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sarah\OneDrive\Documents\NC State\Carbon\Excel Runs\"/>
    </mc:Choice>
  </mc:AlternateContent>
  <xr:revisionPtr revIDLastSave="0" documentId="13_ncr:1_{FABE7147-C7BB-438D-8EB2-37C6C5BD669F}" xr6:coauthVersionLast="47" xr6:coauthVersionMax="47" xr10:uidLastSave="{00000000-0000-0000-0000-000000000000}"/>
  <bookViews>
    <workbookView xWindow="-108" yWindow="-108" windowWidth="23256" windowHeight="12456" xr2:uid="{BC5A5D27-9EA1-4AF2-9470-AB7F262017A7}"/>
  </bookViews>
  <sheets>
    <sheet name="Sensitivity" sheetId="32" r:id="rId1"/>
    <sheet name="StDev" sheetId="35" r:id="rId2"/>
    <sheet name="Rankings" sheetId="36" r:id="rId3"/>
  </sheets>
  <definedNames>
    <definedName name="_xlnm._FilterDatabase" localSheetId="0" hidden="1">Sensitivity!$A$1:$Q$5479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68" i="32" l="1"/>
  <c r="I4369" i="32" s="1"/>
  <c r="H4368" i="32"/>
  <c r="H4369" i="32" s="1"/>
  <c r="I4367" i="32"/>
  <c r="H4367" i="32"/>
  <c r="I4366" i="32"/>
  <c r="H4366" i="32"/>
  <c r="I4365" i="32"/>
  <c r="H4365" i="32"/>
  <c r="I4362" i="32"/>
  <c r="I4363" i="32" s="1"/>
  <c r="H4362" i="32"/>
  <c r="H4363" i="32" s="1"/>
  <c r="I4361" i="32"/>
  <c r="H4361" i="32"/>
  <c r="I4360" i="32"/>
  <c r="H4360" i="32"/>
  <c r="I4359" i="32"/>
  <c r="H4359" i="32"/>
  <c r="I2544" i="32"/>
  <c r="I2545" i="32" s="1"/>
  <c r="H2544" i="32"/>
  <c r="H2545" i="32" s="1"/>
  <c r="I2543" i="32"/>
  <c r="H2543" i="32"/>
  <c r="I2542" i="32"/>
  <c r="H2542" i="32"/>
  <c r="I2541" i="32"/>
  <c r="H2541" i="32"/>
  <c r="I2538" i="32"/>
  <c r="I2539" i="32" s="1"/>
  <c r="H2538" i="32"/>
  <c r="H2539" i="32" s="1"/>
  <c r="I2537" i="32"/>
  <c r="H2537" i="32"/>
  <c r="I2536" i="32"/>
  <c r="H2536" i="32"/>
  <c r="I2535" i="32"/>
  <c r="H2535" i="32"/>
  <c r="I714" i="32"/>
  <c r="I715" i="32" s="1"/>
  <c r="I713" i="32"/>
  <c r="I712" i="32"/>
  <c r="I711" i="32"/>
  <c r="H714" i="32"/>
  <c r="H715" i="32" s="1"/>
  <c r="H713" i="32"/>
  <c r="H712" i="32"/>
  <c r="H711" i="32"/>
  <c r="I720" i="32"/>
  <c r="I719" i="32"/>
  <c r="I718" i="32"/>
  <c r="I717" i="32"/>
  <c r="H720" i="32"/>
  <c r="H719" i="32"/>
  <c r="H718" i="32"/>
  <c r="H717" i="32"/>
  <c r="M2" i="32"/>
  <c r="O2" i="32"/>
  <c r="N2" i="32"/>
  <c r="I5250" i="32" l="1"/>
  <c r="I5251" i="32" s="1"/>
  <c r="I5249" i="32"/>
  <c r="I5248" i="32"/>
  <c r="I5247" i="32"/>
  <c r="I5244" i="32"/>
  <c r="I5245" i="32" s="1"/>
  <c r="I5243" i="32"/>
  <c r="I5242" i="32"/>
  <c r="I5241" i="32"/>
  <c r="I5238" i="32"/>
  <c r="I5239" i="32" s="1"/>
  <c r="I5237" i="32"/>
  <c r="I5236" i="32"/>
  <c r="I5235" i="32"/>
  <c r="I5232" i="32"/>
  <c r="I5233" i="32" s="1"/>
  <c r="I5231" i="32"/>
  <c r="I5230" i="32"/>
  <c r="I5229" i="32"/>
  <c r="I3426" i="32"/>
  <c r="I3427" i="32" s="1"/>
  <c r="I3425" i="32"/>
  <c r="I3424" i="32"/>
  <c r="M3424" i="32" s="1"/>
  <c r="I3423" i="32"/>
  <c r="M3423" i="32" s="1"/>
  <c r="I3420" i="32"/>
  <c r="I3421" i="32" s="1"/>
  <c r="I3419" i="32"/>
  <c r="I3418" i="32"/>
  <c r="O3418" i="32" s="1"/>
  <c r="I3417" i="32"/>
  <c r="O3417" i="32" s="1"/>
  <c r="I3414" i="32"/>
  <c r="I3415" i="32" s="1"/>
  <c r="I3413" i="32"/>
  <c r="M3413" i="32" s="1"/>
  <c r="I3412" i="32"/>
  <c r="M3412" i="32" s="1"/>
  <c r="I3411" i="32"/>
  <c r="M3411" i="32" s="1"/>
  <c r="I3408" i="32"/>
  <c r="I3409" i="32" s="1"/>
  <c r="M3409" i="32" s="1"/>
  <c r="I3407" i="32"/>
  <c r="O3407" i="32" s="1"/>
  <c r="I3406" i="32"/>
  <c r="O3406" i="32" s="1"/>
  <c r="I3405" i="32"/>
  <c r="O3405" i="32" s="1"/>
  <c r="I1602" i="32"/>
  <c r="I1603" i="32" s="1"/>
  <c r="I1601" i="32"/>
  <c r="I1600" i="32"/>
  <c r="I1599" i="32"/>
  <c r="I1596" i="32"/>
  <c r="I1597" i="32" s="1"/>
  <c r="I1595" i="32"/>
  <c r="I1594" i="32"/>
  <c r="I1593" i="32"/>
  <c r="I1590" i="32"/>
  <c r="I1591" i="32" s="1"/>
  <c r="I1589" i="32"/>
  <c r="I1588" i="32"/>
  <c r="I1587" i="32"/>
  <c r="I1584" i="32"/>
  <c r="I1583" i="32"/>
  <c r="I1582" i="32"/>
  <c r="I1581" i="32"/>
  <c r="H4656" i="32"/>
  <c r="H4657" i="32" s="1"/>
  <c r="H4655" i="32"/>
  <c r="H4654" i="32"/>
  <c r="H4653" i="32"/>
  <c r="H4650" i="32"/>
  <c r="H4651" i="32" s="1"/>
  <c r="H4649" i="32"/>
  <c r="H4648" i="32"/>
  <c r="H4647" i="32"/>
  <c r="H4644" i="32"/>
  <c r="H4645" i="32" s="1"/>
  <c r="H4643" i="32"/>
  <c r="H4642" i="32"/>
  <c r="H4641" i="32"/>
  <c r="H4638" i="32"/>
  <c r="H4639" i="32" s="1"/>
  <c r="H4637" i="32"/>
  <c r="H4636" i="32"/>
  <c r="H4635" i="32"/>
  <c r="H2832" i="32"/>
  <c r="H2833" i="32" s="1"/>
  <c r="H2831" i="32"/>
  <c r="H2830" i="32"/>
  <c r="H2829" i="32"/>
  <c r="H2826" i="32"/>
  <c r="H2827" i="32" s="1"/>
  <c r="H2825" i="32"/>
  <c r="H2824" i="32"/>
  <c r="H2823" i="32"/>
  <c r="H2820" i="32"/>
  <c r="H2821" i="32" s="1"/>
  <c r="H2819" i="32"/>
  <c r="H2818" i="32"/>
  <c r="H2817" i="32"/>
  <c r="H2814" i="32"/>
  <c r="H2815" i="32" s="1"/>
  <c r="H2813" i="32"/>
  <c r="H2812" i="32"/>
  <c r="H2811" i="32"/>
  <c r="H1008" i="32"/>
  <c r="H1009" i="32" s="1"/>
  <c r="H1007" i="32"/>
  <c r="H1006" i="32"/>
  <c r="H1005" i="32"/>
  <c r="H1002" i="32"/>
  <c r="H1003" i="32" s="1"/>
  <c r="H1001" i="32"/>
  <c r="H1000" i="32"/>
  <c r="H999" i="32"/>
  <c r="H996" i="32"/>
  <c r="H997" i="32" s="1"/>
  <c r="H995" i="32"/>
  <c r="H994" i="32"/>
  <c r="H993" i="32"/>
  <c r="H990" i="32"/>
  <c r="H989" i="32"/>
  <c r="H988" i="32"/>
  <c r="H987" i="32"/>
  <c r="I4290" i="32"/>
  <c r="I4291" i="32" s="1"/>
  <c r="I4289" i="32"/>
  <c r="I4288" i="32"/>
  <c r="I4287" i="32"/>
  <c r="I4284" i="32"/>
  <c r="I4285" i="32" s="1"/>
  <c r="I4283" i="32"/>
  <c r="I4282" i="32"/>
  <c r="I4281" i="32"/>
  <c r="I4278" i="32"/>
  <c r="I4279" i="32" s="1"/>
  <c r="I4277" i="32"/>
  <c r="I4276" i="32"/>
  <c r="I4275" i="32"/>
  <c r="I4272" i="32"/>
  <c r="I4273" i="32" s="1"/>
  <c r="I4271" i="32"/>
  <c r="I4270" i="32"/>
  <c r="I4269" i="32"/>
  <c r="I2466" i="32"/>
  <c r="I2467" i="32" s="1"/>
  <c r="I2465" i="32"/>
  <c r="I2464" i="32"/>
  <c r="I2463" i="32"/>
  <c r="M2463" i="32" s="1"/>
  <c r="I2460" i="32"/>
  <c r="M2460" i="32" s="1"/>
  <c r="I2459" i="32"/>
  <c r="M2459" i="32" s="1"/>
  <c r="I2458" i="32"/>
  <c r="M2458" i="32" s="1"/>
  <c r="I2457" i="32"/>
  <c r="M2457" i="32" s="1"/>
  <c r="I2454" i="32"/>
  <c r="I2453" i="32"/>
  <c r="M2453" i="32" s="1"/>
  <c r="I2452" i="32"/>
  <c r="M2452" i="32" s="1"/>
  <c r="I2451" i="32"/>
  <c r="M2451" i="32" s="1"/>
  <c r="I2448" i="32"/>
  <c r="M2448" i="32" s="1"/>
  <c r="I2447" i="32"/>
  <c r="M2447" i="32" s="1"/>
  <c r="I2446" i="32"/>
  <c r="M2446" i="32" s="1"/>
  <c r="I2445" i="32"/>
  <c r="I642" i="32"/>
  <c r="I643" i="32" s="1"/>
  <c r="I641" i="32"/>
  <c r="I640" i="32"/>
  <c r="I639" i="32"/>
  <c r="I636" i="32"/>
  <c r="I637" i="32" s="1"/>
  <c r="I635" i="32"/>
  <c r="I634" i="32"/>
  <c r="I633" i="32"/>
  <c r="I630" i="32"/>
  <c r="I631" i="32" s="1"/>
  <c r="I629" i="32"/>
  <c r="I628" i="32"/>
  <c r="I627" i="32"/>
  <c r="I624" i="32"/>
  <c r="I623" i="32"/>
  <c r="I622" i="32"/>
  <c r="I621" i="32"/>
  <c r="I4116" i="32"/>
  <c r="I4117" i="32" s="1"/>
  <c r="I4115" i="32"/>
  <c r="I4114" i="32"/>
  <c r="I4113" i="32"/>
  <c r="I4110" i="32"/>
  <c r="I4111" i="32" s="1"/>
  <c r="I4109" i="32"/>
  <c r="I4108" i="32"/>
  <c r="I4107" i="32"/>
  <c r="I4086" i="32"/>
  <c r="I4087" i="32" s="1"/>
  <c r="I4085" i="32"/>
  <c r="I4084" i="32"/>
  <c r="I4083" i="32"/>
  <c r="I4080" i="32"/>
  <c r="I4081" i="32" s="1"/>
  <c r="I4079" i="32"/>
  <c r="I4078" i="32"/>
  <c r="I4077" i="32"/>
  <c r="I4056" i="32"/>
  <c r="I4057" i="32" s="1"/>
  <c r="I4055" i="32"/>
  <c r="I4054" i="32"/>
  <c r="I4053" i="32"/>
  <c r="I4050" i="32"/>
  <c r="I4051" i="32" s="1"/>
  <c r="I4049" i="32"/>
  <c r="I4048" i="32"/>
  <c r="I4047" i="32"/>
  <c r="I4026" i="32"/>
  <c r="I4027" i="32" s="1"/>
  <c r="I4025" i="32"/>
  <c r="I4024" i="32"/>
  <c r="I4023" i="32"/>
  <c r="I4020" i="32"/>
  <c r="I4021" i="32" s="1"/>
  <c r="I4019" i="32"/>
  <c r="I4018" i="32"/>
  <c r="I4017" i="32"/>
  <c r="I3996" i="32"/>
  <c r="I3997" i="32" s="1"/>
  <c r="I3995" i="32"/>
  <c r="I3994" i="32"/>
  <c r="I3993" i="32"/>
  <c r="I3990" i="32"/>
  <c r="I3991" i="32" s="1"/>
  <c r="I3989" i="32"/>
  <c r="I3988" i="32"/>
  <c r="I3987" i="32"/>
  <c r="I2292" i="32"/>
  <c r="I2293" i="32" s="1"/>
  <c r="I2291" i="32"/>
  <c r="N2291" i="32" s="1"/>
  <c r="I2290" i="32"/>
  <c r="M2290" i="32" s="1"/>
  <c r="I2289" i="32"/>
  <c r="O2289" i="32" s="1"/>
  <c r="I2286" i="32"/>
  <c r="I2285" i="32"/>
  <c r="N2285" i="32" s="1"/>
  <c r="I2284" i="32"/>
  <c r="O2284" i="32" s="1"/>
  <c r="I2283" i="32"/>
  <c r="M2283" i="32" s="1"/>
  <c r="I2262" i="32"/>
  <c r="I2263" i="32" s="1"/>
  <c r="I2261" i="32"/>
  <c r="N2261" i="32" s="1"/>
  <c r="I2260" i="32"/>
  <c r="O2260" i="32" s="1"/>
  <c r="I2259" i="32"/>
  <c r="M2259" i="32" s="1"/>
  <c r="I2256" i="32"/>
  <c r="I2255" i="32"/>
  <c r="M2255" i="32" s="1"/>
  <c r="I2254" i="32"/>
  <c r="M2254" i="32" s="1"/>
  <c r="I2253" i="32"/>
  <c r="N2253" i="32" s="1"/>
  <c r="I2232" i="32"/>
  <c r="I2233" i="32" s="1"/>
  <c r="I2231" i="32"/>
  <c r="M2231" i="32" s="1"/>
  <c r="I2230" i="32"/>
  <c r="M2230" i="32" s="1"/>
  <c r="I2229" i="32"/>
  <c r="O2229" i="32" s="1"/>
  <c r="I2226" i="32"/>
  <c r="I2225" i="32"/>
  <c r="N2225" i="32" s="1"/>
  <c r="I2224" i="32"/>
  <c r="M2224" i="32" s="1"/>
  <c r="I2223" i="32"/>
  <c r="N2223" i="32" s="1"/>
  <c r="I2202" i="32"/>
  <c r="I2203" i="32" s="1"/>
  <c r="I2201" i="32"/>
  <c r="I2200" i="32"/>
  <c r="M2200" i="32" s="1"/>
  <c r="I2199" i="32"/>
  <c r="O2199" i="32" s="1"/>
  <c r="I2196" i="32"/>
  <c r="N2196" i="32" s="1"/>
  <c r="I2195" i="32"/>
  <c r="M2195" i="32" s="1"/>
  <c r="I2194" i="32"/>
  <c r="I2193" i="32"/>
  <c r="O2193" i="32" s="1"/>
  <c r="I2172" i="32"/>
  <c r="I2173" i="32" s="1"/>
  <c r="I2171" i="32"/>
  <c r="M2171" i="32" s="1"/>
  <c r="I2170" i="32"/>
  <c r="N2170" i="32" s="1"/>
  <c r="I2169" i="32"/>
  <c r="M2169" i="32" s="1"/>
  <c r="I2166" i="32"/>
  <c r="N2166" i="32" s="1"/>
  <c r="I2165" i="32"/>
  <c r="O2165" i="32" s="1"/>
  <c r="I2164" i="32"/>
  <c r="I2163" i="32"/>
  <c r="M2163" i="32" s="1"/>
  <c r="I468" i="32"/>
  <c r="I469" i="32" s="1"/>
  <c r="I467" i="32"/>
  <c r="I466" i="32"/>
  <c r="I465" i="32"/>
  <c r="I462" i="32"/>
  <c r="I463" i="32" s="1"/>
  <c r="I461" i="32"/>
  <c r="I460" i="32"/>
  <c r="I459" i="32"/>
  <c r="I438" i="32"/>
  <c r="I439" i="32" s="1"/>
  <c r="I437" i="32"/>
  <c r="I436" i="32"/>
  <c r="I435" i="32"/>
  <c r="I432" i="32"/>
  <c r="I433" i="32" s="1"/>
  <c r="I431" i="32"/>
  <c r="I430" i="32"/>
  <c r="I429" i="32"/>
  <c r="I408" i="32"/>
  <c r="I409" i="32" s="1"/>
  <c r="I407" i="32"/>
  <c r="I406" i="32"/>
  <c r="I405" i="32"/>
  <c r="I402" i="32"/>
  <c r="I403" i="32" s="1"/>
  <c r="I401" i="32"/>
  <c r="I400" i="32"/>
  <c r="I399" i="32"/>
  <c r="I378" i="32"/>
  <c r="I379" i="32" s="1"/>
  <c r="I377" i="32"/>
  <c r="I376" i="32"/>
  <c r="I375" i="32"/>
  <c r="I372" i="32"/>
  <c r="I373" i="32" s="1"/>
  <c r="I371" i="32"/>
  <c r="I370" i="32"/>
  <c r="I369" i="32"/>
  <c r="I348" i="32"/>
  <c r="I349" i="32" s="1"/>
  <c r="I347" i="32"/>
  <c r="I346" i="32"/>
  <c r="I345" i="32"/>
  <c r="I342" i="32"/>
  <c r="I341" i="32"/>
  <c r="I340" i="32"/>
  <c r="I339" i="32"/>
  <c r="L5479" i="32"/>
  <c r="L5478" i="32"/>
  <c r="L5477" i="32"/>
  <c r="L5476" i="32"/>
  <c r="L5475" i="32"/>
  <c r="L5474" i="32"/>
  <c r="L5473" i="32"/>
  <c r="L5472" i="32"/>
  <c r="L5471" i="32"/>
  <c r="L5470" i="32"/>
  <c r="L5469" i="32"/>
  <c r="L5468" i="32"/>
  <c r="L5467" i="32"/>
  <c r="L5466" i="32"/>
  <c r="L5465" i="32"/>
  <c r="L5464" i="32"/>
  <c r="L5463" i="32"/>
  <c r="L5462" i="32"/>
  <c r="L5461" i="32"/>
  <c r="L5460" i="32"/>
  <c r="L5459" i="32"/>
  <c r="L5458" i="32"/>
  <c r="L5457" i="32"/>
  <c r="L5456" i="32"/>
  <c r="L5455" i="32"/>
  <c r="L5454" i="32"/>
  <c r="L5453" i="32"/>
  <c r="L5452" i="32"/>
  <c r="L5451" i="32"/>
  <c r="L5450" i="32"/>
  <c r="L5449" i="32"/>
  <c r="L5448" i="32"/>
  <c r="L5447" i="32"/>
  <c r="L5446" i="32"/>
  <c r="L5445" i="32"/>
  <c r="L5444" i="32"/>
  <c r="L5443" i="32"/>
  <c r="L5442" i="32"/>
  <c r="L5441" i="32"/>
  <c r="L5440" i="32"/>
  <c r="L5439" i="32"/>
  <c r="L5438" i="32"/>
  <c r="L5437" i="32"/>
  <c r="L5436" i="32"/>
  <c r="L5435" i="32"/>
  <c r="L5434" i="32"/>
  <c r="L5433" i="32"/>
  <c r="L5432" i="32"/>
  <c r="L5431" i="32"/>
  <c r="L5430" i="32"/>
  <c r="L5429" i="32"/>
  <c r="L5428" i="32"/>
  <c r="L5427" i="32"/>
  <c r="L5426" i="32"/>
  <c r="L5425" i="32"/>
  <c r="L5424" i="32"/>
  <c r="L5423" i="32"/>
  <c r="L5422" i="32"/>
  <c r="L5421" i="32"/>
  <c r="L5420" i="32"/>
  <c r="L5419" i="32"/>
  <c r="L5418" i="32"/>
  <c r="L5417" i="32"/>
  <c r="L5416" i="32"/>
  <c r="L5415" i="32"/>
  <c r="L5414" i="32"/>
  <c r="L5413" i="32"/>
  <c r="L5412" i="32"/>
  <c r="L5411" i="32"/>
  <c r="L5410" i="32"/>
  <c r="L5409" i="32"/>
  <c r="L5408" i="32"/>
  <c r="L5407" i="32"/>
  <c r="L5406" i="32"/>
  <c r="L5405" i="32"/>
  <c r="L5404" i="32"/>
  <c r="L5403" i="32"/>
  <c r="L5402" i="32"/>
  <c r="L5401" i="32"/>
  <c r="L5400" i="32"/>
  <c r="L5399" i="32"/>
  <c r="L5398" i="32"/>
  <c r="L5397" i="32"/>
  <c r="L5396" i="32"/>
  <c r="L5395" i="32"/>
  <c r="L5394" i="32"/>
  <c r="L5393" i="32"/>
  <c r="L5392" i="32"/>
  <c r="L5391" i="32"/>
  <c r="L5390" i="32"/>
  <c r="L5389" i="32"/>
  <c r="L5388" i="32"/>
  <c r="L5387" i="32"/>
  <c r="L5386" i="32"/>
  <c r="L5385" i="32"/>
  <c r="L5384" i="32"/>
  <c r="L5383" i="32"/>
  <c r="L5382" i="32"/>
  <c r="L5381" i="32"/>
  <c r="L5380" i="32"/>
  <c r="L5379" i="32"/>
  <c r="L5378" i="32"/>
  <c r="L5377" i="32"/>
  <c r="L5376" i="32"/>
  <c r="L5375" i="32"/>
  <c r="L5374" i="32"/>
  <c r="L5373" i="32"/>
  <c r="L5372" i="32"/>
  <c r="L5371" i="32"/>
  <c r="L5370" i="32"/>
  <c r="L5369" i="32"/>
  <c r="L5368" i="32"/>
  <c r="L5367" i="32"/>
  <c r="L5366" i="32"/>
  <c r="L5365" i="32"/>
  <c r="L5364" i="32"/>
  <c r="L5363" i="32"/>
  <c r="L5362" i="32"/>
  <c r="L5361" i="32"/>
  <c r="L5360" i="32"/>
  <c r="L5359" i="32"/>
  <c r="L5358" i="32"/>
  <c r="L5357" i="32"/>
  <c r="L5356" i="32"/>
  <c r="L5355" i="32"/>
  <c r="L5354" i="32"/>
  <c r="L5353" i="32"/>
  <c r="L5352" i="32"/>
  <c r="L5351" i="32"/>
  <c r="L5350" i="32"/>
  <c r="L5349" i="32"/>
  <c r="L5348" i="32"/>
  <c r="L5347" i="32"/>
  <c r="L5346" i="32"/>
  <c r="L5345" i="32"/>
  <c r="L5344" i="32"/>
  <c r="L5343" i="32"/>
  <c r="L5342" i="32"/>
  <c r="L5341" i="32"/>
  <c r="L5340" i="32"/>
  <c r="L5339" i="32"/>
  <c r="L5338" i="32"/>
  <c r="L5337" i="32"/>
  <c r="L5336" i="32"/>
  <c r="L5335" i="32"/>
  <c r="L5334" i="32"/>
  <c r="L5333" i="32"/>
  <c r="L5332" i="32"/>
  <c r="L5331" i="32"/>
  <c r="L5330" i="32"/>
  <c r="L5329" i="32"/>
  <c r="L5328" i="32"/>
  <c r="L5327" i="32"/>
  <c r="L5326" i="32"/>
  <c r="L5325" i="32"/>
  <c r="L5324" i="32"/>
  <c r="L5323" i="32"/>
  <c r="L5322" i="32"/>
  <c r="L5321" i="32"/>
  <c r="L5320" i="32"/>
  <c r="L5319" i="32"/>
  <c r="L5318" i="32"/>
  <c r="L5317" i="32"/>
  <c r="L5316" i="32"/>
  <c r="L5315" i="32"/>
  <c r="L5314" i="32"/>
  <c r="L5313" i="32"/>
  <c r="L5312" i="32"/>
  <c r="L5311" i="32"/>
  <c r="L5310" i="32"/>
  <c r="L5309" i="32"/>
  <c r="L5308" i="32"/>
  <c r="L5307" i="32"/>
  <c r="L5306" i="32"/>
  <c r="L5305" i="32"/>
  <c r="L5304" i="32"/>
  <c r="L5303" i="32"/>
  <c r="L5302" i="32"/>
  <c r="L5301" i="32"/>
  <c r="L5300" i="32"/>
  <c r="L5299" i="32"/>
  <c r="L5298" i="32"/>
  <c r="L5297" i="32"/>
  <c r="L5296" i="32"/>
  <c r="L5295" i="32"/>
  <c r="L5294" i="32"/>
  <c r="L5293" i="32"/>
  <c r="L5292" i="32"/>
  <c r="L5291" i="32"/>
  <c r="L5290" i="32"/>
  <c r="L5289" i="32"/>
  <c r="L5288" i="32"/>
  <c r="L5287" i="32"/>
  <c r="L5286" i="32"/>
  <c r="L5285" i="32"/>
  <c r="L5284" i="32"/>
  <c r="L5283" i="32"/>
  <c r="L5282" i="32"/>
  <c r="L5281" i="32"/>
  <c r="L5280" i="32"/>
  <c r="L5279" i="32"/>
  <c r="L5278" i="32"/>
  <c r="L5277" i="32"/>
  <c r="L5276" i="32"/>
  <c r="L5275" i="32"/>
  <c r="L5274" i="32"/>
  <c r="L5273" i="32"/>
  <c r="L5272" i="32"/>
  <c r="L5271" i="32"/>
  <c r="L5270" i="32"/>
  <c r="L5269" i="32"/>
  <c r="L5268" i="32"/>
  <c r="L5267" i="32"/>
  <c r="L5266" i="32"/>
  <c r="L5265" i="32"/>
  <c r="L5264" i="32"/>
  <c r="L5263" i="32"/>
  <c r="L5262" i="32"/>
  <c r="L5261" i="32"/>
  <c r="L5260" i="32"/>
  <c r="L5259" i="32"/>
  <c r="L5258" i="32"/>
  <c r="L5257" i="32"/>
  <c r="L5256" i="32"/>
  <c r="L5255" i="32"/>
  <c r="L5254" i="32"/>
  <c r="L5253" i="32"/>
  <c r="L5252" i="32"/>
  <c r="L5251" i="32"/>
  <c r="L5250" i="32"/>
  <c r="L5249" i="32"/>
  <c r="L5248" i="32"/>
  <c r="L5247" i="32"/>
  <c r="L5246" i="32"/>
  <c r="L5245" i="32"/>
  <c r="L5244" i="32"/>
  <c r="L5243" i="32"/>
  <c r="L5242" i="32"/>
  <c r="L5241" i="32"/>
  <c r="L5240" i="32"/>
  <c r="L5239" i="32"/>
  <c r="L5238" i="32"/>
  <c r="L5237" i="32"/>
  <c r="L5236" i="32"/>
  <c r="L5235" i="32"/>
  <c r="L5234" i="32"/>
  <c r="L5233" i="32"/>
  <c r="L5232" i="32"/>
  <c r="L5231" i="32"/>
  <c r="L5230" i="32"/>
  <c r="L5229" i="32"/>
  <c r="L5228" i="32"/>
  <c r="L5227" i="32"/>
  <c r="L5226" i="32"/>
  <c r="L5225" i="32"/>
  <c r="L5224" i="32"/>
  <c r="L5223" i="32"/>
  <c r="L5222" i="32"/>
  <c r="L5221" i="32"/>
  <c r="L5220" i="32"/>
  <c r="L5219" i="32"/>
  <c r="L5218" i="32"/>
  <c r="L5217" i="32"/>
  <c r="L5216" i="32"/>
  <c r="L5215" i="32"/>
  <c r="L5214" i="32"/>
  <c r="L5213" i="32"/>
  <c r="L5212" i="32"/>
  <c r="L5211" i="32"/>
  <c r="L5210" i="32"/>
  <c r="L5209" i="32"/>
  <c r="L5208" i="32"/>
  <c r="L5207" i="32"/>
  <c r="L5206" i="32"/>
  <c r="L5205" i="32"/>
  <c r="L5204" i="32"/>
  <c r="L5203" i="32"/>
  <c r="L5202" i="32"/>
  <c r="L5201" i="32"/>
  <c r="L5200" i="32"/>
  <c r="L5199" i="32"/>
  <c r="L5198" i="32"/>
  <c r="L5197" i="32"/>
  <c r="L5196" i="32"/>
  <c r="L5195" i="32"/>
  <c r="L5194" i="32"/>
  <c r="L5193" i="32"/>
  <c r="L5192" i="32"/>
  <c r="L5191" i="32"/>
  <c r="L5190" i="32"/>
  <c r="L5189" i="32"/>
  <c r="L5188" i="32"/>
  <c r="L5187" i="32"/>
  <c r="L5186" i="32"/>
  <c r="L5185" i="32"/>
  <c r="L5184" i="32"/>
  <c r="L5183" i="32"/>
  <c r="L5182" i="32"/>
  <c r="L5181" i="32"/>
  <c r="L5180" i="32"/>
  <c r="L5179" i="32"/>
  <c r="L5178" i="32"/>
  <c r="L5177" i="32"/>
  <c r="L5176" i="32"/>
  <c r="L5175" i="32"/>
  <c r="L5174" i="32"/>
  <c r="L5173" i="32"/>
  <c r="L5172" i="32"/>
  <c r="L5171" i="32"/>
  <c r="L5170" i="32"/>
  <c r="L5169" i="32"/>
  <c r="L5168" i="32"/>
  <c r="L5167" i="32"/>
  <c r="L5166" i="32"/>
  <c r="L5165" i="32"/>
  <c r="L5164" i="32"/>
  <c r="L5163" i="32"/>
  <c r="L5162" i="32"/>
  <c r="L5161" i="32"/>
  <c r="L5160" i="32"/>
  <c r="L5159" i="32"/>
  <c r="L5158" i="32"/>
  <c r="L5157" i="32"/>
  <c r="L5156" i="32"/>
  <c r="L5155" i="32"/>
  <c r="L5154" i="32"/>
  <c r="L5153" i="32"/>
  <c r="L5152" i="32"/>
  <c r="L5151" i="32"/>
  <c r="L5150" i="32"/>
  <c r="L5149" i="32"/>
  <c r="L5148" i="32"/>
  <c r="L5147" i="32"/>
  <c r="L5146" i="32"/>
  <c r="L5145" i="32"/>
  <c r="L5144" i="32"/>
  <c r="L5143" i="32"/>
  <c r="L5142" i="32"/>
  <c r="L5141" i="32"/>
  <c r="L5140" i="32"/>
  <c r="L5139" i="32"/>
  <c r="L5138" i="32"/>
  <c r="L5137" i="32"/>
  <c r="L5136" i="32"/>
  <c r="L5135" i="32"/>
  <c r="L5134" i="32"/>
  <c r="L5133" i="32"/>
  <c r="L5132" i="32"/>
  <c r="L5131" i="32"/>
  <c r="L5130" i="32"/>
  <c r="L5129" i="32"/>
  <c r="L5128" i="32"/>
  <c r="L5127" i="32"/>
  <c r="L5126" i="32"/>
  <c r="L5125" i="32"/>
  <c r="L5124" i="32"/>
  <c r="L5123" i="32"/>
  <c r="L5122" i="32"/>
  <c r="L5121" i="32"/>
  <c r="L5120" i="32"/>
  <c r="L5119" i="32"/>
  <c r="L5118" i="32"/>
  <c r="L5117" i="32"/>
  <c r="L5116" i="32"/>
  <c r="L5115" i="32"/>
  <c r="L5114" i="32"/>
  <c r="L5113" i="32"/>
  <c r="L5112" i="32"/>
  <c r="L5111" i="32"/>
  <c r="L5110" i="32"/>
  <c r="L5109" i="32"/>
  <c r="L5108" i="32"/>
  <c r="L5107" i="32"/>
  <c r="L5106" i="32"/>
  <c r="L5105" i="32"/>
  <c r="L5104" i="32"/>
  <c r="L5103" i="32"/>
  <c r="L5102" i="32"/>
  <c r="L5101" i="32"/>
  <c r="L5100" i="32"/>
  <c r="L5099" i="32"/>
  <c r="L5098" i="32"/>
  <c r="L5097" i="32"/>
  <c r="L5096" i="32"/>
  <c r="L5095" i="32"/>
  <c r="L5094" i="32"/>
  <c r="L5093" i="32"/>
  <c r="L5092" i="32"/>
  <c r="L5091" i="32"/>
  <c r="L5090" i="32"/>
  <c r="L5089" i="32"/>
  <c r="L5088" i="32"/>
  <c r="L5087" i="32"/>
  <c r="L5086" i="32"/>
  <c r="L5085" i="32"/>
  <c r="L5084" i="32"/>
  <c r="L5083" i="32"/>
  <c r="L5082" i="32"/>
  <c r="L5081" i="32"/>
  <c r="L5080" i="32"/>
  <c r="L5079" i="32"/>
  <c r="L5078" i="32"/>
  <c r="L5077" i="32"/>
  <c r="L5076" i="32"/>
  <c r="L5075" i="32"/>
  <c r="L5074" i="32"/>
  <c r="L5073" i="32"/>
  <c r="L5072" i="32"/>
  <c r="L5071" i="32"/>
  <c r="L5070" i="32"/>
  <c r="L5069" i="32"/>
  <c r="L5068" i="32"/>
  <c r="L5067" i="32"/>
  <c r="L5066" i="32"/>
  <c r="L5065" i="32"/>
  <c r="L5064" i="32"/>
  <c r="L5063" i="32"/>
  <c r="L5062" i="32"/>
  <c r="L5061" i="32"/>
  <c r="L5060" i="32"/>
  <c r="L5059" i="32"/>
  <c r="L5058" i="32"/>
  <c r="L5057" i="32"/>
  <c r="L5056" i="32"/>
  <c r="L5055" i="32"/>
  <c r="L5054" i="32"/>
  <c r="L5053" i="32"/>
  <c r="L5052" i="32"/>
  <c r="L5051" i="32"/>
  <c r="L5050" i="32"/>
  <c r="L5049" i="32"/>
  <c r="L5048" i="32"/>
  <c r="L5047" i="32"/>
  <c r="L5046" i="32"/>
  <c r="L5045" i="32"/>
  <c r="L5044" i="32"/>
  <c r="L5043" i="32"/>
  <c r="L5042" i="32"/>
  <c r="L5041" i="32"/>
  <c r="L5040" i="32"/>
  <c r="L5039" i="32"/>
  <c r="L5038" i="32"/>
  <c r="L5037" i="32"/>
  <c r="L5036" i="32"/>
  <c r="L5035" i="32"/>
  <c r="L5034" i="32"/>
  <c r="L5033" i="32"/>
  <c r="L5032" i="32"/>
  <c r="L5031" i="32"/>
  <c r="L5030" i="32"/>
  <c r="L5029" i="32"/>
  <c r="L5028" i="32"/>
  <c r="L5027" i="32"/>
  <c r="L5026" i="32"/>
  <c r="L5025" i="32"/>
  <c r="L5024" i="32"/>
  <c r="L5023" i="32"/>
  <c r="L5022" i="32"/>
  <c r="L5021" i="32"/>
  <c r="L5020" i="32"/>
  <c r="L5019" i="32"/>
  <c r="L5018" i="32"/>
  <c r="L5017" i="32"/>
  <c r="L5016" i="32"/>
  <c r="L5015" i="32"/>
  <c r="L5014" i="32"/>
  <c r="L5013" i="32"/>
  <c r="L5012" i="32"/>
  <c r="L5011" i="32"/>
  <c r="L5010" i="32"/>
  <c r="L5009" i="32"/>
  <c r="L5008" i="32"/>
  <c r="L5007" i="32"/>
  <c r="L5006" i="32"/>
  <c r="L5005" i="32"/>
  <c r="L5004" i="32"/>
  <c r="L5003" i="32"/>
  <c r="L5002" i="32"/>
  <c r="L5001" i="32"/>
  <c r="L5000" i="32"/>
  <c r="L4999" i="32"/>
  <c r="L4998" i="32"/>
  <c r="L4997" i="32"/>
  <c r="L4996" i="32"/>
  <c r="L4995" i="32"/>
  <c r="L4994" i="32"/>
  <c r="L4993" i="32"/>
  <c r="L4992" i="32"/>
  <c r="L4991" i="32"/>
  <c r="L4990" i="32"/>
  <c r="L4989" i="32"/>
  <c r="L4988" i="32"/>
  <c r="L4987" i="32"/>
  <c r="L4986" i="32"/>
  <c r="L4985" i="32"/>
  <c r="L4984" i="32"/>
  <c r="L4983" i="32"/>
  <c r="L4982" i="32"/>
  <c r="L4981" i="32"/>
  <c r="L4980" i="32"/>
  <c r="L4979" i="32"/>
  <c r="L4978" i="32"/>
  <c r="L4977" i="32"/>
  <c r="L4976" i="32"/>
  <c r="L4975" i="32"/>
  <c r="L4974" i="32"/>
  <c r="L4973" i="32"/>
  <c r="L4972" i="32"/>
  <c r="L4971" i="32"/>
  <c r="L4970" i="32"/>
  <c r="L4969" i="32"/>
  <c r="L4968" i="32"/>
  <c r="L4967" i="32"/>
  <c r="L4966" i="32"/>
  <c r="L4965" i="32"/>
  <c r="L4964" i="32"/>
  <c r="L4963" i="32"/>
  <c r="L4962" i="32"/>
  <c r="L4961" i="32"/>
  <c r="L4960" i="32"/>
  <c r="L4959" i="32"/>
  <c r="L4958" i="32"/>
  <c r="L4957" i="32"/>
  <c r="L4956" i="32"/>
  <c r="L4955" i="32"/>
  <c r="L4954" i="32"/>
  <c r="L4953" i="32"/>
  <c r="L4952" i="32"/>
  <c r="L4951" i="32"/>
  <c r="L4950" i="32"/>
  <c r="L4949" i="32"/>
  <c r="L4948" i="32"/>
  <c r="L4947" i="32"/>
  <c r="L4946" i="32"/>
  <c r="L4945" i="32"/>
  <c r="L4944" i="32"/>
  <c r="L4943" i="32"/>
  <c r="L4942" i="32"/>
  <c r="L4941" i="32"/>
  <c r="L4940" i="32"/>
  <c r="L4939" i="32"/>
  <c r="L4938" i="32"/>
  <c r="L4937" i="32"/>
  <c r="L4936" i="32"/>
  <c r="L4935" i="32"/>
  <c r="L4934" i="32"/>
  <c r="L4933" i="32"/>
  <c r="L4932" i="32"/>
  <c r="L4931" i="32"/>
  <c r="L4930" i="32"/>
  <c r="L4929" i="32"/>
  <c r="L4928" i="32"/>
  <c r="L4927" i="32"/>
  <c r="L4926" i="32"/>
  <c r="L4925" i="32"/>
  <c r="L4924" i="32"/>
  <c r="L4923" i="32"/>
  <c r="L4922" i="32"/>
  <c r="L4921" i="32"/>
  <c r="L4920" i="32"/>
  <c r="L4919" i="32"/>
  <c r="L4918" i="32"/>
  <c r="L4917" i="32"/>
  <c r="L4916" i="32"/>
  <c r="L4915" i="32"/>
  <c r="L4914" i="32"/>
  <c r="L4913" i="32"/>
  <c r="L4912" i="32"/>
  <c r="L4911" i="32"/>
  <c r="L4910" i="32"/>
  <c r="L4909" i="32"/>
  <c r="L4908" i="32"/>
  <c r="L4907" i="32"/>
  <c r="L4906" i="32"/>
  <c r="L4905" i="32"/>
  <c r="L4904" i="32"/>
  <c r="L4903" i="32"/>
  <c r="L4902" i="32"/>
  <c r="L4901" i="32"/>
  <c r="L4900" i="32"/>
  <c r="L4899" i="32"/>
  <c r="L4898" i="32"/>
  <c r="L4897" i="32"/>
  <c r="L4896" i="32"/>
  <c r="L4895" i="32"/>
  <c r="L4894" i="32"/>
  <c r="L4893" i="32"/>
  <c r="L4892" i="32"/>
  <c r="L4891" i="32"/>
  <c r="L4890" i="32"/>
  <c r="L4889" i="32"/>
  <c r="L4888" i="32"/>
  <c r="L4887" i="32"/>
  <c r="L4886" i="32"/>
  <c r="L4885" i="32"/>
  <c r="L4884" i="32"/>
  <c r="L4883" i="32"/>
  <c r="L4882" i="32"/>
  <c r="L4881" i="32"/>
  <c r="L4880" i="32"/>
  <c r="L4879" i="32"/>
  <c r="L4878" i="32"/>
  <c r="L4877" i="32"/>
  <c r="L4876" i="32"/>
  <c r="L4875" i="32"/>
  <c r="L4874" i="32"/>
  <c r="L4873" i="32"/>
  <c r="L4872" i="32"/>
  <c r="L4871" i="32"/>
  <c r="L4870" i="32"/>
  <c r="L4869" i="32"/>
  <c r="L4868" i="32"/>
  <c r="L4867" i="32"/>
  <c r="L4866" i="32"/>
  <c r="L4865" i="32"/>
  <c r="L4864" i="32"/>
  <c r="L4863" i="32"/>
  <c r="L4862" i="32"/>
  <c r="L4861" i="32"/>
  <c r="L4860" i="32"/>
  <c r="L4859" i="32"/>
  <c r="L4858" i="32"/>
  <c r="L4857" i="32"/>
  <c r="L4856" i="32"/>
  <c r="L4855" i="32"/>
  <c r="L4854" i="32"/>
  <c r="L4853" i="32"/>
  <c r="L4852" i="32"/>
  <c r="L4851" i="32"/>
  <c r="L4850" i="32"/>
  <c r="L4849" i="32"/>
  <c r="L4848" i="32"/>
  <c r="L4847" i="32"/>
  <c r="L4846" i="32"/>
  <c r="L4845" i="32"/>
  <c r="L4844" i="32"/>
  <c r="L4843" i="32"/>
  <c r="L4842" i="32"/>
  <c r="L4841" i="32"/>
  <c r="L4840" i="32"/>
  <c r="L4839" i="32"/>
  <c r="L4838" i="32"/>
  <c r="L4837" i="32"/>
  <c r="L4836" i="32"/>
  <c r="L4835" i="32"/>
  <c r="L4834" i="32"/>
  <c r="L4833" i="32"/>
  <c r="L4832" i="32"/>
  <c r="L4831" i="32"/>
  <c r="L4830" i="32"/>
  <c r="L4829" i="32"/>
  <c r="L4828" i="32"/>
  <c r="L4827" i="32"/>
  <c r="L4826" i="32"/>
  <c r="L4825" i="32"/>
  <c r="L4824" i="32"/>
  <c r="L4823" i="32"/>
  <c r="L4822" i="32"/>
  <c r="L4821" i="32"/>
  <c r="L4820" i="32"/>
  <c r="L4819" i="32"/>
  <c r="L4818" i="32"/>
  <c r="L4817" i="32"/>
  <c r="L4816" i="32"/>
  <c r="L4815" i="32"/>
  <c r="L4814" i="32"/>
  <c r="L4813" i="32"/>
  <c r="L4812" i="32"/>
  <c r="L4811" i="32"/>
  <c r="L4810" i="32"/>
  <c r="L4809" i="32"/>
  <c r="L4808" i="32"/>
  <c r="L4807" i="32"/>
  <c r="L4806" i="32"/>
  <c r="L4805" i="32"/>
  <c r="L4804" i="32"/>
  <c r="L4803" i="32"/>
  <c r="L4802" i="32"/>
  <c r="L4801" i="32"/>
  <c r="L4800" i="32"/>
  <c r="L4799" i="32"/>
  <c r="L4798" i="32"/>
  <c r="L4797" i="32"/>
  <c r="L4796" i="32"/>
  <c r="L4795" i="32"/>
  <c r="L4794" i="32"/>
  <c r="L4793" i="32"/>
  <c r="L4792" i="32"/>
  <c r="L4791" i="32"/>
  <c r="L4790" i="32"/>
  <c r="L4789" i="32"/>
  <c r="L4788" i="32"/>
  <c r="L4787" i="32"/>
  <c r="L4786" i="32"/>
  <c r="L4785" i="32"/>
  <c r="L4784" i="32"/>
  <c r="L4783" i="32"/>
  <c r="L4782" i="32"/>
  <c r="L4781" i="32"/>
  <c r="L4780" i="32"/>
  <c r="L4779" i="32"/>
  <c r="L4778" i="32"/>
  <c r="L4777" i="32"/>
  <c r="L4776" i="32"/>
  <c r="L4775" i="32"/>
  <c r="L4774" i="32"/>
  <c r="L4773" i="32"/>
  <c r="L4772" i="32"/>
  <c r="L4771" i="32"/>
  <c r="L4770" i="32"/>
  <c r="L4769" i="32"/>
  <c r="L4768" i="32"/>
  <c r="L4767" i="32"/>
  <c r="L4766" i="32"/>
  <c r="L4765" i="32"/>
  <c r="L4764" i="32"/>
  <c r="L4763" i="32"/>
  <c r="L4762" i="32"/>
  <c r="L4761" i="32"/>
  <c r="L4760" i="32"/>
  <c r="L4759" i="32"/>
  <c r="L4758" i="32"/>
  <c r="L4757" i="32"/>
  <c r="L4756" i="32"/>
  <c r="L4755" i="32"/>
  <c r="L4754" i="32"/>
  <c r="L4753" i="32"/>
  <c r="L4752" i="32"/>
  <c r="L4751" i="32"/>
  <c r="L4750" i="32"/>
  <c r="L4749" i="32"/>
  <c r="L4748" i="32"/>
  <c r="L4747" i="32"/>
  <c r="L4746" i="32"/>
  <c r="L4745" i="32"/>
  <c r="L4744" i="32"/>
  <c r="L4743" i="32"/>
  <c r="L4742" i="32"/>
  <c r="L4741" i="32"/>
  <c r="L4740" i="32"/>
  <c r="L4739" i="32"/>
  <c r="L4738" i="32"/>
  <c r="L4737" i="32"/>
  <c r="L4736" i="32"/>
  <c r="L4735" i="32"/>
  <c r="L4734" i="32"/>
  <c r="L4733" i="32"/>
  <c r="L4732" i="32"/>
  <c r="L4731" i="32"/>
  <c r="L4730" i="32"/>
  <c r="L4729" i="32"/>
  <c r="L4728" i="32"/>
  <c r="L4727" i="32"/>
  <c r="L4726" i="32"/>
  <c r="L4725" i="32"/>
  <c r="L4724" i="32"/>
  <c r="L4723" i="32"/>
  <c r="L4722" i="32"/>
  <c r="L4721" i="32"/>
  <c r="L4720" i="32"/>
  <c r="L4719" i="32"/>
  <c r="L4718" i="32"/>
  <c r="L4717" i="32"/>
  <c r="L4716" i="32"/>
  <c r="L4715" i="32"/>
  <c r="L4714" i="32"/>
  <c r="L4713" i="32"/>
  <c r="L4712" i="32"/>
  <c r="L4711" i="32"/>
  <c r="L4710" i="32"/>
  <c r="L4709" i="32"/>
  <c r="L4708" i="32"/>
  <c r="L4707" i="32"/>
  <c r="L4706" i="32"/>
  <c r="L4705" i="32"/>
  <c r="L4704" i="32"/>
  <c r="L4703" i="32"/>
  <c r="L4702" i="32"/>
  <c r="L4701" i="32"/>
  <c r="L4700" i="32"/>
  <c r="L4699" i="32"/>
  <c r="L4698" i="32"/>
  <c r="L4697" i="32"/>
  <c r="L4696" i="32"/>
  <c r="L4695" i="32"/>
  <c r="L4694" i="32"/>
  <c r="L4693" i="32"/>
  <c r="L4692" i="32"/>
  <c r="L4691" i="32"/>
  <c r="L4690" i="32"/>
  <c r="L4689" i="32"/>
  <c r="L4688" i="32"/>
  <c r="L4687" i="32"/>
  <c r="L4686" i="32"/>
  <c r="L4685" i="32"/>
  <c r="L4684" i="32"/>
  <c r="L4683" i="32"/>
  <c r="L4682" i="32"/>
  <c r="L4681" i="32"/>
  <c r="L4680" i="32"/>
  <c r="L4679" i="32"/>
  <c r="L4678" i="32"/>
  <c r="L4677" i="32"/>
  <c r="L4676" i="32"/>
  <c r="L4675" i="32"/>
  <c r="L4674" i="32"/>
  <c r="L4673" i="32"/>
  <c r="L4672" i="32"/>
  <c r="L4671" i="32"/>
  <c r="L4670" i="32"/>
  <c r="L4669" i="32"/>
  <c r="L4668" i="32"/>
  <c r="L4667" i="32"/>
  <c r="L4666" i="32"/>
  <c r="L4665" i="32"/>
  <c r="L4664" i="32"/>
  <c r="L4663" i="32"/>
  <c r="L4662" i="32"/>
  <c r="L4661" i="32"/>
  <c r="L4660" i="32"/>
  <c r="L4659" i="32"/>
  <c r="L4658" i="32"/>
  <c r="L4657" i="32"/>
  <c r="L4656" i="32"/>
  <c r="L4655" i="32"/>
  <c r="L4654" i="32"/>
  <c r="L4653" i="32"/>
  <c r="L4652" i="32"/>
  <c r="L4651" i="32"/>
  <c r="L4650" i="32"/>
  <c r="L4649" i="32"/>
  <c r="L4648" i="32"/>
  <c r="L4647" i="32"/>
  <c r="L4646" i="32"/>
  <c r="L4645" i="32"/>
  <c r="L4644" i="32"/>
  <c r="L4643" i="32"/>
  <c r="L4642" i="32"/>
  <c r="L4641" i="32"/>
  <c r="L4640" i="32"/>
  <c r="L4639" i="32"/>
  <c r="L4638" i="32"/>
  <c r="L4637" i="32"/>
  <c r="L4636" i="32"/>
  <c r="L4635" i="32"/>
  <c r="L4634" i="32"/>
  <c r="L4633" i="32"/>
  <c r="L4632" i="32"/>
  <c r="L4631" i="32"/>
  <c r="L4630" i="32"/>
  <c r="L4629" i="32"/>
  <c r="L4628" i="32"/>
  <c r="L4627" i="32"/>
  <c r="L4626" i="32"/>
  <c r="L4625" i="32"/>
  <c r="L4624" i="32"/>
  <c r="L4623" i="32"/>
  <c r="L4622" i="32"/>
  <c r="L4621" i="32"/>
  <c r="L4620" i="32"/>
  <c r="L4619" i="32"/>
  <c r="L4618" i="32"/>
  <c r="L4617" i="32"/>
  <c r="L4616" i="32"/>
  <c r="L4615" i="32"/>
  <c r="L4614" i="32"/>
  <c r="L4613" i="32"/>
  <c r="L4612" i="32"/>
  <c r="L4611" i="32"/>
  <c r="L4610" i="32"/>
  <c r="L4609" i="32"/>
  <c r="L4608" i="32"/>
  <c r="L4607" i="32"/>
  <c r="L4606" i="32"/>
  <c r="L4605" i="32"/>
  <c r="L4604" i="32"/>
  <c r="L4603" i="32"/>
  <c r="L4602" i="32"/>
  <c r="L4601" i="32"/>
  <c r="L4600" i="32"/>
  <c r="L4599" i="32"/>
  <c r="L4598" i="32"/>
  <c r="L4597" i="32"/>
  <c r="L4596" i="32"/>
  <c r="L4595" i="32"/>
  <c r="L4594" i="32"/>
  <c r="L4593" i="32"/>
  <c r="L4592" i="32"/>
  <c r="L4591" i="32"/>
  <c r="L4590" i="32"/>
  <c r="L4589" i="32"/>
  <c r="L4588" i="32"/>
  <c r="L4587" i="32"/>
  <c r="L4586" i="32"/>
  <c r="L4585" i="32"/>
  <c r="L4584" i="32"/>
  <c r="L4583" i="32"/>
  <c r="L4582" i="32"/>
  <c r="L4581" i="32"/>
  <c r="L4580" i="32"/>
  <c r="L4579" i="32"/>
  <c r="L4578" i="32"/>
  <c r="L4577" i="32"/>
  <c r="L4576" i="32"/>
  <c r="L4575" i="32"/>
  <c r="L4574" i="32"/>
  <c r="L4573" i="32"/>
  <c r="L4572" i="32"/>
  <c r="L4571" i="32"/>
  <c r="L4570" i="32"/>
  <c r="L4569" i="32"/>
  <c r="L4568" i="32"/>
  <c r="L4567" i="32"/>
  <c r="L4566" i="32"/>
  <c r="L4565" i="32"/>
  <c r="L4564" i="32"/>
  <c r="L4563" i="32"/>
  <c r="L4562" i="32"/>
  <c r="L4561" i="32"/>
  <c r="L4560" i="32"/>
  <c r="L4559" i="32"/>
  <c r="L4558" i="32"/>
  <c r="L4557" i="32"/>
  <c r="L4556" i="32"/>
  <c r="L4555" i="32"/>
  <c r="L4554" i="32"/>
  <c r="L4553" i="32"/>
  <c r="L4552" i="32"/>
  <c r="L4551" i="32"/>
  <c r="L4550" i="32"/>
  <c r="L4549" i="32"/>
  <c r="L4548" i="32"/>
  <c r="L4547" i="32"/>
  <c r="L4546" i="32"/>
  <c r="L4545" i="32"/>
  <c r="L4544" i="32"/>
  <c r="L4543" i="32"/>
  <c r="L4542" i="32"/>
  <c r="L4541" i="32"/>
  <c r="L4540" i="32"/>
  <c r="L4539" i="32"/>
  <c r="L4538" i="32"/>
  <c r="L4537" i="32"/>
  <c r="L4536" i="32"/>
  <c r="L4535" i="32"/>
  <c r="L4534" i="32"/>
  <c r="L4533" i="32"/>
  <c r="L4532" i="32"/>
  <c r="L4531" i="32"/>
  <c r="L4530" i="32"/>
  <c r="L4529" i="32"/>
  <c r="L4528" i="32"/>
  <c r="L4527" i="32"/>
  <c r="L4526" i="32"/>
  <c r="L4525" i="32"/>
  <c r="L4524" i="32"/>
  <c r="L4523" i="32"/>
  <c r="L4522" i="32"/>
  <c r="L4521" i="32"/>
  <c r="L4520" i="32"/>
  <c r="L4519" i="32"/>
  <c r="L4518" i="32"/>
  <c r="L4517" i="32"/>
  <c r="L4516" i="32"/>
  <c r="L4515" i="32"/>
  <c r="L4514" i="32"/>
  <c r="L4513" i="32"/>
  <c r="L4512" i="32"/>
  <c r="L4511" i="32"/>
  <c r="L4510" i="32"/>
  <c r="L4509" i="32"/>
  <c r="L4508" i="32"/>
  <c r="L4507" i="32"/>
  <c r="L4506" i="32"/>
  <c r="L4505" i="32"/>
  <c r="L4504" i="32"/>
  <c r="L4503" i="32"/>
  <c r="L4502" i="32"/>
  <c r="L4501" i="32"/>
  <c r="L4500" i="32"/>
  <c r="L4499" i="32"/>
  <c r="L4498" i="32"/>
  <c r="L4497" i="32"/>
  <c r="L4496" i="32"/>
  <c r="L4495" i="32"/>
  <c r="L4494" i="32"/>
  <c r="L4493" i="32"/>
  <c r="L4492" i="32"/>
  <c r="L4491" i="32"/>
  <c r="L4490" i="32"/>
  <c r="L4489" i="32"/>
  <c r="L4488" i="32"/>
  <c r="L4487" i="32"/>
  <c r="L4486" i="32"/>
  <c r="L4485" i="32"/>
  <c r="L4484" i="32"/>
  <c r="L4483" i="32"/>
  <c r="L4482" i="32"/>
  <c r="L4481" i="32"/>
  <c r="L4480" i="32"/>
  <c r="L4479" i="32"/>
  <c r="L4478" i="32"/>
  <c r="L4477" i="32"/>
  <c r="L4476" i="32"/>
  <c r="L4475" i="32"/>
  <c r="L4474" i="32"/>
  <c r="L4473" i="32"/>
  <c r="L4472" i="32"/>
  <c r="L4471" i="32"/>
  <c r="L4470" i="32"/>
  <c r="L4469" i="32"/>
  <c r="L4468" i="32"/>
  <c r="L4467" i="32"/>
  <c r="L4466" i="32"/>
  <c r="L4465" i="32"/>
  <c r="L4464" i="32"/>
  <c r="L4463" i="32"/>
  <c r="L4462" i="32"/>
  <c r="L4461" i="32"/>
  <c r="L4460" i="32"/>
  <c r="L4459" i="32"/>
  <c r="L4458" i="32"/>
  <c r="L4457" i="32"/>
  <c r="L4456" i="32"/>
  <c r="L4455" i="32"/>
  <c r="L4454" i="32"/>
  <c r="L4453" i="32"/>
  <c r="L4452" i="32"/>
  <c r="L4451" i="32"/>
  <c r="L4450" i="32"/>
  <c r="L4449" i="32"/>
  <c r="L4448" i="32"/>
  <c r="L4447" i="32"/>
  <c r="L4446" i="32"/>
  <c r="L4445" i="32"/>
  <c r="L4444" i="32"/>
  <c r="L4443" i="32"/>
  <c r="L4442" i="32"/>
  <c r="L4441" i="32"/>
  <c r="L4440" i="32"/>
  <c r="L4439" i="32"/>
  <c r="L4438" i="32"/>
  <c r="L4437" i="32"/>
  <c r="L4436" i="32"/>
  <c r="L4435" i="32"/>
  <c r="L4434" i="32"/>
  <c r="L4433" i="32"/>
  <c r="L4432" i="32"/>
  <c r="L4431" i="32"/>
  <c r="L4430" i="32"/>
  <c r="L4429" i="32"/>
  <c r="L4428" i="32"/>
  <c r="L4427" i="32"/>
  <c r="L4426" i="32"/>
  <c r="L4425" i="32"/>
  <c r="L4424" i="32"/>
  <c r="L4423" i="32"/>
  <c r="L4422" i="32"/>
  <c r="L4421" i="32"/>
  <c r="L4420" i="32"/>
  <c r="L4419" i="32"/>
  <c r="L4418" i="32"/>
  <c r="L4417" i="32"/>
  <c r="L4416" i="32"/>
  <c r="L4415" i="32"/>
  <c r="L4414" i="32"/>
  <c r="L4413" i="32"/>
  <c r="L4412" i="32"/>
  <c r="L4411" i="32"/>
  <c r="L4410" i="32"/>
  <c r="L4409" i="32"/>
  <c r="L4408" i="32"/>
  <c r="L4407" i="32"/>
  <c r="L4406" i="32"/>
  <c r="L4405" i="32"/>
  <c r="L4404" i="32"/>
  <c r="L4403" i="32"/>
  <c r="L4402" i="32"/>
  <c r="L4401" i="32"/>
  <c r="L4400" i="32"/>
  <c r="L4399" i="32"/>
  <c r="L4398" i="32"/>
  <c r="L4397" i="32"/>
  <c r="L4396" i="32"/>
  <c r="L4395" i="32"/>
  <c r="L4394" i="32"/>
  <c r="L4393" i="32"/>
  <c r="L4392" i="32"/>
  <c r="L4391" i="32"/>
  <c r="L4390" i="32"/>
  <c r="L4389" i="32"/>
  <c r="L4388" i="32"/>
  <c r="L4387" i="32"/>
  <c r="L4386" i="32"/>
  <c r="L4385" i="32"/>
  <c r="L4384" i="32"/>
  <c r="L4383" i="32"/>
  <c r="L4382" i="32"/>
  <c r="L4381" i="32"/>
  <c r="L4380" i="32"/>
  <c r="L4379" i="32"/>
  <c r="L4378" i="32"/>
  <c r="L4377" i="32"/>
  <c r="L4376" i="32"/>
  <c r="L4375" i="32"/>
  <c r="L4374" i="32"/>
  <c r="L4373" i="32"/>
  <c r="L4372" i="32"/>
  <c r="L4371" i="32"/>
  <c r="L4370" i="32"/>
  <c r="L4369" i="32"/>
  <c r="L4368" i="32"/>
  <c r="L4367" i="32"/>
  <c r="L4366" i="32"/>
  <c r="L4365" i="32"/>
  <c r="L4364" i="32"/>
  <c r="L4363" i="32"/>
  <c r="L4362" i="32"/>
  <c r="L4361" i="32"/>
  <c r="L4360" i="32"/>
  <c r="L4359" i="32"/>
  <c r="L4358" i="32"/>
  <c r="L4357" i="32"/>
  <c r="L4356" i="32"/>
  <c r="L4355" i="32"/>
  <c r="L4354" i="32"/>
  <c r="L4353" i="32"/>
  <c r="L4352" i="32"/>
  <c r="L4351" i="32"/>
  <c r="L4350" i="32"/>
  <c r="L4349" i="32"/>
  <c r="L4348" i="32"/>
  <c r="L4347" i="32"/>
  <c r="L4346" i="32"/>
  <c r="L4345" i="32"/>
  <c r="L4344" i="32"/>
  <c r="L4343" i="32"/>
  <c r="L4342" i="32"/>
  <c r="L4341" i="32"/>
  <c r="L4340" i="32"/>
  <c r="L4339" i="32"/>
  <c r="L4338" i="32"/>
  <c r="L4337" i="32"/>
  <c r="L4336" i="32"/>
  <c r="L4335" i="32"/>
  <c r="L4334" i="32"/>
  <c r="L4333" i="32"/>
  <c r="L4332" i="32"/>
  <c r="L4331" i="32"/>
  <c r="L4330" i="32"/>
  <c r="L4329" i="32"/>
  <c r="L4328" i="32"/>
  <c r="L4327" i="32"/>
  <c r="L4326" i="32"/>
  <c r="L4325" i="32"/>
  <c r="L4324" i="32"/>
  <c r="L4323" i="32"/>
  <c r="L4322" i="32"/>
  <c r="L4321" i="32"/>
  <c r="L4320" i="32"/>
  <c r="L4319" i="32"/>
  <c r="L4318" i="32"/>
  <c r="L4317" i="32"/>
  <c r="L4316" i="32"/>
  <c r="L4315" i="32"/>
  <c r="L4314" i="32"/>
  <c r="L4313" i="32"/>
  <c r="L4312" i="32"/>
  <c r="L4311" i="32"/>
  <c r="L4310" i="32"/>
  <c r="L4309" i="32"/>
  <c r="L4308" i="32"/>
  <c r="L4307" i="32"/>
  <c r="L4306" i="32"/>
  <c r="L4305" i="32"/>
  <c r="L4304" i="32"/>
  <c r="L4303" i="32"/>
  <c r="L4302" i="32"/>
  <c r="L4301" i="32"/>
  <c r="L4300" i="32"/>
  <c r="L4299" i="32"/>
  <c r="L4298" i="32"/>
  <c r="L4297" i="32"/>
  <c r="L4296" i="32"/>
  <c r="L4295" i="32"/>
  <c r="L4294" i="32"/>
  <c r="L4293" i="32"/>
  <c r="L4292" i="32"/>
  <c r="L4291" i="32"/>
  <c r="L4290" i="32"/>
  <c r="L4289" i="32"/>
  <c r="L4288" i="32"/>
  <c r="L4287" i="32"/>
  <c r="L4286" i="32"/>
  <c r="L4285" i="32"/>
  <c r="L4284" i="32"/>
  <c r="L4283" i="32"/>
  <c r="L4282" i="32"/>
  <c r="L4281" i="32"/>
  <c r="L4280" i="32"/>
  <c r="L4279" i="32"/>
  <c r="L4278" i="32"/>
  <c r="L4277" i="32"/>
  <c r="L4276" i="32"/>
  <c r="L4275" i="32"/>
  <c r="L4274" i="32"/>
  <c r="L4273" i="32"/>
  <c r="L4272" i="32"/>
  <c r="L4271" i="32"/>
  <c r="L4270" i="32"/>
  <c r="L4269" i="32"/>
  <c r="L4268" i="32"/>
  <c r="L4267" i="32"/>
  <c r="L4266" i="32"/>
  <c r="L4265" i="32"/>
  <c r="L4264" i="32"/>
  <c r="L4263" i="32"/>
  <c r="L4262" i="32"/>
  <c r="L4261" i="32"/>
  <c r="L4260" i="32"/>
  <c r="L4259" i="32"/>
  <c r="L4258" i="32"/>
  <c r="L4257" i="32"/>
  <c r="L4256" i="32"/>
  <c r="L4255" i="32"/>
  <c r="L4254" i="32"/>
  <c r="L4253" i="32"/>
  <c r="L4252" i="32"/>
  <c r="L4251" i="32"/>
  <c r="L4250" i="32"/>
  <c r="L4249" i="32"/>
  <c r="L4248" i="32"/>
  <c r="L4247" i="32"/>
  <c r="L4246" i="32"/>
  <c r="L4245" i="32"/>
  <c r="L4244" i="32"/>
  <c r="L4243" i="32"/>
  <c r="L4242" i="32"/>
  <c r="L4241" i="32"/>
  <c r="L4240" i="32"/>
  <c r="L4239" i="32"/>
  <c r="L4238" i="32"/>
  <c r="L4237" i="32"/>
  <c r="L4236" i="32"/>
  <c r="L4235" i="32"/>
  <c r="L4234" i="32"/>
  <c r="L4233" i="32"/>
  <c r="L4232" i="32"/>
  <c r="L4231" i="32"/>
  <c r="L4230" i="32"/>
  <c r="L4229" i="32"/>
  <c r="L4228" i="32"/>
  <c r="L4227" i="32"/>
  <c r="L4226" i="32"/>
  <c r="L4225" i="32"/>
  <c r="L4224" i="32"/>
  <c r="L4223" i="32"/>
  <c r="L4222" i="32"/>
  <c r="L4221" i="32"/>
  <c r="L4220" i="32"/>
  <c r="L4219" i="32"/>
  <c r="L4218" i="32"/>
  <c r="L4217" i="32"/>
  <c r="L4216" i="32"/>
  <c r="L4215" i="32"/>
  <c r="L4214" i="32"/>
  <c r="L4213" i="32"/>
  <c r="L4212" i="32"/>
  <c r="L4211" i="32"/>
  <c r="L4210" i="32"/>
  <c r="L4209" i="32"/>
  <c r="L4208" i="32"/>
  <c r="L4207" i="32"/>
  <c r="L4206" i="32"/>
  <c r="L4205" i="32"/>
  <c r="L4204" i="32"/>
  <c r="L4203" i="32"/>
  <c r="L4202" i="32"/>
  <c r="L4201" i="32"/>
  <c r="L4200" i="32"/>
  <c r="L4199" i="32"/>
  <c r="L4198" i="32"/>
  <c r="L4197" i="32"/>
  <c r="L4196" i="32"/>
  <c r="L4195" i="32"/>
  <c r="L4194" i="32"/>
  <c r="L4193" i="32"/>
  <c r="L4192" i="32"/>
  <c r="L4191" i="32"/>
  <c r="L4190" i="32"/>
  <c r="L4189" i="32"/>
  <c r="L4188" i="32"/>
  <c r="L4187" i="32"/>
  <c r="L4186" i="32"/>
  <c r="L4185" i="32"/>
  <c r="L4184" i="32"/>
  <c r="L4183" i="32"/>
  <c r="L4182" i="32"/>
  <c r="L4181" i="32"/>
  <c r="L4180" i="32"/>
  <c r="L4179" i="32"/>
  <c r="L4178" i="32"/>
  <c r="L4177" i="32"/>
  <c r="L4176" i="32"/>
  <c r="L4175" i="32"/>
  <c r="L4174" i="32"/>
  <c r="L4173" i="32"/>
  <c r="L4172" i="32"/>
  <c r="L4171" i="32"/>
  <c r="L4170" i="32"/>
  <c r="L4169" i="32"/>
  <c r="L4168" i="32"/>
  <c r="L4167" i="32"/>
  <c r="L4166" i="32"/>
  <c r="L4165" i="32"/>
  <c r="L4164" i="32"/>
  <c r="L4163" i="32"/>
  <c r="L4162" i="32"/>
  <c r="L4161" i="32"/>
  <c r="L4160" i="32"/>
  <c r="L4159" i="32"/>
  <c r="L4158" i="32"/>
  <c r="L4157" i="32"/>
  <c r="L4156" i="32"/>
  <c r="L4155" i="32"/>
  <c r="L4154" i="32"/>
  <c r="L4153" i="32"/>
  <c r="L4152" i="32"/>
  <c r="L4151" i="32"/>
  <c r="L4150" i="32"/>
  <c r="L4149" i="32"/>
  <c r="L4148" i="32"/>
  <c r="L4147" i="32"/>
  <c r="L4146" i="32"/>
  <c r="L4145" i="32"/>
  <c r="L4144" i="32"/>
  <c r="L4143" i="32"/>
  <c r="L4142" i="32"/>
  <c r="L4141" i="32"/>
  <c r="L4140" i="32"/>
  <c r="L4139" i="32"/>
  <c r="L4138" i="32"/>
  <c r="L4137" i="32"/>
  <c r="L4136" i="32"/>
  <c r="L4135" i="32"/>
  <c r="L4134" i="32"/>
  <c r="L4133" i="32"/>
  <c r="L4132" i="32"/>
  <c r="L4131" i="32"/>
  <c r="L4130" i="32"/>
  <c r="L4129" i="32"/>
  <c r="L4128" i="32"/>
  <c r="L4127" i="32"/>
  <c r="L4126" i="32"/>
  <c r="L4125" i="32"/>
  <c r="L4124" i="32"/>
  <c r="L4123" i="32"/>
  <c r="L4122" i="32"/>
  <c r="L4121" i="32"/>
  <c r="L4120" i="32"/>
  <c r="L4119" i="32"/>
  <c r="L4118" i="32"/>
  <c r="L4117" i="32"/>
  <c r="L4116" i="32"/>
  <c r="L4115" i="32"/>
  <c r="L4114" i="32"/>
  <c r="L4113" i="32"/>
  <c r="L4112" i="32"/>
  <c r="L4111" i="32"/>
  <c r="L4110" i="32"/>
  <c r="L4109" i="32"/>
  <c r="L4108" i="32"/>
  <c r="L4107" i="32"/>
  <c r="L4106" i="32"/>
  <c r="L4105" i="32"/>
  <c r="L4104" i="32"/>
  <c r="L4103" i="32"/>
  <c r="L4102" i="32"/>
  <c r="L4101" i="32"/>
  <c r="L4100" i="32"/>
  <c r="L4099" i="32"/>
  <c r="L4098" i="32"/>
  <c r="L4097" i="32"/>
  <c r="L4096" i="32"/>
  <c r="L4095" i="32"/>
  <c r="L4094" i="32"/>
  <c r="L4093" i="32"/>
  <c r="L4092" i="32"/>
  <c r="L4091" i="32"/>
  <c r="L4090" i="32"/>
  <c r="L4089" i="32"/>
  <c r="L4088" i="32"/>
  <c r="L4087" i="32"/>
  <c r="L4086" i="32"/>
  <c r="L4085" i="32"/>
  <c r="L4084" i="32"/>
  <c r="L4083" i="32"/>
  <c r="L4082" i="32"/>
  <c r="L4081" i="32"/>
  <c r="L4080" i="32"/>
  <c r="L4079" i="32"/>
  <c r="L4078" i="32"/>
  <c r="L4077" i="32"/>
  <c r="L4076" i="32"/>
  <c r="L4075" i="32"/>
  <c r="L4074" i="32"/>
  <c r="L4073" i="32"/>
  <c r="L4072" i="32"/>
  <c r="L4071" i="32"/>
  <c r="L4070" i="32"/>
  <c r="L4069" i="32"/>
  <c r="L4068" i="32"/>
  <c r="L4067" i="32"/>
  <c r="L4066" i="32"/>
  <c r="L4065" i="32"/>
  <c r="L4064" i="32"/>
  <c r="L4063" i="32"/>
  <c r="L4062" i="32"/>
  <c r="L4061" i="32"/>
  <c r="L4060" i="32"/>
  <c r="L4059" i="32"/>
  <c r="L4058" i="32"/>
  <c r="L4057" i="32"/>
  <c r="L4056" i="32"/>
  <c r="L4055" i="32"/>
  <c r="L4054" i="32"/>
  <c r="L4053" i="32"/>
  <c r="L4052" i="32"/>
  <c r="L4051" i="32"/>
  <c r="L4050" i="32"/>
  <c r="L4049" i="32"/>
  <c r="L4048" i="32"/>
  <c r="L4047" i="32"/>
  <c r="L4046" i="32"/>
  <c r="L4045" i="32"/>
  <c r="L4044" i="32"/>
  <c r="L4043" i="32"/>
  <c r="L4042" i="32"/>
  <c r="L4041" i="32"/>
  <c r="L4040" i="32"/>
  <c r="L4039" i="32"/>
  <c r="L4038" i="32"/>
  <c r="L4037" i="32"/>
  <c r="L4036" i="32"/>
  <c r="L4035" i="32"/>
  <c r="L4034" i="32"/>
  <c r="L4033" i="32"/>
  <c r="L4032" i="32"/>
  <c r="L4031" i="32"/>
  <c r="L4030" i="32"/>
  <c r="L4029" i="32"/>
  <c r="L4028" i="32"/>
  <c r="L4027" i="32"/>
  <c r="L4026" i="32"/>
  <c r="L4025" i="32"/>
  <c r="L4024" i="32"/>
  <c r="L4023" i="32"/>
  <c r="L4022" i="32"/>
  <c r="L4021" i="32"/>
  <c r="L4020" i="32"/>
  <c r="L4019" i="32"/>
  <c r="L4018" i="32"/>
  <c r="L4017" i="32"/>
  <c r="L4016" i="32"/>
  <c r="L4015" i="32"/>
  <c r="L4014" i="32"/>
  <c r="L4013" i="32"/>
  <c r="L4012" i="32"/>
  <c r="L4011" i="32"/>
  <c r="L4010" i="32"/>
  <c r="L4009" i="32"/>
  <c r="L4008" i="32"/>
  <c r="L4007" i="32"/>
  <c r="L4006" i="32"/>
  <c r="L4005" i="32"/>
  <c r="L4004" i="32"/>
  <c r="L4003" i="32"/>
  <c r="L4002" i="32"/>
  <c r="L4001" i="32"/>
  <c r="L4000" i="32"/>
  <c r="L3999" i="32"/>
  <c r="L3998" i="32"/>
  <c r="L3997" i="32"/>
  <c r="L3996" i="32"/>
  <c r="L3995" i="32"/>
  <c r="L3994" i="32"/>
  <c r="L3993" i="32"/>
  <c r="L3992" i="32"/>
  <c r="L3991" i="32"/>
  <c r="L3990" i="32"/>
  <c r="L3989" i="32"/>
  <c r="L3988" i="32"/>
  <c r="L3987" i="32"/>
  <c r="L3986" i="32"/>
  <c r="L3985" i="32"/>
  <c r="L3984" i="32"/>
  <c r="L3983" i="32"/>
  <c r="L3982" i="32"/>
  <c r="L3981" i="32"/>
  <c r="L3980" i="32"/>
  <c r="L3979" i="32"/>
  <c r="L3978" i="32"/>
  <c r="L3977" i="32"/>
  <c r="L3976" i="32"/>
  <c r="L3975" i="32"/>
  <c r="L3974" i="32"/>
  <c r="L3973" i="32"/>
  <c r="L3972" i="32"/>
  <c r="L3971" i="32"/>
  <c r="L3970" i="32"/>
  <c r="L3969" i="32"/>
  <c r="L3968" i="32"/>
  <c r="L3967" i="32"/>
  <c r="L3966" i="32"/>
  <c r="L3965" i="32"/>
  <c r="L3964" i="32"/>
  <c r="L3963" i="32"/>
  <c r="L3962" i="32"/>
  <c r="L3961" i="32"/>
  <c r="L3960" i="32"/>
  <c r="L3959" i="32"/>
  <c r="L3958" i="32"/>
  <c r="L3957" i="32"/>
  <c r="L3956" i="32"/>
  <c r="L3955" i="32"/>
  <c r="L3954" i="32"/>
  <c r="L3953" i="32"/>
  <c r="L3952" i="32"/>
  <c r="L3951" i="32"/>
  <c r="L3950" i="32"/>
  <c r="L3949" i="32"/>
  <c r="L3948" i="32"/>
  <c r="L3947" i="32"/>
  <c r="L3946" i="32"/>
  <c r="L3945" i="32"/>
  <c r="L3944" i="32"/>
  <c r="L3943" i="32"/>
  <c r="L3942" i="32"/>
  <c r="L3941" i="32"/>
  <c r="L3940" i="32"/>
  <c r="L3939" i="32"/>
  <c r="L3938" i="32"/>
  <c r="L3937" i="32"/>
  <c r="L3936" i="32"/>
  <c r="L3935" i="32"/>
  <c r="L3934" i="32"/>
  <c r="L3933" i="32"/>
  <c r="L3932" i="32"/>
  <c r="L3931" i="32"/>
  <c r="L3930" i="32"/>
  <c r="L3929" i="32"/>
  <c r="L3928" i="32"/>
  <c r="L3927" i="32"/>
  <c r="L3926" i="32"/>
  <c r="L3925" i="32"/>
  <c r="L3924" i="32"/>
  <c r="L3923" i="32"/>
  <c r="L3922" i="32"/>
  <c r="L3921" i="32"/>
  <c r="L3920" i="32"/>
  <c r="L3919" i="32"/>
  <c r="L3918" i="32"/>
  <c r="L3917" i="32"/>
  <c r="L3916" i="32"/>
  <c r="L3915" i="32"/>
  <c r="L3914" i="32"/>
  <c r="L3913" i="32"/>
  <c r="L3912" i="32"/>
  <c r="L3911" i="32"/>
  <c r="L3910" i="32"/>
  <c r="L3909" i="32"/>
  <c r="L3908" i="32"/>
  <c r="L3907" i="32"/>
  <c r="L3906" i="32"/>
  <c r="L3905" i="32"/>
  <c r="L3904" i="32"/>
  <c r="L3903" i="32"/>
  <c r="L3902" i="32"/>
  <c r="L3901" i="32"/>
  <c r="L3900" i="32"/>
  <c r="L3899" i="32"/>
  <c r="L3898" i="32"/>
  <c r="L3897" i="32"/>
  <c r="L3896" i="32"/>
  <c r="L3895" i="32"/>
  <c r="L3894" i="32"/>
  <c r="L3893" i="32"/>
  <c r="L3892" i="32"/>
  <c r="L3891" i="32"/>
  <c r="L3890" i="32"/>
  <c r="L3889" i="32"/>
  <c r="L3888" i="32"/>
  <c r="L3887" i="32"/>
  <c r="L3886" i="32"/>
  <c r="L3885" i="32"/>
  <c r="L3884" i="32"/>
  <c r="L3883" i="32"/>
  <c r="L3882" i="32"/>
  <c r="L3881" i="32"/>
  <c r="L3880" i="32"/>
  <c r="L3879" i="32"/>
  <c r="L3878" i="32"/>
  <c r="L3877" i="32"/>
  <c r="L3876" i="32"/>
  <c r="L3875" i="32"/>
  <c r="L3874" i="32"/>
  <c r="L3873" i="32"/>
  <c r="L3872" i="32"/>
  <c r="L3871" i="32"/>
  <c r="L3870" i="32"/>
  <c r="L3869" i="32"/>
  <c r="L3868" i="32"/>
  <c r="L3867" i="32"/>
  <c r="L3866" i="32"/>
  <c r="L3865" i="32"/>
  <c r="L3864" i="32"/>
  <c r="L3863" i="32"/>
  <c r="L3862" i="32"/>
  <c r="L3861" i="32"/>
  <c r="L3860" i="32"/>
  <c r="L3859" i="32"/>
  <c r="L3858" i="32"/>
  <c r="L3857" i="32"/>
  <c r="L3856" i="32"/>
  <c r="L3855" i="32"/>
  <c r="L3854" i="32"/>
  <c r="L3853" i="32"/>
  <c r="L3852" i="32"/>
  <c r="L3851" i="32"/>
  <c r="L3850" i="32"/>
  <c r="L3849" i="32"/>
  <c r="L3848" i="32"/>
  <c r="L3847" i="32"/>
  <c r="L3846" i="32"/>
  <c r="L3845" i="32"/>
  <c r="L3844" i="32"/>
  <c r="L3843" i="32"/>
  <c r="L3842" i="32"/>
  <c r="L3841" i="32"/>
  <c r="L3840" i="32"/>
  <c r="L3839" i="32"/>
  <c r="L3838" i="32"/>
  <c r="L3837" i="32"/>
  <c r="L3836" i="32"/>
  <c r="L3835" i="32"/>
  <c r="L3834" i="32"/>
  <c r="L3833" i="32"/>
  <c r="L3832" i="32"/>
  <c r="L3831" i="32"/>
  <c r="L3830" i="32"/>
  <c r="L3829" i="32"/>
  <c r="L3828" i="32"/>
  <c r="L3827" i="32"/>
  <c r="L3826" i="32"/>
  <c r="L3825" i="32"/>
  <c r="L3824" i="32"/>
  <c r="L3823" i="32"/>
  <c r="L3822" i="32"/>
  <c r="L3821" i="32"/>
  <c r="L3820" i="32"/>
  <c r="L3819" i="32"/>
  <c r="L3818" i="32"/>
  <c r="L3817" i="32"/>
  <c r="L3816" i="32"/>
  <c r="L3815" i="32"/>
  <c r="L3814" i="32"/>
  <c r="L3813" i="32"/>
  <c r="L3812" i="32"/>
  <c r="L3811" i="32"/>
  <c r="L3810" i="32"/>
  <c r="L3809" i="32"/>
  <c r="L3808" i="32"/>
  <c r="L3807" i="32"/>
  <c r="L3806" i="32"/>
  <c r="L3805" i="32"/>
  <c r="L3804" i="32"/>
  <c r="L3803" i="32"/>
  <c r="L3802" i="32"/>
  <c r="L3801" i="32"/>
  <c r="L3800" i="32"/>
  <c r="L3799" i="32"/>
  <c r="L3798" i="32"/>
  <c r="L3797" i="32"/>
  <c r="L3796" i="32"/>
  <c r="L3795" i="32"/>
  <c r="L3794" i="32"/>
  <c r="L3793" i="32"/>
  <c r="L3792" i="32"/>
  <c r="L3791" i="32"/>
  <c r="L3790" i="32"/>
  <c r="L3789" i="32"/>
  <c r="L3788" i="32"/>
  <c r="L3787" i="32"/>
  <c r="L3786" i="32"/>
  <c r="L3785" i="32"/>
  <c r="L3784" i="32"/>
  <c r="L3783" i="32"/>
  <c r="L3782" i="32"/>
  <c r="L3781" i="32"/>
  <c r="L3780" i="32"/>
  <c r="L3779" i="32"/>
  <c r="L3778" i="32"/>
  <c r="L3777" i="32"/>
  <c r="L3776" i="32"/>
  <c r="L3775" i="32"/>
  <c r="L3774" i="32"/>
  <c r="L3773" i="32"/>
  <c r="L3772" i="32"/>
  <c r="L3771" i="32"/>
  <c r="L3770" i="32"/>
  <c r="L3769" i="32"/>
  <c r="L3768" i="32"/>
  <c r="L3767" i="32"/>
  <c r="L3766" i="32"/>
  <c r="L3765" i="32"/>
  <c r="L3764" i="32"/>
  <c r="L3763" i="32"/>
  <c r="L3762" i="32"/>
  <c r="L3761" i="32"/>
  <c r="L3760" i="32"/>
  <c r="L3759" i="32"/>
  <c r="L3758" i="32"/>
  <c r="L3757" i="32"/>
  <c r="L3756" i="32"/>
  <c r="L3755" i="32"/>
  <c r="L3754" i="32"/>
  <c r="L3753" i="32"/>
  <c r="L3752" i="32"/>
  <c r="L3751" i="32"/>
  <c r="L3750" i="32"/>
  <c r="L3749" i="32"/>
  <c r="L3748" i="32"/>
  <c r="L3747" i="32"/>
  <c r="L3746" i="32"/>
  <c r="L3745" i="32"/>
  <c r="L3744" i="32"/>
  <c r="L3743" i="32"/>
  <c r="L3742" i="32"/>
  <c r="L3741" i="32"/>
  <c r="L3740" i="32"/>
  <c r="L3739" i="32"/>
  <c r="L3738" i="32"/>
  <c r="L3737" i="32"/>
  <c r="L3736" i="32"/>
  <c r="L3735" i="32"/>
  <c r="L3734" i="32"/>
  <c r="L3733" i="32"/>
  <c r="L3732" i="32"/>
  <c r="L3731" i="32"/>
  <c r="L3730" i="32"/>
  <c r="L3729" i="32"/>
  <c r="L3728" i="32"/>
  <c r="L3727" i="32"/>
  <c r="L3726" i="32"/>
  <c r="L3725" i="32"/>
  <c r="L3724" i="32"/>
  <c r="L3723" i="32"/>
  <c r="L3722" i="32"/>
  <c r="L3721" i="32"/>
  <c r="L3720" i="32"/>
  <c r="L3719" i="32"/>
  <c r="L3718" i="32"/>
  <c r="L3717" i="32"/>
  <c r="L3716" i="32"/>
  <c r="L3715" i="32"/>
  <c r="L3714" i="32"/>
  <c r="L3713" i="32"/>
  <c r="L3712" i="32"/>
  <c r="L3711" i="32"/>
  <c r="L3710" i="32"/>
  <c r="L3709" i="32"/>
  <c r="L3708" i="32"/>
  <c r="L3707" i="32"/>
  <c r="L3706" i="32"/>
  <c r="L3705" i="32"/>
  <c r="L3704" i="32"/>
  <c r="L3703" i="32"/>
  <c r="L3702" i="32"/>
  <c r="L3701" i="32"/>
  <c r="L3700" i="32"/>
  <c r="L3699" i="32"/>
  <c r="L3698" i="32"/>
  <c r="L3697" i="32"/>
  <c r="L3696" i="32"/>
  <c r="L3695" i="32"/>
  <c r="L3694" i="32"/>
  <c r="L3693" i="32"/>
  <c r="L3692" i="32"/>
  <c r="L3691" i="32"/>
  <c r="L3690" i="32"/>
  <c r="L3689" i="32"/>
  <c r="L3688" i="32"/>
  <c r="L3687" i="32"/>
  <c r="L3686" i="32"/>
  <c r="L3685" i="32"/>
  <c r="L3684" i="32"/>
  <c r="L3683" i="32"/>
  <c r="L3682" i="32"/>
  <c r="L3681" i="32"/>
  <c r="L3680" i="32"/>
  <c r="L3679" i="32"/>
  <c r="L3678" i="32"/>
  <c r="L3677" i="32"/>
  <c r="L3676" i="32"/>
  <c r="L3675" i="32"/>
  <c r="L3674" i="32"/>
  <c r="L3673" i="32"/>
  <c r="L3672" i="32"/>
  <c r="L3671" i="32"/>
  <c r="L3670" i="32"/>
  <c r="L3669" i="32"/>
  <c r="L3668" i="32"/>
  <c r="L3667" i="32"/>
  <c r="L3666" i="32"/>
  <c r="L3665" i="32"/>
  <c r="L3664" i="32"/>
  <c r="L3663" i="32"/>
  <c r="L3662" i="32"/>
  <c r="L3661" i="32"/>
  <c r="L3660" i="32"/>
  <c r="L3659" i="32"/>
  <c r="L3658" i="32"/>
  <c r="L3657" i="32"/>
  <c r="L3656" i="32"/>
  <c r="I5479" i="32"/>
  <c r="H5479" i="32"/>
  <c r="G5475" i="32"/>
  <c r="G5476" i="32" s="1"/>
  <c r="G5477" i="32" s="1"/>
  <c r="G5478" i="32" s="1"/>
  <c r="G5479" i="32" s="1"/>
  <c r="F5475" i="32"/>
  <c r="F5476" i="32" s="1"/>
  <c r="F5477" i="32" s="1"/>
  <c r="F5478" i="32" s="1"/>
  <c r="F5479" i="32" s="1"/>
  <c r="E5475" i="32"/>
  <c r="E5476" i="32" s="1"/>
  <c r="E5477" i="32" s="1"/>
  <c r="E5478" i="32" s="1"/>
  <c r="E5479" i="32" s="1"/>
  <c r="D5475" i="32"/>
  <c r="D5476" i="32" s="1"/>
  <c r="D5477" i="32" s="1"/>
  <c r="D5478" i="32" s="1"/>
  <c r="D5479" i="32" s="1"/>
  <c r="C5475" i="32"/>
  <c r="A5475" i="32"/>
  <c r="A5476" i="32" s="1"/>
  <c r="A5477" i="32" s="1"/>
  <c r="A5478" i="32" s="1"/>
  <c r="A5479" i="32" s="1"/>
  <c r="B5474" i="32"/>
  <c r="I5473" i="32"/>
  <c r="H5473" i="32"/>
  <c r="G5469" i="32"/>
  <c r="G5470" i="32" s="1"/>
  <c r="G5471" i="32" s="1"/>
  <c r="G5472" i="32" s="1"/>
  <c r="G5473" i="32" s="1"/>
  <c r="F5469" i="32"/>
  <c r="F5470" i="32" s="1"/>
  <c r="F5471" i="32" s="1"/>
  <c r="F5472" i="32" s="1"/>
  <c r="F5473" i="32" s="1"/>
  <c r="E5469" i="32"/>
  <c r="E5470" i="32" s="1"/>
  <c r="E5471" i="32" s="1"/>
  <c r="E5472" i="32" s="1"/>
  <c r="E5473" i="32" s="1"/>
  <c r="D5469" i="32"/>
  <c r="D5470" i="32" s="1"/>
  <c r="C5469" i="32"/>
  <c r="A5469" i="32"/>
  <c r="A5470" i="32" s="1"/>
  <c r="A5471" i="32" s="1"/>
  <c r="A5472" i="32" s="1"/>
  <c r="A5473" i="32" s="1"/>
  <c r="B5468" i="32"/>
  <c r="I5467" i="32"/>
  <c r="H5467" i="32"/>
  <c r="G5463" i="32"/>
  <c r="G5464" i="32" s="1"/>
  <c r="G5465" i="32" s="1"/>
  <c r="G5466" i="32" s="1"/>
  <c r="G5467" i="32" s="1"/>
  <c r="F5463" i="32"/>
  <c r="F5464" i="32" s="1"/>
  <c r="F5465" i="32" s="1"/>
  <c r="F5466" i="32" s="1"/>
  <c r="F5467" i="32" s="1"/>
  <c r="E5463" i="32"/>
  <c r="E5464" i="32" s="1"/>
  <c r="E5465" i="32" s="1"/>
  <c r="E5466" i="32" s="1"/>
  <c r="E5467" i="32" s="1"/>
  <c r="D5463" i="32"/>
  <c r="D5464" i="32" s="1"/>
  <c r="D5465" i="32" s="1"/>
  <c r="D5466" i="32" s="1"/>
  <c r="D5467" i="32" s="1"/>
  <c r="C5463" i="32"/>
  <c r="C5464" i="32" s="1"/>
  <c r="A5463" i="32"/>
  <c r="A5464" i="32" s="1"/>
  <c r="A5465" i="32" s="1"/>
  <c r="A5466" i="32" s="1"/>
  <c r="A5467" i="32" s="1"/>
  <c r="B5462" i="32"/>
  <c r="I5461" i="32"/>
  <c r="H5461" i="32"/>
  <c r="G5457" i="32"/>
  <c r="G5458" i="32" s="1"/>
  <c r="G5459" i="32" s="1"/>
  <c r="G5460" i="32" s="1"/>
  <c r="G5461" i="32" s="1"/>
  <c r="F5457" i="32"/>
  <c r="F5458" i="32" s="1"/>
  <c r="F5459" i="32" s="1"/>
  <c r="F5460" i="32" s="1"/>
  <c r="F5461" i="32" s="1"/>
  <c r="E5457" i="32"/>
  <c r="E5458" i="32" s="1"/>
  <c r="E5459" i="32" s="1"/>
  <c r="E5460" i="32" s="1"/>
  <c r="E5461" i="32" s="1"/>
  <c r="D5457" i="32"/>
  <c r="D5458" i="32" s="1"/>
  <c r="D5459" i="32" s="1"/>
  <c r="D5460" i="32" s="1"/>
  <c r="D5461" i="32" s="1"/>
  <c r="C5457" i="32"/>
  <c r="A5457" i="32"/>
  <c r="A5458" i="32" s="1"/>
  <c r="A5459" i="32" s="1"/>
  <c r="A5460" i="32" s="1"/>
  <c r="A5461" i="32" s="1"/>
  <c r="B5456" i="32"/>
  <c r="I5455" i="32"/>
  <c r="H5455" i="32"/>
  <c r="G5451" i="32"/>
  <c r="G5452" i="32" s="1"/>
  <c r="G5453" i="32" s="1"/>
  <c r="G5454" i="32" s="1"/>
  <c r="G5455" i="32" s="1"/>
  <c r="F5451" i="32"/>
  <c r="F5452" i="32" s="1"/>
  <c r="F5453" i="32" s="1"/>
  <c r="F5454" i="32" s="1"/>
  <c r="F5455" i="32" s="1"/>
  <c r="E5451" i="32"/>
  <c r="E5452" i="32" s="1"/>
  <c r="E5453" i="32" s="1"/>
  <c r="E5454" i="32" s="1"/>
  <c r="E5455" i="32" s="1"/>
  <c r="D5451" i="32"/>
  <c r="C5451" i="32"/>
  <c r="C5452" i="32" s="1"/>
  <c r="C5453" i="32" s="1"/>
  <c r="A5451" i="32"/>
  <c r="A5452" i="32" s="1"/>
  <c r="A5453" i="32" s="1"/>
  <c r="A5454" i="32" s="1"/>
  <c r="A5455" i="32" s="1"/>
  <c r="B5450" i="32"/>
  <c r="I5449" i="32"/>
  <c r="H5449" i="32"/>
  <c r="G5445" i="32"/>
  <c r="G5446" i="32" s="1"/>
  <c r="G5447" i="32" s="1"/>
  <c r="G5448" i="32" s="1"/>
  <c r="G5449" i="32" s="1"/>
  <c r="F5445" i="32"/>
  <c r="F5446" i="32" s="1"/>
  <c r="F5447" i="32" s="1"/>
  <c r="F5448" i="32" s="1"/>
  <c r="F5449" i="32" s="1"/>
  <c r="E5445" i="32"/>
  <c r="E5446" i="32" s="1"/>
  <c r="E5447" i="32" s="1"/>
  <c r="E5448" i="32" s="1"/>
  <c r="E5449" i="32" s="1"/>
  <c r="D5445" i="32"/>
  <c r="C5445" i="32"/>
  <c r="C5446" i="32" s="1"/>
  <c r="C5447" i="32" s="1"/>
  <c r="A5445" i="32"/>
  <c r="A5446" i="32" s="1"/>
  <c r="A5447" i="32" s="1"/>
  <c r="A5448" i="32" s="1"/>
  <c r="A5449" i="32" s="1"/>
  <c r="B5444" i="32"/>
  <c r="I5443" i="32"/>
  <c r="H5443" i="32"/>
  <c r="G5439" i="32"/>
  <c r="G5440" i="32" s="1"/>
  <c r="G5441" i="32" s="1"/>
  <c r="G5442" i="32" s="1"/>
  <c r="G5443" i="32" s="1"/>
  <c r="F5439" i="32"/>
  <c r="F5440" i="32" s="1"/>
  <c r="F5441" i="32" s="1"/>
  <c r="F5442" i="32" s="1"/>
  <c r="F5443" i="32" s="1"/>
  <c r="E5439" i="32"/>
  <c r="E5440" i="32" s="1"/>
  <c r="E5441" i="32" s="1"/>
  <c r="E5442" i="32" s="1"/>
  <c r="E5443" i="32" s="1"/>
  <c r="D5439" i="32"/>
  <c r="D5440" i="32" s="1"/>
  <c r="D5441" i="32" s="1"/>
  <c r="D5442" i="32" s="1"/>
  <c r="D5443" i="32" s="1"/>
  <c r="C5439" i="32"/>
  <c r="C5440" i="32" s="1"/>
  <c r="A5439" i="32"/>
  <c r="A5440" i="32" s="1"/>
  <c r="A5441" i="32" s="1"/>
  <c r="A5442" i="32" s="1"/>
  <c r="A5443" i="32" s="1"/>
  <c r="B5438" i="32"/>
  <c r="I5437" i="32"/>
  <c r="H5437" i="32"/>
  <c r="G5433" i="32"/>
  <c r="G5434" i="32" s="1"/>
  <c r="G5435" i="32" s="1"/>
  <c r="G5436" i="32" s="1"/>
  <c r="G5437" i="32" s="1"/>
  <c r="F5433" i="32"/>
  <c r="F5434" i="32" s="1"/>
  <c r="F5435" i="32" s="1"/>
  <c r="F5436" i="32" s="1"/>
  <c r="F5437" i="32" s="1"/>
  <c r="E5433" i="32"/>
  <c r="E5434" i="32" s="1"/>
  <c r="E5435" i="32" s="1"/>
  <c r="E5436" i="32" s="1"/>
  <c r="E5437" i="32" s="1"/>
  <c r="D5433" i="32"/>
  <c r="C5433" i="32"/>
  <c r="C5434" i="32" s="1"/>
  <c r="C5435" i="32" s="1"/>
  <c r="A5433" i="32"/>
  <c r="A5434" i="32" s="1"/>
  <c r="A5435" i="32" s="1"/>
  <c r="A5436" i="32" s="1"/>
  <c r="A5437" i="32" s="1"/>
  <c r="B5432" i="32"/>
  <c r="I5431" i="32"/>
  <c r="H5431" i="32"/>
  <c r="G5427" i="32"/>
  <c r="G5428" i="32" s="1"/>
  <c r="G5429" i="32" s="1"/>
  <c r="G5430" i="32" s="1"/>
  <c r="G5431" i="32" s="1"/>
  <c r="F5427" i="32"/>
  <c r="F5428" i="32" s="1"/>
  <c r="F5429" i="32" s="1"/>
  <c r="F5430" i="32" s="1"/>
  <c r="F5431" i="32" s="1"/>
  <c r="E5427" i="32"/>
  <c r="D5427" i="32"/>
  <c r="D5428" i="32" s="1"/>
  <c r="D5429" i="32" s="1"/>
  <c r="D5430" i="32" s="1"/>
  <c r="D5431" i="32" s="1"/>
  <c r="C5427" i="32"/>
  <c r="C5428" i="32" s="1"/>
  <c r="C5429" i="32" s="1"/>
  <c r="A5427" i="32"/>
  <c r="A5428" i="32" s="1"/>
  <c r="A5429" i="32" s="1"/>
  <c r="A5430" i="32" s="1"/>
  <c r="A5431" i="32" s="1"/>
  <c r="B5426" i="32"/>
  <c r="I5425" i="32"/>
  <c r="H5425" i="32"/>
  <c r="G5421" i="32"/>
  <c r="G5422" i="32" s="1"/>
  <c r="G5423" i="32" s="1"/>
  <c r="G5424" i="32" s="1"/>
  <c r="G5425" i="32" s="1"/>
  <c r="F5421" i="32"/>
  <c r="F5422" i="32" s="1"/>
  <c r="F5423" i="32" s="1"/>
  <c r="F5424" i="32" s="1"/>
  <c r="F5425" i="32" s="1"/>
  <c r="E5421" i="32"/>
  <c r="E5422" i="32" s="1"/>
  <c r="E5423" i="32" s="1"/>
  <c r="E5424" i="32" s="1"/>
  <c r="E5425" i="32" s="1"/>
  <c r="D5421" i="32"/>
  <c r="D5422" i="32" s="1"/>
  <c r="D5423" i="32" s="1"/>
  <c r="D5424" i="32" s="1"/>
  <c r="D5425" i="32" s="1"/>
  <c r="C5421" i="32"/>
  <c r="C5422" i="32" s="1"/>
  <c r="A5421" i="32"/>
  <c r="A5422" i="32" s="1"/>
  <c r="A5423" i="32" s="1"/>
  <c r="A5424" i="32" s="1"/>
  <c r="A5425" i="32" s="1"/>
  <c r="B5420" i="32"/>
  <c r="I5419" i="32"/>
  <c r="H5419" i="32"/>
  <c r="G5415" i="32"/>
  <c r="G5416" i="32" s="1"/>
  <c r="G5417" i="32" s="1"/>
  <c r="G5418" i="32" s="1"/>
  <c r="G5419" i="32" s="1"/>
  <c r="F5415" i="32"/>
  <c r="F5416" i="32" s="1"/>
  <c r="F5417" i="32" s="1"/>
  <c r="F5418" i="32" s="1"/>
  <c r="F5419" i="32" s="1"/>
  <c r="E5415" i="32"/>
  <c r="E5416" i="32" s="1"/>
  <c r="E5417" i="32" s="1"/>
  <c r="E5418" i="32" s="1"/>
  <c r="E5419" i="32" s="1"/>
  <c r="D5415" i="32"/>
  <c r="D5416" i="32" s="1"/>
  <c r="D5417" i="32" s="1"/>
  <c r="D5418" i="32" s="1"/>
  <c r="D5419" i="32" s="1"/>
  <c r="C5415" i="32"/>
  <c r="C5416" i="32" s="1"/>
  <c r="A5415" i="32"/>
  <c r="A5416" i="32" s="1"/>
  <c r="A5417" i="32" s="1"/>
  <c r="A5418" i="32" s="1"/>
  <c r="A5419" i="32" s="1"/>
  <c r="B5414" i="32"/>
  <c r="I5413" i="32"/>
  <c r="H5413" i="32"/>
  <c r="G5409" i="32"/>
  <c r="G5410" i="32" s="1"/>
  <c r="G5411" i="32" s="1"/>
  <c r="G5412" i="32" s="1"/>
  <c r="G5413" i="32" s="1"/>
  <c r="F5409" i="32"/>
  <c r="F5410" i="32" s="1"/>
  <c r="F5411" i="32" s="1"/>
  <c r="F5412" i="32" s="1"/>
  <c r="F5413" i="32" s="1"/>
  <c r="E5409" i="32"/>
  <c r="E5410" i="32" s="1"/>
  <c r="E5411" i="32" s="1"/>
  <c r="E5412" i="32" s="1"/>
  <c r="E5413" i="32" s="1"/>
  <c r="D5409" i="32"/>
  <c r="C5409" i="32"/>
  <c r="C5410" i="32" s="1"/>
  <c r="A5409" i="32"/>
  <c r="A5410" i="32" s="1"/>
  <c r="A5411" i="32" s="1"/>
  <c r="A5412" i="32" s="1"/>
  <c r="A5413" i="32" s="1"/>
  <c r="B5408" i="32"/>
  <c r="I5407" i="32"/>
  <c r="H5407" i="32"/>
  <c r="G5403" i="32"/>
  <c r="G5404" i="32" s="1"/>
  <c r="G5405" i="32" s="1"/>
  <c r="G5406" i="32" s="1"/>
  <c r="G5407" i="32" s="1"/>
  <c r="F5403" i="32"/>
  <c r="F5404" i="32" s="1"/>
  <c r="F5405" i="32" s="1"/>
  <c r="F5406" i="32" s="1"/>
  <c r="F5407" i="32" s="1"/>
  <c r="E5403" i="32"/>
  <c r="D5403" i="32"/>
  <c r="D5404" i="32" s="1"/>
  <c r="D5405" i="32" s="1"/>
  <c r="D5406" i="32" s="1"/>
  <c r="D5407" i="32" s="1"/>
  <c r="C5403" i="32"/>
  <c r="C5404" i="32" s="1"/>
  <c r="C5405" i="32" s="1"/>
  <c r="A5403" i="32"/>
  <c r="A5404" i="32" s="1"/>
  <c r="A5405" i="32" s="1"/>
  <c r="A5406" i="32" s="1"/>
  <c r="A5407" i="32" s="1"/>
  <c r="B5402" i="32"/>
  <c r="I5401" i="32"/>
  <c r="H5401" i="32"/>
  <c r="G5397" i="32"/>
  <c r="G5398" i="32" s="1"/>
  <c r="G5399" i="32" s="1"/>
  <c r="G5400" i="32" s="1"/>
  <c r="G5401" i="32" s="1"/>
  <c r="F5397" i="32"/>
  <c r="F5398" i="32" s="1"/>
  <c r="F5399" i="32" s="1"/>
  <c r="F5400" i="32" s="1"/>
  <c r="F5401" i="32" s="1"/>
  <c r="E5397" i="32"/>
  <c r="E5398" i="32" s="1"/>
  <c r="E5399" i="32" s="1"/>
  <c r="E5400" i="32" s="1"/>
  <c r="E5401" i="32" s="1"/>
  <c r="D5397" i="32"/>
  <c r="D5398" i="32" s="1"/>
  <c r="D5399" i="32" s="1"/>
  <c r="D5400" i="32" s="1"/>
  <c r="D5401" i="32" s="1"/>
  <c r="C5397" i="32"/>
  <c r="C5398" i="32" s="1"/>
  <c r="A5397" i="32"/>
  <c r="A5398" i="32" s="1"/>
  <c r="A5399" i="32" s="1"/>
  <c r="A5400" i="32" s="1"/>
  <c r="A5401" i="32" s="1"/>
  <c r="B5396" i="32"/>
  <c r="I5395" i="32"/>
  <c r="H5395" i="32"/>
  <c r="G5391" i="32"/>
  <c r="G5392" i="32" s="1"/>
  <c r="G5393" i="32" s="1"/>
  <c r="G5394" i="32" s="1"/>
  <c r="G5395" i="32" s="1"/>
  <c r="F5391" i="32"/>
  <c r="F5392" i="32" s="1"/>
  <c r="F5393" i="32" s="1"/>
  <c r="F5394" i="32" s="1"/>
  <c r="F5395" i="32" s="1"/>
  <c r="E5391" i="32"/>
  <c r="E5392" i="32" s="1"/>
  <c r="E5393" i="32" s="1"/>
  <c r="E5394" i="32" s="1"/>
  <c r="E5395" i="32" s="1"/>
  <c r="D5391" i="32"/>
  <c r="D5392" i="32" s="1"/>
  <c r="D5393" i="32" s="1"/>
  <c r="D5394" i="32" s="1"/>
  <c r="D5395" i="32" s="1"/>
  <c r="C5391" i="32"/>
  <c r="C5392" i="32" s="1"/>
  <c r="A5391" i="32"/>
  <c r="A5392" i="32" s="1"/>
  <c r="A5393" i="32" s="1"/>
  <c r="A5394" i="32" s="1"/>
  <c r="A5395" i="32" s="1"/>
  <c r="B5390" i="32"/>
  <c r="I5389" i="32"/>
  <c r="H5389" i="32"/>
  <c r="G5385" i="32"/>
  <c r="G5386" i="32" s="1"/>
  <c r="G5387" i="32" s="1"/>
  <c r="G5388" i="32" s="1"/>
  <c r="G5389" i="32" s="1"/>
  <c r="F5385" i="32"/>
  <c r="F5386" i="32" s="1"/>
  <c r="F5387" i="32" s="1"/>
  <c r="F5388" i="32" s="1"/>
  <c r="F5389" i="32" s="1"/>
  <c r="E5385" i="32"/>
  <c r="D5385" i="32"/>
  <c r="D5386" i="32" s="1"/>
  <c r="D5387" i="32" s="1"/>
  <c r="D5388" i="32" s="1"/>
  <c r="D5389" i="32" s="1"/>
  <c r="C5385" i="32"/>
  <c r="C5386" i="32" s="1"/>
  <c r="A5385" i="32"/>
  <c r="A5386" i="32" s="1"/>
  <c r="A5387" i="32" s="1"/>
  <c r="A5388" i="32" s="1"/>
  <c r="A5389" i="32" s="1"/>
  <c r="B5384" i="32"/>
  <c r="I5383" i="32"/>
  <c r="H5383" i="32"/>
  <c r="G5379" i="32"/>
  <c r="G5380" i="32" s="1"/>
  <c r="G5381" i="32" s="1"/>
  <c r="G5382" i="32" s="1"/>
  <c r="G5383" i="32" s="1"/>
  <c r="F5379" i="32"/>
  <c r="F5380" i="32" s="1"/>
  <c r="F5381" i="32" s="1"/>
  <c r="F5382" i="32" s="1"/>
  <c r="F5383" i="32" s="1"/>
  <c r="E5379" i="32"/>
  <c r="E5380" i="32" s="1"/>
  <c r="E5381" i="32" s="1"/>
  <c r="E5382" i="32" s="1"/>
  <c r="E5383" i="32" s="1"/>
  <c r="D5379" i="32"/>
  <c r="D5380" i="32" s="1"/>
  <c r="D5381" i="32" s="1"/>
  <c r="D5382" i="32" s="1"/>
  <c r="D5383" i="32" s="1"/>
  <c r="C5379" i="32"/>
  <c r="A5379" i="32"/>
  <c r="A5380" i="32" s="1"/>
  <c r="A5381" i="32" s="1"/>
  <c r="A5382" i="32" s="1"/>
  <c r="A5383" i="32" s="1"/>
  <c r="B5378" i="32"/>
  <c r="I5377" i="32"/>
  <c r="H5377" i="32"/>
  <c r="G5373" i="32"/>
  <c r="G5374" i="32" s="1"/>
  <c r="G5375" i="32" s="1"/>
  <c r="G5376" i="32" s="1"/>
  <c r="G5377" i="32" s="1"/>
  <c r="F5373" i="32"/>
  <c r="F5374" i="32" s="1"/>
  <c r="F5375" i="32" s="1"/>
  <c r="F5376" i="32" s="1"/>
  <c r="F5377" i="32" s="1"/>
  <c r="E5373" i="32"/>
  <c r="E5374" i="32" s="1"/>
  <c r="E5375" i="32" s="1"/>
  <c r="E5376" i="32" s="1"/>
  <c r="E5377" i="32" s="1"/>
  <c r="D5373" i="32"/>
  <c r="D5374" i="32" s="1"/>
  <c r="D5375" i="32" s="1"/>
  <c r="D5376" i="32" s="1"/>
  <c r="D5377" i="32" s="1"/>
  <c r="C5373" i="32"/>
  <c r="C5374" i="32" s="1"/>
  <c r="A5373" i="32"/>
  <c r="A5374" i="32" s="1"/>
  <c r="A5375" i="32" s="1"/>
  <c r="A5376" i="32" s="1"/>
  <c r="A5377" i="32" s="1"/>
  <c r="B5372" i="32"/>
  <c r="I5371" i="32"/>
  <c r="H5371" i="32"/>
  <c r="G5367" i="32"/>
  <c r="G5368" i="32" s="1"/>
  <c r="G5369" i="32" s="1"/>
  <c r="G5370" i="32" s="1"/>
  <c r="G5371" i="32" s="1"/>
  <c r="F5367" i="32"/>
  <c r="F5368" i="32" s="1"/>
  <c r="F5369" i="32" s="1"/>
  <c r="F5370" i="32" s="1"/>
  <c r="F5371" i="32" s="1"/>
  <c r="E5367" i="32"/>
  <c r="E5368" i="32" s="1"/>
  <c r="E5369" i="32" s="1"/>
  <c r="E5370" i="32" s="1"/>
  <c r="E5371" i="32" s="1"/>
  <c r="D5367" i="32"/>
  <c r="C5367" i="32"/>
  <c r="C5368" i="32" s="1"/>
  <c r="A5367" i="32"/>
  <c r="A5368" i="32" s="1"/>
  <c r="A5369" i="32" s="1"/>
  <c r="A5370" i="32" s="1"/>
  <c r="A5371" i="32" s="1"/>
  <c r="B5366" i="32"/>
  <c r="I5365" i="32"/>
  <c r="H5365" i="32"/>
  <c r="G5361" i="32"/>
  <c r="G5362" i="32" s="1"/>
  <c r="G5363" i="32" s="1"/>
  <c r="G5364" i="32" s="1"/>
  <c r="G5365" i="32" s="1"/>
  <c r="F5361" i="32"/>
  <c r="F5362" i="32" s="1"/>
  <c r="F5363" i="32" s="1"/>
  <c r="F5364" i="32" s="1"/>
  <c r="F5365" i="32" s="1"/>
  <c r="E5361" i="32"/>
  <c r="E5362" i="32" s="1"/>
  <c r="E5363" i="32" s="1"/>
  <c r="E5364" i="32" s="1"/>
  <c r="E5365" i="32" s="1"/>
  <c r="D5361" i="32"/>
  <c r="C5361" i="32"/>
  <c r="C5362" i="32" s="1"/>
  <c r="C5363" i="32" s="1"/>
  <c r="C5364" i="32" s="1"/>
  <c r="A5361" i="32"/>
  <c r="A5362" i="32" s="1"/>
  <c r="A5363" i="32" s="1"/>
  <c r="A5364" i="32" s="1"/>
  <c r="A5365" i="32" s="1"/>
  <c r="B5360" i="32"/>
  <c r="I5359" i="32"/>
  <c r="H5359" i="32"/>
  <c r="G5355" i="32"/>
  <c r="G5356" i="32" s="1"/>
  <c r="G5357" i="32" s="1"/>
  <c r="G5358" i="32" s="1"/>
  <c r="G5359" i="32" s="1"/>
  <c r="F5355" i="32"/>
  <c r="F5356" i="32" s="1"/>
  <c r="F5357" i="32" s="1"/>
  <c r="F5358" i="32" s="1"/>
  <c r="F5359" i="32" s="1"/>
  <c r="E5355" i="32"/>
  <c r="E5356" i="32" s="1"/>
  <c r="E5357" i="32" s="1"/>
  <c r="E5358" i="32" s="1"/>
  <c r="E5359" i="32" s="1"/>
  <c r="D5355" i="32"/>
  <c r="D5356" i="32" s="1"/>
  <c r="D5357" i="32" s="1"/>
  <c r="D5358" i="32" s="1"/>
  <c r="D5359" i="32" s="1"/>
  <c r="C5355" i="32"/>
  <c r="C5356" i="32" s="1"/>
  <c r="A5355" i="32"/>
  <c r="A5356" i="32" s="1"/>
  <c r="A5357" i="32" s="1"/>
  <c r="A5358" i="32" s="1"/>
  <c r="A5359" i="32" s="1"/>
  <c r="B5354" i="32"/>
  <c r="I5353" i="32"/>
  <c r="H5353" i="32"/>
  <c r="G5349" i="32"/>
  <c r="G5350" i="32" s="1"/>
  <c r="G5351" i="32" s="1"/>
  <c r="G5352" i="32" s="1"/>
  <c r="G5353" i="32" s="1"/>
  <c r="F5349" i="32"/>
  <c r="F5350" i="32" s="1"/>
  <c r="F5351" i="32" s="1"/>
  <c r="F5352" i="32" s="1"/>
  <c r="F5353" i="32" s="1"/>
  <c r="E5349" i="32"/>
  <c r="E5350" i="32" s="1"/>
  <c r="E5351" i="32" s="1"/>
  <c r="E5352" i="32" s="1"/>
  <c r="E5353" i="32" s="1"/>
  <c r="D5349" i="32"/>
  <c r="D5350" i="32" s="1"/>
  <c r="D5351" i="32" s="1"/>
  <c r="D5352" i="32" s="1"/>
  <c r="D5353" i="32" s="1"/>
  <c r="C5349" i="32"/>
  <c r="A5349" i="32"/>
  <c r="A5350" i="32" s="1"/>
  <c r="A5351" i="32" s="1"/>
  <c r="A5352" i="32" s="1"/>
  <c r="A5353" i="32" s="1"/>
  <c r="B5348" i="32"/>
  <c r="I5347" i="32"/>
  <c r="H5347" i="32"/>
  <c r="G5343" i="32"/>
  <c r="G5344" i="32" s="1"/>
  <c r="G5345" i="32" s="1"/>
  <c r="G5346" i="32" s="1"/>
  <c r="G5347" i="32" s="1"/>
  <c r="F5343" i="32"/>
  <c r="F5344" i="32" s="1"/>
  <c r="F5345" i="32" s="1"/>
  <c r="F5346" i="32" s="1"/>
  <c r="F5347" i="32" s="1"/>
  <c r="E5343" i="32"/>
  <c r="E5344" i="32" s="1"/>
  <c r="E5345" i="32" s="1"/>
  <c r="E5346" i="32" s="1"/>
  <c r="E5347" i="32" s="1"/>
  <c r="D5343" i="32"/>
  <c r="D5344" i="32" s="1"/>
  <c r="D5345" i="32" s="1"/>
  <c r="D5346" i="32" s="1"/>
  <c r="D5347" i="32" s="1"/>
  <c r="C5343" i="32"/>
  <c r="B5343" i="32" s="1"/>
  <c r="A5343" i="32"/>
  <c r="A5344" i="32" s="1"/>
  <c r="A5345" i="32" s="1"/>
  <c r="A5346" i="32" s="1"/>
  <c r="A5347" i="32" s="1"/>
  <c r="B5342" i="32"/>
  <c r="I5341" i="32"/>
  <c r="H5341" i="32"/>
  <c r="G5337" i="32"/>
  <c r="G5338" i="32" s="1"/>
  <c r="G5339" i="32" s="1"/>
  <c r="G5340" i="32" s="1"/>
  <c r="G5341" i="32" s="1"/>
  <c r="F5337" i="32"/>
  <c r="F5338" i="32" s="1"/>
  <c r="F5339" i="32" s="1"/>
  <c r="F5340" i="32" s="1"/>
  <c r="F5341" i="32" s="1"/>
  <c r="E5337" i="32"/>
  <c r="E5338" i="32" s="1"/>
  <c r="E5339" i="32" s="1"/>
  <c r="E5340" i="32" s="1"/>
  <c r="E5341" i="32" s="1"/>
  <c r="D5337" i="32"/>
  <c r="D5338" i="32" s="1"/>
  <c r="D5339" i="32" s="1"/>
  <c r="D5340" i="32" s="1"/>
  <c r="D5341" i="32" s="1"/>
  <c r="C5337" i="32"/>
  <c r="C5338" i="32" s="1"/>
  <c r="C5339" i="32" s="1"/>
  <c r="A5337" i="32"/>
  <c r="A5338" i="32" s="1"/>
  <c r="A5339" i="32" s="1"/>
  <c r="A5340" i="32" s="1"/>
  <c r="A5341" i="32" s="1"/>
  <c r="B5336" i="32"/>
  <c r="I5335" i="32"/>
  <c r="I5334" i="32"/>
  <c r="I5333" i="32"/>
  <c r="I5332" i="32"/>
  <c r="I5331" i="32"/>
  <c r="G5331" i="32"/>
  <c r="G5332" i="32" s="1"/>
  <c r="G5333" i="32" s="1"/>
  <c r="G5334" i="32" s="1"/>
  <c r="G5335" i="32" s="1"/>
  <c r="F5331" i="32"/>
  <c r="F5332" i="32" s="1"/>
  <c r="F5333" i="32" s="1"/>
  <c r="F5334" i="32" s="1"/>
  <c r="F5335" i="32" s="1"/>
  <c r="E5331" i="32"/>
  <c r="E5332" i="32" s="1"/>
  <c r="E5333" i="32" s="1"/>
  <c r="E5334" i="32" s="1"/>
  <c r="E5335" i="32" s="1"/>
  <c r="D5331" i="32"/>
  <c r="D5332" i="32" s="1"/>
  <c r="D5333" i="32" s="1"/>
  <c r="D5334" i="32" s="1"/>
  <c r="D5335" i="32" s="1"/>
  <c r="C5331" i="32"/>
  <c r="A5331" i="32"/>
  <c r="A5332" i="32" s="1"/>
  <c r="A5333" i="32" s="1"/>
  <c r="A5334" i="32" s="1"/>
  <c r="A5335" i="32" s="1"/>
  <c r="B5330" i="32"/>
  <c r="I5329" i="32"/>
  <c r="I5328" i="32"/>
  <c r="I5327" i="32"/>
  <c r="I5326" i="32"/>
  <c r="I5325" i="32"/>
  <c r="G5325" i="32"/>
  <c r="G5326" i="32" s="1"/>
  <c r="G5327" i="32" s="1"/>
  <c r="G5328" i="32" s="1"/>
  <c r="G5329" i="32" s="1"/>
  <c r="F5325" i="32"/>
  <c r="F5326" i="32" s="1"/>
  <c r="F5327" i="32" s="1"/>
  <c r="F5328" i="32" s="1"/>
  <c r="F5329" i="32" s="1"/>
  <c r="E5325" i="32"/>
  <c r="E5326" i="32" s="1"/>
  <c r="E5327" i="32" s="1"/>
  <c r="E5328" i="32" s="1"/>
  <c r="E5329" i="32" s="1"/>
  <c r="D5325" i="32"/>
  <c r="D5326" i="32" s="1"/>
  <c r="D5327" i="32" s="1"/>
  <c r="D5328" i="32" s="1"/>
  <c r="D5329" i="32" s="1"/>
  <c r="C5325" i="32"/>
  <c r="A5325" i="32"/>
  <c r="A5326" i="32" s="1"/>
  <c r="A5327" i="32" s="1"/>
  <c r="A5328" i="32" s="1"/>
  <c r="A5329" i="32" s="1"/>
  <c r="B5324" i="32"/>
  <c r="I5323" i="32"/>
  <c r="I5322" i="32"/>
  <c r="I5321" i="32"/>
  <c r="I5320" i="32"/>
  <c r="I5319" i="32"/>
  <c r="G5319" i="32"/>
  <c r="G5320" i="32" s="1"/>
  <c r="G5321" i="32" s="1"/>
  <c r="G5322" i="32" s="1"/>
  <c r="G5323" i="32" s="1"/>
  <c r="F5319" i="32"/>
  <c r="F5320" i="32" s="1"/>
  <c r="F5321" i="32" s="1"/>
  <c r="F5322" i="32" s="1"/>
  <c r="F5323" i="32" s="1"/>
  <c r="E5319" i="32"/>
  <c r="E5320" i="32" s="1"/>
  <c r="E5321" i="32" s="1"/>
  <c r="E5322" i="32" s="1"/>
  <c r="E5323" i="32" s="1"/>
  <c r="D5319" i="32"/>
  <c r="D5320" i="32" s="1"/>
  <c r="D5321" i="32" s="1"/>
  <c r="D5322" i="32" s="1"/>
  <c r="D5323" i="32" s="1"/>
  <c r="C5319" i="32"/>
  <c r="C5320" i="32" s="1"/>
  <c r="A5319" i="32"/>
  <c r="A5320" i="32" s="1"/>
  <c r="A5321" i="32" s="1"/>
  <c r="A5322" i="32" s="1"/>
  <c r="A5323" i="32" s="1"/>
  <c r="B5318" i="32"/>
  <c r="I5317" i="32"/>
  <c r="I5316" i="32"/>
  <c r="I5315" i="32"/>
  <c r="I5314" i="32"/>
  <c r="I5313" i="32"/>
  <c r="G5313" i="32"/>
  <c r="G5314" i="32" s="1"/>
  <c r="G5315" i="32" s="1"/>
  <c r="G5316" i="32" s="1"/>
  <c r="G5317" i="32" s="1"/>
  <c r="F5313" i="32"/>
  <c r="F5314" i="32" s="1"/>
  <c r="F5315" i="32" s="1"/>
  <c r="F5316" i="32" s="1"/>
  <c r="F5317" i="32" s="1"/>
  <c r="E5313" i="32"/>
  <c r="D5313" i="32"/>
  <c r="D5314" i="32" s="1"/>
  <c r="D5315" i="32" s="1"/>
  <c r="D5316" i="32" s="1"/>
  <c r="D5317" i="32" s="1"/>
  <c r="C5313" i="32"/>
  <c r="C5314" i="32" s="1"/>
  <c r="A5313" i="32"/>
  <c r="A5314" i="32" s="1"/>
  <c r="A5315" i="32" s="1"/>
  <c r="A5316" i="32" s="1"/>
  <c r="A5317" i="32" s="1"/>
  <c r="B5312" i="32"/>
  <c r="I5311" i="32"/>
  <c r="I5310" i="32"/>
  <c r="I5309" i="32"/>
  <c r="I5308" i="32"/>
  <c r="I5307" i="32"/>
  <c r="G5307" i="32"/>
  <c r="G5308" i="32" s="1"/>
  <c r="G5309" i="32" s="1"/>
  <c r="G5310" i="32" s="1"/>
  <c r="G5311" i="32" s="1"/>
  <c r="F5307" i="32"/>
  <c r="F5308" i="32" s="1"/>
  <c r="F5309" i="32" s="1"/>
  <c r="F5310" i="32" s="1"/>
  <c r="F5311" i="32" s="1"/>
  <c r="E5307" i="32"/>
  <c r="E5308" i="32" s="1"/>
  <c r="E5309" i="32" s="1"/>
  <c r="E5310" i="32" s="1"/>
  <c r="E5311" i="32" s="1"/>
  <c r="D5307" i="32"/>
  <c r="D5308" i="32" s="1"/>
  <c r="D5309" i="32" s="1"/>
  <c r="D5310" i="32" s="1"/>
  <c r="D5311" i="32" s="1"/>
  <c r="C5307" i="32"/>
  <c r="A5307" i="32"/>
  <c r="A5308" i="32" s="1"/>
  <c r="A5309" i="32" s="1"/>
  <c r="A5310" i="32" s="1"/>
  <c r="A5311" i="32" s="1"/>
  <c r="B5306" i="32"/>
  <c r="I5305" i="32"/>
  <c r="H5305" i="32"/>
  <c r="I5304" i="32"/>
  <c r="H5304" i="32"/>
  <c r="I5303" i="32"/>
  <c r="H5303" i="32"/>
  <c r="F5303" i="32"/>
  <c r="F5304" i="32" s="1"/>
  <c r="F5305" i="32" s="1"/>
  <c r="I5302" i="32"/>
  <c r="H5302" i="32"/>
  <c r="I5301" i="32"/>
  <c r="H5301" i="32"/>
  <c r="G5301" i="32"/>
  <c r="G5302" i="32" s="1"/>
  <c r="G5303" i="32" s="1"/>
  <c r="G5304" i="32" s="1"/>
  <c r="G5305" i="32" s="1"/>
  <c r="F5301" i="32"/>
  <c r="F5302" i="32" s="1"/>
  <c r="E5301" i="32"/>
  <c r="E5302" i="32" s="1"/>
  <c r="E5303" i="32" s="1"/>
  <c r="E5304" i="32" s="1"/>
  <c r="E5305" i="32" s="1"/>
  <c r="D5301" i="32"/>
  <c r="C5301" i="32"/>
  <c r="C5302" i="32" s="1"/>
  <c r="A5301" i="32"/>
  <c r="A5302" i="32" s="1"/>
  <c r="A5303" i="32" s="1"/>
  <c r="A5304" i="32" s="1"/>
  <c r="A5305" i="32" s="1"/>
  <c r="B5300" i="32"/>
  <c r="I5299" i="32"/>
  <c r="H5299" i="32"/>
  <c r="G5295" i="32"/>
  <c r="G5296" i="32" s="1"/>
  <c r="G5297" i="32" s="1"/>
  <c r="G5298" i="32" s="1"/>
  <c r="G5299" i="32" s="1"/>
  <c r="F5295" i="32"/>
  <c r="F5296" i="32" s="1"/>
  <c r="F5297" i="32" s="1"/>
  <c r="F5298" i="32" s="1"/>
  <c r="F5299" i="32" s="1"/>
  <c r="E5295" i="32"/>
  <c r="E5296" i="32" s="1"/>
  <c r="E5297" i="32" s="1"/>
  <c r="E5298" i="32" s="1"/>
  <c r="E5299" i="32" s="1"/>
  <c r="D5295" i="32"/>
  <c r="D5296" i="32" s="1"/>
  <c r="D5297" i="32" s="1"/>
  <c r="D5298" i="32" s="1"/>
  <c r="D5299" i="32" s="1"/>
  <c r="C5295" i="32"/>
  <c r="C5296" i="32" s="1"/>
  <c r="A5295" i="32"/>
  <c r="A5296" i="32" s="1"/>
  <c r="A5297" i="32" s="1"/>
  <c r="A5298" i="32" s="1"/>
  <c r="A5299" i="32" s="1"/>
  <c r="B5294" i="32"/>
  <c r="I5293" i="32"/>
  <c r="H5293" i="32"/>
  <c r="G5289" i="32"/>
  <c r="G5290" i="32" s="1"/>
  <c r="G5291" i="32" s="1"/>
  <c r="G5292" i="32" s="1"/>
  <c r="G5293" i="32" s="1"/>
  <c r="F5289" i="32"/>
  <c r="F5290" i="32" s="1"/>
  <c r="F5291" i="32" s="1"/>
  <c r="F5292" i="32" s="1"/>
  <c r="F5293" i="32" s="1"/>
  <c r="E5289" i="32"/>
  <c r="E5290" i="32" s="1"/>
  <c r="E5291" i="32" s="1"/>
  <c r="E5292" i="32" s="1"/>
  <c r="E5293" i="32" s="1"/>
  <c r="D5289" i="32"/>
  <c r="C5289" i="32"/>
  <c r="C5290" i="32" s="1"/>
  <c r="A5289" i="32"/>
  <c r="A5290" i="32" s="1"/>
  <c r="A5291" i="32" s="1"/>
  <c r="A5292" i="32" s="1"/>
  <c r="A5293" i="32" s="1"/>
  <c r="B5288" i="32"/>
  <c r="I5287" i="32"/>
  <c r="H5287" i="32"/>
  <c r="G5283" i="32"/>
  <c r="G5284" i="32" s="1"/>
  <c r="G5285" i="32" s="1"/>
  <c r="G5286" i="32" s="1"/>
  <c r="G5287" i="32" s="1"/>
  <c r="F5283" i="32"/>
  <c r="F5284" i="32" s="1"/>
  <c r="F5285" i="32" s="1"/>
  <c r="F5286" i="32" s="1"/>
  <c r="F5287" i="32" s="1"/>
  <c r="E5283" i="32"/>
  <c r="E5284" i="32" s="1"/>
  <c r="E5285" i="32" s="1"/>
  <c r="E5286" i="32" s="1"/>
  <c r="E5287" i="32" s="1"/>
  <c r="D5283" i="32"/>
  <c r="D5284" i="32" s="1"/>
  <c r="D5285" i="32" s="1"/>
  <c r="D5286" i="32" s="1"/>
  <c r="D5287" i="32" s="1"/>
  <c r="C5283" i="32"/>
  <c r="C5284" i="32" s="1"/>
  <c r="A5283" i="32"/>
  <c r="A5284" i="32" s="1"/>
  <c r="A5285" i="32" s="1"/>
  <c r="A5286" i="32" s="1"/>
  <c r="A5287" i="32" s="1"/>
  <c r="B5282" i="32"/>
  <c r="I5281" i="32"/>
  <c r="H5281" i="32"/>
  <c r="A5278" i="32"/>
  <c r="A5279" i="32" s="1"/>
  <c r="A5280" i="32" s="1"/>
  <c r="A5281" i="32" s="1"/>
  <c r="G5277" i="32"/>
  <c r="G5278" i="32" s="1"/>
  <c r="G5279" i="32" s="1"/>
  <c r="G5280" i="32" s="1"/>
  <c r="G5281" i="32" s="1"/>
  <c r="F5277" i="32"/>
  <c r="F5278" i="32" s="1"/>
  <c r="F5279" i="32" s="1"/>
  <c r="F5280" i="32" s="1"/>
  <c r="F5281" i="32" s="1"/>
  <c r="E5277" i="32"/>
  <c r="E5278" i="32" s="1"/>
  <c r="E5279" i="32" s="1"/>
  <c r="E5280" i="32" s="1"/>
  <c r="E5281" i="32" s="1"/>
  <c r="D5277" i="32"/>
  <c r="D5278" i="32" s="1"/>
  <c r="D5279" i="32" s="1"/>
  <c r="D5280" i="32" s="1"/>
  <c r="D5281" i="32" s="1"/>
  <c r="C5277" i="32"/>
  <c r="C5278" i="32" s="1"/>
  <c r="A5277" i="32"/>
  <c r="B5276" i="32"/>
  <c r="I5275" i="32"/>
  <c r="H5275" i="32"/>
  <c r="G5271" i="32"/>
  <c r="G5272" i="32" s="1"/>
  <c r="G5273" i="32" s="1"/>
  <c r="G5274" i="32" s="1"/>
  <c r="G5275" i="32" s="1"/>
  <c r="F5271" i="32"/>
  <c r="F5272" i="32" s="1"/>
  <c r="F5273" i="32" s="1"/>
  <c r="F5274" i="32" s="1"/>
  <c r="F5275" i="32" s="1"/>
  <c r="E5271" i="32"/>
  <c r="D5271" i="32"/>
  <c r="D5272" i="32" s="1"/>
  <c r="D5273" i="32" s="1"/>
  <c r="D5274" i="32" s="1"/>
  <c r="D5275" i="32" s="1"/>
  <c r="C5271" i="32"/>
  <c r="C5272" i="32" s="1"/>
  <c r="C5273" i="32" s="1"/>
  <c r="C5274" i="32" s="1"/>
  <c r="A5271" i="32"/>
  <c r="A5272" i="32" s="1"/>
  <c r="A5273" i="32" s="1"/>
  <c r="A5274" i="32" s="1"/>
  <c r="A5275" i="32" s="1"/>
  <c r="B5270" i="32"/>
  <c r="I5269" i="32"/>
  <c r="H5269" i="32"/>
  <c r="G5265" i="32"/>
  <c r="G5266" i="32" s="1"/>
  <c r="G5267" i="32" s="1"/>
  <c r="G5268" i="32" s="1"/>
  <c r="G5269" i="32" s="1"/>
  <c r="F5265" i="32"/>
  <c r="F5266" i="32" s="1"/>
  <c r="F5267" i="32" s="1"/>
  <c r="F5268" i="32" s="1"/>
  <c r="F5269" i="32" s="1"/>
  <c r="E5265" i="32"/>
  <c r="E5266" i="32" s="1"/>
  <c r="E5267" i="32" s="1"/>
  <c r="E5268" i="32" s="1"/>
  <c r="E5269" i="32" s="1"/>
  <c r="D5265" i="32"/>
  <c r="C5265" i="32"/>
  <c r="C5266" i="32" s="1"/>
  <c r="A5265" i="32"/>
  <c r="A5266" i="32" s="1"/>
  <c r="A5267" i="32" s="1"/>
  <c r="A5268" i="32" s="1"/>
  <c r="A5269" i="32" s="1"/>
  <c r="B5264" i="32"/>
  <c r="I5263" i="32"/>
  <c r="H5263" i="32"/>
  <c r="G5259" i="32"/>
  <c r="G5260" i="32" s="1"/>
  <c r="G5261" i="32" s="1"/>
  <c r="G5262" i="32" s="1"/>
  <c r="G5263" i="32" s="1"/>
  <c r="F5259" i="32"/>
  <c r="F5260" i="32" s="1"/>
  <c r="F5261" i="32" s="1"/>
  <c r="F5262" i="32" s="1"/>
  <c r="F5263" i="32" s="1"/>
  <c r="E5259" i="32"/>
  <c r="E5260" i="32" s="1"/>
  <c r="E5261" i="32" s="1"/>
  <c r="E5262" i="32" s="1"/>
  <c r="E5263" i="32" s="1"/>
  <c r="D5259" i="32"/>
  <c r="D5260" i="32" s="1"/>
  <c r="D5261" i="32" s="1"/>
  <c r="D5262" i="32" s="1"/>
  <c r="D5263" i="32" s="1"/>
  <c r="C5259" i="32"/>
  <c r="A5259" i="32"/>
  <c r="A5260" i="32" s="1"/>
  <c r="A5261" i="32" s="1"/>
  <c r="A5262" i="32" s="1"/>
  <c r="A5263" i="32" s="1"/>
  <c r="B5258" i="32"/>
  <c r="I5257" i="32"/>
  <c r="H5257" i="32"/>
  <c r="G5253" i="32"/>
  <c r="G5254" i="32" s="1"/>
  <c r="G5255" i="32" s="1"/>
  <c r="G5256" i="32" s="1"/>
  <c r="G5257" i="32" s="1"/>
  <c r="F5253" i="32"/>
  <c r="F5254" i="32" s="1"/>
  <c r="F5255" i="32" s="1"/>
  <c r="F5256" i="32" s="1"/>
  <c r="F5257" i="32" s="1"/>
  <c r="E5253" i="32"/>
  <c r="E5254" i="32" s="1"/>
  <c r="E5255" i="32" s="1"/>
  <c r="D5253" i="32"/>
  <c r="D5254" i="32" s="1"/>
  <c r="D5255" i="32" s="1"/>
  <c r="D5256" i="32" s="1"/>
  <c r="D5257" i="32" s="1"/>
  <c r="C5253" i="32"/>
  <c r="C5254" i="32" s="1"/>
  <c r="A5253" i="32"/>
  <c r="A5254" i="32" s="1"/>
  <c r="A5255" i="32" s="1"/>
  <c r="A5256" i="32" s="1"/>
  <c r="A5257" i="32" s="1"/>
  <c r="B5252" i="32"/>
  <c r="H5251" i="32"/>
  <c r="G5247" i="32"/>
  <c r="G5248" i="32" s="1"/>
  <c r="G5249" i="32" s="1"/>
  <c r="G5250" i="32" s="1"/>
  <c r="G5251" i="32" s="1"/>
  <c r="F5247" i="32"/>
  <c r="F5248" i="32" s="1"/>
  <c r="F5249" i="32" s="1"/>
  <c r="F5250" i="32" s="1"/>
  <c r="F5251" i="32" s="1"/>
  <c r="E5247" i="32"/>
  <c r="E5248" i="32" s="1"/>
  <c r="E5249" i="32" s="1"/>
  <c r="E5250" i="32" s="1"/>
  <c r="E5251" i="32" s="1"/>
  <c r="D5247" i="32"/>
  <c r="D5248" i="32" s="1"/>
  <c r="D5249" i="32" s="1"/>
  <c r="D5250" i="32" s="1"/>
  <c r="D5251" i="32" s="1"/>
  <c r="C5247" i="32"/>
  <c r="C5248" i="32" s="1"/>
  <c r="A5247" i="32"/>
  <c r="A5248" i="32" s="1"/>
  <c r="A5249" i="32" s="1"/>
  <c r="A5250" i="32" s="1"/>
  <c r="A5251" i="32" s="1"/>
  <c r="B5246" i="32"/>
  <c r="H5245" i="32"/>
  <c r="G5241" i="32"/>
  <c r="G5242" i="32" s="1"/>
  <c r="G5243" i="32" s="1"/>
  <c r="G5244" i="32" s="1"/>
  <c r="G5245" i="32" s="1"/>
  <c r="F5241" i="32"/>
  <c r="F5242" i="32" s="1"/>
  <c r="F5243" i="32" s="1"/>
  <c r="F5244" i="32" s="1"/>
  <c r="F5245" i="32" s="1"/>
  <c r="E5241" i="32"/>
  <c r="E5242" i="32" s="1"/>
  <c r="E5243" i="32" s="1"/>
  <c r="E5244" i="32" s="1"/>
  <c r="E5245" i="32" s="1"/>
  <c r="D5241" i="32"/>
  <c r="D5242" i="32" s="1"/>
  <c r="D5243" i="32" s="1"/>
  <c r="D5244" i="32" s="1"/>
  <c r="D5245" i="32" s="1"/>
  <c r="C5241" i="32"/>
  <c r="C5242" i="32" s="1"/>
  <c r="A5241" i="32"/>
  <c r="A5242" i="32" s="1"/>
  <c r="A5243" i="32" s="1"/>
  <c r="A5244" i="32" s="1"/>
  <c r="A5245" i="32" s="1"/>
  <c r="B5240" i="32"/>
  <c r="H5239" i="32"/>
  <c r="G5235" i="32"/>
  <c r="G5236" i="32" s="1"/>
  <c r="G5237" i="32" s="1"/>
  <c r="G5238" i="32" s="1"/>
  <c r="G5239" i="32" s="1"/>
  <c r="F5235" i="32"/>
  <c r="F5236" i="32" s="1"/>
  <c r="F5237" i="32" s="1"/>
  <c r="F5238" i="32" s="1"/>
  <c r="F5239" i="32" s="1"/>
  <c r="E5235" i="32"/>
  <c r="E5236" i="32" s="1"/>
  <c r="E5237" i="32" s="1"/>
  <c r="E5238" i="32" s="1"/>
  <c r="E5239" i="32" s="1"/>
  <c r="D5235" i="32"/>
  <c r="C5235" i="32"/>
  <c r="C5236" i="32" s="1"/>
  <c r="C5237" i="32" s="1"/>
  <c r="C5238" i="32" s="1"/>
  <c r="C5239" i="32" s="1"/>
  <c r="A5235" i="32"/>
  <c r="A5236" i="32" s="1"/>
  <c r="A5237" i="32" s="1"/>
  <c r="A5238" i="32" s="1"/>
  <c r="A5239" i="32" s="1"/>
  <c r="B5234" i="32"/>
  <c r="H5233" i="32"/>
  <c r="G5229" i="32"/>
  <c r="G5230" i="32" s="1"/>
  <c r="G5231" i="32" s="1"/>
  <c r="G5232" i="32" s="1"/>
  <c r="G5233" i="32" s="1"/>
  <c r="F5229" i="32"/>
  <c r="F5230" i="32" s="1"/>
  <c r="F5231" i="32" s="1"/>
  <c r="F5232" i="32" s="1"/>
  <c r="F5233" i="32" s="1"/>
  <c r="E5229" i="32"/>
  <c r="E5230" i="32" s="1"/>
  <c r="E5231" i="32" s="1"/>
  <c r="E5232" i="32" s="1"/>
  <c r="E5233" i="32" s="1"/>
  <c r="D5229" i="32"/>
  <c r="D5230" i="32" s="1"/>
  <c r="D5231" i="32" s="1"/>
  <c r="D5232" i="32" s="1"/>
  <c r="D5233" i="32" s="1"/>
  <c r="C5229" i="32"/>
  <c r="A5229" i="32"/>
  <c r="A5230" i="32" s="1"/>
  <c r="A5231" i="32" s="1"/>
  <c r="A5232" i="32" s="1"/>
  <c r="A5233" i="32" s="1"/>
  <c r="B5228" i="32"/>
  <c r="H5227" i="32"/>
  <c r="I5226" i="32"/>
  <c r="I5227" i="32" s="1"/>
  <c r="I5225" i="32"/>
  <c r="I5224" i="32"/>
  <c r="I5223" i="32"/>
  <c r="G5223" i="32"/>
  <c r="G5224" i="32" s="1"/>
  <c r="G5225" i="32" s="1"/>
  <c r="G5226" i="32" s="1"/>
  <c r="G5227" i="32" s="1"/>
  <c r="F5223" i="32"/>
  <c r="F5224" i="32" s="1"/>
  <c r="F5225" i="32" s="1"/>
  <c r="F5226" i="32" s="1"/>
  <c r="F5227" i="32" s="1"/>
  <c r="E5223" i="32"/>
  <c r="E5224" i="32" s="1"/>
  <c r="E5225" i="32" s="1"/>
  <c r="E5226" i="32" s="1"/>
  <c r="E5227" i="32" s="1"/>
  <c r="D5223" i="32"/>
  <c r="C5223" i="32"/>
  <c r="C5224" i="32" s="1"/>
  <c r="C5225" i="32" s="1"/>
  <c r="C5226" i="32" s="1"/>
  <c r="A5223" i="32"/>
  <c r="A5224" i="32" s="1"/>
  <c r="A5225" i="32" s="1"/>
  <c r="A5226" i="32" s="1"/>
  <c r="A5227" i="32" s="1"/>
  <c r="B5222" i="32"/>
  <c r="H5221" i="32"/>
  <c r="I5220" i="32"/>
  <c r="I5221" i="32" s="1"/>
  <c r="I5219" i="32"/>
  <c r="I5218" i="32"/>
  <c r="I5217" i="32"/>
  <c r="G5217" i="32"/>
  <c r="G5218" i="32" s="1"/>
  <c r="G5219" i="32" s="1"/>
  <c r="G5220" i="32" s="1"/>
  <c r="G5221" i="32" s="1"/>
  <c r="F5217" i="32"/>
  <c r="F5218" i="32" s="1"/>
  <c r="F5219" i="32" s="1"/>
  <c r="F5220" i="32" s="1"/>
  <c r="F5221" i="32" s="1"/>
  <c r="E5217" i="32"/>
  <c r="D5217" i="32"/>
  <c r="D5218" i="32" s="1"/>
  <c r="D5219" i="32" s="1"/>
  <c r="D5220" i="32" s="1"/>
  <c r="D5221" i="32" s="1"/>
  <c r="C5217" i="32"/>
  <c r="C5218" i="32" s="1"/>
  <c r="A5217" i="32"/>
  <c r="A5218" i="32" s="1"/>
  <c r="A5219" i="32" s="1"/>
  <c r="A5220" i="32" s="1"/>
  <c r="A5221" i="32" s="1"/>
  <c r="B5216" i="32"/>
  <c r="H5215" i="32"/>
  <c r="I5214" i="32"/>
  <c r="I5215" i="32" s="1"/>
  <c r="I5213" i="32"/>
  <c r="I5212" i="32"/>
  <c r="I5211" i="32"/>
  <c r="G5211" i="32"/>
  <c r="G5212" i="32" s="1"/>
  <c r="G5213" i="32" s="1"/>
  <c r="G5214" i="32" s="1"/>
  <c r="G5215" i="32" s="1"/>
  <c r="F5211" i="32"/>
  <c r="F5212" i="32" s="1"/>
  <c r="F5213" i="32" s="1"/>
  <c r="F5214" i="32" s="1"/>
  <c r="F5215" i="32" s="1"/>
  <c r="E5211" i="32"/>
  <c r="E5212" i="32" s="1"/>
  <c r="E5213" i="32" s="1"/>
  <c r="E5214" i="32" s="1"/>
  <c r="E5215" i="32" s="1"/>
  <c r="D5211" i="32"/>
  <c r="D5212" i="32" s="1"/>
  <c r="C5211" i="32"/>
  <c r="C5212" i="32" s="1"/>
  <c r="C5213" i="32" s="1"/>
  <c r="A5211" i="32"/>
  <c r="A5212" i="32" s="1"/>
  <c r="A5213" i="32" s="1"/>
  <c r="A5214" i="32" s="1"/>
  <c r="A5215" i="32" s="1"/>
  <c r="B5210" i="32"/>
  <c r="H5209" i="32"/>
  <c r="I5208" i="32"/>
  <c r="I5207" i="32"/>
  <c r="I5206" i="32"/>
  <c r="I5205" i="32"/>
  <c r="G5205" i="32"/>
  <c r="G5206" i="32" s="1"/>
  <c r="G5207" i="32" s="1"/>
  <c r="G5208" i="32" s="1"/>
  <c r="G5209" i="32" s="1"/>
  <c r="F5205" i="32"/>
  <c r="F5206" i="32" s="1"/>
  <c r="F5207" i="32" s="1"/>
  <c r="F5208" i="32" s="1"/>
  <c r="F5209" i="32" s="1"/>
  <c r="E5205" i="32"/>
  <c r="E5206" i="32" s="1"/>
  <c r="E5207" i="32" s="1"/>
  <c r="E5208" i="32" s="1"/>
  <c r="E5209" i="32" s="1"/>
  <c r="D5205" i="32"/>
  <c r="D5206" i="32" s="1"/>
  <c r="C5205" i="32"/>
  <c r="A5205" i="32"/>
  <c r="A5206" i="32" s="1"/>
  <c r="A5207" i="32" s="1"/>
  <c r="A5208" i="32" s="1"/>
  <c r="A5209" i="32" s="1"/>
  <c r="B5204" i="32"/>
  <c r="H5203" i="32"/>
  <c r="I5202" i="32"/>
  <c r="I5201" i="32"/>
  <c r="I5200" i="32"/>
  <c r="I5199" i="32"/>
  <c r="G5199" i="32"/>
  <c r="G5200" i="32" s="1"/>
  <c r="G5201" i="32" s="1"/>
  <c r="G5202" i="32" s="1"/>
  <c r="G5203" i="32" s="1"/>
  <c r="F5199" i="32"/>
  <c r="F5200" i="32" s="1"/>
  <c r="F5201" i="32" s="1"/>
  <c r="F5202" i="32" s="1"/>
  <c r="F5203" i="32" s="1"/>
  <c r="E5199" i="32"/>
  <c r="D5199" i="32"/>
  <c r="D5200" i="32" s="1"/>
  <c r="D5201" i="32" s="1"/>
  <c r="D5202" i="32" s="1"/>
  <c r="D5203" i="32" s="1"/>
  <c r="C5199" i="32"/>
  <c r="C5200" i="32" s="1"/>
  <c r="C5201" i="32" s="1"/>
  <c r="C5202" i="32" s="1"/>
  <c r="A5199" i="32"/>
  <c r="A5200" i="32" s="1"/>
  <c r="A5201" i="32" s="1"/>
  <c r="A5202" i="32" s="1"/>
  <c r="A5203" i="32" s="1"/>
  <c r="B5198" i="32"/>
  <c r="H5197" i="32"/>
  <c r="I5196" i="32"/>
  <c r="I5195" i="32"/>
  <c r="I5194" i="32"/>
  <c r="I5193" i="32"/>
  <c r="G5193" i="32"/>
  <c r="G5194" i="32" s="1"/>
  <c r="G5195" i="32" s="1"/>
  <c r="G5196" i="32" s="1"/>
  <c r="G5197" i="32" s="1"/>
  <c r="F5193" i="32"/>
  <c r="F5194" i="32" s="1"/>
  <c r="F5195" i="32" s="1"/>
  <c r="F5196" i="32" s="1"/>
  <c r="F5197" i="32" s="1"/>
  <c r="E5193" i="32"/>
  <c r="D5193" i="32"/>
  <c r="D5194" i="32" s="1"/>
  <c r="D5195" i="32" s="1"/>
  <c r="D5196" i="32" s="1"/>
  <c r="D5197" i="32" s="1"/>
  <c r="C5193" i="32"/>
  <c r="C5194" i="32" s="1"/>
  <c r="C5195" i="32" s="1"/>
  <c r="C5196" i="32" s="1"/>
  <c r="C5197" i="32" s="1"/>
  <c r="A5193" i="32"/>
  <c r="A5194" i="32" s="1"/>
  <c r="A5195" i="32" s="1"/>
  <c r="A5196" i="32" s="1"/>
  <c r="A5197" i="32" s="1"/>
  <c r="B5192" i="32"/>
  <c r="H5191" i="32"/>
  <c r="I5190" i="32"/>
  <c r="I5191" i="32" s="1"/>
  <c r="I5189" i="32"/>
  <c r="I5188" i="32"/>
  <c r="I5187" i="32"/>
  <c r="G5187" i="32"/>
  <c r="G5188" i="32" s="1"/>
  <c r="G5189" i="32" s="1"/>
  <c r="G5190" i="32" s="1"/>
  <c r="G5191" i="32" s="1"/>
  <c r="F5187" i="32"/>
  <c r="F5188" i="32" s="1"/>
  <c r="F5189" i="32" s="1"/>
  <c r="F5190" i="32" s="1"/>
  <c r="F5191" i="32" s="1"/>
  <c r="E5187" i="32"/>
  <c r="E5188" i="32" s="1"/>
  <c r="E5189" i="32" s="1"/>
  <c r="E5190" i="32" s="1"/>
  <c r="E5191" i="32" s="1"/>
  <c r="D5187" i="32"/>
  <c r="C5187" i="32"/>
  <c r="C5188" i="32" s="1"/>
  <c r="C5189" i="32" s="1"/>
  <c r="A5187" i="32"/>
  <c r="A5188" i="32" s="1"/>
  <c r="A5189" i="32" s="1"/>
  <c r="A5190" i="32" s="1"/>
  <c r="A5191" i="32" s="1"/>
  <c r="B5186" i="32"/>
  <c r="H5185" i="32"/>
  <c r="I5184" i="32"/>
  <c r="I5185" i="32" s="1"/>
  <c r="I5183" i="32"/>
  <c r="I5182" i="32"/>
  <c r="I5181" i="32"/>
  <c r="G5181" i="32"/>
  <c r="G5182" i="32" s="1"/>
  <c r="G5183" i="32" s="1"/>
  <c r="G5184" i="32" s="1"/>
  <c r="G5185" i="32" s="1"/>
  <c r="F5181" i="32"/>
  <c r="F5182" i="32" s="1"/>
  <c r="F5183" i="32" s="1"/>
  <c r="F5184" i="32" s="1"/>
  <c r="F5185" i="32" s="1"/>
  <c r="E5181" i="32"/>
  <c r="E5182" i="32" s="1"/>
  <c r="E5183" i="32" s="1"/>
  <c r="E5184" i="32" s="1"/>
  <c r="E5185" i="32" s="1"/>
  <c r="D5181" i="32"/>
  <c r="C5181" i="32"/>
  <c r="C5182" i="32" s="1"/>
  <c r="C5183" i="32" s="1"/>
  <c r="A5181" i="32"/>
  <c r="A5182" i="32" s="1"/>
  <c r="A5183" i="32" s="1"/>
  <c r="A5184" i="32" s="1"/>
  <c r="A5185" i="32" s="1"/>
  <c r="B5180" i="32"/>
  <c r="I5179" i="32"/>
  <c r="H5179" i="32"/>
  <c r="G5175" i="32"/>
  <c r="G5176" i="32" s="1"/>
  <c r="G5177" i="32" s="1"/>
  <c r="G5178" i="32" s="1"/>
  <c r="G5179" i="32" s="1"/>
  <c r="F5175" i="32"/>
  <c r="F5176" i="32" s="1"/>
  <c r="F5177" i="32" s="1"/>
  <c r="F5178" i="32" s="1"/>
  <c r="F5179" i="32" s="1"/>
  <c r="E5175" i="32"/>
  <c r="E5176" i="32" s="1"/>
  <c r="E5177" i="32" s="1"/>
  <c r="E5178" i="32" s="1"/>
  <c r="E5179" i="32" s="1"/>
  <c r="D5175" i="32"/>
  <c r="C5175" i="32"/>
  <c r="C5176" i="32" s="1"/>
  <c r="A5175" i="32"/>
  <c r="A5176" i="32" s="1"/>
  <c r="A5177" i="32" s="1"/>
  <c r="A5178" i="32" s="1"/>
  <c r="A5179" i="32" s="1"/>
  <c r="B5174" i="32"/>
  <c r="I5173" i="32"/>
  <c r="H5173" i="32"/>
  <c r="G5169" i="32"/>
  <c r="G5170" i="32" s="1"/>
  <c r="G5171" i="32" s="1"/>
  <c r="G5172" i="32" s="1"/>
  <c r="G5173" i="32" s="1"/>
  <c r="F5169" i="32"/>
  <c r="F5170" i="32" s="1"/>
  <c r="F5171" i="32" s="1"/>
  <c r="F5172" i="32" s="1"/>
  <c r="F5173" i="32" s="1"/>
  <c r="E5169" i="32"/>
  <c r="E5170" i="32" s="1"/>
  <c r="E5171" i="32" s="1"/>
  <c r="E5172" i="32" s="1"/>
  <c r="E5173" i="32" s="1"/>
  <c r="D5169" i="32"/>
  <c r="D5170" i="32" s="1"/>
  <c r="D5171" i="32" s="1"/>
  <c r="D5172" i="32" s="1"/>
  <c r="D5173" i="32" s="1"/>
  <c r="C5169" i="32"/>
  <c r="A5169" i="32"/>
  <c r="A5170" i="32" s="1"/>
  <c r="A5171" i="32" s="1"/>
  <c r="A5172" i="32" s="1"/>
  <c r="A5173" i="32" s="1"/>
  <c r="B5168" i="32"/>
  <c r="I5167" i="32"/>
  <c r="H5167" i="32"/>
  <c r="G5163" i="32"/>
  <c r="G5164" i="32" s="1"/>
  <c r="G5165" i="32" s="1"/>
  <c r="G5166" i="32" s="1"/>
  <c r="G5167" i="32" s="1"/>
  <c r="F5163" i="32"/>
  <c r="F5164" i="32" s="1"/>
  <c r="F5165" i="32" s="1"/>
  <c r="F5166" i="32" s="1"/>
  <c r="F5167" i="32" s="1"/>
  <c r="E5163" i="32"/>
  <c r="D5163" i="32"/>
  <c r="D5164" i="32" s="1"/>
  <c r="C5163" i="32"/>
  <c r="C5164" i="32" s="1"/>
  <c r="C5165" i="32" s="1"/>
  <c r="A5163" i="32"/>
  <c r="A5164" i="32" s="1"/>
  <c r="A5165" i="32" s="1"/>
  <c r="A5166" i="32" s="1"/>
  <c r="A5167" i="32" s="1"/>
  <c r="B5162" i="32"/>
  <c r="I5161" i="32"/>
  <c r="H5161" i="32"/>
  <c r="G5157" i="32"/>
  <c r="G5158" i="32" s="1"/>
  <c r="G5159" i="32" s="1"/>
  <c r="G5160" i="32" s="1"/>
  <c r="G5161" i="32" s="1"/>
  <c r="F5157" i="32"/>
  <c r="F5158" i="32" s="1"/>
  <c r="F5159" i="32" s="1"/>
  <c r="F5160" i="32" s="1"/>
  <c r="F5161" i="32" s="1"/>
  <c r="E5157" i="32"/>
  <c r="E5158" i="32" s="1"/>
  <c r="E5159" i="32" s="1"/>
  <c r="E5160" i="32" s="1"/>
  <c r="E5161" i="32" s="1"/>
  <c r="D5157" i="32"/>
  <c r="D5158" i="32" s="1"/>
  <c r="D5159" i="32" s="1"/>
  <c r="D5160" i="32" s="1"/>
  <c r="D5161" i="32" s="1"/>
  <c r="C5157" i="32"/>
  <c r="A5157" i="32"/>
  <c r="A5158" i="32" s="1"/>
  <c r="A5159" i="32" s="1"/>
  <c r="A5160" i="32" s="1"/>
  <c r="A5161" i="32" s="1"/>
  <c r="B5156" i="32"/>
  <c r="I5155" i="32"/>
  <c r="H5155" i="32"/>
  <c r="G5151" i="32"/>
  <c r="G5152" i="32" s="1"/>
  <c r="G5153" i="32" s="1"/>
  <c r="G5154" i="32" s="1"/>
  <c r="G5155" i="32" s="1"/>
  <c r="F5151" i="32"/>
  <c r="F5152" i="32" s="1"/>
  <c r="F5153" i="32" s="1"/>
  <c r="F5154" i="32" s="1"/>
  <c r="F5155" i="32" s="1"/>
  <c r="E5151" i="32"/>
  <c r="E5152" i="32" s="1"/>
  <c r="E5153" i="32" s="1"/>
  <c r="E5154" i="32" s="1"/>
  <c r="E5155" i="32" s="1"/>
  <c r="D5151" i="32"/>
  <c r="D5152" i="32" s="1"/>
  <c r="D5153" i="32" s="1"/>
  <c r="D5154" i="32" s="1"/>
  <c r="D5155" i="32" s="1"/>
  <c r="C5151" i="32"/>
  <c r="A5151" i="32"/>
  <c r="A5152" i="32" s="1"/>
  <c r="A5153" i="32" s="1"/>
  <c r="A5154" i="32" s="1"/>
  <c r="A5155" i="32" s="1"/>
  <c r="B5150" i="32"/>
  <c r="I5149" i="32"/>
  <c r="H5149" i="32"/>
  <c r="G5145" i="32"/>
  <c r="G5146" i="32" s="1"/>
  <c r="G5147" i="32" s="1"/>
  <c r="G5148" i="32" s="1"/>
  <c r="G5149" i="32" s="1"/>
  <c r="F5145" i="32"/>
  <c r="F5146" i="32" s="1"/>
  <c r="F5147" i="32" s="1"/>
  <c r="F5148" i="32" s="1"/>
  <c r="F5149" i="32" s="1"/>
  <c r="E5145" i="32"/>
  <c r="E5146" i="32" s="1"/>
  <c r="E5147" i="32" s="1"/>
  <c r="E5148" i="32" s="1"/>
  <c r="E5149" i="32" s="1"/>
  <c r="D5145" i="32"/>
  <c r="D5146" i="32" s="1"/>
  <c r="D5147" i="32" s="1"/>
  <c r="D5148" i="32" s="1"/>
  <c r="D5149" i="32" s="1"/>
  <c r="C5145" i="32"/>
  <c r="A5145" i="32"/>
  <c r="A5146" i="32" s="1"/>
  <c r="A5147" i="32" s="1"/>
  <c r="A5148" i="32" s="1"/>
  <c r="A5149" i="32" s="1"/>
  <c r="B5144" i="32"/>
  <c r="I5143" i="32"/>
  <c r="H5143" i="32"/>
  <c r="G5139" i="32"/>
  <c r="G5140" i="32" s="1"/>
  <c r="G5141" i="32" s="1"/>
  <c r="G5142" i="32" s="1"/>
  <c r="G5143" i="32" s="1"/>
  <c r="F5139" i="32"/>
  <c r="F5140" i="32" s="1"/>
  <c r="F5141" i="32" s="1"/>
  <c r="F5142" i="32" s="1"/>
  <c r="F5143" i="32" s="1"/>
  <c r="E5139" i="32"/>
  <c r="D5139" i="32"/>
  <c r="D5140" i="32" s="1"/>
  <c r="C5139" i="32"/>
  <c r="C5140" i="32" s="1"/>
  <c r="C5141" i="32" s="1"/>
  <c r="A5139" i="32"/>
  <c r="A5140" i="32" s="1"/>
  <c r="A5141" i="32" s="1"/>
  <c r="A5142" i="32" s="1"/>
  <c r="A5143" i="32" s="1"/>
  <c r="B5138" i="32"/>
  <c r="I5137" i="32"/>
  <c r="H5137" i="32"/>
  <c r="G5133" i="32"/>
  <c r="G5134" i="32" s="1"/>
  <c r="G5135" i="32" s="1"/>
  <c r="G5136" i="32" s="1"/>
  <c r="G5137" i="32" s="1"/>
  <c r="F5133" i="32"/>
  <c r="F5134" i="32" s="1"/>
  <c r="F5135" i="32" s="1"/>
  <c r="F5136" i="32" s="1"/>
  <c r="F5137" i="32" s="1"/>
  <c r="E5133" i="32"/>
  <c r="E5134" i="32" s="1"/>
  <c r="D5133" i="32"/>
  <c r="D5134" i="32" s="1"/>
  <c r="D5135" i="32" s="1"/>
  <c r="D5136" i="32" s="1"/>
  <c r="D5137" i="32" s="1"/>
  <c r="C5133" i="32"/>
  <c r="A5133" i="32"/>
  <c r="A5134" i="32" s="1"/>
  <c r="A5135" i="32" s="1"/>
  <c r="A5136" i="32" s="1"/>
  <c r="A5137" i="32" s="1"/>
  <c r="B5132" i="32"/>
  <c r="I5131" i="32"/>
  <c r="H5131" i="32"/>
  <c r="G5127" i="32"/>
  <c r="G5128" i="32" s="1"/>
  <c r="G5129" i="32" s="1"/>
  <c r="G5130" i="32" s="1"/>
  <c r="G5131" i="32" s="1"/>
  <c r="F5127" i="32"/>
  <c r="F5128" i="32" s="1"/>
  <c r="F5129" i="32" s="1"/>
  <c r="F5130" i="32" s="1"/>
  <c r="F5131" i="32" s="1"/>
  <c r="E5127" i="32"/>
  <c r="E5128" i="32" s="1"/>
  <c r="E5129" i="32" s="1"/>
  <c r="E5130" i="32" s="1"/>
  <c r="E5131" i="32" s="1"/>
  <c r="D5127" i="32"/>
  <c r="D5128" i="32" s="1"/>
  <c r="D5129" i="32" s="1"/>
  <c r="D5130" i="32" s="1"/>
  <c r="D5131" i="32" s="1"/>
  <c r="C5127" i="32"/>
  <c r="A5127" i="32"/>
  <c r="A5128" i="32" s="1"/>
  <c r="A5129" i="32" s="1"/>
  <c r="A5130" i="32" s="1"/>
  <c r="A5131" i="32" s="1"/>
  <c r="B5126" i="32"/>
  <c r="I5125" i="32"/>
  <c r="H5125" i="32"/>
  <c r="G5121" i="32"/>
  <c r="G5122" i="32" s="1"/>
  <c r="G5123" i="32" s="1"/>
  <c r="G5124" i="32" s="1"/>
  <c r="G5125" i="32" s="1"/>
  <c r="F5121" i="32"/>
  <c r="F5122" i="32" s="1"/>
  <c r="F5123" i="32" s="1"/>
  <c r="F5124" i="32" s="1"/>
  <c r="F5125" i="32" s="1"/>
  <c r="E5121" i="32"/>
  <c r="E5122" i="32" s="1"/>
  <c r="E5123" i="32" s="1"/>
  <c r="E5124" i="32" s="1"/>
  <c r="E5125" i="32" s="1"/>
  <c r="D5121" i="32"/>
  <c r="D5122" i="32" s="1"/>
  <c r="D5123" i="32" s="1"/>
  <c r="D5124" i="32" s="1"/>
  <c r="D5125" i="32" s="1"/>
  <c r="C5121" i="32"/>
  <c r="A5121" i="32"/>
  <c r="A5122" i="32" s="1"/>
  <c r="A5123" i="32" s="1"/>
  <c r="A5124" i="32" s="1"/>
  <c r="A5125" i="32" s="1"/>
  <c r="B5120" i="32"/>
  <c r="I5119" i="32"/>
  <c r="H5119" i="32"/>
  <c r="G5115" i="32"/>
  <c r="G5116" i="32" s="1"/>
  <c r="G5117" i="32" s="1"/>
  <c r="G5118" i="32" s="1"/>
  <c r="G5119" i="32" s="1"/>
  <c r="F5115" i="32"/>
  <c r="F5116" i="32" s="1"/>
  <c r="F5117" i="32" s="1"/>
  <c r="F5118" i="32" s="1"/>
  <c r="F5119" i="32" s="1"/>
  <c r="E5115" i="32"/>
  <c r="D5115" i="32"/>
  <c r="D5116" i="32" s="1"/>
  <c r="D5117" i="32" s="1"/>
  <c r="D5118" i="32" s="1"/>
  <c r="D5119" i="32" s="1"/>
  <c r="C5115" i="32"/>
  <c r="C5116" i="32" s="1"/>
  <c r="C5117" i="32" s="1"/>
  <c r="A5115" i="32"/>
  <c r="A5116" i="32" s="1"/>
  <c r="A5117" i="32" s="1"/>
  <c r="A5118" i="32" s="1"/>
  <c r="A5119" i="32" s="1"/>
  <c r="B5114" i="32"/>
  <c r="I5113" i="32"/>
  <c r="H5113" i="32"/>
  <c r="G5109" i="32"/>
  <c r="G5110" i="32" s="1"/>
  <c r="G5111" i="32" s="1"/>
  <c r="G5112" i="32" s="1"/>
  <c r="G5113" i="32" s="1"/>
  <c r="F5109" i="32"/>
  <c r="F5110" i="32" s="1"/>
  <c r="F5111" i="32" s="1"/>
  <c r="F5112" i="32" s="1"/>
  <c r="F5113" i="32" s="1"/>
  <c r="E5109" i="32"/>
  <c r="E5110" i="32" s="1"/>
  <c r="E5111" i="32" s="1"/>
  <c r="E5112" i="32" s="1"/>
  <c r="E5113" i="32" s="1"/>
  <c r="D5109" i="32"/>
  <c r="C5109" i="32"/>
  <c r="C5110" i="32" s="1"/>
  <c r="A5109" i="32"/>
  <c r="A5110" i="32" s="1"/>
  <c r="A5111" i="32" s="1"/>
  <c r="A5112" i="32" s="1"/>
  <c r="A5113" i="32" s="1"/>
  <c r="B5108" i="32"/>
  <c r="I5107" i="32"/>
  <c r="H5107" i="32"/>
  <c r="G5103" i="32"/>
  <c r="G5104" i="32" s="1"/>
  <c r="G5105" i="32" s="1"/>
  <c r="G5106" i="32" s="1"/>
  <c r="G5107" i="32" s="1"/>
  <c r="F5103" i="32"/>
  <c r="F5104" i="32" s="1"/>
  <c r="F5105" i="32" s="1"/>
  <c r="F5106" i="32" s="1"/>
  <c r="F5107" i="32" s="1"/>
  <c r="E5103" i="32"/>
  <c r="E5104" i="32" s="1"/>
  <c r="E5105" i="32" s="1"/>
  <c r="E5106" i="32" s="1"/>
  <c r="E5107" i="32" s="1"/>
  <c r="D5103" i="32"/>
  <c r="D5104" i="32" s="1"/>
  <c r="D5105" i="32" s="1"/>
  <c r="D5106" i="32" s="1"/>
  <c r="D5107" i="32" s="1"/>
  <c r="C5103" i="32"/>
  <c r="A5103" i="32"/>
  <c r="A5104" i="32" s="1"/>
  <c r="A5105" i="32" s="1"/>
  <c r="A5106" i="32" s="1"/>
  <c r="A5107" i="32" s="1"/>
  <c r="B5102" i="32"/>
  <c r="I5101" i="32"/>
  <c r="H5101" i="32"/>
  <c r="G5097" i="32"/>
  <c r="G5098" i="32" s="1"/>
  <c r="G5099" i="32" s="1"/>
  <c r="G5100" i="32" s="1"/>
  <c r="G5101" i="32" s="1"/>
  <c r="F5097" i="32"/>
  <c r="F5098" i="32" s="1"/>
  <c r="F5099" i="32" s="1"/>
  <c r="F5100" i="32" s="1"/>
  <c r="F5101" i="32" s="1"/>
  <c r="E5097" i="32"/>
  <c r="E5098" i="32" s="1"/>
  <c r="E5099" i="32" s="1"/>
  <c r="E5100" i="32" s="1"/>
  <c r="E5101" i="32" s="1"/>
  <c r="D5097" i="32"/>
  <c r="D5098" i="32" s="1"/>
  <c r="D5099" i="32" s="1"/>
  <c r="D5100" i="32" s="1"/>
  <c r="D5101" i="32" s="1"/>
  <c r="C5097" i="32"/>
  <c r="A5097" i="32"/>
  <c r="A5098" i="32" s="1"/>
  <c r="A5099" i="32" s="1"/>
  <c r="A5100" i="32" s="1"/>
  <c r="A5101" i="32" s="1"/>
  <c r="B5096" i="32"/>
  <c r="I5095" i="32"/>
  <c r="H5095" i="32"/>
  <c r="G5091" i="32"/>
  <c r="G5092" i="32" s="1"/>
  <c r="G5093" i="32" s="1"/>
  <c r="G5094" i="32" s="1"/>
  <c r="G5095" i="32" s="1"/>
  <c r="F5091" i="32"/>
  <c r="F5092" i="32" s="1"/>
  <c r="F5093" i="32" s="1"/>
  <c r="F5094" i="32" s="1"/>
  <c r="F5095" i="32" s="1"/>
  <c r="E5091" i="32"/>
  <c r="D5091" i="32"/>
  <c r="D5092" i="32" s="1"/>
  <c r="D5093" i="32" s="1"/>
  <c r="D5094" i="32" s="1"/>
  <c r="D5095" i="32" s="1"/>
  <c r="C5091" i="32"/>
  <c r="C5092" i="32" s="1"/>
  <c r="C5093" i="32" s="1"/>
  <c r="A5091" i="32"/>
  <c r="A5092" i="32" s="1"/>
  <c r="A5093" i="32" s="1"/>
  <c r="A5094" i="32" s="1"/>
  <c r="A5095" i="32" s="1"/>
  <c r="B5090" i="32"/>
  <c r="I5089" i="32"/>
  <c r="H5089" i="32"/>
  <c r="G5085" i="32"/>
  <c r="G5086" i="32" s="1"/>
  <c r="G5087" i="32" s="1"/>
  <c r="G5088" i="32" s="1"/>
  <c r="G5089" i="32" s="1"/>
  <c r="F5085" i="32"/>
  <c r="F5086" i="32" s="1"/>
  <c r="F5087" i="32" s="1"/>
  <c r="F5088" i="32" s="1"/>
  <c r="F5089" i="32" s="1"/>
  <c r="E5085" i="32"/>
  <c r="E5086" i="32" s="1"/>
  <c r="E5087" i="32" s="1"/>
  <c r="E5088" i="32" s="1"/>
  <c r="E5089" i="32" s="1"/>
  <c r="D5085" i="32"/>
  <c r="C5085" i="32"/>
  <c r="C5086" i="32" s="1"/>
  <c r="A5085" i="32"/>
  <c r="A5086" i="32" s="1"/>
  <c r="A5087" i="32" s="1"/>
  <c r="A5088" i="32" s="1"/>
  <c r="A5089" i="32" s="1"/>
  <c r="B5084" i="32"/>
  <c r="I5083" i="32"/>
  <c r="H5083" i="32"/>
  <c r="G5079" i="32"/>
  <c r="G5080" i="32" s="1"/>
  <c r="G5081" i="32" s="1"/>
  <c r="G5082" i="32" s="1"/>
  <c r="G5083" i="32" s="1"/>
  <c r="F5079" i="32"/>
  <c r="F5080" i="32" s="1"/>
  <c r="F5081" i="32" s="1"/>
  <c r="F5082" i="32" s="1"/>
  <c r="F5083" i="32" s="1"/>
  <c r="E5079" i="32"/>
  <c r="E5080" i="32" s="1"/>
  <c r="E5081" i="32" s="1"/>
  <c r="E5082" i="32" s="1"/>
  <c r="E5083" i="32" s="1"/>
  <c r="D5079" i="32"/>
  <c r="D5080" i="32" s="1"/>
  <c r="D5081" i="32" s="1"/>
  <c r="D5082" i="32" s="1"/>
  <c r="D5083" i="32" s="1"/>
  <c r="C5079" i="32"/>
  <c r="C5080" i="32" s="1"/>
  <c r="C5081" i="32" s="1"/>
  <c r="A5079" i="32"/>
  <c r="A5080" i="32" s="1"/>
  <c r="A5081" i="32" s="1"/>
  <c r="A5082" i="32" s="1"/>
  <c r="A5083" i="32" s="1"/>
  <c r="B5078" i="32"/>
  <c r="I5077" i="32"/>
  <c r="H5077" i="32"/>
  <c r="G5073" i="32"/>
  <c r="G5074" i="32" s="1"/>
  <c r="G5075" i="32" s="1"/>
  <c r="G5076" i="32" s="1"/>
  <c r="G5077" i="32" s="1"/>
  <c r="F5073" i="32"/>
  <c r="F5074" i="32" s="1"/>
  <c r="F5075" i="32" s="1"/>
  <c r="F5076" i="32" s="1"/>
  <c r="F5077" i="32" s="1"/>
  <c r="E5073" i="32"/>
  <c r="E5074" i="32" s="1"/>
  <c r="E5075" i="32" s="1"/>
  <c r="E5076" i="32" s="1"/>
  <c r="E5077" i="32" s="1"/>
  <c r="D5073" i="32"/>
  <c r="D5074" i="32" s="1"/>
  <c r="D5075" i="32" s="1"/>
  <c r="D5076" i="32" s="1"/>
  <c r="D5077" i="32" s="1"/>
  <c r="C5073" i="32"/>
  <c r="A5073" i="32"/>
  <c r="A5074" i="32" s="1"/>
  <c r="A5075" i="32" s="1"/>
  <c r="A5076" i="32" s="1"/>
  <c r="A5077" i="32" s="1"/>
  <c r="B5072" i="32"/>
  <c r="I5071" i="32"/>
  <c r="H5071" i="32"/>
  <c r="G5067" i="32"/>
  <c r="G5068" i="32" s="1"/>
  <c r="G5069" i="32" s="1"/>
  <c r="G5070" i="32" s="1"/>
  <c r="G5071" i="32" s="1"/>
  <c r="F5067" i="32"/>
  <c r="F5068" i="32" s="1"/>
  <c r="F5069" i="32" s="1"/>
  <c r="F5070" i="32" s="1"/>
  <c r="F5071" i="32" s="1"/>
  <c r="E5067" i="32"/>
  <c r="D5067" i="32"/>
  <c r="D5068" i="32" s="1"/>
  <c r="D5069" i="32" s="1"/>
  <c r="D5070" i="32" s="1"/>
  <c r="D5071" i="32" s="1"/>
  <c r="C5067" i="32"/>
  <c r="C5068" i="32" s="1"/>
  <c r="A5067" i="32"/>
  <c r="A5068" i="32" s="1"/>
  <c r="A5069" i="32" s="1"/>
  <c r="A5070" i="32" s="1"/>
  <c r="A5071" i="32" s="1"/>
  <c r="B5066" i="32"/>
  <c r="I5065" i="32"/>
  <c r="H5065" i="32"/>
  <c r="G5061" i="32"/>
  <c r="G5062" i="32" s="1"/>
  <c r="G5063" i="32" s="1"/>
  <c r="G5064" i="32" s="1"/>
  <c r="G5065" i="32" s="1"/>
  <c r="F5061" i="32"/>
  <c r="F5062" i="32" s="1"/>
  <c r="F5063" i="32" s="1"/>
  <c r="F5064" i="32" s="1"/>
  <c r="F5065" i="32" s="1"/>
  <c r="E5061" i="32"/>
  <c r="E5062" i="32" s="1"/>
  <c r="E5063" i="32" s="1"/>
  <c r="E5064" i="32" s="1"/>
  <c r="E5065" i="32" s="1"/>
  <c r="D5061" i="32"/>
  <c r="D5062" i="32" s="1"/>
  <c r="D5063" i="32" s="1"/>
  <c r="D5064" i="32" s="1"/>
  <c r="D5065" i="32" s="1"/>
  <c r="C5061" i="32"/>
  <c r="C5062" i="32" s="1"/>
  <c r="A5061" i="32"/>
  <c r="A5062" i="32" s="1"/>
  <c r="A5063" i="32" s="1"/>
  <c r="A5064" i="32" s="1"/>
  <c r="A5065" i="32" s="1"/>
  <c r="B5060" i="32"/>
  <c r="I5059" i="32"/>
  <c r="H5059" i="32"/>
  <c r="G5055" i="32"/>
  <c r="G5056" i="32" s="1"/>
  <c r="G5057" i="32" s="1"/>
  <c r="G5058" i="32" s="1"/>
  <c r="G5059" i="32" s="1"/>
  <c r="F5055" i="32"/>
  <c r="F5056" i="32" s="1"/>
  <c r="F5057" i="32" s="1"/>
  <c r="F5058" i="32" s="1"/>
  <c r="F5059" i="32" s="1"/>
  <c r="E5055" i="32"/>
  <c r="D5055" i="32"/>
  <c r="D5056" i="32" s="1"/>
  <c r="D5057" i="32" s="1"/>
  <c r="D5058" i="32" s="1"/>
  <c r="D5059" i="32" s="1"/>
  <c r="C5055" i="32"/>
  <c r="C5056" i="32" s="1"/>
  <c r="C5057" i="32" s="1"/>
  <c r="C5058" i="32" s="1"/>
  <c r="A5055" i="32"/>
  <c r="A5056" i="32" s="1"/>
  <c r="A5057" i="32" s="1"/>
  <c r="A5058" i="32" s="1"/>
  <c r="A5059" i="32" s="1"/>
  <c r="B5054" i="32"/>
  <c r="I5053" i="32"/>
  <c r="H5053" i="32"/>
  <c r="G5049" i="32"/>
  <c r="G5050" i="32" s="1"/>
  <c r="G5051" i="32" s="1"/>
  <c r="G5052" i="32" s="1"/>
  <c r="G5053" i="32" s="1"/>
  <c r="F5049" i="32"/>
  <c r="F5050" i="32" s="1"/>
  <c r="F5051" i="32" s="1"/>
  <c r="F5052" i="32" s="1"/>
  <c r="F5053" i="32" s="1"/>
  <c r="E5049" i="32"/>
  <c r="E5050" i="32" s="1"/>
  <c r="E5051" i="32" s="1"/>
  <c r="E5052" i="32" s="1"/>
  <c r="E5053" i="32" s="1"/>
  <c r="D5049" i="32"/>
  <c r="D5050" i="32" s="1"/>
  <c r="D5051" i="32" s="1"/>
  <c r="D5052" i="32" s="1"/>
  <c r="D5053" i="32" s="1"/>
  <c r="C5049" i="32"/>
  <c r="A5049" i="32"/>
  <c r="A5050" i="32" s="1"/>
  <c r="A5051" i="32" s="1"/>
  <c r="A5052" i="32" s="1"/>
  <c r="A5053" i="32" s="1"/>
  <c r="B5048" i="32"/>
  <c r="I5047" i="32"/>
  <c r="H5047" i="32"/>
  <c r="G5043" i="32"/>
  <c r="G5044" i="32" s="1"/>
  <c r="G5045" i="32" s="1"/>
  <c r="G5046" i="32" s="1"/>
  <c r="G5047" i="32" s="1"/>
  <c r="F5043" i="32"/>
  <c r="F5044" i="32" s="1"/>
  <c r="F5045" i="32" s="1"/>
  <c r="F5046" i="32" s="1"/>
  <c r="F5047" i="32" s="1"/>
  <c r="E5043" i="32"/>
  <c r="D5043" i="32"/>
  <c r="D5044" i="32" s="1"/>
  <c r="D5045" i="32" s="1"/>
  <c r="D5046" i="32" s="1"/>
  <c r="D5047" i="32" s="1"/>
  <c r="C5043" i="32"/>
  <c r="C5044" i="32" s="1"/>
  <c r="C5045" i="32" s="1"/>
  <c r="A5043" i="32"/>
  <c r="A5044" i="32" s="1"/>
  <c r="A5045" i="32" s="1"/>
  <c r="A5046" i="32" s="1"/>
  <c r="A5047" i="32" s="1"/>
  <c r="B5042" i="32"/>
  <c r="I5041" i="32"/>
  <c r="H5041" i="32"/>
  <c r="G5037" i="32"/>
  <c r="G5038" i="32" s="1"/>
  <c r="G5039" i="32" s="1"/>
  <c r="G5040" i="32" s="1"/>
  <c r="G5041" i="32" s="1"/>
  <c r="F5037" i="32"/>
  <c r="F5038" i="32" s="1"/>
  <c r="F5039" i="32" s="1"/>
  <c r="F5040" i="32" s="1"/>
  <c r="F5041" i="32" s="1"/>
  <c r="E5037" i="32"/>
  <c r="E5038" i="32" s="1"/>
  <c r="E5039" i="32" s="1"/>
  <c r="E5040" i="32" s="1"/>
  <c r="E5041" i="32" s="1"/>
  <c r="D5037" i="32"/>
  <c r="D5038" i="32" s="1"/>
  <c r="D5039" i="32" s="1"/>
  <c r="D5040" i="32" s="1"/>
  <c r="D5041" i="32" s="1"/>
  <c r="C5037" i="32"/>
  <c r="C5038" i="32" s="1"/>
  <c r="A5037" i="32"/>
  <c r="A5038" i="32" s="1"/>
  <c r="A5039" i="32" s="1"/>
  <c r="A5040" i="32" s="1"/>
  <c r="A5041" i="32" s="1"/>
  <c r="B5036" i="32"/>
  <c r="I5035" i="32"/>
  <c r="H5035" i="32"/>
  <c r="G5031" i="32"/>
  <c r="G5032" i="32" s="1"/>
  <c r="G5033" i="32" s="1"/>
  <c r="G5034" i="32" s="1"/>
  <c r="G5035" i="32" s="1"/>
  <c r="F5031" i="32"/>
  <c r="F5032" i="32" s="1"/>
  <c r="F5033" i="32" s="1"/>
  <c r="F5034" i="32" s="1"/>
  <c r="F5035" i="32" s="1"/>
  <c r="E5031" i="32"/>
  <c r="E5032" i="32" s="1"/>
  <c r="E5033" i="32" s="1"/>
  <c r="E5034" i="32" s="1"/>
  <c r="E5035" i="32" s="1"/>
  <c r="D5031" i="32"/>
  <c r="D5032" i="32" s="1"/>
  <c r="D5033" i="32" s="1"/>
  <c r="D5034" i="32" s="1"/>
  <c r="D5035" i="32" s="1"/>
  <c r="C5031" i="32"/>
  <c r="A5031" i="32"/>
  <c r="A5032" i="32" s="1"/>
  <c r="A5033" i="32" s="1"/>
  <c r="A5034" i="32" s="1"/>
  <c r="A5035" i="32" s="1"/>
  <c r="B5030" i="32"/>
  <c r="I5029" i="32"/>
  <c r="H5029" i="32"/>
  <c r="G5025" i="32"/>
  <c r="G5026" i="32" s="1"/>
  <c r="G5027" i="32" s="1"/>
  <c r="G5028" i="32" s="1"/>
  <c r="G5029" i="32" s="1"/>
  <c r="F5025" i="32"/>
  <c r="F5026" i="32" s="1"/>
  <c r="F5027" i="32" s="1"/>
  <c r="F5028" i="32" s="1"/>
  <c r="F5029" i="32" s="1"/>
  <c r="E5025" i="32"/>
  <c r="E5026" i="32" s="1"/>
  <c r="E5027" i="32" s="1"/>
  <c r="E5028" i="32" s="1"/>
  <c r="E5029" i="32" s="1"/>
  <c r="D5025" i="32"/>
  <c r="D5026" i="32" s="1"/>
  <c r="D5027" i="32" s="1"/>
  <c r="D5028" i="32" s="1"/>
  <c r="D5029" i="32" s="1"/>
  <c r="C5025" i="32"/>
  <c r="A5025" i="32"/>
  <c r="A5026" i="32" s="1"/>
  <c r="A5027" i="32" s="1"/>
  <c r="A5028" i="32" s="1"/>
  <c r="A5029" i="32" s="1"/>
  <c r="B5024" i="32"/>
  <c r="I5023" i="32"/>
  <c r="H5023" i="32"/>
  <c r="G5019" i="32"/>
  <c r="G5020" i="32" s="1"/>
  <c r="G5021" i="32" s="1"/>
  <c r="G5022" i="32" s="1"/>
  <c r="G5023" i="32" s="1"/>
  <c r="F5019" i="32"/>
  <c r="F5020" i="32" s="1"/>
  <c r="F5021" i="32" s="1"/>
  <c r="F5022" i="32" s="1"/>
  <c r="F5023" i="32" s="1"/>
  <c r="E5019" i="32"/>
  <c r="D5019" i="32"/>
  <c r="D5020" i="32" s="1"/>
  <c r="D5021" i="32" s="1"/>
  <c r="D5022" i="32" s="1"/>
  <c r="D5023" i="32" s="1"/>
  <c r="C5019" i="32"/>
  <c r="C5020" i="32" s="1"/>
  <c r="A5019" i="32"/>
  <c r="A5020" i="32" s="1"/>
  <c r="A5021" i="32" s="1"/>
  <c r="A5022" i="32" s="1"/>
  <c r="A5023" i="32" s="1"/>
  <c r="B5018" i="32"/>
  <c r="I5017" i="32"/>
  <c r="H5017" i="32"/>
  <c r="G5013" i="32"/>
  <c r="G5014" i="32" s="1"/>
  <c r="G5015" i="32" s="1"/>
  <c r="G5016" i="32" s="1"/>
  <c r="G5017" i="32" s="1"/>
  <c r="F5013" i="32"/>
  <c r="F5014" i="32" s="1"/>
  <c r="F5015" i="32" s="1"/>
  <c r="F5016" i="32" s="1"/>
  <c r="F5017" i="32" s="1"/>
  <c r="E5013" i="32"/>
  <c r="E5014" i="32" s="1"/>
  <c r="E5015" i="32" s="1"/>
  <c r="E5016" i="32" s="1"/>
  <c r="E5017" i="32" s="1"/>
  <c r="D5013" i="32"/>
  <c r="D5014" i="32" s="1"/>
  <c r="D5015" i="32" s="1"/>
  <c r="D5016" i="32" s="1"/>
  <c r="D5017" i="32" s="1"/>
  <c r="C5013" i="32"/>
  <c r="A5013" i="32"/>
  <c r="A5014" i="32" s="1"/>
  <c r="A5015" i="32" s="1"/>
  <c r="A5016" i="32" s="1"/>
  <c r="A5017" i="32" s="1"/>
  <c r="B5012" i="32"/>
  <c r="I5011" i="32"/>
  <c r="H5011" i="32"/>
  <c r="G5007" i="32"/>
  <c r="G5008" i="32" s="1"/>
  <c r="G5009" i="32" s="1"/>
  <c r="G5010" i="32" s="1"/>
  <c r="G5011" i="32" s="1"/>
  <c r="F5007" i="32"/>
  <c r="F5008" i="32" s="1"/>
  <c r="F5009" i="32" s="1"/>
  <c r="F5010" i="32" s="1"/>
  <c r="F5011" i="32" s="1"/>
  <c r="E5007" i="32"/>
  <c r="E5008" i="32" s="1"/>
  <c r="E5009" i="32" s="1"/>
  <c r="E5010" i="32" s="1"/>
  <c r="E5011" i="32" s="1"/>
  <c r="D5007" i="32"/>
  <c r="D5008" i="32" s="1"/>
  <c r="D5009" i="32" s="1"/>
  <c r="D5010" i="32" s="1"/>
  <c r="D5011" i="32" s="1"/>
  <c r="C5007" i="32"/>
  <c r="C5008" i="32" s="1"/>
  <c r="C5009" i="32" s="1"/>
  <c r="A5007" i="32"/>
  <c r="A5008" i="32" s="1"/>
  <c r="A5009" i="32" s="1"/>
  <c r="A5010" i="32" s="1"/>
  <c r="A5011" i="32" s="1"/>
  <c r="B5006" i="32"/>
  <c r="I5005" i="32"/>
  <c r="H5005" i="32"/>
  <c r="G5001" i="32"/>
  <c r="G5002" i="32" s="1"/>
  <c r="G5003" i="32" s="1"/>
  <c r="G5004" i="32" s="1"/>
  <c r="G5005" i="32" s="1"/>
  <c r="F5001" i="32"/>
  <c r="F5002" i="32" s="1"/>
  <c r="F5003" i="32" s="1"/>
  <c r="F5004" i="32" s="1"/>
  <c r="F5005" i="32" s="1"/>
  <c r="E5001" i="32"/>
  <c r="E5002" i="32" s="1"/>
  <c r="E5003" i="32" s="1"/>
  <c r="E5004" i="32" s="1"/>
  <c r="E5005" i="32" s="1"/>
  <c r="D5001" i="32"/>
  <c r="D5002" i="32" s="1"/>
  <c r="D5003" i="32" s="1"/>
  <c r="D5004" i="32" s="1"/>
  <c r="D5005" i="32" s="1"/>
  <c r="C5001" i="32"/>
  <c r="A5001" i="32"/>
  <c r="A5002" i="32" s="1"/>
  <c r="A5003" i="32" s="1"/>
  <c r="A5004" i="32" s="1"/>
  <c r="A5005" i="32" s="1"/>
  <c r="B5000" i="32"/>
  <c r="I4999" i="32"/>
  <c r="H4999" i="32"/>
  <c r="G4995" i="32"/>
  <c r="G4996" i="32" s="1"/>
  <c r="G4997" i="32" s="1"/>
  <c r="G4998" i="32" s="1"/>
  <c r="G4999" i="32" s="1"/>
  <c r="F4995" i="32"/>
  <c r="F4996" i="32" s="1"/>
  <c r="F4997" i="32" s="1"/>
  <c r="F4998" i="32" s="1"/>
  <c r="F4999" i="32" s="1"/>
  <c r="E4995" i="32"/>
  <c r="E4996" i="32" s="1"/>
  <c r="E4997" i="32" s="1"/>
  <c r="E4998" i="32" s="1"/>
  <c r="E4999" i="32" s="1"/>
  <c r="D4995" i="32"/>
  <c r="D4996" i="32" s="1"/>
  <c r="D4997" i="32" s="1"/>
  <c r="D4998" i="32" s="1"/>
  <c r="D4999" i="32" s="1"/>
  <c r="C4995" i="32"/>
  <c r="C4996" i="32" s="1"/>
  <c r="A4995" i="32"/>
  <c r="A4996" i="32" s="1"/>
  <c r="A4997" i="32" s="1"/>
  <c r="A4998" i="32" s="1"/>
  <c r="A4999" i="32" s="1"/>
  <c r="B4994" i="32"/>
  <c r="I4993" i="32"/>
  <c r="H4993" i="32"/>
  <c r="G4989" i="32"/>
  <c r="G4990" i="32" s="1"/>
  <c r="G4991" i="32" s="1"/>
  <c r="G4992" i="32" s="1"/>
  <c r="G4993" i="32" s="1"/>
  <c r="F4989" i="32"/>
  <c r="F4990" i="32" s="1"/>
  <c r="F4991" i="32" s="1"/>
  <c r="F4992" i="32" s="1"/>
  <c r="F4993" i="32" s="1"/>
  <c r="E4989" i="32"/>
  <c r="E4990" i="32" s="1"/>
  <c r="E4991" i="32" s="1"/>
  <c r="E4992" i="32" s="1"/>
  <c r="E4993" i="32" s="1"/>
  <c r="D4989" i="32"/>
  <c r="D4990" i="32" s="1"/>
  <c r="D4991" i="32" s="1"/>
  <c r="D4992" i="32" s="1"/>
  <c r="D4993" i="32" s="1"/>
  <c r="C4989" i="32"/>
  <c r="A4989" i="32"/>
  <c r="A4990" i="32" s="1"/>
  <c r="A4991" i="32" s="1"/>
  <c r="A4992" i="32" s="1"/>
  <c r="A4993" i="32" s="1"/>
  <c r="B4988" i="32"/>
  <c r="I4987" i="32"/>
  <c r="H4987" i="32"/>
  <c r="G4983" i="32"/>
  <c r="G4984" i="32" s="1"/>
  <c r="G4985" i="32" s="1"/>
  <c r="G4986" i="32" s="1"/>
  <c r="G4987" i="32" s="1"/>
  <c r="F4983" i="32"/>
  <c r="F4984" i="32" s="1"/>
  <c r="F4985" i="32" s="1"/>
  <c r="F4986" i="32" s="1"/>
  <c r="F4987" i="32" s="1"/>
  <c r="E4983" i="32"/>
  <c r="E4984" i="32" s="1"/>
  <c r="E4985" i="32" s="1"/>
  <c r="E4986" i="32" s="1"/>
  <c r="E4987" i="32" s="1"/>
  <c r="D4983" i="32"/>
  <c r="D4984" i="32" s="1"/>
  <c r="D4985" i="32" s="1"/>
  <c r="D4986" i="32" s="1"/>
  <c r="D4987" i="32" s="1"/>
  <c r="C4983" i="32"/>
  <c r="C4984" i="32" s="1"/>
  <c r="C4985" i="32" s="1"/>
  <c r="A4983" i="32"/>
  <c r="A4984" i="32" s="1"/>
  <c r="A4985" i="32" s="1"/>
  <c r="A4986" i="32" s="1"/>
  <c r="A4987" i="32" s="1"/>
  <c r="B4982" i="32"/>
  <c r="I4981" i="32"/>
  <c r="H4981" i="32"/>
  <c r="G4977" i="32"/>
  <c r="G4978" i="32" s="1"/>
  <c r="G4979" i="32" s="1"/>
  <c r="G4980" i="32" s="1"/>
  <c r="G4981" i="32" s="1"/>
  <c r="F4977" i="32"/>
  <c r="F4978" i="32" s="1"/>
  <c r="F4979" i="32" s="1"/>
  <c r="F4980" i="32" s="1"/>
  <c r="F4981" i="32" s="1"/>
  <c r="E4977" i="32"/>
  <c r="E4978" i="32" s="1"/>
  <c r="E4979" i="32" s="1"/>
  <c r="E4980" i="32" s="1"/>
  <c r="E4981" i="32" s="1"/>
  <c r="D4977" i="32"/>
  <c r="D4978" i="32" s="1"/>
  <c r="D4979" i="32" s="1"/>
  <c r="D4980" i="32" s="1"/>
  <c r="D4981" i="32" s="1"/>
  <c r="C4977" i="32"/>
  <c r="A4977" i="32"/>
  <c r="A4978" i="32" s="1"/>
  <c r="A4979" i="32" s="1"/>
  <c r="A4980" i="32" s="1"/>
  <c r="A4981" i="32" s="1"/>
  <c r="B4976" i="32"/>
  <c r="I4975" i="32"/>
  <c r="H4975" i="32"/>
  <c r="G4971" i="32"/>
  <c r="G4972" i="32" s="1"/>
  <c r="G4973" i="32" s="1"/>
  <c r="G4974" i="32" s="1"/>
  <c r="G4975" i="32" s="1"/>
  <c r="F4971" i="32"/>
  <c r="F4972" i="32" s="1"/>
  <c r="F4973" i="32" s="1"/>
  <c r="F4974" i="32" s="1"/>
  <c r="F4975" i="32" s="1"/>
  <c r="E4971" i="32"/>
  <c r="E4972" i="32" s="1"/>
  <c r="E4973" i="32" s="1"/>
  <c r="E4974" i="32" s="1"/>
  <c r="E4975" i="32" s="1"/>
  <c r="D4971" i="32"/>
  <c r="D4972" i="32" s="1"/>
  <c r="D4973" i="32" s="1"/>
  <c r="D4974" i="32" s="1"/>
  <c r="D4975" i="32" s="1"/>
  <c r="C4971" i="32"/>
  <c r="A4971" i="32"/>
  <c r="A4972" i="32" s="1"/>
  <c r="A4973" i="32" s="1"/>
  <c r="A4974" i="32" s="1"/>
  <c r="A4975" i="32" s="1"/>
  <c r="B4970" i="32"/>
  <c r="I4969" i="32"/>
  <c r="H4969" i="32"/>
  <c r="G4965" i="32"/>
  <c r="G4966" i="32" s="1"/>
  <c r="G4967" i="32" s="1"/>
  <c r="G4968" i="32" s="1"/>
  <c r="G4969" i="32" s="1"/>
  <c r="F4965" i="32"/>
  <c r="F4966" i="32" s="1"/>
  <c r="F4967" i="32" s="1"/>
  <c r="F4968" i="32" s="1"/>
  <c r="F4969" i="32" s="1"/>
  <c r="E4965" i="32"/>
  <c r="E4966" i="32" s="1"/>
  <c r="E4967" i="32" s="1"/>
  <c r="E4968" i="32" s="1"/>
  <c r="E4969" i="32" s="1"/>
  <c r="D4965" i="32"/>
  <c r="D4966" i="32" s="1"/>
  <c r="D4967" i="32" s="1"/>
  <c r="D4968" i="32" s="1"/>
  <c r="D4969" i="32" s="1"/>
  <c r="C4965" i="32"/>
  <c r="C4966" i="32" s="1"/>
  <c r="C4967" i="32" s="1"/>
  <c r="A4965" i="32"/>
  <c r="A4966" i="32" s="1"/>
  <c r="A4967" i="32" s="1"/>
  <c r="A4968" i="32" s="1"/>
  <c r="A4969" i="32" s="1"/>
  <c r="B4964" i="32"/>
  <c r="I4963" i="32"/>
  <c r="H4963" i="32"/>
  <c r="G4959" i="32"/>
  <c r="G4960" i="32" s="1"/>
  <c r="G4961" i="32" s="1"/>
  <c r="G4962" i="32" s="1"/>
  <c r="G4963" i="32" s="1"/>
  <c r="F4959" i="32"/>
  <c r="F4960" i="32" s="1"/>
  <c r="F4961" i="32" s="1"/>
  <c r="F4962" i="32" s="1"/>
  <c r="F4963" i="32" s="1"/>
  <c r="E4959" i="32"/>
  <c r="D4959" i="32"/>
  <c r="D4960" i="32" s="1"/>
  <c r="D4961" i="32" s="1"/>
  <c r="C4959" i="32"/>
  <c r="C4960" i="32" s="1"/>
  <c r="C4961" i="32" s="1"/>
  <c r="C4962" i="32" s="1"/>
  <c r="C4963" i="32" s="1"/>
  <c r="A4959" i="32"/>
  <c r="A4960" i="32" s="1"/>
  <c r="A4961" i="32" s="1"/>
  <c r="A4962" i="32" s="1"/>
  <c r="A4963" i="32" s="1"/>
  <c r="B4958" i="32"/>
  <c r="I4957" i="32"/>
  <c r="H4957" i="32"/>
  <c r="G4953" i="32"/>
  <c r="G4954" i="32" s="1"/>
  <c r="G4955" i="32" s="1"/>
  <c r="G4956" i="32" s="1"/>
  <c r="G4957" i="32" s="1"/>
  <c r="F4953" i="32"/>
  <c r="F4954" i="32" s="1"/>
  <c r="F4955" i="32" s="1"/>
  <c r="F4956" i="32" s="1"/>
  <c r="F4957" i="32" s="1"/>
  <c r="E4953" i="32"/>
  <c r="E4954" i="32" s="1"/>
  <c r="E4955" i="32" s="1"/>
  <c r="E4956" i="32" s="1"/>
  <c r="E4957" i="32" s="1"/>
  <c r="D4953" i="32"/>
  <c r="D4954" i="32" s="1"/>
  <c r="D4955" i="32" s="1"/>
  <c r="D4956" i="32" s="1"/>
  <c r="D4957" i="32" s="1"/>
  <c r="C4953" i="32"/>
  <c r="A4953" i="32"/>
  <c r="A4954" i="32" s="1"/>
  <c r="A4955" i="32" s="1"/>
  <c r="A4956" i="32" s="1"/>
  <c r="A4957" i="32" s="1"/>
  <c r="B4952" i="32"/>
  <c r="I4951" i="32"/>
  <c r="H4951" i="32"/>
  <c r="G4947" i="32"/>
  <c r="G4948" i="32" s="1"/>
  <c r="G4949" i="32" s="1"/>
  <c r="G4950" i="32" s="1"/>
  <c r="G4951" i="32" s="1"/>
  <c r="F4947" i="32"/>
  <c r="F4948" i="32" s="1"/>
  <c r="F4949" i="32" s="1"/>
  <c r="F4950" i="32" s="1"/>
  <c r="F4951" i="32" s="1"/>
  <c r="E4947" i="32"/>
  <c r="E4948" i="32" s="1"/>
  <c r="E4949" i="32" s="1"/>
  <c r="E4950" i="32" s="1"/>
  <c r="E4951" i="32" s="1"/>
  <c r="D4947" i="32"/>
  <c r="D4948" i="32" s="1"/>
  <c r="D4949" i="32" s="1"/>
  <c r="D4950" i="32" s="1"/>
  <c r="D4951" i="32" s="1"/>
  <c r="C4947" i="32"/>
  <c r="C4948" i="32" s="1"/>
  <c r="A4947" i="32"/>
  <c r="A4948" i="32" s="1"/>
  <c r="A4949" i="32" s="1"/>
  <c r="A4950" i="32" s="1"/>
  <c r="A4951" i="32" s="1"/>
  <c r="B4946" i="32"/>
  <c r="I4945" i="32"/>
  <c r="H4945" i="32"/>
  <c r="G4941" i="32"/>
  <c r="G4942" i="32" s="1"/>
  <c r="G4943" i="32" s="1"/>
  <c r="G4944" i="32" s="1"/>
  <c r="G4945" i="32" s="1"/>
  <c r="F4941" i="32"/>
  <c r="F4942" i="32" s="1"/>
  <c r="F4943" i="32" s="1"/>
  <c r="F4944" i="32" s="1"/>
  <c r="F4945" i="32" s="1"/>
  <c r="E4941" i="32"/>
  <c r="E4942" i="32" s="1"/>
  <c r="E4943" i="32" s="1"/>
  <c r="E4944" i="32" s="1"/>
  <c r="E4945" i="32" s="1"/>
  <c r="D4941" i="32"/>
  <c r="D4942" i="32" s="1"/>
  <c r="D4943" i="32" s="1"/>
  <c r="D4944" i="32" s="1"/>
  <c r="D4945" i="32" s="1"/>
  <c r="C4941" i="32"/>
  <c r="A4941" i="32"/>
  <c r="A4942" i="32" s="1"/>
  <c r="A4943" i="32" s="1"/>
  <c r="A4944" i="32" s="1"/>
  <c r="A4945" i="32" s="1"/>
  <c r="B4940" i="32"/>
  <c r="I4939" i="32"/>
  <c r="H4939" i="32"/>
  <c r="G4935" i="32"/>
  <c r="G4936" i="32" s="1"/>
  <c r="G4937" i="32" s="1"/>
  <c r="G4938" i="32" s="1"/>
  <c r="G4939" i="32" s="1"/>
  <c r="F4935" i="32"/>
  <c r="F4936" i="32" s="1"/>
  <c r="F4937" i="32" s="1"/>
  <c r="F4938" i="32" s="1"/>
  <c r="F4939" i="32" s="1"/>
  <c r="E4935" i="32"/>
  <c r="E4936" i="32" s="1"/>
  <c r="E4937" i="32" s="1"/>
  <c r="E4938" i="32" s="1"/>
  <c r="E4939" i="32" s="1"/>
  <c r="D4935" i="32"/>
  <c r="C4935" i="32"/>
  <c r="C4936" i="32" s="1"/>
  <c r="C4937" i="32" s="1"/>
  <c r="C4938" i="32" s="1"/>
  <c r="C4939" i="32" s="1"/>
  <c r="A4935" i="32"/>
  <c r="A4936" i="32" s="1"/>
  <c r="A4937" i="32" s="1"/>
  <c r="A4938" i="32" s="1"/>
  <c r="A4939" i="32" s="1"/>
  <c r="B4934" i="32"/>
  <c r="I4933" i="32"/>
  <c r="H4933" i="32"/>
  <c r="G4929" i="32"/>
  <c r="G4930" i="32" s="1"/>
  <c r="G4931" i="32" s="1"/>
  <c r="G4932" i="32" s="1"/>
  <c r="G4933" i="32" s="1"/>
  <c r="F4929" i="32"/>
  <c r="F4930" i="32" s="1"/>
  <c r="F4931" i="32" s="1"/>
  <c r="F4932" i="32" s="1"/>
  <c r="F4933" i="32" s="1"/>
  <c r="E4929" i="32"/>
  <c r="E4930" i="32" s="1"/>
  <c r="E4931" i="32" s="1"/>
  <c r="E4932" i="32" s="1"/>
  <c r="E4933" i="32" s="1"/>
  <c r="D4929" i="32"/>
  <c r="D4930" i="32" s="1"/>
  <c r="D4931" i="32" s="1"/>
  <c r="D4932" i="32" s="1"/>
  <c r="D4933" i="32" s="1"/>
  <c r="C4929" i="32"/>
  <c r="A4929" i="32"/>
  <c r="A4930" i="32" s="1"/>
  <c r="A4931" i="32" s="1"/>
  <c r="A4932" i="32" s="1"/>
  <c r="A4933" i="32" s="1"/>
  <c r="B4928" i="32"/>
  <c r="I4927" i="32"/>
  <c r="H4927" i="32"/>
  <c r="G4923" i="32"/>
  <c r="G4924" i="32" s="1"/>
  <c r="G4925" i="32" s="1"/>
  <c r="G4926" i="32" s="1"/>
  <c r="G4927" i="32" s="1"/>
  <c r="F4923" i="32"/>
  <c r="F4924" i="32" s="1"/>
  <c r="F4925" i="32" s="1"/>
  <c r="F4926" i="32" s="1"/>
  <c r="F4927" i="32" s="1"/>
  <c r="E4923" i="32"/>
  <c r="E4924" i="32" s="1"/>
  <c r="E4925" i="32" s="1"/>
  <c r="E4926" i="32" s="1"/>
  <c r="E4927" i="32" s="1"/>
  <c r="D4923" i="32"/>
  <c r="D4924" i="32" s="1"/>
  <c r="D4925" i="32" s="1"/>
  <c r="D4926" i="32" s="1"/>
  <c r="D4927" i="32" s="1"/>
  <c r="C4923" i="32"/>
  <c r="C4924" i="32" s="1"/>
  <c r="A4923" i="32"/>
  <c r="A4924" i="32" s="1"/>
  <c r="A4925" i="32" s="1"/>
  <c r="A4926" i="32" s="1"/>
  <c r="A4927" i="32" s="1"/>
  <c r="B4922" i="32"/>
  <c r="I4921" i="32"/>
  <c r="H4921" i="32"/>
  <c r="G4917" i="32"/>
  <c r="G4918" i="32" s="1"/>
  <c r="G4919" i="32" s="1"/>
  <c r="G4920" i="32" s="1"/>
  <c r="G4921" i="32" s="1"/>
  <c r="F4917" i="32"/>
  <c r="F4918" i="32" s="1"/>
  <c r="F4919" i="32" s="1"/>
  <c r="F4920" i="32" s="1"/>
  <c r="F4921" i="32" s="1"/>
  <c r="E4917" i="32"/>
  <c r="E4918" i="32" s="1"/>
  <c r="E4919" i="32" s="1"/>
  <c r="E4920" i="32" s="1"/>
  <c r="E4921" i="32" s="1"/>
  <c r="D4917" i="32"/>
  <c r="C4917" i="32"/>
  <c r="C4918" i="32" s="1"/>
  <c r="A4917" i="32"/>
  <c r="A4918" i="32" s="1"/>
  <c r="A4919" i="32" s="1"/>
  <c r="A4920" i="32" s="1"/>
  <c r="A4921" i="32" s="1"/>
  <c r="B4916" i="32"/>
  <c r="I4915" i="32"/>
  <c r="H4915" i="32"/>
  <c r="G4911" i="32"/>
  <c r="G4912" i="32" s="1"/>
  <c r="G4913" i="32" s="1"/>
  <c r="G4914" i="32" s="1"/>
  <c r="G4915" i="32" s="1"/>
  <c r="F4911" i="32"/>
  <c r="F4912" i="32" s="1"/>
  <c r="F4913" i="32" s="1"/>
  <c r="F4914" i="32" s="1"/>
  <c r="F4915" i="32" s="1"/>
  <c r="E4911" i="32"/>
  <c r="E4912" i="32" s="1"/>
  <c r="E4913" i="32" s="1"/>
  <c r="E4914" i="32" s="1"/>
  <c r="E4915" i="32" s="1"/>
  <c r="D4911" i="32"/>
  <c r="D4912" i="32" s="1"/>
  <c r="D4913" i="32" s="1"/>
  <c r="D4914" i="32" s="1"/>
  <c r="D4915" i="32" s="1"/>
  <c r="C4911" i="32"/>
  <c r="A4911" i="32"/>
  <c r="A4912" i="32" s="1"/>
  <c r="A4913" i="32" s="1"/>
  <c r="A4914" i="32" s="1"/>
  <c r="A4915" i="32" s="1"/>
  <c r="B4910" i="32"/>
  <c r="I4909" i="32"/>
  <c r="H4909" i="32"/>
  <c r="G4905" i="32"/>
  <c r="G4906" i="32" s="1"/>
  <c r="G4907" i="32" s="1"/>
  <c r="G4908" i="32" s="1"/>
  <c r="G4909" i="32" s="1"/>
  <c r="F4905" i="32"/>
  <c r="F4906" i="32" s="1"/>
  <c r="F4907" i="32" s="1"/>
  <c r="F4908" i="32" s="1"/>
  <c r="F4909" i="32" s="1"/>
  <c r="E4905" i="32"/>
  <c r="E4906" i="32" s="1"/>
  <c r="E4907" i="32" s="1"/>
  <c r="E4908" i="32" s="1"/>
  <c r="E4909" i="32" s="1"/>
  <c r="D4905" i="32"/>
  <c r="D4906" i="32" s="1"/>
  <c r="D4907" i="32" s="1"/>
  <c r="D4908" i="32" s="1"/>
  <c r="D4909" i="32" s="1"/>
  <c r="C4905" i="32"/>
  <c r="A4905" i="32"/>
  <c r="A4906" i="32" s="1"/>
  <c r="A4907" i="32" s="1"/>
  <c r="A4908" i="32" s="1"/>
  <c r="A4909" i="32" s="1"/>
  <c r="B4904" i="32"/>
  <c r="I4903" i="32"/>
  <c r="H4903" i="32"/>
  <c r="G4899" i="32"/>
  <c r="G4900" i="32" s="1"/>
  <c r="G4901" i="32" s="1"/>
  <c r="G4902" i="32" s="1"/>
  <c r="G4903" i="32" s="1"/>
  <c r="F4899" i="32"/>
  <c r="F4900" i="32" s="1"/>
  <c r="F4901" i="32" s="1"/>
  <c r="F4902" i="32" s="1"/>
  <c r="F4903" i="32" s="1"/>
  <c r="E4899" i="32"/>
  <c r="E4900" i="32" s="1"/>
  <c r="E4901" i="32" s="1"/>
  <c r="E4902" i="32" s="1"/>
  <c r="E4903" i="32" s="1"/>
  <c r="D4899" i="32"/>
  <c r="D4900" i="32" s="1"/>
  <c r="D4901" i="32" s="1"/>
  <c r="D4902" i="32" s="1"/>
  <c r="D4903" i="32" s="1"/>
  <c r="C4899" i="32"/>
  <c r="A4899" i="32"/>
  <c r="A4900" i="32" s="1"/>
  <c r="A4901" i="32" s="1"/>
  <c r="A4902" i="32" s="1"/>
  <c r="A4903" i="32" s="1"/>
  <c r="B4898" i="32"/>
  <c r="I4897" i="32"/>
  <c r="H4897" i="32"/>
  <c r="G4893" i="32"/>
  <c r="G4894" i="32" s="1"/>
  <c r="G4895" i="32" s="1"/>
  <c r="G4896" i="32" s="1"/>
  <c r="G4897" i="32" s="1"/>
  <c r="F4893" i="32"/>
  <c r="F4894" i="32" s="1"/>
  <c r="F4895" i="32" s="1"/>
  <c r="F4896" i="32" s="1"/>
  <c r="F4897" i="32" s="1"/>
  <c r="E4893" i="32"/>
  <c r="D4893" i="32"/>
  <c r="D4894" i="32" s="1"/>
  <c r="D4895" i="32" s="1"/>
  <c r="D4896" i="32" s="1"/>
  <c r="D4897" i="32" s="1"/>
  <c r="C4893" i="32"/>
  <c r="C4894" i="32" s="1"/>
  <c r="C4895" i="32" s="1"/>
  <c r="A4893" i="32"/>
  <c r="A4894" i="32" s="1"/>
  <c r="A4895" i="32" s="1"/>
  <c r="A4896" i="32" s="1"/>
  <c r="A4897" i="32" s="1"/>
  <c r="B4892" i="32"/>
  <c r="I4891" i="32"/>
  <c r="H4891" i="32"/>
  <c r="G4887" i="32"/>
  <c r="G4888" i="32" s="1"/>
  <c r="G4889" i="32" s="1"/>
  <c r="G4890" i="32" s="1"/>
  <c r="G4891" i="32" s="1"/>
  <c r="F4887" i="32"/>
  <c r="F4888" i="32" s="1"/>
  <c r="F4889" i="32" s="1"/>
  <c r="F4890" i="32" s="1"/>
  <c r="F4891" i="32" s="1"/>
  <c r="E4887" i="32"/>
  <c r="E4888" i="32" s="1"/>
  <c r="E4889" i="32" s="1"/>
  <c r="E4890" i="32" s="1"/>
  <c r="E4891" i="32" s="1"/>
  <c r="D4887" i="32"/>
  <c r="C4887" i="32"/>
  <c r="C4888" i="32" s="1"/>
  <c r="C4889" i="32" s="1"/>
  <c r="C4890" i="32" s="1"/>
  <c r="C4891" i="32" s="1"/>
  <c r="A4887" i="32"/>
  <c r="A4888" i="32" s="1"/>
  <c r="A4889" i="32" s="1"/>
  <c r="A4890" i="32" s="1"/>
  <c r="A4891" i="32" s="1"/>
  <c r="B4886" i="32"/>
  <c r="I4885" i="32"/>
  <c r="H4885" i="32"/>
  <c r="G4881" i="32"/>
  <c r="G4882" i="32" s="1"/>
  <c r="G4883" i="32" s="1"/>
  <c r="G4884" i="32" s="1"/>
  <c r="G4885" i="32" s="1"/>
  <c r="F4881" i="32"/>
  <c r="F4882" i="32" s="1"/>
  <c r="F4883" i="32" s="1"/>
  <c r="F4884" i="32" s="1"/>
  <c r="F4885" i="32" s="1"/>
  <c r="E4881" i="32"/>
  <c r="E4882" i="32" s="1"/>
  <c r="E4883" i="32" s="1"/>
  <c r="E4884" i="32" s="1"/>
  <c r="E4885" i="32" s="1"/>
  <c r="D4881" i="32"/>
  <c r="D4882" i="32" s="1"/>
  <c r="C4881" i="32"/>
  <c r="C4882" i="32" s="1"/>
  <c r="C4883" i="32" s="1"/>
  <c r="A4881" i="32"/>
  <c r="A4882" i="32" s="1"/>
  <c r="A4883" i="32" s="1"/>
  <c r="A4884" i="32" s="1"/>
  <c r="A4885" i="32" s="1"/>
  <c r="B4880" i="32"/>
  <c r="I4879" i="32"/>
  <c r="H4879" i="32"/>
  <c r="G4875" i="32"/>
  <c r="G4876" i="32" s="1"/>
  <c r="G4877" i="32" s="1"/>
  <c r="G4878" i="32" s="1"/>
  <c r="G4879" i="32" s="1"/>
  <c r="F4875" i="32"/>
  <c r="F4876" i="32" s="1"/>
  <c r="F4877" i="32" s="1"/>
  <c r="F4878" i="32" s="1"/>
  <c r="F4879" i="32" s="1"/>
  <c r="E4875" i="32"/>
  <c r="E4876" i="32" s="1"/>
  <c r="E4877" i="32" s="1"/>
  <c r="E4878" i="32" s="1"/>
  <c r="E4879" i="32" s="1"/>
  <c r="D4875" i="32"/>
  <c r="D4876" i="32" s="1"/>
  <c r="D4877" i="32" s="1"/>
  <c r="D4878" i="32" s="1"/>
  <c r="D4879" i="32" s="1"/>
  <c r="C4875" i="32"/>
  <c r="C4876" i="32" s="1"/>
  <c r="A4875" i="32"/>
  <c r="A4876" i="32" s="1"/>
  <c r="A4877" i="32" s="1"/>
  <c r="A4878" i="32" s="1"/>
  <c r="A4879" i="32" s="1"/>
  <c r="B4874" i="32"/>
  <c r="I4873" i="32"/>
  <c r="H4873" i="32"/>
  <c r="G4869" i="32"/>
  <c r="G4870" i="32" s="1"/>
  <c r="G4871" i="32" s="1"/>
  <c r="G4872" i="32" s="1"/>
  <c r="G4873" i="32" s="1"/>
  <c r="F4869" i="32"/>
  <c r="F4870" i="32" s="1"/>
  <c r="F4871" i="32" s="1"/>
  <c r="F4872" i="32" s="1"/>
  <c r="F4873" i="32" s="1"/>
  <c r="E4869" i="32"/>
  <c r="E4870" i="32" s="1"/>
  <c r="E4871" i="32" s="1"/>
  <c r="E4872" i="32" s="1"/>
  <c r="E4873" i="32" s="1"/>
  <c r="D4869" i="32"/>
  <c r="D4870" i="32" s="1"/>
  <c r="D4871" i="32" s="1"/>
  <c r="D4872" i="32" s="1"/>
  <c r="D4873" i="32" s="1"/>
  <c r="C4869" i="32"/>
  <c r="C4870" i="32" s="1"/>
  <c r="C4871" i="32" s="1"/>
  <c r="A4869" i="32"/>
  <c r="A4870" i="32" s="1"/>
  <c r="A4871" i="32" s="1"/>
  <c r="A4872" i="32" s="1"/>
  <c r="A4873" i="32" s="1"/>
  <c r="B4868" i="32"/>
  <c r="I4867" i="32"/>
  <c r="H4867" i="32"/>
  <c r="G4863" i="32"/>
  <c r="G4864" i="32" s="1"/>
  <c r="G4865" i="32" s="1"/>
  <c r="G4866" i="32" s="1"/>
  <c r="G4867" i="32" s="1"/>
  <c r="F4863" i="32"/>
  <c r="F4864" i="32" s="1"/>
  <c r="F4865" i="32" s="1"/>
  <c r="F4866" i="32" s="1"/>
  <c r="F4867" i="32" s="1"/>
  <c r="E4863" i="32"/>
  <c r="E4864" i="32" s="1"/>
  <c r="E4865" i="32" s="1"/>
  <c r="E4866" i="32" s="1"/>
  <c r="E4867" i="32" s="1"/>
  <c r="D4863" i="32"/>
  <c r="D4864" i="32" s="1"/>
  <c r="D4865" i="32" s="1"/>
  <c r="D4866" i="32" s="1"/>
  <c r="D4867" i="32" s="1"/>
  <c r="C4863" i="32"/>
  <c r="A4863" i="32"/>
  <c r="A4864" i="32" s="1"/>
  <c r="A4865" i="32" s="1"/>
  <c r="A4866" i="32" s="1"/>
  <c r="A4867" i="32" s="1"/>
  <c r="B4862" i="32"/>
  <c r="I4861" i="32"/>
  <c r="H4861" i="32"/>
  <c r="G4857" i="32"/>
  <c r="G4858" i="32" s="1"/>
  <c r="G4859" i="32" s="1"/>
  <c r="G4860" i="32" s="1"/>
  <c r="G4861" i="32" s="1"/>
  <c r="F4857" i="32"/>
  <c r="F4858" i="32" s="1"/>
  <c r="F4859" i="32" s="1"/>
  <c r="F4860" i="32" s="1"/>
  <c r="F4861" i="32" s="1"/>
  <c r="E4857" i="32"/>
  <c r="D4857" i="32"/>
  <c r="D4858" i="32" s="1"/>
  <c r="D4859" i="32" s="1"/>
  <c r="D4860" i="32" s="1"/>
  <c r="D4861" i="32" s="1"/>
  <c r="C4857" i="32"/>
  <c r="C4858" i="32" s="1"/>
  <c r="C4859" i="32" s="1"/>
  <c r="A4857" i="32"/>
  <c r="A4858" i="32" s="1"/>
  <c r="A4859" i="32" s="1"/>
  <c r="A4860" i="32" s="1"/>
  <c r="A4861" i="32" s="1"/>
  <c r="B4856" i="32"/>
  <c r="I4855" i="32"/>
  <c r="H4855" i="32"/>
  <c r="G4851" i="32"/>
  <c r="G4852" i="32" s="1"/>
  <c r="G4853" i="32" s="1"/>
  <c r="G4854" i="32" s="1"/>
  <c r="G4855" i="32" s="1"/>
  <c r="F4851" i="32"/>
  <c r="F4852" i="32" s="1"/>
  <c r="F4853" i="32" s="1"/>
  <c r="F4854" i="32" s="1"/>
  <c r="F4855" i="32" s="1"/>
  <c r="E4851" i="32"/>
  <c r="E4852" i="32" s="1"/>
  <c r="E4853" i="32" s="1"/>
  <c r="E4854" i="32" s="1"/>
  <c r="E4855" i="32" s="1"/>
  <c r="D4851" i="32"/>
  <c r="D4852" i="32" s="1"/>
  <c r="D4853" i="32" s="1"/>
  <c r="D4854" i="32" s="1"/>
  <c r="D4855" i="32" s="1"/>
  <c r="C4851" i="32"/>
  <c r="B4851" i="32" s="1"/>
  <c r="A4851" i="32"/>
  <c r="A4852" i="32" s="1"/>
  <c r="A4853" i="32" s="1"/>
  <c r="A4854" i="32" s="1"/>
  <c r="A4855" i="32" s="1"/>
  <c r="B4850" i="32"/>
  <c r="I4849" i="32"/>
  <c r="H4849" i="32"/>
  <c r="G4845" i="32"/>
  <c r="G4846" i="32" s="1"/>
  <c r="G4847" i="32" s="1"/>
  <c r="G4848" i="32" s="1"/>
  <c r="G4849" i="32" s="1"/>
  <c r="F4845" i="32"/>
  <c r="F4846" i="32" s="1"/>
  <c r="F4847" i="32" s="1"/>
  <c r="F4848" i="32" s="1"/>
  <c r="F4849" i="32" s="1"/>
  <c r="E4845" i="32"/>
  <c r="E4846" i="32" s="1"/>
  <c r="E4847" i="32" s="1"/>
  <c r="E4848" i="32" s="1"/>
  <c r="E4849" i="32" s="1"/>
  <c r="D4845" i="32"/>
  <c r="C4845" i="32"/>
  <c r="C4846" i="32" s="1"/>
  <c r="C4847" i="32" s="1"/>
  <c r="C4848" i="32" s="1"/>
  <c r="C4849" i="32" s="1"/>
  <c r="A4845" i="32"/>
  <c r="A4846" i="32" s="1"/>
  <c r="A4847" i="32" s="1"/>
  <c r="A4848" i="32" s="1"/>
  <c r="A4849" i="32" s="1"/>
  <c r="B4844" i="32"/>
  <c r="I4843" i="32"/>
  <c r="H4843" i="32"/>
  <c r="G4839" i="32"/>
  <c r="G4840" i="32" s="1"/>
  <c r="G4841" i="32" s="1"/>
  <c r="G4842" i="32" s="1"/>
  <c r="G4843" i="32" s="1"/>
  <c r="F4839" i="32"/>
  <c r="F4840" i="32" s="1"/>
  <c r="F4841" i="32" s="1"/>
  <c r="F4842" i="32" s="1"/>
  <c r="F4843" i="32" s="1"/>
  <c r="E4839" i="32"/>
  <c r="E4840" i="32" s="1"/>
  <c r="E4841" i="32" s="1"/>
  <c r="E4842" i="32" s="1"/>
  <c r="E4843" i="32" s="1"/>
  <c r="D4839" i="32"/>
  <c r="D4840" i="32" s="1"/>
  <c r="D4841" i="32" s="1"/>
  <c r="D4842" i="32" s="1"/>
  <c r="D4843" i="32" s="1"/>
  <c r="C4839" i="32"/>
  <c r="A4839" i="32"/>
  <c r="A4840" i="32" s="1"/>
  <c r="A4841" i="32" s="1"/>
  <c r="A4842" i="32" s="1"/>
  <c r="A4843" i="32" s="1"/>
  <c r="B4838" i="32"/>
  <c r="I4837" i="32"/>
  <c r="H4837" i="32"/>
  <c r="C4834" i="32"/>
  <c r="C4835" i="32" s="1"/>
  <c r="G4833" i="32"/>
  <c r="G4834" i="32" s="1"/>
  <c r="G4835" i="32" s="1"/>
  <c r="G4836" i="32" s="1"/>
  <c r="G4837" i="32" s="1"/>
  <c r="F4833" i="32"/>
  <c r="F4834" i="32" s="1"/>
  <c r="F4835" i="32" s="1"/>
  <c r="F4836" i="32" s="1"/>
  <c r="F4837" i="32" s="1"/>
  <c r="E4833" i="32"/>
  <c r="D4833" i="32"/>
  <c r="D4834" i="32" s="1"/>
  <c r="D4835" i="32" s="1"/>
  <c r="D4836" i="32" s="1"/>
  <c r="D4837" i="32" s="1"/>
  <c r="C4833" i="32"/>
  <c r="A4833" i="32"/>
  <c r="A4834" i="32" s="1"/>
  <c r="A4835" i="32" s="1"/>
  <c r="A4836" i="32" s="1"/>
  <c r="A4837" i="32" s="1"/>
  <c r="B4832" i="32"/>
  <c r="I4831" i="32"/>
  <c r="H4831" i="32"/>
  <c r="G4827" i="32"/>
  <c r="G4828" i="32" s="1"/>
  <c r="G4829" i="32" s="1"/>
  <c r="G4830" i="32" s="1"/>
  <c r="G4831" i="32" s="1"/>
  <c r="F4827" i="32"/>
  <c r="F4828" i="32" s="1"/>
  <c r="F4829" i="32" s="1"/>
  <c r="F4830" i="32" s="1"/>
  <c r="F4831" i="32" s="1"/>
  <c r="E4827" i="32"/>
  <c r="E4828" i="32" s="1"/>
  <c r="E4829" i="32" s="1"/>
  <c r="E4830" i="32" s="1"/>
  <c r="E4831" i="32" s="1"/>
  <c r="D4827" i="32"/>
  <c r="D4828" i="32" s="1"/>
  <c r="D4829" i="32" s="1"/>
  <c r="D4830" i="32" s="1"/>
  <c r="D4831" i="32" s="1"/>
  <c r="C4827" i="32"/>
  <c r="C4828" i="32" s="1"/>
  <c r="A4827" i="32"/>
  <c r="A4828" i="32" s="1"/>
  <c r="A4829" i="32" s="1"/>
  <c r="A4830" i="32" s="1"/>
  <c r="A4831" i="32" s="1"/>
  <c r="B4826" i="32"/>
  <c r="I4825" i="32"/>
  <c r="H4825" i="32"/>
  <c r="G4821" i="32"/>
  <c r="G4822" i="32" s="1"/>
  <c r="G4823" i="32" s="1"/>
  <c r="G4824" i="32" s="1"/>
  <c r="G4825" i="32" s="1"/>
  <c r="F4821" i="32"/>
  <c r="F4822" i="32" s="1"/>
  <c r="F4823" i="32" s="1"/>
  <c r="F4824" i="32" s="1"/>
  <c r="F4825" i="32" s="1"/>
  <c r="E4821" i="32"/>
  <c r="E4822" i="32" s="1"/>
  <c r="E4823" i="32" s="1"/>
  <c r="E4824" i="32" s="1"/>
  <c r="E4825" i="32" s="1"/>
  <c r="D4821" i="32"/>
  <c r="D4822" i="32" s="1"/>
  <c r="D4823" i="32" s="1"/>
  <c r="D4824" i="32" s="1"/>
  <c r="D4825" i="32" s="1"/>
  <c r="C4821" i="32"/>
  <c r="A4821" i="32"/>
  <c r="A4822" i="32" s="1"/>
  <c r="A4823" i="32" s="1"/>
  <c r="A4824" i="32" s="1"/>
  <c r="A4825" i="32" s="1"/>
  <c r="B4820" i="32"/>
  <c r="I4819" i="32"/>
  <c r="H4819" i="32"/>
  <c r="G4815" i="32"/>
  <c r="G4816" i="32" s="1"/>
  <c r="G4817" i="32" s="1"/>
  <c r="G4818" i="32" s="1"/>
  <c r="G4819" i="32" s="1"/>
  <c r="F4815" i="32"/>
  <c r="F4816" i="32" s="1"/>
  <c r="F4817" i="32" s="1"/>
  <c r="F4818" i="32" s="1"/>
  <c r="F4819" i="32" s="1"/>
  <c r="E4815" i="32"/>
  <c r="E4816" i="32" s="1"/>
  <c r="E4817" i="32" s="1"/>
  <c r="E4818" i="32" s="1"/>
  <c r="E4819" i="32" s="1"/>
  <c r="D4815" i="32"/>
  <c r="D4816" i="32" s="1"/>
  <c r="D4817" i="32" s="1"/>
  <c r="D4818" i="32" s="1"/>
  <c r="D4819" i="32" s="1"/>
  <c r="C4815" i="32"/>
  <c r="A4815" i="32"/>
  <c r="A4816" i="32" s="1"/>
  <c r="A4817" i="32" s="1"/>
  <c r="A4818" i="32" s="1"/>
  <c r="A4819" i="32" s="1"/>
  <c r="B4814" i="32"/>
  <c r="I4813" i="32"/>
  <c r="H4813" i="32"/>
  <c r="G4809" i="32"/>
  <c r="G4810" i="32" s="1"/>
  <c r="G4811" i="32" s="1"/>
  <c r="G4812" i="32" s="1"/>
  <c r="G4813" i="32" s="1"/>
  <c r="F4809" i="32"/>
  <c r="F4810" i="32" s="1"/>
  <c r="F4811" i="32" s="1"/>
  <c r="F4812" i="32" s="1"/>
  <c r="F4813" i="32" s="1"/>
  <c r="E4809" i="32"/>
  <c r="D4809" i="32"/>
  <c r="D4810" i="32" s="1"/>
  <c r="C4809" i="32"/>
  <c r="C4810" i="32" s="1"/>
  <c r="C4811" i="32" s="1"/>
  <c r="A4809" i="32"/>
  <c r="A4810" i="32" s="1"/>
  <c r="A4811" i="32" s="1"/>
  <c r="A4812" i="32" s="1"/>
  <c r="A4813" i="32" s="1"/>
  <c r="B4808" i="32"/>
  <c r="I4807" i="32"/>
  <c r="H4807" i="32"/>
  <c r="G4803" i="32"/>
  <c r="G4804" i="32" s="1"/>
  <c r="G4805" i="32" s="1"/>
  <c r="G4806" i="32" s="1"/>
  <c r="G4807" i="32" s="1"/>
  <c r="F4803" i="32"/>
  <c r="F4804" i="32" s="1"/>
  <c r="F4805" i="32" s="1"/>
  <c r="F4806" i="32" s="1"/>
  <c r="F4807" i="32" s="1"/>
  <c r="E4803" i="32"/>
  <c r="E4804" i="32" s="1"/>
  <c r="E4805" i="32" s="1"/>
  <c r="E4806" i="32" s="1"/>
  <c r="E4807" i="32" s="1"/>
  <c r="D4803" i="32"/>
  <c r="C4803" i="32"/>
  <c r="C4804" i="32" s="1"/>
  <c r="C4805" i="32" s="1"/>
  <c r="A4803" i="32"/>
  <c r="A4804" i="32" s="1"/>
  <c r="A4805" i="32" s="1"/>
  <c r="A4806" i="32" s="1"/>
  <c r="A4807" i="32" s="1"/>
  <c r="B4802" i="32"/>
  <c r="I4801" i="32"/>
  <c r="H4801" i="32"/>
  <c r="G4797" i="32"/>
  <c r="G4798" i="32" s="1"/>
  <c r="G4799" i="32" s="1"/>
  <c r="G4800" i="32" s="1"/>
  <c r="G4801" i="32" s="1"/>
  <c r="F4797" i="32"/>
  <c r="F4798" i="32" s="1"/>
  <c r="F4799" i="32" s="1"/>
  <c r="F4800" i="32" s="1"/>
  <c r="F4801" i="32" s="1"/>
  <c r="E4797" i="32"/>
  <c r="E4798" i="32" s="1"/>
  <c r="E4799" i="32" s="1"/>
  <c r="E4800" i="32" s="1"/>
  <c r="E4801" i="32" s="1"/>
  <c r="D4797" i="32"/>
  <c r="D4798" i="32" s="1"/>
  <c r="D4799" i="32" s="1"/>
  <c r="D4800" i="32" s="1"/>
  <c r="D4801" i="32" s="1"/>
  <c r="C4797" i="32"/>
  <c r="A4797" i="32"/>
  <c r="A4798" i="32" s="1"/>
  <c r="A4799" i="32" s="1"/>
  <c r="A4800" i="32" s="1"/>
  <c r="A4801" i="32" s="1"/>
  <c r="B4796" i="32"/>
  <c r="I4795" i="32"/>
  <c r="H4795" i="32"/>
  <c r="G4791" i="32"/>
  <c r="G4792" i="32" s="1"/>
  <c r="G4793" i="32" s="1"/>
  <c r="G4794" i="32" s="1"/>
  <c r="G4795" i="32" s="1"/>
  <c r="F4791" i="32"/>
  <c r="F4792" i="32" s="1"/>
  <c r="F4793" i="32" s="1"/>
  <c r="F4794" i="32" s="1"/>
  <c r="F4795" i="32" s="1"/>
  <c r="E4791" i="32"/>
  <c r="E4792" i="32" s="1"/>
  <c r="E4793" i="32" s="1"/>
  <c r="E4794" i="32" s="1"/>
  <c r="E4795" i="32" s="1"/>
  <c r="D4791" i="32"/>
  <c r="D4792" i="32" s="1"/>
  <c r="D4793" i="32" s="1"/>
  <c r="D4794" i="32" s="1"/>
  <c r="D4795" i="32" s="1"/>
  <c r="C4791" i="32"/>
  <c r="A4791" i="32"/>
  <c r="A4792" i="32" s="1"/>
  <c r="A4793" i="32" s="1"/>
  <c r="A4794" i="32" s="1"/>
  <c r="A4795" i="32" s="1"/>
  <c r="B4790" i="32"/>
  <c r="I4789" i="32"/>
  <c r="H4789" i="32"/>
  <c r="G4785" i="32"/>
  <c r="G4786" i="32" s="1"/>
  <c r="G4787" i="32" s="1"/>
  <c r="G4788" i="32" s="1"/>
  <c r="G4789" i="32" s="1"/>
  <c r="F4785" i="32"/>
  <c r="F4786" i="32" s="1"/>
  <c r="F4787" i="32" s="1"/>
  <c r="F4788" i="32" s="1"/>
  <c r="F4789" i="32" s="1"/>
  <c r="E4785" i="32"/>
  <c r="D4785" i="32"/>
  <c r="D4786" i="32" s="1"/>
  <c r="D4787" i="32" s="1"/>
  <c r="D4788" i="32" s="1"/>
  <c r="D4789" i="32" s="1"/>
  <c r="C4785" i="32"/>
  <c r="C4786" i="32" s="1"/>
  <c r="A4785" i="32"/>
  <c r="A4786" i="32" s="1"/>
  <c r="A4787" i="32" s="1"/>
  <c r="A4788" i="32" s="1"/>
  <c r="A4789" i="32" s="1"/>
  <c r="B4784" i="32"/>
  <c r="I4783" i="32"/>
  <c r="H4783" i="32"/>
  <c r="G4779" i="32"/>
  <c r="G4780" i="32" s="1"/>
  <c r="G4781" i="32" s="1"/>
  <c r="G4782" i="32" s="1"/>
  <c r="G4783" i="32" s="1"/>
  <c r="F4779" i="32"/>
  <c r="F4780" i="32" s="1"/>
  <c r="F4781" i="32" s="1"/>
  <c r="F4782" i="32" s="1"/>
  <c r="F4783" i="32" s="1"/>
  <c r="E4779" i="32"/>
  <c r="E4780" i="32" s="1"/>
  <c r="E4781" i="32" s="1"/>
  <c r="E4782" i="32" s="1"/>
  <c r="E4783" i="32" s="1"/>
  <c r="D4779" i="32"/>
  <c r="D4780" i="32" s="1"/>
  <c r="D4781" i="32" s="1"/>
  <c r="D4782" i="32" s="1"/>
  <c r="D4783" i="32" s="1"/>
  <c r="C4779" i="32"/>
  <c r="C4780" i="32" s="1"/>
  <c r="C4781" i="32" s="1"/>
  <c r="A4779" i="32"/>
  <c r="A4780" i="32" s="1"/>
  <c r="A4781" i="32" s="1"/>
  <c r="A4782" i="32" s="1"/>
  <c r="A4783" i="32" s="1"/>
  <c r="B4778" i="32"/>
  <c r="I4777" i="32"/>
  <c r="H4777" i="32"/>
  <c r="G4773" i="32"/>
  <c r="G4774" i="32" s="1"/>
  <c r="G4775" i="32" s="1"/>
  <c r="G4776" i="32" s="1"/>
  <c r="G4777" i="32" s="1"/>
  <c r="F4773" i="32"/>
  <c r="F4774" i="32" s="1"/>
  <c r="F4775" i="32" s="1"/>
  <c r="F4776" i="32" s="1"/>
  <c r="F4777" i="32" s="1"/>
  <c r="E4773" i="32"/>
  <c r="E4774" i="32" s="1"/>
  <c r="E4775" i="32" s="1"/>
  <c r="E4776" i="32" s="1"/>
  <c r="E4777" i="32" s="1"/>
  <c r="D4773" i="32"/>
  <c r="D4774" i="32" s="1"/>
  <c r="D4775" i="32" s="1"/>
  <c r="D4776" i="32" s="1"/>
  <c r="D4777" i="32" s="1"/>
  <c r="C4773" i="32"/>
  <c r="C4774" i="32" s="1"/>
  <c r="A4773" i="32"/>
  <c r="A4774" i="32" s="1"/>
  <c r="A4775" i="32" s="1"/>
  <c r="A4776" i="32" s="1"/>
  <c r="A4777" i="32" s="1"/>
  <c r="B4772" i="32"/>
  <c r="I4771" i="32"/>
  <c r="H4771" i="32"/>
  <c r="G4767" i="32"/>
  <c r="G4768" i="32" s="1"/>
  <c r="G4769" i="32" s="1"/>
  <c r="G4770" i="32" s="1"/>
  <c r="G4771" i="32" s="1"/>
  <c r="F4767" i="32"/>
  <c r="F4768" i="32" s="1"/>
  <c r="F4769" i="32" s="1"/>
  <c r="F4770" i="32" s="1"/>
  <c r="F4771" i="32" s="1"/>
  <c r="E4767" i="32"/>
  <c r="E4768" i="32" s="1"/>
  <c r="E4769" i="32" s="1"/>
  <c r="E4770" i="32" s="1"/>
  <c r="E4771" i="32" s="1"/>
  <c r="D4767" i="32"/>
  <c r="D4768" i="32" s="1"/>
  <c r="D4769" i="32" s="1"/>
  <c r="D4770" i="32" s="1"/>
  <c r="D4771" i="32" s="1"/>
  <c r="C4767" i="32"/>
  <c r="A4767" i="32"/>
  <c r="A4768" i="32" s="1"/>
  <c r="A4769" i="32" s="1"/>
  <c r="A4770" i="32" s="1"/>
  <c r="A4771" i="32" s="1"/>
  <c r="B4766" i="32"/>
  <c r="I4765" i="32"/>
  <c r="H4765" i="32"/>
  <c r="G4761" i="32"/>
  <c r="G4762" i="32" s="1"/>
  <c r="G4763" i="32" s="1"/>
  <c r="G4764" i="32" s="1"/>
  <c r="G4765" i="32" s="1"/>
  <c r="F4761" i="32"/>
  <c r="F4762" i="32" s="1"/>
  <c r="F4763" i="32" s="1"/>
  <c r="F4764" i="32" s="1"/>
  <c r="F4765" i="32" s="1"/>
  <c r="E4761" i="32"/>
  <c r="D4761" i="32"/>
  <c r="D4762" i="32" s="1"/>
  <c r="D4763" i="32" s="1"/>
  <c r="D4764" i="32" s="1"/>
  <c r="D4765" i="32" s="1"/>
  <c r="C4761" i="32"/>
  <c r="C4762" i="32" s="1"/>
  <c r="A4761" i="32"/>
  <c r="A4762" i="32" s="1"/>
  <c r="A4763" i="32" s="1"/>
  <c r="A4764" i="32" s="1"/>
  <c r="A4765" i="32" s="1"/>
  <c r="B4760" i="32"/>
  <c r="I4759" i="32"/>
  <c r="H4759" i="32"/>
  <c r="G4755" i="32"/>
  <c r="G4756" i="32" s="1"/>
  <c r="G4757" i="32" s="1"/>
  <c r="G4758" i="32" s="1"/>
  <c r="G4759" i="32" s="1"/>
  <c r="F4755" i="32"/>
  <c r="F4756" i="32" s="1"/>
  <c r="F4757" i="32" s="1"/>
  <c r="F4758" i="32" s="1"/>
  <c r="F4759" i="32" s="1"/>
  <c r="E4755" i="32"/>
  <c r="E4756" i="32" s="1"/>
  <c r="E4757" i="32" s="1"/>
  <c r="E4758" i="32" s="1"/>
  <c r="E4759" i="32" s="1"/>
  <c r="D4755" i="32"/>
  <c r="D4756" i="32" s="1"/>
  <c r="D4757" i="32" s="1"/>
  <c r="D4758" i="32" s="1"/>
  <c r="D4759" i="32" s="1"/>
  <c r="C4755" i="32"/>
  <c r="C4756" i="32" s="1"/>
  <c r="A4755" i="32"/>
  <c r="A4756" i="32" s="1"/>
  <c r="A4757" i="32" s="1"/>
  <c r="A4758" i="32" s="1"/>
  <c r="A4759" i="32" s="1"/>
  <c r="B4754" i="32"/>
  <c r="I4753" i="32"/>
  <c r="H4753" i="32"/>
  <c r="G4749" i="32"/>
  <c r="G4750" i="32" s="1"/>
  <c r="G4751" i="32" s="1"/>
  <c r="G4752" i="32" s="1"/>
  <c r="G4753" i="32" s="1"/>
  <c r="F4749" i="32"/>
  <c r="F4750" i="32" s="1"/>
  <c r="F4751" i="32" s="1"/>
  <c r="F4752" i="32" s="1"/>
  <c r="F4753" i="32" s="1"/>
  <c r="E4749" i="32"/>
  <c r="E4750" i="32" s="1"/>
  <c r="E4751" i="32" s="1"/>
  <c r="E4752" i="32" s="1"/>
  <c r="E4753" i="32" s="1"/>
  <c r="D4749" i="32"/>
  <c r="D4750" i="32" s="1"/>
  <c r="D4751" i="32" s="1"/>
  <c r="D4752" i="32" s="1"/>
  <c r="D4753" i="32" s="1"/>
  <c r="C4749" i="32"/>
  <c r="C4750" i="32" s="1"/>
  <c r="A4749" i="32"/>
  <c r="A4750" i="32" s="1"/>
  <c r="A4751" i="32" s="1"/>
  <c r="A4752" i="32" s="1"/>
  <c r="A4753" i="32" s="1"/>
  <c r="B4748" i="32"/>
  <c r="I4747" i="32"/>
  <c r="H4747" i="32"/>
  <c r="G4743" i="32"/>
  <c r="G4744" i="32" s="1"/>
  <c r="G4745" i="32" s="1"/>
  <c r="G4746" i="32" s="1"/>
  <c r="G4747" i="32" s="1"/>
  <c r="F4743" i="32"/>
  <c r="F4744" i="32" s="1"/>
  <c r="F4745" i="32" s="1"/>
  <c r="F4746" i="32" s="1"/>
  <c r="F4747" i="32" s="1"/>
  <c r="E4743" i="32"/>
  <c r="E4744" i="32" s="1"/>
  <c r="E4745" i="32" s="1"/>
  <c r="E4746" i="32" s="1"/>
  <c r="E4747" i="32" s="1"/>
  <c r="D4743" i="32"/>
  <c r="D4744" i="32" s="1"/>
  <c r="D4745" i="32" s="1"/>
  <c r="D4746" i="32" s="1"/>
  <c r="D4747" i="32" s="1"/>
  <c r="C4743" i="32"/>
  <c r="C4744" i="32" s="1"/>
  <c r="C4745" i="32" s="1"/>
  <c r="A4743" i="32"/>
  <c r="A4744" i="32" s="1"/>
  <c r="A4745" i="32" s="1"/>
  <c r="A4746" i="32" s="1"/>
  <c r="A4747" i="32" s="1"/>
  <c r="B4742" i="32"/>
  <c r="I4741" i="32"/>
  <c r="H4741" i="32"/>
  <c r="G4737" i="32"/>
  <c r="G4738" i="32" s="1"/>
  <c r="G4739" i="32" s="1"/>
  <c r="G4740" i="32" s="1"/>
  <c r="G4741" i="32" s="1"/>
  <c r="F4737" i="32"/>
  <c r="F4738" i="32" s="1"/>
  <c r="F4739" i="32" s="1"/>
  <c r="F4740" i="32" s="1"/>
  <c r="F4741" i="32" s="1"/>
  <c r="E4737" i="32"/>
  <c r="E4738" i="32" s="1"/>
  <c r="E4739" i="32" s="1"/>
  <c r="E4740" i="32" s="1"/>
  <c r="D4737" i="32"/>
  <c r="D4738" i="32" s="1"/>
  <c r="D4739" i="32" s="1"/>
  <c r="D4740" i="32" s="1"/>
  <c r="D4741" i="32" s="1"/>
  <c r="C4737" i="32"/>
  <c r="A4737" i="32"/>
  <c r="A4738" i="32" s="1"/>
  <c r="A4739" i="32" s="1"/>
  <c r="A4740" i="32" s="1"/>
  <c r="A4741" i="32" s="1"/>
  <c r="B4736" i="32"/>
  <c r="I4735" i="32"/>
  <c r="H4735" i="32"/>
  <c r="G4731" i="32"/>
  <c r="G4732" i="32" s="1"/>
  <c r="G4733" i="32" s="1"/>
  <c r="G4734" i="32" s="1"/>
  <c r="G4735" i="32" s="1"/>
  <c r="F4731" i="32"/>
  <c r="F4732" i="32" s="1"/>
  <c r="F4733" i="32" s="1"/>
  <c r="F4734" i="32" s="1"/>
  <c r="F4735" i="32" s="1"/>
  <c r="E4731" i="32"/>
  <c r="E4732" i="32" s="1"/>
  <c r="E4733" i="32" s="1"/>
  <c r="E4734" i="32" s="1"/>
  <c r="E4735" i="32" s="1"/>
  <c r="D4731" i="32"/>
  <c r="D4732" i="32" s="1"/>
  <c r="D4733" i="32" s="1"/>
  <c r="D4734" i="32" s="1"/>
  <c r="D4735" i="32" s="1"/>
  <c r="C4731" i="32"/>
  <c r="C4732" i="32" s="1"/>
  <c r="A4731" i="32"/>
  <c r="A4732" i="32" s="1"/>
  <c r="A4733" i="32" s="1"/>
  <c r="A4734" i="32" s="1"/>
  <c r="A4735" i="32" s="1"/>
  <c r="B4730" i="32"/>
  <c r="I4729" i="32"/>
  <c r="H4729" i="32"/>
  <c r="G4725" i="32"/>
  <c r="G4726" i="32" s="1"/>
  <c r="G4727" i="32" s="1"/>
  <c r="G4728" i="32" s="1"/>
  <c r="G4729" i="32" s="1"/>
  <c r="F4725" i="32"/>
  <c r="F4726" i="32" s="1"/>
  <c r="F4727" i="32" s="1"/>
  <c r="F4728" i="32" s="1"/>
  <c r="F4729" i="32" s="1"/>
  <c r="E4725" i="32"/>
  <c r="E4726" i="32" s="1"/>
  <c r="E4727" i="32" s="1"/>
  <c r="E4728" i="32" s="1"/>
  <c r="E4729" i="32" s="1"/>
  <c r="D4725" i="32"/>
  <c r="D4726" i="32" s="1"/>
  <c r="D4727" i="32" s="1"/>
  <c r="D4728" i="32" s="1"/>
  <c r="D4729" i="32" s="1"/>
  <c r="C4725" i="32"/>
  <c r="A4725" i="32"/>
  <c r="A4726" i="32" s="1"/>
  <c r="A4727" i="32" s="1"/>
  <c r="A4728" i="32" s="1"/>
  <c r="A4729" i="32" s="1"/>
  <c r="B4724" i="32"/>
  <c r="I4723" i="32"/>
  <c r="H4723" i="32"/>
  <c r="G4719" i="32"/>
  <c r="G4720" i="32" s="1"/>
  <c r="G4721" i="32" s="1"/>
  <c r="G4722" i="32" s="1"/>
  <c r="G4723" i="32" s="1"/>
  <c r="F4719" i="32"/>
  <c r="F4720" i="32" s="1"/>
  <c r="F4721" i="32" s="1"/>
  <c r="F4722" i="32" s="1"/>
  <c r="F4723" i="32" s="1"/>
  <c r="E4719" i="32"/>
  <c r="E4720" i="32" s="1"/>
  <c r="E4721" i="32" s="1"/>
  <c r="E4722" i="32" s="1"/>
  <c r="E4723" i="32" s="1"/>
  <c r="D4719" i="32"/>
  <c r="C4719" i="32"/>
  <c r="C4720" i="32" s="1"/>
  <c r="C4721" i="32" s="1"/>
  <c r="A4719" i="32"/>
  <c r="A4720" i="32" s="1"/>
  <c r="A4721" i="32" s="1"/>
  <c r="A4722" i="32" s="1"/>
  <c r="A4723" i="32" s="1"/>
  <c r="B4718" i="32"/>
  <c r="I4717" i="32"/>
  <c r="H4717" i="32"/>
  <c r="G4713" i="32"/>
  <c r="G4714" i="32" s="1"/>
  <c r="G4715" i="32" s="1"/>
  <c r="G4716" i="32" s="1"/>
  <c r="G4717" i="32" s="1"/>
  <c r="F4713" i="32"/>
  <c r="F4714" i="32" s="1"/>
  <c r="F4715" i="32" s="1"/>
  <c r="F4716" i="32" s="1"/>
  <c r="F4717" i="32" s="1"/>
  <c r="E4713" i="32"/>
  <c r="D4713" i="32"/>
  <c r="D4714" i="32" s="1"/>
  <c r="D4715" i="32" s="1"/>
  <c r="D4716" i="32" s="1"/>
  <c r="D4717" i="32" s="1"/>
  <c r="C4713" i="32"/>
  <c r="C4714" i="32" s="1"/>
  <c r="C4715" i="32" s="1"/>
  <c r="A4713" i="32"/>
  <c r="A4714" i="32" s="1"/>
  <c r="A4715" i="32" s="1"/>
  <c r="A4716" i="32" s="1"/>
  <c r="A4717" i="32" s="1"/>
  <c r="B4712" i="32"/>
  <c r="I4711" i="32"/>
  <c r="H4711" i="32"/>
  <c r="G4707" i="32"/>
  <c r="G4708" i="32" s="1"/>
  <c r="G4709" i="32" s="1"/>
  <c r="G4710" i="32" s="1"/>
  <c r="G4711" i="32" s="1"/>
  <c r="F4707" i="32"/>
  <c r="F4708" i="32" s="1"/>
  <c r="F4709" i="32" s="1"/>
  <c r="F4710" i="32" s="1"/>
  <c r="F4711" i="32" s="1"/>
  <c r="E4707" i="32"/>
  <c r="E4708" i="32" s="1"/>
  <c r="E4709" i="32" s="1"/>
  <c r="E4710" i="32" s="1"/>
  <c r="E4711" i="32" s="1"/>
  <c r="D4707" i="32"/>
  <c r="D4708" i="32" s="1"/>
  <c r="D4709" i="32" s="1"/>
  <c r="D4710" i="32" s="1"/>
  <c r="D4711" i="32" s="1"/>
  <c r="C4707" i="32"/>
  <c r="C4708" i="32" s="1"/>
  <c r="A4707" i="32"/>
  <c r="A4708" i="32" s="1"/>
  <c r="A4709" i="32" s="1"/>
  <c r="A4710" i="32" s="1"/>
  <c r="A4711" i="32" s="1"/>
  <c r="B4706" i="32"/>
  <c r="I4705" i="32"/>
  <c r="H4705" i="32"/>
  <c r="G4701" i="32"/>
  <c r="G4702" i="32" s="1"/>
  <c r="G4703" i="32" s="1"/>
  <c r="G4704" i="32" s="1"/>
  <c r="G4705" i="32" s="1"/>
  <c r="F4701" i="32"/>
  <c r="F4702" i="32" s="1"/>
  <c r="F4703" i="32" s="1"/>
  <c r="F4704" i="32" s="1"/>
  <c r="F4705" i="32" s="1"/>
  <c r="E4701" i="32"/>
  <c r="D4701" i="32"/>
  <c r="D4702" i="32" s="1"/>
  <c r="D4703" i="32" s="1"/>
  <c r="D4704" i="32" s="1"/>
  <c r="D4705" i="32" s="1"/>
  <c r="C4701" i="32"/>
  <c r="C4702" i="32" s="1"/>
  <c r="C4703" i="32" s="1"/>
  <c r="A4701" i="32"/>
  <c r="A4702" i="32" s="1"/>
  <c r="A4703" i="32" s="1"/>
  <c r="A4704" i="32" s="1"/>
  <c r="A4705" i="32" s="1"/>
  <c r="B4700" i="32"/>
  <c r="I4699" i="32"/>
  <c r="H4699" i="32"/>
  <c r="G4695" i="32"/>
  <c r="G4696" i="32" s="1"/>
  <c r="G4697" i="32" s="1"/>
  <c r="G4698" i="32" s="1"/>
  <c r="G4699" i="32" s="1"/>
  <c r="F4695" i="32"/>
  <c r="F4696" i="32" s="1"/>
  <c r="F4697" i="32" s="1"/>
  <c r="F4698" i="32" s="1"/>
  <c r="F4699" i="32" s="1"/>
  <c r="E4695" i="32"/>
  <c r="E4696" i="32" s="1"/>
  <c r="E4697" i="32" s="1"/>
  <c r="E4698" i="32" s="1"/>
  <c r="E4699" i="32" s="1"/>
  <c r="D4695" i="32"/>
  <c r="C4695" i="32"/>
  <c r="C4696" i="32" s="1"/>
  <c r="C4697" i="32" s="1"/>
  <c r="C4698" i="32" s="1"/>
  <c r="A4695" i="32"/>
  <c r="A4696" i="32" s="1"/>
  <c r="A4697" i="32" s="1"/>
  <c r="A4698" i="32" s="1"/>
  <c r="A4699" i="32" s="1"/>
  <c r="B4694" i="32"/>
  <c r="I4693" i="32"/>
  <c r="H4693" i="32"/>
  <c r="G4689" i="32"/>
  <c r="G4690" i="32" s="1"/>
  <c r="G4691" i="32" s="1"/>
  <c r="G4692" i="32" s="1"/>
  <c r="G4693" i="32" s="1"/>
  <c r="F4689" i="32"/>
  <c r="F4690" i="32" s="1"/>
  <c r="F4691" i="32" s="1"/>
  <c r="F4692" i="32" s="1"/>
  <c r="F4693" i="32" s="1"/>
  <c r="E4689" i="32"/>
  <c r="E4690" i="32" s="1"/>
  <c r="E4691" i="32" s="1"/>
  <c r="E4692" i="32" s="1"/>
  <c r="E4693" i="32" s="1"/>
  <c r="D4689" i="32"/>
  <c r="D4690" i="32" s="1"/>
  <c r="D4691" i="32" s="1"/>
  <c r="D4692" i="32" s="1"/>
  <c r="D4693" i="32" s="1"/>
  <c r="C4689" i="32"/>
  <c r="C4690" i="32" s="1"/>
  <c r="A4689" i="32"/>
  <c r="A4690" i="32" s="1"/>
  <c r="A4691" i="32" s="1"/>
  <c r="A4692" i="32" s="1"/>
  <c r="A4693" i="32" s="1"/>
  <c r="B4688" i="32"/>
  <c r="I4687" i="32"/>
  <c r="H4687" i="32"/>
  <c r="G4683" i="32"/>
  <c r="G4684" i="32" s="1"/>
  <c r="G4685" i="32" s="1"/>
  <c r="G4686" i="32" s="1"/>
  <c r="G4687" i="32" s="1"/>
  <c r="F4683" i="32"/>
  <c r="F4684" i="32" s="1"/>
  <c r="F4685" i="32" s="1"/>
  <c r="F4686" i="32" s="1"/>
  <c r="F4687" i="32" s="1"/>
  <c r="E4683" i="32"/>
  <c r="E4684" i="32" s="1"/>
  <c r="E4685" i="32" s="1"/>
  <c r="E4686" i="32" s="1"/>
  <c r="E4687" i="32" s="1"/>
  <c r="D4683" i="32"/>
  <c r="D4684" i="32" s="1"/>
  <c r="D4685" i="32" s="1"/>
  <c r="D4686" i="32" s="1"/>
  <c r="D4687" i="32" s="1"/>
  <c r="C4683" i="32"/>
  <c r="C4684" i="32" s="1"/>
  <c r="A4683" i="32"/>
  <c r="A4684" i="32" s="1"/>
  <c r="A4685" i="32" s="1"/>
  <c r="A4686" i="32" s="1"/>
  <c r="A4687" i="32" s="1"/>
  <c r="B4682" i="32"/>
  <c r="I4681" i="32"/>
  <c r="H4681" i="32"/>
  <c r="G4677" i="32"/>
  <c r="G4678" i="32" s="1"/>
  <c r="G4679" i="32" s="1"/>
  <c r="G4680" i="32" s="1"/>
  <c r="G4681" i="32" s="1"/>
  <c r="F4677" i="32"/>
  <c r="F4678" i="32" s="1"/>
  <c r="F4679" i="32" s="1"/>
  <c r="F4680" i="32" s="1"/>
  <c r="F4681" i="32" s="1"/>
  <c r="E4677" i="32"/>
  <c r="E4678" i="32" s="1"/>
  <c r="E4679" i="32" s="1"/>
  <c r="E4680" i="32" s="1"/>
  <c r="E4681" i="32" s="1"/>
  <c r="D4677" i="32"/>
  <c r="C4677" i="32"/>
  <c r="C4678" i="32" s="1"/>
  <c r="C4679" i="32" s="1"/>
  <c r="C4680" i="32" s="1"/>
  <c r="A4677" i="32"/>
  <c r="A4678" i="32" s="1"/>
  <c r="A4679" i="32" s="1"/>
  <c r="A4680" i="32" s="1"/>
  <c r="A4681" i="32" s="1"/>
  <c r="B4676" i="32"/>
  <c r="I4675" i="32"/>
  <c r="H4675" i="32"/>
  <c r="A4672" i="32"/>
  <c r="A4673" i="32" s="1"/>
  <c r="A4674" i="32" s="1"/>
  <c r="A4675" i="32" s="1"/>
  <c r="G4671" i="32"/>
  <c r="G4672" i="32" s="1"/>
  <c r="G4673" i="32" s="1"/>
  <c r="G4674" i="32" s="1"/>
  <c r="G4675" i="32" s="1"/>
  <c r="F4671" i="32"/>
  <c r="F4672" i="32" s="1"/>
  <c r="F4673" i="32" s="1"/>
  <c r="F4674" i="32" s="1"/>
  <c r="F4675" i="32" s="1"/>
  <c r="E4671" i="32"/>
  <c r="E4672" i="32" s="1"/>
  <c r="E4673" i="32" s="1"/>
  <c r="E4674" i="32" s="1"/>
  <c r="E4675" i="32" s="1"/>
  <c r="D4671" i="32"/>
  <c r="C4671" i="32"/>
  <c r="C4672" i="32" s="1"/>
  <c r="C4673" i="32" s="1"/>
  <c r="C4674" i="32" s="1"/>
  <c r="C4675" i="32" s="1"/>
  <c r="A4671" i="32"/>
  <c r="B4670" i="32"/>
  <c r="I4669" i="32"/>
  <c r="H4669" i="32"/>
  <c r="G4665" i="32"/>
  <c r="G4666" i="32" s="1"/>
  <c r="G4667" i="32" s="1"/>
  <c r="G4668" i="32" s="1"/>
  <c r="G4669" i="32" s="1"/>
  <c r="F4665" i="32"/>
  <c r="F4666" i="32" s="1"/>
  <c r="F4667" i="32" s="1"/>
  <c r="F4668" i="32" s="1"/>
  <c r="F4669" i="32" s="1"/>
  <c r="E4665" i="32"/>
  <c r="E4666" i="32" s="1"/>
  <c r="E4667" i="32" s="1"/>
  <c r="E4668" i="32" s="1"/>
  <c r="E4669" i="32" s="1"/>
  <c r="D4665" i="32"/>
  <c r="D4666" i="32" s="1"/>
  <c r="D4667" i="32" s="1"/>
  <c r="D4668" i="32" s="1"/>
  <c r="D4669" i="32" s="1"/>
  <c r="C4665" i="32"/>
  <c r="A4665" i="32"/>
  <c r="A4666" i="32" s="1"/>
  <c r="A4667" i="32" s="1"/>
  <c r="A4668" i="32" s="1"/>
  <c r="A4669" i="32" s="1"/>
  <c r="B4664" i="32"/>
  <c r="I4663" i="32"/>
  <c r="H4663" i="32"/>
  <c r="G4659" i="32"/>
  <c r="G4660" i="32" s="1"/>
  <c r="G4661" i="32" s="1"/>
  <c r="G4662" i="32" s="1"/>
  <c r="G4663" i="32" s="1"/>
  <c r="F4659" i="32"/>
  <c r="F4660" i="32" s="1"/>
  <c r="F4661" i="32" s="1"/>
  <c r="F4662" i="32" s="1"/>
  <c r="F4663" i="32" s="1"/>
  <c r="E4659" i="32"/>
  <c r="E4660" i="32" s="1"/>
  <c r="E4661" i="32" s="1"/>
  <c r="E4662" i="32" s="1"/>
  <c r="E4663" i="32" s="1"/>
  <c r="D4659" i="32"/>
  <c r="C4659" i="32"/>
  <c r="C4660" i="32" s="1"/>
  <c r="A4659" i="32"/>
  <c r="A4660" i="32" s="1"/>
  <c r="A4661" i="32" s="1"/>
  <c r="A4662" i="32" s="1"/>
  <c r="A4663" i="32" s="1"/>
  <c r="B4658" i="32"/>
  <c r="I4657" i="32"/>
  <c r="G4653" i="32"/>
  <c r="G4654" i="32" s="1"/>
  <c r="G4655" i="32" s="1"/>
  <c r="G4656" i="32" s="1"/>
  <c r="G4657" i="32" s="1"/>
  <c r="F4653" i="32"/>
  <c r="F4654" i="32" s="1"/>
  <c r="F4655" i="32" s="1"/>
  <c r="F4656" i="32" s="1"/>
  <c r="F4657" i="32" s="1"/>
  <c r="E4653" i="32"/>
  <c r="E4654" i="32" s="1"/>
  <c r="E4655" i="32" s="1"/>
  <c r="E4656" i="32" s="1"/>
  <c r="E4657" i="32" s="1"/>
  <c r="D4653" i="32"/>
  <c r="D4654" i="32" s="1"/>
  <c r="D4655" i="32" s="1"/>
  <c r="D4656" i="32" s="1"/>
  <c r="D4657" i="32" s="1"/>
  <c r="C4653" i="32"/>
  <c r="A4653" i="32"/>
  <c r="A4654" i="32" s="1"/>
  <c r="A4655" i="32" s="1"/>
  <c r="A4656" i="32" s="1"/>
  <c r="A4657" i="32" s="1"/>
  <c r="B4652" i="32"/>
  <c r="I4651" i="32"/>
  <c r="G4647" i="32"/>
  <c r="G4648" i="32" s="1"/>
  <c r="G4649" i="32" s="1"/>
  <c r="G4650" i="32" s="1"/>
  <c r="G4651" i="32" s="1"/>
  <c r="F4647" i="32"/>
  <c r="F4648" i="32" s="1"/>
  <c r="F4649" i="32" s="1"/>
  <c r="F4650" i="32" s="1"/>
  <c r="F4651" i="32" s="1"/>
  <c r="E4647" i="32"/>
  <c r="E4648" i="32" s="1"/>
  <c r="E4649" i="32" s="1"/>
  <c r="E4650" i="32" s="1"/>
  <c r="E4651" i="32" s="1"/>
  <c r="D4647" i="32"/>
  <c r="C4647" i="32"/>
  <c r="C4648" i="32" s="1"/>
  <c r="C4649" i="32" s="1"/>
  <c r="C4650" i="32" s="1"/>
  <c r="C4651" i="32" s="1"/>
  <c r="A4647" i="32"/>
  <c r="A4648" i="32" s="1"/>
  <c r="A4649" i="32" s="1"/>
  <c r="A4650" i="32" s="1"/>
  <c r="A4651" i="32" s="1"/>
  <c r="B4646" i="32"/>
  <c r="I4645" i="32"/>
  <c r="G4641" i="32"/>
  <c r="G4642" i="32" s="1"/>
  <c r="G4643" i="32" s="1"/>
  <c r="G4644" i="32" s="1"/>
  <c r="G4645" i="32" s="1"/>
  <c r="F4641" i="32"/>
  <c r="F4642" i="32" s="1"/>
  <c r="F4643" i="32" s="1"/>
  <c r="F4644" i="32" s="1"/>
  <c r="F4645" i="32" s="1"/>
  <c r="E4641" i="32"/>
  <c r="E4642" i="32" s="1"/>
  <c r="E4643" i="32" s="1"/>
  <c r="E4644" i="32" s="1"/>
  <c r="E4645" i="32" s="1"/>
  <c r="D4641" i="32"/>
  <c r="D4642" i="32" s="1"/>
  <c r="D4643" i="32" s="1"/>
  <c r="D4644" i="32" s="1"/>
  <c r="D4645" i="32" s="1"/>
  <c r="C4641" i="32"/>
  <c r="C4642" i="32" s="1"/>
  <c r="C4643" i="32" s="1"/>
  <c r="C4644" i="32" s="1"/>
  <c r="A4641" i="32"/>
  <c r="A4642" i="32" s="1"/>
  <c r="A4643" i="32" s="1"/>
  <c r="A4644" i="32" s="1"/>
  <c r="A4645" i="32" s="1"/>
  <c r="B4640" i="32"/>
  <c r="I4639" i="32"/>
  <c r="G4635" i="32"/>
  <c r="G4636" i="32" s="1"/>
  <c r="G4637" i="32" s="1"/>
  <c r="G4638" i="32" s="1"/>
  <c r="G4639" i="32" s="1"/>
  <c r="F4635" i="32"/>
  <c r="F4636" i="32" s="1"/>
  <c r="F4637" i="32" s="1"/>
  <c r="F4638" i="32" s="1"/>
  <c r="F4639" i="32" s="1"/>
  <c r="E4635" i="32"/>
  <c r="D4635" i="32"/>
  <c r="D4636" i="32" s="1"/>
  <c r="D4637" i="32" s="1"/>
  <c r="D4638" i="32" s="1"/>
  <c r="D4639" i="32" s="1"/>
  <c r="C4635" i="32"/>
  <c r="C4636" i="32" s="1"/>
  <c r="A4635" i="32"/>
  <c r="A4636" i="32" s="1"/>
  <c r="A4637" i="32" s="1"/>
  <c r="A4638" i="32" s="1"/>
  <c r="A4639" i="32" s="1"/>
  <c r="B4634" i="32"/>
  <c r="I4633" i="32"/>
  <c r="H4633" i="32"/>
  <c r="G4629" i="32"/>
  <c r="G4630" i="32" s="1"/>
  <c r="G4631" i="32" s="1"/>
  <c r="G4632" i="32" s="1"/>
  <c r="G4633" i="32" s="1"/>
  <c r="F4629" i="32"/>
  <c r="F4630" i="32" s="1"/>
  <c r="F4631" i="32" s="1"/>
  <c r="F4632" i="32" s="1"/>
  <c r="F4633" i="32" s="1"/>
  <c r="E4629" i="32"/>
  <c r="D4629" i="32"/>
  <c r="D4630" i="32" s="1"/>
  <c r="D4631" i="32" s="1"/>
  <c r="D4632" i="32" s="1"/>
  <c r="D4633" i="32" s="1"/>
  <c r="C4629" i="32"/>
  <c r="C4630" i="32" s="1"/>
  <c r="C4631" i="32" s="1"/>
  <c r="C4632" i="32" s="1"/>
  <c r="A4629" i="32"/>
  <c r="A4630" i="32" s="1"/>
  <c r="A4631" i="32" s="1"/>
  <c r="A4632" i="32" s="1"/>
  <c r="A4633" i="32" s="1"/>
  <c r="B4628" i="32"/>
  <c r="I4627" i="32"/>
  <c r="H4627" i="32"/>
  <c r="G4623" i="32"/>
  <c r="G4624" i="32" s="1"/>
  <c r="G4625" i="32" s="1"/>
  <c r="G4626" i="32" s="1"/>
  <c r="G4627" i="32" s="1"/>
  <c r="F4623" i="32"/>
  <c r="F4624" i="32" s="1"/>
  <c r="F4625" i="32" s="1"/>
  <c r="F4626" i="32" s="1"/>
  <c r="F4627" i="32" s="1"/>
  <c r="E4623" i="32"/>
  <c r="E4624" i="32" s="1"/>
  <c r="E4625" i="32" s="1"/>
  <c r="E4626" i="32" s="1"/>
  <c r="E4627" i="32" s="1"/>
  <c r="D4623" i="32"/>
  <c r="C4623" i="32"/>
  <c r="C4624" i="32" s="1"/>
  <c r="C4625" i="32" s="1"/>
  <c r="A4623" i="32"/>
  <c r="A4624" i="32" s="1"/>
  <c r="A4625" i="32" s="1"/>
  <c r="A4626" i="32" s="1"/>
  <c r="A4627" i="32" s="1"/>
  <c r="B4622" i="32"/>
  <c r="I4621" i="32"/>
  <c r="H4621" i="32"/>
  <c r="G4617" i="32"/>
  <c r="G4618" i="32" s="1"/>
  <c r="G4619" i="32" s="1"/>
  <c r="G4620" i="32" s="1"/>
  <c r="G4621" i="32" s="1"/>
  <c r="F4617" i="32"/>
  <c r="F4618" i="32" s="1"/>
  <c r="F4619" i="32" s="1"/>
  <c r="F4620" i="32" s="1"/>
  <c r="F4621" i="32" s="1"/>
  <c r="E4617" i="32"/>
  <c r="E4618" i="32" s="1"/>
  <c r="E4619" i="32" s="1"/>
  <c r="E4620" i="32" s="1"/>
  <c r="E4621" i="32" s="1"/>
  <c r="D4617" i="32"/>
  <c r="D4618" i="32" s="1"/>
  <c r="D4619" i="32" s="1"/>
  <c r="D4620" i="32" s="1"/>
  <c r="D4621" i="32" s="1"/>
  <c r="C4617" i="32"/>
  <c r="C4618" i="32" s="1"/>
  <c r="A4617" i="32"/>
  <c r="A4618" i="32" s="1"/>
  <c r="A4619" i="32" s="1"/>
  <c r="A4620" i="32" s="1"/>
  <c r="A4621" i="32" s="1"/>
  <c r="B4616" i="32"/>
  <c r="I4615" i="32"/>
  <c r="H4615" i="32"/>
  <c r="G4611" i="32"/>
  <c r="G4612" i="32" s="1"/>
  <c r="G4613" i="32" s="1"/>
  <c r="G4614" i="32" s="1"/>
  <c r="G4615" i="32" s="1"/>
  <c r="F4611" i="32"/>
  <c r="F4612" i="32" s="1"/>
  <c r="F4613" i="32" s="1"/>
  <c r="F4614" i="32" s="1"/>
  <c r="F4615" i="32" s="1"/>
  <c r="E4611" i="32"/>
  <c r="E4612" i="32" s="1"/>
  <c r="E4613" i="32" s="1"/>
  <c r="E4614" i="32" s="1"/>
  <c r="E4615" i="32" s="1"/>
  <c r="D4611" i="32"/>
  <c r="D4612" i="32" s="1"/>
  <c r="D4613" i="32" s="1"/>
  <c r="D4614" i="32" s="1"/>
  <c r="D4615" i="32" s="1"/>
  <c r="C4611" i="32"/>
  <c r="A4611" i="32"/>
  <c r="A4612" i="32" s="1"/>
  <c r="A4613" i="32" s="1"/>
  <c r="A4614" i="32" s="1"/>
  <c r="A4615" i="32" s="1"/>
  <c r="B4610" i="32"/>
  <c r="I4609" i="32"/>
  <c r="H4609" i="32"/>
  <c r="G4605" i="32"/>
  <c r="G4606" i="32" s="1"/>
  <c r="G4607" i="32" s="1"/>
  <c r="G4608" i="32" s="1"/>
  <c r="G4609" i="32" s="1"/>
  <c r="F4605" i="32"/>
  <c r="F4606" i="32" s="1"/>
  <c r="F4607" i="32" s="1"/>
  <c r="F4608" i="32" s="1"/>
  <c r="F4609" i="32" s="1"/>
  <c r="E4605" i="32"/>
  <c r="E4606" i="32" s="1"/>
  <c r="E4607" i="32" s="1"/>
  <c r="E4608" i="32" s="1"/>
  <c r="E4609" i="32" s="1"/>
  <c r="D4605" i="32"/>
  <c r="C4605" i="32"/>
  <c r="C4606" i="32" s="1"/>
  <c r="C4607" i="32" s="1"/>
  <c r="C4608" i="32" s="1"/>
  <c r="A4605" i="32"/>
  <c r="A4606" i="32" s="1"/>
  <c r="A4607" i="32" s="1"/>
  <c r="A4608" i="32" s="1"/>
  <c r="A4609" i="32" s="1"/>
  <c r="B4604" i="32"/>
  <c r="I4603" i="32"/>
  <c r="H4603" i="32"/>
  <c r="G4599" i="32"/>
  <c r="G4600" i="32" s="1"/>
  <c r="G4601" i="32" s="1"/>
  <c r="G4602" i="32" s="1"/>
  <c r="G4603" i="32" s="1"/>
  <c r="F4599" i="32"/>
  <c r="F4600" i="32" s="1"/>
  <c r="F4601" i="32" s="1"/>
  <c r="F4602" i="32" s="1"/>
  <c r="F4603" i="32" s="1"/>
  <c r="E4599" i="32"/>
  <c r="E4600" i="32" s="1"/>
  <c r="E4601" i="32" s="1"/>
  <c r="E4602" i="32" s="1"/>
  <c r="E4603" i="32" s="1"/>
  <c r="D4599" i="32"/>
  <c r="C4599" i="32"/>
  <c r="C4600" i="32" s="1"/>
  <c r="C4601" i="32" s="1"/>
  <c r="C4602" i="32" s="1"/>
  <c r="C4603" i="32" s="1"/>
  <c r="A4599" i="32"/>
  <c r="A4600" i="32" s="1"/>
  <c r="A4601" i="32" s="1"/>
  <c r="A4602" i="32" s="1"/>
  <c r="A4603" i="32" s="1"/>
  <c r="B4598" i="32"/>
  <c r="I4597" i="32"/>
  <c r="H4597" i="32"/>
  <c r="G4593" i="32"/>
  <c r="G4594" i="32" s="1"/>
  <c r="G4595" i="32" s="1"/>
  <c r="G4596" i="32" s="1"/>
  <c r="G4597" i="32" s="1"/>
  <c r="F4593" i="32"/>
  <c r="F4594" i="32" s="1"/>
  <c r="F4595" i="32" s="1"/>
  <c r="F4596" i="32" s="1"/>
  <c r="F4597" i="32" s="1"/>
  <c r="E4593" i="32"/>
  <c r="E4594" i="32" s="1"/>
  <c r="E4595" i="32" s="1"/>
  <c r="E4596" i="32" s="1"/>
  <c r="E4597" i="32" s="1"/>
  <c r="D4593" i="32"/>
  <c r="D4594" i="32" s="1"/>
  <c r="D4595" i="32" s="1"/>
  <c r="D4596" i="32" s="1"/>
  <c r="D4597" i="32" s="1"/>
  <c r="C4593" i="32"/>
  <c r="C4594" i="32" s="1"/>
  <c r="A4593" i="32"/>
  <c r="A4594" i="32" s="1"/>
  <c r="A4595" i="32" s="1"/>
  <c r="A4596" i="32" s="1"/>
  <c r="A4597" i="32" s="1"/>
  <c r="B4592" i="32"/>
  <c r="I4591" i="32"/>
  <c r="H4591" i="32"/>
  <c r="G4587" i="32"/>
  <c r="G4588" i="32" s="1"/>
  <c r="G4589" i="32" s="1"/>
  <c r="G4590" i="32" s="1"/>
  <c r="G4591" i="32" s="1"/>
  <c r="F4587" i="32"/>
  <c r="F4588" i="32" s="1"/>
  <c r="F4589" i="32" s="1"/>
  <c r="F4590" i="32" s="1"/>
  <c r="F4591" i="32" s="1"/>
  <c r="E4587" i="32"/>
  <c r="E4588" i="32" s="1"/>
  <c r="E4589" i="32" s="1"/>
  <c r="E4590" i="32" s="1"/>
  <c r="E4591" i="32" s="1"/>
  <c r="D4587" i="32"/>
  <c r="C4587" i="32"/>
  <c r="C4588" i="32" s="1"/>
  <c r="A4587" i="32"/>
  <c r="A4588" i="32" s="1"/>
  <c r="A4589" i="32" s="1"/>
  <c r="A4590" i="32" s="1"/>
  <c r="A4591" i="32" s="1"/>
  <c r="B4586" i="32"/>
  <c r="I4585" i="32"/>
  <c r="H4585" i="32"/>
  <c r="G4581" i="32"/>
  <c r="G4582" i="32" s="1"/>
  <c r="G4583" i="32" s="1"/>
  <c r="G4584" i="32" s="1"/>
  <c r="G4585" i="32" s="1"/>
  <c r="F4581" i="32"/>
  <c r="F4582" i="32" s="1"/>
  <c r="F4583" i="32" s="1"/>
  <c r="F4584" i="32" s="1"/>
  <c r="F4585" i="32" s="1"/>
  <c r="E4581" i="32"/>
  <c r="E4582" i="32" s="1"/>
  <c r="E4583" i="32" s="1"/>
  <c r="E4584" i="32" s="1"/>
  <c r="E4585" i="32" s="1"/>
  <c r="D4581" i="32"/>
  <c r="D4582" i="32" s="1"/>
  <c r="D4583" i="32" s="1"/>
  <c r="D4584" i="32" s="1"/>
  <c r="D4585" i="32" s="1"/>
  <c r="C4581" i="32"/>
  <c r="A4581" i="32"/>
  <c r="A4582" i="32" s="1"/>
  <c r="A4583" i="32" s="1"/>
  <c r="A4584" i="32" s="1"/>
  <c r="A4585" i="32" s="1"/>
  <c r="B4580" i="32"/>
  <c r="I4579" i="32"/>
  <c r="H4579" i="32"/>
  <c r="G4575" i="32"/>
  <c r="G4576" i="32" s="1"/>
  <c r="G4577" i="32" s="1"/>
  <c r="G4578" i="32" s="1"/>
  <c r="G4579" i="32" s="1"/>
  <c r="F4575" i="32"/>
  <c r="F4576" i="32" s="1"/>
  <c r="F4577" i="32" s="1"/>
  <c r="F4578" i="32" s="1"/>
  <c r="F4579" i="32" s="1"/>
  <c r="E4575" i="32"/>
  <c r="E4576" i="32" s="1"/>
  <c r="E4577" i="32" s="1"/>
  <c r="E4578" i="32" s="1"/>
  <c r="E4579" i="32" s="1"/>
  <c r="D4575" i="32"/>
  <c r="C4575" i="32"/>
  <c r="C4576" i="32" s="1"/>
  <c r="C4577" i="32" s="1"/>
  <c r="A4575" i="32"/>
  <c r="A4576" i="32" s="1"/>
  <c r="A4577" i="32" s="1"/>
  <c r="A4578" i="32" s="1"/>
  <c r="A4579" i="32" s="1"/>
  <c r="B4574" i="32"/>
  <c r="I4573" i="32"/>
  <c r="H4573" i="32"/>
  <c r="G4569" i="32"/>
  <c r="G4570" i="32" s="1"/>
  <c r="G4571" i="32" s="1"/>
  <c r="G4572" i="32" s="1"/>
  <c r="G4573" i="32" s="1"/>
  <c r="F4569" i="32"/>
  <c r="F4570" i="32" s="1"/>
  <c r="F4571" i="32" s="1"/>
  <c r="F4572" i="32" s="1"/>
  <c r="F4573" i="32" s="1"/>
  <c r="E4569" i="32"/>
  <c r="E4570" i="32" s="1"/>
  <c r="E4571" i="32" s="1"/>
  <c r="E4572" i="32" s="1"/>
  <c r="E4573" i="32" s="1"/>
  <c r="D4569" i="32"/>
  <c r="C4569" i="32"/>
  <c r="C4570" i="32" s="1"/>
  <c r="C4571" i="32" s="1"/>
  <c r="C4572" i="32" s="1"/>
  <c r="A4569" i="32"/>
  <c r="A4570" i="32" s="1"/>
  <c r="A4571" i="32" s="1"/>
  <c r="A4572" i="32" s="1"/>
  <c r="A4573" i="32" s="1"/>
  <c r="B4568" i="32"/>
  <c r="I4567" i="32"/>
  <c r="H4567" i="32"/>
  <c r="A4564" i="32"/>
  <c r="A4565" i="32" s="1"/>
  <c r="A4566" i="32" s="1"/>
  <c r="A4567" i="32" s="1"/>
  <c r="G4563" i="32"/>
  <c r="G4564" i="32" s="1"/>
  <c r="G4565" i="32" s="1"/>
  <c r="G4566" i="32" s="1"/>
  <c r="G4567" i="32" s="1"/>
  <c r="F4563" i="32"/>
  <c r="F4564" i="32" s="1"/>
  <c r="F4565" i="32" s="1"/>
  <c r="F4566" i="32" s="1"/>
  <c r="F4567" i="32" s="1"/>
  <c r="E4563" i="32"/>
  <c r="E4564" i="32" s="1"/>
  <c r="E4565" i="32" s="1"/>
  <c r="E4566" i="32" s="1"/>
  <c r="E4567" i="32" s="1"/>
  <c r="D4563" i="32"/>
  <c r="D4564" i="32" s="1"/>
  <c r="D4565" i="32" s="1"/>
  <c r="D4566" i="32" s="1"/>
  <c r="D4567" i="32" s="1"/>
  <c r="C4563" i="32"/>
  <c r="A4563" i="32"/>
  <c r="B4562" i="32"/>
  <c r="I4561" i="32"/>
  <c r="H4561" i="32"/>
  <c r="G4557" i="32"/>
  <c r="G4558" i="32" s="1"/>
  <c r="G4559" i="32" s="1"/>
  <c r="G4560" i="32" s="1"/>
  <c r="G4561" i="32" s="1"/>
  <c r="F4557" i="32"/>
  <c r="F4558" i="32" s="1"/>
  <c r="F4559" i="32" s="1"/>
  <c r="F4560" i="32" s="1"/>
  <c r="F4561" i="32" s="1"/>
  <c r="E4557" i="32"/>
  <c r="E4558" i="32" s="1"/>
  <c r="E4559" i="32" s="1"/>
  <c r="E4560" i="32" s="1"/>
  <c r="E4561" i="32" s="1"/>
  <c r="D4557" i="32"/>
  <c r="C4557" i="32"/>
  <c r="C4558" i="32" s="1"/>
  <c r="C4559" i="32" s="1"/>
  <c r="A4557" i="32"/>
  <c r="A4558" i="32" s="1"/>
  <c r="A4559" i="32" s="1"/>
  <c r="A4560" i="32" s="1"/>
  <c r="A4561" i="32" s="1"/>
  <c r="B4556" i="32"/>
  <c r="I4555" i="32"/>
  <c r="H4555" i="32"/>
  <c r="G4551" i="32"/>
  <c r="G4552" i="32" s="1"/>
  <c r="G4553" i="32" s="1"/>
  <c r="G4554" i="32" s="1"/>
  <c r="G4555" i="32" s="1"/>
  <c r="F4551" i="32"/>
  <c r="F4552" i="32" s="1"/>
  <c r="F4553" i="32" s="1"/>
  <c r="F4554" i="32" s="1"/>
  <c r="F4555" i="32" s="1"/>
  <c r="E4551" i="32"/>
  <c r="E4552" i="32" s="1"/>
  <c r="E4553" i="32" s="1"/>
  <c r="E4554" i="32" s="1"/>
  <c r="E4555" i="32" s="1"/>
  <c r="D4551" i="32"/>
  <c r="D4552" i="32" s="1"/>
  <c r="D4553" i="32" s="1"/>
  <c r="D4554" i="32" s="1"/>
  <c r="D4555" i="32" s="1"/>
  <c r="C4551" i="32"/>
  <c r="A4551" i="32"/>
  <c r="A4552" i="32" s="1"/>
  <c r="A4553" i="32" s="1"/>
  <c r="A4554" i="32" s="1"/>
  <c r="A4555" i="32" s="1"/>
  <c r="B4550" i="32"/>
  <c r="I4549" i="32"/>
  <c r="H4549" i="32"/>
  <c r="G4545" i="32"/>
  <c r="G4546" i="32" s="1"/>
  <c r="G4547" i="32" s="1"/>
  <c r="G4548" i="32" s="1"/>
  <c r="G4549" i="32" s="1"/>
  <c r="F4545" i="32"/>
  <c r="F4546" i="32" s="1"/>
  <c r="F4547" i="32" s="1"/>
  <c r="F4548" i="32" s="1"/>
  <c r="F4549" i="32" s="1"/>
  <c r="E4545" i="32"/>
  <c r="D4545" i="32"/>
  <c r="D4546" i="32" s="1"/>
  <c r="C4545" i="32"/>
  <c r="C4546" i="32" s="1"/>
  <c r="C4547" i="32" s="1"/>
  <c r="A4545" i="32"/>
  <c r="A4546" i="32" s="1"/>
  <c r="A4547" i="32" s="1"/>
  <c r="A4548" i="32" s="1"/>
  <c r="A4549" i="32" s="1"/>
  <c r="B4544" i="32"/>
  <c r="I4543" i="32"/>
  <c r="H4543" i="32"/>
  <c r="G4539" i="32"/>
  <c r="G4540" i="32" s="1"/>
  <c r="G4541" i="32" s="1"/>
  <c r="G4542" i="32" s="1"/>
  <c r="G4543" i="32" s="1"/>
  <c r="F4539" i="32"/>
  <c r="F4540" i="32" s="1"/>
  <c r="F4541" i="32" s="1"/>
  <c r="F4542" i="32" s="1"/>
  <c r="F4543" i="32" s="1"/>
  <c r="E4539" i="32"/>
  <c r="E4540" i="32" s="1"/>
  <c r="E4541" i="32" s="1"/>
  <c r="E4542" i="32" s="1"/>
  <c r="E4543" i="32" s="1"/>
  <c r="D4539" i="32"/>
  <c r="D4540" i="32" s="1"/>
  <c r="D4541" i="32" s="1"/>
  <c r="D4542" i="32" s="1"/>
  <c r="D4543" i="32" s="1"/>
  <c r="C4539" i="32"/>
  <c r="C4540" i="32" s="1"/>
  <c r="C4541" i="32" s="1"/>
  <c r="C4542" i="32" s="1"/>
  <c r="A4539" i="32"/>
  <c r="A4540" i="32" s="1"/>
  <c r="A4541" i="32" s="1"/>
  <c r="A4542" i="32" s="1"/>
  <c r="A4543" i="32" s="1"/>
  <c r="B4538" i="32"/>
  <c r="I4537" i="32"/>
  <c r="H4537" i="32"/>
  <c r="B4537" i="32"/>
  <c r="G4533" i="32"/>
  <c r="G4534" i="32" s="1"/>
  <c r="G4535" i="32" s="1"/>
  <c r="G4536" i="32" s="1"/>
  <c r="G4537" i="32" s="1"/>
  <c r="F4533" i="32"/>
  <c r="F4534" i="32" s="1"/>
  <c r="F4535" i="32" s="1"/>
  <c r="F4536" i="32" s="1"/>
  <c r="F4537" i="32" s="1"/>
  <c r="E4533" i="32"/>
  <c r="E4534" i="32" s="1"/>
  <c r="E4535" i="32" s="1"/>
  <c r="E4536" i="32" s="1"/>
  <c r="E4537" i="32" s="1"/>
  <c r="D4533" i="32"/>
  <c r="D4534" i="32" s="1"/>
  <c r="D4535" i="32" s="1"/>
  <c r="D4536" i="32" s="1"/>
  <c r="D4537" i="32" s="1"/>
  <c r="C4533" i="32"/>
  <c r="C4534" i="32" s="1"/>
  <c r="C4535" i="32" s="1"/>
  <c r="C4536" i="32" s="1"/>
  <c r="C4537" i="32" s="1"/>
  <c r="A4533" i="32"/>
  <c r="A4534" i="32" s="1"/>
  <c r="A4535" i="32" s="1"/>
  <c r="A4536" i="32" s="1"/>
  <c r="A4537" i="32" s="1"/>
  <c r="I4531" i="32"/>
  <c r="H4531" i="32"/>
  <c r="B4531" i="32"/>
  <c r="G4527" i="32"/>
  <c r="G4528" i="32" s="1"/>
  <c r="G4529" i="32" s="1"/>
  <c r="G4530" i="32" s="1"/>
  <c r="G4531" i="32" s="1"/>
  <c r="F4527" i="32"/>
  <c r="F4528" i="32" s="1"/>
  <c r="F4529" i="32" s="1"/>
  <c r="F4530" i="32" s="1"/>
  <c r="F4531" i="32" s="1"/>
  <c r="E4527" i="32"/>
  <c r="E4528" i="32" s="1"/>
  <c r="E4529" i="32" s="1"/>
  <c r="E4530" i="32" s="1"/>
  <c r="E4531" i="32" s="1"/>
  <c r="D4527" i="32"/>
  <c r="D4528" i="32" s="1"/>
  <c r="D4529" i="32" s="1"/>
  <c r="D4530" i="32" s="1"/>
  <c r="D4531" i="32" s="1"/>
  <c r="C4527" i="32"/>
  <c r="C4528" i="32" s="1"/>
  <c r="C4529" i="32" s="1"/>
  <c r="C4530" i="32" s="1"/>
  <c r="C4531" i="32" s="1"/>
  <c r="A4527" i="32"/>
  <c r="A4528" i="32" s="1"/>
  <c r="A4529" i="32" s="1"/>
  <c r="A4530" i="32" s="1"/>
  <c r="A4531" i="32" s="1"/>
  <c r="I4525" i="32"/>
  <c r="H4525" i="32"/>
  <c r="B4525" i="32"/>
  <c r="G4521" i="32"/>
  <c r="G4522" i="32" s="1"/>
  <c r="G4523" i="32" s="1"/>
  <c r="G4524" i="32" s="1"/>
  <c r="G4525" i="32" s="1"/>
  <c r="F4521" i="32"/>
  <c r="F4522" i="32" s="1"/>
  <c r="F4523" i="32" s="1"/>
  <c r="F4524" i="32" s="1"/>
  <c r="F4525" i="32" s="1"/>
  <c r="E4521" i="32"/>
  <c r="E4522" i="32" s="1"/>
  <c r="E4523" i="32" s="1"/>
  <c r="E4524" i="32" s="1"/>
  <c r="E4525" i="32" s="1"/>
  <c r="D4521" i="32"/>
  <c r="D4522" i="32" s="1"/>
  <c r="D4523" i="32" s="1"/>
  <c r="D4524" i="32" s="1"/>
  <c r="D4525" i="32" s="1"/>
  <c r="C4521" i="32"/>
  <c r="C4522" i="32" s="1"/>
  <c r="C4523" i="32" s="1"/>
  <c r="C4524" i="32" s="1"/>
  <c r="C4525" i="32" s="1"/>
  <c r="A4521" i="32"/>
  <c r="A4522" i="32" s="1"/>
  <c r="A4523" i="32" s="1"/>
  <c r="A4524" i="32" s="1"/>
  <c r="A4525" i="32" s="1"/>
  <c r="I4519" i="32"/>
  <c r="H4519" i="32"/>
  <c r="B4519" i="32"/>
  <c r="G4515" i="32"/>
  <c r="G4516" i="32" s="1"/>
  <c r="G4517" i="32" s="1"/>
  <c r="G4518" i="32" s="1"/>
  <c r="G4519" i="32" s="1"/>
  <c r="F4515" i="32"/>
  <c r="F4516" i="32" s="1"/>
  <c r="F4517" i="32" s="1"/>
  <c r="F4518" i="32" s="1"/>
  <c r="F4519" i="32" s="1"/>
  <c r="E4515" i="32"/>
  <c r="E4516" i="32" s="1"/>
  <c r="E4517" i="32" s="1"/>
  <c r="E4518" i="32" s="1"/>
  <c r="E4519" i="32" s="1"/>
  <c r="D4515" i="32"/>
  <c r="D4516" i="32" s="1"/>
  <c r="D4517" i="32" s="1"/>
  <c r="D4518" i="32" s="1"/>
  <c r="D4519" i="32" s="1"/>
  <c r="C4515" i="32"/>
  <c r="C4516" i="32" s="1"/>
  <c r="C4517" i="32" s="1"/>
  <c r="C4518" i="32" s="1"/>
  <c r="C4519" i="32" s="1"/>
  <c r="A4515" i="32"/>
  <c r="A4516" i="32" s="1"/>
  <c r="A4517" i="32" s="1"/>
  <c r="A4518" i="32" s="1"/>
  <c r="A4519" i="32" s="1"/>
  <c r="I4513" i="32"/>
  <c r="H4513" i="32"/>
  <c r="G4509" i="32"/>
  <c r="G4510" i="32" s="1"/>
  <c r="G4511" i="32" s="1"/>
  <c r="G4512" i="32" s="1"/>
  <c r="G4513" i="32" s="1"/>
  <c r="F4509" i="32"/>
  <c r="F4510" i="32" s="1"/>
  <c r="F4511" i="32" s="1"/>
  <c r="F4512" i="32" s="1"/>
  <c r="F4513" i="32" s="1"/>
  <c r="E4509" i="32"/>
  <c r="D4509" i="32"/>
  <c r="D4510" i="32" s="1"/>
  <c r="D4511" i="32" s="1"/>
  <c r="D4512" i="32" s="1"/>
  <c r="D4513" i="32" s="1"/>
  <c r="C4509" i="32"/>
  <c r="C4510" i="32" s="1"/>
  <c r="C4511" i="32" s="1"/>
  <c r="A4509" i="32"/>
  <c r="A4510" i="32" s="1"/>
  <c r="A4511" i="32" s="1"/>
  <c r="A4512" i="32" s="1"/>
  <c r="A4513" i="32" s="1"/>
  <c r="B4508" i="32"/>
  <c r="I4507" i="32"/>
  <c r="H4507" i="32"/>
  <c r="G4503" i="32"/>
  <c r="G4504" i="32" s="1"/>
  <c r="G4505" i="32" s="1"/>
  <c r="G4506" i="32" s="1"/>
  <c r="G4507" i="32" s="1"/>
  <c r="F4503" i="32"/>
  <c r="F4504" i="32" s="1"/>
  <c r="F4505" i="32" s="1"/>
  <c r="F4506" i="32" s="1"/>
  <c r="F4507" i="32" s="1"/>
  <c r="E4503" i="32"/>
  <c r="E4504" i="32" s="1"/>
  <c r="E4505" i="32" s="1"/>
  <c r="E4506" i="32" s="1"/>
  <c r="E4507" i="32" s="1"/>
  <c r="D4503" i="32"/>
  <c r="C4503" i="32"/>
  <c r="C4504" i="32" s="1"/>
  <c r="A4503" i="32"/>
  <c r="A4504" i="32" s="1"/>
  <c r="A4505" i="32" s="1"/>
  <c r="A4506" i="32" s="1"/>
  <c r="A4507" i="32" s="1"/>
  <c r="B4502" i="32"/>
  <c r="I4501" i="32"/>
  <c r="H4501" i="32"/>
  <c r="G4497" i="32"/>
  <c r="G4498" i="32" s="1"/>
  <c r="G4499" i="32" s="1"/>
  <c r="G4500" i="32" s="1"/>
  <c r="G4501" i="32" s="1"/>
  <c r="F4497" i="32"/>
  <c r="F4498" i="32" s="1"/>
  <c r="F4499" i="32" s="1"/>
  <c r="F4500" i="32" s="1"/>
  <c r="F4501" i="32" s="1"/>
  <c r="E4497" i="32"/>
  <c r="E4498" i="32" s="1"/>
  <c r="E4499" i="32" s="1"/>
  <c r="E4500" i="32" s="1"/>
  <c r="E4501" i="32" s="1"/>
  <c r="D4497" i="32"/>
  <c r="C4497" i="32"/>
  <c r="C4498" i="32" s="1"/>
  <c r="A4497" i="32"/>
  <c r="A4498" i="32" s="1"/>
  <c r="A4499" i="32" s="1"/>
  <c r="A4500" i="32" s="1"/>
  <c r="A4501" i="32" s="1"/>
  <c r="B4496" i="32"/>
  <c r="I4495" i="32"/>
  <c r="H4495" i="32"/>
  <c r="G4491" i="32"/>
  <c r="G4492" i="32" s="1"/>
  <c r="G4493" i="32" s="1"/>
  <c r="G4494" i="32" s="1"/>
  <c r="G4495" i="32" s="1"/>
  <c r="F4491" i="32"/>
  <c r="F4492" i="32" s="1"/>
  <c r="F4493" i="32" s="1"/>
  <c r="F4494" i="32" s="1"/>
  <c r="F4495" i="32" s="1"/>
  <c r="E4491" i="32"/>
  <c r="E4492" i="32" s="1"/>
  <c r="E4493" i="32" s="1"/>
  <c r="E4494" i="32" s="1"/>
  <c r="E4495" i="32" s="1"/>
  <c r="D4491" i="32"/>
  <c r="D4492" i="32" s="1"/>
  <c r="D4493" i="32" s="1"/>
  <c r="D4494" i="32" s="1"/>
  <c r="D4495" i="32" s="1"/>
  <c r="C4491" i="32"/>
  <c r="A4491" i="32"/>
  <c r="A4492" i="32" s="1"/>
  <c r="A4493" i="32" s="1"/>
  <c r="A4494" i="32" s="1"/>
  <c r="A4495" i="32" s="1"/>
  <c r="B4490" i="32"/>
  <c r="I4489" i="32"/>
  <c r="H4489" i="32"/>
  <c r="G4485" i="32"/>
  <c r="G4486" i="32" s="1"/>
  <c r="G4487" i="32" s="1"/>
  <c r="G4488" i="32" s="1"/>
  <c r="G4489" i="32" s="1"/>
  <c r="F4485" i="32"/>
  <c r="F4486" i="32" s="1"/>
  <c r="F4487" i="32" s="1"/>
  <c r="F4488" i="32" s="1"/>
  <c r="F4489" i="32" s="1"/>
  <c r="E4485" i="32"/>
  <c r="D4485" i="32"/>
  <c r="D4486" i="32" s="1"/>
  <c r="C4485" i="32"/>
  <c r="C4486" i="32" s="1"/>
  <c r="C4487" i="32" s="1"/>
  <c r="A4485" i="32"/>
  <c r="A4486" i="32" s="1"/>
  <c r="A4487" i="32" s="1"/>
  <c r="A4488" i="32" s="1"/>
  <c r="A4489" i="32" s="1"/>
  <c r="B4484" i="32"/>
  <c r="I4483" i="32"/>
  <c r="H4483" i="32"/>
  <c r="G4479" i="32"/>
  <c r="G4480" i="32" s="1"/>
  <c r="G4481" i="32" s="1"/>
  <c r="G4482" i="32" s="1"/>
  <c r="G4483" i="32" s="1"/>
  <c r="F4479" i="32"/>
  <c r="F4480" i="32" s="1"/>
  <c r="F4481" i="32" s="1"/>
  <c r="F4482" i="32" s="1"/>
  <c r="F4483" i="32" s="1"/>
  <c r="E4479" i="32"/>
  <c r="E4480" i="32" s="1"/>
  <c r="E4481" i="32" s="1"/>
  <c r="E4482" i="32" s="1"/>
  <c r="E4483" i="32" s="1"/>
  <c r="D4479" i="32"/>
  <c r="D4480" i="32" s="1"/>
  <c r="D4481" i="32" s="1"/>
  <c r="D4482" i="32" s="1"/>
  <c r="D4483" i="32" s="1"/>
  <c r="C4479" i="32"/>
  <c r="A4479" i="32"/>
  <c r="A4480" i="32" s="1"/>
  <c r="A4481" i="32" s="1"/>
  <c r="A4482" i="32" s="1"/>
  <c r="A4483" i="32" s="1"/>
  <c r="B4478" i="32"/>
  <c r="I4477" i="32"/>
  <c r="H4477" i="32"/>
  <c r="G4473" i="32"/>
  <c r="G4474" i="32" s="1"/>
  <c r="G4475" i="32" s="1"/>
  <c r="G4476" i="32" s="1"/>
  <c r="G4477" i="32" s="1"/>
  <c r="F4473" i="32"/>
  <c r="F4474" i="32" s="1"/>
  <c r="F4475" i="32" s="1"/>
  <c r="F4476" i="32" s="1"/>
  <c r="F4477" i="32" s="1"/>
  <c r="E4473" i="32"/>
  <c r="E4474" i="32" s="1"/>
  <c r="E4475" i="32" s="1"/>
  <c r="E4476" i="32" s="1"/>
  <c r="E4477" i="32" s="1"/>
  <c r="D4473" i="32"/>
  <c r="D4474" i="32" s="1"/>
  <c r="D4475" i="32" s="1"/>
  <c r="D4476" i="32" s="1"/>
  <c r="D4477" i="32" s="1"/>
  <c r="C4473" i="32"/>
  <c r="A4473" i="32"/>
  <c r="A4474" i="32" s="1"/>
  <c r="A4475" i="32" s="1"/>
  <c r="A4476" i="32" s="1"/>
  <c r="A4477" i="32" s="1"/>
  <c r="B4472" i="32"/>
  <c r="I4471" i="32"/>
  <c r="H4471" i="32"/>
  <c r="G4467" i="32"/>
  <c r="G4468" i="32" s="1"/>
  <c r="G4469" i="32" s="1"/>
  <c r="G4470" i="32" s="1"/>
  <c r="G4471" i="32" s="1"/>
  <c r="F4467" i="32"/>
  <c r="F4468" i="32" s="1"/>
  <c r="F4469" i="32" s="1"/>
  <c r="F4470" i="32" s="1"/>
  <c r="F4471" i="32" s="1"/>
  <c r="E4467" i="32"/>
  <c r="E4468" i="32" s="1"/>
  <c r="E4469" i="32" s="1"/>
  <c r="E4470" i="32" s="1"/>
  <c r="E4471" i="32" s="1"/>
  <c r="D4467" i="32"/>
  <c r="D4468" i="32" s="1"/>
  <c r="D4469" i="32" s="1"/>
  <c r="D4470" i="32" s="1"/>
  <c r="D4471" i="32" s="1"/>
  <c r="C4467" i="32"/>
  <c r="A4467" i="32"/>
  <c r="A4468" i="32" s="1"/>
  <c r="A4469" i="32" s="1"/>
  <c r="A4470" i="32" s="1"/>
  <c r="A4471" i="32" s="1"/>
  <c r="B4466" i="32"/>
  <c r="I4465" i="32"/>
  <c r="H4465" i="32"/>
  <c r="G4461" i="32"/>
  <c r="G4462" i="32" s="1"/>
  <c r="G4463" i="32" s="1"/>
  <c r="G4464" i="32" s="1"/>
  <c r="G4465" i="32" s="1"/>
  <c r="F4461" i="32"/>
  <c r="F4462" i="32" s="1"/>
  <c r="F4463" i="32" s="1"/>
  <c r="F4464" i="32" s="1"/>
  <c r="F4465" i="32" s="1"/>
  <c r="E4461" i="32"/>
  <c r="E4462" i="32" s="1"/>
  <c r="E4463" i="32" s="1"/>
  <c r="E4464" i="32" s="1"/>
  <c r="E4465" i="32" s="1"/>
  <c r="D4461" i="32"/>
  <c r="D4462" i="32" s="1"/>
  <c r="D4463" i="32" s="1"/>
  <c r="D4464" i="32" s="1"/>
  <c r="D4465" i="32" s="1"/>
  <c r="C4461" i="32"/>
  <c r="C4462" i="32" s="1"/>
  <c r="A4461" i="32"/>
  <c r="A4462" i="32" s="1"/>
  <c r="A4463" i="32" s="1"/>
  <c r="A4464" i="32" s="1"/>
  <c r="A4465" i="32" s="1"/>
  <c r="B4460" i="32"/>
  <c r="I4459" i="32"/>
  <c r="H4459" i="32"/>
  <c r="G4455" i="32"/>
  <c r="G4456" i="32" s="1"/>
  <c r="G4457" i="32" s="1"/>
  <c r="G4458" i="32" s="1"/>
  <c r="G4459" i="32" s="1"/>
  <c r="F4455" i="32"/>
  <c r="F4456" i="32" s="1"/>
  <c r="F4457" i="32" s="1"/>
  <c r="F4458" i="32" s="1"/>
  <c r="F4459" i="32" s="1"/>
  <c r="E4455" i="32"/>
  <c r="E4456" i="32" s="1"/>
  <c r="E4457" i="32" s="1"/>
  <c r="E4458" i="32" s="1"/>
  <c r="E4459" i="32" s="1"/>
  <c r="D4455" i="32"/>
  <c r="D4456" i="32" s="1"/>
  <c r="D4457" i="32" s="1"/>
  <c r="D4458" i="32" s="1"/>
  <c r="D4459" i="32" s="1"/>
  <c r="C4455" i="32"/>
  <c r="C4456" i="32" s="1"/>
  <c r="A4455" i="32"/>
  <c r="A4456" i="32" s="1"/>
  <c r="A4457" i="32" s="1"/>
  <c r="A4458" i="32" s="1"/>
  <c r="A4459" i="32" s="1"/>
  <c r="B4454" i="32"/>
  <c r="I4453" i="32"/>
  <c r="H4453" i="32"/>
  <c r="G4449" i="32"/>
  <c r="G4450" i="32" s="1"/>
  <c r="G4451" i="32" s="1"/>
  <c r="G4452" i="32" s="1"/>
  <c r="G4453" i="32" s="1"/>
  <c r="F4449" i="32"/>
  <c r="F4450" i="32" s="1"/>
  <c r="F4451" i="32" s="1"/>
  <c r="F4452" i="32" s="1"/>
  <c r="F4453" i="32" s="1"/>
  <c r="E4449" i="32"/>
  <c r="E4450" i="32" s="1"/>
  <c r="E4451" i="32" s="1"/>
  <c r="E4452" i="32" s="1"/>
  <c r="E4453" i="32" s="1"/>
  <c r="D4449" i="32"/>
  <c r="D4450" i="32" s="1"/>
  <c r="D4451" i="32" s="1"/>
  <c r="D4452" i="32" s="1"/>
  <c r="C4449" i="32"/>
  <c r="C4450" i="32" s="1"/>
  <c r="C4451" i="32" s="1"/>
  <c r="A4449" i="32"/>
  <c r="A4450" i="32" s="1"/>
  <c r="A4451" i="32" s="1"/>
  <c r="A4452" i="32" s="1"/>
  <c r="A4453" i="32" s="1"/>
  <c r="B4448" i="32"/>
  <c r="I4447" i="32"/>
  <c r="H4447" i="32"/>
  <c r="G4443" i="32"/>
  <c r="G4444" i="32" s="1"/>
  <c r="G4445" i="32" s="1"/>
  <c r="G4446" i="32" s="1"/>
  <c r="G4447" i="32" s="1"/>
  <c r="F4443" i="32"/>
  <c r="F4444" i="32" s="1"/>
  <c r="F4445" i="32" s="1"/>
  <c r="F4446" i="32" s="1"/>
  <c r="F4447" i="32" s="1"/>
  <c r="E4443" i="32"/>
  <c r="E4444" i="32" s="1"/>
  <c r="E4445" i="32" s="1"/>
  <c r="E4446" i="32" s="1"/>
  <c r="E4447" i="32" s="1"/>
  <c r="D4443" i="32"/>
  <c r="D4444" i="32" s="1"/>
  <c r="D4445" i="32" s="1"/>
  <c r="D4446" i="32" s="1"/>
  <c r="D4447" i="32" s="1"/>
  <c r="C4443" i="32"/>
  <c r="A4443" i="32"/>
  <c r="A4444" i="32" s="1"/>
  <c r="A4445" i="32" s="1"/>
  <c r="A4446" i="32" s="1"/>
  <c r="A4447" i="32" s="1"/>
  <c r="B4442" i="32"/>
  <c r="I4441" i="32"/>
  <c r="H4441" i="32"/>
  <c r="G4437" i="32"/>
  <c r="G4438" i="32" s="1"/>
  <c r="G4439" i="32" s="1"/>
  <c r="G4440" i="32" s="1"/>
  <c r="G4441" i="32" s="1"/>
  <c r="F4437" i="32"/>
  <c r="F4438" i="32" s="1"/>
  <c r="F4439" i="32" s="1"/>
  <c r="F4440" i="32" s="1"/>
  <c r="F4441" i="32" s="1"/>
  <c r="E4437" i="32"/>
  <c r="E4438" i="32" s="1"/>
  <c r="E4439" i="32" s="1"/>
  <c r="E4440" i="32" s="1"/>
  <c r="E4441" i="32" s="1"/>
  <c r="D4437" i="32"/>
  <c r="D4438" i="32" s="1"/>
  <c r="D4439" i="32" s="1"/>
  <c r="D4440" i="32" s="1"/>
  <c r="D4441" i="32" s="1"/>
  <c r="C4437" i="32"/>
  <c r="C4438" i="32" s="1"/>
  <c r="C4439" i="32" s="1"/>
  <c r="A4437" i="32"/>
  <c r="A4438" i="32" s="1"/>
  <c r="A4439" i="32" s="1"/>
  <c r="A4440" i="32" s="1"/>
  <c r="A4441" i="32" s="1"/>
  <c r="B4436" i="32"/>
  <c r="I4435" i="32"/>
  <c r="H4435" i="32"/>
  <c r="G4431" i="32"/>
  <c r="G4432" i="32" s="1"/>
  <c r="G4433" i="32" s="1"/>
  <c r="G4434" i="32" s="1"/>
  <c r="G4435" i="32" s="1"/>
  <c r="F4431" i="32"/>
  <c r="F4432" i="32" s="1"/>
  <c r="F4433" i="32" s="1"/>
  <c r="F4434" i="32" s="1"/>
  <c r="F4435" i="32" s="1"/>
  <c r="E4431" i="32"/>
  <c r="E4432" i="32" s="1"/>
  <c r="E4433" i="32" s="1"/>
  <c r="E4434" i="32" s="1"/>
  <c r="E4435" i="32" s="1"/>
  <c r="D4431" i="32"/>
  <c r="D4432" i="32" s="1"/>
  <c r="D4433" i="32" s="1"/>
  <c r="D4434" i="32" s="1"/>
  <c r="D4435" i="32" s="1"/>
  <c r="C4431" i="32"/>
  <c r="C4432" i="32" s="1"/>
  <c r="A4431" i="32"/>
  <c r="A4432" i="32" s="1"/>
  <c r="A4433" i="32" s="1"/>
  <c r="A4434" i="32" s="1"/>
  <c r="A4435" i="32" s="1"/>
  <c r="B4430" i="32"/>
  <c r="I4429" i="32"/>
  <c r="H4429" i="32"/>
  <c r="G4425" i="32"/>
  <c r="G4426" i="32" s="1"/>
  <c r="G4427" i="32" s="1"/>
  <c r="G4428" i="32" s="1"/>
  <c r="G4429" i="32" s="1"/>
  <c r="F4425" i="32"/>
  <c r="F4426" i="32" s="1"/>
  <c r="F4427" i="32" s="1"/>
  <c r="F4428" i="32" s="1"/>
  <c r="F4429" i="32" s="1"/>
  <c r="E4425" i="32"/>
  <c r="E4426" i="32" s="1"/>
  <c r="E4427" i="32" s="1"/>
  <c r="E4428" i="32" s="1"/>
  <c r="E4429" i="32" s="1"/>
  <c r="D4425" i="32"/>
  <c r="D4426" i="32" s="1"/>
  <c r="D4427" i="32" s="1"/>
  <c r="D4428" i="32" s="1"/>
  <c r="D4429" i="32" s="1"/>
  <c r="C4425" i="32"/>
  <c r="C4426" i="32" s="1"/>
  <c r="C4427" i="32" s="1"/>
  <c r="A4425" i="32"/>
  <c r="A4426" i="32" s="1"/>
  <c r="A4427" i="32" s="1"/>
  <c r="A4428" i="32" s="1"/>
  <c r="A4429" i="32" s="1"/>
  <c r="B4424" i="32"/>
  <c r="I4423" i="32"/>
  <c r="H4423" i="32"/>
  <c r="G4419" i="32"/>
  <c r="G4420" i="32" s="1"/>
  <c r="G4421" i="32" s="1"/>
  <c r="G4422" i="32" s="1"/>
  <c r="G4423" i="32" s="1"/>
  <c r="F4419" i="32"/>
  <c r="F4420" i="32" s="1"/>
  <c r="F4421" i="32" s="1"/>
  <c r="F4422" i="32" s="1"/>
  <c r="F4423" i="32" s="1"/>
  <c r="E4419" i="32"/>
  <c r="E4420" i="32" s="1"/>
  <c r="E4421" i="32" s="1"/>
  <c r="E4422" i="32" s="1"/>
  <c r="E4423" i="32" s="1"/>
  <c r="D4419" i="32"/>
  <c r="D4420" i="32" s="1"/>
  <c r="D4421" i="32" s="1"/>
  <c r="D4422" i="32" s="1"/>
  <c r="D4423" i="32" s="1"/>
  <c r="C4419" i="32"/>
  <c r="A4419" i="32"/>
  <c r="A4420" i="32" s="1"/>
  <c r="A4421" i="32" s="1"/>
  <c r="A4422" i="32" s="1"/>
  <c r="A4423" i="32" s="1"/>
  <c r="B4418" i="32"/>
  <c r="I4417" i="32"/>
  <c r="H4417" i="32"/>
  <c r="G4413" i="32"/>
  <c r="G4414" i="32" s="1"/>
  <c r="G4415" i="32" s="1"/>
  <c r="G4416" i="32" s="1"/>
  <c r="G4417" i="32" s="1"/>
  <c r="F4413" i="32"/>
  <c r="F4414" i="32" s="1"/>
  <c r="F4415" i="32" s="1"/>
  <c r="F4416" i="32" s="1"/>
  <c r="F4417" i="32" s="1"/>
  <c r="E4413" i="32"/>
  <c r="E4414" i="32" s="1"/>
  <c r="E4415" i="32" s="1"/>
  <c r="E4416" i="32" s="1"/>
  <c r="E4417" i="32" s="1"/>
  <c r="D4413" i="32"/>
  <c r="C4413" i="32"/>
  <c r="C4414" i="32" s="1"/>
  <c r="C4415" i="32" s="1"/>
  <c r="A4413" i="32"/>
  <c r="A4414" i="32" s="1"/>
  <c r="A4415" i="32" s="1"/>
  <c r="A4416" i="32" s="1"/>
  <c r="A4417" i="32" s="1"/>
  <c r="B4412" i="32"/>
  <c r="I4411" i="32"/>
  <c r="H4411" i="32"/>
  <c r="G4407" i="32"/>
  <c r="G4408" i="32" s="1"/>
  <c r="G4409" i="32" s="1"/>
  <c r="G4410" i="32" s="1"/>
  <c r="G4411" i="32" s="1"/>
  <c r="F4407" i="32"/>
  <c r="F4408" i="32" s="1"/>
  <c r="F4409" i="32" s="1"/>
  <c r="F4410" i="32" s="1"/>
  <c r="F4411" i="32" s="1"/>
  <c r="E4407" i="32"/>
  <c r="E4408" i="32" s="1"/>
  <c r="E4409" i="32" s="1"/>
  <c r="E4410" i="32" s="1"/>
  <c r="E4411" i="32" s="1"/>
  <c r="D4407" i="32"/>
  <c r="D4408" i="32" s="1"/>
  <c r="D4409" i="32" s="1"/>
  <c r="D4410" i="32" s="1"/>
  <c r="D4411" i="32" s="1"/>
  <c r="C4407" i="32"/>
  <c r="A4407" i="32"/>
  <c r="A4408" i="32" s="1"/>
  <c r="A4409" i="32" s="1"/>
  <c r="A4410" i="32" s="1"/>
  <c r="A4411" i="32" s="1"/>
  <c r="B4406" i="32"/>
  <c r="I4405" i="32"/>
  <c r="H4405" i="32"/>
  <c r="G4401" i="32"/>
  <c r="G4402" i="32" s="1"/>
  <c r="G4403" i="32" s="1"/>
  <c r="G4404" i="32" s="1"/>
  <c r="G4405" i="32" s="1"/>
  <c r="F4401" i="32"/>
  <c r="F4402" i="32" s="1"/>
  <c r="F4403" i="32" s="1"/>
  <c r="F4404" i="32" s="1"/>
  <c r="F4405" i="32" s="1"/>
  <c r="E4401" i="32"/>
  <c r="E4402" i="32" s="1"/>
  <c r="E4403" i="32" s="1"/>
  <c r="E4404" i="32" s="1"/>
  <c r="E4405" i="32" s="1"/>
  <c r="D4401" i="32"/>
  <c r="D4402" i="32" s="1"/>
  <c r="D4403" i="32" s="1"/>
  <c r="D4404" i="32" s="1"/>
  <c r="D4405" i="32" s="1"/>
  <c r="C4401" i="32"/>
  <c r="A4401" i="32"/>
  <c r="A4402" i="32" s="1"/>
  <c r="A4403" i="32" s="1"/>
  <c r="A4404" i="32" s="1"/>
  <c r="A4405" i="32" s="1"/>
  <c r="B4400" i="32"/>
  <c r="I4399" i="32"/>
  <c r="H4399" i="32"/>
  <c r="G4395" i="32"/>
  <c r="G4396" i="32" s="1"/>
  <c r="G4397" i="32" s="1"/>
  <c r="G4398" i="32" s="1"/>
  <c r="G4399" i="32" s="1"/>
  <c r="F4395" i="32"/>
  <c r="F4396" i="32" s="1"/>
  <c r="F4397" i="32" s="1"/>
  <c r="F4398" i="32" s="1"/>
  <c r="F4399" i="32" s="1"/>
  <c r="E4395" i="32"/>
  <c r="E4396" i="32" s="1"/>
  <c r="E4397" i="32" s="1"/>
  <c r="E4398" i="32" s="1"/>
  <c r="E4399" i="32" s="1"/>
  <c r="D4395" i="32"/>
  <c r="D4396" i="32" s="1"/>
  <c r="D4397" i="32" s="1"/>
  <c r="D4398" i="32" s="1"/>
  <c r="D4399" i="32" s="1"/>
  <c r="C4395" i="32"/>
  <c r="A4395" i="32"/>
  <c r="A4396" i="32" s="1"/>
  <c r="A4397" i="32" s="1"/>
  <c r="A4398" i="32" s="1"/>
  <c r="A4399" i="32" s="1"/>
  <c r="B4394" i="32"/>
  <c r="I4393" i="32"/>
  <c r="H4393" i="32"/>
  <c r="G4389" i="32"/>
  <c r="G4390" i="32" s="1"/>
  <c r="G4391" i="32" s="1"/>
  <c r="G4392" i="32" s="1"/>
  <c r="G4393" i="32" s="1"/>
  <c r="F4389" i="32"/>
  <c r="F4390" i="32" s="1"/>
  <c r="F4391" i="32" s="1"/>
  <c r="F4392" i="32" s="1"/>
  <c r="F4393" i="32" s="1"/>
  <c r="E4389" i="32"/>
  <c r="E4390" i="32" s="1"/>
  <c r="E4391" i="32" s="1"/>
  <c r="E4392" i="32" s="1"/>
  <c r="E4393" i="32" s="1"/>
  <c r="D4389" i="32"/>
  <c r="C4389" i="32"/>
  <c r="C4390" i="32" s="1"/>
  <c r="A4389" i="32"/>
  <c r="A4390" i="32" s="1"/>
  <c r="A4391" i="32" s="1"/>
  <c r="A4392" i="32" s="1"/>
  <c r="A4393" i="32" s="1"/>
  <c r="B4388" i="32"/>
  <c r="I4387" i="32"/>
  <c r="H4387" i="32"/>
  <c r="G4383" i="32"/>
  <c r="G4384" i="32" s="1"/>
  <c r="G4385" i="32" s="1"/>
  <c r="G4386" i="32" s="1"/>
  <c r="G4387" i="32" s="1"/>
  <c r="F4383" i="32"/>
  <c r="F4384" i="32" s="1"/>
  <c r="F4385" i="32" s="1"/>
  <c r="F4386" i="32" s="1"/>
  <c r="F4387" i="32" s="1"/>
  <c r="E4383" i="32"/>
  <c r="E4384" i="32" s="1"/>
  <c r="E4385" i="32" s="1"/>
  <c r="E4386" i="32" s="1"/>
  <c r="E4387" i="32" s="1"/>
  <c r="D4383" i="32"/>
  <c r="D4384" i="32" s="1"/>
  <c r="D4385" i="32" s="1"/>
  <c r="D4386" i="32" s="1"/>
  <c r="D4387" i="32" s="1"/>
  <c r="C4383" i="32"/>
  <c r="A4383" i="32"/>
  <c r="A4384" i="32" s="1"/>
  <c r="A4385" i="32" s="1"/>
  <c r="A4386" i="32" s="1"/>
  <c r="A4387" i="32" s="1"/>
  <c r="B4382" i="32"/>
  <c r="I4381" i="32"/>
  <c r="H4381" i="32"/>
  <c r="G4377" i="32"/>
  <c r="G4378" i="32" s="1"/>
  <c r="G4379" i="32" s="1"/>
  <c r="G4380" i="32" s="1"/>
  <c r="G4381" i="32" s="1"/>
  <c r="F4377" i="32"/>
  <c r="F4378" i="32" s="1"/>
  <c r="F4379" i="32" s="1"/>
  <c r="F4380" i="32" s="1"/>
  <c r="F4381" i="32" s="1"/>
  <c r="E4377" i="32"/>
  <c r="D4377" i="32"/>
  <c r="D4378" i="32" s="1"/>
  <c r="D4379" i="32" s="1"/>
  <c r="D4380" i="32" s="1"/>
  <c r="D4381" i="32" s="1"/>
  <c r="C4377" i="32"/>
  <c r="C4378" i="32" s="1"/>
  <c r="C4379" i="32" s="1"/>
  <c r="A4377" i="32"/>
  <c r="A4378" i="32" s="1"/>
  <c r="A4379" i="32" s="1"/>
  <c r="A4380" i="32" s="1"/>
  <c r="A4381" i="32" s="1"/>
  <c r="B4376" i="32"/>
  <c r="I4375" i="32"/>
  <c r="H4375" i="32"/>
  <c r="G4371" i="32"/>
  <c r="G4372" i="32" s="1"/>
  <c r="G4373" i="32" s="1"/>
  <c r="G4374" i="32" s="1"/>
  <c r="G4375" i="32" s="1"/>
  <c r="F4371" i="32"/>
  <c r="F4372" i="32" s="1"/>
  <c r="F4373" i="32" s="1"/>
  <c r="F4374" i="32" s="1"/>
  <c r="F4375" i="32" s="1"/>
  <c r="E4371" i="32"/>
  <c r="E4372" i="32" s="1"/>
  <c r="E4373" i="32" s="1"/>
  <c r="E4374" i="32" s="1"/>
  <c r="E4375" i="32" s="1"/>
  <c r="D4371" i="32"/>
  <c r="D4372" i="32" s="1"/>
  <c r="D4373" i="32" s="1"/>
  <c r="D4374" i="32" s="1"/>
  <c r="D4375" i="32" s="1"/>
  <c r="C4371" i="32"/>
  <c r="A4371" i="32"/>
  <c r="A4372" i="32" s="1"/>
  <c r="A4373" i="32" s="1"/>
  <c r="A4374" i="32" s="1"/>
  <c r="A4375" i="32" s="1"/>
  <c r="B4370" i="32"/>
  <c r="G4365" i="32"/>
  <c r="G4366" i="32" s="1"/>
  <c r="G4367" i="32" s="1"/>
  <c r="G4368" i="32" s="1"/>
  <c r="G4369" i="32" s="1"/>
  <c r="F4365" i="32"/>
  <c r="F4366" i="32" s="1"/>
  <c r="F4367" i="32" s="1"/>
  <c r="F4368" i="32" s="1"/>
  <c r="F4369" i="32" s="1"/>
  <c r="E4365" i="32"/>
  <c r="E4366" i="32" s="1"/>
  <c r="E4367" i="32" s="1"/>
  <c r="E4368" i="32" s="1"/>
  <c r="E4369" i="32" s="1"/>
  <c r="D4365" i="32"/>
  <c r="D4366" i="32" s="1"/>
  <c r="D4367" i="32" s="1"/>
  <c r="D4368" i="32" s="1"/>
  <c r="D4369" i="32" s="1"/>
  <c r="C4365" i="32"/>
  <c r="C4366" i="32" s="1"/>
  <c r="A4365" i="32"/>
  <c r="A4366" i="32" s="1"/>
  <c r="A4367" i="32" s="1"/>
  <c r="A4368" i="32" s="1"/>
  <c r="A4369" i="32" s="1"/>
  <c r="B4364" i="32"/>
  <c r="G4359" i="32"/>
  <c r="G4360" i="32" s="1"/>
  <c r="G4361" i="32" s="1"/>
  <c r="G4362" i="32" s="1"/>
  <c r="G4363" i="32" s="1"/>
  <c r="F4359" i="32"/>
  <c r="F4360" i="32" s="1"/>
  <c r="F4361" i="32" s="1"/>
  <c r="F4362" i="32" s="1"/>
  <c r="F4363" i="32" s="1"/>
  <c r="E4359" i="32"/>
  <c r="E4360" i="32" s="1"/>
  <c r="E4361" i="32" s="1"/>
  <c r="E4362" i="32" s="1"/>
  <c r="E4363" i="32" s="1"/>
  <c r="D4359" i="32"/>
  <c r="D4360" i="32" s="1"/>
  <c r="D4361" i="32" s="1"/>
  <c r="D4362" i="32" s="1"/>
  <c r="D4363" i="32" s="1"/>
  <c r="C4359" i="32"/>
  <c r="C4360" i="32" s="1"/>
  <c r="A4359" i="32"/>
  <c r="A4360" i="32" s="1"/>
  <c r="A4361" i="32" s="1"/>
  <c r="A4362" i="32" s="1"/>
  <c r="A4363" i="32" s="1"/>
  <c r="B4358" i="32"/>
  <c r="I4357" i="32"/>
  <c r="H4357" i="32"/>
  <c r="G4353" i="32"/>
  <c r="G4354" i="32" s="1"/>
  <c r="G4355" i="32" s="1"/>
  <c r="G4356" i="32" s="1"/>
  <c r="G4357" i="32" s="1"/>
  <c r="F4353" i="32"/>
  <c r="F4354" i="32" s="1"/>
  <c r="F4355" i="32" s="1"/>
  <c r="F4356" i="32" s="1"/>
  <c r="F4357" i="32" s="1"/>
  <c r="E4353" i="32"/>
  <c r="E4354" i="32" s="1"/>
  <c r="E4355" i="32" s="1"/>
  <c r="E4356" i="32" s="1"/>
  <c r="E4357" i="32" s="1"/>
  <c r="D4353" i="32"/>
  <c r="D4354" i="32" s="1"/>
  <c r="D4355" i="32" s="1"/>
  <c r="D4356" i="32" s="1"/>
  <c r="D4357" i="32" s="1"/>
  <c r="C4353" i="32"/>
  <c r="C4354" i="32" s="1"/>
  <c r="A4353" i="32"/>
  <c r="A4354" i="32" s="1"/>
  <c r="A4355" i="32" s="1"/>
  <c r="A4356" i="32" s="1"/>
  <c r="A4357" i="32" s="1"/>
  <c r="B4352" i="32"/>
  <c r="I4351" i="32"/>
  <c r="H4351" i="32"/>
  <c r="G4347" i="32"/>
  <c r="G4348" i="32" s="1"/>
  <c r="G4349" i="32" s="1"/>
  <c r="G4350" i="32" s="1"/>
  <c r="G4351" i="32" s="1"/>
  <c r="F4347" i="32"/>
  <c r="F4348" i="32" s="1"/>
  <c r="F4349" i="32" s="1"/>
  <c r="F4350" i="32" s="1"/>
  <c r="F4351" i="32" s="1"/>
  <c r="E4347" i="32"/>
  <c r="E4348" i="32" s="1"/>
  <c r="E4349" i="32" s="1"/>
  <c r="E4350" i="32" s="1"/>
  <c r="E4351" i="32" s="1"/>
  <c r="D4347" i="32"/>
  <c r="D4348" i="32" s="1"/>
  <c r="D4349" i="32" s="1"/>
  <c r="D4350" i="32" s="1"/>
  <c r="D4351" i="32" s="1"/>
  <c r="C4347" i="32"/>
  <c r="A4347" i="32"/>
  <c r="A4348" i="32" s="1"/>
  <c r="A4349" i="32" s="1"/>
  <c r="A4350" i="32" s="1"/>
  <c r="A4351" i="32" s="1"/>
  <c r="B4346" i="32"/>
  <c r="I4345" i="32"/>
  <c r="H4345" i="32"/>
  <c r="G4341" i="32"/>
  <c r="G4342" i="32" s="1"/>
  <c r="G4343" i="32" s="1"/>
  <c r="G4344" i="32" s="1"/>
  <c r="G4345" i="32" s="1"/>
  <c r="F4341" i="32"/>
  <c r="F4342" i="32" s="1"/>
  <c r="F4343" i="32" s="1"/>
  <c r="F4344" i="32" s="1"/>
  <c r="F4345" i="32" s="1"/>
  <c r="E4341" i="32"/>
  <c r="E4342" i="32" s="1"/>
  <c r="E4343" i="32" s="1"/>
  <c r="E4344" i="32" s="1"/>
  <c r="E4345" i="32" s="1"/>
  <c r="D4341" i="32"/>
  <c r="D4342" i="32" s="1"/>
  <c r="D4343" i="32" s="1"/>
  <c r="D4344" i="32" s="1"/>
  <c r="D4345" i="32" s="1"/>
  <c r="C4341" i="32"/>
  <c r="C4342" i="32" s="1"/>
  <c r="A4341" i="32"/>
  <c r="A4342" i="32" s="1"/>
  <c r="A4343" i="32" s="1"/>
  <c r="A4344" i="32" s="1"/>
  <c r="A4345" i="32" s="1"/>
  <c r="B4340" i="32"/>
  <c r="I4339" i="32"/>
  <c r="H4339" i="32"/>
  <c r="G4335" i="32"/>
  <c r="G4336" i="32" s="1"/>
  <c r="G4337" i="32" s="1"/>
  <c r="G4338" i="32" s="1"/>
  <c r="G4339" i="32" s="1"/>
  <c r="F4335" i="32"/>
  <c r="F4336" i="32" s="1"/>
  <c r="F4337" i="32" s="1"/>
  <c r="F4338" i="32" s="1"/>
  <c r="F4339" i="32" s="1"/>
  <c r="E4335" i="32"/>
  <c r="E4336" i="32" s="1"/>
  <c r="E4337" i="32" s="1"/>
  <c r="E4338" i="32" s="1"/>
  <c r="E4339" i="32" s="1"/>
  <c r="D4335" i="32"/>
  <c r="C4335" i="32"/>
  <c r="C4336" i="32" s="1"/>
  <c r="A4335" i="32"/>
  <c r="A4336" i="32" s="1"/>
  <c r="A4337" i="32" s="1"/>
  <c r="A4338" i="32" s="1"/>
  <c r="A4339" i="32" s="1"/>
  <c r="B4334" i="32"/>
  <c r="I4332" i="32"/>
  <c r="I4333" i="32" s="1"/>
  <c r="H4332" i="32"/>
  <c r="H4333" i="32" s="1"/>
  <c r="I4331" i="32"/>
  <c r="H4331" i="32"/>
  <c r="I4330" i="32"/>
  <c r="H4330" i="32"/>
  <c r="I4329" i="32"/>
  <c r="H4329" i="32"/>
  <c r="G4329" i="32"/>
  <c r="G4330" i="32" s="1"/>
  <c r="G4331" i="32" s="1"/>
  <c r="G4332" i="32" s="1"/>
  <c r="G4333" i="32" s="1"/>
  <c r="F4329" i="32"/>
  <c r="F4330" i="32" s="1"/>
  <c r="F4331" i="32" s="1"/>
  <c r="F4332" i="32" s="1"/>
  <c r="F4333" i="32" s="1"/>
  <c r="E4329" i="32"/>
  <c r="D4329" i="32"/>
  <c r="D4330" i="32" s="1"/>
  <c r="D4331" i="32" s="1"/>
  <c r="D4332" i="32" s="1"/>
  <c r="D4333" i="32" s="1"/>
  <c r="C4329" i="32"/>
  <c r="C4330" i="32" s="1"/>
  <c r="C4331" i="32" s="1"/>
  <c r="A4329" i="32"/>
  <c r="A4330" i="32" s="1"/>
  <c r="A4331" i="32" s="1"/>
  <c r="A4332" i="32" s="1"/>
  <c r="A4333" i="32" s="1"/>
  <c r="B4328" i="32"/>
  <c r="I4326" i="32"/>
  <c r="I4327" i="32" s="1"/>
  <c r="H4326" i="32"/>
  <c r="H4327" i="32" s="1"/>
  <c r="I4325" i="32"/>
  <c r="H4325" i="32"/>
  <c r="I4324" i="32"/>
  <c r="H4324" i="32"/>
  <c r="I4323" i="32"/>
  <c r="H4323" i="32"/>
  <c r="G4323" i="32"/>
  <c r="G4324" i="32" s="1"/>
  <c r="G4325" i="32" s="1"/>
  <c r="G4326" i="32" s="1"/>
  <c r="G4327" i="32" s="1"/>
  <c r="F4323" i="32"/>
  <c r="F4324" i="32" s="1"/>
  <c r="F4325" i="32" s="1"/>
  <c r="F4326" i="32" s="1"/>
  <c r="F4327" i="32" s="1"/>
  <c r="E4323" i="32"/>
  <c r="E4324" i="32" s="1"/>
  <c r="E4325" i="32" s="1"/>
  <c r="E4326" i="32" s="1"/>
  <c r="E4327" i="32" s="1"/>
  <c r="D4323" i="32"/>
  <c r="D4324" i="32" s="1"/>
  <c r="D4325" i="32" s="1"/>
  <c r="D4326" i="32" s="1"/>
  <c r="D4327" i="32" s="1"/>
  <c r="C4323" i="32"/>
  <c r="A4323" i="32"/>
  <c r="A4324" i="32" s="1"/>
  <c r="A4325" i="32" s="1"/>
  <c r="A4326" i="32" s="1"/>
  <c r="A4327" i="32" s="1"/>
  <c r="B4322" i="32"/>
  <c r="H4321" i="32"/>
  <c r="I4320" i="32"/>
  <c r="I4321" i="32" s="1"/>
  <c r="I4319" i="32"/>
  <c r="I4318" i="32"/>
  <c r="I4317" i="32"/>
  <c r="G4317" i="32"/>
  <c r="G4318" i="32" s="1"/>
  <c r="G4319" i="32" s="1"/>
  <c r="G4320" i="32" s="1"/>
  <c r="G4321" i="32" s="1"/>
  <c r="F4317" i="32"/>
  <c r="F4318" i="32" s="1"/>
  <c r="F4319" i="32" s="1"/>
  <c r="F4320" i="32" s="1"/>
  <c r="F4321" i="32" s="1"/>
  <c r="E4317" i="32"/>
  <c r="E4318" i="32" s="1"/>
  <c r="E4319" i="32" s="1"/>
  <c r="E4320" i="32" s="1"/>
  <c r="E4321" i="32" s="1"/>
  <c r="D4317" i="32"/>
  <c r="D4318" i="32" s="1"/>
  <c r="D4319" i="32" s="1"/>
  <c r="D4320" i="32" s="1"/>
  <c r="D4321" i="32" s="1"/>
  <c r="C4317" i="32"/>
  <c r="C4318" i="32" s="1"/>
  <c r="A4317" i="32"/>
  <c r="A4318" i="32" s="1"/>
  <c r="A4319" i="32" s="1"/>
  <c r="A4320" i="32" s="1"/>
  <c r="A4321" i="32" s="1"/>
  <c r="B4316" i="32"/>
  <c r="I4314" i="32"/>
  <c r="I4315" i="32" s="1"/>
  <c r="H4314" i="32"/>
  <c r="H4315" i="32" s="1"/>
  <c r="I4313" i="32"/>
  <c r="H4313" i="32"/>
  <c r="I4312" i="32"/>
  <c r="H4312" i="32"/>
  <c r="I4311" i="32"/>
  <c r="H4311" i="32"/>
  <c r="G4311" i="32"/>
  <c r="G4312" i="32" s="1"/>
  <c r="G4313" i="32" s="1"/>
  <c r="G4314" i="32" s="1"/>
  <c r="G4315" i="32" s="1"/>
  <c r="F4311" i="32"/>
  <c r="F4312" i="32" s="1"/>
  <c r="F4313" i="32" s="1"/>
  <c r="F4314" i="32" s="1"/>
  <c r="F4315" i="32" s="1"/>
  <c r="E4311" i="32"/>
  <c r="E4312" i="32" s="1"/>
  <c r="E4313" i="32" s="1"/>
  <c r="E4314" i="32" s="1"/>
  <c r="E4315" i="32" s="1"/>
  <c r="D4311" i="32"/>
  <c r="D4312" i="32" s="1"/>
  <c r="D4313" i="32" s="1"/>
  <c r="D4314" i="32" s="1"/>
  <c r="D4315" i="32" s="1"/>
  <c r="C4311" i="32"/>
  <c r="A4311" i="32"/>
  <c r="A4312" i="32" s="1"/>
  <c r="A4313" i="32" s="1"/>
  <c r="A4314" i="32" s="1"/>
  <c r="A4315" i="32" s="1"/>
  <c r="B4310" i="32"/>
  <c r="I4308" i="32"/>
  <c r="I4309" i="32" s="1"/>
  <c r="H4308" i="32"/>
  <c r="H4309" i="32" s="1"/>
  <c r="I4307" i="32"/>
  <c r="H4307" i="32"/>
  <c r="I4306" i="32"/>
  <c r="H4306" i="32"/>
  <c r="I4305" i="32"/>
  <c r="H4305" i="32"/>
  <c r="G4305" i="32"/>
  <c r="G4306" i="32" s="1"/>
  <c r="G4307" i="32" s="1"/>
  <c r="G4308" i="32" s="1"/>
  <c r="G4309" i="32" s="1"/>
  <c r="F4305" i="32"/>
  <c r="F4306" i="32" s="1"/>
  <c r="F4307" i="32" s="1"/>
  <c r="F4308" i="32" s="1"/>
  <c r="F4309" i="32" s="1"/>
  <c r="E4305" i="32"/>
  <c r="E4306" i="32" s="1"/>
  <c r="E4307" i="32" s="1"/>
  <c r="E4308" i="32" s="1"/>
  <c r="E4309" i="32" s="1"/>
  <c r="D4305" i="32"/>
  <c r="D4306" i="32" s="1"/>
  <c r="D4307" i="32" s="1"/>
  <c r="D4308" i="32" s="1"/>
  <c r="D4309" i="32" s="1"/>
  <c r="C4305" i="32"/>
  <c r="C4306" i="32" s="1"/>
  <c r="A4305" i="32"/>
  <c r="A4306" i="32" s="1"/>
  <c r="A4307" i="32" s="1"/>
  <c r="A4308" i="32" s="1"/>
  <c r="A4309" i="32" s="1"/>
  <c r="B4304" i="32"/>
  <c r="I4303" i="32"/>
  <c r="H4302" i="32"/>
  <c r="H4303" i="32" s="1"/>
  <c r="H4301" i="32"/>
  <c r="H4300" i="32"/>
  <c r="H4299" i="32"/>
  <c r="G4299" i="32"/>
  <c r="G4300" i="32" s="1"/>
  <c r="G4301" i="32" s="1"/>
  <c r="G4302" i="32" s="1"/>
  <c r="G4303" i="32" s="1"/>
  <c r="F4299" i="32"/>
  <c r="F4300" i="32" s="1"/>
  <c r="F4301" i="32" s="1"/>
  <c r="F4302" i="32" s="1"/>
  <c r="F4303" i="32" s="1"/>
  <c r="E4299" i="32"/>
  <c r="E4300" i="32" s="1"/>
  <c r="E4301" i="32" s="1"/>
  <c r="E4302" i="32" s="1"/>
  <c r="E4303" i="32" s="1"/>
  <c r="D4299" i="32"/>
  <c r="D4300" i="32" s="1"/>
  <c r="D4301" i="32" s="1"/>
  <c r="D4302" i="32" s="1"/>
  <c r="D4303" i="32" s="1"/>
  <c r="C4299" i="32"/>
  <c r="A4299" i="32"/>
  <c r="A4300" i="32" s="1"/>
  <c r="A4301" i="32" s="1"/>
  <c r="A4302" i="32" s="1"/>
  <c r="A4303" i="32" s="1"/>
  <c r="B4298" i="32"/>
  <c r="I4297" i="32"/>
  <c r="H4296" i="32"/>
  <c r="H4297" i="32" s="1"/>
  <c r="H4295" i="32"/>
  <c r="H4294" i="32"/>
  <c r="H4293" i="32"/>
  <c r="G4293" i="32"/>
  <c r="G4294" i="32" s="1"/>
  <c r="G4295" i="32" s="1"/>
  <c r="G4296" i="32" s="1"/>
  <c r="G4297" i="32" s="1"/>
  <c r="F4293" i="32"/>
  <c r="F4294" i="32" s="1"/>
  <c r="F4295" i="32" s="1"/>
  <c r="F4296" i="32" s="1"/>
  <c r="F4297" i="32" s="1"/>
  <c r="E4293" i="32"/>
  <c r="E4294" i="32" s="1"/>
  <c r="E4295" i="32" s="1"/>
  <c r="E4296" i="32" s="1"/>
  <c r="E4297" i="32" s="1"/>
  <c r="D4293" i="32"/>
  <c r="D4294" i="32" s="1"/>
  <c r="D4295" i="32" s="1"/>
  <c r="D4296" i="32" s="1"/>
  <c r="D4297" i="32" s="1"/>
  <c r="C4293" i="32"/>
  <c r="A4293" i="32"/>
  <c r="A4294" i="32" s="1"/>
  <c r="A4295" i="32" s="1"/>
  <c r="A4296" i="32" s="1"/>
  <c r="A4297" i="32" s="1"/>
  <c r="B4292" i="32"/>
  <c r="H4290" i="32"/>
  <c r="H4291" i="32" s="1"/>
  <c r="H4289" i="32"/>
  <c r="H4288" i="32"/>
  <c r="H4287" i="32"/>
  <c r="G4287" i="32"/>
  <c r="G4288" i="32" s="1"/>
  <c r="G4289" i="32" s="1"/>
  <c r="G4290" i="32" s="1"/>
  <c r="G4291" i="32" s="1"/>
  <c r="F4287" i="32"/>
  <c r="F4288" i="32" s="1"/>
  <c r="F4289" i="32" s="1"/>
  <c r="F4290" i="32" s="1"/>
  <c r="F4291" i="32" s="1"/>
  <c r="E4287" i="32"/>
  <c r="E4288" i="32" s="1"/>
  <c r="E4289" i="32" s="1"/>
  <c r="E4290" i="32" s="1"/>
  <c r="E4291" i="32" s="1"/>
  <c r="D4287" i="32"/>
  <c r="D4288" i="32" s="1"/>
  <c r="D4289" i="32" s="1"/>
  <c r="D4290" i="32" s="1"/>
  <c r="D4291" i="32" s="1"/>
  <c r="C4287" i="32"/>
  <c r="C4288" i="32" s="1"/>
  <c r="C4289" i="32" s="1"/>
  <c r="A4287" i="32"/>
  <c r="A4288" i="32" s="1"/>
  <c r="A4289" i="32" s="1"/>
  <c r="A4290" i="32" s="1"/>
  <c r="A4291" i="32" s="1"/>
  <c r="B4286" i="32"/>
  <c r="H4284" i="32"/>
  <c r="H4285" i="32" s="1"/>
  <c r="H4283" i="32"/>
  <c r="H4282" i="32"/>
  <c r="H4281" i="32"/>
  <c r="G4281" i="32"/>
  <c r="G4282" i="32" s="1"/>
  <c r="G4283" i="32" s="1"/>
  <c r="G4284" i="32" s="1"/>
  <c r="G4285" i="32" s="1"/>
  <c r="F4281" i="32"/>
  <c r="F4282" i="32" s="1"/>
  <c r="F4283" i="32" s="1"/>
  <c r="F4284" i="32" s="1"/>
  <c r="F4285" i="32" s="1"/>
  <c r="E4281" i="32"/>
  <c r="E4282" i="32" s="1"/>
  <c r="E4283" i="32" s="1"/>
  <c r="E4284" i="32" s="1"/>
  <c r="E4285" i="32" s="1"/>
  <c r="D4281" i="32"/>
  <c r="D4282" i="32" s="1"/>
  <c r="C4281" i="32"/>
  <c r="C4282" i="32" s="1"/>
  <c r="C4283" i="32" s="1"/>
  <c r="A4281" i="32"/>
  <c r="A4282" i="32" s="1"/>
  <c r="A4283" i="32" s="1"/>
  <c r="A4284" i="32" s="1"/>
  <c r="A4285" i="32" s="1"/>
  <c r="B4280" i="32"/>
  <c r="H4278" i="32"/>
  <c r="H4279" i="32" s="1"/>
  <c r="H4277" i="32"/>
  <c r="H4276" i="32"/>
  <c r="H4275" i="32"/>
  <c r="G4275" i="32"/>
  <c r="G4276" i="32" s="1"/>
  <c r="G4277" i="32" s="1"/>
  <c r="G4278" i="32" s="1"/>
  <c r="G4279" i="32" s="1"/>
  <c r="F4275" i="32"/>
  <c r="F4276" i="32" s="1"/>
  <c r="F4277" i="32" s="1"/>
  <c r="F4278" i="32" s="1"/>
  <c r="F4279" i="32" s="1"/>
  <c r="E4275" i="32"/>
  <c r="E4276" i="32" s="1"/>
  <c r="E4277" i="32" s="1"/>
  <c r="E4278" i="32" s="1"/>
  <c r="E4279" i="32" s="1"/>
  <c r="D4275" i="32"/>
  <c r="D4276" i="32" s="1"/>
  <c r="D4277" i="32" s="1"/>
  <c r="D4278" i="32" s="1"/>
  <c r="D4279" i="32" s="1"/>
  <c r="C4275" i="32"/>
  <c r="A4275" i="32"/>
  <c r="A4276" i="32" s="1"/>
  <c r="A4277" i="32" s="1"/>
  <c r="A4278" i="32" s="1"/>
  <c r="A4279" i="32" s="1"/>
  <c r="B4274" i="32"/>
  <c r="H4272" i="32"/>
  <c r="H4273" i="32" s="1"/>
  <c r="H4271" i="32"/>
  <c r="H4270" i="32"/>
  <c r="H4269" i="32"/>
  <c r="G4269" i="32"/>
  <c r="G4270" i="32" s="1"/>
  <c r="G4271" i="32" s="1"/>
  <c r="G4272" i="32" s="1"/>
  <c r="G4273" i="32" s="1"/>
  <c r="F4269" i="32"/>
  <c r="F4270" i="32" s="1"/>
  <c r="F4271" i="32" s="1"/>
  <c r="F4272" i="32" s="1"/>
  <c r="F4273" i="32" s="1"/>
  <c r="E4269" i="32"/>
  <c r="E4270" i="32" s="1"/>
  <c r="E4271" i="32" s="1"/>
  <c r="E4272" i="32" s="1"/>
  <c r="E4273" i="32" s="1"/>
  <c r="D4269" i="32"/>
  <c r="D4270" i="32" s="1"/>
  <c r="D4271" i="32" s="1"/>
  <c r="D4272" i="32" s="1"/>
  <c r="D4273" i="32" s="1"/>
  <c r="C4269" i="32"/>
  <c r="C4270" i="32" s="1"/>
  <c r="A4269" i="32"/>
  <c r="A4270" i="32" s="1"/>
  <c r="A4271" i="32" s="1"/>
  <c r="A4272" i="32" s="1"/>
  <c r="A4273" i="32" s="1"/>
  <c r="B4268" i="32"/>
  <c r="H4267" i="32"/>
  <c r="I4266" i="32"/>
  <c r="I4267" i="32" s="1"/>
  <c r="I4265" i="32"/>
  <c r="I4264" i="32"/>
  <c r="I4263" i="32"/>
  <c r="G4263" i="32"/>
  <c r="G4264" i="32" s="1"/>
  <c r="G4265" i="32" s="1"/>
  <c r="G4266" i="32" s="1"/>
  <c r="G4267" i="32" s="1"/>
  <c r="F4263" i="32"/>
  <c r="F4264" i="32" s="1"/>
  <c r="F4265" i="32" s="1"/>
  <c r="F4266" i="32" s="1"/>
  <c r="F4267" i="32" s="1"/>
  <c r="E4263" i="32"/>
  <c r="E4264" i="32" s="1"/>
  <c r="E4265" i="32" s="1"/>
  <c r="E4266" i="32" s="1"/>
  <c r="E4267" i="32" s="1"/>
  <c r="D4263" i="32"/>
  <c r="D4264" i="32" s="1"/>
  <c r="D4265" i="32" s="1"/>
  <c r="D4266" i="32" s="1"/>
  <c r="D4267" i="32" s="1"/>
  <c r="C4263" i="32"/>
  <c r="C4264" i="32" s="1"/>
  <c r="A4263" i="32"/>
  <c r="A4264" i="32" s="1"/>
  <c r="A4265" i="32" s="1"/>
  <c r="A4266" i="32" s="1"/>
  <c r="A4267" i="32" s="1"/>
  <c r="B4262" i="32"/>
  <c r="H4261" i="32"/>
  <c r="I4260" i="32"/>
  <c r="I4261" i="32" s="1"/>
  <c r="I4259" i="32"/>
  <c r="I4258" i="32"/>
  <c r="I4257" i="32"/>
  <c r="G4257" i="32"/>
  <c r="G4258" i="32" s="1"/>
  <c r="G4259" i="32" s="1"/>
  <c r="G4260" i="32" s="1"/>
  <c r="G4261" i="32" s="1"/>
  <c r="F4257" i="32"/>
  <c r="F4258" i="32" s="1"/>
  <c r="F4259" i="32" s="1"/>
  <c r="F4260" i="32" s="1"/>
  <c r="F4261" i="32" s="1"/>
  <c r="E4257" i="32"/>
  <c r="E4258" i="32" s="1"/>
  <c r="E4259" i="32" s="1"/>
  <c r="E4260" i="32" s="1"/>
  <c r="E4261" i="32" s="1"/>
  <c r="D4257" i="32"/>
  <c r="D4258" i="32" s="1"/>
  <c r="D4259" i="32" s="1"/>
  <c r="D4260" i="32" s="1"/>
  <c r="D4261" i="32" s="1"/>
  <c r="C4257" i="32"/>
  <c r="A4257" i="32"/>
  <c r="A4258" i="32" s="1"/>
  <c r="A4259" i="32" s="1"/>
  <c r="A4260" i="32" s="1"/>
  <c r="A4261" i="32" s="1"/>
  <c r="B4256" i="32"/>
  <c r="H4255" i="32"/>
  <c r="I4254" i="32"/>
  <c r="I4255" i="32" s="1"/>
  <c r="I4253" i="32"/>
  <c r="I4252" i="32"/>
  <c r="I4251" i="32"/>
  <c r="G4251" i="32"/>
  <c r="G4252" i="32" s="1"/>
  <c r="G4253" i="32" s="1"/>
  <c r="G4254" i="32" s="1"/>
  <c r="G4255" i="32" s="1"/>
  <c r="F4251" i="32"/>
  <c r="F4252" i="32" s="1"/>
  <c r="F4253" i="32" s="1"/>
  <c r="F4254" i="32" s="1"/>
  <c r="F4255" i="32" s="1"/>
  <c r="E4251" i="32"/>
  <c r="E4252" i="32" s="1"/>
  <c r="E4253" i="32" s="1"/>
  <c r="E4254" i="32" s="1"/>
  <c r="E4255" i="32" s="1"/>
  <c r="D4251" i="32"/>
  <c r="D4252" i="32" s="1"/>
  <c r="D4253" i="32" s="1"/>
  <c r="D4254" i="32" s="1"/>
  <c r="D4255" i="32" s="1"/>
  <c r="C4251" i="32"/>
  <c r="A4251" i="32"/>
  <c r="A4252" i="32" s="1"/>
  <c r="A4253" i="32" s="1"/>
  <c r="A4254" i="32" s="1"/>
  <c r="A4255" i="32" s="1"/>
  <c r="B4250" i="32"/>
  <c r="H4249" i="32"/>
  <c r="I4248" i="32"/>
  <c r="I4247" i="32"/>
  <c r="I4246" i="32"/>
  <c r="I4245" i="32"/>
  <c r="G4245" i="32"/>
  <c r="G4246" i="32" s="1"/>
  <c r="G4247" i="32" s="1"/>
  <c r="G4248" i="32" s="1"/>
  <c r="G4249" i="32" s="1"/>
  <c r="F4245" i="32"/>
  <c r="F4246" i="32" s="1"/>
  <c r="F4247" i="32" s="1"/>
  <c r="F4248" i="32" s="1"/>
  <c r="F4249" i="32" s="1"/>
  <c r="E4245" i="32"/>
  <c r="E4246" i="32" s="1"/>
  <c r="E4247" i="32" s="1"/>
  <c r="E4248" i="32" s="1"/>
  <c r="E4249" i="32" s="1"/>
  <c r="D4245" i="32"/>
  <c r="D4246" i="32" s="1"/>
  <c r="D4247" i="32" s="1"/>
  <c r="D4248" i="32" s="1"/>
  <c r="D4249" i="32" s="1"/>
  <c r="C4245" i="32"/>
  <c r="C4246" i="32" s="1"/>
  <c r="A4245" i="32"/>
  <c r="A4246" i="32" s="1"/>
  <c r="A4247" i="32" s="1"/>
  <c r="A4248" i="32" s="1"/>
  <c r="A4249" i="32" s="1"/>
  <c r="B4244" i="32"/>
  <c r="H4243" i="32"/>
  <c r="I4242" i="32"/>
  <c r="I4243" i="32" s="1"/>
  <c r="I4241" i="32"/>
  <c r="I4240" i="32"/>
  <c r="I4239" i="32"/>
  <c r="G4239" i="32"/>
  <c r="G4240" i="32" s="1"/>
  <c r="G4241" i="32" s="1"/>
  <c r="G4242" i="32" s="1"/>
  <c r="G4243" i="32" s="1"/>
  <c r="F4239" i="32"/>
  <c r="F4240" i="32" s="1"/>
  <c r="F4241" i="32" s="1"/>
  <c r="F4242" i="32" s="1"/>
  <c r="F4243" i="32" s="1"/>
  <c r="E4239" i="32"/>
  <c r="E4240" i="32" s="1"/>
  <c r="E4241" i="32" s="1"/>
  <c r="E4242" i="32" s="1"/>
  <c r="E4243" i="32" s="1"/>
  <c r="D4239" i="32"/>
  <c r="D4240" i="32" s="1"/>
  <c r="D4241" i="32" s="1"/>
  <c r="D4242" i="32" s="1"/>
  <c r="D4243" i="32" s="1"/>
  <c r="C4239" i="32"/>
  <c r="B4239" i="32" s="1"/>
  <c r="A4239" i="32"/>
  <c r="A4240" i="32" s="1"/>
  <c r="A4241" i="32" s="1"/>
  <c r="A4242" i="32" s="1"/>
  <c r="A4243" i="32" s="1"/>
  <c r="B4238" i="32"/>
  <c r="H4237" i="32"/>
  <c r="I4236" i="32"/>
  <c r="I4237" i="32" s="1"/>
  <c r="I4235" i="32"/>
  <c r="I4234" i="32"/>
  <c r="A4234" i="32"/>
  <c r="A4235" i="32" s="1"/>
  <c r="A4236" i="32" s="1"/>
  <c r="A4237" i="32" s="1"/>
  <c r="I4233" i="32"/>
  <c r="G4233" i="32"/>
  <c r="G4234" i="32" s="1"/>
  <c r="G4235" i="32" s="1"/>
  <c r="G4236" i="32" s="1"/>
  <c r="G4237" i="32" s="1"/>
  <c r="F4233" i="32"/>
  <c r="F4234" i="32" s="1"/>
  <c r="F4235" i="32" s="1"/>
  <c r="F4236" i="32" s="1"/>
  <c r="F4237" i="32" s="1"/>
  <c r="E4233" i="32"/>
  <c r="E4234" i="32" s="1"/>
  <c r="E4235" i="32" s="1"/>
  <c r="E4236" i="32" s="1"/>
  <c r="E4237" i="32" s="1"/>
  <c r="D4233" i="32"/>
  <c r="D4234" i="32" s="1"/>
  <c r="D4235" i="32" s="1"/>
  <c r="D4236" i="32" s="1"/>
  <c r="D4237" i="32" s="1"/>
  <c r="C4233" i="32"/>
  <c r="C4234" i="32" s="1"/>
  <c r="C4235" i="32" s="1"/>
  <c r="A4233" i="32"/>
  <c r="B4232" i="32"/>
  <c r="I4231" i="32"/>
  <c r="H4231" i="32"/>
  <c r="G4227" i="32"/>
  <c r="G4228" i="32" s="1"/>
  <c r="G4229" i="32" s="1"/>
  <c r="G4230" i="32" s="1"/>
  <c r="G4231" i="32" s="1"/>
  <c r="F4227" i="32"/>
  <c r="F4228" i="32" s="1"/>
  <c r="F4229" i="32" s="1"/>
  <c r="F4230" i="32" s="1"/>
  <c r="F4231" i="32" s="1"/>
  <c r="E4227" i="32"/>
  <c r="E4228" i="32" s="1"/>
  <c r="E4229" i="32" s="1"/>
  <c r="E4230" i="32" s="1"/>
  <c r="E4231" i="32" s="1"/>
  <c r="D4227" i="32"/>
  <c r="D4228" i="32" s="1"/>
  <c r="D4229" i="32" s="1"/>
  <c r="D4230" i="32" s="1"/>
  <c r="D4231" i="32" s="1"/>
  <c r="C4227" i="32"/>
  <c r="C4228" i="32" s="1"/>
  <c r="A4227" i="32"/>
  <c r="A4228" i="32" s="1"/>
  <c r="A4229" i="32" s="1"/>
  <c r="A4230" i="32" s="1"/>
  <c r="A4231" i="32" s="1"/>
  <c r="B4226" i="32"/>
  <c r="I4225" i="32"/>
  <c r="H4225" i="32"/>
  <c r="G4221" i="32"/>
  <c r="G4222" i="32" s="1"/>
  <c r="G4223" i="32" s="1"/>
  <c r="G4224" i="32" s="1"/>
  <c r="G4225" i="32" s="1"/>
  <c r="F4221" i="32"/>
  <c r="F4222" i="32" s="1"/>
  <c r="F4223" i="32" s="1"/>
  <c r="F4224" i="32" s="1"/>
  <c r="F4225" i="32" s="1"/>
  <c r="E4221" i="32"/>
  <c r="E4222" i="32" s="1"/>
  <c r="E4223" i="32" s="1"/>
  <c r="E4224" i="32" s="1"/>
  <c r="E4225" i="32" s="1"/>
  <c r="D4221" i="32"/>
  <c r="D4222" i="32" s="1"/>
  <c r="D4223" i="32" s="1"/>
  <c r="D4224" i="32" s="1"/>
  <c r="D4225" i="32" s="1"/>
  <c r="C4221" i="32"/>
  <c r="A4221" i="32"/>
  <c r="A4222" i="32" s="1"/>
  <c r="A4223" i="32" s="1"/>
  <c r="A4224" i="32" s="1"/>
  <c r="A4225" i="32" s="1"/>
  <c r="B4220" i="32"/>
  <c r="I4219" i="32"/>
  <c r="H4219" i="32"/>
  <c r="G4215" i="32"/>
  <c r="G4216" i="32" s="1"/>
  <c r="G4217" i="32" s="1"/>
  <c r="G4218" i="32" s="1"/>
  <c r="G4219" i="32" s="1"/>
  <c r="F4215" i="32"/>
  <c r="F4216" i="32" s="1"/>
  <c r="F4217" i="32" s="1"/>
  <c r="F4218" i="32" s="1"/>
  <c r="F4219" i="32" s="1"/>
  <c r="E4215" i="32"/>
  <c r="E4216" i="32" s="1"/>
  <c r="E4217" i="32" s="1"/>
  <c r="E4218" i="32" s="1"/>
  <c r="E4219" i="32" s="1"/>
  <c r="D4215" i="32"/>
  <c r="D4216" i="32" s="1"/>
  <c r="D4217" i="32" s="1"/>
  <c r="D4218" i="32" s="1"/>
  <c r="D4219" i="32" s="1"/>
  <c r="C4215" i="32"/>
  <c r="A4215" i="32"/>
  <c r="A4216" i="32" s="1"/>
  <c r="A4217" i="32" s="1"/>
  <c r="A4218" i="32" s="1"/>
  <c r="A4219" i="32" s="1"/>
  <c r="B4214" i="32"/>
  <c r="I4213" i="32"/>
  <c r="H4213" i="32"/>
  <c r="G4209" i="32"/>
  <c r="G4210" i="32" s="1"/>
  <c r="G4211" i="32" s="1"/>
  <c r="G4212" i="32" s="1"/>
  <c r="G4213" i="32" s="1"/>
  <c r="F4209" i="32"/>
  <c r="F4210" i="32" s="1"/>
  <c r="F4211" i="32" s="1"/>
  <c r="F4212" i="32" s="1"/>
  <c r="F4213" i="32" s="1"/>
  <c r="E4209" i="32"/>
  <c r="E4210" i="32" s="1"/>
  <c r="E4211" i="32" s="1"/>
  <c r="E4212" i="32" s="1"/>
  <c r="E4213" i="32" s="1"/>
  <c r="D4209" i="32"/>
  <c r="D4210" i="32" s="1"/>
  <c r="D4211" i="32" s="1"/>
  <c r="D4212" i="32" s="1"/>
  <c r="D4213" i="32" s="1"/>
  <c r="C4209" i="32"/>
  <c r="C4210" i="32" s="1"/>
  <c r="C4211" i="32" s="1"/>
  <c r="A4209" i="32"/>
  <c r="A4210" i="32" s="1"/>
  <c r="A4211" i="32" s="1"/>
  <c r="A4212" i="32" s="1"/>
  <c r="A4213" i="32" s="1"/>
  <c r="B4208" i="32"/>
  <c r="I4207" i="32"/>
  <c r="H4207" i="32"/>
  <c r="G4203" i="32"/>
  <c r="G4204" i="32" s="1"/>
  <c r="G4205" i="32" s="1"/>
  <c r="G4206" i="32" s="1"/>
  <c r="G4207" i="32" s="1"/>
  <c r="F4203" i="32"/>
  <c r="F4204" i="32" s="1"/>
  <c r="F4205" i="32" s="1"/>
  <c r="F4206" i="32" s="1"/>
  <c r="F4207" i="32" s="1"/>
  <c r="E4203" i="32"/>
  <c r="E4204" i="32" s="1"/>
  <c r="E4205" i="32" s="1"/>
  <c r="E4206" i="32" s="1"/>
  <c r="E4207" i="32" s="1"/>
  <c r="D4203" i="32"/>
  <c r="D4204" i="32" s="1"/>
  <c r="D4205" i="32" s="1"/>
  <c r="D4206" i="32" s="1"/>
  <c r="D4207" i="32" s="1"/>
  <c r="C4203" i="32"/>
  <c r="C4204" i="32" s="1"/>
  <c r="A4203" i="32"/>
  <c r="A4204" i="32" s="1"/>
  <c r="A4205" i="32" s="1"/>
  <c r="A4206" i="32" s="1"/>
  <c r="A4207" i="32" s="1"/>
  <c r="B4202" i="32"/>
  <c r="I4201" i="32"/>
  <c r="H4201" i="32"/>
  <c r="G4197" i="32"/>
  <c r="G4198" i="32" s="1"/>
  <c r="G4199" i="32" s="1"/>
  <c r="G4200" i="32" s="1"/>
  <c r="G4201" i="32" s="1"/>
  <c r="F4197" i="32"/>
  <c r="F4198" i="32" s="1"/>
  <c r="F4199" i="32" s="1"/>
  <c r="F4200" i="32" s="1"/>
  <c r="F4201" i="32" s="1"/>
  <c r="E4197" i="32"/>
  <c r="E4198" i="32" s="1"/>
  <c r="E4199" i="32" s="1"/>
  <c r="E4200" i="32" s="1"/>
  <c r="E4201" i="32" s="1"/>
  <c r="D4197" i="32"/>
  <c r="D4198" i="32" s="1"/>
  <c r="D4199" i="32" s="1"/>
  <c r="D4200" i="32" s="1"/>
  <c r="D4201" i="32" s="1"/>
  <c r="C4197" i="32"/>
  <c r="A4197" i="32"/>
  <c r="A4198" i="32" s="1"/>
  <c r="A4199" i="32" s="1"/>
  <c r="A4200" i="32" s="1"/>
  <c r="A4201" i="32" s="1"/>
  <c r="B4196" i="32"/>
  <c r="I4195" i="32"/>
  <c r="H4195" i="32"/>
  <c r="G4191" i="32"/>
  <c r="G4192" i="32" s="1"/>
  <c r="G4193" i="32" s="1"/>
  <c r="G4194" i="32" s="1"/>
  <c r="G4195" i="32" s="1"/>
  <c r="F4191" i="32"/>
  <c r="F4192" i="32" s="1"/>
  <c r="F4193" i="32" s="1"/>
  <c r="F4194" i="32" s="1"/>
  <c r="F4195" i="32" s="1"/>
  <c r="E4191" i="32"/>
  <c r="E4192" i="32" s="1"/>
  <c r="E4193" i="32" s="1"/>
  <c r="E4194" i="32" s="1"/>
  <c r="E4195" i="32" s="1"/>
  <c r="D4191" i="32"/>
  <c r="D4192" i="32" s="1"/>
  <c r="D4193" i="32" s="1"/>
  <c r="D4194" i="32" s="1"/>
  <c r="D4195" i="32" s="1"/>
  <c r="C4191" i="32"/>
  <c r="A4191" i="32"/>
  <c r="A4192" i="32" s="1"/>
  <c r="A4193" i="32" s="1"/>
  <c r="A4194" i="32" s="1"/>
  <c r="A4195" i="32" s="1"/>
  <c r="B4190" i="32"/>
  <c r="I4189" i="32"/>
  <c r="H4189" i="32"/>
  <c r="G4185" i="32"/>
  <c r="G4186" i="32" s="1"/>
  <c r="G4187" i="32" s="1"/>
  <c r="G4188" i="32" s="1"/>
  <c r="G4189" i="32" s="1"/>
  <c r="F4185" i="32"/>
  <c r="F4186" i="32" s="1"/>
  <c r="F4187" i="32" s="1"/>
  <c r="F4188" i="32" s="1"/>
  <c r="F4189" i="32" s="1"/>
  <c r="E4185" i="32"/>
  <c r="E4186" i="32" s="1"/>
  <c r="E4187" i="32" s="1"/>
  <c r="E4188" i="32" s="1"/>
  <c r="E4189" i="32" s="1"/>
  <c r="D4185" i="32"/>
  <c r="D4186" i="32" s="1"/>
  <c r="D4187" i="32" s="1"/>
  <c r="D4188" i="32" s="1"/>
  <c r="D4189" i="32" s="1"/>
  <c r="C4185" i="32"/>
  <c r="C4186" i="32" s="1"/>
  <c r="C4187" i="32" s="1"/>
  <c r="A4185" i="32"/>
  <c r="A4186" i="32" s="1"/>
  <c r="A4187" i="32" s="1"/>
  <c r="A4188" i="32" s="1"/>
  <c r="A4189" i="32" s="1"/>
  <c r="B4184" i="32"/>
  <c r="I4183" i="32"/>
  <c r="H4183" i="32"/>
  <c r="G4179" i="32"/>
  <c r="G4180" i="32" s="1"/>
  <c r="G4181" i="32" s="1"/>
  <c r="G4182" i="32" s="1"/>
  <c r="G4183" i="32" s="1"/>
  <c r="F4179" i="32"/>
  <c r="F4180" i="32" s="1"/>
  <c r="F4181" i="32" s="1"/>
  <c r="F4182" i="32" s="1"/>
  <c r="F4183" i="32" s="1"/>
  <c r="E4179" i="32"/>
  <c r="E4180" i="32" s="1"/>
  <c r="E4181" i="32" s="1"/>
  <c r="E4182" i="32" s="1"/>
  <c r="E4183" i="32" s="1"/>
  <c r="D4179" i="32"/>
  <c r="D4180" i="32" s="1"/>
  <c r="D4181" i="32" s="1"/>
  <c r="D4182" i="32" s="1"/>
  <c r="D4183" i="32" s="1"/>
  <c r="C4179" i="32"/>
  <c r="C4180" i="32" s="1"/>
  <c r="A4179" i="32"/>
  <c r="A4180" i="32" s="1"/>
  <c r="A4181" i="32" s="1"/>
  <c r="A4182" i="32" s="1"/>
  <c r="A4183" i="32" s="1"/>
  <c r="B4178" i="32"/>
  <c r="I4177" i="32"/>
  <c r="H4176" i="32"/>
  <c r="H4177" i="32" s="1"/>
  <c r="H4175" i="32"/>
  <c r="H4174" i="32"/>
  <c r="H4173" i="32"/>
  <c r="G4173" i="32"/>
  <c r="G4174" i="32" s="1"/>
  <c r="G4175" i="32" s="1"/>
  <c r="G4176" i="32" s="1"/>
  <c r="G4177" i="32" s="1"/>
  <c r="F4173" i="32"/>
  <c r="F4174" i="32" s="1"/>
  <c r="F4175" i="32" s="1"/>
  <c r="F4176" i="32" s="1"/>
  <c r="F4177" i="32" s="1"/>
  <c r="E4173" i="32"/>
  <c r="E4174" i="32" s="1"/>
  <c r="E4175" i="32" s="1"/>
  <c r="E4176" i="32" s="1"/>
  <c r="E4177" i="32" s="1"/>
  <c r="D4173" i="32"/>
  <c r="D4174" i="32" s="1"/>
  <c r="D4175" i="32" s="1"/>
  <c r="D4176" i="32" s="1"/>
  <c r="D4177" i="32" s="1"/>
  <c r="C4173" i="32"/>
  <c r="C4174" i="32" s="1"/>
  <c r="C4175" i="32" s="1"/>
  <c r="A4173" i="32"/>
  <c r="A4174" i="32" s="1"/>
  <c r="A4175" i="32" s="1"/>
  <c r="A4176" i="32" s="1"/>
  <c r="A4177" i="32" s="1"/>
  <c r="B4172" i="32"/>
  <c r="I4171" i="32"/>
  <c r="H4170" i="32"/>
  <c r="H4171" i="32" s="1"/>
  <c r="H4169" i="32"/>
  <c r="H4168" i="32"/>
  <c r="H4167" i="32"/>
  <c r="G4167" i="32"/>
  <c r="G4168" i="32" s="1"/>
  <c r="G4169" i="32" s="1"/>
  <c r="G4170" i="32" s="1"/>
  <c r="G4171" i="32" s="1"/>
  <c r="F4167" i="32"/>
  <c r="F4168" i="32" s="1"/>
  <c r="F4169" i="32" s="1"/>
  <c r="F4170" i="32" s="1"/>
  <c r="F4171" i="32" s="1"/>
  <c r="E4167" i="32"/>
  <c r="E4168" i="32" s="1"/>
  <c r="E4169" i="32" s="1"/>
  <c r="E4170" i="32" s="1"/>
  <c r="E4171" i="32" s="1"/>
  <c r="D4167" i="32"/>
  <c r="D4168" i="32" s="1"/>
  <c r="D4169" i="32" s="1"/>
  <c r="D4170" i="32" s="1"/>
  <c r="D4171" i="32" s="1"/>
  <c r="C4167" i="32"/>
  <c r="A4167" i="32"/>
  <c r="A4168" i="32" s="1"/>
  <c r="A4169" i="32" s="1"/>
  <c r="A4170" i="32" s="1"/>
  <c r="A4171" i="32" s="1"/>
  <c r="B4166" i="32"/>
  <c r="I4165" i="32"/>
  <c r="H4165" i="32"/>
  <c r="G4161" i="32"/>
  <c r="G4162" i="32" s="1"/>
  <c r="G4163" i="32" s="1"/>
  <c r="G4164" i="32" s="1"/>
  <c r="G4165" i="32" s="1"/>
  <c r="F4161" i="32"/>
  <c r="F4162" i="32" s="1"/>
  <c r="F4163" i="32" s="1"/>
  <c r="F4164" i="32" s="1"/>
  <c r="F4165" i="32" s="1"/>
  <c r="E4161" i="32"/>
  <c r="E4162" i="32" s="1"/>
  <c r="E4163" i="32" s="1"/>
  <c r="E4164" i="32" s="1"/>
  <c r="E4165" i="32" s="1"/>
  <c r="D4161" i="32"/>
  <c r="D4162" i="32" s="1"/>
  <c r="D4163" i="32" s="1"/>
  <c r="D4164" i="32" s="1"/>
  <c r="D4165" i="32" s="1"/>
  <c r="C4161" i="32"/>
  <c r="C4162" i="32" s="1"/>
  <c r="A4161" i="32"/>
  <c r="A4162" i="32" s="1"/>
  <c r="A4163" i="32" s="1"/>
  <c r="A4164" i="32" s="1"/>
  <c r="A4165" i="32" s="1"/>
  <c r="B4160" i="32"/>
  <c r="I4159" i="32"/>
  <c r="H4159" i="32"/>
  <c r="G4155" i="32"/>
  <c r="G4156" i="32" s="1"/>
  <c r="G4157" i="32" s="1"/>
  <c r="G4158" i="32" s="1"/>
  <c r="G4159" i="32" s="1"/>
  <c r="F4155" i="32"/>
  <c r="F4156" i="32" s="1"/>
  <c r="F4157" i="32" s="1"/>
  <c r="F4158" i="32" s="1"/>
  <c r="F4159" i="32" s="1"/>
  <c r="E4155" i="32"/>
  <c r="E4156" i="32" s="1"/>
  <c r="E4157" i="32" s="1"/>
  <c r="E4158" i="32" s="1"/>
  <c r="E4159" i="32" s="1"/>
  <c r="D4155" i="32"/>
  <c r="D4156" i="32" s="1"/>
  <c r="D4157" i="32" s="1"/>
  <c r="D4158" i="32" s="1"/>
  <c r="D4159" i="32" s="1"/>
  <c r="C4155" i="32"/>
  <c r="C4156" i="32" s="1"/>
  <c r="A4155" i="32"/>
  <c r="A4156" i="32" s="1"/>
  <c r="A4157" i="32" s="1"/>
  <c r="A4158" i="32" s="1"/>
  <c r="A4159" i="32" s="1"/>
  <c r="B4154" i="32"/>
  <c r="I4153" i="32"/>
  <c r="H4153" i="32"/>
  <c r="G4149" i="32"/>
  <c r="G4150" i="32" s="1"/>
  <c r="G4151" i="32" s="1"/>
  <c r="G4152" i="32" s="1"/>
  <c r="G4153" i="32" s="1"/>
  <c r="F4149" i="32"/>
  <c r="F4150" i="32" s="1"/>
  <c r="F4151" i="32" s="1"/>
  <c r="F4152" i="32" s="1"/>
  <c r="F4153" i="32" s="1"/>
  <c r="E4149" i="32"/>
  <c r="E4150" i="32" s="1"/>
  <c r="E4151" i="32" s="1"/>
  <c r="E4152" i="32" s="1"/>
  <c r="E4153" i="32" s="1"/>
  <c r="D4149" i="32"/>
  <c r="D4150" i="32" s="1"/>
  <c r="D4151" i="32" s="1"/>
  <c r="D4152" i="32" s="1"/>
  <c r="D4153" i="32" s="1"/>
  <c r="C4149" i="32"/>
  <c r="C4150" i="32" s="1"/>
  <c r="C4151" i="32" s="1"/>
  <c r="C4152" i="32" s="1"/>
  <c r="A4149" i="32"/>
  <c r="A4150" i="32" s="1"/>
  <c r="A4151" i="32" s="1"/>
  <c r="A4152" i="32" s="1"/>
  <c r="A4153" i="32" s="1"/>
  <c r="B4148" i="32"/>
  <c r="I4147" i="32"/>
  <c r="H4147" i="32"/>
  <c r="G4143" i="32"/>
  <c r="G4144" i="32" s="1"/>
  <c r="G4145" i="32" s="1"/>
  <c r="G4146" i="32" s="1"/>
  <c r="G4147" i="32" s="1"/>
  <c r="F4143" i="32"/>
  <c r="F4144" i="32" s="1"/>
  <c r="F4145" i="32" s="1"/>
  <c r="F4146" i="32" s="1"/>
  <c r="F4147" i="32" s="1"/>
  <c r="E4143" i="32"/>
  <c r="E4144" i="32" s="1"/>
  <c r="E4145" i="32" s="1"/>
  <c r="E4146" i="32" s="1"/>
  <c r="E4147" i="32" s="1"/>
  <c r="D4143" i="32"/>
  <c r="D4144" i="32" s="1"/>
  <c r="D4145" i="32" s="1"/>
  <c r="D4146" i="32" s="1"/>
  <c r="D4147" i="32" s="1"/>
  <c r="C4143" i="32"/>
  <c r="C4144" i="32" s="1"/>
  <c r="A4143" i="32"/>
  <c r="A4144" i="32" s="1"/>
  <c r="A4145" i="32" s="1"/>
  <c r="A4146" i="32" s="1"/>
  <c r="A4147" i="32" s="1"/>
  <c r="B4142" i="32"/>
  <c r="I4141" i="32"/>
  <c r="H4141" i="32"/>
  <c r="G4137" i="32"/>
  <c r="G4138" i="32" s="1"/>
  <c r="G4139" i="32" s="1"/>
  <c r="G4140" i="32" s="1"/>
  <c r="G4141" i="32" s="1"/>
  <c r="F4137" i="32"/>
  <c r="F4138" i="32" s="1"/>
  <c r="F4139" i="32" s="1"/>
  <c r="F4140" i="32" s="1"/>
  <c r="F4141" i="32" s="1"/>
  <c r="E4137" i="32"/>
  <c r="E4138" i="32" s="1"/>
  <c r="E4139" i="32" s="1"/>
  <c r="E4140" i="32" s="1"/>
  <c r="E4141" i="32" s="1"/>
  <c r="D4137" i="32"/>
  <c r="D4138" i="32" s="1"/>
  <c r="D4139" i="32" s="1"/>
  <c r="D4140" i="32" s="1"/>
  <c r="D4141" i="32" s="1"/>
  <c r="C4137" i="32"/>
  <c r="A4137" i="32"/>
  <c r="A4138" i="32" s="1"/>
  <c r="A4139" i="32" s="1"/>
  <c r="A4140" i="32" s="1"/>
  <c r="A4141" i="32" s="1"/>
  <c r="B4136" i="32"/>
  <c r="I4135" i="32"/>
  <c r="H4135" i="32"/>
  <c r="G4131" i="32"/>
  <c r="G4132" i="32" s="1"/>
  <c r="G4133" i="32" s="1"/>
  <c r="G4134" i="32" s="1"/>
  <c r="G4135" i="32" s="1"/>
  <c r="F4131" i="32"/>
  <c r="F4132" i="32" s="1"/>
  <c r="F4133" i="32" s="1"/>
  <c r="F4134" i="32" s="1"/>
  <c r="F4135" i="32" s="1"/>
  <c r="E4131" i="32"/>
  <c r="E4132" i="32" s="1"/>
  <c r="E4133" i="32" s="1"/>
  <c r="E4134" i="32" s="1"/>
  <c r="E4135" i="32" s="1"/>
  <c r="D4131" i="32"/>
  <c r="D4132" i="32" s="1"/>
  <c r="D4133" i="32" s="1"/>
  <c r="D4134" i="32" s="1"/>
  <c r="D4135" i="32" s="1"/>
  <c r="C4131" i="32"/>
  <c r="A4131" i="32"/>
  <c r="A4132" i="32" s="1"/>
  <c r="A4133" i="32" s="1"/>
  <c r="A4134" i="32" s="1"/>
  <c r="A4135" i="32" s="1"/>
  <c r="B4130" i="32"/>
  <c r="I4129" i="32"/>
  <c r="H4129" i="32"/>
  <c r="G4125" i="32"/>
  <c r="G4126" i="32" s="1"/>
  <c r="G4127" i="32" s="1"/>
  <c r="G4128" i="32" s="1"/>
  <c r="G4129" i="32" s="1"/>
  <c r="F4125" i="32"/>
  <c r="F4126" i="32" s="1"/>
  <c r="F4127" i="32" s="1"/>
  <c r="F4128" i="32" s="1"/>
  <c r="F4129" i="32" s="1"/>
  <c r="E4125" i="32"/>
  <c r="E4126" i="32" s="1"/>
  <c r="E4127" i="32" s="1"/>
  <c r="E4128" i="32" s="1"/>
  <c r="E4129" i="32" s="1"/>
  <c r="D4125" i="32"/>
  <c r="C4125" i="32"/>
  <c r="C4126" i="32" s="1"/>
  <c r="A4125" i="32"/>
  <c r="A4126" i="32" s="1"/>
  <c r="A4127" i="32" s="1"/>
  <c r="A4128" i="32" s="1"/>
  <c r="A4129" i="32" s="1"/>
  <c r="B4124" i="32"/>
  <c r="I4123" i="32"/>
  <c r="H4123" i="32"/>
  <c r="G4119" i="32"/>
  <c r="G4120" i="32" s="1"/>
  <c r="G4121" i="32" s="1"/>
  <c r="G4122" i="32" s="1"/>
  <c r="G4123" i="32" s="1"/>
  <c r="F4119" i="32"/>
  <c r="F4120" i="32" s="1"/>
  <c r="F4121" i="32" s="1"/>
  <c r="F4122" i="32" s="1"/>
  <c r="F4123" i="32" s="1"/>
  <c r="E4119" i="32"/>
  <c r="E4120" i="32" s="1"/>
  <c r="E4121" i="32" s="1"/>
  <c r="E4122" i="32" s="1"/>
  <c r="E4123" i="32" s="1"/>
  <c r="D4119" i="32"/>
  <c r="D4120" i="32" s="1"/>
  <c r="D4121" i="32" s="1"/>
  <c r="D4122" i="32" s="1"/>
  <c r="D4123" i="32" s="1"/>
  <c r="C4119" i="32"/>
  <c r="A4119" i="32"/>
  <c r="A4120" i="32" s="1"/>
  <c r="A4121" i="32" s="1"/>
  <c r="A4122" i="32" s="1"/>
  <c r="A4123" i="32" s="1"/>
  <c r="B4118" i="32"/>
  <c r="H4117" i="32"/>
  <c r="G4113" i="32"/>
  <c r="G4114" i="32" s="1"/>
  <c r="G4115" i="32" s="1"/>
  <c r="G4116" i="32" s="1"/>
  <c r="G4117" i="32" s="1"/>
  <c r="F4113" i="32"/>
  <c r="F4114" i="32" s="1"/>
  <c r="F4115" i="32" s="1"/>
  <c r="F4116" i="32" s="1"/>
  <c r="F4117" i="32" s="1"/>
  <c r="E4113" i="32"/>
  <c r="E4114" i="32" s="1"/>
  <c r="E4115" i="32" s="1"/>
  <c r="E4116" i="32" s="1"/>
  <c r="E4117" i="32" s="1"/>
  <c r="D4113" i="32"/>
  <c r="D4114" i="32" s="1"/>
  <c r="D4115" i="32" s="1"/>
  <c r="D4116" i="32" s="1"/>
  <c r="D4117" i="32" s="1"/>
  <c r="C4113" i="32"/>
  <c r="A4113" i="32"/>
  <c r="A4114" i="32" s="1"/>
  <c r="A4115" i="32" s="1"/>
  <c r="A4116" i="32" s="1"/>
  <c r="A4117" i="32" s="1"/>
  <c r="B4112" i="32"/>
  <c r="H4111" i="32"/>
  <c r="G4107" i="32"/>
  <c r="G4108" i="32" s="1"/>
  <c r="G4109" i="32" s="1"/>
  <c r="G4110" i="32" s="1"/>
  <c r="G4111" i="32" s="1"/>
  <c r="F4107" i="32"/>
  <c r="F4108" i="32" s="1"/>
  <c r="F4109" i="32" s="1"/>
  <c r="F4110" i="32" s="1"/>
  <c r="F4111" i="32" s="1"/>
  <c r="E4107" i="32"/>
  <c r="E4108" i="32" s="1"/>
  <c r="E4109" i="32" s="1"/>
  <c r="E4110" i="32" s="1"/>
  <c r="E4111" i="32" s="1"/>
  <c r="D4107" i="32"/>
  <c r="D4108" i="32" s="1"/>
  <c r="D4109" i="32" s="1"/>
  <c r="D4110" i="32" s="1"/>
  <c r="D4111" i="32" s="1"/>
  <c r="C4107" i="32"/>
  <c r="A4107" i="32"/>
  <c r="A4108" i="32" s="1"/>
  <c r="A4109" i="32" s="1"/>
  <c r="A4110" i="32" s="1"/>
  <c r="A4111" i="32" s="1"/>
  <c r="B4106" i="32"/>
  <c r="I4105" i="32"/>
  <c r="H4105" i="32"/>
  <c r="G4101" i="32"/>
  <c r="G4102" i="32" s="1"/>
  <c r="G4103" i="32" s="1"/>
  <c r="G4104" i="32" s="1"/>
  <c r="G4105" i="32" s="1"/>
  <c r="F4101" i="32"/>
  <c r="F4102" i="32" s="1"/>
  <c r="F4103" i="32" s="1"/>
  <c r="F4104" i="32" s="1"/>
  <c r="F4105" i="32" s="1"/>
  <c r="E4101" i="32"/>
  <c r="E4102" i="32" s="1"/>
  <c r="E4103" i="32" s="1"/>
  <c r="E4104" i="32" s="1"/>
  <c r="E4105" i="32" s="1"/>
  <c r="D4101" i="32"/>
  <c r="C4101" i="32"/>
  <c r="C4102" i="32" s="1"/>
  <c r="C4103" i="32" s="1"/>
  <c r="C4104" i="32" s="1"/>
  <c r="C4105" i="32" s="1"/>
  <c r="A4101" i="32"/>
  <c r="A4102" i="32" s="1"/>
  <c r="A4103" i="32" s="1"/>
  <c r="A4104" i="32" s="1"/>
  <c r="A4105" i="32" s="1"/>
  <c r="B4100" i="32"/>
  <c r="I4099" i="32"/>
  <c r="H4099" i="32"/>
  <c r="G4095" i="32"/>
  <c r="G4096" i="32" s="1"/>
  <c r="G4097" i="32" s="1"/>
  <c r="G4098" i="32" s="1"/>
  <c r="G4099" i="32" s="1"/>
  <c r="F4095" i="32"/>
  <c r="F4096" i="32" s="1"/>
  <c r="F4097" i="32" s="1"/>
  <c r="F4098" i="32" s="1"/>
  <c r="F4099" i="32" s="1"/>
  <c r="E4095" i="32"/>
  <c r="E4096" i="32" s="1"/>
  <c r="E4097" i="32" s="1"/>
  <c r="E4098" i="32" s="1"/>
  <c r="E4099" i="32" s="1"/>
  <c r="D4095" i="32"/>
  <c r="D4096" i="32" s="1"/>
  <c r="D4097" i="32" s="1"/>
  <c r="D4098" i="32" s="1"/>
  <c r="D4099" i="32" s="1"/>
  <c r="C4095" i="32"/>
  <c r="A4095" i="32"/>
  <c r="A4096" i="32" s="1"/>
  <c r="A4097" i="32" s="1"/>
  <c r="A4098" i="32" s="1"/>
  <c r="A4099" i="32" s="1"/>
  <c r="B4094" i="32"/>
  <c r="I4093" i="32"/>
  <c r="H4093" i="32"/>
  <c r="G4089" i="32"/>
  <c r="G4090" i="32" s="1"/>
  <c r="G4091" i="32" s="1"/>
  <c r="G4092" i="32" s="1"/>
  <c r="G4093" i="32" s="1"/>
  <c r="F4089" i="32"/>
  <c r="F4090" i="32" s="1"/>
  <c r="F4091" i="32" s="1"/>
  <c r="F4092" i="32" s="1"/>
  <c r="F4093" i="32" s="1"/>
  <c r="E4089" i="32"/>
  <c r="E4090" i="32" s="1"/>
  <c r="E4091" i="32" s="1"/>
  <c r="E4092" i="32" s="1"/>
  <c r="E4093" i="32" s="1"/>
  <c r="D4089" i="32"/>
  <c r="C4089" i="32"/>
  <c r="C4090" i="32" s="1"/>
  <c r="A4089" i="32"/>
  <c r="A4090" i="32" s="1"/>
  <c r="A4091" i="32" s="1"/>
  <c r="A4092" i="32" s="1"/>
  <c r="A4093" i="32" s="1"/>
  <c r="B4088" i="32"/>
  <c r="H4087" i="32"/>
  <c r="G4083" i="32"/>
  <c r="G4084" i="32" s="1"/>
  <c r="G4085" i="32" s="1"/>
  <c r="G4086" i="32" s="1"/>
  <c r="G4087" i="32" s="1"/>
  <c r="F4083" i="32"/>
  <c r="F4084" i="32" s="1"/>
  <c r="F4085" i="32" s="1"/>
  <c r="F4086" i="32" s="1"/>
  <c r="F4087" i="32" s="1"/>
  <c r="E4083" i="32"/>
  <c r="E4084" i="32" s="1"/>
  <c r="E4085" i="32" s="1"/>
  <c r="E4086" i="32" s="1"/>
  <c r="E4087" i="32" s="1"/>
  <c r="D4083" i="32"/>
  <c r="C4083" i="32"/>
  <c r="C4084" i="32" s="1"/>
  <c r="C4085" i="32" s="1"/>
  <c r="C4086" i="32" s="1"/>
  <c r="A4083" i="32"/>
  <c r="A4084" i="32" s="1"/>
  <c r="A4085" i="32" s="1"/>
  <c r="A4086" i="32" s="1"/>
  <c r="A4087" i="32" s="1"/>
  <c r="B4082" i="32"/>
  <c r="H4081" i="32"/>
  <c r="G4077" i="32"/>
  <c r="G4078" i="32" s="1"/>
  <c r="G4079" i="32" s="1"/>
  <c r="G4080" i="32" s="1"/>
  <c r="G4081" i="32" s="1"/>
  <c r="F4077" i="32"/>
  <c r="F4078" i="32" s="1"/>
  <c r="F4079" i="32" s="1"/>
  <c r="F4080" i="32" s="1"/>
  <c r="F4081" i="32" s="1"/>
  <c r="E4077" i="32"/>
  <c r="E4078" i="32" s="1"/>
  <c r="E4079" i="32" s="1"/>
  <c r="E4080" i="32" s="1"/>
  <c r="E4081" i="32" s="1"/>
  <c r="D4077" i="32"/>
  <c r="C4077" i="32"/>
  <c r="C4078" i="32" s="1"/>
  <c r="C4079" i="32" s="1"/>
  <c r="A4077" i="32"/>
  <c r="A4078" i="32" s="1"/>
  <c r="A4079" i="32" s="1"/>
  <c r="A4080" i="32" s="1"/>
  <c r="A4081" i="32" s="1"/>
  <c r="B4076" i="32"/>
  <c r="I4075" i="32"/>
  <c r="H4075" i="32"/>
  <c r="G4071" i="32"/>
  <c r="G4072" i="32" s="1"/>
  <c r="G4073" i="32" s="1"/>
  <c r="G4074" i="32" s="1"/>
  <c r="G4075" i="32" s="1"/>
  <c r="F4071" i="32"/>
  <c r="F4072" i="32" s="1"/>
  <c r="F4073" i="32" s="1"/>
  <c r="F4074" i="32" s="1"/>
  <c r="F4075" i="32" s="1"/>
  <c r="E4071" i="32"/>
  <c r="E4072" i="32" s="1"/>
  <c r="E4073" i="32" s="1"/>
  <c r="E4074" i="32" s="1"/>
  <c r="E4075" i="32" s="1"/>
  <c r="D4071" i="32"/>
  <c r="D4072" i="32" s="1"/>
  <c r="D4073" i="32" s="1"/>
  <c r="D4074" i="32" s="1"/>
  <c r="D4075" i="32" s="1"/>
  <c r="C4071" i="32"/>
  <c r="C4072" i="32" s="1"/>
  <c r="C4073" i="32" s="1"/>
  <c r="C4074" i="32" s="1"/>
  <c r="A4071" i="32"/>
  <c r="A4072" i="32" s="1"/>
  <c r="A4073" i="32" s="1"/>
  <c r="A4074" i="32" s="1"/>
  <c r="A4075" i="32" s="1"/>
  <c r="B4070" i="32"/>
  <c r="I4069" i="32"/>
  <c r="H4069" i="32"/>
  <c r="G4065" i="32"/>
  <c r="G4066" i="32" s="1"/>
  <c r="G4067" i="32" s="1"/>
  <c r="G4068" i="32" s="1"/>
  <c r="G4069" i="32" s="1"/>
  <c r="F4065" i="32"/>
  <c r="F4066" i="32" s="1"/>
  <c r="F4067" i="32" s="1"/>
  <c r="F4068" i="32" s="1"/>
  <c r="F4069" i="32" s="1"/>
  <c r="E4065" i="32"/>
  <c r="E4066" i="32" s="1"/>
  <c r="E4067" i="32" s="1"/>
  <c r="E4068" i="32" s="1"/>
  <c r="E4069" i="32" s="1"/>
  <c r="D4065" i="32"/>
  <c r="C4065" i="32"/>
  <c r="C4066" i="32" s="1"/>
  <c r="A4065" i="32"/>
  <c r="A4066" i="32" s="1"/>
  <c r="A4067" i="32" s="1"/>
  <c r="A4068" i="32" s="1"/>
  <c r="A4069" i="32" s="1"/>
  <c r="B4064" i="32"/>
  <c r="I4063" i="32"/>
  <c r="H4063" i="32"/>
  <c r="G4059" i="32"/>
  <c r="G4060" i="32" s="1"/>
  <c r="G4061" i="32" s="1"/>
  <c r="G4062" i="32" s="1"/>
  <c r="G4063" i="32" s="1"/>
  <c r="F4059" i="32"/>
  <c r="F4060" i="32" s="1"/>
  <c r="F4061" i="32" s="1"/>
  <c r="F4062" i="32" s="1"/>
  <c r="F4063" i="32" s="1"/>
  <c r="E4059" i="32"/>
  <c r="E4060" i="32" s="1"/>
  <c r="E4061" i="32" s="1"/>
  <c r="E4062" i="32" s="1"/>
  <c r="E4063" i="32" s="1"/>
  <c r="D4059" i="32"/>
  <c r="D4060" i="32" s="1"/>
  <c r="D4061" i="32" s="1"/>
  <c r="D4062" i="32" s="1"/>
  <c r="D4063" i="32" s="1"/>
  <c r="C4059" i="32"/>
  <c r="A4059" i="32"/>
  <c r="A4060" i="32" s="1"/>
  <c r="A4061" i="32" s="1"/>
  <c r="A4062" i="32" s="1"/>
  <c r="A4063" i="32" s="1"/>
  <c r="B4058" i="32"/>
  <c r="H4057" i="32"/>
  <c r="G4053" i="32"/>
  <c r="G4054" i="32" s="1"/>
  <c r="G4055" i="32" s="1"/>
  <c r="G4056" i="32" s="1"/>
  <c r="G4057" i="32" s="1"/>
  <c r="F4053" i="32"/>
  <c r="F4054" i="32" s="1"/>
  <c r="F4055" i="32" s="1"/>
  <c r="F4056" i="32" s="1"/>
  <c r="F4057" i="32" s="1"/>
  <c r="E4053" i="32"/>
  <c r="E4054" i="32" s="1"/>
  <c r="E4055" i="32" s="1"/>
  <c r="E4056" i="32" s="1"/>
  <c r="E4057" i="32" s="1"/>
  <c r="D4053" i="32"/>
  <c r="C4053" i="32"/>
  <c r="C4054" i="32" s="1"/>
  <c r="C4055" i="32" s="1"/>
  <c r="C4056" i="32" s="1"/>
  <c r="C4057" i="32" s="1"/>
  <c r="A4053" i="32"/>
  <c r="A4054" i="32" s="1"/>
  <c r="A4055" i="32" s="1"/>
  <c r="A4056" i="32" s="1"/>
  <c r="A4057" i="32" s="1"/>
  <c r="B4052" i="32"/>
  <c r="H4051" i="32"/>
  <c r="G4047" i="32"/>
  <c r="G4048" i="32" s="1"/>
  <c r="G4049" i="32" s="1"/>
  <c r="G4050" i="32" s="1"/>
  <c r="G4051" i="32" s="1"/>
  <c r="F4047" i="32"/>
  <c r="F4048" i="32" s="1"/>
  <c r="F4049" i="32" s="1"/>
  <c r="F4050" i="32" s="1"/>
  <c r="F4051" i="32" s="1"/>
  <c r="E4047" i="32"/>
  <c r="E4048" i="32" s="1"/>
  <c r="E4049" i="32" s="1"/>
  <c r="E4050" i="32" s="1"/>
  <c r="E4051" i="32" s="1"/>
  <c r="D4047" i="32"/>
  <c r="D4048" i="32" s="1"/>
  <c r="D4049" i="32" s="1"/>
  <c r="D4050" i="32" s="1"/>
  <c r="D4051" i="32" s="1"/>
  <c r="C4047" i="32"/>
  <c r="C4048" i="32" s="1"/>
  <c r="C4049" i="32" s="1"/>
  <c r="C4050" i="32" s="1"/>
  <c r="A4047" i="32"/>
  <c r="A4048" i="32" s="1"/>
  <c r="A4049" i="32" s="1"/>
  <c r="A4050" i="32" s="1"/>
  <c r="A4051" i="32" s="1"/>
  <c r="B4046" i="32"/>
  <c r="I4045" i="32"/>
  <c r="H4045" i="32"/>
  <c r="G4041" i="32"/>
  <c r="G4042" i="32" s="1"/>
  <c r="G4043" i="32" s="1"/>
  <c r="G4044" i="32" s="1"/>
  <c r="G4045" i="32" s="1"/>
  <c r="F4041" i="32"/>
  <c r="F4042" i="32" s="1"/>
  <c r="F4043" i="32" s="1"/>
  <c r="F4044" i="32" s="1"/>
  <c r="F4045" i="32" s="1"/>
  <c r="E4041" i="32"/>
  <c r="E4042" i="32" s="1"/>
  <c r="E4043" i="32" s="1"/>
  <c r="E4044" i="32" s="1"/>
  <c r="E4045" i="32" s="1"/>
  <c r="D4041" i="32"/>
  <c r="D4042" i="32" s="1"/>
  <c r="D4043" i="32" s="1"/>
  <c r="D4044" i="32" s="1"/>
  <c r="D4045" i="32" s="1"/>
  <c r="C4041" i="32"/>
  <c r="C4042" i="32" s="1"/>
  <c r="A4041" i="32"/>
  <c r="A4042" i="32" s="1"/>
  <c r="A4043" i="32" s="1"/>
  <c r="A4044" i="32" s="1"/>
  <c r="A4045" i="32" s="1"/>
  <c r="B4040" i="32"/>
  <c r="I4039" i="32"/>
  <c r="H4039" i="32"/>
  <c r="G4035" i="32"/>
  <c r="G4036" i="32" s="1"/>
  <c r="G4037" i="32" s="1"/>
  <c r="G4038" i="32" s="1"/>
  <c r="G4039" i="32" s="1"/>
  <c r="F4035" i="32"/>
  <c r="F4036" i="32" s="1"/>
  <c r="F4037" i="32" s="1"/>
  <c r="F4038" i="32" s="1"/>
  <c r="F4039" i="32" s="1"/>
  <c r="E4035" i="32"/>
  <c r="E4036" i="32" s="1"/>
  <c r="E4037" i="32" s="1"/>
  <c r="E4038" i="32" s="1"/>
  <c r="E4039" i="32" s="1"/>
  <c r="D4035" i="32"/>
  <c r="D4036" i="32" s="1"/>
  <c r="D4037" i="32" s="1"/>
  <c r="D4038" i="32" s="1"/>
  <c r="D4039" i="32" s="1"/>
  <c r="C4035" i="32"/>
  <c r="A4035" i="32"/>
  <c r="A4036" i="32" s="1"/>
  <c r="A4037" i="32" s="1"/>
  <c r="A4038" i="32" s="1"/>
  <c r="A4039" i="32" s="1"/>
  <c r="B4034" i="32"/>
  <c r="I4033" i="32"/>
  <c r="H4033" i="32"/>
  <c r="G4029" i="32"/>
  <c r="G4030" i="32" s="1"/>
  <c r="G4031" i="32" s="1"/>
  <c r="G4032" i="32" s="1"/>
  <c r="G4033" i="32" s="1"/>
  <c r="F4029" i="32"/>
  <c r="F4030" i="32" s="1"/>
  <c r="F4031" i="32" s="1"/>
  <c r="F4032" i="32" s="1"/>
  <c r="F4033" i="32" s="1"/>
  <c r="E4029" i="32"/>
  <c r="E4030" i="32" s="1"/>
  <c r="E4031" i="32" s="1"/>
  <c r="E4032" i="32" s="1"/>
  <c r="E4033" i="32" s="1"/>
  <c r="D4029" i="32"/>
  <c r="C4029" i="32"/>
  <c r="C4030" i="32" s="1"/>
  <c r="A4029" i="32"/>
  <c r="A4030" i="32" s="1"/>
  <c r="A4031" i="32" s="1"/>
  <c r="A4032" i="32" s="1"/>
  <c r="A4033" i="32" s="1"/>
  <c r="B4028" i="32"/>
  <c r="H4027" i="32"/>
  <c r="G4023" i="32"/>
  <c r="G4024" i="32" s="1"/>
  <c r="G4025" i="32" s="1"/>
  <c r="G4026" i="32" s="1"/>
  <c r="G4027" i="32" s="1"/>
  <c r="F4023" i="32"/>
  <c r="F4024" i="32" s="1"/>
  <c r="F4025" i="32" s="1"/>
  <c r="F4026" i="32" s="1"/>
  <c r="F4027" i="32" s="1"/>
  <c r="E4023" i="32"/>
  <c r="E4024" i="32" s="1"/>
  <c r="E4025" i="32" s="1"/>
  <c r="E4026" i="32" s="1"/>
  <c r="E4027" i="32" s="1"/>
  <c r="D4023" i="32"/>
  <c r="D4024" i="32" s="1"/>
  <c r="D4025" i="32" s="1"/>
  <c r="D4026" i="32" s="1"/>
  <c r="D4027" i="32" s="1"/>
  <c r="C4023" i="32"/>
  <c r="A4023" i="32"/>
  <c r="A4024" i="32" s="1"/>
  <c r="A4025" i="32" s="1"/>
  <c r="A4026" i="32" s="1"/>
  <c r="A4027" i="32" s="1"/>
  <c r="B4022" i="32"/>
  <c r="H4021" i="32"/>
  <c r="G4017" i="32"/>
  <c r="G4018" i="32" s="1"/>
  <c r="G4019" i="32" s="1"/>
  <c r="G4020" i="32" s="1"/>
  <c r="G4021" i="32" s="1"/>
  <c r="F4017" i="32"/>
  <c r="F4018" i="32" s="1"/>
  <c r="F4019" i="32" s="1"/>
  <c r="F4020" i="32" s="1"/>
  <c r="F4021" i="32" s="1"/>
  <c r="E4017" i="32"/>
  <c r="E4018" i="32" s="1"/>
  <c r="E4019" i="32" s="1"/>
  <c r="E4020" i="32" s="1"/>
  <c r="E4021" i="32" s="1"/>
  <c r="D4017" i="32"/>
  <c r="C4017" i="32"/>
  <c r="C4018" i="32" s="1"/>
  <c r="A4017" i="32"/>
  <c r="A4018" i="32" s="1"/>
  <c r="A4019" i="32" s="1"/>
  <c r="A4020" i="32" s="1"/>
  <c r="A4021" i="32" s="1"/>
  <c r="B4016" i="32"/>
  <c r="I4015" i="32"/>
  <c r="H4015" i="32"/>
  <c r="G4011" i="32"/>
  <c r="G4012" i="32" s="1"/>
  <c r="G4013" i="32" s="1"/>
  <c r="G4014" i="32" s="1"/>
  <c r="G4015" i="32" s="1"/>
  <c r="F4011" i="32"/>
  <c r="F4012" i="32" s="1"/>
  <c r="F4013" i="32" s="1"/>
  <c r="F4014" i="32" s="1"/>
  <c r="F4015" i="32" s="1"/>
  <c r="E4011" i="32"/>
  <c r="E4012" i="32" s="1"/>
  <c r="E4013" i="32" s="1"/>
  <c r="E4014" i="32" s="1"/>
  <c r="E4015" i="32" s="1"/>
  <c r="D4011" i="32"/>
  <c r="C4011" i="32"/>
  <c r="C4012" i="32" s="1"/>
  <c r="C4013" i="32" s="1"/>
  <c r="C4014" i="32" s="1"/>
  <c r="A4011" i="32"/>
  <c r="A4012" i="32" s="1"/>
  <c r="A4013" i="32" s="1"/>
  <c r="A4014" i="32" s="1"/>
  <c r="A4015" i="32" s="1"/>
  <c r="B4010" i="32"/>
  <c r="I4009" i="32"/>
  <c r="H4009" i="32"/>
  <c r="G4005" i="32"/>
  <c r="G4006" i="32" s="1"/>
  <c r="G4007" i="32" s="1"/>
  <c r="G4008" i="32" s="1"/>
  <c r="G4009" i="32" s="1"/>
  <c r="F4005" i="32"/>
  <c r="F4006" i="32" s="1"/>
  <c r="F4007" i="32" s="1"/>
  <c r="F4008" i="32" s="1"/>
  <c r="F4009" i="32" s="1"/>
  <c r="E4005" i="32"/>
  <c r="E4006" i="32" s="1"/>
  <c r="E4007" i="32" s="1"/>
  <c r="E4008" i="32" s="1"/>
  <c r="E4009" i="32" s="1"/>
  <c r="D4005" i="32"/>
  <c r="C4005" i="32"/>
  <c r="C4006" i="32" s="1"/>
  <c r="C4007" i="32" s="1"/>
  <c r="A4005" i="32"/>
  <c r="A4006" i="32" s="1"/>
  <c r="A4007" i="32" s="1"/>
  <c r="A4008" i="32" s="1"/>
  <c r="A4009" i="32" s="1"/>
  <c r="B4004" i="32"/>
  <c r="I4003" i="32"/>
  <c r="H4003" i="32"/>
  <c r="G3999" i="32"/>
  <c r="G4000" i="32" s="1"/>
  <c r="G4001" i="32" s="1"/>
  <c r="G4002" i="32" s="1"/>
  <c r="G4003" i="32" s="1"/>
  <c r="F3999" i="32"/>
  <c r="F4000" i="32" s="1"/>
  <c r="F4001" i="32" s="1"/>
  <c r="F4002" i="32" s="1"/>
  <c r="F4003" i="32" s="1"/>
  <c r="E3999" i="32"/>
  <c r="E4000" i="32" s="1"/>
  <c r="E4001" i="32" s="1"/>
  <c r="E4002" i="32" s="1"/>
  <c r="E4003" i="32" s="1"/>
  <c r="D3999" i="32"/>
  <c r="D4000" i="32" s="1"/>
  <c r="D4001" i="32" s="1"/>
  <c r="D4002" i="32" s="1"/>
  <c r="D4003" i="32" s="1"/>
  <c r="C3999" i="32"/>
  <c r="C4000" i="32" s="1"/>
  <c r="A3999" i="32"/>
  <c r="A4000" i="32" s="1"/>
  <c r="A4001" i="32" s="1"/>
  <c r="A4002" i="32" s="1"/>
  <c r="A4003" i="32" s="1"/>
  <c r="B3998" i="32"/>
  <c r="H3997" i="32"/>
  <c r="G3993" i="32"/>
  <c r="G3994" i="32" s="1"/>
  <c r="G3995" i="32" s="1"/>
  <c r="G3996" i="32" s="1"/>
  <c r="G3997" i="32" s="1"/>
  <c r="F3993" i="32"/>
  <c r="F3994" i="32" s="1"/>
  <c r="F3995" i="32" s="1"/>
  <c r="F3996" i="32" s="1"/>
  <c r="F3997" i="32" s="1"/>
  <c r="E3993" i="32"/>
  <c r="E3994" i="32" s="1"/>
  <c r="E3995" i="32" s="1"/>
  <c r="E3996" i="32" s="1"/>
  <c r="E3997" i="32" s="1"/>
  <c r="D3993" i="32"/>
  <c r="D3994" i="32" s="1"/>
  <c r="D3995" i="32" s="1"/>
  <c r="D3996" i="32" s="1"/>
  <c r="D3997" i="32" s="1"/>
  <c r="C3993" i="32"/>
  <c r="A3993" i="32"/>
  <c r="A3994" i="32" s="1"/>
  <c r="A3995" i="32" s="1"/>
  <c r="A3996" i="32" s="1"/>
  <c r="A3997" i="32" s="1"/>
  <c r="B3992" i="32"/>
  <c r="H3991" i="32"/>
  <c r="G3987" i="32"/>
  <c r="G3988" i="32" s="1"/>
  <c r="G3989" i="32" s="1"/>
  <c r="G3990" i="32" s="1"/>
  <c r="G3991" i="32" s="1"/>
  <c r="F3987" i="32"/>
  <c r="F3988" i="32" s="1"/>
  <c r="F3989" i="32" s="1"/>
  <c r="F3990" i="32" s="1"/>
  <c r="F3991" i="32" s="1"/>
  <c r="E3987" i="32"/>
  <c r="E3988" i="32" s="1"/>
  <c r="E3989" i="32" s="1"/>
  <c r="E3990" i="32" s="1"/>
  <c r="E3991" i="32" s="1"/>
  <c r="D3987" i="32"/>
  <c r="D3988" i="32" s="1"/>
  <c r="D3989" i="32" s="1"/>
  <c r="D3990" i="32" s="1"/>
  <c r="D3991" i="32" s="1"/>
  <c r="C3987" i="32"/>
  <c r="C3988" i="32" s="1"/>
  <c r="C3989" i="32" s="1"/>
  <c r="A3987" i="32"/>
  <c r="A3988" i="32" s="1"/>
  <c r="A3989" i="32" s="1"/>
  <c r="A3990" i="32" s="1"/>
  <c r="A3991" i="32" s="1"/>
  <c r="B3986" i="32"/>
  <c r="I3985" i="32"/>
  <c r="H3985" i="32"/>
  <c r="G3981" i="32"/>
  <c r="G3982" i="32" s="1"/>
  <c r="G3983" i="32" s="1"/>
  <c r="G3984" i="32" s="1"/>
  <c r="G3985" i="32" s="1"/>
  <c r="F3981" i="32"/>
  <c r="F3982" i="32" s="1"/>
  <c r="F3983" i="32" s="1"/>
  <c r="F3984" i="32" s="1"/>
  <c r="F3985" i="32" s="1"/>
  <c r="E3981" i="32"/>
  <c r="E3982" i="32" s="1"/>
  <c r="E3983" i="32" s="1"/>
  <c r="E3984" i="32" s="1"/>
  <c r="E3985" i="32" s="1"/>
  <c r="D3981" i="32"/>
  <c r="C3981" i="32"/>
  <c r="C3982" i="32" s="1"/>
  <c r="C3983" i="32" s="1"/>
  <c r="C3984" i="32" s="1"/>
  <c r="A3981" i="32"/>
  <c r="A3982" i="32" s="1"/>
  <c r="A3983" i="32" s="1"/>
  <c r="A3984" i="32" s="1"/>
  <c r="A3985" i="32" s="1"/>
  <c r="B3980" i="32"/>
  <c r="I3979" i="32"/>
  <c r="H3979" i="32"/>
  <c r="G3975" i="32"/>
  <c r="G3976" i="32" s="1"/>
  <c r="G3977" i="32" s="1"/>
  <c r="G3978" i="32" s="1"/>
  <c r="G3979" i="32" s="1"/>
  <c r="F3975" i="32"/>
  <c r="F3976" i="32" s="1"/>
  <c r="F3977" i="32" s="1"/>
  <c r="F3978" i="32" s="1"/>
  <c r="F3979" i="32" s="1"/>
  <c r="E3975" i="32"/>
  <c r="E3976" i="32" s="1"/>
  <c r="E3977" i="32" s="1"/>
  <c r="E3978" i="32" s="1"/>
  <c r="E3979" i="32" s="1"/>
  <c r="D3975" i="32"/>
  <c r="D3976" i="32" s="1"/>
  <c r="D3977" i="32" s="1"/>
  <c r="D3978" i="32" s="1"/>
  <c r="D3979" i="32" s="1"/>
  <c r="C3975" i="32"/>
  <c r="C3976" i="32" s="1"/>
  <c r="A3975" i="32"/>
  <c r="A3976" i="32" s="1"/>
  <c r="A3977" i="32" s="1"/>
  <c r="A3978" i="32" s="1"/>
  <c r="A3979" i="32" s="1"/>
  <c r="B3974" i="32"/>
  <c r="I3973" i="32"/>
  <c r="H3973" i="32"/>
  <c r="G3969" i="32"/>
  <c r="G3970" i="32" s="1"/>
  <c r="G3971" i="32" s="1"/>
  <c r="G3972" i="32" s="1"/>
  <c r="G3973" i="32" s="1"/>
  <c r="F3969" i="32"/>
  <c r="F3970" i="32" s="1"/>
  <c r="F3971" i="32" s="1"/>
  <c r="F3972" i="32" s="1"/>
  <c r="F3973" i="32" s="1"/>
  <c r="E3969" i="32"/>
  <c r="E3970" i="32" s="1"/>
  <c r="E3971" i="32" s="1"/>
  <c r="E3972" i="32" s="1"/>
  <c r="E3973" i="32" s="1"/>
  <c r="D3969" i="32"/>
  <c r="D3970" i="32" s="1"/>
  <c r="D3971" i="32" s="1"/>
  <c r="D3972" i="32" s="1"/>
  <c r="D3973" i="32" s="1"/>
  <c r="C3969" i="32"/>
  <c r="C3970" i="32" s="1"/>
  <c r="A3969" i="32"/>
  <c r="A3970" i="32" s="1"/>
  <c r="A3971" i="32" s="1"/>
  <c r="A3972" i="32" s="1"/>
  <c r="A3973" i="32" s="1"/>
  <c r="B3968" i="32"/>
  <c r="I3967" i="32"/>
  <c r="H3967" i="32"/>
  <c r="G3963" i="32"/>
  <c r="G3964" i="32" s="1"/>
  <c r="G3965" i="32" s="1"/>
  <c r="G3966" i="32" s="1"/>
  <c r="G3967" i="32" s="1"/>
  <c r="F3963" i="32"/>
  <c r="F3964" i="32" s="1"/>
  <c r="F3965" i="32" s="1"/>
  <c r="F3966" i="32" s="1"/>
  <c r="F3967" i="32" s="1"/>
  <c r="E3963" i="32"/>
  <c r="E3964" i="32" s="1"/>
  <c r="E3965" i="32" s="1"/>
  <c r="E3966" i="32" s="1"/>
  <c r="E3967" i="32" s="1"/>
  <c r="D3963" i="32"/>
  <c r="D3964" i="32" s="1"/>
  <c r="D3965" i="32" s="1"/>
  <c r="D3966" i="32" s="1"/>
  <c r="D3967" i="32" s="1"/>
  <c r="C3963" i="32"/>
  <c r="A3963" i="32"/>
  <c r="A3964" i="32" s="1"/>
  <c r="A3965" i="32" s="1"/>
  <c r="A3966" i="32" s="1"/>
  <c r="A3967" i="32" s="1"/>
  <c r="B3962" i="32"/>
  <c r="I3961" i="32"/>
  <c r="H3961" i="32"/>
  <c r="G3957" i="32"/>
  <c r="G3958" i="32" s="1"/>
  <c r="G3959" i="32" s="1"/>
  <c r="G3960" i="32" s="1"/>
  <c r="G3961" i="32" s="1"/>
  <c r="F3957" i="32"/>
  <c r="F3958" i="32" s="1"/>
  <c r="F3959" i="32" s="1"/>
  <c r="F3960" i="32" s="1"/>
  <c r="F3961" i="32" s="1"/>
  <c r="E3957" i="32"/>
  <c r="E3958" i="32" s="1"/>
  <c r="E3959" i="32" s="1"/>
  <c r="E3960" i="32" s="1"/>
  <c r="E3961" i="32" s="1"/>
  <c r="D3957" i="32"/>
  <c r="C3957" i="32"/>
  <c r="C3958" i="32" s="1"/>
  <c r="A3957" i="32"/>
  <c r="A3958" i="32" s="1"/>
  <c r="A3959" i="32" s="1"/>
  <c r="A3960" i="32" s="1"/>
  <c r="A3961" i="32" s="1"/>
  <c r="B3956" i="32"/>
  <c r="I3955" i="32"/>
  <c r="H3955" i="32"/>
  <c r="G3951" i="32"/>
  <c r="G3952" i="32" s="1"/>
  <c r="G3953" i="32" s="1"/>
  <c r="G3954" i="32" s="1"/>
  <c r="G3955" i="32" s="1"/>
  <c r="F3951" i="32"/>
  <c r="F3952" i="32" s="1"/>
  <c r="F3953" i="32" s="1"/>
  <c r="F3954" i="32" s="1"/>
  <c r="F3955" i="32" s="1"/>
  <c r="E3951" i="32"/>
  <c r="E3952" i="32" s="1"/>
  <c r="E3953" i="32" s="1"/>
  <c r="E3954" i="32" s="1"/>
  <c r="E3955" i="32" s="1"/>
  <c r="D3951" i="32"/>
  <c r="D3952" i="32" s="1"/>
  <c r="D3953" i="32" s="1"/>
  <c r="D3954" i="32" s="1"/>
  <c r="D3955" i="32" s="1"/>
  <c r="C3951" i="32"/>
  <c r="A3951" i="32"/>
  <c r="A3952" i="32" s="1"/>
  <c r="A3953" i="32" s="1"/>
  <c r="A3954" i="32" s="1"/>
  <c r="A3955" i="32" s="1"/>
  <c r="B3950" i="32"/>
  <c r="I3949" i="32"/>
  <c r="H3949" i="32"/>
  <c r="G3945" i="32"/>
  <c r="G3946" i="32" s="1"/>
  <c r="G3947" i="32" s="1"/>
  <c r="G3948" i="32" s="1"/>
  <c r="G3949" i="32" s="1"/>
  <c r="F3945" i="32"/>
  <c r="F3946" i="32" s="1"/>
  <c r="F3947" i="32" s="1"/>
  <c r="F3948" i="32" s="1"/>
  <c r="F3949" i="32" s="1"/>
  <c r="E3945" i="32"/>
  <c r="E3946" i="32" s="1"/>
  <c r="E3947" i="32" s="1"/>
  <c r="E3948" i="32" s="1"/>
  <c r="E3949" i="32" s="1"/>
  <c r="D3945" i="32"/>
  <c r="D3946" i="32" s="1"/>
  <c r="D3947" i="32" s="1"/>
  <c r="D3948" i="32" s="1"/>
  <c r="D3949" i="32" s="1"/>
  <c r="C3945" i="32"/>
  <c r="A3945" i="32"/>
  <c r="A3946" i="32" s="1"/>
  <c r="A3947" i="32" s="1"/>
  <c r="A3948" i="32" s="1"/>
  <c r="A3949" i="32" s="1"/>
  <c r="B3944" i="32"/>
  <c r="I3943" i="32"/>
  <c r="H3943" i="32"/>
  <c r="G3939" i="32"/>
  <c r="G3940" i="32" s="1"/>
  <c r="G3941" i="32" s="1"/>
  <c r="G3942" i="32" s="1"/>
  <c r="G3943" i="32" s="1"/>
  <c r="F3939" i="32"/>
  <c r="F3940" i="32" s="1"/>
  <c r="F3941" i="32" s="1"/>
  <c r="F3942" i="32" s="1"/>
  <c r="F3943" i="32" s="1"/>
  <c r="E3939" i="32"/>
  <c r="E3940" i="32" s="1"/>
  <c r="E3941" i="32" s="1"/>
  <c r="E3942" i="32" s="1"/>
  <c r="E3943" i="32" s="1"/>
  <c r="D3939" i="32"/>
  <c r="D3940" i="32" s="1"/>
  <c r="D3941" i="32" s="1"/>
  <c r="D3942" i="32" s="1"/>
  <c r="D3943" i="32" s="1"/>
  <c r="C3939" i="32"/>
  <c r="C3940" i="32" s="1"/>
  <c r="C3941" i="32" s="1"/>
  <c r="A3939" i="32"/>
  <c r="A3940" i="32" s="1"/>
  <c r="A3941" i="32" s="1"/>
  <c r="A3942" i="32" s="1"/>
  <c r="A3943" i="32" s="1"/>
  <c r="B3938" i="32"/>
  <c r="I3937" i="32"/>
  <c r="H3937" i="32"/>
  <c r="G3933" i="32"/>
  <c r="G3934" i="32" s="1"/>
  <c r="G3935" i="32" s="1"/>
  <c r="G3936" i="32" s="1"/>
  <c r="G3937" i="32" s="1"/>
  <c r="F3933" i="32"/>
  <c r="F3934" i="32" s="1"/>
  <c r="F3935" i="32" s="1"/>
  <c r="F3936" i="32" s="1"/>
  <c r="F3937" i="32" s="1"/>
  <c r="E3933" i="32"/>
  <c r="E3934" i="32" s="1"/>
  <c r="E3935" i="32" s="1"/>
  <c r="E3936" i="32" s="1"/>
  <c r="E3937" i="32" s="1"/>
  <c r="D3933" i="32"/>
  <c r="C3933" i="32"/>
  <c r="C3934" i="32" s="1"/>
  <c r="C3935" i="32" s="1"/>
  <c r="C3936" i="32" s="1"/>
  <c r="A3933" i="32"/>
  <c r="A3934" i="32" s="1"/>
  <c r="A3935" i="32" s="1"/>
  <c r="A3936" i="32" s="1"/>
  <c r="A3937" i="32" s="1"/>
  <c r="B3932" i="32"/>
  <c r="I3931" i="32"/>
  <c r="H3931" i="32"/>
  <c r="G3927" i="32"/>
  <c r="G3928" i="32" s="1"/>
  <c r="G3929" i="32" s="1"/>
  <c r="G3930" i="32" s="1"/>
  <c r="G3931" i="32" s="1"/>
  <c r="F3927" i="32"/>
  <c r="F3928" i="32" s="1"/>
  <c r="F3929" i="32" s="1"/>
  <c r="F3930" i="32" s="1"/>
  <c r="F3931" i="32" s="1"/>
  <c r="E3927" i="32"/>
  <c r="E3928" i="32" s="1"/>
  <c r="E3929" i="32" s="1"/>
  <c r="E3930" i="32" s="1"/>
  <c r="E3931" i="32" s="1"/>
  <c r="D3927" i="32"/>
  <c r="D3928" i="32" s="1"/>
  <c r="D3929" i="32" s="1"/>
  <c r="D3930" i="32" s="1"/>
  <c r="D3931" i="32" s="1"/>
  <c r="C3927" i="32"/>
  <c r="A3927" i="32"/>
  <c r="A3928" i="32" s="1"/>
  <c r="A3929" i="32" s="1"/>
  <c r="A3930" i="32" s="1"/>
  <c r="A3931" i="32" s="1"/>
  <c r="B3926" i="32"/>
  <c r="I3925" i="32"/>
  <c r="H3925" i="32"/>
  <c r="G3921" i="32"/>
  <c r="G3922" i="32" s="1"/>
  <c r="G3923" i="32" s="1"/>
  <c r="G3924" i="32" s="1"/>
  <c r="G3925" i="32" s="1"/>
  <c r="F3921" i="32"/>
  <c r="F3922" i="32" s="1"/>
  <c r="F3923" i="32" s="1"/>
  <c r="F3924" i="32" s="1"/>
  <c r="F3925" i="32" s="1"/>
  <c r="E3921" i="32"/>
  <c r="E3922" i="32" s="1"/>
  <c r="E3923" i="32" s="1"/>
  <c r="E3924" i="32" s="1"/>
  <c r="E3925" i="32" s="1"/>
  <c r="D3921" i="32"/>
  <c r="D3922" i="32" s="1"/>
  <c r="D3923" i="32" s="1"/>
  <c r="D3924" i="32" s="1"/>
  <c r="D3925" i="32" s="1"/>
  <c r="C3921" i="32"/>
  <c r="C3922" i="32" s="1"/>
  <c r="A3921" i="32"/>
  <c r="A3922" i="32" s="1"/>
  <c r="A3923" i="32" s="1"/>
  <c r="A3924" i="32" s="1"/>
  <c r="A3925" i="32" s="1"/>
  <c r="B3920" i="32"/>
  <c r="I3919" i="32"/>
  <c r="H3919" i="32"/>
  <c r="G3915" i="32"/>
  <c r="G3916" i="32" s="1"/>
  <c r="G3917" i="32" s="1"/>
  <c r="G3918" i="32" s="1"/>
  <c r="G3919" i="32" s="1"/>
  <c r="F3915" i="32"/>
  <c r="F3916" i="32" s="1"/>
  <c r="F3917" i="32" s="1"/>
  <c r="F3918" i="32" s="1"/>
  <c r="F3919" i="32" s="1"/>
  <c r="E3915" i="32"/>
  <c r="E3916" i="32" s="1"/>
  <c r="E3917" i="32" s="1"/>
  <c r="E3918" i="32" s="1"/>
  <c r="E3919" i="32" s="1"/>
  <c r="D3915" i="32"/>
  <c r="C3915" i="32"/>
  <c r="C3916" i="32" s="1"/>
  <c r="C3917" i="32" s="1"/>
  <c r="C3918" i="32" s="1"/>
  <c r="A3915" i="32"/>
  <c r="A3916" i="32" s="1"/>
  <c r="A3917" i="32" s="1"/>
  <c r="A3918" i="32" s="1"/>
  <c r="A3919" i="32" s="1"/>
  <c r="B3914" i="32"/>
  <c r="I3913" i="32"/>
  <c r="H3913" i="32"/>
  <c r="G3909" i="32"/>
  <c r="G3910" i="32" s="1"/>
  <c r="G3911" i="32" s="1"/>
  <c r="G3912" i="32" s="1"/>
  <c r="G3913" i="32" s="1"/>
  <c r="F3909" i="32"/>
  <c r="F3910" i="32" s="1"/>
  <c r="F3911" i="32" s="1"/>
  <c r="F3912" i="32" s="1"/>
  <c r="F3913" i="32" s="1"/>
  <c r="E3909" i="32"/>
  <c r="E3910" i="32" s="1"/>
  <c r="E3911" i="32" s="1"/>
  <c r="E3912" i="32" s="1"/>
  <c r="E3913" i="32" s="1"/>
  <c r="D3909" i="32"/>
  <c r="C3909" i="32"/>
  <c r="C3910" i="32" s="1"/>
  <c r="C3911" i="32" s="1"/>
  <c r="A3909" i="32"/>
  <c r="A3910" i="32" s="1"/>
  <c r="A3911" i="32" s="1"/>
  <c r="A3912" i="32" s="1"/>
  <c r="A3913" i="32" s="1"/>
  <c r="B3908" i="32"/>
  <c r="I3907" i="32"/>
  <c r="H3907" i="32"/>
  <c r="G3903" i="32"/>
  <c r="G3904" i="32" s="1"/>
  <c r="G3905" i="32" s="1"/>
  <c r="G3906" i="32" s="1"/>
  <c r="G3907" i="32" s="1"/>
  <c r="F3903" i="32"/>
  <c r="F3904" i="32" s="1"/>
  <c r="F3905" i="32" s="1"/>
  <c r="F3906" i="32" s="1"/>
  <c r="F3907" i="32" s="1"/>
  <c r="E3903" i="32"/>
  <c r="E3904" i="32" s="1"/>
  <c r="D3903" i="32"/>
  <c r="D3904" i="32" s="1"/>
  <c r="D3905" i="32" s="1"/>
  <c r="D3906" i="32" s="1"/>
  <c r="D3907" i="32" s="1"/>
  <c r="C3903" i="32"/>
  <c r="C3904" i="32" s="1"/>
  <c r="C3905" i="32" s="1"/>
  <c r="C3906" i="32" s="1"/>
  <c r="A3903" i="32"/>
  <c r="A3904" i="32" s="1"/>
  <c r="A3905" i="32" s="1"/>
  <c r="A3906" i="32" s="1"/>
  <c r="A3907" i="32" s="1"/>
  <c r="B3902" i="32"/>
  <c r="I3901" i="32"/>
  <c r="H3901" i="32"/>
  <c r="G3897" i="32"/>
  <c r="G3898" i="32" s="1"/>
  <c r="G3899" i="32" s="1"/>
  <c r="G3900" i="32" s="1"/>
  <c r="G3901" i="32" s="1"/>
  <c r="F3897" i="32"/>
  <c r="F3898" i="32" s="1"/>
  <c r="F3899" i="32" s="1"/>
  <c r="F3900" i="32" s="1"/>
  <c r="F3901" i="32" s="1"/>
  <c r="E3897" i="32"/>
  <c r="E3898" i="32" s="1"/>
  <c r="E3899" i="32" s="1"/>
  <c r="E3900" i="32" s="1"/>
  <c r="E3901" i="32" s="1"/>
  <c r="D3897" i="32"/>
  <c r="C3897" i="32"/>
  <c r="C3898" i="32" s="1"/>
  <c r="A3897" i="32"/>
  <c r="A3898" i="32" s="1"/>
  <c r="A3899" i="32" s="1"/>
  <c r="A3900" i="32" s="1"/>
  <c r="A3901" i="32" s="1"/>
  <c r="B3896" i="32"/>
  <c r="I3895" i="32"/>
  <c r="H3895" i="32"/>
  <c r="G3891" i="32"/>
  <c r="G3892" i="32" s="1"/>
  <c r="G3893" i="32" s="1"/>
  <c r="G3894" i="32" s="1"/>
  <c r="G3895" i="32" s="1"/>
  <c r="F3891" i="32"/>
  <c r="F3892" i="32" s="1"/>
  <c r="F3893" i="32" s="1"/>
  <c r="F3894" i="32" s="1"/>
  <c r="F3895" i="32" s="1"/>
  <c r="E3891" i="32"/>
  <c r="E3892" i="32" s="1"/>
  <c r="E3893" i="32" s="1"/>
  <c r="E3894" i="32" s="1"/>
  <c r="E3895" i="32" s="1"/>
  <c r="D3891" i="32"/>
  <c r="D3892" i="32" s="1"/>
  <c r="D3893" i="32" s="1"/>
  <c r="D3894" i="32" s="1"/>
  <c r="D3895" i="32" s="1"/>
  <c r="C3891" i="32"/>
  <c r="A3891" i="32"/>
  <c r="A3892" i="32" s="1"/>
  <c r="A3893" i="32" s="1"/>
  <c r="A3894" i="32" s="1"/>
  <c r="A3895" i="32" s="1"/>
  <c r="B3890" i="32"/>
  <c r="I3889" i="32"/>
  <c r="H3889" i="32"/>
  <c r="G3885" i="32"/>
  <c r="G3886" i="32" s="1"/>
  <c r="G3887" i="32" s="1"/>
  <c r="G3888" i="32" s="1"/>
  <c r="G3889" i="32" s="1"/>
  <c r="F3885" i="32"/>
  <c r="F3886" i="32" s="1"/>
  <c r="F3887" i="32" s="1"/>
  <c r="F3888" i="32" s="1"/>
  <c r="F3889" i="32" s="1"/>
  <c r="E3885" i="32"/>
  <c r="E3886" i="32" s="1"/>
  <c r="E3887" i="32" s="1"/>
  <c r="E3888" i="32" s="1"/>
  <c r="E3889" i="32" s="1"/>
  <c r="D3885" i="32"/>
  <c r="C3885" i="32"/>
  <c r="C3886" i="32" s="1"/>
  <c r="A3885" i="32"/>
  <c r="A3886" i="32" s="1"/>
  <c r="A3887" i="32" s="1"/>
  <c r="A3888" i="32" s="1"/>
  <c r="A3889" i="32" s="1"/>
  <c r="B3884" i="32"/>
  <c r="I3883" i="32"/>
  <c r="H3883" i="32"/>
  <c r="G3879" i="32"/>
  <c r="G3880" i="32" s="1"/>
  <c r="G3881" i="32" s="1"/>
  <c r="G3882" i="32" s="1"/>
  <c r="G3883" i="32" s="1"/>
  <c r="F3879" i="32"/>
  <c r="F3880" i="32" s="1"/>
  <c r="F3881" i="32" s="1"/>
  <c r="F3882" i="32" s="1"/>
  <c r="F3883" i="32" s="1"/>
  <c r="E3879" i="32"/>
  <c r="E3880" i="32" s="1"/>
  <c r="E3881" i="32" s="1"/>
  <c r="E3882" i="32" s="1"/>
  <c r="E3883" i="32" s="1"/>
  <c r="D3879" i="32"/>
  <c r="D3880" i="32" s="1"/>
  <c r="D3881" i="32" s="1"/>
  <c r="D3882" i="32" s="1"/>
  <c r="C3879" i="32"/>
  <c r="C3880" i="32" s="1"/>
  <c r="C3881" i="32" s="1"/>
  <c r="C3882" i="32" s="1"/>
  <c r="C3883" i="32" s="1"/>
  <c r="A3879" i="32"/>
  <c r="A3880" i="32" s="1"/>
  <c r="A3881" i="32" s="1"/>
  <c r="A3882" i="32" s="1"/>
  <c r="A3883" i="32" s="1"/>
  <c r="B3878" i="32"/>
  <c r="I3877" i="32"/>
  <c r="H3877" i="32"/>
  <c r="G3873" i="32"/>
  <c r="G3874" i="32" s="1"/>
  <c r="G3875" i="32" s="1"/>
  <c r="G3876" i="32" s="1"/>
  <c r="G3877" i="32" s="1"/>
  <c r="F3873" i="32"/>
  <c r="F3874" i="32" s="1"/>
  <c r="F3875" i="32" s="1"/>
  <c r="F3876" i="32" s="1"/>
  <c r="F3877" i="32" s="1"/>
  <c r="E3873" i="32"/>
  <c r="E3874" i="32" s="1"/>
  <c r="E3875" i="32" s="1"/>
  <c r="E3876" i="32" s="1"/>
  <c r="E3877" i="32" s="1"/>
  <c r="D3873" i="32"/>
  <c r="D3874" i="32" s="1"/>
  <c r="D3875" i="32" s="1"/>
  <c r="D3876" i="32" s="1"/>
  <c r="D3877" i="32" s="1"/>
  <c r="C3873" i="32"/>
  <c r="A3873" i="32"/>
  <c r="A3874" i="32" s="1"/>
  <c r="A3875" i="32" s="1"/>
  <c r="A3876" i="32" s="1"/>
  <c r="A3877" i="32" s="1"/>
  <c r="B3872" i="32"/>
  <c r="I3871" i="32"/>
  <c r="H3871" i="32"/>
  <c r="G3867" i="32"/>
  <c r="G3868" i="32" s="1"/>
  <c r="G3869" i="32" s="1"/>
  <c r="G3870" i="32" s="1"/>
  <c r="G3871" i="32" s="1"/>
  <c r="F3867" i="32"/>
  <c r="F3868" i="32" s="1"/>
  <c r="F3869" i="32" s="1"/>
  <c r="F3870" i="32" s="1"/>
  <c r="F3871" i="32" s="1"/>
  <c r="E3867" i="32"/>
  <c r="E3868" i="32" s="1"/>
  <c r="E3869" i="32" s="1"/>
  <c r="E3870" i="32" s="1"/>
  <c r="E3871" i="32" s="1"/>
  <c r="D3867" i="32"/>
  <c r="D3868" i="32" s="1"/>
  <c r="D3869" i="32" s="1"/>
  <c r="D3870" i="32" s="1"/>
  <c r="D3871" i="32" s="1"/>
  <c r="C3867" i="32"/>
  <c r="C3868" i="32" s="1"/>
  <c r="C3869" i="32" s="1"/>
  <c r="A3867" i="32"/>
  <c r="A3868" i="32" s="1"/>
  <c r="A3869" i="32" s="1"/>
  <c r="A3870" i="32" s="1"/>
  <c r="A3871" i="32" s="1"/>
  <c r="B3866" i="32"/>
  <c r="I3865" i="32"/>
  <c r="H3865" i="32"/>
  <c r="G3861" i="32"/>
  <c r="G3862" i="32" s="1"/>
  <c r="G3863" i="32" s="1"/>
  <c r="G3864" i="32" s="1"/>
  <c r="G3865" i="32" s="1"/>
  <c r="F3861" i="32"/>
  <c r="F3862" i="32" s="1"/>
  <c r="F3863" i="32" s="1"/>
  <c r="F3864" i="32" s="1"/>
  <c r="F3865" i="32" s="1"/>
  <c r="E3861" i="32"/>
  <c r="E3862" i="32" s="1"/>
  <c r="E3863" i="32" s="1"/>
  <c r="E3864" i="32" s="1"/>
  <c r="E3865" i="32" s="1"/>
  <c r="D3861" i="32"/>
  <c r="C3861" i="32"/>
  <c r="C3862" i="32" s="1"/>
  <c r="C3863" i="32" s="1"/>
  <c r="C3864" i="32" s="1"/>
  <c r="A3861" i="32"/>
  <c r="A3862" i="32" s="1"/>
  <c r="A3863" i="32" s="1"/>
  <c r="A3864" i="32" s="1"/>
  <c r="A3865" i="32" s="1"/>
  <c r="B3860" i="32"/>
  <c r="I3859" i="32"/>
  <c r="H3859" i="32"/>
  <c r="G3855" i="32"/>
  <c r="G3856" i="32" s="1"/>
  <c r="G3857" i="32" s="1"/>
  <c r="G3858" i="32" s="1"/>
  <c r="G3859" i="32" s="1"/>
  <c r="F3855" i="32"/>
  <c r="F3856" i="32" s="1"/>
  <c r="F3857" i="32" s="1"/>
  <c r="F3858" i="32" s="1"/>
  <c r="F3859" i="32" s="1"/>
  <c r="E3855" i="32"/>
  <c r="E3856" i="32" s="1"/>
  <c r="E3857" i="32" s="1"/>
  <c r="E3858" i="32" s="1"/>
  <c r="E3859" i="32" s="1"/>
  <c r="D3855" i="32"/>
  <c r="D3856" i="32" s="1"/>
  <c r="D3857" i="32" s="1"/>
  <c r="D3858" i="32" s="1"/>
  <c r="D3859" i="32" s="1"/>
  <c r="C3855" i="32"/>
  <c r="A3855" i="32"/>
  <c r="A3856" i="32" s="1"/>
  <c r="A3857" i="32" s="1"/>
  <c r="A3858" i="32" s="1"/>
  <c r="A3859" i="32" s="1"/>
  <c r="B3854" i="32"/>
  <c r="I3853" i="32"/>
  <c r="H3853" i="32"/>
  <c r="G3849" i="32"/>
  <c r="G3850" i="32" s="1"/>
  <c r="G3851" i="32" s="1"/>
  <c r="G3852" i="32" s="1"/>
  <c r="G3853" i="32" s="1"/>
  <c r="F3849" i="32"/>
  <c r="F3850" i="32" s="1"/>
  <c r="F3851" i="32" s="1"/>
  <c r="F3852" i="32" s="1"/>
  <c r="F3853" i="32" s="1"/>
  <c r="E3849" i="32"/>
  <c r="E3850" i="32" s="1"/>
  <c r="E3851" i="32" s="1"/>
  <c r="E3852" i="32" s="1"/>
  <c r="E3853" i="32" s="1"/>
  <c r="D3849" i="32"/>
  <c r="D3850" i="32" s="1"/>
  <c r="D3851" i="32" s="1"/>
  <c r="D3852" i="32" s="1"/>
  <c r="D3853" i="32" s="1"/>
  <c r="C3849" i="32"/>
  <c r="A3849" i="32"/>
  <c r="A3850" i="32" s="1"/>
  <c r="A3851" i="32" s="1"/>
  <c r="A3852" i="32" s="1"/>
  <c r="A3853" i="32" s="1"/>
  <c r="B3848" i="32"/>
  <c r="I3847" i="32"/>
  <c r="H3847" i="32"/>
  <c r="G3843" i="32"/>
  <c r="G3844" i="32" s="1"/>
  <c r="G3845" i="32" s="1"/>
  <c r="G3846" i="32" s="1"/>
  <c r="G3847" i="32" s="1"/>
  <c r="F3843" i="32"/>
  <c r="F3844" i="32" s="1"/>
  <c r="F3845" i="32" s="1"/>
  <c r="F3846" i="32" s="1"/>
  <c r="F3847" i="32" s="1"/>
  <c r="E3843" i="32"/>
  <c r="E3844" i="32" s="1"/>
  <c r="E3845" i="32" s="1"/>
  <c r="E3846" i="32" s="1"/>
  <c r="E3847" i="32" s="1"/>
  <c r="D3843" i="32"/>
  <c r="D3844" i="32" s="1"/>
  <c r="D3845" i="32" s="1"/>
  <c r="C3843" i="32"/>
  <c r="A3843" i="32"/>
  <c r="A3844" i="32" s="1"/>
  <c r="A3845" i="32" s="1"/>
  <c r="A3846" i="32" s="1"/>
  <c r="A3847" i="32" s="1"/>
  <c r="B3842" i="32"/>
  <c r="I3841" i="32"/>
  <c r="H3841" i="32"/>
  <c r="G3837" i="32"/>
  <c r="G3838" i="32" s="1"/>
  <c r="G3839" i="32" s="1"/>
  <c r="G3840" i="32" s="1"/>
  <c r="G3841" i="32" s="1"/>
  <c r="F3837" i="32"/>
  <c r="F3838" i="32" s="1"/>
  <c r="F3839" i="32" s="1"/>
  <c r="F3840" i="32" s="1"/>
  <c r="F3841" i="32" s="1"/>
  <c r="E3837" i="32"/>
  <c r="E3838" i="32" s="1"/>
  <c r="E3839" i="32" s="1"/>
  <c r="E3840" i="32" s="1"/>
  <c r="E3841" i="32" s="1"/>
  <c r="D3837" i="32"/>
  <c r="C3837" i="32"/>
  <c r="C3838" i="32" s="1"/>
  <c r="C3839" i="32" s="1"/>
  <c r="C3840" i="32" s="1"/>
  <c r="A3837" i="32"/>
  <c r="A3838" i="32" s="1"/>
  <c r="A3839" i="32" s="1"/>
  <c r="A3840" i="32" s="1"/>
  <c r="A3841" i="32" s="1"/>
  <c r="B3836" i="32"/>
  <c r="I3835" i="32"/>
  <c r="H3835" i="32"/>
  <c r="G3831" i="32"/>
  <c r="G3832" i="32" s="1"/>
  <c r="G3833" i="32" s="1"/>
  <c r="G3834" i="32" s="1"/>
  <c r="G3835" i="32" s="1"/>
  <c r="F3831" i="32"/>
  <c r="F3832" i="32" s="1"/>
  <c r="F3833" i="32" s="1"/>
  <c r="F3834" i="32" s="1"/>
  <c r="F3835" i="32" s="1"/>
  <c r="E3831" i="32"/>
  <c r="E3832" i="32" s="1"/>
  <c r="E3833" i="32" s="1"/>
  <c r="E3834" i="32" s="1"/>
  <c r="E3835" i="32" s="1"/>
  <c r="D3831" i="32"/>
  <c r="D3832" i="32" s="1"/>
  <c r="D3833" i="32" s="1"/>
  <c r="D3834" i="32" s="1"/>
  <c r="D3835" i="32" s="1"/>
  <c r="C3831" i="32"/>
  <c r="A3831" i="32"/>
  <c r="A3832" i="32" s="1"/>
  <c r="A3833" i="32" s="1"/>
  <c r="A3834" i="32" s="1"/>
  <c r="A3835" i="32" s="1"/>
  <c r="B3830" i="32"/>
  <c r="I3829" i="32"/>
  <c r="H3829" i="32"/>
  <c r="G3825" i="32"/>
  <c r="G3826" i="32" s="1"/>
  <c r="G3827" i="32" s="1"/>
  <c r="G3828" i="32" s="1"/>
  <c r="G3829" i="32" s="1"/>
  <c r="F3825" i="32"/>
  <c r="F3826" i="32" s="1"/>
  <c r="F3827" i="32" s="1"/>
  <c r="F3828" i="32" s="1"/>
  <c r="F3829" i="32" s="1"/>
  <c r="E3825" i="32"/>
  <c r="E3826" i="32" s="1"/>
  <c r="E3827" i="32" s="1"/>
  <c r="E3828" i="32" s="1"/>
  <c r="E3829" i="32" s="1"/>
  <c r="D3825" i="32"/>
  <c r="D3826" i="32" s="1"/>
  <c r="D3827" i="32" s="1"/>
  <c r="D3828" i="32" s="1"/>
  <c r="D3829" i="32" s="1"/>
  <c r="C3825" i="32"/>
  <c r="C3826" i="32" s="1"/>
  <c r="A3825" i="32"/>
  <c r="A3826" i="32" s="1"/>
  <c r="A3827" i="32" s="1"/>
  <c r="A3828" i="32" s="1"/>
  <c r="A3829" i="32" s="1"/>
  <c r="B3824" i="32"/>
  <c r="I3823" i="32"/>
  <c r="H3823" i="32"/>
  <c r="G3819" i="32"/>
  <c r="G3820" i="32" s="1"/>
  <c r="G3821" i="32" s="1"/>
  <c r="G3822" i="32" s="1"/>
  <c r="G3823" i="32" s="1"/>
  <c r="F3819" i="32"/>
  <c r="F3820" i="32" s="1"/>
  <c r="F3821" i="32" s="1"/>
  <c r="F3822" i="32" s="1"/>
  <c r="F3823" i="32" s="1"/>
  <c r="E3819" i="32"/>
  <c r="E3820" i="32" s="1"/>
  <c r="E3821" i="32" s="1"/>
  <c r="E3822" i="32" s="1"/>
  <c r="E3823" i="32" s="1"/>
  <c r="D3819" i="32"/>
  <c r="D3820" i="32" s="1"/>
  <c r="D3821" i="32" s="1"/>
  <c r="D3822" i="32" s="1"/>
  <c r="D3823" i="32" s="1"/>
  <c r="C3819" i="32"/>
  <c r="A3819" i="32"/>
  <c r="A3820" i="32" s="1"/>
  <c r="A3821" i="32" s="1"/>
  <c r="A3822" i="32" s="1"/>
  <c r="A3823" i="32" s="1"/>
  <c r="B3818" i="32"/>
  <c r="I3817" i="32"/>
  <c r="H3817" i="32"/>
  <c r="G3813" i="32"/>
  <c r="G3814" i="32" s="1"/>
  <c r="G3815" i="32" s="1"/>
  <c r="G3816" i="32" s="1"/>
  <c r="G3817" i="32" s="1"/>
  <c r="F3813" i="32"/>
  <c r="F3814" i="32" s="1"/>
  <c r="F3815" i="32" s="1"/>
  <c r="F3816" i="32" s="1"/>
  <c r="F3817" i="32" s="1"/>
  <c r="E3813" i="32"/>
  <c r="E3814" i="32" s="1"/>
  <c r="E3815" i="32" s="1"/>
  <c r="E3816" i="32" s="1"/>
  <c r="E3817" i="32" s="1"/>
  <c r="D3813" i="32"/>
  <c r="D3814" i="32" s="1"/>
  <c r="D3815" i="32" s="1"/>
  <c r="D3816" i="32" s="1"/>
  <c r="D3817" i="32" s="1"/>
  <c r="C3813" i="32"/>
  <c r="C3814" i="32" s="1"/>
  <c r="A3813" i="32"/>
  <c r="A3814" i="32" s="1"/>
  <c r="A3815" i="32" s="1"/>
  <c r="A3816" i="32" s="1"/>
  <c r="A3817" i="32" s="1"/>
  <c r="B3812" i="32"/>
  <c r="I3811" i="32"/>
  <c r="H3811" i="32"/>
  <c r="G3807" i="32"/>
  <c r="G3808" i="32" s="1"/>
  <c r="G3809" i="32" s="1"/>
  <c r="G3810" i="32" s="1"/>
  <c r="G3811" i="32" s="1"/>
  <c r="F3807" i="32"/>
  <c r="F3808" i="32" s="1"/>
  <c r="F3809" i="32" s="1"/>
  <c r="F3810" i="32" s="1"/>
  <c r="F3811" i="32" s="1"/>
  <c r="E3807" i="32"/>
  <c r="E3808" i="32" s="1"/>
  <c r="E3809" i="32" s="1"/>
  <c r="E3810" i="32" s="1"/>
  <c r="E3811" i="32" s="1"/>
  <c r="D3807" i="32"/>
  <c r="D3808" i="32" s="1"/>
  <c r="D3809" i="32" s="1"/>
  <c r="D3810" i="32" s="1"/>
  <c r="D3811" i="32" s="1"/>
  <c r="C3807" i="32"/>
  <c r="A3807" i="32"/>
  <c r="A3808" i="32" s="1"/>
  <c r="A3809" i="32" s="1"/>
  <c r="A3810" i="32" s="1"/>
  <c r="A3811" i="32" s="1"/>
  <c r="B3806" i="32"/>
  <c r="I3805" i="32"/>
  <c r="H3805" i="32"/>
  <c r="G3801" i="32"/>
  <c r="G3802" i="32" s="1"/>
  <c r="G3803" i="32" s="1"/>
  <c r="G3804" i="32" s="1"/>
  <c r="G3805" i="32" s="1"/>
  <c r="F3801" i="32"/>
  <c r="F3802" i="32" s="1"/>
  <c r="F3803" i="32" s="1"/>
  <c r="F3804" i="32" s="1"/>
  <c r="F3805" i="32" s="1"/>
  <c r="E3801" i="32"/>
  <c r="E3802" i="32" s="1"/>
  <c r="E3803" i="32" s="1"/>
  <c r="E3804" i="32" s="1"/>
  <c r="E3805" i="32" s="1"/>
  <c r="D3801" i="32"/>
  <c r="D3802" i="32" s="1"/>
  <c r="D3803" i="32" s="1"/>
  <c r="D3804" i="32" s="1"/>
  <c r="D3805" i="32" s="1"/>
  <c r="C3801" i="32"/>
  <c r="C3802" i="32" s="1"/>
  <c r="A3801" i="32"/>
  <c r="A3802" i="32" s="1"/>
  <c r="A3803" i="32" s="1"/>
  <c r="A3804" i="32" s="1"/>
  <c r="A3805" i="32" s="1"/>
  <c r="B3800" i="32"/>
  <c r="I3799" i="32"/>
  <c r="H3799" i="32"/>
  <c r="G3795" i="32"/>
  <c r="G3796" i="32" s="1"/>
  <c r="G3797" i="32" s="1"/>
  <c r="G3798" i="32" s="1"/>
  <c r="G3799" i="32" s="1"/>
  <c r="F3795" i="32"/>
  <c r="F3796" i="32" s="1"/>
  <c r="F3797" i="32" s="1"/>
  <c r="F3798" i="32" s="1"/>
  <c r="F3799" i="32" s="1"/>
  <c r="E3795" i="32"/>
  <c r="E3796" i="32" s="1"/>
  <c r="E3797" i="32" s="1"/>
  <c r="E3798" i="32" s="1"/>
  <c r="E3799" i="32" s="1"/>
  <c r="D3795" i="32"/>
  <c r="D3796" i="32" s="1"/>
  <c r="C3795" i="32"/>
  <c r="C3796" i="32" s="1"/>
  <c r="C3797" i="32" s="1"/>
  <c r="A3795" i="32"/>
  <c r="A3796" i="32" s="1"/>
  <c r="A3797" i="32" s="1"/>
  <c r="A3798" i="32" s="1"/>
  <c r="A3799" i="32" s="1"/>
  <c r="B3794" i="32"/>
  <c r="I3793" i="32"/>
  <c r="H3793" i="32"/>
  <c r="G3789" i="32"/>
  <c r="G3790" i="32" s="1"/>
  <c r="G3791" i="32" s="1"/>
  <c r="G3792" i="32" s="1"/>
  <c r="G3793" i="32" s="1"/>
  <c r="F3789" i="32"/>
  <c r="F3790" i="32" s="1"/>
  <c r="F3791" i="32" s="1"/>
  <c r="F3792" i="32" s="1"/>
  <c r="F3793" i="32" s="1"/>
  <c r="E3789" i="32"/>
  <c r="E3790" i="32" s="1"/>
  <c r="E3791" i="32" s="1"/>
  <c r="E3792" i="32" s="1"/>
  <c r="E3793" i="32" s="1"/>
  <c r="D3789" i="32"/>
  <c r="D3790" i="32" s="1"/>
  <c r="D3791" i="32" s="1"/>
  <c r="D3792" i="32" s="1"/>
  <c r="D3793" i="32" s="1"/>
  <c r="C3789" i="32"/>
  <c r="C3790" i="32" s="1"/>
  <c r="A3789" i="32"/>
  <c r="A3790" i="32" s="1"/>
  <c r="A3791" i="32" s="1"/>
  <c r="A3792" i="32" s="1"/>
  <c r="A3793" i="32" s="1"/>
  <c r="B3788" i="32"/>
  <c r="I3787" i="32"/>
  <c r="H3787" i="32"/>
  <c r="G3783" i="32"/>
  <c r="G3784" i="32" s="1"/>
  <c r="G3785" i="32" s="1"/>
  <c r="G3786" i="32" s="1"/>
  <c r="G3787" i="32" s="1"/>
  <c r="F3783" i="32"/>
  <c r="F3784" i="32" s="1"/>
  <c r="F3785" i="32" s="1"/>
  <c r="F3786" i="32" s="1"/>
  <c r="F3787" i="32" s="1"/>
  <c r="E3783" i="32"/>
  <c r="E3784" i="32" s="1"/>
  <c r="E3785" i="32" s="1"/>
  <c r="E3786" i="32" s="1"/>
  <c r="E3787" i="32" s="1"/>
  <c r="D3783" i="32"/>
  <c r="D3784" i="32" s="1"/>
  <c r="D3785" i="32" s="1"/>
  <c r="D3786" i="32" s="1"/>
  <c r="D3787" i="32" s="1"/>
  <c r="C3783" i="32"/>
  <c r="A3783" i="32"/>
  <c r="A3784" i="32" s="1"/>
  <c r="A3785" i="32" s="1"/>
  <c r="A3786" i="32" s="1"/>
  <c r="A3787" i="32" s="1"/>
  <c r="B3782" i="32"/>
  <c r="I3781" i="32"/>
  <c r="H3781" i="32"/>
  <c r="G3777" i="32"/>
  <c r="G3778" i="32" s="1"/>
  <c r="G3779" i="32" s="1"/>
  <c r="G3780" i="32" s="1"/>
  <c r="G3781" i="32" s="1"/>
  <c r="F3777" i="32"/>
  <c r="F3778" i="32" s="1"/>
  <c r="F3779" i="32" s="1"/>
  <c r="F3780" i="32" s="1"/>
  <c r="F3781" i="32" s="1"/>
  <c r="E3777" i="32"/>
  <c r="E3778" i="32" s="1"/>
  <c r="D3777" i="32"/>
  <c r="D3778" i="32" s="1"/>
  <c r="D3779" i="32" s="1"/>
  <c r="D3780" i="32" s="1"/>
  <c r="D3781" i="32" s="1"/>
  <c r="C3777" i="32"/>
  <c r="A3777" i="32"/>
  <c r="A3778" i="32" s="1"/>
  <c r="A3779" i="32" s="1"/>
  <c r="A3780" i="32" s="1"/>
  <c r="A3781" i="32" s="1"/>
  <c r="B3776" i="32"/>
  <c r="I3775" i="32"/>
  <c r="H3775" i="32"/>
  <c r="G3771" i="32"/>
  <c r="G3772" i="32" s="1"/>
  <c r="G3773" i="32" s="1"/>
  <c r="G3774" i="32" s="1"/>
  <c r="G3775" i="32" s="1"/>
  <c r="F3771" i="32"/>
  <c r="F3772" i="32" s="1"/>
  <c r="F3773" i="32" s="1"/>
  <c r="F3774" i="32" s="1"/>
  <c r="F3775" i="32" s="1"/>
  <c r="E3771" i="32"/>
  <c r="E3772" i="32" s="1"/>
  <c r="E3773" i="32" s="1"/>
  <c r="E3774" i="32" s="1"/>
  <c r="E3775" i="32" s="1"/>
  <c r="D3771" i="32"/>
  <c r="D3772" i="32" s="1"/>
  <c r="D3773" i="32" s="1"/>
  <c r="D3774" i="32" s="1"/>
  <c r="D3775" i="32" s="1"/>
  <c r="C3771" i="32"/>
  <c r="A3771" i="32"/>
  <c r="A3772" i="32" s="1"/>
  <c r="A3773" i="32" s="1"/>
  <c r="A3774" i="32" s="1"/>
  <c r="A3775" i="32" s="1"/>
  <c r="B3770" i="32"/>
  <c r="I3769" i="32"/>
  <c r="H3769" i="32"/>
  <c r="G3765" i="32"/>
  <c r="G3766" i="32" s="1"/>
  <c r="G3767" i="32" s="1"/>
  <c r="G3768" i="32" s="1"/>
  <c r="G3769" i="32" s="1"/>
  <c r="F3765" i="32"/>
  <c r="F3766" i="32" s="1"/>
  <c r="F3767" i="32" s="1"/>
  <c r="F3768" i="32" s="1"/>
  <c r="F3769" i="32" s="1"/>
  <c r="E3765" i="32"/>
  <c r="E3766" i="32" s="1"/>
  <c r="E3767" i="32" s="1"/>
  <c r="E3768" i="32" s="1"/>
  <c r="E3769" i="32" s="1"/>
  <c r="D3765" i="32"/>
  <c r="D3766" i="32" s="1"/>
  <c r="D3767" i="32" s="1"/>
  <c r="D3768" i="32" s="1"/>
  <c r="D3769" i="32" s="1"/>
  <c r="C3765" i="32"/>
  <c r="C3766" i="32" s="1"/>
  <c r="A3765" i="32"/>
  <c r="A3766" i="32" s="1"/>
  <c r="A3767" i="32" s="1"/>
  <c r="A3768" i="32" s="1"/>
  <c r="A3769" i="32" s="1"/>
  <c r="B3764" i="32"/>
  <c r="I3763" i="32"/>
  <c r="H3763" i="32"/>
  <c r="G3759" i="32"/>
  <c r="G3760" i="32" s="1"/>
  <c r="G3761" i="32" s="1"/>
  <c r="G3762" i="32" s="1"/>
  <c r="G3763" i="32" s="1"/>
  <c r="F3759" i="32"/>
  <c r="F3760" i="32" s="1"/>
  <c r="F3761" i="32" s="1"/>
  <c r="F3762" i="32" s="1"/>
  <c r="F3763" i="32" s="1"/>
  <c r="E3759" i="32"/>
  <c r="E3760" i="32" s="1"/>
  <c r="E3761" i="32" s="1"/>
  <c r="E3762" i="32" s="1"/>
  <c r="E3763" i="32" s="1"/>
  <c r="D3759" i="32"/>
  <c r="D3760" i="32" s="1"/>
  <c r="D3761" i="32" s="1"/>
  <c r="D3762" i="32" s="1"/>
  <c r="D3763" i="32" s="1"/>
  <c r="C3759" i="32"/>
  <c r="A3759" i="32"/>
  <c r="A3760" i="32" s="1"/>
  <c r="A3761" i="32" s="1"/>
  <c r="A3762" i="32" s="1"/>
  <c r="A3763" i="32" s="1"/>
  <c r="B3758" i="32"/>
  <c r="I3757" i="32"/>
  <c r="H3757" i="32"/>
  <c r="G3753" i="32"/>
  <c r="G3754" i="32" s="1"/>
  <c r="G3755" i="32" s="1"/>
  <c r="G3756" i="32" s="1"/>
  <c r="G3757" i="32" s="1"/>
  <c r="F3753" i="32"/>
  <c r="F3754" i="32" s="1"/>
  <c r="F3755" i="32" s="1"/>
  <c r="F3756" i="32" s="1"/>
  <c r="F3757" i="32" s="1"/>
  <c r="E3753" i="32"/>
  <c r="E3754" i="32" s="1"/>
  <c r="E3755" i="32" s="1"/>
  <c r="E3756" i="32" s="1"/>
  <c r="E3757" i="32" s="1"/>
  <c r="D3753" i="32"/>
  <c r="D3754" i="32" s="1"/>
  <c r="D3755" i="32" s="1"/>
  <c r="D3756" i="32" s="1"/>
  <c r="D3757" i="32" s="1"/>
  <c r="C3753" i="32"/>
  <c r="C3754" i="32" s="1"/>
  <c r="A3753" i="32"/>
  <c r="A3754" i="32" s="1"/>
  <c r="A3755" i="32" s="1"/>
  <c r="A3756" i="32" s="1"/>
  <c r="A3757" i="32" s="1"/>
  <c r="B3752" i="32"/>
  <c r="I3751" i="32"/>
  <c r="H3751" i="32"/>
  <c r="G3747" i="32"/>
  <c r="G3748" i="32" s="1"/>
  <c r="G3749" i="32" s="1"/>
  <c r="G3750" i="32" s="1"/>
  <c r="G3751" i="32" s="1"/>
  <c r="F3747" i="32"/>
  <c r="F3748" i="32" s="1"/>
  <c r="F3749" i="32" s="1"/>
  <c r="F3750" i="32" s="1"/>
  <c r="F3751" i="32" s="1"/>
  <c r="E3747" i="32"/>
  <c r="E3748" i="32" s="1"/>
  <c r="E3749" i="32" s="1"/>
  <c r="E3750" i="32" s="1"/>
  <c r="E3751" i="32" s="1"/>
  <c r="D3747" i="32"/>
  <c r="D3748" i="32" s="1"/>
  <c r="D3749" i="32" s="1"/>
  <c r="D3750" i="32" s="1"/>
  <c r="D3751" i="32" s="1"/>
  <c r="C3747" i="32"/>
  <c r="C3748" i="32" s="1"/>
  <c r="A3747" i="32"/>
  <c r="A3748" i="32" s="1"/>
  <c r="A3749" i="32" s="1"/>
  <c r="A3750" i="32" s="1"/>
  <c r="A3751" i="32" s="1"/>
  <c r="B3746" i="32"/>
  <c r="I3745" i="32"/>
  <c r="H3745" i="32"/>
  <c r="G3741" i="32"/>
  <c r="G3742" i="32" s="1"/>
  <c r="G3743" i="32" s="1"/>
  <c r="G3744" i="32" s="1"/>
  <c r="G3745" i="32" s="1"/>
  <c r="F3741" i="32"/>
  <c r="F3742" i="32" s="1"/>
  <c r="F3743" i="32" s="1"/>
  <c r="F3744" i="32" s="1"/>
  <c r="F3745" i="32" s="1"/>
  <c r="E3741" i="32"/>
  <c r="E3742" i="32" s="1"/>
  <c r="E3743" i="32" s="1"/>
  <c r="E3744" i="32" s="1"/>
  <c r="E3745" i="32" s="1"/>
  <c r="D3741" i="32"/>
  <c r="D3742" i="32" s="1"/>
  <c r="D3743" i="32" s="1"/>
  <c r="D3744" i="32" s="1"/>
  <c r="D3745" i="32" s="1"/>
  <c r="C3741" i="32"/>
  <c r="A3741" i="32"/>
  <c r="A3742" i="32" s="1"/>
  <c r="A3743" i="32" s="1"/>
  <c r="A3744" i="32" s="1"/>
  <c r="A3745" i="32" s="1"/>
  <c r="B3740" i="32"/>
  <c r="I3739" i="32"/>
  <c r="H3739" i="32"/>
  <c r="G3735" i="32"/>
  <c r="G3736" i="32" s="1"/>
  <c r="G3737" i="32" s="1"/>
  <c r="G3738" i="32" s="1"/>
  <c r="G3739" i="32" s="1"/>
  <c r="F3735" i="32"/>
  <c r="F3736" i="32" s="1"/>
  <c r="F3737" i="32" s="1"/>
  <c r="F3738" i="32" s="1"/>
  <c r="F3739" i="32" s="1"/>
  <c r="E3735" i="32"/>
  <c r="E3736" i="32" s="1"/>
  <c r="E3737" i="32" s="1"/>
  <c r="E3738" i="32" s="1"/>
  <c r="E3739" i="32" s="1"/>
  <c r="D3735" i="32"/>
  <c r="D3736" i="32" s="1"/>
  <c r="D3737" i="32" s="1"/>
  <c r="D3738" i="32" s="1"/>
  <c r="D3739" i="32" s="1"/>
  <c r="C3735" i="32"/>
  <c r="A3735" i="32"/>
  <c r="A3736" i="32" s="1"/>
  <c r="A3737" i="32" s="1"/>
  <c r="A3738" i="32" s="1"/>
  <c r="A3739" i="32" s="1"/>
  <c r="B3734" i="32"/>
  <c r="I3733" i="32"/>
  <c r="H3733" i="32"/>
  <c r="G3729" i="32"/>
  <c r="G3730" i="32" s="1"/>
  <c r="G3731" i="32" s="1"/>
  <c r="G3732" i="32" s="1"/>
  <c r="G3733" i="32" s="1"/>
  <c r="F3729" i="32"/>
  <c r="F3730" i="32" s="1"/>
  <c r="F3731" i="32" s="1"/>
  <c r="F3732" i="32" s="1"/>
  <c r="F3733" i="32" s="1"/>
  <c r="E3729" i="32"/>
  <c r="E3730" i="32" s="1"/>
  <c r="D3729" i="32"/>
  <c r="D3730" i="32" s="1"/>
  <c r="D3731" i="32" s="1"/>
  <c r="D3732" i="32" s="1"/>
  <c r="D3733" i="32" s="1"/>
  <c r="C3729" i="32"/>
  <c r="C3730" i="32" s="1"/>
  <c r="C3731" i="32" s="1"/>
  <c r="A3729" i="32"/>
  <c r="A3730" i="32" s="1"/>
  <c r="A3731" i="32" s="1"/>
  <c r="A3732" i="32" s="1"/>
  <c r="A3733" i="32" s="1"/>
  <c r="B3728" i="32"/>
  <c r="I3727" i="32"/>
  <c r="H3727" i="32"/>
  <c r="G3723" i="32"/>
  <c r="G3724" i="32" s="1"/>
  <c r="G3725" i="32" s="1"/>
  <c r="G3726" i="32" s="1"/>
  <c r="G3727" i="32" s="1"/>
  <c r="F3723" i="32"/>
  <c r="F3724" i="32" s="1"/>
  <c r="F3725" i="32" s="1"/>
  <c r="F3726" i="32" s="1"/>
  <c r="F3727" i="32" s="1"/>
  <c r="E3723" i="32"/>
  <c r="E3724" i="32" s="1"/>
  <c r="E3725" i="32" s="1"/>
  <c r="E3726" i="32" s="1"/>
  <c r="E3727" i="32" s="1"/>
  <c r="D3723" i="32"/>
  <c r="D3724" i="32" s="1"/>
  <c r="D3725" i="32" s="1"/>
  <c r="D3726" i="32" s="1"/>
  <c r="D3727" i="32" s="1"/>
  <c r="C3723" i="32"/>
  <c r="A3723" i="32"/>
  <c r="A3724" i="32" s="1"/>
  <c r="A3725" i="32" s="1"/>
  <c r="A3726" i="32" s="1"/>
  <c r="A3727" i="32" s="1"/>
  <c r="B3722" i="32"/>
  <c r="I3721" i="32"/>
  <c r="H3721" i="32"/>
  <c r="G3717" i="32"/>
  <c r="G3718" i="32" s="1"/>
  <c r="G3719" i="32" s="1"/>
  <c r="G3720" i="32" s="1"/>
  <c r="G3721" i="32" s="1"/>
  <c r="F3717" i="32"/>
  <c r="F3718" i="32" s="1"/>
  <c r="F3719" i="32" s="1"/>
  <c r="F3720" i="32" s="1"/>
  <c r="F3721" i="32" s="1"/>
  <c r="E3717" i="32"/>
  <c r="D3717" i="32"/>
  <c r="D3718" i="32" s="1"/>
  <c r="D3719" i="32" s="1"/>
  <c r="D3720" i="32" s="1"/>
  <c r="D3721" i="32" s="1"/>
  <c r="C3717" i="32"/>
  <c r="C3718" i="32" s="1"/>
  <c r="A3717" i="32"/>
  <c r="A3718" i="32" s="1"/>
  <c r="A3719" i="32" s="1"/>
  <c r="A3720" i="32" s="1"/>
  <c r="A3721" i="32" s="1"/>
  <c r="B3716" i="32"/>
  <c r="I3715" i="32"/>
  <c r="H3715" i="32"/>
  <c r="G3711" i="32"/>
  <c r="G3712" i="32" s="1"/>
  <c r="G3713" i="32" s="1"/>
  <c r="G3714" i="32" s="1"/>
  <c r="G3715" i="32" s="1"/>
  <c r="F3711" i="32"/>
  <c r="F3712" i="32" s="1"/>
  <c r="F3713" i="32" s="1"/>
  <c r="F3714" i="32" s="1"/>
  <c r="F3715" i="32" s="1"/>
  <c r="E3711" i="32"/>
  <c r="E3712" i="32" s="1"/>
  <c r="E3713" i="32" s="1"/>
  <c r="E3714" i="32" s="1"/>
  <c r="E3715" i="32" s="1"/>
  <c r="D3711" i="32"/>
  <c r="D3712" i="32" s="1"/>
  <c r="D3713" i="32" s="1"/>
  <c r="D3714" i="32" s="1"/>
  <c r="D3715" i="32" s="1"/>
  <c r="C3711" i="32"/>
  <c r="A3711" i="32"/>
  <c r="A3712" i="32" s="1"/>
  <c r="A3713" i="32" s="1"/>
  <c r="A3714" i="32" s="1"/>
  <c r="A3715" i="32" s="1"/>
  <c r="B3710" i="32"/>
  <c r="I3709" i="32"/>
  <c r="H3709" i="32"/>
  <c r="G3705" i="32"/>
  <c r="G3706" i="32" s="1"/>
  <c r="G3707" i="32" s="1"/>
  <c r="G3708" i="32" s="1"/>
  <c r="G3709" i="32" s="1"/>
  <c r="F3705" i="32"/>
  <c r="F3706" i="32" s="1"/>
  <c r="F3707" i="32" s="1"/>
  <c r="F3708" i="32" s="1"/>
  <c r="F3709" i="32" s="1"/>
  <c r="E3705" i="32"/>
  <c r="E3706" i="32" s="1"/>
  <c r="E3707" i="32" s="1"/>
  <c r="E3708" i="32" s="1"/>
  <c r="E3709" i="32" s="1"/>
  <c r="D3705" i="32"/>
  <c r="D3706" i="32" s="1"/>
  <c r="D3707" i="32" s="1"/>
  <c r="D3708" i="32" s="1"/>
  <c r="D3709" i="32" s="1"/>
  <c r="C3705" i="32"/>
  <c r="C3706" i="32" s="1"/>
  <c r="A3705" i="32"/>
  <c r="A3706" i="32" s="1"/>
  <c r="A3707" i="32" s="1"/>
  <c r="A3708" i="32" s="1"/>
  <c r="A3709" i="32" s="1"/>
  <c r="B3704" i="32"/>
  <c r="I3703" i="32"/>
  <c r="H3703" i="32"/>
  <c r="G3699" i="32"/>
  <c r="G3700" i="32" s="1"/>
  <c r="G3701" i="32" s="1"/>
  <c r="G3702" i="32" s="1"/>
  <c r="G3703" i="32" s="1"/>
  <c r="F3699" i="32"/>
  <c r="F3700" i="32" s="1"/>
  <c r="F3701" i="32" s="1"/>
  <c r="F3702" i="32" s="1"/>
  <c r="F3703" i="32" s="1"/>
  <c r="E3699" i="32"/>
  <c r="E3700" i="32" s="1"/>
  <c r="E3701" i="32" s="1"/>
  <c r="E3702" i="32" s="1"/>
  <c r="E3703" i="32" s="1"/>
  <c r="D3699" i="32"/>
  <c r="D3700" i="32" s="1"/>
  <c r="D3701" i="32" s="1"/>
  <c r="D3702" i="32" s="1"/>
  <c r="D3703" i="32" s="1"/>
  <c r="C3699" i="32"/>
  <c r="A3699" i="32"/>
  <c r="A3700" i="32" s="1"/>
  <c r="A3701" i="32" s="1"/>
  <c r="A3702" i="32" s="1"/>
  <c r="A3703" i="32" s="1"/>
  <c r="B3698" i="32"/>
  <c r="I3697" i="32"/>
  <c r="H3697" i="32"/>
  <c r="G3693" i="32"/>
  <c r="G3694" i="32" s="1"/>
  <c r="G3695" i="32" s="1"/>
  <c r="G3696" i="32" s="1"/>
  <c r="G3697" i="32" s="1"/>
  <c r="F3693" i="32"/>
  <c r="F3694" i="32" s="1"/>
  <c r="F3695" i="32" s="1"/>
  <c r="F3696" i="32" s="1"/>
  <c r="F3697" i="32" s="1"/>
  <c r="E3693" i="32"/>
  <c r="E3694" i="32" s="1"/>
  <c r="E3695" i="32" s="1"/>
  <c r="E3696" i="32" s="1"/>
  <c r="E3697" i="32" s="1"/>
  <c r="D3693" i="32"/>
  <c r="D3694" i="32" s="1"/>
  <c r="D3695" i="32" s="1"/>
  <c r="D3696" i="32" s="1"/>
  <c r="D3697" i="32" s="1"/>
  <c r="C3693" i="32"/>
  <c r="A3693" i="32"/>
  <c r="A3694" i="32" s="1"/>
  <c r="A3695" i="32" s="1"/>
  <c r="A3696" i="32" s="1"/>
  <c r="A3697" i="32" s="1"/>
  <c r="B3692" i="32"/>
  <c r="I3691" i="32"/>
  <c r="H3691" i="32"/>
  <c r="G3687" i="32"/>
  <c r="G3688" i="32" s="1"/>
  <c r="G3689" i="32" s="1"/>
  <c r="G3690" i="32" s="1"/>
  <c r="G3691" i="32" s="1"/>
  <c r="F3687" i="32"/>
  <c r="F3688" i="32" s="1"/>
  <c r="F3689" i="32" s="1"/>
  <c r="F3690" i="32" s="1"/>
  <c r="F3691" i="32" s="1"/>
  <c r="E3687" i="32"/>
  <c r="E3688" i="32" s="1"/>
  <c r="E3689" i="32" s="1"/>
  <c r="E3690" i="32" s="1"/>
  <c r="E3691" i="32" s="1"/>
  <c r="D3687" i="32"/>
  <c r="D3688" i="32" s="1"/>
  <c r="D3689" i="32" s="1"/>
  <c r="D3690" i="32" s="1"/>
  <c r="D3691" i="32" s="1"/>
  <c r="C3687" i="32"/>
  <c r="A3687" i="32"/>
  <c r="A3688" i="32" s="1"/>
  <c r="A3689" i="32" s="1"/>
  <c r="A3690" i="32" s="1"/>
  <c r="A3691" i="32" s="1"/>
  <c r="B3686" i="32"/>
  <c r="I3685" i="32"/>
  <c r="H3685" i="32"/>
  <c r="G3681" i="32"/>
  <c r="G3682" i="32" s="1"/>
  <c r="G3683" i="32" s="1"/>
  <c r="G3684" i="32" s="1"/>
  <c r="G3685" i="32" s="1"/>
  <c r="F3681" i="32"/>
  <c r="F3682" i="32" s="1"/>
  <c r="F3683" i="32" s="1"/>
  <c r="F3684" i="32" s="1"/>
  <c r="F3685" i="32" s="1"/>
  <c r="E3681" i="32"/>
  <c r="E3682" i="32" s="1"/>
  <c r="E3683" i="32" s="1"/>
  <c r="E3684" i="32" s="1"/>
  <c r="E3685" i="32" s="1"/>
  <c r="D3681" i="32"/>
  <c r="D3682" i="32" s="1"/>
  <c r="D3683" i="32" s="1"/>
  <c r="D3684" i="32" s="1"/>
  <c r="D3685" i="32" s="1"/>
  <c r="C3681" i="32"/>
  <c r="C3682" i="32" s="1"/>
  <c r="C3683" i="32" s="1"/>
  <c r="A3681" i="32"/>
  <c r="A3682" i="32" s="1"/>
  <c r="A3683" i="32" s="1"/>
  <c r="A3684" i="32" s="1"/>
  <c r="A3685" i="32" s="1"/>
  <c r="B3680" i="32"/>
  <c r="I3679" i="32"/>
  <c r="H3679" i="32"/>
  <c r="G3675" i="32"/>
  <c r="G3676" i="32" s="1"/>
  <c r="G3677" i="32" s="1"/>
  <c r="G3678" i="32" s="1"/>
  <c r="G3679" i="32" s="1"/>
  <c r="F3675" i="32"/>
  <c r="F3676" i="32" s="1"/>
  <c r="F3677" i="32" s="1"/>
  <c r="F3678" i="32" s="1"/>
  <c r="F3679" i="32" s="1"/>
  <c r="E3675" i="32"/>
  <c r="E3676" i="32" s="1"/>
  <c r="E3677" i="32" s="1"/>
  <c r="E3678" i="32" s="1"/>
  <c r="E3679" i="32" s="1"/>
  <c r="D3675" i="32"/>
  <c r="D3676" i="32" s="1"/>
  <c r="D3677" i="32" s="1"/>
  <c r="D3678" i="32" s="1"/>
  <c r="D3679" i="32" s="1"/>
  <c r="C3675" i="32"/>
  <c r="A3675" i="32"/>
  <c r="A3676" i="32" s="1"/>
  <c r="A3677" i="32" s="1"/>
  <c r="A3678" i="32" s="1"/>
  <c r="A3679" i="32" s="1"/>
  <c r="B3674" i="32"/>
  <c r="I3673" i="32"/>
  <c r="H3673" i="32"/>
  <c r="G3669" i="32"/>
  <c r="G3670" i="32" s="1"/>
  <c r="G3671" i="32" s="1"/>
  <c r="G3672" i="32" s="1"/>
  <c r="G3673" i="32" s="1"/>
  <c r="F3669" i="32"/>
  <c r="F3670" i="32" s="1"/>
  <c r="F3671" i="32" s="1"/>
  <c r="F3672" i="32" s="1"/>
  <c r="F3673" i="32" s="1"/>
  <c r="E3669" i="32"/>
  <c r="E3670" i="32" s="1"/>
  <c r="E3671" i="32" s="1"/>
  <c r="E3672" i="32" s="1"/>
  <c r="E3673" i="32" s="1"/>
  <c r="D3669" i="32"/>
  <c r="C3669" i="32"/>
  <c r="C3670" i="32" s="1"/>
  <c r="A3669" i="32"/>
  <c r="A3670" i="32" s="1"/>
  <c r="A3671" i="32" s="1"/>
  <c r="A3672" i="32" s="1"/>
  <c r="A3673" i="32" s="1"/>
  <c r="B3668" i="32"/>
  <c r="I3667" i="32"/>
  <c r="H3667" i="32"/>
  <c r="G3663" i="32"/>
  <c r="G3664" i="32" s="1"/>
  <c r="G3665" i="32" s="1"/>
  <c r="G3666" i="32" s="1"/>
  <c r="G3667" i="32" s="1"/>
  <c r="F3663" i="32"/>
  <c r="F3664" i="32" s="1"/>
  <c r="F3665" i="32" s="1"/>
  <c r="F3666" i="32" s="1"/>
  <c r="F3667" i="32" s="1"/>
  <c r="E3663" i="32"/>
  <c r="E3664" i="32" s="1"/>
  <c r="E3665" i="32" s="1"/>
  <c r="E3666" i="32" s="1"/>
  <c r="E3667" i="32" s="1"/>
  <c r="D3663" i="32"/>
  <c r="D3664" i="32" s="1"/>
  <c r="D3665" i="32" s="1"/>
  <c r="D3666" i="32" s="1"/>
  <c r="D3667" i="32" s="1"/>
  <c r="C3663" i="32"/>
  <c r="A3663" i="32"/>
  <c r="A3664" i="32" s="1"/>
  <c r="A3665" i="32" s="1"/>
  <c r="A3666" i="32" s="1"/>
  <c r="A3667" i="32" s="1"/>
  <c r="B3662" i="32"/>
  <c r="I3661" i="32"/>
  <c r="H3661" i="32"/>
  <c r="G3657" i="32"/>
  <c r="G3658" i="32" s="1"/>
  <c r="G3659" i="32" s="1"/>
  <c r="G3660" i="32" s="1"/>
  <c r="G3661" i="32" s="1"/>
  <c r="F3657" i="32"/>
  <c r="F3658" i="32" s="1"/>
  <c r="F3659" i="32" s="1"/>
  <c r="F3660" i="32" s="1"/>
  <c r="F3661" i="32" s="1"/>
  <c r="E3657" i="32"/>
  <c r="E3658" i="32" s="1"/>
  <c r="E3659" i="32" s="1"/>
  <c r="E3660" i="32" s="1"/>
  <c r="E3661" i="32" s="1"/>
  <c r="D3657" i="32"/>
  <c r="D3658" i="32" s="1"/>
  <c r="D3659" i="32" s="1"/>
  <c r="D3660" i="32" s="1"/>
  <c r="D3661" i="32" s="1"/>
  <c r="C3657" i="32"/>
  <c r="C3658" i="32" s="1"/>
  <c r="C3659" i="32" s="1"/>
  <c r="A3657" i="32"/>
  <c r="A3658" i="32" s="1"/>
  <c r="A3659" i="32" s="1"/>
  <c r="A3660" i="32" s="1"/>
  <c r="A3661" i="32" s="1"/>
  <c r="B3656" i="32"/>
  <c r="M1833" i="32"/>
  <c r="O1833" i="32"/>
  <c r="M1834" i="32"/>
  <c r="O1834" i="32"/>
  <c r="M1835" i="32"/>
  <c r="O1835" i="32"/>
  <c r="M1836" i="32"/>
  <c r="O1836" i="32"/>
  <c r="M1838" i="32"/>
  <c r="O1838" i="32"/>
  <c r="M1839" i="32"/>
  <c r="O1839" i="32"/>
  <c r="M1840" i="32"/>
  <c r="O1840" i="32"/>
  <c r="M1841" i="32"/>
  <c r="O1841" i="32"/>
  <c r="M1842" i="32"/>
  <c r="O1842" i="32"/>
  <c r="M1844" i="32"/>
  <c r="N1844" i="32"/>
  <c r="M1845" i="32"/>
  <c r="N1845" i="32"/>
  <c r="M1846" i="32"/>
  <c r="N1846" i="32"/>
  <c r="M1847" i="32"/>
  <c r="N1847" i="32"/>
  <c r="M1848" i="32"/>
  <c r="N1848" i="32"/>
  <c r="M1850" i="32"/>
  <c r="N1850" i="32"/>
  <c r="M1851" i="32"/>
  <c r="N1851" i="32"/>
  <c r="M1852" i="32"/>
  <c r="N1852" i="32"/>
  <c r="M1853" i="32"/>
  <c r="N1853" i="32"/>
  <c r="M1854" i="32"/>
  <c r="N1854" i="32"/>
  <c r="M1856" i="32"/>
  <c r="O1856" i="32"/>
  <c r="M1857" i="32"/>
  <c r="O1857" i="32"/>
  <c r="M1858" i="32"/>
  <c r="O1858" i="32"/>
  <c r="M1859" i="32"/>
  <c r="O1859" i="32"/>
  <c r="M1860" i="32"/>
  <c r="O1860" i="32"/>
  <c r="M1862" i="32"/>
  <c r="O1862" i="32"/>
  <c r="M1863" i="32"/>
  <c r="O1863" i="32"/>
  <c r="M1864" i="32"/>
  <c r="O1864" i="32"/>
  <c r="M1865" i="32"/>
  <c r="O1865" i="32"/>
  <c r="M1866" i="32"/>
  <c r="O1866" i="32"/>
  <c r="M1868" i="32"/>
  <c r="N1868" i="32"/>
  <c r="M1869" i="32"/>
  <c r="N1869" i="32"/>
  <c r="M1870" i="32"/>
  <c r="N1870" i="32"/>
  <c r="M1871" i="32"/>
  <c r="N1871" i="32"/>
  <c r="M1872" i="32"/>
  <c r="N1872" i="32"/>
  <c r="M1874" i="32"/>
  <c r="N1874" i="32"/>
  <c r="M1875" i="32"/>
  <c r="N1875" i="32"/>
  <c r="M1876" i="32"/>
  <c r="N1876" i="32"/>
  <c r="M1877" i="32"/>
  <c r="N1877" i="32"/>
  <c r="M1878" i="32"/>
  <c r="N1878" i="32"/>
  <c r="M1880" i="32"/>
  <c r="O1880" i="32"/>
  <c r="M1881" i="32"/>
  <c r="O1881" i="32"/>
  <c r="M1882" i="32"/>
  <c r="O1882" i="32"/>
  <c r="M1883" i="32"/>
  <c r="O1883" i="32"/>
  <c r="M1884" i="32"/>
  <c r="O1884" i="32"/>
  <c r="M1886" i="32"/>
  <c r="O1886" i="32"/>
  <c r="M1887" i="32"/>
  <c r="O1887" i="32"/>
  <c r="M1888" i="32"/>
  <c r="O1888" i="32"/>
  <c r="M1889" i="32"/>
  <c r="O1889" i="32"/>
  <c r="M1890" i="32"/>
  <c r="O1890" i="32"/>
  <c r="M1892" i="32"/>
  <c r="N1892" i="32"/>
  <c r="M1893" i="32"/>
  <c r="N1893" i="32"/>
  <c r="M1894" i="32"/>
  <c r="N1894" i="32"/>
  <c r="M1895" i="32"/>
  <c r="N1895" i="32"/>
  <c r="M1896" i="32"/>
  <c r="N1896" i="32"/>
  <c r="M1898" i="32"/>
  <c r="N1898" i="32"/>
  <c r="M1899" i="32"/>
  <c r="N1899" i="32"/>
  <c r="M1900" i="32"/>
  <c r="N1900" i="32"/>
  <c r="M1901" i="32"/>
  <c r="N1901" i="32"/>
  <c r="M1902" i="32"/>
  <c r="N1902" i="32"/>
  <c r="M1904" i="32"/>
  <c r="O1904" i="32"/>
  <c r="M1905" i="32"/>
  <c r="O1905" i="32"/>
  <c r="M1906" i="32"/>
  <c r="O1906" i="32"/>
  <c r="M1907" i="32"/>
  <c r="O1907" i="32"/>
  <c r="M1908" i="32"/>
  <c r="O1908" i="32"/>
  <c r="M1910" i="32"/>
  <c r="O1910" i="32"/>
  <c r="M1911" i="32"/>
  <c r="O1911" i="32"/>
  <c r="M1912" i="32"/>
  <c r="O1912" i="32"/>
  <c r="M1913" i="32"/>
  <c r="O1913" i="32"/>
  <c r="M1914" i="32"/>
  <c r="O1914" i="32"/>
  <c r="M1916" i="32"/>
  <c r="N1916" i="32"/>
  <c r="M1917" i="32"/>
  <c r="N1917" i="32"/>
  <c r="M1918" i="32"/>
  <c r="N1918" i="32"/>
  <c r="M1919" i="32"/>
  <c r="N1919" i="32"/>
  <c r="M1920" i="32"/>
  <c r="N1920" i="32"/>
  <c r="M1922" i="32"/>
  <c r="N1922" i="32"/>
  <c r="M1923" i="32"/>
  <c r="N1923" i="32"/>
  <c r="M1924" i="32"/>
  <c r="N1924" i="32"/>
  <c r="M1925" i="32"/>
  <c r="N1925" i="32"/>
  <c r="M1926" i="32"/>
  <c r="N1926" i="32"/>
  <c r="M1928" i="32"/>
  <c r="O1928" i="32"/>
  <c r="M1929" i="32"/>
  <c r="O1929" i="32"/>
  <c r="M1930" i="32"/>
  <c r="O1930" i="32"/>
  <c r="M1931" i="32"/>
  <c r="O1931" i="32"/>
  <c r="M1932" i="32"/>
  <c r="O1932" i="32"/>
  <c r="M1934" i="32"/>
  <c r="O1934" i="32"/>
  <c r="M1935" i="32"/>
  <c r="O1935" i="32"/>
  <c r="M1936" i="32"/>
  <c r="O1936" i="32"/>
  <c r="M1937" i="32"/>
  <c r="O1937" i="32"/>
  <c r="M1938" i="32"/>
  <c r="O1938" i="32"/>
  <c r="M1940" i="32"/>
  <c r="N1940" i="32"/>
  <c r="M1941" i="32"/>
  <c r="N1941" i="32"/>
  <c r="M1942" i="32"/>
  <c r="N1942" i="32"/>
  <c r="M1943" i="32"/>
  <c r="N1943" i="32"/>
  <c r="M1944" i="32"/>
  <c r="N1944" i="32"/>
  <c r="M1946" i="32"/>
  <c r="N1946" i="32"/>
  <c r="M1947" i="32"/>
  <c r="N1947" i="32"/>
  <c r="M1948" i="32"/>
  <c r="N1948" i="32"/>
  <c r="M1949" i="32"/>
  <c r="N1949" i="32"/>
  <c r="M1950" i="32"/>
  <c r="N1950" i="32"/>
  <c r="M1952" i="32"/>
  <c r="O1952" i="32"/>
  <c r="M1953" i="32"/>
  <c r="O1953" i="32"/>
  <c r="M1954" i="32"/>
  <c r="O1954" i="32"/>
  <c r="M1955" i="32"/>
  <c r="O1955" i="32"/>
  <c r="M1956" i="32"/>
  <c r="O1956" i="32"/>
  <c r="M1958" i="32"/>
  <c r="O1958" i="32"/>
  <c r="M1959" i="32"/>
  <c r="O1959" i="32"/>
  <c r="M1960" i="32"/>
  <c r="O1960" i="32"/>
  <c r="M1961" i="32"/>
  <c r="O1961" i="32"/>
  <c r="M1962" i="32"/>
  <c r="O1962" i="32"/>
  <c r="M1964" i="32"/>
  <c r="N1964" i="32"/>
  <c r="M1965" i="32"/>
  <c r="N1965" i="32"/>
  <c r="M1966" i="32"/>
  <c r="N1966" i="32"/>
  <c r="M1967" i="32"/>
  <c r="N1967" i="32"/>
  <c r="M1968" i="32"/>
  <c r="N1968" i="32"/>
  <c r="M1970" i="32"/>
  <c r="N1970" i="32"/>
  <c r="M1971" i="32"/>
  <c r="N1971" i="32"/>
  <c r="M1972" i="32"/>
  <c r="N1972" i="32"/>
  <c r="M1973" i="32"/>
  <c r="N1973" i="32"/>
  <c r="M1974" i="32"/>
  <c r="N1974" i="32"/>
  <c r="M1976" i="32"/>
  <c r="O1976" i="32"/>
  <c r="M1977" i="32"/>
  <c r="O1977" i="32"/>
  <c r="M1978" i="32"/>
  <c r="O1978" i="32"/>
  <c r="M1979" i="32"/>
  <c r="O1979" i="32"/>
  <c r="M1980" i="32"/>
  <c r="O1980" i="32"/>
  <c r="M1982" i="32"/>
  <c r="O1982" i="32"/>
  <c r="M1983" i="32"/>
  <c r="O1983" i="32"/>
  <c r="M1984" i="32"/>
  <c r="O1984" i="32"/>
  <c r="M1985" i="32"/>
  <c r="O1985" i="32"/>
  <c r="M1986" i="32"/>
  <c r="O1986" i="32"/>
  <c r="M1988" i="32"/>
  <c r="N1988" i="32"/>
  <c r="M1989" i="32"/>
  <c r="N1989" i="32"/>
  <c r="M1990" i="32"/>
  <c r="N1990" i="32"/>
  <c r="M1991" i="32"/>
  <c r="N1991" i="32"/>
  <c r="M1992" i="32"/>
  <c r="N1992" i="32"/>
  <c r="M1994" i="32"/>
  <c r="N1994" i="32"/>
  <c r="M1995" i="32"/>
  <c r="N1995" i="32"/>
  <c r="M1996" i="32"/>
  <c r="N1996" i="32"/>
  <c r="M1997" i="32"/>
  <c r="N1997" i="32"/>
  <c r="M1998" i="32"/>
  <c r="N1998" i="32"/>
  <c r="M2000" i="32"/>
  <c r="O2000" i="32"/>
  <c r="M2001" i="32"/>
  <c r="O2001" i="32"/>
  <c r="M2002" i="32"/>
  <c r="O2002" i="32"/>
  <c r="M2003" i="32"/>
  <c r="O2003" i="32"/>
  <c r="M2004" i="32"/>
  <c r="O2004" i="32"/>
  <c r="M2006" i="32"/>
  <c r="O2006" i="32"/>
  <c r="M2007" i="32"/>
  <c r="O2007" i="32"/>
  <c r="M2008" i="32"/>
  <c r="O2008" i="32"/>
  <c r="M2009" i="32"/>
  <c r="O2009" i="32"/>
  <c r="M2010" i="32"/>
  <c r="O2010" i="32"/>
  <c r="M2012" i="32"/>
  <c r="N2012" i="32"/>
  <c r="M2013" i="32"/>
  <c r="N2013" i="32"/>
  <c r="M2014" i="32"/>
  <c r="N2014" i="32"/>
  <c r="M2015" i="32"/>
  <c r="N2015" i="32"/>
  <c r="M2016" i="32"/>
  <c r="N2016" i="32"/>
  <c r="M2018" i="32"/>
  <c r="N2018" i="32"/>
  <c r="M2019" i="32"/>
  <c r="N2019" i="32"/>
  <c r="M2020" i="32"/>
  <c r="N2020" i="32"/>
  <c r="M2021" i="32"/>
  <c r="N2021" i="32"/>
  <c r="M2022" i="32"/>
  <c r="N2022" i="32"/>
  <c r="M2024" i="32"/>
  <c r="O2024" i="32"/>
  <c r="M2025" i="32"/>
  <c r="O2025" i="32"/>
  <c r="M2026" i="32"/>
  <c r="O2026" i="32"/>
  <c r="M2027" i="32"/>
  <c r="O2027" i="32"/>
  <c r="M2028" i="32"/>
  <c r="O2028" i="32"/>
  <c r="M2030" i="32"/>
  <c r="N2030" i="32"/>
  <c r="M2031" i="32"/>
  <c r="N2031" i="32"/>
  <c r="M2032" i="32"/>
  <c r="N2032" i="32"/>
  <c r="M2033" i="32"/>
  <c r="N2033" i="32"/>
  <c r="M2034" i="32"/>
  <c r="N2034" i="32"/>
  <c r="N2036" i="32"/>
  <c r="O2036" i="32"/>
  <c r="N2037" i="32"/>
  <c r="O2037" i="32"/>
  <c r="N2038" i="32"/>
  <c r="O2038" i="32"/>
  <c r="N2039" i="32"/>
  <c r="O2039" i="32"/>
  <c r="N2040" i="32"/>
  <c r="O2040" i="32"/>
  <c r="M2042" i="32"/>
  <c r="O2042" i="32"/>
  <c r="M2043" i="32"/>
  <c r="O2043" i="32"/>
  <c r="M2044" i="32"/>
  <c r="O2044" i="32"/>
  <c r="M2045" i="32"/>
  <c r="O2045" i="32"/>
  <c r="M2046" i="32"/>
  <c r="O2046" i="32"/>
  <c r="M2048" i="32"/>
  <c r="O2048" i="32"/>
  <c r="M2049" i="32"/>
  <c r="O2049" i="32"/>
  <c r="M2050" i="32"/>
  <c r="O2050" i="32"/>
  <c r="M2051" i="32"/>
  <c r="O2051" i="32"/>
  <c r="M2052" i="32"/>
  <c r="O2052" i="32"/>
  <c r="M2054" i="32"/>
  <c r="N2054" i="32"/>
  <c r="M2055" i="32"/>
  <c r="N2055" i="32"/>
  <c r="M2056" i="32"/>
  <c r="N2056" i="32"/>
  <c r="M2057" i="32"/>
  <c r="N2057" i="32"/>
  <c r="M2058" i="32"/>
  <c r="N2058" i="32"/>
  <c r="M2060" i="32"/>
  <c r="O2060" i="32"/>
  <c r="M2061" i="32"/>
  <c r="O2061" i="32"/>
  <c r="M2062" i="32"/>
  <c r="O2062" i="32"/>
  <c r="M2063" i="32"/>
  <c r="O2063" i="32"/>
  <c r="M2064" i="32"/>
  <c r="O2064" i="32"/>
  <c r="M2066" i="32"/>
  <c r="O2066" i="32"/>
  <c r="M2067" i="32"/>
  <c r="O2067" i="32"/>
  <c r="M2068" i="32"/>
  <c r="O2068" i="32"/>
  <c r="M2069" i="32"/>
  <c r="O2069" i="32"/>
  <c r="M2070" i="32"/>
  <c r="O2070" i="32"/>
  <c r="M2072" i="32"/>
  <c r="N2072" i="32"/>
  <c r="M2073" i="32"/>
  <c r="N2073" i="32"/>
  <c r="M2074" i="32"/>
  <c r="N2074" i="32"/>
  <c r="M2075" i="32"/>
  <c r="N2075" i="32"/>
  <c r="M2076" i="32"/>
  <c r="N2076" i="32"/>
  <c r="M2078" i="32"/>
  <c r="N2078" i="32"/>
  <c r="M2079" i="32"/>
  <c r="N2079" i="32"/>
  <c r="M2080" i="32"/>
  <c r="N2080" i="32"/>
  <c r="M2081" i="32"/>
  <c r="N2081" i="32"/>
  <c r="M2082" i="32"/>
  <c r="N2082" i="32"/>
  <c r="M2084" i="32"/>
  <c r="O2084" i="32"/>
  <c r="M2085" i="32"/>
  <c r="O2085" i="32"/>
  <c r="M2086" i="32"/>
  <c r="O2086" i="32"/>
  <c r="M2087" i="32"/>
  <c r="O2087" i="32"/>
  <c r="M2088" i="32"/>
  <c r="O2088" i="32"/>
  <c r="M2090" i="32"/>
  <c r="O2090" i="32"/>
  <c r="M2091" i="32"/>
  <c r="O2091" i="32"/>
  <c r="M2092" i="32"/>
  <c r="O2092" i="32"/>
  <c r="M2093" i="32"/>
  <c r="O2093" i="32"/>
  <c r="M2094" i="32"/>
  <c r="O2094" i="32"/>
  <c r="M2096" i="32"/>
  <c r="N2096" i="32"/>
  <c r="M2097" i="32"/>
  <c r="N2097" i="32"/>
  <c r="M2098" i="32"/>
  <c r="N2098" i="32"/>
  <c r="M2099" i="32"/>
  <c r="N2099" i="32"/>
  <c r="M2100" i="32"/>
  <c r="N2100" i="32"/>
  <c r="M2102" i="32"/>
  <c r="N2102" i="32"/>
  <c r="M2103" i="32"/>
  <c r="N2103" i="32"/>
  <c r="M2104" i="32"/>
  <c r="N2104" i="32"/>
  <c r="M2105" i="32"/>
  <c r="N2105" i="32"/>
  <c r="M2106" i="32"/>
  <c r="N2106" i="32"/>
  <c r="N2108" i="32"/>
  <c r="O2108" i="32"/>
  <c r="N2109" i="32"/>
  <c r="O2109" i="32"/>
  <c r="N2110" i="32"/>
  <c r="O2110" i="32"/>
  <c r="N2111" i="32"/>
  <c r="O2111" i="32"/>
  <c r="N2112" i="32"/>
  <c r="O2112" i="32"/>
  <c r="M2114" i="32"/>
  <c r="O2114" i="32"/>
  <c r="M2115" i="32"/>
  <c r="O2115" i="32"/>
  <c r="M2116" i="32"/>
  <c r="O2116" i="32"/>
  <c r="M2117" i="32"/>
  <c r="O2117" i="32"/>
  <c r="M2118" i="32"/>
  <c r="O2118" i="32"/>
  <c r="M2120" i="32"/>
  <c r="N2120" i="32"/>
  <c r="M2121" i="32"/>
  <c r="N2121" i="32"/>
  <c r="M2122" i="32"/>
  <c r="N2122" i="32"/>
  <c r="M2123" i="32"/>
  <c r="N2123" i="32"/>
  <c r="M2124" i="32"/>
  <c r="N2124" i="32"/>
  <c r="M2126" i="32"/>
  <c r="O2126" i="32"/>
  <c r="M2127" i="32"/>
  <c r="O2127" i="32"/>
  <c r="M2128" i="32"/>
  <c r="O2128" i="32"/>
  <c r="M2129" i="32"/>
  <c r="O2129" i="32"/>
  <c r="M2130" i="32"/>
  <c r="O2130" i="32"/>
  <c r="M2132" i="32"/>
  <c r="O2132" i="32"/>
  <c r="M2133" i="32"/>
  <c r="O2133" i="32"/>
  <c r="M2134" i="32"/>
  <c r="O2134" i="32"/>
  <c r="M2135" i="32"/>
  <c r="O2135" i="32"/>
  <c r="M2136" i="32"/>
  <c r="O2136" i="32"/>
  <c r="M2138" i="32"/>
  <c r="N2138" i="32"/>
  <c r="M2139" i="32"/>
  <c r="N2139" i="32"/>
  <c r="M2140" i="32"/>
  <c r="N2140" i="32"/>
  <c r="M2141" i="32"/>
  <c r="N2141" i="32"/>
  <c r="M2142" i="32"/>
  <c r="N2142" i="32"/>
  <c r="N2144" i="32"/>
  <c r="O2144" i="32"/>
  <c r="N2145" i="32"/>
  <c r="O2145" i="32"/>
  <c r="N2146" i="32"/>
  <c r="O2146" i="32"/>
  <c r="N2147" i="32"/>
  <c r="O2147" i="32"/>
  <c r="N2148" i="32"/>
  <c r="O2148" i="32"/>
  <c r="M2150" i="32"/>
  <c r="O2150" i="32"/>
  <c r="M2151" i="32"/>
  <c r="O2151" i="32"/>
  <c r="M2152" i="32"/>
  <c r="O2152" i="32"/>
  <c r="M2153" i="32"/>
  <c r="O2153" i="32"/>
  <c r="M2154" i="32"/>
  <c r="O2154" i="32"/>
  <c r="M2156" i="32"/>
  <c r="N2156" i="32"/>
  <c r="M2157" i="32"/>
  <c r="N2157" i="32"/>
  <c r="M2158" i="32"/>
  <c r="N2158" i="32"/>
  <c r="M2159" i="32"/>
  <c r="N2159" i="32"/>
  <c r="M2160" i="32"/>
  <c r="N2160" i="32"/>
  <c r="M2162" i="32"/>
  <c r="N2162" i="32"/>
  <c r="O2162" i="32"/>
  <c r="M2168" i="32"/>
  <c r="N2168" i="32"/>
  <c r="O2168" i="32"/>
  <c r="N2171" i="32"/>
  <c r="O2171" i="32"/>
  <c r="M2172" i="32"/>
  <c r="N2174" i="32"/>
  <c r="O2174" i="32"/>
  <c r="N2175" i="32"/>
  <c r="O2175" i="32"/>
  <c r="N2176" i="32"/>
  <c r="O2176" i="32"/>
  <c r="N2177" i="32"/>
  <c r="O2177" i="32"/>
  <c r="N2178" i="32"/>
  <c r="O2178" i="32"/>
  <c r="M2180" i="32"/>
  <c r="O2180" i="32"/>
  <c r="M2181" i="32"/>
  <c r="O2181" i="32"/>
  <c r="M2182" i="32"/>
  <c r="O2182" i="32"/>
  <c r="M2183" i="32"/>
  <c r="O2183" i="32"/>
  <c r="M2184" i="32"/>
  <c r="O2184" i="32"/>
  <c r="M2186" i="32"/>
  <c r="N2186" i="32"/>
  <c r="M2187" i="32"/>
  <c r="N2187" i="32"/>
  <c r="M2188" i="32"/>
  <c r="N2188" i="32"/>
  <c r="M2189" i="32"/>
  <c r="N2189" i="32"/>
  <c r="M2190" i="32"/>
  <c r="N2190" i="32"/>
  <c r="M2192" i="32"/>
  <c r="N2192" i="32"/>
  <c r="O2192" i="32"/>
  <c r="M2198" i="32"/>
  <c r="N2198" i="32"/>
  <c r="O2198" i="32"/>
  <c r="M2201" i="32"/>
  <c r="N2201" i="32"/>
  <c r="O2201" i="32"/>
  <c r="O2202" i="32"/>
  <c r="N2204" i="32"/>
  <c r="O2204" i="32"/>
  <c r="N2205" i="32"/>
  <c r="O2205" i="32"/>
  <c r="N2206" i="32"/>
  <c r="O2206" i="32"/>
  <c r="N2207" i="32"/>
  <c r="O2207" i="32"/>
  <c r="N2208" i="32"/>
  <c r="O2208" i="32"/>
  <c r="M2210" i="32"/>
  <c r="O2210" i="32"/>
  <c r="M2211" i="32"/>
  <c r="O2211" i="32"/>
  <c r="M2212" i="32"/>
  <c r="O2212" i="32"/>
  <c r="M2213" i="32"/>
  <c r="O2213" i="32"/>
  <c r="M2214" i="32"/>
  <c r="O2214" i="32"/>
  <c r="M2216" i="32"/>
  <c r="N2216" i="32"/>
  <c r="M2217" i="32"/>
  <c r="N2217" i="32"/>
  <c r="M2218" i="32"/>
  <c r="N2218" i="32"/>
  <c r="M2219" i="32"/>
  <c r="N2219" i="32"/>
  <c r="M2220" i="32"/>
  <c r="N2220" i="32"/>
  <c r="M2222" i="32"/>
  <c r="N2222" i="32"/>
  <c r="O2222" i="32"/>
  <c r="M2228" i="32"/>
  <c r="N2228" i="32"/>
  <c r="O2228" i="32"/>
  <c r="M2229" i="32"/>
  <c r="N2229" i="32"/>
  <c r="N2232" i="32"/>
  <c r="O2232" i="32"/>
  <c r="N2234" i="32"/>
  <c r="O2234" i="32"/>
  <c r="N2235" i="32"/>
  <c r="O2235" i="32"/>
  <c r="N2236" i="32"/>
  <c r="O2236" i="32"/>
  <c r="N2237" i="32"/>
  <c r="O2237" i="32"/>
  <c r="N2238" i="32"/>
  <c r="O2238" i="32"/>
  <c r="M2240" i="32"/>
  <c r="O2240" i="32"/>
  <c r="M2241" i="32"/>
  <c r="O2241" i="32"/>
  <c r="M2242" i="32"/>
  <c r="O2242" i="32"/>
  <c r="M2243" i="32"/>
  <c r="O2243" i="32"/>
  <c r="M2244" i="32"/>
  <c r="O2244" i="32"/>
  <c r="M2246" i="32"/>
  <c r="N2246" i="32"/>
  <c r="M2247" i="32"/>
  <c r="N2247" i="32"/>
  <c r="M2248" i="32"/>
  <c r="N2248" i="32"/>
  <c r="M2249" i="32"/>
  <c r="N2249" i="32"/>
  <c r="M2250" i="32"/>
  <c r="N2250" i="32"/>
  <c r="M2252" i="32"/>
  <c r="N2252" i="32"/>
  <c r="O2252" i="32"/>
  <c r="M2260" i="32"/>
  <c r="N2260" i="32"/>
  <c r="M2262" i="32"/>
  <c r="N2262" i="32"/>
  <c r="O2262" i="32"/>
  <c r="N2264" i="32"/>
  <c r="O2264" i="32"/>
  <c r="N2265" i="32"/>
  <c r="O2265" i="32"/>
  <c r="N2266" i="32"/>
  <c r="O2266" i="32"/>
  <c r="N2267" i="32"/>
  <c r="O2267" i="32"/>
  <c r="N2268" i="32"/>
  <c r="O2268" i="32"/>
  <c r="M2270" i="32"/>
  <c r="O2270" i="32"/>
  <c r="M2271" i="32"/>
  <c r="O2271" i="32"/>
  <c r="M2272" i="32"/>
  <c r="O2272" i="32"/>
  <c r="M2273" i="32"/>
  <c r="O2273" i="32"/>
  <c r="M2274" i="32"/>
  <c r="O2274" i="32"/>
  <c r="M2276" i="32"/>
  <c r="N2276" i="32"/>
  <c r="M2277" i="32"/>
  <c r="N2277" i="32"/>
  <c r="M2278" i="32"/>
  <c r="N2278" i="32"/>
  <c r="M2279" i="32"/>
  <c r="N2279" i="32"/>
  <c r="M2280" i="32"/>
  <c r="N2280" i="32"/>
  <c r="M2282" i="32"/>
  <c r="N2282" i="32"/>
  <c r="O2282" i="32"/>
  <c r="M2288" i="32"/>
  <c r="N2288" i="32"/>
  <c r="O2288" i="32"/>
  <c r="N2290" i="32"/>
  <c r="O2290" i="32"/>
  <c r="N2292" i="32"/>
  <c r="O2292" i="32"/>
  <c r="M2294" i="32"/>
  <c r="O2294" i="32"/>
  <c r="M2295" i="32"/>
  <c r="O2295" i="32"/>
  <c r="M2296" i="32"/>
  <c r="O2296" i="32"/>
  <c r="M2297" i="32"/>
  <c r="O2297" i="32"/>
  <c r="M2298" i="32"/>
  <c r="O2298" i="32"/>
  <c r="M2300" i="32"/>
  <c r="O2300" i="32"/>
  <c r="M2301" i="32"/>
  <c r="O2301" i="32"/>
  <c r="M2302" i="32"/>
  <c r="O2302" i="32"/>
  <c r="M2303" i="32"/>
  <c r="O2303" i="32"/>
  <c r="M2304" i="32"/>
  <c r="O2304" i="32"/>
  <c r="M2306" i="32"/>
  <c r="N2306" i="32"/>
  <c r="M2307" i="32"/>
  <c r="N2307" i="32"/>
  <c r="M2308" i="32"/>
  <c r="N2308" i="32"/>
  <c r="M2309" i="32"/>
  <c r="N2309" i="32"/>
  <c r="M2310" i="32"/>
  <c r="N2310" i="32"/>
  <c r="M2312" i="32"/>
  <c r="N2312" i="32"/>
  <c r="M2313" i="32"/>
  <c r="N2313" i="32"/>
  <c r="M2314" i="32"/>
  <c r="N2314" i="32"/>
  <c r="M2315" i="32"/>
  <c r="N2315" i="32"/>
  <c r="M2316" i="32"/>
  <c r="N2316" i="32"/>
  <c r="M2318" i="32"/>
  <c r="O2318" i="32"/>
  <c r="M2319" i="32"/>
  <c r="O2319" i="32"/>
  <c r="M2320" i="32"/>
  <c r="O2320" i="32"/>
  <c r="M2321" i="32"/>
  <c r="O2321" i="32"/>
  <c r="M2322" i="32"/>
  <c r="O2322" i="32"/>
  <c r="M2324" i="32"/>
  <c r="O2324" i="32"/>
  <c r="M2325" i="32"/>
  <c r="O2325" i="32"/>
  <c r="M2326" i="32"/>
  <c r="O2326" i="32"/>
  <c r="M2327" i="32"/>
  <c r="O2327" i="32"/>
  <c r="M2328" i="32"/>
  <c r="O2328" i="32"/>
  <c r="M2330" i="32"/>
  <c r="N2330" i="32"/>
  <c r="M2331" i="32"/>
  <c r="N2331" i="32"/>
  <c r="M2332" i="32"/>
  <c r="N2332" i="32"/>
  <c r="M2333" i="32"/>
  <c r="N2333" i="32"/>
  <c r="M2334" i="32"/>
  <c r="N2334" i="32"/>
  <c r="M2336" i="32"/>
  <c r="N2336" i="32"/>
  <c r="M2337" i="32"/>
  <c r="N2337" i="32"/>
  <c r="M2338" i="32"/>
  <c r="N2338" i="32"/>
  <c r="M2339" i="32"/>
  <c r="N2339" i="32"/>
  <c r="M2340" i="32"/>
  <c r="N2340" i="32"/>
  <c r="M2342" i="32"/>
  <c r="O2342" i="32"/>
  <c r="M2343" i="32"/>
  <c r="O2343" i="32"/>
  <c r="M2344" i="32"/>
  <c r="O2344" i="32"/>
  <c r="M2345" i="32"/>
  <c r="O2345" i="32"/>
  <c r="M2346" i="32"/>
  <c r="O2346" i="32"/>
  <c r="M2348" i="32"/>
  <c r="O2348" i="32"/>
  <c r="M2349" i="32"/>
  <c r="O2349" i="32"/>
  <c r="M2350" i="32"/>
  <c r="O2350" i="32"/>
  <c r="M2351" i="32"/>
  <c r="O2351" i="32"/>
  <c r="M2352" i="32"/>
  <c r="O2352" i="32"/>
  <c r="M2354" i="32"/>
  <c r="N2354" i="32"/>
  <c r="M2355" i="32"/>
  <c r="N2355" i="32"/>
  <c r="M2356" i="32"/>
  <c r="N2356" i="32"/>
  <c r="M2357" i="32"/>
  <c r="N2357" i="32"/>
  <c r="M2358" i="32"/>
  <c r="N2358" i="32"/>
  <c r="M2360" i="32"/>
  <c r="N2360" i="32"/>
  <c r="M2361" i="32"/>
  <c r="N2361" i="32"/>
  <c r="M2362" i="32"/>
  <c r="N2362" i="32"/>
  <c r="M2363" i="32"/>
  <c r="N2363" i="32"/>
  <c r="M2364" i="32"/>
  <c r="N2364" i="32"/>
  <c r="M2366" i="32"/>
  <c r="O2366" i="32"/>
  <c r="M2367" i="32"/>
  <c r="O2367" i="32"/>
  <c r="M2368" i="32"/>
  <c r="O2368" i="32"/>
  <c r="M2369" i="32"/>
  <c r="O2369" i="32"/>
  <c r="M2370" i="32"/>
  <c r="O2370" i="32"/>
  <c r="M2372" i="32"/>
  <c r="O2372" i="32"/>
  <c r="M2373" i="32"/>
  <c r="O2373" i="32"/>
  <c r="M2374" i="32"/>
  <c r="O2374" i="32"/>
  <c r="M2375" i="32"/>
  <c r="O2375" i="32"/>
  <c r="M2376" i="32"/>
  <c r="O2376" i="32"/>
  <c r="M2378" i="32"/>
  <c r="N2378" i="32"/>
  <c r="M2379" i="32"/>
  <c r="N2379" i="32"/>
  <c r="M2380" i="32"/>
  <c r="N2380" i="32"/>
  <c r="M2381" i="32"/>
  <c r="N2381" i="32"/>
  <c r="M2382" i="32"/>
  <c r="N2382" i="32"/>
  <c r="M2384" i="32"/>
  <c r="N2384" i="32"/>
  <c r="M2385" i="32"/>
  <c r="N2385" i="32"/>
  <c r="M2386" i="32"/>
  <c r="N2386" i="32"/>
  <c r="M2387" i="32"/>
  <c r="N2387" i="32"/>
  <c r="M2388" i="32"/>
  <c r="N2388" i="32"/>
  <c r="M2390" i="32"/>
  <c r="O2390" i="32"/>
  <c r="M2391" i="32"/>
  <c r="O2391" i="32"/>
  <c r="M2392" i="32"/>
  <c r="O2392" i="32"/>
  <c r="M2393" i="32"/>
  <c r="O2393" i="32"/>
  <c r="M2394" i="32"/>
  <c r="O2394" i="32"/>
  <c r="M2396" i="32"/>
  <c r="O2396" i="32"/>
  <c r="M2397" i="32"/>
  <c r="O2397" i="32"/>
  <c r="M2398" i="32"/>
  <c r="O2398" i="32"/>
  <c r="M2399" i="32"/>
  <c r="O2399" i="32"/>
  <c r="M2400" i="32"/>
  <c r="O2400" i="32"/>
  <c r="M2402" i="32"/>
  <c r="N2402" i="32"/>
  <c r="M2403" i="32"/>
  <c r="N2403" i="32"/>
  <c r="M2404" i="32"/>
  <c r="N2404" i="32"/>
  <c r="M2405" i="32"/>
  <c r="N2405" i="32"/>
  <c r="M2406" i="32"/>
  <c r="N2406" i="32"/>
  <c r="N2408" i="32"/>
  <c r="O2408" i="32"/>
  <c r="N2414" i="32"/>
  <c r="O2414" i="32"/>
  <c r="N2420" i="32"/>
  <c r="O2420" i="32"/>
  <c r="N2426" i="32"/>
  <c r="O2426" i="32"/>
  <c r="N2432" i="32"/>
  <c r="O2432" i="32"/>
  <c r="N2438" i="32"/>
  <c r="O2438" i="32"/>
  <c r="M2444" i="32"/>
  <c r="M2450" i="32"/>
  <c r="O2450" i="32"/>
  <c r="M2454" i="32"/>
  <c r="M2456" i="32"/>
  <c r="M2462" i="32"/>
  <c r="M2464" i="32"/>
  <c r="M2466" i="32"/>
  <c r="M2468" i="32"/>
  <c r="O2468" i="32"/>
  <c r="M2469" i="32"/>
  <c r="O2469" i="32"/>
  <c r="M2470" i="32"/>
  <c r="O2470" i="32"/>
  <c r="M2471" i="32"/>
  <c r="O2471" i="32"/>
  <c r="M2472" i="32"/>
  <c r="O2472" i="32"/>
  <c r="M2474" i="32"/>
  <c r="O2474" i="32"/>
  <c r="M2475" i="32"/>
  <c r="O2475" i="32"/>
  <c r="M2476" i="32"/>
  <c r="O2476" i="32"/>
  <c r="M2477" i="32"/>
  <c r="O2477" i="32"/>
  <c r="M2478" i="32"/>
  <c r="O2478" i="32"/>
  <c r="M2480" i="32"/>
  <c r="N2480" i="32"/>
  <c r="M2486" i="32"/>
  <c r="N2486" i="32"/>
  <c r="M2492" i="32"/>
  <c r="O2492" i="32"/>
  <c r="M2498" i="32"/>
  <c r="O2498" i="32"/>
  <c r="M2504" i="32"/>
  <c r="N2504" i="32"/>
  <c r="M2510" i="32"/>
  <c r="O2510" i="32"/>
  <c r="M2511" i="32"/>
  <c r="O2511" i="32"/>
  <c r="M2512" i="32"/>
  <c r="O2512" i="32"/>
  <c r="M2513" i="32"/>
  <c r="O2513" i="32"/>
  <c r="M2514" i="32"/>
  <c r="O2514" i="32"/>
  <c r="M2516" i="32"/>
  <c r="O2516" i="32"/>
  <c r="M2517" i="32"/>
  <c r="O2517" i="32"/>
  <c r="M2518" i="32"/>
  <c r="O2518" i="32"/>
  <c r="M2519" i="32"/>
  <c r="O2519" i="32"/>
  <c r="M2520" i="32"/>
  <c r="O2520" i="32"/>
  <c r="M2522" i="32"/>
  <c r="O2522" i="32"/>
  <c r="M2523" i="32"/>
  <c r="O2523" i="32"/>
  <c r="M2524" i="32"/>
  <c r="O2524" i="32"/>
  <c r="M2525" i="32"/>
  <c r="O2525" i="32"/>
  <c r="M2526" i="32"/>
  <c r="O2526" i="32"/>
  <c r="M2528" i="32"/>
  <c r="O2528" i="32"/>
  <c r="M2529" i="32"/>
  <c r="O2529" i="32"/>
  <c r="M2530" i="32"/>
  <c r="O2530" i="32"/>
  <c r="M2531" i="32"/>
  <c r="O2531" i="32"/>
  <c r="M2532" i="32"/>
  <c r="O2532" i="32"/>
  <c r="O2534" i="32"/>
  <c r="O2535" i="32"/>
  <c r="O2536" i="32"/>
  <c r="O2537" i="32"/>
  <c r="O2538" i="32"/>
  <c r="O2540" i="32"/>
  <c r="O2541" i="32"/>
  <c r="O2542" i="32"/>
  <c r="O2543" i="32"/>
  <c r="O2544" i="32"/>
  <c r="M2546" i="32"/>
  <c r="O2546" i="32"/>
  <c r="M2547" i="32"/>
  <c r="O2547" i="32"/>
  <c r="M2548" i="32"/>
  <c r="O2548" i="32"/>
  <c r="M2549" i="32"/>
  <c r="O2549" i="32"/>
  <c r="M2550" i="32"/>
  <c r="O2550" i="32"/>
  <c r="M2552" i="32"/>
  <c r="O2552" i="32"/>
  <c r="M2553" i="32"/>
  <c r="O2553" i="32"/>
  <c r="M2554" i="32"/>
  <c r="O2554" i="32"/>
  <c r="M2555" i="32"/>
  <c r="O2555" i="32"/>
  <c r="M2556" i="32"/>
  <c r="O2556" i="32"/>
  <c r="M2558" i="32"/>
  <c r="O2558" i="32"/>
  <c r="M2559" i="32"/>
  <c r="O2559" i="32"/>
  <c r="M2560" i="32"/>
  <c r="O2560" i="32"/>
  <c r="M2561" i="32"/>
  <c r="O2561" i="32"/>
  <c r="M2562" i="32"/>
  <c r="O2562" i="32"/>
  <c r="M2564" i="32"/>
  <c r="N2564" i="32"/>
  <c r="M2565" i="32"/>
  <c r="N2565" i="32"/>
  <c r="M2566" i="32"/>
  <c r="N2566" i="32"/>
  <c r="M2567" i="32"/>
  <c r="N2567" i="32"/>
  <c r="M2568" i="32"/>
  <c r="N2568" i="32"/>
  <c r="M2570" i="32"/>
  <c r="N2570" i="32"/>
  <c r="M2571" i="32"/>
  <c r="N2571" i="32"/>
  <c r="M2572" i="32"/>
  <c r="N2572" i="32"/>
  <c r="M2573" i="32"/>
  <c r="N2573" i="32"/>
  <c r="M2574" i="32"/>
  <c r="N2574" i="32"/>
  <c r="M2576" i="32"/>
  <c r="O2576" i="32"/>
  <c r="M2577" i="32"/>
  <c r="O2577" i="32"/>
  <c r="M2578" i="32"/>
  <c r="O2578" i="32"/>
  <c r="M2579" i="32"/>
  <c r="O2579" i="32"/>
  <c r="M2580" i="32"/>
  <c r="O2580" i="32"/>
  <c r="M2582" i="32"/>
  <c r="O2582" i="32"/>
  <c r="M2583" i="32"/>
  <c r="O2583" i="32"/>
  <c r="M2584" i="32"/>
  <c r="O2584" i="32"/>
  <c r="M2585" i="32"/>
  <c r="O2585" i="32"/>
  <c r="M2586" i="32"/>
  <c r="O2586" i="32"/>
  <c r="M2588" i="32"/>
  <c r="N2588" i="32"/>
  <c r="M2589" i="32"/>
  <c r="N2589" i="32"/>
  <c r="M2590" i="32"/>
  <c r="N2590" i="32"/>
  <c r="M2591" i="32"/>
  <c r="N2591" i="32"/>
  <c r="M2592" i="32"/>
  <c r="N2592" i="32"/>
  <c r="M2594" i="32"/>
  <c r="O2594" i="32"/>
  <c r="M2595" i="32"/>
  <c r="O2595" i="32"/>
  <c r="M2596" i="32"/>
  <c r="O2596" i="32"/>
  <c r="M2597" i="32"/>
  <c r="O2597" i="32"/>
  <c r="M2598" i="32"/>
  <c r="O2598" i="32"/>
  <c r="M2600" i="32"/>
  <c r="O2600" i="32"/>
  <c r="M2601" i="32"/>
  <c r="O2601" i="32"/>
  <c r="M2602" i="32"/>
  <c r="O2602" i="32"/>
  <c r="M2603" i="32"/>
  <c r="O2603" i="32"/>
  <c r="M2604" i="32"/>
  <c r="O2604" i="32"/>
  <c r="M2606" i="32"/>
  <c r="N2606" i="32"/>
  <c r="M2607" i="32"/>
  <c r="N2607" i="32"/>
  <c r="M2608" i="32"/>
  <c r="N2608" i="32"/>
  <c r="M2609" i="32"/>
  <c r="N2609" i="32"/>
  <c r="M2610" i="32"/>
  <c r="N2610" i="32"/>
  <c r="M2612" i="32"/>
  <c r="N2612" i="32"/>
  <c r="M2613" i="32"/>
  <c r="N2613" i="32"/>
  <c r="M2614" i="32"/>
  <c r="N2614" i="32"/>
  <c r="M2615" i="32"/>
  <c r="N2615" i="32"/>
  <c r="M2616" i="32"/>
  <c r="N2616" i="32"/>
  <c r="M2618" i="32"/>
  <c r="O2618" i="32"/>
  <c r="M2619" i="32"/>
  <c r="O2619" i="32"/>
  <c r="M2620" i="32"/>
  <c r="O2620" i="32"/>
  <c r="M2621" i="32"/>
  <c r="O2621" i="32"/>
  <c r="M2622" i="32"/>
  <c r="O2622" i="32"/>
  <c r="M2624" i="32"/>
  <c r="O2624" i="32"/>
  <c r="M2625" i="32"/>
  <c r="O2625" i="32"/>
  <c r="M2626" i="32"/>
  <c r="O2626" i="32"/>
  <c r="M2627" i="32"/>
  <c r="O2627" i="32"/>
  <c r="M2628" i="32"/>
  <c r="O2628" i="32"/>
  <c r="M2630" i="32"/>
  <c r="N2630" i="32"/>
  <c r="M2631" i="32"/>
  <c r="N2631" i="32"/>
  <c r="M2632" i="32"/>
  <c r="N2632" i="32"/>
  <c r="M2633" i="32"/>
  <c r="N2633" i="32"/>
  <c r="M2634" i="32"/>
  <c r="N2634" i="32"/>
  <c r="M2636" i="32"/>
  <c r="N2636" i="32"/>
  <c r="M2637" i="32"/>
  <c r="N2637" i="32"/>
  <c r="M2638" i="32"/>
  <c r="N2638" i="32"/>
  <c r="M2639" i="32"/>
  <c r="N2639" i="32"/>
  <c r="M2640" i="32"/>
  <c r="N2640" i="32"/>
  <c r="M2642" i="32"/>
  <c r="O2642" i="32"/>
  <c r="M2643" i="32"/>
  <c r="O2643" i="32"/>
  <c r="M2644" i="32"/>
  <c r="O2644" i="32"/>
  <c r="M2645" i="32"/>
  <c r="O2645" i="32"/>
  <c r="M2646" i="32"/>
  <c r="O2646" i="32"/>
  <c r="M2648" i="32"/>
  <c r="O2648" i="32"/>
  <c r="M2649" i="32"/>
  <c r="O2649" i="32"/>
  <c r="M2650" i="32"/>
  <c r="O2650" i="32"/>
  <c r="M2651" i="32"/>
  <c r="O2651" i="32"/>
  <c r="M2652" i="32"/>
  <c r="O2652" i="32"/>
  <c r="M2654" i="32"/>
  <c r="N2654" i="32"/>
  <c r="M2655" i="32"/>
  <c r="N2655" i="32"/>
  <c r="M2656" i="32"/>
  <c r="N2656" i="32"/>
  <c r="M2657" i="32"/>
  <c r="N2657" i="32"/>
  <c r="M2658" i="32"/>
  <c r="N2658" i="32"/>
  <c r="M2660" i="32"/>
  <c r="N2660" i="32"/>
  <c r="M2661" i="32"/>
  <c r="N2661" i="32"/>
  <c r="M2662" i="32"/>
  <c r="N2662" i="32"/>
  <c r="M2663" i="32"/>
  <c r="N2663" i="32"/>
  <c r="M2664" i="32"/>
  <c r="N2664" i="32"/>
  <c r="M2666" i="32"/>
  <c r="O2666" i="32"/>
  <c r="M2667" i="32"/>
  <c r="O2667" i="32"/>
  <c r="M2668" i="32"/>
  <c r="O2668" i="32"/>
  <c r="M2669" i="32"/>
  <c r="O2669" i="32"/>
  <c r="M2670" i="32"/>
  <c r="O2670" i="32"/>
  <c r="M2672" i="32"/>
  <c r="O2672" i="32"/>
  <c r="M2673" i="32"/>
  <c r="O2673" i="32"/>
  <c r="M2674" i="32"/>
  <c r="O2674" i="32"/>
  <c r="M2675" i="32"/>
  <c r="O2675" i="32"/>
  <c r="M2676" i="32"/>
  <c r="O2676" i="32"/>
  <c r="M2678" i="32"/>
  <c r="N2678" i="32"/>
  <c r="M2679" i="32"/>
  <c r="N2679" i="32"/>
  <c r="M2680" i="32"/>
  <c r="N2680" i="32"/>
  <c r="M2681" i="32"/>
  <c r="N2681" i="32"/>
  <c r="M2682" i="32"/>
  <c r="N2682" i="32"/>
  <c r="M2684" i="32"/>
  <c r="N2684" i="32"/>
  <c r="M2685" i="32"/>
  <c r="N2685" i="32"/>
  <c r="M2686" i="32"/>
  <c r="N2686" i="32"/>
  <c r="M2687" i="32"/>
  <c r="N2687" i="32"/>
  <c r="M2688" i="32"/>
  <c r="N2688" i="32"/>
  <c r="M2690" i="32"/>
  <c r="O2690" i="32"/>
  <c r="M2691" i="32"/>
  <c r="O2691" i="32"/>
  <c r="M2692" i="32"/>
  <c r="O2692" i="32"/>
  <c r="M2693" i="32"/>
  <c r="O2693" i="32"/>
  <c r="M2694" i="32"/>
  <c r="O2694" i="32"/>
  <c r="M2696" i="32"/>
  <c r="O2696" i="32"/>
  <c r="M2697" i="32"/>
  <c r="O2697" i="32"/>
  <c r="M2698" i="32"/>
  <c r="O2698" i="32"/>
  <c r="M2699" i="32"/>
  <c r="O2699" i="32"/>
  <c r="M2700" i="32"/>
  <c r="O2700" i="32"/>
  <c r="M2702" i="32"/>
  <c r="N2702" i="32"/>
  <c r="M2703" i="32"/>
  <c r="N2703" i="32"/>
  <c r="M2704" i="32"/>
  <c r="N2704" i="32"/>
  <c r="M2705" i="32"/>
  <c r="N2705" i="32"/>
  <c r="M2706" i="32"/>
  <c r="N2706" i="32"/>
  <c r="M2708" i="32"/>
  <c r="N2708" i="32"/>
  <c r="M2709" i="32"/>
  <c r="N2709" i="32"/>
  <c r="M2710" i="32"/>
  <c r="N2710" i="32"/>
  <c r="M2711" i="32"/>
  <c r="N2711" i="32"/>
  <c r="M2712" i="32"/>
  <c r="N2712" i="32"/>
  <c r="M2714" i="32"/>
  <c r="O2714" i="32"/>
  <c r="M2715" i="32"/>
  <c r="O2715" i="32"/>
  <c r="M2716" i="32"/>
  <c r="O2716" i="32"/>
  <c r="M2717" i="32"/>
  <c r="O2717" i="32"/>
  <c r="M2718" i="32"/>
  <c r="O2718" i="32"/>
  <c r="M2720" i="32"/>
  <c r="O2720" i="32"/>
  <c r="M2721" i="32"/>
  <c r="O2721" i="32"/>
  <c r="M2722" i="32"/>
  <c r="O2722" i="32"/>
  <c r="M2723" i="32"/>
  <c r="O2723" i="32"/>
  <c r="M2724" i="32"/>
  <c r="O2724" i="32"/>
  <c r="M2726" i="32"/>
  <c r="N2726" i="32"/>
  <c r="M2727" i="32"/>
  <c r="N2727" i="32"/>
  <c r="M2728" i="32"/>
  <c r="N2728" i="32"/>
  <c r="M2729" i="32"/>
  <c r="N2729" i="32"/>
  <c r="M2730" i="32"/>
  <c r="N2730" i="32"/>
  <c r="M2732" i="32"/>
  <c r="N2732" i="32"/>
  <c r="M2733" i="32"/>
  <c r="N2733" i="32"/>
  <c r="M2734" i="32"/>
  <c r="N2734" i="32"/>
  <c r="M2735" i="32"/>
  <c r="N2735" i="32"/>
  <c r="M2736" i="32"/>
  <c r="N2736" i="32"/>
  <c r="M2738" i="32"/>
  <c r="O2738" i="32"/>
  <c r="M2739" i="32"/>
  <c r="O2739" i="32"/>
  <c r="M2740" i="32"/>
  <c r="O2740" i="32"/>
  <c r="M2741" i="32"/>
  <c r="O2741" i="32"/>
  <c r="M2742" i="32"/>
  <c r="O2742" i="32"/>
  <c r="M2744" i="32"/>
  <c r="O2744" i="32"/>
  <c r="M2745" i="32"/>
  <c r="O2745" i="32"/>
  <c r="M2746" i="32"/>
  <c r="O2746" i="32"/>
  <c r="M2747" i="32"/>
  <c r="O2747" i="32"/>
  <c r="M2748" i="32"/>
  <c r="O2748" i="32"/>
  <c r="M2750" i="32"/>
  <c r="N2750" i="32"/>
  <c r="M2751" i="32"/>
  <c r="N2751" i="32"/>
  <c r="M2752" i="32"/>
  <c r="N2752" i="32"/>
  <c r="M2753" i="32"/>
  <c r="N2753" i="32"/>
  <c r="M2754" i="32"/>
  <c r="N2754" i="32"/>
  <c r="M2756" i="32"/>
  <c r="N2756" i="32"/>
  <c r="M2757" i="32"/>
  <c r="N2757" i="32"/>
  <c r="M2758" i="32"/>
  <c r="N2758" i="32"/>
  <c r="M2759" i="32"/>
  <c r="N2759" i="32"/>
  <c r="M2760" i="32"/>
  <c r="N2760" i="32"/>
  <c r="M2762" i="32"/>
  <c r="O2762" i="32"/>
  <c r="M2763" i="32"/>
  <c r="O2763" i="32"/>
  <c r="M2764" i="32"/>
  <c r="O2764" i="32"/>
  <c r="M2765" i="32"/>
  <c r="O2765" i="32"/>
  <c r="M2766" i="32"/>
  <c r="O2766" i="32"/>
  <c r="M2768" i="32"/>
  <c r="O2768" i="32"/>
  <c r="M2769" i="32"/>
  <c r="O2769" i="32"/>
  <c r="M2770" i="32"/>
  <c r="O2770" i="32"/>
  <c r="M2771" i="32"/>
  <c r="O2771" i="32"/>
  <c r="M2772" i="32"/>
  <c r="O2772" i="32"/>
  <c r="M2774" i="32"/>
  <c r="N2774" i="32"/>
  <c r="M2775" i="32"/>
  <c r="N2775" i="32"/>
  <c r="M2776" i="32"/>
  <c r="N2776" i="32"/>
  <c r="M2777" i="32"/>
  <c r="N2777" i="32"/>
  <c r="M2778" i="32"/>
  <c r="N2778" i="32"/>
  <c r="M2780" i="32"/>
  <c r="N2780" i="32"/>
  <c r="M2781" i="32"/>
  <c r="N2781" i="32"/>
  <c r="M2782" i="32"/>
  <c r="N2782" i="32"/>
  <c r="M2783" i="32"/>
  <c r="N2783" i="32"/>
  <c r="M2784" i="32"/>
  <c r="N2784" i="32"/>
  <c r="M2786" i="32"/>
  <c r="O2786" i="32"/>
  <c r="M2787" i="32"/>
  <c r="O2787" i="32"/>
  <c r="M2788" i="32"/>
  <c r="O2788" i="32"/>
  <c r="M2789" i="32"/>
  <c r="O2789" i="32"/>
  <c r="M2790" i="32"/>
  <c r="O2790" i="32"/>
  <c r="M2792" i="32"/>
  <c r="O2792" i="32"/>
  <c r="M2793" i="32"/>
  <c r="O2793" i="32"/>
  <c r="M2794" i="32"/>
  <c r="O2794" i="32"/>
  <c r="M2795" i="32"/>
  <c r="O2795" i="32"/>
  <c r="M2796" i="32"/>
  <c r="O2796" i="32"/>
  <c r="M2798" i="32"/>
  <c r="N2798" i="32"/>
  <c r="M2799" i="32"/>
  <c r="N2799" i="32"/>
  <c r="M2800" i="32"/>
  <c r="N2800" i="32"/>
  <c r="M2801" i="32"/>
  <c r="N2801" i="32"/>
  <c r="M2802" i="32"/>
  <c r="N2802" i="32"/>
  <c r="M2804" i="32"/>
  <c r="N2804" i="32"/>
  <c r="M2805" i="32"/>
  <c r="N2805" i="32"/>
  <c r="M2806" i="32"/>
  <c r="N2806" i="32"/>
  <c r="M2807" i="32"/>
  <c r="N2807" i="32"/>
  <c r="M2808" i="32"/>
  <c r="N2808" i="32"/>
  <c r="M2810" i="32"/>
  <c r="O2810" i="32"/>
  <c r="M2811" i="32"/>
  <c r="O2811" i="32"/>
  <c r="M2812" i="32"/>
  <c r="O2812" i="32"/>
  <c r="M2813" i="32"/>
  <c r="O2813" i="32"/>
  <c r="M2814" i="32"/>
  <c r="O2814" i="32"/>
  <c r="M2816" i="32"/>
  <c r="O2816" i="32"/>
  <c r="M2817" i="32"/>
  <c r="O2817" i="32"/>
  <c r="M2818" i="32"/>
  <c r="O2818" i="32"/>
  <c r="M2819" i="32"/>
  <c r="O2819" i="32"/>
  <c r="M2820" i="32"/>
  <c r="O2820" i="32"/>
  <c r="M2822" i="32"/>
  <c r="N2822" i="32"/>
  <c r="M2823" i="32"/>
  <c r="N2823" i="32"/>
  <c r="M2824" i="32"/>
  <c r="N2824" i="32"/>
  <c r="M2825" i="32"/>
  <c r="N2825" i="32"/>
  <c r="M2826" i="32"/>
  <c r="N2826" i="32"/>
  <c r="M2828" i="32"/>
  <c r="N2828" i="32"/>
  <c r="M2829" i="32"/>
  <c r="N2829" i="32"/>
  <c r="M2830" i="32"/>
  <c r="N2830" i="32"/>
  <c r="M2831" i="32"/>
  <c r="N2831" i="32"/>
  <c r="M2832" i="32"/>
  <c r="N2832" i="32"/>
  <c r="M2834" i="32"/>
  <c r="O2834" i="32"/>
  <c r="M2835" i="32"/>
  <c r="O2835" i="32"/>
  <c r="M2836" i="32"/>
  <c r="O2836" i="32"/>
  <c r="M2837" i="32"/>
  <c r="O2837" i="32"/>
  <c r="M2838" i="32"/>
  <c r="O2838" i="32"/>
  <c r="M2840" i="32"/>
  <c r="O2840" i="32"/>
  <c r="M2841" i="32"/>
  <c r="O2841" i="32"/>
  <c r="M2842" i="32"/>
  <c r="O2842" i="32"/>
  <c r="M2843" i="32"/>
  <c r="O2843" i="32"/>
  <c r="M2844" i="32"/>
  <c r="O2844" i="32"/>
  <c r="M2846" i="32"/>
  <c r="N2846" i="32"/>
  <c r="M2847" i="32"/>
  <c r="N2847" i="32"/>
  <c r="M2848" i="32"/>
  <c r="N2848" i="32"/>
  <c r="M2849" i="32"/>
  <c r="N2849" i="32"/>
  <c r="M2850" i="32"/>
  <c r="N2850" i="32"/>
  <c r="M2852" i="32"/>
  <c r="N2852" i="32"/>
  <c r="M2853" i="32"/>
  <c r="N2853" i="32"/>
  <c r="M2854" i="32"/>
  <c r="N2854" i="32"/>
  <c r="M2855" i="32"/>
  <c r="N2855" i="32"/>
  <c r="M2856" i="32"/>
  <c r="N2856" i="32"/>
  <c r="M2858" i="32"/>
  <c r="O2858" i="32"/>
  <c r="M2859" i="32"/>
  <c r="O2859" i="32"/>
  <c r="M2860" i="32"/>
  <c r="O2860" i="32"/>
  <c r="M2861" i="32"/>
  <c r="O2861" i="32"/>
  <c r="M2862" i="32"/>
  <c r="O2862" i="32"/>
  <c r="M2864" i="32"/>
  <c r="N2864" i="32"/>
  <c r="M2865" i="32"/>
  <c r="N2865" i="32"/>
  <c r="M2866" i="32"/>
  <c r="N2866" i="32"/>
  <c r="M2867" i="32"/>
  <c r="N2867" i="32"/>
  <c r="M2868" i="32"/>
  <c r="N2868" i="32"/>
  <c r="M2870" i="32"/>
  <c r="O2870" i="32"/>
  <c r="M2871" i="32"/>
  <c r="O2871" i="32"/>
  <c r="M2872" i="32"/>
  <c r="O2872" i="32"/>
  <c r="M2873" i="32"/>
  <c r="O2873" i="32"/>
  <c r="M2874" i="32"/>
  <c r="O2874" i="32"/>
  <c r="M2876" i="32"/>
  <c r="O2876" i="32"/>
  <c r="M2877" i="32"/>
  <c r="O2877" i="32"/>
  <c r="M2878" i="32"/>
  <c r="O2878" i="32"/>
  <c r="M2879" i="32"/>
  <c r="O2879" i="32"/>
  <c r="M2880" i="32"/>
  <c r="O2880" i="32"/>
  <c r="M2882" i="32"/>
  <c r="N2882" i="32"/>
  <c r="M2883" i="32"/>
  <c r="N2883" i="32"/>
  <c r="M2884" i="32"/>
  <c r="N2884" i="32"/>
  <c r="M2885" i="32"/>
  <c r="N2885" i="32"/>
  <c r="M2886" i="32"/>
  <c r="N2886" i="32"/>
  <c r="M2888" i="32"/>
  <c r="N2888" i="32"/>
  <c r="M2889" i="32"/>
  <c r="N2889" i="32"/>
  <c r="M2890" i="32"/>
  <c r="N2890" i="32"/>
  <c r="M2891" i="32"/>
  <c r="N2891" i="32"/>
  <c r="M2892" i="32"/>
  <c r="N2892" i="32"/>
  <c r="M2894" i="32"/>
  <c r="O2894" i="32"/>
  <c r="M2895" i="32"/>
  <c r="O2895" i="32"/>
  <c r="M2896" i="32"/>
  <c r="O2896" i="32"/>
  <c r="M2897" i="32"/>
  <c r="O2897" i="32"/>
  <c r="M2898" i="32"/>
  <c r="O2898" i="32"/>
  <c r="M2900" i="32"/>
  <c r="O2900" i="32"/>
  <c r="M2901" i="32"/>
  <c r="O2901" i="32"/>
  <c r="M2902" i="32"/>
  <c r="O2902" i="32"/>
  <c r="M2903" i="32"/>
  <c r="O2903" i="32"/>
  <c r="M2904" i="32"/>
  <c r="O2904" i="32"/>
  <c r="M2906" i="32"/>
  <c r="N2906" i="32"/>
  <c r="M2907" i="32"/>
  <c r="N2907" i="32"/>
  <c r="M2908" i="32"/>
  <c r="N2908" i="32"/>
  <c r="M2909" i="32"/>
  <c r="N2909" i="32"/>
  <c r="M2910" i="32"/>
  <c r="N2910" i="32"/>
  <c r="M2912" i="32"/>
  <c r="N2912" i="32"/>
  <c r="M2913" i="32"/>
  <c r="N2913" i="32"/>
  <c r="M2914" i="32"/>
  <c r="N2914" i="32"/>
  <c r="M2915" i="32"/>
  <c r="N2915" i="32"/>
  <c r="M2916" i="32"/>
  <c r="N2916" i="32"/>
  <c r="M2918" i="32"/>
  <c r="O2918" i="32"/>
  <c r="M2919" i="32"/>
  <c r="O2919" i="32"/>
  <c r="M2920" i="32"/>
  <c r="O2920" i="32"/>
  <c r="M2921" i="32"/>
  <c r="O2921" i="32"/>
  <c r="M2922" i="32"/>
  <c r="O2922" i="32"/>
  <c r="M2924" i="32"/>
  <c r="O2924" i="32"/>
  <c r="M2925" i="32"/>
  <c r="O2925" i="32"/>
  <c r="M2926" i="32"/>
  <c r="O2926" i="32"/>
  <c r="M2927" i="32"/>
  <c r="O2927" i="32"/>
  <c r="M2928" i="32"/>
  <c r="O2928" i="32"/>
  <c r="M2930" i="32"/>
  <c r="N2930" i="32"/>
  <c r="M2931" i="32"/>
  <c r="N2931" i="32"/>
  <c r="M2932" i="32"/>
  <c r="N2932" i="32"/>
  <c r="M2933" i="32"/>
  <c r="N2933" i="32"/>
  <c r="M2934" i="32"/>
  <c r="N2934" i="32"/>
  <c r="M2936" i="32"/>
  <c r="N2936" i="32"/>
  <c r="M2937" i="32"/>
  <c r="N2937" i="32"/>
  <c r="M2938" i="32"/>
  <c r="N2938" i="32"/>
  <c r="M2939" i="32"/>
  <c r="N2939" i="32"/>
  <c r="M2940" i="32"/>
  <c r="N2940" i="32"/>
  <c r="M2942" i="32"/>
  <c r="O2942" i="32"/>
  <c r="M2943" i="32"/>
  <c r="O2943" i="32"/>
  <c r="M2944" i="32"/>
  <c r="O2944" i="32"/>
  <c r="M2945" i="32"/>
  <c r="O2945" i="32"/>
  <c r="M2946" i="32"/>
  <c r="O2946" i="32"/>
  <c r="M2948" i="32"/>
  <c r="O2948" i="32"/>
  <c r="M2949" i="32"/>
  <c r="O2949" i="32"/>
  <c r="M2950" i="32"/>
  <c r="O2950" i="32"/>
  <c r="M2951" i="32"/>
  <c r="O2951" i="32"/>
  <c r="M2952" i="32"/>
  <c r="O2952" i="32"/>
  <c r="M2954" i="32"/>
  <c r="N2954" i="32"/>
  <c r="M2955" i="32"/>
  <c r="N2955" i="32"/>
  <c r="M2956" i="32"/>
  <c r="N2956" i="32"/>
  <c r="M2957" i="32"/>
  <c r="N2957" i="32"/>
  <c r="M2958" i="32"/>
  <c r="N2958" i="32"/>
  <c r="M2960" i="32"/>
  <c r="N2960" i="32"/>
  <c r="M2961" i="32"/>
  <c r="N2961" i="32"/>
  <c r="M2962" i="32"/>
  <c r="N2962" i="32"/>
  <c r="M2963" i="32"/>
  <c r="N2963" i="32"/>
  <c r="M2964" i="32"/>
  <c r="N2964" i="32"/>
  <c r="M2966" i="32"/>
  <c r="O2966" i="32"/>
  <c r="M2967" i="32"/>
  <c r="O2967" i="32"/>
  <c r="M2968" i="32"/>
  <c r="O2968" i="32"/>
  <c r="M2969" i="32"/>
  <c r="O2969" i="32"/>
  <c r="M2970" i="32"/>
  <c r="O2970" i="32"/>
  <c r="M2972" i="32"/>
  <c r="N2972" i="32"/>
  <c r="M2973" i="32"/>
  <c r="N2973" i="32"/>
  <c r="M2974" i="32"/>
  <c r="N2974" i="32"/>
  <c r="M2975" i="32"/>
  <c r="N2975" i="32"/>
  <c r="M2976" i="32"/>
  <c r="N2976" i="32"/>
  <c r="N2978" i="32"/>
  <c r="O2978" i="32"/>
  <c r="N2979" i="32"/>
  <c r="O2979" i="32"/>
  <c r="N2980" i="32"/>
  <c r="O2980" i="32"/>
  <c r="N2981" i="32"/>
  <c r="O2981" i="32"/>
  <c r="N2982" i="32"/>
  <c r="O2982" i="32"/>
  <c r="M2984" i="32"/>
  <c r="O2984" i="32"/>
  <c r="M2985" i="32"/>
  <c r="O2985" i="32"/>
  <c r="M2986" i="32"/>
  <c r="O2986" i="32"/>
  <c r="M2987" i="32"/>
  <c r="O2987" i="32"/>
  <c r="M2988" i="32"/>
  <c r="O2988" i="32"/>
  <c r="M2990" i="32"/>
  <c r="N2990" i="32"/>
  <c r="M2991" i="32"/>
  <c r="N2991" i="32"/>
  <c r="M2992" i="32"/>
  <c r="N2992" i="32"/>
  <c r="M2993" i="32"/>
  <c r="N2993" i="32"/>
  <c r="M2994" i="32"/>
  <c r="N2994" i="32"/>
  <c r="M2996" i="32"/>
  <c r="O2996" i="32"/>
  <c r="M2997" i="32"/>
  <c r="O2997" i="32"/>
  <c r="M2998" i="32"/>
  <c r="O2998" i="32"/>
  <c r="M2999" i="32"/>
  <c r="O2999" i="32"/>
  <c r="M3000" i="32"/>
  <c r="O3000" i="32"/>
  <c r="M3002" i="32"/>
  <c r="O3002" i="32"/>
  <c r="M3003" i="32"/>
  <c r="O3003" i="32"/>
  <c r="M3004" i="32"/>
  <c r="O3004" i="32"/>
  <c r="M3005" i="32"/>
  <c r="O3005" i="32"/>
  <c r="M3006" i="32"/>
  <c r="O3006" i="32"/>
  <c r="M3008" i="32"/>
  <c r="N3008" i="32"/>
  <c r="M3009" i="32"/>
  <c r="N3009" i="32"/>
  <c r="M3010" i="32"/>
  <c r="N3010" i="32"/>
  <c r="M3011" i="32"/>
  <c r="N3011" i="32"/>
  <c r="M3012" i="32"/>
  <c r="N3012" i="32"/>
  <c r="M3014" i="32"/>
  <c r="N3014" i="32"/>
  <c r="M3015" i="32"/>
  <c r="N3015" i="32"/>
  <c r="M3016" i="32"/>
  <c r="N3016" i="32"/>
  <c r="M3017" i="32"/>
  <c r="N3017" i="32"/>
  <c r="M3018" i="32"/>
  <c r="N3018" i="32"/>
  <c r="M3020" i="32"/>
  <c r="O3020" i="32"/>
  <c r="M3021" i="32"/>
  <c r="O3021" i="32"/>
  <c r="M3022" i="32"/>
  <c r="O3022" i="32"/>
  <c r="M3023" i="32"/>
  <c r="O3023" i="32"/>
  <c r="M3024" i="32"/>
  <c r="O3024" i="32"/>
  <c r="M3026" i="32"/>
  <c r="O3026" i="32"/>
  <c r="M3027" i="32"/>
  <c r="O3027" i="32"/>
  <c r="M3028" i="32"/>
  <c r="O3028" i="32"/>
  <c r="M3029" i="32"/>
  <c r="O3029" i="32"/>
  <c r="M3030" i="32"/>
  <c r="O3030" i="32"/>
  <c r="M3032" i="32"/>
  <c r="N3032" i="32"/>
  <c r="M3033" i="32"/>
  <c r="N3033" i="32"/>
  <c r="M3034" i="32"/>
  <c r="N3034" i="32"/>
  <c r="M3035" i="32"/>
  <c r="N3035" i="32"/>
  <c r="M3036" i="32"/>
  <c r="N3036" i="32"/>
  <c r="M3038" i="32"/>
  <c r="N3038" i="32"/>
  <c r="M3039" i="32"/>
  <c r="N3039" i="32"/>
  <c r="M3040" i="32"/>
  <c r="N3040" i="32"/>
  <c r="M3041" i="32"/>
  <c r="N3041" i="32"/>
  <c r="M3042" i="32"/>
  <c r="N3042" i="32"/>
  <c r="M3044" i="32"/>
  <c r="O3044" i="32"/>
  <c r="M3045" i="32"/>
  <c r="O3045" i="32"/>
  <c r="M3046" i="32"/>
  <c r="O3046" i="32"/>
  <c r="M3047" i="32"/>
  <c r="O3047" i="32"/>
  <c r="M3048" i="32"/>
  <c r="O3048" i="32"/>
  <c r="M3050" i="32"/>
  <c r="O3050" i="32"/>
  <c r="M3051" i="32"/>
  <c r="O3051" i="32"/>
  <c r="M3052" i="32"/>
  <c r="O3052" i="32"/>
  <c r="M3053" i="32"/>
  <c r="O3053" i="32"/>
  <c r="M3054" i="32"/>
  <c r="O3054" i="32"/>
  <c r="M3056" i="32"/>
  <c r="N3056" i="32"/>
  <c r="M3057" i="32"/>
  <c r="N3057" i="32"/>
  <c r="M3058" i="32"/>
  <c r="N3058" i="32"/>
  <c r="M3059" i="32"/>
  <c r="N3059" i="32"/>
  <c r="M3060" i="32"/>
  <c r="N3060" i="32"/>
  <c r="M3062" i="32"/>
  <c r="N3062" i="32"/>
  <c r="M3063" i="32"/>
  <c r="N3063" i="32"/>
  <c r="M3064" i="32"/>
  <c r="N3064" i="32"/>
  <c r="M3065" i="32"/>
  <c r="N3065" i="32"/>
  <c r="M3066" i="32"/>
  <c r="N3066" i="32"/>
  <c r="M3068" i="32"/>
  <c r="O3068" i="32"/>
  <c r="M3069" i="32"/>
  <c r="O3069" i="32"/>
  <c r="M3070" i="32"/>
  <c r="O3070" i="32"/>
  <c r="M3071" i="32"/>
  <c r="O3071" i="32"/>
  <c r="M3072" i="32"/>
  <c r="O3072" i="32"/>
  <c r="M3074" i="32"/>
  <c r="O3074" i="32"/>
  <c r="M3075" i="32"/>
  <c r="O3075" i="32"/>
  <c r="M3076" i="32"/>
  <c r="O3076" i="32"/>
  <c r="M3077" i="32"/>
  <c r="O3077" i="32"/>
  <c r="M3078" i="32"/>
  <c r="O3078" i="32"/>
  <c r="M3080" i="32"/>
  <c r="N3080" i="32"/>
  <c r="M3081" i="32"/>
  <c r="N3081" i="32"/>
  <c r="M3082" i="32"/>
  <c r="N3082" i="32"/>
  <c r="M3083" i="32"/>
  <c r="N3083" i="32"/>
  <c r="M3084" i="32"/>
  <c r="N3084" i="32"/>
  <c r="M3086" i="32"/>
  <c r="N3086" i="32"/>
  <c r="M3087" i="32"/>
  <c r="N3087" i="32"/>
  <c r="M3088" i="32"/>
  <c r="N3088" i="32"/>
  <c r="M3089" i="32"/>
  <c r="N3089" i="32"/>
  <c r="M3090" i="32"/>
  <c r="N3090" i="32"/>
  <c r="M3092" i="32"/>
  <c r="O3092" i="32"/>
  <c r="M3093" i="32"/>
  <c r="O3093" i="32"/>
  <c r="M3094" i="32"/>
  <c r="O3094" i="32"/>
  <c r="M3095" i="32"/>
  <c r="O3095" i="32"/>
  <c r="M3096" i="32"/>
  <c r="O3096" i="32"/>
  <c r="M3098" i="32"/>
  <c r="O3098" i="32"/>
  <c r="M3099" i="32"/>
  <c r="O3099" i="32"/>
  <c r="M3100" i="32"/>
  <c r="O3100" i="32"/>
  <c r="M3101" i="32"/>
  <c r="O3101" i="32"/>
  <c r="M3102" i="32"/>
  <c r="O3102" i="32"/>
  <c r="M3104" i="32"/>
  <c r="N3104" i="32"/>
  <c r="M3105" i="32"/>
  <c r="N3105" i="32"/>
  <c r="M3106" i="32"/>
  <c r="N3106" i="32"/>
  <c r="M3107" i="32"/>
  <c r="N3107" i="32"/>
  <c r="M3108" i="32"/>
  <c r="N3108" i="32"/>
  <c r="M3110" i="32"/>
  <c r="N3110" i="32"/>
  <c r="M3111" i="32"/>
  <c r="N3111" i="32"/>
  <c r="M3112" i="32"/>
  <c r="N3112" i="32"/>
  <c r="M3113" i="32"/>
  <c r="N3113" i="32"/>
  <c r="M3114" i="32"/>
  <c r="N3114" i="32"/>
  <c r="M3116" i="32"/>
  <c r="O3116" i="32"/>
  <c r="M3117" i="32"/>
  <c r="O3117" i="32"/>
  <c r="M3118" i="32"/>
  <c r="O3118" i="32"/>
  <c r="M3119" i="32"/>
  <c r="O3119" i="32"/>
  <c r="M3120" i="32"/>
  <c r="O3120" i="32"/>
  <c r="M3122" i="32"/>
  <c r="O3122" i="32"/>
  <c r="M3123" i="32"/>
  <c r="O3123" i="32"/>
  <c r="M3124" i="32"/>
  <c r="O3124" i="32"/>
  <c r="M3125" i="32"/>
  <c r="O3125" i="32"/>
  <c r="M3126" i="32"/>
  <c r="O3126" i="32"/>
  <c r="M3128" i="32"/>
  <c r="N3128" i="32"/>
  <c r="M3129" i="32"/>
  <c r="N3129" i="32"/>
  <c r="M3130" i="32"/>
  <c r="N3130" i="32"/>
  <c r="M3131" i="32"/>
  <c r="N3131" i="32"/>
  <c r="M3132" i="32"/>
  <c r="N3132" i="32"/>
  <c r="M3134" i="32"/>
  <c r="N3134" i="32"/>
  <c r="M3135" i="32"/>
  <c r="N3135" i="32"/>
  <c r="M3136" i="32"/>
  <c r="N3136" i="32"/>
  <c r="M3137" i="32"/>
  <c r="N3137" i="32"/>
  <c r="M3138" i="32"/>
  <c r="N3138" i="32"/>
  <c r="M3140" i="32"/>
  <c r="O3140" i="32"/>
  <c r="M3141" i="32"/>
  <c r="O3141" i="32"/>
  <c r="M3142" i="32"/>
  <c r="O3142" i="32"/>
  <c r="M3143" i="32"/>
  <c r="O3143" i="32"/>
  <c r="M3144" i="32"/>
  <c r="O3144" i="32"/>
  <c r="M3146" i="32"/>
  <c r="O3146" i="32"/>
  <c r="M3147" i="32"/>
  <c r="O3147" i="32"/>
  <c r="M3148" i="32"/>
  <c r="O3148" i="32"/>
  <c r="M3149" i="32"/>
  <c r="O3149" i="32"/>
  <c r="M3150" i="32"/>
  <c r="O3150" i="32"/>
  <c r="M3152" i="32"/>
  <c r="N3152" i="32"/>
  <c r="M3153" i="32"/>
  <c r="N3153" i="32"/>
  <c r="M3154" i="32"/>
  <c r="N3154" i="32"/>
  <c r="M3155" i="32"/>
  <c r="N3155" i="32"/>
  <c r="M3156" i="32"/>
  <c r="N3156" i="32"/>
  <c r="M3158" i="32"/>
  <c r="N3158" i="32"/>
  <c r="M3159" i="32"/>
  <c r="N3159" i="32"/>
  <c r="M3160" i="32"/>
  <c r="N3160" i="32"/>
  <c r="M3161" i="32"/>
  <c r="N3161" i="32"/>
  <c r="M3162" i="32"/>
  <c r="N3162" i="32"/>
  <c r="M3164" i="32"/>
  <c r="O3164" i="32"/>
  <c r="M3165" i="32"/>
  <c r="O3165" i="32"/>
  <c r="M3166" i="32"/>
  <c r="O3166" i="32"/>
  <c r="M3167" i="32"/>
  <c r="O3167" i="32"/>
  <c r="M3168" i="32"/>
  <c r="O3168" i="32"/>
  <c r="M3170" i="32"/>
  <c r="O3170" i="32"/>
  <c r="M3171" i="32"/>
  <c r="O3171" i="32"/>
  <c r="M3172" i="32"/>
  <c r="O3172" i="32"/>
  <c r="M3173" i="32"/>
  <c r="O3173" i="32"/>
  <c r="M3174" i="32"/>
  <c r="O3174" i="32"/>
  <c r="M3176" i="32"/>
  <c r="N3176" i="32"/>
  <c r="M3177" i="32"/>
  <c r="N3177" i="32"/>
  <c r="M3178" i="32"/>
  <c r="N3178" i="32"/>
  <c r="M3179" i="32"/>
  <c r="N3179" i="32"/>
  <c r="M3180" i="32"/>
  <c r="N3180" i="32"/>
  <c r="M3182" i="32"/>
  <c r="N3182" i="32"/>
  <c r="M3183" i="32"/>
  <c r="N3183" i="32"/>
  <c r="M3184" i="32"/>
  <c r="N3184" i="32"/>
  <c r="M3185" i="32"/>
  <c r="N3185" i="32"/>
  <c r="M3186" i="32"/>
  <c r="N3186" i="32"/>
  <c r="M3188" i="32"/>
  <c r="O3188" i="32"/>
  <c r="M3189" i="32"/>
  <c r="O3189" i="32"/>
  <c r="M3190" i="32"/>
  <c r="O3190" i="32"/>
  <c r="M3191" i="32"/>
  <c r="O3191" i="32"/>
  <c r="M3192" i="32"/>
  <c r="O3192" i="32"/>
  <c r="M3194" i="32"/>
  <c r="O3194" i="32"/>
  <c r="M3195" i="32"/>
  <c r="O3195" i="32"/>
  <c r="M3196" i="32"/>
  <c r="O3196" i="32"/>
  <c r="M3197" i="32"/>
  <c r="O3197" i="32"/>
  <c r="M3198" i="32"/>
  <c r="O3198" i="32"/>
  <c r="M3200" i="32"/>
  <c r="N3200" i="32"/>
  <c r="M3201" i="32"/>
  <c r="N3201" i="32"/>
  <c r="M3202" i="32"/>
  <c r="N3202" i="32"/>
  <c r="M3203" i="32"/>
  <c r="N3203" i="32"/>
  <c r="M3204" i="32"/>
  <c r="N3204" i="32"/>
  <c r="M3206" i="32"/>
  <c r="N3206" i="32"/>
  <c r="M3207" i="32"/>
  <c r="N3207" i="32"/>
  <c r="M3208" i="32"/>
  <c r="N3208" i="32"/>
  <c r="M3209" i="32"/>
  <c r="N3209" i="32"/>
  <c r="M3210" i="32"/>
  <c r="N3210" i="32"/>
  <c r="M3212" i="32"/>
  <c r="O3212" i="32"/>
  <c r="M3213" i="32"/>
  <c r="O3213" i="32"/>
  <c r="M3214" i="32"/>
  <c r="O3214" i="32"/>
  <c r="M3215" i="32"/>
  <c r="O3215" i="32"/>
  <c r="M3216" i="32"/>
  <c r="O3216" i="32"/>
  <c r="M3218" i="32"/>
  <c r="O3218" i="32"/>
  <c r="M3219" i="32"/>
  <c r="O3219" i="32"/>
  <c r="M3220" i="32"/>
  <c r="O3220" i="32"/>
  <c r="M3221" i="32"/>
  <c r="O3221" i="32"/>
  <c r="M3222" i="32"/>
  <c r="O3222" i="32"/>
  <c r="M3224" i="32"/>
  <c r="N3224" i="32"/>
  <c r="M3225" i="32"/>
  <c r="N3225" i="32"/>
  <c r="M3226" i="32"/>
  <c r="N3226" i="32"/>
  <c r="M3227" i="32"/>
  <c r="N3227" i="32"/>
  <c r="M3228" i="32"/>
  <c r="N3228" i="32"/>
  <c r="M3230" i="32"/>
  <c r="N3230" i="32"/>
  <c r="M3231" i="32"/>
  <c r="N3231" i="32"/>
  <c r="M3232" i="32"/>
  <c r="N3232" i="32"/>
  <c r="M3233" i="32"/>
  <c r="N3233" i="32"/>
  <c r="M3234" i="32"/>
  <c r="N3234" i="32"/>
  <c r="M3236" i="32"/>
  <c r="O3236" i="32"/>
  <c r="M3237" i="32"/>
  <c r="O3237" i="32"/>
  <c r="M3238" i="32"/>
  <c r="O3238" i="32"/>
  <c r="M3239" i="32"/>
  <c r="O3239" i="32"/>
  <c r="M3240" i="32"/>
  <c r="O3240" i="32"/>
  <c r="M3242" i="32"/>
  <c r="O3242" i="32"/>
  <c r="M3243" i="32"/>
  <c r="O3243" i="32"/>
  <c r="M3244" i="32"/>
  <c r="O3244" i="32"/>
  <c r="M3245" i="32"/>
  <c r="O3245" i="32"/>
  <c r="M3246" i="32"/>
  <c r="O3246" i="32"/>
  <c r="M3248" i="32"/>
  <c r="N3248" i="32"/>
  <c r="M3249" i="32"/>
  <c r="N3249" i="32"/>
  <c r="M3250" i="32"/>
  <c r="N3250" i="32"/>
  <c r="M3251" i="32"/>
  <c r="N3251" i="32"/>
  <c r="M3252" i="32"/>
  <c r="N3252" i="32"/>
  <c r="M3254" i="32"/>
  <c r="N3254" i="32"/>
  <c r="M3255" i="32"/>
  <c r="N3255" i="32"/>
  <c r="M3256" i="32"/>
  <c r="N3256" i="32"/>
  <c r="M3257" i="32"/>
  <c r="N3257" i="32"/>
  <c r="M3258" i="32"/>
  <c r="N3258" i="32"/>
  <c r="M3260" i="32"/>
  <c r="O3260" i="32"/>
  <c r="M3261" i="32"/>
  <c r="O3261" i="32"/>
  <c r="M3262" i="32"/>
  <c r="O3262" i="32"/>
  <c r="M3263" i="32"/>
  <c r="O3263" i="32"/>
  <c r="M3264" i="32"/>
  <c r="O3264" i="32"/>
  <c r="M3266" i="32"/>
  <c r="O3266" i="32"/>
  <c r="M3267" i="32"/>
  <c r="O3267" i="32"/>
  <c r="M3268" i="32"/>
  <c r="O3268" i="32"/>
  <c r="M3269" i="32"/>
  <c r="O3269" i="32"/>
  <c r="M3270" i="32"/>
  <c r="O3270" i="32"/>
  <c r="M3272" i="32"/>
  <c r="N3272" i="32"/>
  <c r="M3273" i="32"/>
  <c r="N3273" i="32"/>
  <c r="M3274" i="32"/>
  <c r="N3274" i="32"/>
  <c r="M3275" i="32"/>
  <c r="N3275" i="32"/>
  <c r="M3276" i="32"/>
  <c r="N3276" i="32"/>
  <c r="M3278" i="32"/>
  <c r="N3278" i="32"/>
  <c r="M3279" i="32"/>
  <c r="N3279" i="32"/>
  <c r="M3280" i="32"/>
  <c r="N3280" i="32"/>
  <c r="M3281" i="32"/>
  <c r="N3281" i="32"/>
  <c r="M3282" i="32"/>
  <c r="N3282" i="32"/>
  <c r="M3284" i="32"/>
  <c r="O3284" i="32"/>
  <c r="M3285" i="32"/>
  <c r="O3285" i="32"/>
  <c r="M3286" i="32"/>
  <c r="O3286" i="32"/>
  <c r="M3287" i="32"/>
  <c r="O3287" i="32"/>
  <c r="M3288" i="32"/>
  <c r="O3288" i="32"/>
  <c r="M3290" i="32"/>
  <c r="O3290" i="32"/>
  <c r="M3291" i="32"/>
  <c r="O3291" i="32"/>
  <c r="M3292" i="32"/>
  <c r="O3292" i="32"/>
  <c r="M3293" i="32"/>
  <c r="O3293" i="32"/>
  <c r="M3294" i="32"/>
  <c r="O3294" i="32"/>
  <c r="M3296" i="32"/>
  <c r="N3296" i="32"/>
  <c r="M3297" i="32"/>
  <c r="N3297" i="32"/>
  <c r="M3298" i="32"/>
  <c r="N3298" i="32"/>
  <c r="M3299" i="32"/>
  <c r="N3299" i="32"/>
  <c r="M3300" i="32"/>
  <c r="N3300" i="32"/>
  <c r="M3302" i="32"/>
  <c r="N3302" i="32"/>
  <c r="M3303" i="32"/>
  <c r="N3303" i="32"/>
  <c r="M3304" i="32"/>
  <c r="N3304" i="32"/>
  <c r="M3305" i="32"/>
  <c r="N3305" i="32"/>
  <c r="M3306" i="32"/>
  <c r="N3306" i="32"/>
  <c r="M3308" i="32"/>
  <c r="O3308" i="32"/>
  <c r="M3309" i="32"/>
  <c r="O3309" i="32"/>
  <c r="M3310" i="32"/>
  <c r="O3310" i="32"/>
  <c r="M3311" i="32"/>
  <c r="O3311" i="32"/>
  <c r="M3312" i="32"/>
  <c r="O3312" i="32"/>
  <c r="M3314" i="32"/>
  <c r="O3314" i="32"/>
  <c r="M3315" i="32"/>
  <c r="O3315" i="32"/>
  <c r="M3316" i="32"/>
  <c r="O3316" i="32"/>
  <c r="M3317" i="32"/>
  <c r="O3317" i="32"/>
  <c r="M3318" i="32"/>
  <c r="O3318" i="32"/>
  <c r="M3320" i="32"/>
  <c r="N3320" i="32"/>
  <c r="M3321" i="32"/>
  <c r="N3321" i="32"/>
  <c r="M3322" i="32"/>
  <c r="N3322" i="32"/>
  <c r="M3323" i="32"/>
  <c r="N3323" i="32"/>
  <c r="M3324" i="32"/>
  <c r="N3324" i="32"/>
  <c r="M3326" i="32"/>
  <c r="N3326" i="32"/>
  <c r="M3327" i="32"/>
  <c r="N3327" i="32"/>
  <c r="M3328" i="32"/>
  <c r="N3328" i="32"/>
  <c r="M3329" i="32"/>
  <c r="N3329" i="32"/>
  <c r="M3330" i="32"/>
  <c r="N3330" i="32"/>
  <c r="M3332" i="32"/>
  <c r="O3332" i="32"/>
  <c r="M3333" i="32"/>
  <c r="O3333" i="32"/>
  <c r="M3334" i="32"/>
  <c r="O3334" i="32"/>
  <c r="M3335" i="32"/>
  <c r="O3335" i="32"/>
  <c r="M3336" i="32"/>
  <c r="O3336" i="32"/>
  <c r="M3338" i="32"/>
  <c r="O3338" i="32"/>
  <c r="M3339" i="32"/>
  <c r="O3339" i="32"/>
  <c r="M3340" i="32"/>
  <c r="O3340" i="32"/>
  <c r="M3341" i="32"/>
  <c r="O3341" i="32"/>
  <c r="M3342" i="32"/>
  <c r="O3342" i="32"/>
  <c r="M3344" i="32"/>
  <c r="N3344" i="32"/>
  <c r="M3345" i="32"/>
  <c r="N3345" i="32"/>
  <c r="M3346" i="32"/>
  <c r="N3346" i="32"/>
  <c r="M3347" i="32"/>
  <c r="N3347" i="32"/>
  <c r="M3348" i="32"/>
  <c r="N3348" i="32"/>
  <c r="M3350" i="32"/>
  <c r="N3350" i="32"/>
  <c r="M3351" i="32"/>
  <c r="N3351" i="32"/>
  <c r="M3352" i="32"/>
  <c r="N3352" i="32"/>
  <c r="M3353" i="32"/>
  <c r="N3353" i="32"/>
  <c r="M3354" i="32"/>
  <c r="N3354" i="32"/>
  <c r="M3356" i="32"/>
  <c r="O3356" i="32"/>
  <c r="M3362" i="32"/>
  <c r="O3362" i="32"/>
  <c r="M3368" i="32"/>
  <c r="N3368" i="32"/>
  <c r="M3374" i="32"/>
  <c r="N3374" i="32"/>
  <c r="M3380" i="32"/>
  <c r="O3380" i="32"/>
  <c r="M3386" i="32"/>
  <c r="O3386" i="32"/>
  <c r="M3392" i="32"/>
  <c r="N3392" i="32"/>
  <c r="M3398" i="32"/>
  <c r="N3398" i="32"/>
  <c r="O3404" i="32"/>
  <c r="M3410" i="32"/>
  <c r="M3414" i="32"/>
  <c r="O3416" i="32"/>
  <c r="M3422" i="32"/>
  <c r="M3425" i="32"/>
  <c r="M3426" i="32"/>
  <c r="M3428" i="32"/>
  <c r="O3428" i="32"/>
  <c r="M3429" i="32"/>
  <c r="O3429" i="32"/>
  <c r="M3430" i="32"/>
  <c r="O3430" i="32"/>
  <c r="M3431" i="32"/>
  <c r="O3431" i="32"/>
  <c r="M3432" i="32"/>
  <c r="O3432" i="32"/>
  <c r="M3434" i="32"/>
  <c r="O3434" i="32"/>
  <c r="M3435" i="32"/>
  <c r="O3435" i="32"/>
  <c r="M3436" i="32"/>
  <c r="O3436" i="32"/>
  <c r="M3437" i="32"/>
  <c r="O3437" i="32"/>
  <c r="M3438" i="32"/>
  <c r="O3438" i="32"/>
  <c r="M3440" i="32"/>
  <c r="N3440" i="32"/>
  <c r="M3441" i="32"/>
  <c r="N3441" i="32"/>
  <c r="M3442" i="32"/>
  <c r="N3442" i="32"/>
  <c r="M3443" i="32"/>
  <c r="N3443" i="32"/>
  <c r="M3444" i="32"/>
  <c r="N3444" i="32"/>
  <c r="M3446" i="32"/>
  <c r="N3446" i="32"/>
  <c r="M3447" i="32"/>
  <c r="N3447" i="32"/>
  <c r="M3448" i="32"/>
  <c r="N3448" i="32"/>
  <c r="M3449" i="32"/>
  <c r="N3449" i="32"/>
  <c r="M3450" i="32"/>
  <c r="N3450" i="32"/>
  <c r="M3452" i="32"/>
  <c r="O3452" i="32"/>
  <c r="M3453" i="32"/>
  <c r="O3453" i="32"/>
  <c r="M3454" i="32"/>
  <c r="O3454" i="32"/>
  <c r="M3455" i="32"/>
  <c r="O3455" i="32"/>
  <c r="M3456" i="32"/>
  <c r="O3456" i="32"/>
  <c r="M3458" i="32"/>
  <c r="O3458" i="32"/>
  <c r="M3459" i="32"/>
  <c r="O3459" i="32"/>
  <c r="M3460" i="32"/>
  <c r="O3460" i="32"/>
  <c r="M3461" i="32"/>
  <c r="O3461" i="32"/>
  <c r="M3462" i="32"/>
  <c r="O3462" i="32"/>
  <c r="M3464" i="32"/>
  <c r="N3464" i="32"/>
  <c r="M3465" i="32"/>
  <c r="N3465" i="32"/>
  <c r="M3466" i="32"/>
  <c r="N3466" i="32"/>
  <c r="M3467" i="32"/>
  <c r="N3467" i="32"/>
  <c r="M3468" i="32"/>
  <c r="N3468" i="32"/>
  <c r="M3470" i="32"/>
  <c r="N3470" i="32"/>
  <c r="M3471" i="32"/>
  <c r="N3471" i="32"/>
  <c r="M3472" i="32"/>
  <c r="N3472" i="32"/>
  <c r="M3473" i="32"/>
  <c r="N3473" i="32"/>
  <c r="M3474" i="32"/>
  <c r="N3474" i="32"/>
  <c r="M3476" i="32"/>
  <c r="O3476" i="32"/>
  <c r="M3482" i="32"/>
  <c r="O3482" i="32"/>
  <c r="M3488" i="32"/>
  <c r="N3488" i="32"/>
  <c r="M3494" i="32"/>
  <c r="O3494" i="32"/>
  <c r="M3500" i="32"/>
  <c r="O3500" i="32"/>
  <c r="M3506" i="32"/>
  <c r="N3506" i="32"/>
  <c r="M3512" i="32"/>
  <c r="O3512" i="32"/>
  <c r="M3513" i="32"/>
  <c r="O3513" i="32"/>
  <c r="M3514" i="32"/>
  <c r="O3514" i="32"/>
  <c r="M3515" i="32"/>
  <c r="O3515" i="32"/>
  <c r="M3516" i="32"/>
  <c r="O3516" i="32"/>
  <c r="M3518" i="32"/>
  <c r="O3518" i="32"/>
  <c r="M3519" i="32"/>
  <c r="O3519" i="32"/>
  <c r="M3520" i="32"/>
  <c r="O3520" i="32"/>
  <c r="M3521" i="32"/>
  <c r="O3521" i="32"/>
  <c r="M3522" i="32"/>
  <c r="O3522" i="32"/>
  <c r="M3524" i="32"/>
  <c r="N3524" i="32"/>
  <c r="M3525" i="32"/>
  <c r="N3525" i="32"/>
  <c r="M3526" i="32"/>
  <c r="N3526" i="32"/>
  <c r="M3527" i="32"/>
  <c r="N3527" i="32"/>
  <c r="M3528" i="32"/>
  <c r="N3528" i="32"/>
  <c r="M3530" i="32"/>
  <c r="N3530" i="32"/>
  <c r="M3531" i="32"/>
  <c r="N3531" i="32"/>
  <c r="M3532" i="32"/>
  <c r="N3532" i="32"/>
  <c r="M3533" i="32"/>
  <c r="N3533" i="32"/>
  <c r="M3534" i="32"/>
  <c r="N3534" i="32"/>
  <c r="M3536" i="32"/>
  <c r="O3536" i="32"/>
  <c r="M3537" i="32"/>
  <c r="O3537" i="32"/>
  <c r="M3538" i="32"/>
  <c r="O3538" i="32"/>
  <c r="M3539" i="32"/>
  <c r="O3539" i="32"/>
  <c r="M3540" i="32"/>
  <c r="O3540" i="32"/>
  <c r="M3542" i="32"/>
  <c r="O3542" i="32"/>
  <c r="M3543" i="32"/>
  <c r="O3543" i="32"/>
  <c r="M3544" i="32"/>
  <c r="O3544" i="32"/>
  <c r="M3545" i="32"/>
  <c r="O3545" i="32"/>
  <c r="M3546" i="32"/>
  <c r="O3546" i="32"/>
  <c r="M3548" i="32"/>
  <c r="N3548" i="32"/>
  <c r="M3549" i="32"/>
  <c r="N3549" i="32"/>
  <c r="M3550" i="32"/>
  <c r="N3550" i="32"/>
  <c r="M3551" i="32"/>
  <c r="N3551" i="32"/>
  <c r="M3552" i="32"/>
  <c r="N3552" i="32"/>
  <c r="M3554" i="32"/>
  <c r="N3554" i="32"/>
  <c r="M3555" i="32"/>
  <c r="N3555" i="32"/>
  <c r="M3556" i="32"/>
  <c r="N3556" i="32"/>
  <c r="M3557" i="32"/>
  <c r="N3557" i="32"/>
  <c r="M3558" i="32"/>
  <c r="N3558" i="32"/>
  <c r="M3560" i="32"/>
  <c r="O3560" i="32"/>
  <c r="M3561" i="32"/>
  <c r="O3561" i="32"/>
  <c r="M3562" i="32"/>
  <c r="O3562" i="32"/>
  <c r="M3563" i="32"/>
  <c r="O3563" i="32"/>
  <c r="M3564" i="32"/>
  <c r="O3564" i="32"/>
  <c r="M3566" i="32"/>
  <c r="O3566" i="32"/>
  <c r="M3567" i="32"/>
  <c r="O3567" i="32"/>
  <c r="M3568" i="32"/>
  <c r="O3568" i="32"/>
  <c r="M3569" i="32"/>
  <c r="O3569" i="32"/>
  <c r="M3570" i="32"/>
  <c r="O3570" i="32"/>
  <c r="M3572" i="32"/>
  <c r="N3572" i="32"/>
  <c r="M3573" i="32"/>
  <c r="N3573" i="32"/>
  <c r="M3574" i="32"/>
  <c r="N3574" i="32"/>
  <c r="M3575" i="32"/>
  <c r="N3575" i="32"/>
  <c r="M3576" i="32"/>
  <c r="N3576" i="32"/>
  <c r="M3578" i="32"/>
  <c r="N3578" i="32"/>
  <c r="M3579" i="32"/>
  <c r="N3579" i="32"/>
  <c r="M3580" i="32"/>
  <c r="N3580" i="32"/>
  <c r="M3581" i="32"/>
  <c r="N3581" i="32"/>
  <c r="M3582" i="32"/>
  <c r="N3582" i="32"/>
  <c r="M3584" i="32"/>
  <c r="O3584" i="32"/>
  <c r="M3585" i="32"/>
  <c r="O3585" i="32"/>
  <c r="M3586" i="32"/>
  <c r="O3586" i="32"/>
  <c r="M3587" i="32"/>
  <c r="O3587" i="32"/>
  <c r="M3588" i="32"/>
  <c r="O3588" i="32"/>
  <c r="M3590" i="32"/>
  <c r="O3590" i="32"/>
  <c r="M3591" i="32"/>
  <c r="O3591" i="32"/>
  <c r="M3592" i="32"/>
  <c r="O3592" i="32"/>
  <c r="M3593" i="32"/>
  <c r="O3593" i="32"/>
  <c r="M3594" i="32"/>
  <c r="O3594" i="32"/>
  <c r="M3596" i="32"/>
  <c r="O3596" i="32"/>
  <c r="M3597" i="32"/>
  <c r="O3597" i="32"/>
  <c r="M3598" i="32"/>
  <c r="O3598" i="32"/>
  <c r="M3599" i="32"/>
  <c r="O3599" i="32"/>
  <c r="M3600" i="32"/>
  <c r="O3600" i="32"/>
  <c r="M3602" i="32"/>
  <c r="O3602" i="32"/>
  <c r="M3603" i="32"/>
  <c r="O3603" i="32"/>
  <c r="M3604" i="32"/>
  <c r="O3604" i="32"/>
  <c r="M3605" i="32"/>
  <c r="O3605" i="32"/>
  <c r="M3606" i="32"/>
  <c r="O3606" i="32"/>
  <c r="M3608" i="32"/>
  <c r="N3608" i="32"/>
  <c r="M3609" i="32"/>
  <c r="N3609" i="32"/>
  <c r="M3610" i="32"/>
  <c r="N3610" i="32"/>
  <c r="M3611" i="32"/>
  <c r="N3611" i="32"/>
  <c r="M3612" i="32"/>
  <c r="N3612" i="32"/>
  <c r="M3614" i="32"/>
  <c r="N3614" i="32"/>
  <c r="M3615" i="32"/>
  <c r="N3615" i="32"/>
  <c r="M3616" i="32"/>
  <c r="N3616" i="32"/>
  <c r="M3617" i="32"/>
  <c r="N3617" i="32"/>
  <c r="M3618" i="32"/>
  <c r="N3618" i="32"/>
  <c r="M3620" i="32"/>
  <c r="O3620" i="32"/>
  <c r="M3621" i="32"/>
  <c r="O3621" i="32"/>
  <c r="M3622" i="32"/>
  <c r="O3622" i="32"/>
  <c r="M3623" i="32"/>
  <c r="O3623" i="32"/>
  <c r="M3624" i="32"/>
  <c r="O3624" i="32"/>
  <c r="O3625" i="32"/>
  <c r="M3626" i="32"/>
  <c r="N3626" i="32"/>
  <c r="M3627" i="32"/>
  <c r="N3627" i="32"/>
  <c r="M3628" i="32"/>
  <c r="N3628" i="32"/>
  <c r="M3629" i="32"/>
  <c r="N3629" i="32"/>
  <c r="M3630" i="32"/>
  <c r="N3630" i="32"/>
  <c r="M3632" i="32"/>
  <c r="O3632" i="32"/>
  <c r="M3633" i="32"/>
  <c r="O3633" i="32"/>
  <c r="M3634" i="32"/>
  <c r="O3634" i="32"/>
  <c r="M3635" i="32"/>
  <c r="O3635" i="32"/>
  <c r="M3636" i="32"/>
  <c r="O3636" i="32"/>
  <c r="M3638" i="32"/>
  <c r="O3638" i="32"/>
  <c r="M3639" i="32"/>
  <c r="O3639" i="32"/>
  <c r="M3640" i="32"/>
  <c r="O3640" i="32"/>
  <c r="M3641" i="32"/>
  <c r="O3641" i="32"/>
  <c r="M3642" i="32"/>
  <c r="O3642" i="32"/>
  <c r="M3644" i="32"/>
  <c r="N3644" i="32"/>
  <c r="M3645" i="32"/>
  <c r="N3645" i="32"/>
  <c r="M3646" i="32"/>
  <c r="N3646" i="32"/>
  <c r="M3647" i="32"/>
  <c r="N3647" i="32"/>
  <c r="M3648" i="32"/>
  <c r="N3648" i="32"/>
  <c r="M3650" i="32"/>
  <c r="N3650" i="32"/>
  <c r="M3651" i="32"/>
  <c r="N3651" i="32"/>
  <c r="M3652" i="32"/>
  <c r="N3652" i="32"/>
  <c r="M3653" i="32"/>
  <c r="N3653" i="32"/>
  <c r="M3654" i="32"/>
  <c r="N3654" i="32"/>
  <c r="M1832" i="32"/>
  <c r="O1832" i="32"/>
  <c r="L3655" i="32"/>
  <c r="L3654" i="32"/>
  <c r="O3654" i="32" s="1"/>
  <c r="L3653" i="32"/>
  <c r="O3653" i="32" s="1"/>
  <c r="L3652" i="32"/>
  <c r="O3652" i="32" s="1"/>
  <c r="L3651" i="32"/>
  <c r="O3651" i="32" s="1"/>
  <c r="L3650" i="32"/>
  <c r="O3650" i="32" s="1"/>
  <c r="L3649" i="32"/>
  <c r="L3648" i="32"/>
  <c r="O3648" i="32" s="1"/>
  <c r="L3647" i="32"/>
  <c r="O3647" i="32" s="1"/>
  <c r="L3646" i="32"/>
  <c r="O3646" i="32" s="1"/>
  <c r="L3645" i="32"/>
  <c r="O3645" i="32" s="1"/>
  <c r="L3644" i="32"/>
  <c r="O3644" i="32" s="1"/>
  <c r="L3643" i="32"/>
  <c r="L3642" i="32"/>
  <c r="N3642" i="32" s="1"/>
  <c r="L3641" i="32"/>
  <c r="N3641" i="32" s="1"/>
  <c r="L3640" i="32"/>
  <c r="N3640" i="32" s="1"/>
  <c r="L3639" i="32"/>
  <c r="N3639" i="32" s="1"/>
  <c r="L3638" i="32"/>
  <c r="N3638" i="32" s="1"/>
  <c r="L3637" i="32"/>
  <c r="L3636" i="32"/>
  <c r="N3636" i="32" s="1"/>
  <c r="L3635" i="32"/>
  <c r="N3635" i="32" s="1"/>
  <c r="L3634" i="32"/>
  <c r="N3634" i="32" s="1"/>
  <c r="L3633" i="32"/>
  <c r="N3633" i="32" s="1"/>
  <c r="L3632" i="32"/>
  <c r="N3632" i="32" s="1"/>
  <c r="L3631" i="32"/>
  <c r="L3630" i="32"/>
  <c r="O3630" i="32" s="1"/>
  <c r="L3629" i="32"/>
  <c r="O3629" i="32" s="1"/>
  <c r="L3628" i="32"/>
  <c r="O3628" i="32" s="1"/>
  <c r="L3627" i="32"/>
  <c r="O3627" i="32" s="1"/>
  <c r="L3626" i="32"/>
  <c r="O3626" i="32" s="1"/>
  <c r="L3625" i="32"/>
  <c r="L3624" i="32"/>
  <c r="N3624" i="32" s="1"/>
  <c r="L3623" i="32"/>
  <c r="N3623" i="32" s="1"/>
  <c r="L3622" i="32"/>
  <c r="N3622" i="32" s="1"/>
  <c r="L3621" i="32"/>
  <c r="N3621" i="32" s="1"/>
  <c r="L3620" i="32"/>
  <c r="N3620" i="32" s="1"/>
  <c r="L3619" i="32"/>
  <c r="L3618" i="32"/>
  <c r="O3618" i="32" s="1"/>
  <c r="L3617" i="32"/>
  <c r="O3617" i="32" s="1"/>
  <c r="L3616" i="32"/>
  <c r="O3616" i="32" s="1"/>
  <c r="L3615" i="32"/>
  <c r="O3615" i="32" s="1"/>
  <c r="L3614" i="32"/>
  <c r="O3614" i="32" s="1"/>
  <c r="L3613" i="32"/>
  <c r="L3612" i="32"/>
  <c r="O3612" i="32" s="1"/>
  <c r="L3611" i="32"/>
  <c r="O3611" i="32" s="1"/>
  <c r="L3610" i="32"/>
  <c r="O3610" i="32" s="1"/>
  <c r="L3609" i="32"/>
  <c r="O3609" i="32" s="1"/>
  <c r="L3608" i="32"/>
  <c r="O3608" i="32" s="1"/>
  <c r="L3607" i="32"/>
  <c r="L3606" i="32"/>
  <c r="N3606" i="32" s="1"/>
  <c r="L3605" i="32"/>
  <c r="N3605" i="32" s="1"/>
  <c r="L3604" i="32"/>
  <c r="N3604" i="32" s="1"/>
  <c r="L3603" i="32"/>
  <c r="N3603" i="32" s="1"/>
  <c r="L3602" i="32"/>
  <c r="N3602" i="32" s="1"/>
  <c r="L3601" i="32"/>
  <c r="L3600" i="32"/>
  <c r="N3600" i="32" s="1"/>
  <c r="L3599" i="32"/>
  <c r="N3599" i="32" s="1"/>
  <c r="L3598" i="32"/>
  <c r="N3598" i="32" s="1"/>
  <c r="L3597" i="32"/>
  <c r="N3597" i="32" s="1"/>
  <c r="L3596" i="32"/>
  <c r="N3596" i="32" s="1"/>
  <c r="L3595" i="32"/>
  <c r="L3594" i="32"/>
  <c r="N3594" i="32" s="1"/>
  <c r="L3593" i="32"/>
  <c r="N3593" i="32" s="1"/>
  <c r="L3592" i="32"/>
  <c r="N3592" i="32" s="1"/>
  <c r="L3591" i="32"/>
  <c r="N3591" i="32" s="1"/>
  <c r="L3590" i="32"/>
  <c r="N3590" i="32" s="1"/>
  <c r="L3589" i="32"/>
  <c r="L3588" i="32"/>
  <c r="N3588" i="32" s="1"/>
  <c r="L3587" i="32"/>
  <c r="N3587" i="32" s="1"/>
  <c r="L3586" i="32"/>
  <c r="N3586" i="32" s="1"/>
  <c r="L3585" i="32"/>
  <c r="N3585" i="32" s="1"/>
  <c r="L3584" i="32"/>
  <c r="N3584" i="32" s="1"/>
  <c r="L3583" i="32"/>
  <c r="L3582" i="32"/>
  <c r="O3582" i="32" s="1"/>
  <c r="L3581" i="32"/>
  <c r="O3581" i="32" s="1"/>
  <c r="L3580" i="32"/>
  <c r="O3580" i="32" s="1"/>
  <c r="L3579" i="32"/>
  <c r="O3579" i="32" s="1"/>
  <c r="L3578" i="32"/>
  <c r="O3578" i="32" s="1"/>
  <c r="L3577" i="32"/>
  <c r="L3576" i="32"/>
  <c r="O3576" i="32" s="1"/>
  <c r="L3575" i="32"/>
  <c r="O3575" i="32" s="1"/>
  <c r="L3574" i="32"/>
  <c r="O3574" i="32" s="1"/>
  <c r="L3573" i="32"/>
  <c r="O3573" i="32" s="1"/>
  <c r="L3572" i="32"/>
  <c r="O3572" i="32" s="1"/>
  <c r="L3571" i="32"/>
  <c r="L3570" i="32"/>
  <c r="N3570" i="32" s="1"/>
  <c r="L3569" i="32"/>
  <c r="N3569" i="32" s="1"/>
  <c r="L3568" i="32"/>
  <c r="N3568" i="32" s="1"/>
  <c r="L3567" i="32"/>
  <c r="N3567" i="32" s="1"/>
  <c r="L3566" i="32"/>
  <c r="N3566" i="32" s="1"/>
  <c r="L3565" i="32"/>
  <c r="L3564" i="32"/>
  <c r="N3564" i="32" s="1"/>
  <c r="L3563" i="32"/>
  <c r="N3563" i="32" s="1"/>
  <c r="L3562" i="32"/>
  <c r="N3562" i="32" s="1"/>
  <c r="L3561" i="32"/>
  <c r="N3561" i="32" s="1"/>
  <c r="L3560" i="32"/>
  <c r="N3560" i="32" s="1"/>
  <c r="L3559" i="32"/>
  <c r="L3558" i="32"/>
  <c r="O3558" i="32" s="1"/>
  <c r="L3557" i="32"/>
  <c r="O3557" i="32" s="1"/>
  <c r="L3556" i="32"/>
  <c r="O3556" i="32" s="1"/>
  <c r="L3555" i="32"/>
  <c r="O3555" i="32" s="1"/>
  <c r="L3554" i="32"/>
  <c r="O3554" i="32" s="1"/>
  <c r="L3553" i="32"/>
  <c r="L3552" i="32"/>
  <c r="O3552" i="32" s="1"/>
  <c r="L3551" i="32"/>
  <c r="O3551" i="32" s="1"/>
  <c r="L3550" i="32"/>
  <c r="O3550" i="32" s="1"/>
  <c r="L3549" i="32"/>
  <c r="O3549" i="32" s="1"/>
  <c r="L3548" i="32"/>
  <c r="O3548" i="32" s="1"/>
  <c r="L3547" i="32"/>
  <c r="L3546" i="32"/>
  <c r="N3546" i="32" s="1"/>
  <c r="L3545" i="32"/>
  <c r="N3545" i="32" s="1"/>
  <c r="L3544" i="32"/>
  <c r="N3544" i="32" s="1"/>
  <c r="L3543" i="32"/>
  <c r="N3543" i="32" s="1"/>
  <c r="L3542" i="32"/>
  <c r="N3542" i="32" s="1"/>
  <c r="L3541" i="32"/>
  <c r="L3540" i="32"/>
  <c r="N3540" i="32" s="1"/>
  <c r="L3539" i="32"/>
  <c r="N3539" i="32" s="1"/>
  <c r="L3538" i="32"/>
  <c r="N3538" i="32" s="1"/>
  <c r="L3537" i="32"/>
  <c r="N3537" i="32" s="1"/>
  <c r="L3536" i="32"/>
  <c r="N3536" i="32" s="1"/>
  <c r="L3535" i="32"/>
  <c r="L3534" i="32"/>
  <c r="O3534" i="32" s="1"/>
  <c r="L3533" i="32"/>
  <c r="O3533" i="32" s="1"/>
  <c r="L3532" i="32"/>
  <c r="O3532" i="32" s="1"/>
  <c r="L3531" i="32"/>
  <c r="O3531" i="32" s="1"/>
  <c r="L3530" i="32"/>
  <c r="O3530" i="32" s="1"/>
  <c r="L3529" i="32"/>
  <c r="L3528" i="32"/>
  <c r="O3528" i="32" s="1"/>
  <c r="L3527" i="32"/>
  <c r="O3527" i="32" s="1"/>
  <c r="L3526" i="32"/>
  <c r="O3526" i="32" s="1"/>
  <c r="L3525" i="32"/>
  <c r="O3525" i="32" s="1"/>
  <c r="L3524" i="32"/>
  <c r="O3524" i="32" s="1"/>
  <c r="L3523" i="32"/>
  <c r="L3522" i="32"/>
  <c r="N3522" i="32" s="1"/>
  <c r="L3521" i="32"/>
  <c r="N3521" i="32" s="1"/>
  <c r="L3520" i="32"/>
  <c r="N3520" i="32" s="1"/>
  <c r="L3519" i="32"/>
  <c r="N3519" i="32" s="1"/>
  <c r="L3518" i="32"/>
  <c r="N3518" i="32" s="1"/>
  <c r="L3517" i="32"/>
  <c r="L3516" i="32"/>
  <c r="N3516" i="32" s="1"/>
  <c r="L3515" i="32"/>
  <c r="N3515" i="32" s="1"/>
  <c r="L3514" i="32"/>
  <c r="N3514" i="32" s="1"/>
  <c r="L3513" i="32"/>
  <c r="N3513" i="32" s="1"/>
  <c r="L3512" i="32"/>
  <c r="N3512" i="32" s="1"/>
  <c r="L3511" i="32"/>
  <c r="L3510" i="32"/>
  <c r="L3509" i="32"/>
  <c r="L3508" i="32"/>
  <c r="L3507" i="32"/>
  <c r="L3506" i="32"/>
  <c r="O3506" i="32" s="1"/>
  <c r="L3505" i="32"/>
  <c r="L3504" i="32"/>
  <c r="L3503" i="32"/>
  <c r="L3502" i="32"/>
  <c r="L3501" i="32"/>
  <c r="L3500" i="32"/>
  <c r="N3500" i="32" s="1"/>
  <c r="L3499" i="32"/>
  <c r="L3498" i="32"/>
  <c r="L3497" i="32"/>
  <c r="L3496" i="32"/>
  <c r="L3495" i="32"/>
  <c r="L3494" i="32"/>
  <c r="N3494" i="32" s="1"/>
  <c r="L3493" i="32"/>
  <c r="L3492" i="32"/>
  <c r="L3491" i="32"/>
  <c r="L3490" i="32"/>
  <c r="L3489" i="32"/>
  <c r="L3488" i="32"/>
  <c r="O3488" i="32" s="1"/>
  <c r="L3487" i="32"/>
  <c r="L3486" i="32"/>
  <c r="L3485" i="32"/>
  <c r="L3484" i="32"/>
  <c r="L3483" i="32"/>
  <c r="L3482" i="32"/>
  <c r="N3482" i="32" s="1"/>
  <c r="L3481" i="32"/>
  <c r="L3480" i="32"/>
  <c r="L3479" i="32"/>
  <c r="L3478" i="32"/>
  <c r="L3477" i="32"/>
  <c r="L3476" i="32"/>
  <c r="N3476" i="32" s="1"/>
  <c r="L3475" i="32"/>
  <c r="L3474" i="32"/>
  <c r="O3474" i="32" s="1"/>
  <c r="L3473" i="32"/>
  <c r="O3473" i="32" s="1"/>
  <c r="L3472" i="32"/>
  <c r="O3472" i="32" s="1"/>
  <c r="L3471" i="32"/>
  <c r="O3471" i="32" s="1"/>
  <c r="L3470" i="32"/>
  <c r="O3470" i="32" s="1"/>
  <c r="L3469" i="32"/>
  <c r="L3468" i="32"/>
  <c r="O3468" i="32" s="1"/>
  <c r="L3467" i="32"/>
  <c r="O3467" i="32" s="1"/>
  <c r="L3466" i="32"/>
  <c r="O3466" i="32" s="1"/>
  <c r="L3465" i="32"/>
  <c r="O3465" i="32" s="1"/>
  <c r="L3464" i="32"/>
  <c r="O3464" i="32" s="1"/>
  <c r="L3463" i="32"/>
  <c r="L3462" i="32"/>
  <c r="N3462" i="32" s="1"/>
  <c r="L3461" i="32"/>
  <c r="N3461" i="32" s="1"/>
  <c r="L3460" i="32"/>
  <c r="N3460" i="32" s="1"/>
  <c r="L3459" i="32"/>
  <c r="N3459" i="32" s="1"/>
  <c r="L3458" i="32"/>
  <c r="N3458" i="32" s="1"/>
  <c r="L3457" i="32"/>
  <c r="L3456" i="32"/>
  <c r="N3456" i="32" s="1"/>
  <c r="L3455" i="32"/>
  <c r="N3455" i="32" s="1"/>
  <c r="L3454" i="32"/>
  <c r="N3454" i="32" s="1"/>
  <c r="L3453" i="32"/>
  <c r="N3453" i="32" s="1"/>
  <c r="L3452" i="32"/>
  <c r="N3452" i="32" s="1"/>
  <c r="L3451" i="32"/>
  <c r="L3450" i="32"/>
  <c r="O3450" i="32" s="1"/>
  <c r="L3449" i="32"/>
  <c r="O3449" i="32" s="1"/>
  <c r="L3448" i="32"/>
  <c r="O3448" i="32" s="1"/>
  <c r="L3447" i="32"/>
  <c r="O3447" i="32" s="1"/>
  <c r="L3446" i="32"/>
  <c r="O3446" i="32" s="1"/>
  <c r="L3445" i="32"/>
  <c r="L3444" i="32"/>
  <c r="O3444" i="32" s="1"/>
  <c r="L3443" i="32"/>
  <c r="O3443" i="32" s="1"/>
  <c r="L3442" i="32"/>
  <c r="O3442" i="32" s="1"/>
  <c r="L3441" i="32"/>
  <c r="O3441" i="32" s="1"/>
  <c r="L3440" i="32"/>
  <c r="O3440" i="32" s="1"/>
  <c r="L3439" i="32"/>
  <c r="L3438" i="32"/>
  <c r="N3438" i="32" s="1"/>
  <c r="L3437" i="32"/>
  <c r="N3437" i="32" s="1"/>
  <c r="L3436" i="32"/>
  <c r="N3436" i="32" s="1"/>
  <c r="L3435" i="32"/>
  <c r="N3435" i="32" s="1"/>
  <c r="L3434" i="32"/>
  <c r="N3434" i="32" s="1"/>
  <c r="L3433" i="32"/>
  <c r="L3432" i="32"/>
  <c r="N3432" i="32" s="1"/>
  <c r="L3431" i="32"/>
  <c r="N3431" i="32" s="1"/>
  <c r="L3430" i="32"/>
  <c r="N3430" i="32" s="1"/>
  <c r="L3429" i="32"/>
  <c r="N3429" i="32" s="1"/>
  <c r="L3428" i="32"/>
  <c r="N3428" i="32" s="1"/>
  <c r="L3427" i="32"/>
  <c r="L3426" i="32"/>
  <c r="O3426" i="32" s="1"/>
  <c r="L3425" i="32"/>
  <c r="O3425" i="32" s="1"/>
  <c r="L3424" i="32"/>
  <c r="L3423" i="32"/>
  <c r="L3422" i="32"/>
  <c r="N3422" i="32" s="1"/>
  <c r="L3421" i="32"/>
  <c r="L3420" i="32"/>
  <c r="L3419" i="32"/>
  <c r="L3418" i="32"/>
  <c r="L3417" i="32"/>
  <c r="L3416" i="32"/>
  <c r="M3416" i="32" s="1"/>
  <c r="L3415" i="32"/>
  <c r="L3414" i="32"/>
  <c r="N3414" i="32" s="1"/>
  <c r="L3413" i="32"/>
  <c r="O3413" i="32" s="1"/>
  <c r="L3412" i="32"/>
  <c r="L3411" i="32"/>
  <c r="L3410" i="32"/>
  <c r="N3410" i="32" s="1"/>
  <c r="L3409" i="32"/>
  <c r="L3408" i="32"/>
  <c r="L3407" i="32"/>
  <c r="L3406" i="32"/>
  <c r="L3405" i="32"/>
  <c r="L3404" i="32"/>
  <c r="L3403" i="32"/>
  <c r="L3402" i="32"/>
  <c r="L3401" i="32"/>
  <c r="L3400" i="32"/>
  <c r="L3399" i="32"/>
  <c r="L3398" i="32"/>
  <c r="O3398" i="32" s="1"/>
  <c r="L3397" i="32"/>
  <c r="L3396" i="32"/>
  <c r="L3395" i="32"/>
  <c r="L3394" i="32"/>
  <c r="L3393" i="32"/>
  <c r="L3392" i="32"/>
  <c r="O3392" i="32" s="1"/>
  <c r="L3391" i="32"/>
  <c r="L3390" i="32"/>
  <c r="L3389" i="32"/>
  <c r="L3388" i="32"/>
  <c r="L3387" i="32"/>
  <c r="L3386" i="32"/>
  <c r="N3386" i="32" s="1"/>
  <c r="L3385" i="32"/>
  <c r="L3384" i="32"/>
  <c r="L3383" i="32"/>
  <c r="L3382" i="32"/>
  <c r="L3381" i="32"/>
  <c r="L3380" i="32"/>
  <c r="N3380" i="32" s="1"/>
  <c r="L3379" i="32"/>
  <c r="L3378" i="32"/>
  <c r="L3377" i="32"/>
  <c r="L3376" i="32"/>
  <c r="L3375" i="32"/>
  <c r="L3374" i="32"/>
  <c r="O3374" i="32" s="1"/>
  <c r="L3373" i="32"/>
  <c r="L3372" i="32"/>
  <c r="L3371" i="32"/>
  <c r="L3370" i="32"/>
  <c r="L3369" i="32"/>
  <c r="L3368" i="32"/>
  <c r="O3368" i="32" s="1"/>
  <c r="L3367" i="32"/>
  <c r="L3366" i="32"/>
  <c r="L3365" i="32"/>
  <c r="L3364" i="32"/>
  <c r="L3363" i="32"/>
  <c r="L3362" i="32"/>
  <c r="N3362" i="32" s="1"/>
  <c r="L3361" i="32"/>
  <c r="L3360" i="32"/>
  <c r="L3359" i="32"/>
  <c r="L3358" i="32"/>
  <c r="L3357" i="32"/>
  <c r="L3356" i="32"/>
  <c r="N3356" i="32" s="1"/>
  <c r="L3355" i="32"/>
  <c r="L3354" i="32"/>
  <c r="O3354" i="32" s="1"/>
  <c r="L3353" i="32"/>
  <c r="O3353" i="32" s="1"/>
  <c r="L3352" i="32"/>
  <c r="O3352" i="32" s="1"/>
  <c r="L3351" i="32"/>
  <c r="O3351" i="32" s="1"/>
  <c r="L3350" i="32"/>
  <c r="O3350" i="32" s="1"/>
  <c r="L3349" i="32"/>
  <c r="L3348" i="32"/>
  <c r="O3348" i="32" s="1"/>
  <c r="L3347" i="32"/>
  <c r="O3347" i="32" s="1"/>
  <c r="L3346" i="32"/>
  <c r="O3346" i="32" s="1"/>
  <c r="L3345" i="32"/>
  <c r="O3345" i="32" s="1"/>
  <c r="L3344" i="32"/>
  <c r="O3344" i="32" s="1"/>
  <c r="L3343" i="32"/>
  <c r="L3342" i="32"/>
  <c r="N3342" i="32" s="1"/>
  <c r="L3341" i="32"/>
  <c r="N3341" i="32" s="1"/>
  <c r="L3340" i="32"/>
  <c r="N3340" i="32" s="1"/>
  <c r="L3339" i="32"/>
  <c r="N3339" i="32" s="1"/>
  <c r="L3338" i="32"/>
  <c r="N3338" i="32" s="1"/>
  <c r="L3337" i="32"/>
  <c r="L3336" i="32"/>
  <c r="N3336" i="32" s="1"/>
  <c r="L3335" i="32"/>
  <c r="N3335" i="32" s="1"/>
  <c r="L3334" i="32"/>
  <c r="N3334" i="32" s="1"/>
  <c r="L3333" i="32"/>
  <c r="N3333" i="32" s="1"/>
  <c r="L3332" i="32"/>
  <c r="N3332" i="32" s="1"/>
  <c r="L3331" i="32"/>
  <c r="L3330" i="32"/>
  <c r="O3330" i="32" s="1"/>
  <c r="L3329" i="32"/>
  <c r="O3329" i="32" s="1"/>
  <c r="L3328" i="32"/>
  <c r="O3328" i="32" s="1"/>
  <c r="L3327" i="32"/>
  <c r="O3327" i="32" s="1"/>
  <c r="L3326" i="32"/>
  <c r="O3326" i="32" s="1"/>
  <c r="L3325" i="32"/>
  <c r="L3324" i="32"/>
  <c r="O3324" i="32" s="1"/>
  <c r="L3323" i="32"/>
  <c r="O3323" i="32" s="1"/>
  <c r="L3322" i="32"/>
  <c r="O3322" i="32" s="1"/>
  <c r="L3321" i="32"/>
  <c r="O3321" i="32" s="1"/>
  <c r="L3320" i="32"/>
  <c r="O3320" i="32" s="1"/>
  <c r="L3319" i="32"/>
  <c r="L3318" i="32"/>
  <c r="N3318" i="32" s="1"/>
  <c r="L3317" i="32"/>
  <c r="N3317" i="32" s="1"/>
  <c r="L3316" i="32"/>
  <c r="N3316" i="32" s="1"/>
  <c r="L3315" i="32"/>
  <c r="N3315" i="32" s="1"/>
  <c r="L3314" i="32"/>
  <c r="N3314" i="32" s="1"/>
  <c r="L3313" i="32"/>
  <c r="L3312" i="32"/>
  <c r="N3312" i="32" s="1"/>
  <c r="L3311" i="32"/>
  <c r="N3311" i="32" s="1"/>
  <c r="L3310" i="32"/>
  <c r="N3310" i="32" s="1"/>
  <c r="L3309" i="32"/>
  <c r="N3309" i="32" s="1"/>
  <c r="L3308" i="32"/>
  <c r="N3308" i="32" s="1"/>
  <c r="L3307" i="32"/>
  <c r="L3306" i="32"/>
  <c r="O3306" i="32" s="1"/>
  <c r="L3305" i="32"/>
  <c r="O3305" i="32" s="1"/>
  <c r="L3304" i="32"/>
  <c r="O3304" i="32" s="1"/>
  <c r="L3303" i="32"/>
  <c r="O3303" i="32" s="1"/>
  <c r="L3302" i="32"/>
  <c r="O3302" i="32" s="1"/>
  <c r="L3301" i="32"/>
  <c r="L3300" i="32"/>
  <c r="O3300" i="32" s="1"/>
  <c r="L3299" i="32"/>
  <c r="O3299" i="32" s="1"/>
  <c r="L3298" i="32"/>
  <c r="O3298" i="32" s="1"/>
  <c r="L3297" i="32"/>
  <c r="O3297" i="32" s="1"/>
  <c r="L3296" i="32"/>
  <c r="O3296" i="32" s="1"/>
  <c r="L3295" i="32"/>
  <c r="L3294" i="32"/>
  <c r="N3294" i="32" s="1"/>
  <c r="L3293" i="32"/>
  <c r="N3293" i="32" s="1"/>
  <c r="L3292" i="32"/>
  <c r="N3292" i="32" s="1"/>
  <c r="L3291" i="32"/>
  <c r="N3291" i="32" s="1"/>
  <c r="L3290" i="32"/>
  <c r="N3290" i="32" s="1"/>
  <c r="L3289" i="32"/>
  <c r="L3288" i="32"/>
  <c r="N3288" i="32" s="1"/>
  <c r="L3287" i="32"/>
  <c r="N3287" i="32" s="1"/>
  <c r="L3286" i="32"/>
  <c r="N3286" i="32" s="1"/>
  <c r="L3285" i="32"/>
  <c r="N3285" i="32" s="1"/>
  <c r="L3284" i="32"/>
  <c r="N3284" i="32" s="1"/>
  <c r="L3283" i="32"/>
  <c r="L3282" i="32"/>
  <c r="O3282" i="32" s="1"/>
  <c r="L3281" i="32"/>
  <c r="O3281" i="32" s="1"/>
  <c r="L3280" i="32"/>
  <c r="O3280" i="32" s="1"/>
  <c r="L3279" i="32"/>
  <c r="O3279" i="32" s="1"/>
  <c r="L3278" i="32"/>
  <c r="O3278" i="32" s="1"/>
  <c r="L3277" i="32"/>
  <c r="L3276" i="32"/>
  <c r="O3276" i="32" s="1"/>
  <c r="L3275" i="32"/>
  <c r="O3275" i="32" s="1"/>
  <c r="L3274" i="32"/>
  <c r="O3274" i="32" s="1"/>
  <c r="L3273" i="32"/>
  <c r="O3273" i="32" s="1"/>
  <c r="L3272" i="32"/>
  <c r="O3272" i="32" s="1"/>
  <c r="L3271" i="32"/>
  <c r="L3270" i="32"/>
  <c r="N3270" i="32" s="1"/>
  <c r="L3269" i="32"/>
  <c r="N3269" i="32" s="1"/>
  <c r="L3268" i="32"/>
  <c r="N3268" i="32" s="1"/>
  <c r="L3267" i="32"/>
  <c r="N3267" i="32" s="1"/>
  <c r="L3266" i="32"/>
  <c r="N3266" i="32" s="1"/>
  <c r="L3265" i="32"/>
  <c r="L3264" i="32"/>
  <c r="N3264" i="32" s="1"/>
  <c r="L3263" i="32"/>
  <c r="N3263" i="32" s="1"/>
  <c r="L3262" i="32"/>
  <c r="N3262" i="32" s="1"/>
  <c r="L3261" i="32"/>
  <c r="N3261" i="32" s="1"/>
  <c r="L3260" i="32"/>
  <c r="N3260" i="32" s="1"/>
  <c r="L3259" i="32"/>
  <c r="L3258" i="32"/>
  <c r="O3258" i="32" s="1"/>
  <c r="L3257" i="32"/>
  <c r="O3257" i="32" s="1"/>
  <c r="L3256" i="32"/>
  <c r="O3256" i="32" s="1"/>
  <c r="L3255" i="32"/>
  <c r="O3255" i="32" s="1"/>
  <c r="L3254" i="32"/>
  <c r="O3254" i="32" s="1"/>
  <c r="L3253" i="32"/>
  <c r="L3252" i="32"/>
  <c r="O3252" i="32" s="1"/>
  <c r="L3251" i="32"/>
  <c r="O3251" i="32" s="1"/>
  <c r="L3250" i="32"/>
  <c r="O3250" i="32" s="1"/>
  <c r="L3249" i="32"/>
  <c r="O3249" i="32" s="1"/>
  <c r="L3248" i="32"/>
  <c r="O3248" i="32" s="1"/>
  <c r="L3247" i="32"/>
  <c r="L3246" i="32"/>
  <c r="N3246" i="32" s="1"/>
  <c r="L3245" i="32"/>
  <c r="N3245" i="32" s="1"/>
  <c r="L3244" i="32"/>
  <c r="N3244" i="32" s="1"/>
  <c r="L3243" i="32"/>
  <c r="N3243" i="32" s="1"/>
  <c r="L3242" i="32"/>
  <c r="N3242" i="32" s="1"/>
  <c r="L3241" i="32"/>
  <c r="L3240" i="32"/>
  <c r="N3240" i="32" s="1"/>
  <c r="L3239" i="32"/>
  <c r="N3239" i="32" s="1"/>
  <c r="L3238" i="32"/>
  <c r="N3238" i="32" s="1"/>
  <c r="L3237" i="32"/>
  <c r="N3237" i="32" s="1"/>
  <c r="L3236" i="32"/>
  <c r="N3236" i="32" s="1"/>
  <c r="L3235" i="32"/>
  <c r="L3234" i="32"/>
  <c r="O3234" i="32" s="1"/>
  <c r="L3233" i="32"/>
  <c r="O3233" i="32" s="1"/>
  <c r="L3232" i="32"/>
  <c r="O3232" i="32" s="1"/>
  <c r="L3231" i="32"/>
  <c r="O3231" i="32" s="1"/>
  <c r="L3230" i="32"/>
  <c r="O3230" i="32" s="1"/>
  <c r="L3229" i="32"/>
  <c r="L3228" i="32"/>
  <c r="O3228" i="32" s="1"/>
  <c r="L3227" i="32"/>
  <c r="O3227" i="32" s="1"/>
  <c r="L3226" i="32"/>
  <c r="O3226" i="32" s="1"/>
  <c r="L3225" i="32"/>
  <c r="O3225" i="32" s="1"/>
  <c r="L3224" i="32"/>
  <c r="O3224" i="32" s="1"/>
  <c r="L3223" i="32"/>
  <c r="L3222" i="32"/>
  <c r="N3222" i="32" s="1"/>
  <c r="L3221" i="32"/>
  <c r="N3221" i="32" s="1"/>
  <c r="L3220" i="32"/>
  <c r="N3220" i="32" s="1"/>
  <c r="L3219" i="32"/>
  <c r="N3219" i="32" s="1"/>
  <c r="L3218" i="32"/>
  <c r="N3218" i="32" s="1"/>
  <c r="L3217" i="32"/>
  <c r="L3216" i="32"/>
  <c r="N3216" i="32" s="1"/>
  <c r="L3215" i="32"/>
  <c r="N3215" i="32" s="1"/>
  <c r="L3214" i="32"/>
  <c r="N3214" i="32" s="1"/>
  <c r="L3213" i="32"/>
  <c r="N3213" i="32" s="1"/>
  <c r="L3212" i="32"/>
  <c r="N3212" i="32" s="1"/>
  <c r="L3211" i="32"/>
  <c r="L3210" i="32"/>
  <c r="O3210" i="32" s="1"/>
  <c r="L3209" i="32"/>
  <c r="O3209" i="32" s="1"/>
  <c r="L3208" i="32"/>
  <c r="O3208" i="32" s="1"/>
  <c r="L3207" i="32"/>
  <c r="O3207" i="32" s="1"/>
  <c r="L3206" i="32"/>
  <c r="O3206" i="32" s="1"/>
  <c r="L3205" i="32"/>
  <c r="L3204" i="32"/>
  <c r="O3204" i="32" s="1"/>
  <c r="L3203" i="32"/>
  <c r="O3203" i="32" s="1"/>
  <c r="L3202" i="32"/>
  <c r="O3202" i="32" s="1"/>
  <c r="L3201" i="32"/>
  <c r="O3201" i="32" s="1"/>
  <c r="L3200" i="32"/>
  <c r="O3200" i="32" s="1"/>
  <c r="L3199" i="32"/>
  <c r="L3198" i="32"/>
  <c r="N3198" i="32" s="1"/>
  <c r="L3197" i="32"/>
  <c r="N3197" i="32" s="1"/>
  <c r="L3196" i="32"/>
  <c r="N3196" i="32" s="1"/>
  <c r="L3195" i="32"/>
  <c r="N3195" i="32" s="1"/>
  <c r="L3194" i="32"/>
  <c r="N3194" i="32" s="1"/>
  <c r="L3193" i="32"/>
  <c r="L3192" i="32"/>
  <c r="N3192" i="32" s="1"/>
  <c r="L3191" i="32"/>
  <c r="N3191" i="32" s="1"/>
  <c r="L3190" i="32"/>
  <c r="N3190" i="32" s="1"/>
  <c r="L3189" i="32"/>
  <c r="N3189" i="32" s="1"/>
  <c r="L3188" i="32"/>
  <c r="N3188" i="32" s="1"/>
  <c r="L3187" i="32"/>
  <c r="L3186" i="32"/>
  <c r="O3186" i="32" s="1"/>
  <c r="L3185" i="32"/>
  <c r="O3185" i="32" s="1"/>
  <c r="L3184" i="32"/>
  <c r="O3184" i="32" s="1"/>
  <c r="L3183" i="32"/>
  <c r="O3183" i="32" s="1"/>
  <c r="L3182" i="32"/>
  <c r="O3182" i="32" s="1"/>
  <c r="L3181" i="32"/>
  <c r="L3180" i="32"/>
  <c r="O3180" i="32" s="1"/>
  <c r="L3179" i="32"/>
  <c r="O3179" i="32" s="1"/>
  <c r="L3178" i="32"/>
  <c r="O3178" i="32" s="1"/>
  <c r="L3177" i="32"/>
  <c r="O3177" i="32" s="1"/>
  <c r="L3176" i="32"/>
  <c r="O3176" i="32" s="1"/>
  <c r="L3175" i="32"/>
  <c r="L3174" i="32"/>
  <c r="N3174" i="32" s="1"/>
  <c r="L3173" i="32"/>
  <c r="N3173" i="32" s="1"/>
  <c r="L3172" i="32"/>
  <c r="N3172" i="32" s="1"/>
  <c r="L3171" i="32"/>
  <c r="N3171" i="32" s="1"/>
  <c r="L3170" i="32"/>
  <c r="N3170" i="32" s="1"/>
  <c r="L3169" i="32"/>
  <c r="L3168" i="32"/>
  <c r="N3168" i="32" s="1"/>
  <c r="L3167" i="32"/>
  <c r="N3167" i="32" s="1"/>
  <c r="L3166" i="32"/>
  <c r="N3166" i="32" s="1"/>
  <c r="L3165" i="32"/>
  <c r="N3165" i="32" s="1"/>
  <c r="L3164" i="32"/>
  <c r="N3164" i="32" s="1"/>
  <c r="L3163" i="32"/>
  <c r="L3162" i="32"/>
  <c r="O3162" i="32" s="1"/>
  <c r="L3161" i="32"/>
  <c r="O3161" i="32" s="1"/>
  <c r="L3160" i="32"/>
  <c r="O3160" i="32" s="1"/>
  <c r="L3159" i="32"/>
  <c r="O3159" i="32" s="1"/>
  <c r="L3158" i="32"/>
  <c r="O3158" i="32" s="1"/>
  <c r="L3157" i="32"/>
  <c r="L3156" i="32"/>
  <c r="O3156" i="32" s="1"/>
  <c r="L3155" i="32"/>
  <c r="O3155" i="32" s="1"/>
  <c r="L3154" i="32"/>
  <c r="O3154" i="32" s="1"/>
  <c r="L3153" i="32"/>
  <c r="O3153" i="32" s="1"/>
  <c r="L3152" i="32"/>
  <c r="O3152" i="32" s="1"/>
  <c r="L3151" i="32"/>
  <c r="L3150" i="32"/>
  <c r="N3150" i="32" s="1"/>
  <c r="L3149" i="32"/>
  <c r="N3149" i="32" s="1"/>
  <c r="L3148" i="32"/>
  <c r="N3148" i="32" s="1"/>
  <c r="L3147" i="32"/>
  <c r="N3147" i="32" s="1"/>
  <c r="L3146" i="32"/>
  <c r="N3146" i="32" s="1"/>
  <c r="L3145" i="32"/>
  <c r="L3144" i="32"/>
  <c r="N3144" i="32" s="1"/>
  <c r="L3143" i="32"/>
  <c r="N3143" i="32" s="1"/>
  <c r="L3142" i="32"/>
  <c r="N3142" i="32" s="1"/>
  <c r="L3141" i="32"/>
  <c r="N3141" i="32" s="1"/>
  <c r="L3140" i="32"/>
  <c r="N3140" i="32" s="1"/>
  <c r="L3139" i="32"/>
  <c r="L3138" i="32"/>
  <c r="O3138" i="32" s="1"/>
  <c r="L3137" i="32"/>
  <c r="O3137" i="32" s="1"/>
  <c r="L3136" i="32"/>
  <c r="O3136" i="32" s="1"/>
  <c r="L3135" i="32"/>
  <c r="O3135" i="32" s="1"/>
  <c r="L3134" i="32"/>
  <c r="O3134" i="32" s="1"/>
  <c r="L3133" i="32"/>
  <c r="L3132" i="32"/>
  <c r="O3132" i="32" s="1"/>
  <c r="L3131" i="32"/>
  <c r="O3131" i="32" s="1"/>
  <c r="L3130" i="32"/>
  <c r="O3130" i="32" s="1"/>
  <c r="L3129" i="32"/>
  <c r="O3129" i="32" s="1"/>
  <c r="L3128" i="32"/>
  <c r="O3128" i="32" s="1"/>
  <c r="L3127" i="32"/>
  <c r="L3126" i="32"/>
  <c r="N3126" i="32" s="1"/>
  <c r="L3125" i="32"/>
  <c r="N3125" i="32" s="1"/>
  <c r="L3124" i="32"/>
  <c r="N3124" i="32" s="1"/>
  <c r="L3123" i="32"/>
  <c r="N3123" i="32" s="1"/>
  <c r="L3122" i="32"/>
  <c r="N3122" i="32" s="1"/>
  <c r="L3121" i="32"/>
  <c r="L3120" i="32"/>
  <c r="N3120" i="32" s="1"/>
  <c r="L3119" i="32"/>
  <c r="N3119" i="32" s="1"/>
  <c r="L3118" i="32"/>
  <c r="N3118" i="32" s="1"/>
  <c r="L3117" i="32"/>
  <c r="N3117" i="32" s="1"/>
  <c r="L3116" i="32"/>
  <c r="N3116" i="32" s="1"/>
  <c r="L3115" i="32"/>
  <c r="L3114" i="32"/>
  <c r="O3114" i="32" s="1"/>
  <c r="L3113" i="32"/>
  <c r="O3113" i="32" s="1"/>
  <c r="L3112" i="32"/>
  <c r="O3112" i="32" s="1"/>
  <c r="L3111" i="32"/>
  <c r="O3111" i="32" s="1"/>
  <c r="L3110" i="32"/>
  <c r="O3110" i="32" s="1"/>
  <c r="L3109" i="32"/>
  <c r="L3108" i="32"/>
  <c r="O3108" i="32" s="1"/>
  <c r="L3107" i="32"/>
  <c r="O3107" i="32" s="1"/>
  <c r="L3106" i="32"/>
  <c r="O3106" i="32" s="1"/>
  <c r="L3105" i="32"/>
  <c r="O3105" i="32" s="1"/>
  <c r="L3104" i="32"/>
  <c r="O3104" i="32" s="1"/>
  <c r="L3103" i="32"/>
  <c r="L3102" i="32"/>
  <c r="N3102" i="32" s="1"/>
  <c r="L3101" i="32"/>
  <c r="N3101" i="32" s="1"/>
  <c r="L3100" i="32"/>
  <c r="N3100" i="32" s="1"/>
  <c r="L3099" i="32"/>
  <c r="N3099" i="32" s="1"/>
  <c r="L3098" i="32"/>
  <c r="N3098" i="32" s="1"/>
  <c r="L3097" i="32"/>
  <c r="L3096" i="32"/>
  <c r="N3096" i="32" s="1"/>
  <c r="L3095" i="32"/>
  <c r="N3095" i="32" s="1"/>
  <c r="L3094" i="32"/>
  <c r="N3094" i="32" s="1"/>
  <c r="L3093" i="32"/>
  <c r="N3093" i="32" s="1"/>
  <c r="L3092" i="32"/>
  <c r="N3092" i="32" s="1"/>
  <c r="L3091" i="32"/>
  <c r="L3090" i="32"/>
  <c r="O3090" i="32" s="1"/>
  <c r="L3089" i="32"/>
  <c r="O3089" i="32" s="1"/>
  <c r="L3088" i="32"/>
  <c r="O3088" i="32" s="1"/>
  <c r="L3087" i="32"/>
  <c r="O3087" i="32" s="1"/>
  <c r="L3086" i="32"/>
  <c r="O3086" i="32" s="1"/>
  <c r="L3085" i="32"/>
  <c r="L3084" i="32"/>
  <c r="O3084" i="32" s="1"/>
  <c r="L3083" i="32"/>
  <c r="O3083" i="32" s="1"/>
  <c r="L3082" i="32"/>
  <c r="O3082" i="32" s="1"/>
  <c r="L3081" i="32"/>
  <c r="O3081" i="32" s="1"/>
  <c r="L3080" i="32"/>
  <c r="O3080" i="32" s="1"/>
  <c r="L3079" i="32"/>
  <c r="L3078" i="32"/>
  <c r="N3078" i="32" s="1"/>
  <c r="L3077" i="32"/>
  <c r="N3077" i="32" s="1"/>
  <c r="L3076" i="32"/>
  <c r="N3076" i="32" s="1"/>
  <c r="L3075" i="32"/>
  <c r="N3075" i="32" s="1"/>
  <c r="L3074" i="32"/>
  <c r="N3074" i="32" s="1"/>
  <c r="L3073" i="32"/>
  <c r="L3072" i="32"/>
  <c r="N3072" i="32" s="1"/>
  <c r="L3071" i="32"/>
  <c r="N3071" i="32" s="1"/>
  <c r="L3070" i="32"/>
  <c r="N3070" i="32" s="1"/>
  <c r="L3069" i="32"/>
  <c r="N3069" i="32" s="1"/>
  <c r="L3068" i="32"/>
  <c r="N3068" i="32" s="1"/>
  <c r="L3067" i="32"/>
  <c r="L3066" i="32"/>
  <c r="O3066" i="32" s="1"/>
  <c r="L3065" i="32"/>
  <c r="O3065" i="32" s="1"/>
  <c r="L3064" i="32"/>
  <c r="O3064" i="32" s="1"/>
  <c r="L3063" i="32"/>
  <c r="O3063" i="32" s="1"/>
  <c r="L3062" i="32"/>
  <c r="O3062" i="32" s="1"/>
  <c r="L3061" i="32"/>
  <c r="L3060" i="32"/>
  <c r="O3060" i="32" s="1"/>
  <c r="L3059" i="32"/>
  <c r="O3059" i="32" s="1"/>
  <c r="L3058" i="32"/>
  <c r="O3058" i="32" s="1"/>
  <c r="L3057" i="32"/>
  <c r="O3057" i="32" s="1"/>
  <c r="L3056" i="32"/>
  <c r="O3056" i="32" s="1"/>
  <c r="L3055" i="32"/>
  <c r="L3054" i="32"/>
  <c r="N3054" i="32" s="1"/>
  <c r="L3053" i="32"/>
  <c r="N3053" i="32" s="1"/>
  <c r="L3052" i="32"/>
  <c r="N3052" i="32" s="1"/>
  <c r="L3051" i="32"/>
  <c r="N3051" i="32" s="1"/>
  <c r="L3050" i="32"/>
  <c r="N3050" i="32" s="1"/>
  <c r="L3049" i="32"/>
  <c r="L3048" i="32"/>
  <c r="N3048" i="32" s="1"/>
  <c r="L3047" i="32"/>
  <c r="N3047" i="32" s="1"/>
  <c r="L3046" i="32"/>
  <c r="N3046" i="32" s="1"/>
  <c r="L3045" i="32"/>
  <c r="N3045" i="32" s="1"/>
  <c r="L3044" i="32"/>
  <c r="N3044" i="32" s="1"/>
  <c r="L3043" i="32"/>
  <c r="L3042" i="32"/>
  <c r="O3042" i="32" s="1"/>
  <c r="L3041" i="32"/>
  <c r="O3041" i="32" s="1"/>
  <c r="L3040" i="32"/>
  <c r="O3040" i="32" s="1"/>
  <c r="L3039" i="32"/>
  <c r="O3039" i="32" s="1"/>
  <c r="L3038" i="32"/>
  <c r="O3038" i="32" s="1"/>
  <c r="L3037" i="32"/>
  <c r="L3036" i="32"/>
  <c r="O3036" i="32" s="1"/>
  <c r="L3035" i="32"/>
  <c r="O3035" i="32" s="1"/>
  <c r="L3034" i="32"/>
  <c r="O3034" i="32" s="1"/>
  <c r="L3033" i="32"/>
  <c r="O3033" i="32" s="1"/>
  <c r="L3032" i="32"/>
  <c r="O3032" i="32" s="1"/>
  <c r="L3031" i="32"/>
  <c r="L3030" i="32"/>
  <c r="N3030" i="32" s="1"/>
  <c r="L3029" i="32"/>
  <c r="N3029" i="32" s="1"/>
  <c r="L3028" i="32"/>
  <c r="N3028" i="32" s="1"/>
  <c r="L3027" i="32"/>
  <c r="N3027" i="32" s="1"/>
  <c r="L3026" i="32"/>
  <c r="N3026" i="32" s="1"/>
  <c r="L3025" i="32"/>
  <c r="L3024" i="32"/>
  <c r="N3024" i="32" s="1"/>
  <c r="L3023" i="32"/>
  <c r="N3023" i="32" s="1"/>
  <c r="L3022" i="32"/>
  <c r="N3022" i="32" s="1"/>
  <c r="L3021" i="32"/>
  <c r="N3021" i="32" s="1"/>
  <c r="L3020" i="32"/>
  <c r="N3020" i="32" s="1"/>
  <c r="L3019" i="32"/>
  <c r="L3018" i="32"/>
  <c r="O3018" i="32" s="1"/>
  <c r="L3017" i="32"/>
  <c r="O3017" i="32" s="1"/>
  <c r="L3016" i="32"/>
  <c r="O3016" i="32" s="1"/>
  <c r="L3015" i="32"/>
  <c r="O3015" i="32" s="1"/>
  <c r="L3014" i="32"/>
  <c r="O3014" i="32" s="1"/>
  <c r="L3013" i="32"/>
  <c r="L3012" i="32"/>
  <c r="O3012" i="32" s="1"/>
  <c r="L3011" i="32"/>
  <c r="O3011" i="32" s="1"/>
  <c r="L3010" i="32"/>
  <c r="O3010" i="32" s="1"/>
  <c r="L3009" i="32"/>
  <c r="O3009" i="32" s="1"/>
  <c r="L3008" i="32"/>
  <c r="O3008" i="32" s="1"/>
  <c r="L3007" i="32"/>
  <c r="L3006" i="32"/>
  <c r="N3006" i="32" s="1"/>
  <c r="L3005" i="32"/>
  <c r="N3005" i="32" s="1"/>
  <c r="L3004" i="32"/>
  <c r="N3004" i="32" s="1"/>
  <c r="L3003" i="32"/>
  <c r="N3003" i="32" s="1"/>
  <c r="L3002" i="32"/>
  <c r="N3002" i="32" s="1"/>
  <c r="L3001" i="32"/>
  <c r="L3000" i="32"/>
  <c r="N3000" i="32" s="1"/>
  <c r="L2999" i="32"/>
  <c r="N2999" i="32" s="1"/>
  <c r="L2998" i="32"/>
  <c r="N2998" i="32" s="1"/>
  <c r="L2997" i="32"/>
  <c r="N2997" i="32" s="1"/>
  <c r="L2996" i="32"/>
  <c r="N2996" i="32" s="1"/>
  <c r="L2995" i="32"/>
  <c r="L2994" i="32"/>
  <c r="O2994" i="32" s="1"/>
  <c r="L2993" i="32"/>
  <c r="O2993" i="32" s="1"/>
  <c r="L2992" i="32"/>
  <c r="O2992" i="32" s="1"/>
  <c r="L2991" i="32"/>
  <c r="O2991" i="32" s="1"/>
  <c r="L2990" i="32"/>
  <c r="O2990" i="32" s="1"/>
  <c r="L2989" i="32"/>
  <c r="L2988" i="32"/>
  <c r="N2988" i="32" s="1"/>
  <c r="L2987" i="32"/>
  <c r="N2987" i="32" s="1"/>
  <c r="L2986" i="32"/>
  <c r="N2986" i="32" s="1"/>
  <c r="L2985" i="32"/>
  <c r="N2985" i="32" s="1"/>
  <c r="L2984" i="32"/>
  <c r="N2984" i="32" s="1"/>
  <c r="L2983" i="32"/>
  <c r="L2982" i="32"/>
  <c r="M2982" i="32" s="1"/>
  <c r="L2981" i="32"/>
  <c r="M2981" i="32" s="1"/>
  <c r="L2980" i="32"/>
  <c r="M2980" i="32" s="1"/>
  <c r="L2979" i="32"/>
  <c r="M2979" i="32" s="1"/>
  <c r="L2978" i="32"/>
  <c r="M2978" i="32" s="1"/>
  <c r="L2977" i="32"/>
  <c r="L2976" i="32"/>
  <c r="O2976" i="32" s="1"/>
  <c r="L2975" i="32"/>
  <c r="O2975" i="32" s="1"/>
  <c r="L2974" i="32"/>
  <c r="O2974" i="32" s="1"/>
  <c r="L2973" i="32"/>
  <c r="O2973" i="32" s="1"/>
  <c r="L2972" i="32"/>
  <c r="O2972" i="32" s="1"/>
  <c r="L2971" i="32"/>
  <c r="L2970" i="32"/>
  <c r="N2970" i="32" s="1"/>
  <c r="L2969" i="32"/>
  <c r="N2969" i="32" s="1"/>
  <c r="L2968" i="32"/>
  <c r="N2968" i="32" s="1"/>
  <c r="L2967" i="32"/>
  <c r="N2967" i="32" s="1"/>
  <c r="L2966" i="32"/>
  <c r="N2966" i="32" s="1"/>
  <c r="L2965" i="32"/>
  <c r="L2964" i="32"/>
  <c r="O2964" i="32" s="1"/>
  <c r="L2963" i="32"/>
  <c r="O2963" i="32" s="1"/>
  <c r="L2962" i="32"/>
  <c r="O2962" i="32" s="1"/>
  <c r="L2961" i="32"/>
  <c r="O2961" i="32" s="1"/>
  <c r="L2960" i="32"/>
  <c r="O2960" i="32" s="1"/>
  <c r="L2959" i="32"/>
  <c r="L2958" i="32"/>
  <c r="O2958" i="32" s="1"/>
  <c r="L2957" i="32"/>
  <c r="O2957" i="32" s="1"/>
  <c r="L2956" i="32"/>
  <c r="O2956" i="32" s="1"/>
  <c r="L2955" i="32"/>
  <c r="O2955" i="32" s="1"/>
  <c r="L2954" i="32"/>
  <c r="O2954" i="32" s="1"/>
  <c r="L2953" i="32"/>
  <c r="L2952" i="32"/>
  <c r="N2952" i="32" s="1"/>
  <c r="L2951" i="32"/>
  <c r="N2951" i="32" s="1"/>
  <c r="L2950" i="32"/>
  <c r="N2950" i="32" s="1"/>
  <c r="L2949" i="32"/>
  <c r="N2949" i="32" s="1"/>
  <c r="L2948" i="32"/>
  <c r="N2948" i="32" s="1"/>
  <c r="L2947" i="32"/>
  <c r="L2946" i="32"/>
  <c r="N2946" i="32" s="1"/>
  <c r="L2945" i="32"/>
  <c r="N2945" i="32" s="1"/>
  <c r="L2944" i="32"/>
  <c r="N2944" i="32" s="1"/>
  <c r="L2943" i="32"/>
  <c r="N2943" i="32" s="1"/>
  <c r="L2942" i="32"/>
  <c r="N2942" i="32" s="1"/>
  <c r="L2941" i="32"/>
  <c r="L2940" i="32"/>
  <c r="O2940" i="32" s="1"/>
  <c r="L2939" i="32"/>
  <c r="O2939" i="32" s="1"/>
  <c r="L2938" i="32"/>
  <c r="O2938" i="32" s="1"/>
  <c r="L2937" i="32"/>
  <c r="O2937" i="32" s="1"/>
  <c r="L2936" i="32"/>
  <c r="O2936" i="32" s="1"/>
  <c r="L2935" i="32"/>
  <c r="L2934" i="32"/>
  <c r="O2934" i="32" s="1"/>
  <c r="L2933" i="32"/>
  <c r="O2933" i="32" s="1"/>
  <c r="L2932" i="32"/>
  <c r="O2932" i="32" s="1"/>
  <c r="L2931" i="32"/>
  <c r="O2931" i="32" s="1"/>
  <c r="L2930" i="32"/>
  <c r="O2930" i="32" s="1"/>
  <c r="L2929" i="32"/>
  <c r="L2928" i="32"/>
  <c r="N2928" i="32" s="1"/>
  <c r="L2927" i="32"/>
  <c r="N2927" i="32" s="1"/>
  <c r="L2926" i="32"/>
  <c r="N2926" i="32" s="1"/>
  <c r="L2925" i="32"/>
  <c r="N2925" i="32" s="1"/>
  <c r="L2924" i="32"/>
  <c r="N2924" i="32" s="1"/>
  <c r="L2923" i="32"/>
  <c r="L2922" i="32"/>
  <c r="N2922" i="32" s="1"/>
  <c r="L2921" i="32"/>
  <c r="N2921" i="32" s="1"/>
  <c r="L2920" i="32"/>
  <c r="N2920" i="32" s="1"/>
  <c r="L2919" i="32"/>
  <c r="N2919" i="32" s="1"/>
  <c r="L2918" i="32"/>
  <c r="N2918" i="32" s="1"/>
  <c r="L2917" i="32"/>
  <c r="L2916" i="32"/>
  <c r="O2916" i="32" s="1"/>
  <c r="L2915" i="32"/>
  <c r="O2915" i="32" s="1"/>
  <c r="L2914" i="32"/>
  <c r="O2914" i="32" s="1"/>
  <c r="L2913" i="32"/>
  <c r="O2913" i="32" s="1"/>
  <c r="L2912" i="32"/>
  <c r="O2912" i="32" s="1"/>
  <c r="L2911" i="32"/>
  <c r="L2910" i="32"/>
  <c r="O2910" i="32" s="1"/>
  <c r="L2909" i="32"/>
  <c r="O2909" i="32" s="1"/>
  <c r="L2908" i="32"/>
  <c r="O2908" i="32" s="1"/>
  <c r="L2907" i="32"/>
  <c r="O2907" i="32" s="1"/>
  <c r="L2906" i="32"/>
  <c r="O2906" i="32" s="1"/>
  <c r="L2905" i="32"/>
  <c r="L2904" i="32"/>
  <c r="N2904" i="32" s="1"/>
  <c r="L2903" i="32"/>
  <c r="N2903" i="32" s="1"/>
  <c r="L2902" i="32"/>
  <c r="N2902" i="32" s="1"/>
  <c r="L2901" i="32"/>
  <c r="N2901" i="32" s="1"/>
  <c r="L2900" i="32"/>
  <c r="N2900" i="32" s="1"/>
  <c r="L2899" i="32"/>
  <c r="L2898" i="32"/>
  <c r="N2898" i="32" s="1"/>
  <c r="L2897" i="32"/>
  <c r="N2897" i="32" s="1"/>
  <c r="L2896" i="32"/>
  <c r="N2896" i="32" s="1"/>
  <c r="L2895" i="32"/>
  <c r="N2895" i="32" s="1"/>
  <c r="L2894" i="32"/>
  <c r="N2894" i="32" s="1"/>
  <c r="L2893" i="32"/>
  <c r="L2892" i="32"/>
  <c r="O2892" i="32" s="1"/>
  <c r="L2891" i="32"/>
  <c r="O2891" i="32" s="1"/>
  <c r="L2890" i="32"/>
  <c r="O2890" i="32" s="1"/>
  <c r="L2889" i="32"/>
  <c r="O2889" i="32" s="1"/>
  <c r="L2888" i="32"/>
  <c r="O2888" i="32" s="1"/>
  <c r="L2887" i="32"/>
  <c r="L2886" i="32"/>
  <c r="O2886" i="32" s="1"/>
  <c r="L2885" i="32"/>
  <c r="O2885" i="32" s="1"/>
  <c r="L2884" i="32"/>
  <c r="O2884" i="32" s="1"/>
  <c r="L2883" i="32"/>
  <c r="O2883" i="32" s="1"/>
  <c r="L2882" i="32"/>
  <c r="O2882" i="32" s="1"/>
  <c r="L2881" i="32"/>
  <c r="L2880" i="32"/>
  <c r="N2880" i="32" s="1"/>
  <c r="L2879" i="32"/>
  <c r="N2879" i="32" s="1"/>
  <c r="L2878" i="32"/>
  <c r="N2878" i="32" s="1"/>
  <c r="L2877" i="32"/>
  <c r="N2877" i="32" s="1"/>
  <c r="L2876" i="32"/>
  <c r="N2876" i="32" s="1"/>
  <c r="L2875" i="32"/>
  <c r="L2874" i="32"/>
  <c r="N2874" i="32" s="1"/>
  <c r="L2873" i="32"/>
  <c r="N2873" i="32" s="1"/>
  <c r="L2872" i="32"/>
  <c r="N2872" i="32" s="1"/>
  <c r="L2871" i="32"/>
  <c r="N2871" i="32" s="1"/>
  <c r="L2870" i="32"/>
  <c r="N2870" i="32" s="1"/>
  <c r="L2869" i="32"/>
  <c r="L2868" i="32"/>
  <c r="O2868" i="32" s="1"/>
  <c r="L2867" i="32"/>
  <c r="O2867" i="32" s="1"/>
  <c r="L2866" i="32"/>
  <c r="O2866" i="32" s="1"/>
  <c r="L2865" i="32"/>
  <c r="O2865" i="32" s="1"/>
  <c r="L2864" i="32"/>
  <c r="O2864" i="32" s="1"/>
  <c r="L2863" i="32"/>
  <c r="L2862" i="32"/>
  <c r="N2862" i="32" s="1"/>
  <c r="L2861" i="32"/>
  <c r="N2861" i="32" s="1"/>
  <c r="L2860" i="32"/>
  <c r="N2860" i="32" s="1"/>
  <c r="L2859" i="32"/>
  <c r="N2859" i="32" s="1"/>
  <c r="L2858" i="32"/>
  <c r="N2858" i="32" s="1"/>
  <c r="L2857" i="32"/>
  <c r="L2856" i="32"/>
  <c r="O2856" i="32" s="1"/>
  <c r="L2855" i="32"/>
  <c r="O2855" i="32" s="1"/>
  <c r="L2854" i="32"/>
  <c r="O2854" i="32" s="1"/>
  <c r="L2853" i="32"/>
  <c r="O2853" i="32" s="1"/>
  <c r="L2852" i="32"/>
  <c r="O2852" i="32" s="1"/>
  <c r="L2851" i="32"/>
  <c r="L2850" i="32"/>
  <c r="O2850" i="32" s="1"/>
  <c r="L2849" i="32"/>
  <c r="O2849" i="32" s="1"/>
  <c r="L2848" i="32"/>
  <c r="O2848" i="32" s="1"/>
  <c r="L2847" i="32"/>
  <c r="O2847" i="32" s="1"/>
  <c r="L2846" i="32"/>
  <c r="O2846" i="32" s="1"/>
  <c r="L2845" i="32"/>
  <c r="L2844" i="32"/>
  <c r="N2844" i="32" s="1"/>
  <c r="L2843" i="32"/>
  <c r="N2843" i="32" s="1"/>
  <c r="L2842" i="32"/>
  <c r="N2842" i="32" s="1"/>
  <c r="L2841" i="32"/>
  <c r="N2841" i="32" s="1"/>
  <c r="L2840" i="32"/>
  <c r="N2840" i="32" s="1"/>
  <c r="L2839" i="32"/>
  <c r="L2838" i="32"/>
  <c r="N2838" i="32" s="1"/>
  <c r="L2837" i="32"/>
  <c r="N2837" i="32" s="1"/>
  <c r="L2836" i="32"/>
  <c r="N2836" i="32" s="1"/>
  <c r="L2835" i="32"/>
  <c r="N2835" i="32" s="1"/>
  <c r="L2834" i="32"/>
  <c r="N2834" i="32" s="1"/>
  <c r="L2833" i="32"/>
  <c r="L2832" i="32"/>
  <c r="O2832" i="32" s="1"/>
  <c r="L2831" i="32"/>
  <c r="O2831" i="32" s="1"/>
  <c r="L2830" i="32"/>
  <c r="O2830" i="32" s="1"/>
  <c r="L2829" i="32"/>
  <c r="O2829" i="32" s="1"/>
  <c r="L2828" i="32"/>
  <c r="O2828" i="32" s="1"/>
  <c r="L2827" i="32"/>
  <c r="L2826" i="32"/>
  <c r="O2826" i="32" s="1"/>
  <c r="L2825" i="32"/>
  <c r="O2825" i="32" s="1"/>
  <c r="L2824" i="32"/>
  <c r="O2824" i="32" s="1"/>
  <c r="L2823" i="32"/>
  <c r="O2823" i="32" s="1"/>
  <c r="L2822" i="32"/>
  <c r="O2822" i="32" s="1"/>
  <c r="L2821" i="32"/>
  <c r="L2820" i="32"/>
  <c r="N2820" i="32" s="1"/>
  <c r="L2819" i="32"/>
  <c r="N2819" i="32" s="1"/>
  <c r="L2818" i="32"/>
  <c r="N2818" i="32" s="1"/>
  <c r="L2817" i="32"/>
  <c r="N2817" i="32" s="1"/>
  <c r="L2816" i="32"/>
  <c r="N2816" i="32" s="1"/>
  <c r="L2815" i="32"/>
  <c r="L2814" i="32"/>
  <c r="N2814" i="32" s="1"/>
  <c r="L2813" i="32"/>
  <c r="N2813" i="32" s="1"/>
  <c r="L2812" i="32"/>
  <c r="N2812" i="32" s="1"/>
  <c r="L2811" i="32"/>
  <c r="N2811" i="32" s="1"/>
  <c r="L2810" i="32"/>
  <c r="N2810" i="32" s="1"/>
  <c r="L2809" i="32"/>
  <c r="L2808" i="32"/>
  <c r="O2808" i="32" s="1"/>
  <c r="L2807" i="32"/>
  <c r="O2807" i="32" s="1"/>
  <c r="L2806" i="32"/>
  <c r="O2806" i="32" s="1"/>
  <c r="L2805" i="32"/>
  <c r="O2805" i="32" s="1"/>
  <c r="L2804" i="32"/>
  <c r="O2804" i="32" s="1"/>
  <c r="L2803" i="32"/>
  <c r="L2802" i="32"/>
  <c r="O2802" i="32" s="1"/>
  <c r="L2801" i="32"/>
  <c r="O2801" i="32" s="1"/>
  <c r="L2800" i="32"/>
  <c r="O2800" i="32" s="1"/>
  <c r="L2799" i="32"/>
  <c r="O2799" i="32" s="1"/>
  <c r="L2798" i="32"/>
  <c r="O2798" i="32" s="1"/>
  <c r="L2797" i="32"/>
  <c r="L2796" i="32"/>
  <c r="N2796" i="32" s="1"/>
  <c r="L2795" i="32"/>
  <c r="N2795" i="32" s="1"/>
  <c r="L2794" i="32"/>
  <c r="N2794" i="32" s="1"/>
  <c r="L2793" i="32"/>
  <c r="N2793" i="32" s="1"/>
  <c r="L2792" i="32"/>
  <c r="N2792" i="32" s="1"/>
  <c r="L2791" i="32"/>
  <c r="L2790" i="32"/>
  <c r="N2790" i="32" s="1"/>
  <c r="L2789" i="32"/>
  <c r="N2789" i="32" s="1"/>
  <c r="L2788" i="32"/>
  <c r="N2788" i="32" s="1"/>
  <c r="L2787" i="32"/>
  <c r="N2787" i="32" s="1"/>
  <c r="L2786" i="32"/>
  <c r="N2786" i="32" s="1"/>
  <c r="L2785" i="32"/>
  <c r="L2784" i="32"/>
  <c r="O2784" i="32" s="1"/>
  <c r="L2783" i="32"/>
  <c r="O2783" i="32" s="1"/>
  <c r="L2782" i="32"/>
  <c r="O2782" i="32" s="1"/>
  <c r="L2781" i="32"/>
  <c r="O2781" i="32" s="1"/>
  <c r="L2780" i="32"/>
  <c r="O2780" i="32" s="1"/>
  <c r="L2779" i="32"/>
  <c r="L2778" i="32"/>
  <c r="O2778" i="32" s="1"/>
  <c r="L2777" i="32"/>
  <c r="O2777" i="32" s="1"/>
  <c r="L2776" i="32"/>
  <c r="O2776" i="32" s="1"/>
  <c r="L2775" i="32"/>
  <c r="O2775" i="32" s="1"/>
  <c r="L2774" i="32"/>
  <c r="O2774" i="32" s="1"/>
  <c r="L2773" i="32"/>
  <c r="L2772" i="32"/>
  <c r="N2772" i="32" s="1"/>
  <c r="L2771" i="32"/>
  <c r="N2771" i="32" s="1"/>
  <c r="L2770" i="32"/>
  <c r="N2770" i="32" s="1"/>
  <c r="L2769" i="32"/>
  <c r="N2769" i="32" s="1"/>
  <c r="L2768" i="32"/>
  <c r="N2768" i="32" s="1"/>
  <c r="L2767" i="32"/>
  <c r="L2766" i="32"/>
  <c r="N2766" i="32" s="1"/>
  <c r="L2765" i="32"/>
  <c r="N2765" i="32" s="1"/>
  <c r="L2764" i="32"/>
  <c r="N2764" i="32" s="1"/>
  <c r="L2763" i="32"/>
  <c r="N2763" i="32" s="1"/>
  <c r="L2762" i="32"/>
  <c r="N2762" i="32" s="1"/>
  <c r="L2761" i="32"/>
  <c r="L2760" i="32"/>
  <c r="O2760" i="32" s="1"/>
  <c r="L2759" i="32"/>
  <c r="O2759" i="32" s="1"/>
  <c r="L2758" i="32"/>
  <c r="O2758" i="32" s="1"/>
  <c r="L2757" i="32"/>
  <c r="O2757" i="32" s="1"/>
  <c r="L2756" i="32"/>
  <c r="O2756" i="32" s="1"/>
  <c r="L2755" i="32"/>
  <c r="L2754" i="32"/>
  <c r="O2754" i="32" s="1"/>
  <c r="L2753" i="32"/>
  <c r="O2753" i="32" s="1"/>
  <c r="L2752" i="32"/>
  <c r="O2752" i="32" s="1"/>
  <c r="L2751" i="32"/>
  <c r="O2751" i="32" s="1"/>
  <c r="L2750" i="32"/>
  <c r="O2750" i="32" s="1"/>
  <c r="L2749" i="32"/>
  <c r="L2748" i="32"/>
  <c r="N2748" i="32" s="1"/>
  <c r="L2747" i="32"/>
  <c r="N2747" i="32" s="1"/>
  <c r="L2746" i="32"/>
  <c r="N2746" i="32" s="1"/>
  <c r="L2745" i="32"/>
  <c r="N2745" i="32" s="1"/>
  <c r="L2744" i="32"/>
  <c r="N2744" i="32" s="1"/>
  <c r="L2743" i="32"/>
  <c r="L2742" i="32"/>
  <c r="N2742" i="32" s="1"/>
  <c r="L2741" i="32"/>
  <c r="N2741" i="32" s="1"/>
  <c r="L2740" i="32"/>
  <c r="N2740" i="32" s="1"/>
  <c r="L2739" i="32"/>
  <c r="N2739" i="32" s="1"/>
  <c r="L2738" i="32"/>
  <c r="N2738" i="32" s="1"/>
  <c r="L2737" i="32"/>
  <c r="L2736" i="32"/>
  <c r="O2736" i="32" s="1"/>
  <c r="L2735" i="32"/>
  <c r="O2735" i="32" s="1"/>
  <c r="L2734" i="32"/>
  <c r="O2734" i="32" s="1"/>
  <c r="L2733" i="32"/>
  <c r="O2733" i="32" s="1"/>
  <c r="L2732" i="32"/>
  <c r="O2732" i="32" s="1"/>
  <c r="L2731" i="32"/>
  <c r="L2730" i="32"/>
  <c r="O2730" i="32" s="1"/>
  <c r="L2729" i="32"/>
  <c r="O2729" i="32" s="1"/>
  <c r="L2728" i="32"/>
  <c r="O2728" i="32" s="1"/>
  <c r="L2727" i="32"/>
  <c r="O2727" i="32" s="1"/>
  <c r="L2726" i="32"/>
  <c r="O2726" i="32" s="1"/>
  <c r="L2725" i="32"/>
  <c r="L2724" i="32"/>
  <c r="N2724" i="32" s="1"/>
  <c r="L2723" i="32"/>
  <c r="N2723" i="32" s="1"/>
  <c r="L2722" i="32"/>
  <c r="N2722" i="32" s="1"/>
  <c r="L2721" i="32"/>
  <c r="N2721" i="32" s="1"/>
  <c r="L2720" i="32"/>
  <c r="N2720" i="32" s="1"/>
  <c r="L2719" i="32"/>
  <c r="L2718" i="32"/>
  <c r="N2718" i="32" s="1"/>
  <c r="L2717" i="32"/>
  <c r="N2717" i="32" s="1"/>
  <c r="L2716" i="32"/>
  <c r="N2716" i="32" s="1"/>
  <c r="L2715" i="32"/>
  <c r="N2715" i="32" s="1"/>
  <c r="L2714" i="32"/>
  <c r="N2714" i="32" s="1"/>
  <c r="L2713" i="32"/>
  <c r="L2712" i="32"/>
  <c r="O2712" i="32" s="1"/>
  <c r="L2711" i="32"/>
  <c r="O2711" i="32" s="1"/>
  <c r="L2710" i="32"/>
  <c r="O2710" i="32" s="1"/>
  <c r="L2709" i="32"/>
  <c r="O2709" i="32" s="1"/>
  <c r="L2708" i="32"/>
  <c r="O2708" i="32" s="1"/>
  <c r="L2707" i="32"/>
  <c r="L2706" i="32"/>
  <c r="O2706" i="32" s="1"/>
  <c r="L2705" i="32"/>
  <c r="O2705" i="32" s="1"/>
  <c r="L2704" i="32"/>
  <c r="O2704" i="32" s="1"/>
  <c r="L2703" i="32"/>
  <c r="O2703" i="32" s="1"/>
  <c r="L2702" i="32"/>
  <c r="O2702" i="32" s="1"/>
  <c r="L2701" i="32"/>
  <c r="L2700" i="32"/>
  <c r="N2700" i="32" s="1"/>
  <c r="L2699" i="32"/>
  <c r="N2699" i="32" s="1"/>
  <c r="L2698" i="32"/>
  <c r="N2698" i="32" s="1"/>
  <c r="L2697" i="32"/>
  <c r="N2697" i="32" s="1"/>
  <c r="L2696" i="32"/>
  <c r="N2696" i="32" s="1"/>
  <c r="L2695" i="32"/>
  <c r="L2694" i="32"/>
  <c r="N2694" i="32" s="1"/>
  <c r="L2693" i="32"/>
  <c r="N2693" i="32" s="1"/>
  <c r="L2692" i="32"/>
  <c r="N2692" i="32" s="1"/>
  <c r="L2691" i="32"/>
  <c r="N2691" i="32" s="1"/>
  <c r="L2690" i="32"/>
  <c r="N2690" i="32" s="1"/>
  <c r="L2689" i="32"/>
  <c r="L2688" i="32"/>
  <c r="O2688" i="32" s="1"/>
  <c r="L2687" i="32"/>
  <c r="O2687" i="32" s="1"/>
  <c r="L2686" i="32"/>
  <c r="O2686" i="32" s="1"/>
  <c r="L2685" i="32"/>
  <c r="O2685" i="32" s="1"/>
  <c r="L2684" i="32"/>
  <c r="O2684" i="32" s="1"/>
  <c r="L2683" i="32"/>
  <c r="L2682" i="32"/>
  <c r="O2682" i="32" s="1"/>
  <c r="L2681" i="32"/>
  <c r="O2681" i="32" s="1"/>
  <c r="L2680" i="32"/>
  <c r="O2680" i="32" s="1"/>
  <c r="L2679" i="32"/>
  <c r="O2679" i="32" s="1"/>
  <c r="L2678" i="32"/>
  <c r="O2678" i="32" s="1"/>
  <c r="L2677" i="32"/>
  <c r="L2676" i="32"/>
  <c r="N2676" i="32" s="1"/>
  <c r="L2675" i="32"/>
  <c r="N2675" i="32" s="1"/>
  <c r="L2674" i="32"/>
  <c r="N2674" i="32" s="1"/>
  <c r="L2673" i="32"/>
  <c r="N2673" i="32" s="1"/>
  <c r="L2672" i="32"/>
  <c r="N2672" i="32" s="1"/>
  <c r="L2671" i="32"/>
  <c r="L2670" i="32"/>
  <c r="N2670" i="32" s="1"/>
  <c r="L2669" i="32"/>
  <c r="N2669" i="32" s="1"/>
  <c r="L2668" i="32"/>
  <c r="N2668" i="32" s="1"/>
  <c r="L2667" i="32"/>
  <c r="N2667" i="32" s="1"/>
  <c r="L2666" i="32"/>
  <c r="N2666" i="32" s="1"/>
  <c r="L2665" i="32"/>
  <c r="L2664" i="32"/>
  <c r="O2664" i="32" s="1"/>
  <c r="L2663" i="32"/>
  <c r="O2663" i="32" s="1"/>
  <c r="L2662" i="32"/>
  <c r="O2662" i="32" s="1"/>
  <c r="L2661" i="32"/>
  <c r="O2661" i="32" s="1"/>
  <c r="L2660" i="32"/>
  <c r="O2660" i="32" s="1"/>
  <c r="L2659" i="32"/>
  <c r="L2658" i="32"/>
  <c r="O2658" i="32" s="1"/>
  <c r="L2657" i="32"/>
  <c r="O2657" i="32" s="1"/>
  <c r="L2656" i="32"/>
  <c r="O2656" i="32" s="1"/>
  <c r="L2655" i="32"/>
  <c r="O2655" i="32" s="1"/>
  <c r="L2654" i="32"/>
  <c r="O2654" i="32" s="1"/>
  <c r="L2653" i="32"/>
  <c r="L2652" i="32"/>
  <c r="N2652" i="32" s="1"/>
  <c r="L2651" i="32"/>
  <c r="N2651" i="32" s="1"/>
  <c r="L2650" i="32"/>
  <c r="N2650" i="32" s="1"/>
  <c r="L2649" i="32"/>
  <c r="N2649" i="32" s="1"/>
  <c r="L2648" i="32"/>
  <c r="N2648" i="32" s="1"/>
  <c r="L2647" i="32"/>
  <c r="L2646" i="32"/>
  <c r="N2646" i="32" s="1"/>
  <c r="L2645" i="32"/>
  <c r="N2645" i="32" s="1"/>
  <c r="L2644" i="32"/>
  <c r="N2644" i="32" s="1"/>
  <c r="L2643" i="32"/>
  <c r="N2643" i="32" s="1"/>
  <c r="L2642" i="32"/>
  <c r="N2642" i="32" s="1"/>
  <c r="L2641" i="32"/>
  <c r="L2640" i="32"/>
  <c r="O2640" i="32" s="1"/>
  <c r="L2639" i="32"/>
  <c r="O2639" i="32" s="1"/>
  <c r="L2638" i="32"/>
  <c r="O2638" i="32" s="1"/>
  <c r="L2637" i="32"/>
  <c r="O2637" i="32" s="1"/>
  <c r="L2636" i="32"/>
  <c r="O2636" i="32" s="1"/>
  <c r="L2635" i="32"/>
  <c r="L2634" i="32"/>
  <c r="O2634" i="32" s="1"/>
  <c r="L2633" i="32"/>
  <c r="O2633" i="32" s="1"/>
  <c r="L2632" i="32"/>
  <c r="O2632" i="32" s="1"/>
  <c r="L2631" i="32"/>
  <c r="O2631" i="32" s="1"/>
  <c r="L2630" i="32"/>
  <c r="O2630" i="32" s="1"/>
  <c r="L2629" i="32"/>
  <c r="L2628" i="32"/>
  <c r="N2628" i="32" s="1"/>
  <c r="L2627" i="32"/>
  <c r="N2627" i="32" s="1"/>
  <c r="L2626" i="32"/>
  <c r="N2626" i="32" s="1"/>
  <c r="L2625" i="32"/>
  <c r="N2625" i="32" s="1"/>
  <c r="L2624" i="32"/>
  <c r="N2624" i="32" s="1"/>
  <c r="L2623" i="32"/>
  <c r="L2622" i="32"/>
  <c r="N2622" i="32" s="1"/>
  <c r="L2621" i="32"/>
  <c r="N2621" i="32" s="1"/>
  <c r="L2620" i="32"/>
  <c r="N2620" i="32" s="1"/>
  <c r="L2619" i="32"/>
  <c r="N2619" i="32" s="1"/>
  <c r="L2618" i="32"/>
  <c r="N2618" i="32" s="1"/>
  <c r="L2617" i="32"/>
  <c r="L2616" i="32"/>
  <c r="O2616" i="32" s="1"/>
  <c r="L2615" i="32"/>
  <c r="O2615" i="32" s="1"/>
  <c r="L2614" i="32"/>
  <c r="O2614" i="32" s="1"/>
  <c r="L2613" i="32"/>
  <c r="O2613" i="32" s="1"/>
  <c r="L2612" i="32"/>
  <c r="O2612" i="32" s="1"/>
  <c r="L2611" i="32"/>
  <c r="L2610" i="32"/>
  <c r="O2610" i="32" s="1"/>
  <c r="L2609" i="32"/>
  <c r="O2609" i="32" s="1"/>
  <c r="L2608" i="32"/>
  <c r="O2608" i="32" s="1"/>
  <c r="L2607" i="32"/>
  <c r="O2607" i="32" s="1"/>
  <c r="L2606" i="32"/>
  <c r="O2606" i="32" s="1"/>
  <c r="L2605" i="32"/>
  <c r="L2604" i="32"/>
  <c r="N2604" i="32" s="1"/>
  <c r="L2603" i="32"/>
  <c r="N2603" i="32" s="1"/>
  <c r="L2602" i="32"/>
  <c r="N2602" i="32" s="1"/>
  <c r="L2601" i="32"/>
  <c r="N2601" i="32" s="1"/>
  <c r="L2600" i="32"/>
  <c r="N2600" i="32" s="1"/>
  <c r="L2599" i="32"/>
  <c r="L2598" i="32"/>
  <c r="N2598" i="32" s="1"/>
  <c r="L2597" i="32"/>
  <c r="N2597" i="32" s="1"/>
  <c r="L2596" i="32"/>
  <c r="N2596" i="32" s="1"/>
  <c r="L2595" i="32"/>
  <c r="N2595" i="32" s="1"/>
  <c r="L2594" i="32"/>
  <c r="N2594" i="32" s="1"/>
  <c r="L2593" i="32"/>
  <c r="L2592" i="32"/>
  <c r="O2592" i="32" s="1"/>
  <c r="L2591" i="32"/>
  <c r="O2591" i="32" s="1"/>
  <c r="L2590" i="32"/>
  <c r="O2590" i="32" s="1"/>
  <c r="L2589" i="32"/>
  <c r="O2589" i="32" s="1"/>
  <c r="L2588" i="32"/>
  <c r="O2588" i="32" s="1"/>
  <c r="L2587" i="32"/>
  <c r="L2586" i="32"/>
  <c r="N2586" i="32" s="1"/>
  <c r="L2585" i="32"/>
  <c r="N2585" i="32" s="1"/>
  <c r="L2584" i="32"/>
  <c r="N2584" i="32" s="1"/>
  <c r="L2583" i="32"/>
  <c r="N2583" i="32" s="1"/>
  <c r="L2582" i="32"/>
  <c r="N2582" i="32" s="1"/>
  <c r="L2581" i="32"/>
  <c r="L2580" i="32"/>
  <c r="N2580" i="32" s="1"/>
  <c r="L2579" i="32"/>
  <c r="N2579" i="32" s="1"/>
  <c r="L2578" i="32"/>
  <c r="N2578" i="32" s="1"/>
  <c r="L2577" i="32"/>
  <c r="N2577" i="32" s="1"/>
  <c r="L2576" i="32"/>
  <c r="N2576" i="32" s="1"/>
  <c r="L2575" i="32"/>
  <c r="L2574" i="32"/>
  <c r="O2574" i="32" s="1"/>
  <c r="L2573" i="32"/>
  <c r="O2573" i="32" s="1"/>
  <c r="L2572" i="32"/>
  <c r="O2572" i="32" s="1"/>
  <c r="L2571" i="32"/>
  <c r="O2571" i="32" s="1"/>
  <c r="L2570" i="32"/>
  <c r="O2570" i="32" s="1"/>
  <c r="L2569" i="32"/>
  <c r="L2568" i="32"/>
  <c r="O2568" i="32" s="1"/>
  <c r="L2567" i="32"/>
  <c r="O2567" i="32" s="1"/>
  <c r="L2566" i="32"/>
  <c r="O2566" i="32" s="1"/>
  <c r="L2565" i="32"/>
  <c r="O2565" i="32" s="1"/>
  <c r="L2564" i="32"/>
  <c r="O2564" i="32" s="1"/>
  <c r="L2563" i="32"/>
  <c r="L2562" i="32"/>
  <c r="N2562" i="32" s="1"/>
  <c r="L2561" i="32"/>
  <c r="N2561" i="32" s="1"/>
  <c r="L2560" i="32"/>
  <c r="N2560" i="32" s="1"/>
  <c r="L2559" i="32"/>
  <c r="N2559" i="32" s="1"/>
  <c r="L2558" i="32"/>
  <c r="N2558" i="32" s="1"/>
  <c r="L2557" i="32"/>
  <c r="L2556" i="32"/>
  <c r="N2556" i="32" s="1"/>
  <c r="L2555" i="32"/>
  <c r="N2555" i="32" s="1"/>
  <c r="L2554" i="32"/>
  <c r="N2554" i="32" s="1"/>
  <c r="L2553" i="32"/>
  <c r="N2553" i="32" s="1"/>
  <c r="L2552" i="32"/>
  <c r="N2552" i="32" s="1"/>
  <c r="L2551" i="32"/>
  <c r="L2550" i="32"/>
  <c r="N2550" i="32" s="1"/>
  <c r="L2549" i="32"/>
  <c r="N2549" i="32" s="1"/>
  <c r="L2548" i="32"/>
  <c r="N2548" i="32" s="1"/>
  <c r="L2547" i="32"/>
  <c r="N2547" i="32" s="1"/>
  <c r="L2546" i="32"/>
  <c r="N2546" i="32" s="1"/>
  <c r="L2545" i="32"/>
  <c r="L2544" i="32"/>
  <c r="N2544" i="32" s="1"/>
  <c r="L2543" i="32"/>
  <c r="N2543" i="32" s="1"/>
  <c r="L2542" i="32"/>
  <c r="N2542" i="32" s="1"/>
  <c r="L2541" i="32"/>
  <c r="N2541" i="32" s="1"/>
  <c r="L2540" i="32"/>
  <c r="N2540" i="32" s="1"/>
  <c r="L2539" i="32"/>
  <c r="L2538" i="32"/>
  <c r="N2538" i="32" s="1"/>
  <c r="L2537" i="32"/>
  <c r="N2537" i="32" s="1"/>
  <c r="L2536" i="32"/>
  <c r="N2536" i="32" s="1"/>
  <c r="L2535" i="32"/>
  <c r="N2535" i="32" s="1"/>
  <c r="L2534" i="32"/>
  <c r="N2534" i="32" s="1"/>
  <c r="L2533" i="32"/>
  <c r="L2532" i="32"/>
  <c r="N2532" i="32" s="1"/>
  <c r="L2531" i="32"/>
  <c r="N2531" i="32" s="1"/>
  <c r="L2530" i="32"/>
  <c r="N2530" i="32" s="1"/>
  <c r="L2529" i="32"/>
  <c r="N2529" i="32" s="1"/>
  <c r="L2528" i="32"/>
  <c r="N2528" i="32" s="1"/>
  <c r="L2527" i="32"/>
  <c r="L2526" i="32"/>
  <c r="N2526" i="32" s="1"/>
  <c r="L2525" i="32"/>
  <c r="N2525" i="32" s="1"/>
  <c r="L2524" i="32"/>
  <c r="N2524" i="32" s="1"/>
  <c r="L2523" i="32"/>
  <c r="N2523" i="32" s="1"/>
  <c r="L2522" i="32"/>
  <c r="N2522" i="32" s="1"/>
  <c r="L2521" i="32"/>
  <c r="L2520" i="32"/>
  <c r="N2520" i="32" s="1"/>
  <c r="L2519" i="32"/>
  <c r="N2519" i="32" s="1"/>
  <c r="L2518" i="32"/>
  <c r="N2518" i="32" s="1"/>
  <c r="L2517" i="32"/>
  <c r="N2517" i="32" s="1"/>
  <c r="L2516" i="32"/>
  <c r="N2516" i="32" s="1"/>
  <c r="L2515" i="32"/>
  <c r="L2514" i="32"/>
  <c r="N2514" i="32" s="1"/>
  <c r="L2513" i="32"/>
  <c r="N2513" i="32" s="1"/>
  <c r="L2512" i="32"/>
  <c r="N2512" i="32" s="1"/>
  <c r="L2511" i="32"/>
  <c r="N2511" i="32" s="1"/>
  <c r="L2510" i="32"/>
  <c r="N2510" i="32" s="1"/>
  <c r="L2509" i="32"/>
  <c r="L2508" i="32"/>
  <c r="L2507" i="32"/>
  <c r="L2506" i="32"/>
  <c r="L2505" i="32"/>
  <c r="L2504" i="32"/>
  <c r="O2504" i="32" s="1"/>
  <c r="L2503" i="32"/>
  <c r="L2502" i="32"/>
  <c r="L2501" i="32"/>
  <c r="L2500" i="32"/>
  <c r="L2499" i="32"/>
  <c r="L2498" i="32"/>
  <c r="N2498" i="32" s="1"/>
  <c r="L2497" i="32"/>
  <c r="L2496" i="32"/>
  <c r="L2495" i="32"/>
  <c r="L2494" i="32"/>
  <c r="L2493" i="32"/>
  <c r="L2492" i="32"/>
  <c r="N2492" i="32" s="1"/>
  <c r="L2491" i="32"/>
  <c r="L2490" i="32"/>
  <c r="L2489" i="32"/>
  <c r="L2488" i="32"/>
  <c r="L2487" i="32"/>
  <c r="L2486" i="32"/>
  <c r="O2486" i="32" s="1"/>
  <c r="L2485" i="32"/>
  <c r="L2484" i="32"/>
  <c r="L2483" i="32"/>
  <c r="L2482" i="32"/>
  <c r="L2481" i="32"/>
  <c r="L2480" i="32"/>
  <c r="O2480" i="32" s="1"/>
  <c r="L2479" i="32"/>
  <c r="L2478" i="32"/>
  <c r="N2478" i="32" s="1"/>
  <c r="L2477" i="32"/>
  <c r="N2477" i="32" s="1"/>
  <c r="L2476" i="32"/>
  <c r="N2476" i="32" s="1"/>
  <c r="L2475" i="32"/>
  <c r="N2475" i="32" s="1"/>
  <c r="L2474" i="32"/>
  <c r="N2474" i="32" s="1"/>
  <c r="L2473" i="32"/>
  <c r="L2472" i="32"/>
  <c r="N2472" i="32" s="1"/>
  <c r="L2471" i="32"/>
  <c r="N2471" i="32" s="1"/>
  <c r="L2470" i="32"/>
  <c r="N2470" i="32" s="1"/>
  <c r="L2469" i="32"/>
  <c r="N2469" i="32" s="1"/>
  <c r="L2468" i="32"/>
  <c r="N2468" i="32" s="1"/>
  <c r="L2467" i="32"/>
  <c r="L2466" i="32"/>
  <c r="L2465" i="32"/>
  <c r="L2464" i="32"/>
  <c r="L2463" i="32"/>
  <c r="L2462" i="32"/>
  <c r="N2462" i="32" s="1"/>
  <c r="L2461" i="32"/>
  <c r="L2460" i="32"/>
  <c r="N2460" i="32" s="1"/>
  <c r="L2459" i="32"/>
  <c r="L2458" i="32"/>
  <c r="L2457" i="32"/>
  <c r="L2456" i="32"/>
  <c r="N2456" i="32" s="1"/>
  <c r="L2455" i="32"/>
  <c r="L2454" i="32"/>
  <c r="L2453" i="32"/>
  <c r="N2453" i="32" s="1"/>
  <c r="L2452" i="32"/>
  <c r="N2452" i="32" s="1"/>
  <c r="L2451" i="32"/>
  <c r="L2450" i="32"/>
  <c r="N2450" i="32" s="1"/>
  <c r="L2449" i="32"/>
  <c r="L2448" i="32"/>
  <c r="L2447" i="32"/>
  <c r="L2446" i="32"/>
  <c r="L2445" i="32"/>
  <c r="L2444" i="32"/>
  <c r="L2443" i="32"/>
  <c r="L2442" i="32"/>
  <c r="L2441" i="32"/>
  <c r="L2440" i="32"/>
  <c r="L2439" i="32"/>
  <c r="L2438" i="32"/>
  <c r="M2438" i="32" s="1"/>
  <c r="L2437" i="32"/>
  <c r="L2436" i="32"/>
  <c r="L2435" i="32"/>
  <c r="L2434" i="32"/>
  <c r="L2433" i="32"/>
  <c r="L2432" i="32"/>
  <c r="M2432" i="32" s="1"/>
  <c r="L2431" i="32"/>
  <c r="L2430" i="32"/>
  <c r="L2429" i="32"/>
  <c r="L2428" i="32"/>
  <c r="L2427" i="32"/>
  <c r="L2426" i="32"/>
  <c r="M2426" i="32" s="1"/>
  <c r="L2425" i="32"/>
  <c r="L2424" i="32"/>
  <c r="L2423" i="32"/>
  <c r="L2422" i="32"/>
  <c r="L2421" i="32"/>
  <c r="L2420" i="32"/>
  <c r="M2420" i="32" s="1"/>
  <c r="L2419" i="32"/>
  <c r="L2418" i="32"/>
  <c r="L2417" i="32"/>
  <c r="L2416" i="32"/>
  <c r="L2415" i="32"/>
  <c r="L2414" i="32"/>
  <c r="M2414" i="32" s="1"/>
  <c r="L2413" i="32"/>
  <c r="L2412" i="32"/>
  <c r="L2411" i="32"/>
  <c r="L2410" i="32"/>
  <c r="L2409" i="32"/>
  <c r="L2408" i="32"/>
  <c r="M2408" i="32" s="1"/>
  <c r="L2407" i="32"/>
  <c r="L2406" i="32"/>
  <c r="O2406" i="32" s="1"/>
  <c r="L2405" i="32"/>
  <c r="O2405" i="32" s="1"/>
  <c r="L2404" i="32"/>
  <c r="O2404" i="32" s="1"/>
  <c r="L2403" i="32"/>
  <c r="O2403" i="32" s="1"/>
  <c r="L2402" i="32"/>
  <c r="O2402" i="32" s="1"/>
  <c r="L2401" i="32"/>
  <c r="L2400" i="32"/>
  <c r="N2400" i="32" s="1"/>
  <c r="L2399" i="32"/>
  <c r="N2399" i="32" s="1"/>
  <c r="L2398" i="32"/>
  <c r="N2398" i="32" s="1"/>
  <c r="L2397" i="32"/>
  <c r="N2397" i="32" s="1"/>
  <c r="L2396" i="32"/>
  <c r="N2396" i="32" s="1"/>
  <c r="L2395" i="32"/>
  <c r="L2394" i="32"/>
  <c r="N2394" i="32" s="1"/>
  <c r="L2393" i="32"/>
  <c r="N2393" i="32" s="1"/>
  <c r="L2392" i="32"/>
  <c r="N2392" i="32" s="1"/>
  <c r="L2391" i="32"/>
  <c r="N2391" i="32" s="1"/>
  <c r="L2390" i="32"/>
  <c r="N2390" i="32" s="1"/>
  <c r="L2389" i="32"/>
  <c r="L2388" i="32"/>
  <c r="O2388" i="32" s="1"/>
  <c r="L2387" i="32"/>
  <c r="O2387" i="32" s="1"/>
  <c r="L2386" i="32"/>
  <c r="O2386" i="32" s="1"/>
  <c r="L2385" i="32"/>
  <c r="O2385" i="32" s="1"/>
  <c r="L2384" i="32"/>
  <c r="O2384" i="32" s="1"/>
  <c r="L2383" i="32"/>
  <c r="L2382" i="32"/>
  <c r="O2382" i="32" s="1"/>
  <c r="L2381" i="32"/>
  <c r="O2381" i="32" s="1"/>
  <c r="L2380" i="32"/>
  <c r="O2380" i="32" s="1"/>
  <c r="L2379" i="32"/>
  <c r="O2379" i="32" s="1"/>
  <c r="L2378" i="32"/>
  <c r="O2378" i="32" s="1"/>
  <c r="L2377" i="32"/>
  <c r="L2376" i="32"/>
  <c r="N2376" i="32" s="1"/>
  <c r="L2375" i="32"/>
  <c r="N2375" i="32" s="1"/>
  <c r="L2374" i="32"/>
  <c r="N2374" i="32" s="1"/>
  <c r="L2373" i="32"/>
  <c r="N2373" i="32" s="1"/>
  <c r="L2372" i="32"/>
  <c r="N2372" i="32" s="1"/>
  <c r="L2371" i="32"/>
  <c r="L2370" i="32"/>
  <c r="N2370" i="32" s="1"/>
  <c r="L2369" i="32"/>
  <c r="N2369" i="32" s="1"/>
  <c r="L2368" i="32"/>
  <c r="N2368" i="32" s="1"/>
  <c r="L2367" i="32"/>
  <c r="N2367" i="32" s="1"/>
  <c r="L2366" i="32"/>
  <c r="N2366" i="32" s="1"/>
  <c r="L2365" i="32"/>
  <c r="L2364" i="32"/>
  <c r="O2364" i="32" s="1"/>
  <c r="L2363" i="32"/>
  <c r="O2363" i="32" s="1"/>
  <c r="L2362" i="32"/>
  <c r="O2362" i="32" s="1"/>
  <c r="L2361" i="32"/>
  <c r="O2361" i="32" s="1"/>
  <c r="L2360" i="32"/>
  <c r="O2360" i="32" s="1"/>
  <c r="L2359" i="32"/>
  <c r="L2358" i="32"/>
  <c r="O2358" i="32" s="1"/>
  <c r="L2357" i="32"/>
  <c r="O2357" i="32" s="1"/>
  <c r="L2356" i="32"/>
  <c r="O2356" i="32" s="1"/>
  <c r="L2355" i="32"/>
  <c r="O2355" i="32" s="1"/>
  <c r="L2354" i="32"/>
  <c r="O2354" i="32" s="1"/>
  <c r="L2353" i="32"/>
  <c r="L2352" i="32"/>
  <c r="N2352" i="32" s="1"/>
  <c r="L2351" i="32"/>
  <c r="N2351" i="32" s="1"/>
  <c r="L2350" i="32"/>
  <c r="N2350" i="32" s="1"/>
  <c r="L2349" i="32"/>
  <c r="N2349" i="32" s="1"/>
  <c r="L2348" i="32"/>
  <c r="N2348" i="32" s="1"/>
  <c r="L2347" i="32"/>
  <c r="L2346" i="32"/>
  <c r="N2346" i="32" s="1"/>
  <c r="L2345" i="32"/>
  <c r="N2345" i="32" s="1"/>
  <c r="L2344" i="32"/>
  <c r="N2344" i="32" s="1"/>
  <c r="L2343" i="32"/>
  <c r="N2343" i="32" s="1"/>
  <c r="L2342" i="32"/>
  <c r="N2342" i="32" s="1"/>
  <c r="L2341" i="32"/>
  <c r="L2340" i="32"/>
  <c r="O2340" i="32" s="1"/>
  <c r="L2339" i="32"/>
  <c r="O2339" i="32" s="1"/>
  <c r="L2338" i="32"/>
  <c r="O2338" i="32" s="1"/>
  <c r="L2337" i="32"/>
  <c r="O2337" i="32" s="1"/>
  <c r="L2336" i="32"/>
  <c r="O2336" i="32" s="1"/>
  <c r="L2335" i="32"/>
  <c r="L2334" i="32"/>
  <c r="O2334" i="32" s="1"/>
  <c r="L2333" i="32"/>
  <c r="O2333" i="32" s="1"/>
  <c r="L2332" i="32"/>
  <c r="O2332" i="32" s="1"/>
  <c r="L2331" i="32"/>
  <c r="O2331" i="32" s="1"/>
  <c r="L2330" i="32"/>
  <c r="O2330" i="32" s="1"/>
  <c r="L2329" i="32"/>
  <c r="L2328" i="32"/>
  <c r="N2328" i="32" s="1"/>
  <c r="L2327" i="32"/>
  <c r="N2327" i="32" s="1"/>
  <c r="L2326" i="32"/>
  <c r="N2326" i="32" s="1"/>
  <c r="L2325" i="32"/>
  <c r="N2325" i="32" s="1"/>
  <c r="L2324" i="32"/>
  <c r="N2324" i="32" s="1"/>
  <c r="L2323" i="32"/>
  <c r="L2322" i="32"/>
  <c r="N2322" i="32" s="1"/>
  <c r="L2321" i="32"/>
  <c r="N2321" i="32" s="1"/>
  <c r="L2320" i="32"/>
  <c r="N2320" i="32" s="1"/>
  <c r="L2319" i="32"/>
  <c r="N2319" i="32" s="1"/>
  <c r="L2318" i="32"/>
  <c r="N2318" i="32" s="1"/>
  <c r="L2317" i="32"/>
  <c r="L2316" i="32"/>
  <c r="O2316" i="32" s="1"/>
  <c r="L2315" i="32"/>
  <c r="O2315" i="32" s="1"/>
  <c r="L2314" i="32"/>
  <c r="O2314" i="32" s="1"/>
  <c r="L2313" i="32"/>
  <c r="O2313" i="32" s="1"/>
  <c r="L2312" i="32"/>
  <c r="O2312" i="32" s="1"/>
  <c r="L2311" i="32"/>
  <c r="L2310" i="32"/>
  <c r="O2310" i="32" s="1"/>
  <c r="L2309" i="32"/>
  <c r="O2309" i="32" s="1"/>
  <c r="L2308" i="32"/>
  <c r="O2308" i="32" s="1"/>
  <c r="L2307" i="32"/>
  <c r="O2307" i="32" s="1"/>
  <c r="L2306" i="32"/>
  <c r="O2306" i="32" s="1"/>
  <c r="L2305" i="32"/>
  <c r="L2304" i="32"/>
  <c r="N2304" i="32" s="1"/>
  <c r="L2303" i="32"/>
  <c r="N2303" i="32" s="1"/>
  <c r="L2302" i="32"/>
  <c r="N2302" i="32" s="1"/>
  <c r="L2301" i="32"/>
  <c r="N2301" i="32" s="1"/>
  <c r="L2300" i="32"/>
  <c r="N2300" i="32" s="1"/>
  <c r="L2299" i="32"/>
  <c r="L2298" i="32"/>
  <c r="N2298" i="32" s="1"/>
  <c r="L2297" i="32"/>
  <c r="N2297" i="32" s="1"/>
  <c r="L2296" i="32"/>
  <c r="N2296" i="32" s="1"/>
  <c r="L2295" i="32"/>
  <c r="N2295" i="32" s="1"/>
  <c r="L2294" i="32"/>
  <c r="N2294" i="32" s="1"/>
  <c r="L2293" i="32"/>
  <c r="L2292" i="32"/>
  <c r="L2291" i="32"/>
  <c r="L2290" i="32"/>
  <c r="L2289" i="32"/>
  <c r="L2288" i="32"/>
  <c r="L2287" i="32"/>
  <c r="L2286" i="32"/>
  <c r="L2285" i="32"/>
  <c r="L2284" i="32"/>
  <c r="L2283" i="32"/>
  <c r="L2282" i="32"/>
  <c r="L2281" i="32"/>
  <c r="L2280" i="32"/>
  <c r="O2280" i="32" s="1"/>
  <c r="L2279" i="32"/>
  <c r="O2279" i="32" s="1"/>
  <c r="L2278" i="32"/>
  <c r="O2278" i="32" s="1"/>
  <c r="L2277" i="32"/>
  <c r="O2277" i="32" s="1"/>
  <c r="L2276" i="32"/>
  <c r="O2276" i="32" s="1"/>
  <c r="L2275" i="32"/>
  <c r="L2274" i="32"/>
  <c r="N2274" i="32" s="1"/>
  <c r="L2273" i="32"/>
  <c r="N2273" i="32" s="1"/>
  <c r="L2272" i="32"/>
  <c r="N2272" i="32" s="1"/>
  <c r="L2271" i="32"/>
  <c r="N2271" i="32" s="1"/>
  <c r="L2270" i="32"/>
  <c r="N2270" i="32" s="1"/>
  <c r="L2269" i="32"/>
  <c r="L2268" i="32"/>
  <c r="M2268" i="32" s="1"/>
  <c r="L2267" i="32"/>
  <c r="M2267" i="32" s="1"/>
  <c r="L2266" i="32"/>
  <c r="M2266" i="32" s="1"/>
  <c r="L2265" i="32"/>
  <c r="M2265" i="32" s="1"/>
  <c r="L2264" i="32"/>
  <c r="M2264" i="32" s="1"/>
  <c r="L2263" i="32"/>
  <c r="L2262" i="32"/>
  <c r="L2261" i="32"/>
  <c r="L2260" i="32"/>
  <c r="L2259" i="32"/>
  <c r="L2258" i="32"/>
  <c r="L2257" i="32"/>
  <c r="L2256" i="32"/>
  <c r="L2255" i="32"/>
  <c r="L2254" i="32"/>
  <c r="L2253" i="32"/>
  <c r="L2252" i="32"/>
  <c r="L2251" i="32"/>
  <c r="L2250" i="32"/>
  <c r="O2250" i="32" s="1"/>
  <c r="L2249" i="32"/>
  <c r="O2249" i="32" s="1"/>
  <c r="L2248" i="32"/>
  <c r="O2248" i="32" s="1"/>
  <c r="L2247" i="32"/>
  <c r="O2247" i="32" s="1"/>
  <c r="L2246" i="32"/>
  <c r="O2246" i="32" s="1"/>
  <c r="L2245" i="32"/>
  <c r="L2244" i="32"/>
  <c r="N2244" i="32" s="1"/>
  <c r="L2243" i="32"/>
  <c r="N2243" i="32" s="1"/>
  <c r="L2242" i="32"/>
  <c r="N2242" i="32" s="1"/>
  <c r="L2241" i="32"/>
  <c r="N2241" i="32" s="1"/>
  <c r="L2240" i="32"/>
  <c r="N2240" i="32" s="1"/>
  <c r="L2239" i="32"/>
  <c r="L2238" i="32"/>
  <c r="M2238" i="32" s="1"/>
  <c r="L2237" i="32"/>
  <c r="M2237" i="32" s="1"/>
  <c r="L2236" i="32"/>
  <c r="M2236" i="32" s="1"/>
  <c r="L2235" i="32"/>
  <c r="M2235" i="32" s="1"/>
  <c r="L2234" i="32"/>
  <c r="M2234" i="32" s="1"/>
  <c r="L2233" i="32"/>
  <c r="L2232" i="32"/>
  <c r="L2231" i="32"/>
  <c r="L2230" i="32"/>
  <c r="L2229" i="32"/>
  <c r="L2228" i="32"/>
  <c r="L2227" i="32"/>
  <c r="L2226" i="32"/>
  <c r="L2225" i="32"/>
  <c r="L2224" i="32"/>
  <c r="L2223" i="32"/>
  <c r="L2222" i="32"/>
  <c r="L2221" i="32"/>
  <c r="L2220" i="32"/>
  <c r="O2220" i="32" s="1"/>
  <c r="L2219" i="32"/>
  <c r="O2219" i="32" s="1"/>
  <c r="L2218" i="32"/>
  <c r="O2218" i="32" s="1"/>
  <c r="L2217" i="32"/>
  <c r="O2217" i="32" s="1"/>
  <c r="L2216" i="32"/>
  <c r="O2216" i="32" s="1"/>
  <c r="L2215" i="32"/>
  <c r="L2214" i="32"/>
  <c r="N2214" i="32" s="1"/>
  <c r="L2213" i="32"/>
  <c r="N2213" i="32" s="1"/>
  <c r="L2212" i="32"/>
  <c r="N2212" i="32" s="1"/>
  <c r="L2211" i="32"/>
  <c r="N2211" i="32" s="1"/>
  <c r="L2210" i="32"/>
  <c r="N2210" i="32" s="1"/>
  <c r="L2209" i="32"/>
  <c r="L2208" i="32"/>
  <c r="M2208" i="32" s="1"/>
  <c r="L2207" i="32"/>
  <c r="M2207" i="32" s="1"/>
  <c r="L2206" i="32"/>
  <c r="M2206" i="32" s="1"/>
  <c r="L2205" i="32"/>
  <c r="M2205" i="32" s="1"/>
  <c r="L2204" i="32"/>
  <c r="M2204" i="32" s="1"/>
  <c r="L2203" i="32"/>
  <c r="L2202" i="32"/>
  <c r="L2201" i="32"/>
  <c r="L2200" i="32"/>
  <c r="L2199" i="32"/>
  <c r="L2198" i="32"/>
  <c r="L2197" i="32"/>
  <c r="L2196" i="32"/>
  <c r="L2195" i="32"/>
  <c r="L2194" i="32"/>
  <c r="L2193" i="32"/>
  <c r="L2192" i="32"/>
  <c r="L2191" i="32"/>
  <c r="L2190" i="32"/>
  <c r="O2190" i="32" s="1"/>
  <c r="L2189" i="32"/>
  <c r="O2189" i="32" s="1"/>
  <c r="L2188" i="32"/>
  <c r="O2188" i="32" s="1"/>
  <c r="L2187" i="32"/>
  <c r="O2187" i="32" s="1"/>
  <c r="L2186" i="32"/>
  <c r="O2186" i="32" s="1"/>
  <c r="L2185" i="32"/>
  <c r="L2184" i="32"/>
  <c r="N2184" i="32" s="1"/>
  <c r="L2183" i="32"/>
  <c r="N2183" i="32" s="1"/>
  <c r="L2182" i="32"/>
  <c r="N2182" i="32" s="1"/>
  <c r="L2181" i="32"/>
  <c r="N2181" i="32" s="1"/>
  <c r="L2180" i="32"/>
  <c r="N2180" i="32" s="1"/>
  <c r="L2179" i="32"/>
  <c r="L2178" i="32"/>
  <c r="M2178" i="32" s="1"/>
  <c r="L2177" i="32"/>
  <c r="M2177" i="32" s="1"/>
  <c r="L2176" i="32"/>
  <c r="M2176" i="32" s="1"/>
  <c r="L2175" i="32"/>
  <c r="M2175" i="32" s="1"/>
  <c r="L2174" i="32"/>
  <c r="M2174" i="32" s="1"/>
  <c r="L2173" i="32"/>
  <c r="L2172" i="32"/>
  <c r="L2171" i="32"/>
  <c r="L2170" i="32"/>
  <c r="L2169" i="32"/>
  <c r="L2168" i="32"/>
  <c r="L2167" i="32"/>
  <c r="L2166" i="32"/>
  <c r="L2165" i="32"/>
  <c r="L2164" i="32"/>
  <c r="L2163" i="32"/>
  <c r="L2162" i="32"/>
  <c r="L2161" i="32"/>
  <c r="L2160" i="32"/>
  <c r="O2160" i="32" s="1"/>
  <c r="L2159" i="32"/>
  <c r="O2159" i="32" s="1"/>
  <c r="L2158" i="32"/>
  <c r="O2158" i="32" s="1"/>
  <c r="L2157" i="32"/>
  <c r="O2157" i="32" s="1"/>
  <c r="L2156" i="32"/>
  <c r="O2156" i="32" s="1"/>
  <c r="L2155" i="32"/>
  <c r="L2154" i="32"/>
  <c r="N2154" i="32" s="1"/>
  <c r="L2153" i="32"/>
  <c r="N2153" i="32" s="1"/>
  <c r="L2152" i="32"/>
  <c r="N2152" i="32" s="1"/>
  <c r="L2151" i="32"/>
  <c r="N2151" i="32" s="1"/>
  <c r="L2150" i="32"/>
  <c r="N2150" i="32" s="1"/>
  <c r="L2149" i="32"/>
  <c r="L2148" i="32"/>
  <c r="M2148" i="32" s="1"/>
  <c r="L2147" i="32"/>
  <c r="M2147" i="32" s="1"/>
  <c r="L2146" i="32"/>
  <c r="M2146" i="32" s="1"/>
  <c r="L2145" i="32"/>
  <c r="M2145" i="32" s="1"/>
  <c r="L2144" i="32"/>
  <c r="M2144" i="32" s="1"/>
  <c r="L2143" i="32"/>
  <c r="L2142" i="32"/>
  <c r="O2142" i="32" s="1"/>
  <c r="L2141" i="32"/>
  <c r="O2141" i="32" s="1"/>
  <c r="L2140" i="32"/>
  <c r="O2140" i="32" s="1"/>
  <c r="L2139" i="32"/>
  <c r="O2139" i="32" s="1"/>
  <c r="L2138" i="32"/>
  <c r="O2138" i="32" s="1"/>
  <c r="L2137" i="32"/>
  <c r="L2136" i="32"/>
  <c r="N2136" i="32" s="1"/>
  <c r="L2135" i="32"/>
  <c r="N2135" i="32" s="1"/>
  <c r="L2134" i="32"/>
  <c r="N2134" i="32" s="1"/>
  <c r="L2133" i="32"/>
  <c r="N2133" i="32" s="1"/>
  <c r="L2132" i="32"/>
  <c r="N2132" i="32" s="1"/>
  <c r="L2131" i="32"/>
  <c r="L2130" i="32"/>
  <c r="N2130" i="32" s="1"/>
  <c r="L2129" i="32"/>
  <c r="N2129" i="32" s="1"/>
  <c r="L2128" i="32"/>
  <c r="N2128" i="32" s="1"/>
  <c r="L2127" i="32"/>
  <c r="N2127" i="32" s="1"/>
  <c r="L2126" i="32"/>
  <c r="N2126" i="32" s="1"/>
  <c r="L2125" i="32"/>
  <c r="L2124" i="32"/>
  <c r="O2124" i="32" s="1"/>
  <c r="L2123" i="32"/>
  <c r="O2123" i="32" s="1"/>
  <c r="L2122" i="32"/>
  <c r="O2122" i="32" s="1"/>
  <c r="L2121" i="32"/>
  <c r="O2121" i="32" s="1"/>
  <c r="L2120" i="32"/>
  <c r="O2120" i="32" s="1"/>
  <c r="L2119" i="32"/>
  <c r="L2118" i="32"/>
  <c r="N2118" i="32" s="1"/>
  <c r="L2117" i="32"/>
  <c r="N2117" i="32" s="1"/>
  <c r="L2116" i="32"/>
  <c r="N2116" i="32" s="1"/>
  <c r="L2115" i="32"/>
  <c r="N2115" i="32" s="1"/>
  <c r="L2114" i="32"/>
  <c r="N2114" i="32" s="1"/>
  <c r="L2113" i="32"/>
  <c r="L2112" i="32"/>
  <c r="M2112" i="32" s="1"/>
  <c r="L2111" i="32"/>
  <c r="M2111" i="32" s="1"/>
  <c r="L2110" i="32"/>
  <c r="M2110" i="32" s="1"/>
  <c r="L2109" i="32"/>
  <c r="M2109" i="32" s="1"/>
  <c r="L2108" i="32"/>
  <c r="M2108" i="32" s="1"/>
  <c r="L2107" i="32"/>
  <c r="L2106" i="32"/>
  <c r="O2106" i="32" s="1"/>
  <c r="L2105" i="32"/>
  <c r="O2105" i="32" s="1"/>
  <c r="L2104" i="32"/>
  <c r="O2104" i="32" s="1"/>
  <c r="L2103" i="32"/>
  <c r="O2103" i="32" s="1"/>
  <c r="L2102" i="32"/>
  <c r="O2102" i="32" s="1"/>
  <c r="L2101" i="32"/>
  <c r="L2100" i="32"/>
  <c r="O2100" i="32" s="1"/>
  <c r="L2099" i="32"/>
  <c r="O2099" i="32" s="1"/>
  <c r="L2098" i="32"/>
  <c r="O2098" i="32" s="1"/>
  <c r="L2097" i="32"/>
  <c r="O2097" i="32" s="1"/>
  <c r="L2096" i="32"/>
  <c r="O2096" i="32" s="1"/>
  <c r="L2095" i="32"/>
  <c r="L2094" i="32"/>
  <c r="N2094" i="32" s="1"/>
  <c r="L2093" i="32"/>
  <c r="N2093" i="32" s="1"/>
  <c r="L2092" i="32"/>
  <c r="N2092" i="32" s="1"/>
  <c r="L2091" i="32"/>
  <c r="N2091" i="32" s="1"/>
  <c r="L2090" i="32"/>
  <c r="N2090" i="32" s="1"/>
  <c r="L2089" i="32"/>
  <c r="L2088" i="32"/>
  <c r="N2088" i="32" s="1"/>
  <c r="L2087" i="32"/>
  <c r="N2087" i="32" s="1"/>
  <c r="L2086" i="32"/>
  <c r="N2086" i="32" s="1"/>
  <c r="L2085" i="32"/>
  <c r="N2085" i="32" s="1"/>
  <c r="L2084" i="32"/>
  <c r="N2084" i="32" s="1"/>
  <c r="L2083" i="32"/>
  <c r="L2082" i="32"/>
  <c r="O2082" i="32" s="1"/>
  <c r="L2081" i="32"/>
  <c r="O2081" i="32" s="1"/>
  <c r="L2080" i="32"/>
  <c r="O2080" i="32" s="1"/>
  <c r="L2079" i="32"/>
  <c r="O2079" i="32" s="1"/>
  <c r="L2078" i="32"/>
  <c r="O2078" i="32" s="1"/>
  <c r="L2077" i="32"/>
  <c r="L2076" i="32"/>
  <c r="O2076" i="32" s="1"/>
  <c r="L2075" i="32"/>
  <c r="O2075" i="32" s="1"/>
  <c r="L2074" i="32"/>
  <c r="O2074" i="32" s="1"/>
  <c r="L2073" i="32"/>
  <c r="O2073" i="32" s="1"/>
  <c r="L2072" i="32"/>
  <c r="O2072" i="32" s="1"/>
  <c r="L2071" i="32"/>
  <c r="L2070" i="32"/>
  <c r="N2070" i="32" s="1"/>
  <c r="L2069" i="32"/>
  <c r="N2069" i="32" s="1"/>
  <c r="L2068" i="32"/>
  <c r="N2068" i="32" s="1"/>
  <c r="L2067" i="32"/>
  <c r="N2067" i="32" s="1"/>
  <c r="L2066" i="32"/>
  <c r="N2066" i="32" s="1"/>
  <c r="L2065" i="32"/>
  <c r="L2064" i="32"/>
  <c r="N2064" i="32" s="1"/>
  <c r="L2063" i="32"/>
  <c r="N2063" i="32" s="1"/>
  <c r="L2062" i="32"/>
  <c r="N2062" i="32" s="1"/>
  <c r="L2061" i="32"/>
  <c r="N2061" i="32" s="1"/>
  <c r="L2060" i="32"/>
  <c r="N2060" i="32" s="1"/>
  <c r="L2059" i="32"/>
  <c r="L2058" i="32"/>
  <c r="O2058" i="32" s="1"/>
  <c r="L2057" i="32"/>
  <c r="O2057" i="32" s="1"/>
  <c r="L2056" i="32"/>
  <c r="O2056" i="32" s="1"/>
  <c r="L2055" i="32"/>
  <c r="O2055" i="32" s="1"/>
  <c r="L2054" i="32"/>
  <c r="O2054" i="32" s="1"/>
  <c r="L2053" i="32"/>
  <c r="L2052" i="32"/>
  <c r="N2052" i="32" s="1"/>
  <c r="L2051" i="32"/>
  <c r="N2051" i="32" s="1"/>
  <c r="L2050" i="32"/>
  <c r="N2050" i="32" s="1"/>
  <c r="L2049" i="32"/>
  <c r="N2049" i="32" s="1"/>
  <c r="L2048" i="32"/>
  <c r="N2048" i="32" s="1"/>
  <c r="L2047" i="32"/>
  <c r="L2046" i="32"/>
  <c r="N2046" i="32" s="1"/>
  <c r="L2045" i="32"/>
  <c r="N2045" i="32" s="1"/>
  <c r="L2044" i="32"/>
  <c r="N2044" i="32" s="1"/>
  <c r="L2043" i="32"/>
  <c r="N2043" i="32" s="1"/>
  <c r="L2042" i="32"/>
  <c r="N2042" i="32" s="1"/>
  <c r="L2041" i="32"/>
  <c r="L2040" i="32"/>
  <c r="M2040" i="32" s="1"/>
  <c r="L2039" i="32"/>
  <c r="M2039" i="32" s="1"/>
  <c r="L2038" i="32"/>
  <c r="M2038" i="32" s="1"/>
  <c r="L2037" i="32"/>
  <c r="M2037" i="32" s="1"/>
  <c r="L2036" i="32"/>
  <c r="M2036" i="32" s="1"/>
  <c r="L2035" i="32"/>
  <c r="L2034" i="32"/>
  <c r="O2034" i="32" s="1"/>
  <c r="L2033" i="32"/>
  <c r="O2033" i="32" s="1"/>
  <c r="L2032" i="32"/>
  <c r="O2032" i="32" s="1"/>
  <c r="L2031" i="32"/>
  <c r="O2031" i="32" s="1"/>
  <c r="L2030" i="32"/>
  <c r="O2030" i="32" s="1"/>
  <c r="L2029" i="32"/>
  <c r="L2028" i="32"/>
  <c r="N2028" i="32" s="1"/>
  <c r="L2027" i="32"/>
  <c r="N2027" i="32" s="1"/>
  <c r="L2026" i="32"/>
  <c r="N2026" i="32" s="1"/>
  <c r="L2025" i="32"/>
  <c r="N2025" i="32" s="1"/>
  <c r="L2024" i="32"/>
  <c r="N2024" i="32" s="1"/>
  <c r="L2023" i="32"/>
  <c r="L2022" i="32"/>
  <c r="O2022" i="32" s="1"/>
  <c r="L2021" i="32"/>
  <c r="O2021" i="32" s="1"/>
  <c r="L2020" i="32"/>
  <c r="O2020" i="32" s="1"/>
  <c r="L2019" i="32"/>
  <c r="O2019" i="32" s="1"/>
  <c r="L2018" i="32"/>
  <c r="O2018" i="32" s="1"/>
  <c r="L2017" i="32"/>
  <c r="L2016" i="32"/>
  <c r="O2016" i="32" s="1"/>
  <c r="L2015" i="32"/>
  <c r="O2015" i="32" s="1"/>
  <c r="L2014" i="32"/>
  <c r="O2014" i="32" s="1"/>
  <c r="L2013" i="32"/>
  <c r="O2013" i="32" s="1"/>
  <c r="L2012" i="32"/>
  <c r="O2012" i="32" s="1"/>
  <c r="L2011" i="32"/>
  <c r="L2010" i="32"/>
  <c r="N2010" i="32" s="1"/>
  <c r="L2009" i="32"/>
  <c r="N2009" i="32" s="1"/>
  <c r="L2008" i="32"/>
  <c r="N2008" i="32" s="1"/>
  <c r="L2007" i="32"/>
  <c r="N2007" i="32" s="1"/>
  <c r="L2006" i="32"/>
  <c r="N2006" i="32" s="1"/>
  <c r="L2005" i="32"/>
  <c r="L2004" i="32"/>
  <c r="N2004" i="32" s="1"/>
  <c r="L2003" i="32"/>
  <c r="N2003" i="32" s="1"/>
  <c r="L2002" i="32"/>
  <c r="N2002" i="32" s="1"/>
  <c r="L2001" i="32"/>
  <c r="N2001" i="32" s="1"/>
  <c r="L2000" i="32"/>
  <c r="N2000" i="32" s="1"/>
  <c r="L1999" i="32"/>
  <c r="L1998" i="32"/>
  <c r="O1998" i="32" s="1"/>
  <c r="L1997" i="32"/>
  <c r="O1997" i="32" s="1"/>
  <c r="L1996" i="32"/>
  <c r="O1996" i="32" s="1"/>
  <c r="L1995" i="32"/>
  <c r="O1995" i="32" s="1"/>
  <c r="L1994" i="32"/>
  <c r="O1994" i="32" s="1"/>
  <c r="L1993" i="32"/>
  <c r="L1992" i="32"/>
  <c r="O1992" i="32" s="1"/>
  <c r="L1991" i="32"/>
  <c r="O1991" i="32" s="1"/>
  <c r="L1990" i="32"/>
  <c r="O1990" i="32" s="1"/>
  <c r="P1990" i="32" s="1"/>
  <c r="Q1990" i="32" s="1"/>
  <c r="L1989" i="32"/>
  <c r="O1989" i="32" s="1"/>
  <c r="L1988" i="32"/>
  <c r="O1988" i="32" s="1"/>
  <c r="L1987" i="32"/>
  <c r="L1986" i="32"/>
  <c r="N1986" i="32" s="1"/>
  <c r="L1985" i="32"/>
  <c r="N1985" i="32" s="1"/>
  <c r="L1984" i="32"/>
  <c r="N1984" i="32" s="1"/>
  <c r="L1983" i="32"/>
  <c r="N1983" i="32" s="1"/>
  <c r="L1982" i="32"/>
  <c r="N1982" i="32" s="1"/>
  <c r="L1981" i="32"/>
  <c r="L1980" i="32"/>
  <c r="N1980" i="32" s="1"/>
  <c r="L1979" i="32"/>
  <c r="N1979" i="32" s="1"/>
  <c r="L1978" i="32"/>
  <c r="N1978" i="32" s="1"/>
  <c r="L1977" i="32"/>
  <c r="N1977" i="32" s="1"/>
  <c r="L1976" i="32"/>
  <c r="N1976" i="32" s="1"/>
  <c r="L1975" i="32"/>
  <c r="L1974" i="32"/>
  <c r="O1974" i="32" s="1"/>
  <c r="L1973" i="32"/>
  <c r="O1973" i="32" s="1"/>
  <c r="L1972" i="32"/>
  <c r="O1972" i="32" s="1"/>
  <c r="L1971" i="32"/>
  <c r="O1971" i="32" s="1"/>
  <c r="L1970" i="32"/>
  <c r="O1970" i="32" s="1"/>
  <c r="L1969" i="32"/>
  <c r="L1968" i="32"/>
  <c r="O1968" i="32" s="1"/>
  <c r="L1967" i="32"/>
  <c r="O1967" i="32" s="1"/>
  <c r="L1966" i="32"/>
  <c r="O1966" i="32" s="1"/>
  <c r="L1965" i="32"/>
  <c r="O1965" i="32" s="1"/>
  <c r="L1964" i="32"/>
  <c r="O1964" i="32" s="1"/>
  <c r="L1963" i="32"/>
  <c r="L1962" i="32"/>
  <c r="N1962" i="32" s="1"/>
  <c r="L1961" i="32"/>
  <c r="N1961" i="32" s="1"/>
  <c r="L1960" i="32"/>
  <c r="N1960" i="32" s="1"/>
  <c r="L1959" i="32"/>
  <c r="N1959" i="32" s="1"/>
  <c r="L1958" i="32"/>
  <c r="N1958" i="32" s="1"/>
  <c r="L1957" i="32"/>
  <c r="L1956" i="32"/>
  <c r="N1956" i="32" s="1"/>
  <c r="L1955" i="32"/>
  <c r="N1955" i="32" s="1"/>
  <c r="L1954" i="32"/>
  <c r="N1954" i="32" s="1"/>
  <c r="L1953" i="32"/>
  <c r="N1953" i="32" s="1"/>
  <c r="L1952" i="32"/>
  <c r="N1952" i="32" s="1"/>
  <c r="L1951" i="32"/>
  <c r="L1950" i="32"/>
  <c r="O1950" i="32" s="1"/>
  <c r="L1949" i="32"/>
  <c r="O1949" i="32" s="1"/>
  <c r="L1948" i="32"/>
  <c r="O1948" i="32" s="1"/>
  <c r="L1947" i="32"/>
  <c r="O1947" i="32" s="1"/>
  <c r="L1946" i="32"/>
  <c r="O1946" i="32" s="1"/>
  <c r="L1945" i="32"/>
  <c r="L1944" i="32"/>
  <c r="O1944" i="32" s="1"/>
  <c r="L1943" i="32"/>
  <c r="O1943" i="32" s="1"/>
  <c r="L1942" i="32"/>
  <c r="O1942" i="32" s="1"/>
  <c r="L1941" i="32"/>
  <c r="O1941" i="32" s="1"/>
  <c r="L1940" i="32"/>
  <c r="O1940" i="32" s="1"/>
  <c r="L1939" i="32"/>
  <c r="L1938" i="32"/>
  <c r="N1938" i="32" s="1"/>
  <c r="L1937" i="32"/>
  <c r="N1937" i="32" s="1"/>
  <c r="L1936" i="32"/>
  <c r="N1936" i="32" s="1"/>
  <c r="L1935" i="32"/>
  <c r="N1935" i="32" s="1"/>
  <c r="L1934" i="32"/>
  <c r="N1934" i="32" s="1"/>
  <c r="L1933" i="32"/>
  <c r="L1932" i="32"/>
  <c r="N1932" i="32" s="1"/>
  <c r="L1931" i="32"/>
  <c r="N1931" i="32" s="1"/>
  <c r="L1930" i="32"/>
  <c r="N1930" i="32" s="1"/>
  <c r="L1929" i="32"/>
  <c r="N1929" i="32" s="1"/>
  <c r="L1928" i="32"/>
  <c r="N1928" i="32" s="1"/>
  <c r="L1927" i="32"/>
  <c r="L1926" i="32"/>
  <c r="O1926" i="32" s="1"/>
  <c r="L1925" i="32"/>
  <c r="O1925" i="32" s="1"/>
  <c r="L1924" i="32"/>
  <c r="O1924" i="32" s="1"/>
  <c r="L1923" i="32"/>
  <c r="O1923" i="32" s="1"/>
  <c r="L1922" i="32"/>
  <c r="O1922" i="32" s="1"/>
  <c r="L1921" i="32"/>
  <c r="L1920" i="32"/>
  <c r="O1920" i="32" s="1"/>
  <c r="L1919" i="32"/>
  <c r="O1919" i="32" s="1"/>
  <c r="L1918" i="32"/>
  <c r="O1918" i="32" s="1"/>
  <c r="L1917" i="32"/>
  <c r="O1917" i="32" s="1"/>
  <c r="L1916" i="32"/>
  <c r="O1916" i="32" s="1"/>
  <c r="L1915" i="32"/>
  <c r="L1914" i="32"/>
  <c r="N1914" i="32" s="1"/>
  <c r="L1913" i="32"/>
  <c r="N1913" i="32" s="1"/>
  <c r="L1912" i="32"/>
  <c r="N1912" i="32" s="1"/>
  <c r="L1911" i="32"/>
  <c r="N1911" i="32" s="1"/>
  <c r="L1910" i="32"/>
  <c r="N1910" i="32" s="1"/>
  <c r="L1909" i="32"/>
  <c r="L1908" i="32"/>
  <c r="N1908" i="32" s="1"/>
  <c r="L1907" i="32"/>
  <c r="N1907" i="32" s="1"/>
  <c r="L1906" i="32"/>
  <c r="N1906" i="32" s="1"/>
  <c r="L1905" i="32"/>
  <c r="N1905" i="32" s="1"/>
  <c r="L1904" i="32"/>
  <c r="N1904" i="32" s="1"/>
  <c r="L1903" i="32"/>
  <c r="L1902" i="32"/>
  <c r="O1902" i="32" s="1"/>
  <c r="L1901" i="32"/>
  <c r="O1901" i="32" s="1"/>
  <c r="L1900" i="32"/>
  <c r="O1900" i="32" s="1"/>
  <c r="L1899" i="32"/>
  <c r="O1899" i="32" s="1"/>
  <c r="L1898" i="32"/>
  <c r="O1898" i="32" s="1"/>
  <c r="L1897" i="32"/>
  <c r="L1896" i="32"/>
  <c r="O1896" i="32" s="1"/>
  <c r="L1895" i="32"/>
  <c r="O1895" i="32" s="1"/>
  <c r="L1894" i="32"/>
  <c r="O1894" i="32" s="1"/>
  <c r="L1893" i="32"/>
  <c r="O1893" i="32" s="1"/>
  <c r="L1892" i="32"/>
  <c r="O1892" i="32" s="1"/>
  <c r="L1891" i="32"/>
  <c r="L1890" i="32"/>
  <c r="N1890" i="32" s="1"/>
  <c r="L1889" i="32"/>
  <c r="N1889" i="32" s="1"/>
  <c r="L1888" i="32"/>
  <c r="N1888" i="32" s="1"/>
  <c r="L1887" i="32"/>
  <c r="N1887" i="32" s="1"/>
  <c r="L1886" i="32"/>
  <c r="N1886" i="32" s="1"/>
  <c r="L1885" i="32"/>
  <c r="L1884" i="32"/>
  <c r="N1884" i="32" s="1"/>
  <c r="L1883" i="32"/>
  <c r="N1883" i="32" s="1"/>
  <c r="L1882" i="32"/>
  <c r="N1882" i="32" s="1"/>
  <c r="L1881" i="32"/>
  <c r="N1881" i="32" s="1"/>
  <c r="L1880" i="32"/>
  <c r="N1880" i="32" s="1"/>
  <c r="L1879" i="32"/>
  <c r="L1878" i="32"/>
  <c r="O1878" i="32" s="1"/>
  <c r="L1877" i="32"/>
  <c r="O1877" i="32" s="1"/>
  <c r="L1876" i="32"/>
  <c r="O1876" i="32" s="1"/>
  <c r="L1875" i="32"/>
  <c r="O1875" i="32" s="1"/>
  <c r="L1874" i="32"/>
  <c r="O1874" i="32" s="1"/>
  <c r="L1873" i="32"/>
  <c r="L1872" i="32"/>
  <c r="O1872" i="32" s="1"/>
  <c r="L1871" i="32"/>
  <c r="O1871" i="32" s="1"/>
  <c r="L1870" i="32"/>
  <c r="O1870" i="32" s="1"/>
  <c r="P1870" i="32" s="1"/>
  <c r="Q1870" i="32" s="1"/>
  <c r="Q3694" i="32" s="1"/>
  <c r="L1869" i="32"/>
  <c r="O1869" i="32" s="1"/>
  <c r="L1868" i="32"/>
  <c r="O1868" i="32" s="1"/>
  <c r="L1867" i="32"/>
  <c r="L1866" i="32"/>
  <c r="N1866" i="32" s="1"/>
  <c r="L1865" i="32"/>
  <c r="N1865" i="32" s="1"/>
  <c r="L1864" i="32"/>
  <c r="N1864" i="32" s="1"/>
  <c r="L1863" i="32"/>
  <c r="N1863" i="32" s="1"/>
  <c r="L1862" i="32"/>
  <c r="N1862" i="32" s="1"/>
  <c r="L1861" i="32"/>
  <c r="L1860" i="32"/>
  <c r="N1860" i="32" s="1"/>
  <c r="L1859" i="32"/>
  <c r="N1859" i="32" s="1"/>
  <c r="L1858" i="32"/>
  <c r="N1858" i="32" s="1"/>
  <c r="L1857" i="32"/>
  <c r="N1857" i="32" s="1"/>
  <c r="L1856" i="32"/>
  <c r="N1856" i="32" s="1"/>
  <c r="L1855" i="32"/>
  <c r="L1854" i="32"/>
  <c r="O1854" i="32" s="1"/>
  <c r="L1853" i="32"/>
  <c r="O1853" i="32" s="1"/>
  <c r="L1852" i="32"/>
  <c r="O1852" i="32" s="1"/>
  <c r="L1851" i="32"/>
  <c r="O1851" i="32" s="1"/>
  <c r="L1850" i="32"/>
  <c r="O1850" i="32" s="1"/>
  <c r="L1849" i="32"/>
  <c r="L1848" i="32"/>
  <c r="O1848" i="32" s="1"/>
  <c r="L1847" i="32"/>
  <c r="O1847" i="32" s="1"/>
  <c r="L1846" i="32"/>
  <c r="O1846" i="32" s="1"/>
  <c r="P1846" i="32" s="1"/>
  <c r="Q1846" i="32" s="1"/>
  <c r="L1845" i="32"/>
  <c r="O1845" i="32" s="1"/>
  <c r="L1844" i="32"/>
  <c r="O1844" i="32" s="1"/>
  <c r="L1843" i="32"/>
  <c r="L1842" i="32"/>
  <c r="N1842" i="32" s="1"/>
  <c r="L1841" i="32"/>
  <c r="N1841" i="32" s="1"/>
  <c r="L1840" i="32"/>
  <c r="N1840" i="32" s="1"/>
  <c r="L1839" i="32"/>
  <c r="N1839" i="32" s="1"/>
  <c r="L1838" i="32"/>
  <c r="N1838" i="32" s="1"/>
  <c r="L1837" i="32"/>
  <c r="L1836" i="32"/>
  <c r="N1836" i="32" s="1"/>
  <c r="L1835" i="32"/>
  <c r="N1835" i="32" s="1"/>
  <c r="L1834" i="32"/>
  <c r="N1834" i="32" s="1"/>
  <c r="L1833" i="32"/>
  <c r="N1833" i="32" s="1"/>
  <c r="L1832" i="32"/>
  <c r="N1832" i="32" s="1"/>
  <c r="I3655" i="32"/>
  <c r="H3655" i="32"/>
  <c r="G3651" i="32"/>
  <c r="G3652" i="32" s="1"/>
  <c r="G3653" i="32" s="1"/>
  <c r="G3654" i="32" s="1"/>
  <c r="G3655" i="32" s="1"/>
  <c r="F3651" i="32"/>
  <c r="F3652" i="32" s="1"/>
  <c r="F3653" i="32" s="1"/>
  <c r="F3654" i="32" s="1"/>
  <c r="F3655" i="32" s="1"/>
  <c r="E3651" i="32"/>
  <c r="E3652" i="32" s="1"/>
  <c r="E3653" i="32" s="1"/>
  <c r="E3654" i="32" s="1"/>
  <c r="E3655" i="32" s="1"/>
  <c r="D3651" i="32"/>
  <c r="C3651" i="32"/>
  <c r="C3652" i="32" s="1"/>
  <c r="C3653" i="32" s="1"/>
  <c r="A3651" i="32"/>
  <c r="A3652" i="32" s="1"/>
  <c r="A3653" i="32" s="1"/>
  <c r="A3654" i="32" s="1"/>
  <c r="A3655" i="32" s="1"/>
  <c r="B3650" i="32"/>
  <c r="I3649" i="32"/>
  <c r="H3649" i="32"/>
  <c r="E3646" i="32"/>
  <c r="E3647" i="32" s="1"/>
  <c r="E3648" i="32" s="1"/>
  <c r="E3649" i="32" s="1"/>
  <c r="G3645" i="32"/>
  <c r="G3646" i="32" s="1"/>
  <c r="G3647" i="32" s="1"/>
  <c r="G3648" i="32" s="1"/>
  <c r="G3649" i="32" s="1"/>
  <c r="F3645" i="32"/>
  <c r="F3646" i="32" s="1"/>
  <c r="F3647" i="32" s="1"/>
  <c r="F3648" i="32" s="1"/>
  <c r="F3649" i="32" s="1"/>
  <c r="E3645" i="32"/>
  <c r="D3645" i="32"/>
  <c r="D3646" i="32" s="1"/>
  <c r="D3647" i="32" s="1"/>
  <c r="D3648" i="32" s="1"/>
  <c r="D3649" i="32" s="1"/>
  <c r="C3645" i="32"/>
  <c r="C3646" i="32" s="1"/>
  <c r="C3647" i="32" s="1"/>
  <c r="A3645" i="32"/>
  <c r="A3646" i="32" s="1"/>
  <c r="A3647" i="32" s="1"/>
  <c r="A3648" i="32" s="1"/>
  <c r="A3649" i="32" s="1"/>
  <c r="B3644" i="32"/>
  <c r="I3643" i="32"/>
  <c r="O3643" i="32" s="1"/>
  <c r="H3643" i="32"/>
  <c r="G3639" i="32"/>
  <c r="G3640" i="32" s="1"/>
  <c r="G3641" i="32" s="1"/>
  <c r="G3642" i="32" s="1"/>
  <c r="G3643" i="32" s="1"/>
  <c r="F3639" i="32"/>
  <c r="F3640" i="32" s="1"/>
  <c r="F3641" i="32" s="1"/>
  <c r="F3642" i="32" s="1"/>
  <c r="F3643" i="32" s="1"/>
  <c r="E3639" i="32"/>
  <c r="E3640" i="32" s="1"/>
  <c r="E3641" i="32" s="1"/>
  <c r="E3642" i="32" s="1"/>
  <c r="E3643" i="32" s="1"/>
  <c r="D3639" i="32"/>
  <c r="D3640" i="32" s="1"/>
  <c r="D3641" i="32" s="1"/>
  <c r="D3642" i="32" s="1"/>
  <c r="D3643" i="32" s="1"/>
  <c r="C3639" i="32"/>
  <c r="A3639" i="32"/>
  <c r="A3640" i="32" s="1"/>
  <c r="A3641" i="32" s="1"/>
  <c r="A3642" i="32" s="1"/>
  <c r="A3643" i="32" s="1"/>
  <c r="B3638" i="32"/>
  <c r="I3637" i="32"/>
  <c r="M3637" i="32" s="1"/>
  <c r="H3637" i="32"/>
  <c r="G3633" i="32"/>
  <c r="G3634" i="32" s="1"/>
  <c r="G3635" i="32" s="1"/>
  <c r="G3636" i="32" s="1"/>
  <c r="G3637" i="32" s="1"/>
  <c r="F3633" i="32"/>
  <c r="F3634" i="32" s="1"/>
  <c r="F3635" i="32" s="1"/>
  <c r="F3636" i="32" s="1"/>
  <c r="F3637" i="32" s="1"/>
  <c r="E3633" i="32"/>
  <c r="D3633" i="32"/>
  <c r="D3634" i="32" s="1"/>
  <c r="D3635" i="32" s="1"/>
  <c r="D3636" i="32" s="1"/>
  <c r="D3637" i="32" s="1"/>
  <c r="C3633" i="32"/>
  <c r="C3634" i="32" s="1"/>
  <c r="A3633" i="32"/>
  <c r="A3634" i="32" s="1"/>
  <c r="A3635" i="32" s="1"/>
  <c r="A3636" i="32" s="1"/>
  <c r="A3637" i="32" s="1"/>
  <c r="B3632" i="32"/>
  <c r="I3631" i="32"/>
  <c r="H3631" i="32"/>
  <c r="G3627" i="32"/>
  <c r="G3628" i="32" s="1"/>
  <c r="G3629" i="32" s="1"/>
  <c r="G3630" i="32" s="1"/>
  <c r="G3631" i="32" s="1"/>
  <c r="F3627" i="32"/>
  <c r="F3628" i="32" s="1"/>
  <c r="F3629" i="32" s="1"/>
  <c r="F3630" i="32" s="1"/>
  <c r="F3631" i="32" s="1"/>
  <c r="E3627" i="32"/>
  <c r="E3628" i="32" s="1"/>
  <c r="E3629" i="32" s="1"/>
  <c r="E3630" i="32" s="1"/>
  <c r="E3631" i="32" s="1"/>
  <c r="D3627" i="32"/>
  <c r="D3628" i="32" s="1"/>
  <c r="D3629" i="32" s="1"/>
  <c r="D3630" i="32" s="1"/>
  <c r="D3631" i="32" s="1"/>
  <c r="C3627" i="32"/>
  <c r="C3628" i="32" s="1"/>
  <c r="A3627" i="32"/>
  <c r="A3628" i="32" s="1"/>
  <c r="A3629" i="32" s="1"/>
  <c r="A3630" i="32" s="1"/>
  <c r="A3631" i="32" s="1"/>
  <c r="B3626" i="32"/>
  <c r="I3625" i="32"/>
  <c r="M3625" i="32" s="1"/>
  <c r="H3625" i="32"/>
  <c r="G3621" i="32"/>
  <c r="G3622" i="32" s="1"/>
  <c r="G3623" i="32" s="1"/>
  <c r="G3624" i="32" s="1"/>
  <c r="G3625" i="32" s="1"/>
  <c r="F3621" i="32"/>
  <c r="F3622" i="32" s="1"/>
  <c r="F3623" i="32" s="1"/>
  <c r="F3624" i="32" s="1"/>
  <c r="F3625" i="32" s="1"/>
  <c r="E3621" i="32"/>
  <c r="E3622" i="32" s="1"/>
  <c r="E3623" i="32" s="1"/>
  <c r="E3624" i="32" s="1"/>
  <c r="E3625" i="32" s="1"/>
  <c r="D3621" i="32"/>
  <c r="D3622" i="32" s="1"/>
  <c r="D3623" i="32" s="1"/>
  <c r="D3624" i="32" s="1"/>
  <c r="D3625" i="32" s="1"/>
  <c r="C3621" i="32"/>
  <c r="C3622" i="32" s="1"/>
  <c r="A3621" i="32"/>
  <c r="A3622" i="32" s="1"/>
  <c r="A3623" i="32" s="1"/>
  <c r="A3624" i="32" s="1"/>
  <c r="A3625" i="32" s="1"/>
  <c r="B3620" i="32"/>
  <c r="I3619" i="32"/>
  <c r="H3619" i="32"/>
  <c r="G3615" i="32"/>
  <c r="G3616" i="32" s="1"/>
  <c r="G3617" i="32" s="1"/>
  <c r="G3618" i="32" s="1"/>
  <c r="G3619" i="32" s="1"/>
  <c r="F3615" i="32"/>
  <c r="F3616" i="32" s="1"/>
  <c r="F3617" i="32" s="1"/>
  <c r="F3618" i="32" s="1"/>
  <c r="F3619" i="32" s="1"/>
  <c r="E3615" i="32"/>
  <c r="E3616" i="32" s="1"/>
  <c r="D3615" i="32"/>
  <c r="D3616" i="32" s="1"/>
  <c r="D3617" i="32" s="1"/>
  <c r="D3618" i="32" s="1"/>
  <c r="D3619" i="32" s="1"/>
  <c r="C3615" i="32"/>
  <c r="C3616" i="32" s="1"/>
  <c r="C3617" i="32" s="1"/>
  <c r="C3618" i="32" s="1"/>
  <c r="A3615" i="32"/>
  <c r="A3616" i="32" s="1"/>
  <c r="A3617" i="32" s="1"/>
  <c r="A3618" i="32" s="1"/>
  <c r="A3619" i="32" s="1"/>
  <c r="B3614" i="32"/>
  <c r="I3613" i="32"/>
  <c r="H3613" i="32"/>
  <c r="G3609" i="32"/>
  <c r="G3610" i="32" s="1"/>
  <c r="G3611" i="32" s="1"/>
  <c r="G3612" i="32" s="1"/>
  <c r="G3613" i="32" s="1"/>
  <c r="F3609" i="32"/>
  <c r="F3610" i="32" s="1"/>
  <c r="F3611" i="32" s="1"/>
  <c r="F3612" i="32" s="1"/>
  <c r="F3613" i="32" s="1"/>
  <c r="E3609" i="32"/>
  <c r="E3610" i="32" s="1"/>
  <c r="E3611" i="32" s="1"/>
  <c r="E3612" i="32" s="1"/>
  <c r="E3613" i="32" s="1"/>
  <c r="D3609" i="32"/>
  <c r="D3610" i="32" s="1"/>
  <c r="D3611" i="32" s="1"/>
  <c r="D3612" i="32" s="1"/>
  <c r="D3613" i="32" s="1"/>
  <c r="C3609" i="32"/>
  <c r="C3610" i="32" s="1"/>
  <c r="A3609" i="32"/>
  <c r="A3610" i="32" s="1"/>
  <c r="A3611" i="32" s="1"/>
  <c r="A3612" i="32" s="1"/>
  <c r="A3613" i="32" s="1"/>
  <c r="B3608" i="32"/>
  <c r="I3607" i="32"/>
  <c r="H3607" i="32"/>
  <c r="G3603" i="32"/>
  <c r="G3604" i="32" s="1"/>
  <c r="G3605" i="32" s="1"/>
  <c r="G3606" i="32" s="1"/>
  <c r="G3607" i="32" s="1"/>
  <c r="F3603" i="32"/>
  <c r="F3604" i="32" s="1"/>
  <c r="F3605" i="32" s="1"/>
  <c r="F3606" i="32" s="1"/>
  <c r="F3607" i="32" s="1"/>
  <c r="E3603" i="32"/>
  <c r="E3604" i="32" s="1"/>
  <c r="E3605" i="32" s="1"/>
  <c r="E3606" i="32" s="1"/>
  <c r="E3607" i="32" s="1"/>
  <c r="D3603" i="32"/>
  <c r="C3603" i="32"/>
  <c r="C3604" i="32" s="1"/>
  <c r="A3603" i="32"/>
  <c r="A3604" i="32" s="1"/>
  <c r="A3605" i="32" s="1"/>
  <c r="A3606" i="32" s="1"/>
  <c r="A3607" i="32" s="1"/>
  <c r="B3602" i="32"/>
  <c r="I3601" i="32"/>
  <c r="M3601" i="32" s="1"/>
  <c r="H3601" i="32"/>
  <c r="G3597" i="32"/>
  <c r="G3598" i="32" s="1"/>
  <c r="G3599" i="32" s="1"/>
  <c r="G3600" i="32" s="1"/>
  <c r="G3601" i="32" s="1"/>
  <c r="F3597" i="32"/>
  <c r="F3598" i="32" s="1"/>
  <c r="F3599" i="32" s="1"/>
  <c r="F3600" i="32" s="1"/>
  <c r="F3601" i="32" s="1"/>
  <c r="E3597" i="32"/>
  <c r="D3597" i="32"/>
  <c r="D3598" i="32" s="1"/>
  <c r="D3599" i="32" s="1"/>
  <c r="D3600" i="32" s="1"/>
  <c r="D3601" i="32" s="1"/>
  <c r="C3597" i="32"/>
  <c r="C3598" i="32" s="1"/>
  <c r="C3599" i="32" s="1"/>
  <c r="A3597" i="32"/>
  <c r="A3598" i="32" s="1"/>
  <c r="A3599" i="32" s="1"/>
  <c r="A3600" i="32" s="1"/>
  <c r="A3601" i="32" s="1"/>
  <c r="B3596" i="32"/>
  <c r="I3595" i="32"/>
  <c r="M3595" i="32" s="1"/>
  <c r="H3595" i="32"/>
  <c r="G3591" i="32"/>
  <c r="G3592" i="32" s="1"/>
  <c r="G3593" i="32" s="1"/>
  <c r="G3594" i="32" s="1"/>
  <c r="G3595" i="32" s="1"/>
  <c r="F3591" i="32"/>
  <c r="F3592" i="32" s="1"/>
  <c r="F3593" i="32" s="1"/>
  <c r="F3594" i="32" s="1"/>
  <c r="F3595" i="32" s="1"/>
  <c r="E3591" i="32"/>
  <c r="E3592" i="32" s="1"/>
  <c r="E3593" i="32" s="1"/>
  <c r="E3594" i="32" s="1"/>
  <c r="E3595" i="32" s="1"/>
  <c r="D3591" i="32"/>
  <c r="D3592" i="32" s="1"/>
  <c r="D3593" i="32" s="1"/>
  <c r="D3594" i="32" s="1"/>
  <c r="D3595" i="32" s="1"/>
  <c r="C3591" i="32"/>
  <c r="C3592" i="32" s="1"/>
  <c r="A3591" i="32"/>
  <c r="A3592" i="32" s="1"/>
  <c r="A3593" i="32" s="1"/>
  <c r="A3594" i="32" s="1"/>
  <c r="A3595" i="32" s="1"/>
  <c r="B3590" i="32"/>
  <c r="I3589" i="32"/>
  <c r="H3589" i="32"/>
  <c r="G3585" i="32"/>
  <c r="G3586" i="32" s="1"/>
  <c r="G3587" i="32" s="1"/>
  <c r="G3588" i="32" s="1"/>
  <c r="G3589" i="32" s="1"/>
  <c r="F3585" i="32"/>
  <c r="F3586" i="32" s="1"/>
  <c r="F3587" i="32" s="1"/>
  <c r="F3588" i="32" s="1"/>
  <c r="F3589" i="32" s="1"/>
  <c r="E3585" i="32"/>
  <c r="E3586" i="32" s="1"/>
  <c r="E3587" i="32" s="1"/>
  <c r="E3588" i="32" s="1"/>
  <c r="E3589" i="32" s="1"/>
  <c r="D3585" i="32"/>
  <c r="D3586" i="32" s="1"/>
  <c r="D3587" i="32" s="1"/>
  <c r="D3588" i="32" s="1"/>
  <c r="D3589" i="32" s="1"/>
  <c r="C3585" i="32"/>
  <c r="C3586" i="32" s="1"/>
  <c r="A3585" i="32"/>
  <c r="A3586" i="32" s="1"/>
  <c r="A3587" i="32" s="1"/>
  <c r="A3588" i="32" s="1"/>
  <c r="A3589" i="32" s="1"/>
  <c r="B3584" i="32"/>
  <c r="I3583" i="32"/>
  <c r="N3583" i="32" s="1"/>
  <c r="H3583" i="32"/>
  <c r="G3579" i="32"/>
  <c r="G3580" i="32" s="1"/>
  <c r="G3581" i="32" s="1"/>
  <c r="G3582" i="32" s="1"/>
  <c r="G3583" i="32" s="1"/>
  <c r="F3579" i="32"/>
  <c r="F3580" i="32" s="1"/>
  <c r="F3581" i="32" s="1"/>
  <c r="F3582" i="32" s="1"/>
  <c r="F3583" i="32" s="1"/>
  <c r="E3579" i="32"/>
  <c r="E3580" i="32" s="1"/>
  <c r="E3581" i="32" s="1"/>
  <c r="E3582" i="32" s="1"/>
  <c r="E3583" i="32" s="1"/>
  <c r="D3579" i="32"/>
  <c r="D3580" i="32" s="1"/>
  <c r="D3581" i="32" s="1"/>
  <c r="D3582" i="32" s="1"/>
  <c r="D3583" i="32" s="1"/>
  <c r="C3579" i="32"/>
  <c r="C3580" i="32" s="1"/>
  <c r="A3579" i="32"/>
  <c r="A3580" i="32" s="1"/>
  <c r="A3581" i="32" s="1"/>
  <c r="A3582" i="32" s="1"/>
  <c r="A3583" i="32" s="1"/>
  <c r="B3578" i="32"/>
  <c r="I3577" i="32"/>
  <c r="M3577" i="32" s="1"/>
  <c r="H3577" i="32"/>
  <c r="G3573" i="32"/>
  <c r="G3574" i="32" s="1"/>
  <c r="G3575" i="32" s="1"/>
  <c r="G3576" i="32" s="1"/>
  <c r="G3577" i="32" s="1"/>
  <c r="F3573" i="32"/>
  <c r="F3574" i="32" s="1"/>
  <c r="F3575" i="32" s="1"/>
  <c r="F3576" i="32" s="1"/>
  <c r="F3577" i="32" s="1"/>
  <c r="E3573" i="32"/>
  <c r="E3574" i="32" s="1"/>
  <c r="E3575" i="32" s="1"/>
  <c r="E3576" i="32" s="1"/>
  <c r="E3577" i="32" s="1"/>
  <c r="D3573" i="32"/>
  <c r="D3574" i="32" s="1"/>
  <c r="D3575" i="32" s="1"/>
  <c r="D3576" i="32" s="1"/>
  <c r="D3577" i="32" s="1"/>
  <c r="C3573" i="32"/>
  <c r="C3574" i="32" s="1"/>
  <c r="C3575" i="32" s="1"/>
  <c r="A3573" i="32"/>
  <c r="A3574" i="32" s="1"/>
  <c r="A3575" i="32" s="1"/>
  <c r="A3576" i="32" s="1"/>
  <c r="A3577" i="32" s="1"/>
  <c r="B3572" i="32"/>
  <c r="I3571" i="32"/>
  <c r="M3571" i="32" s="1"/>
  <c r="H3571" i="32"/>
  <c r="G3567" i="32"/>
  <c r="G3568" i="32" s="1"/>
  <c r="G3569" i="32" s="1"/>
  <c r="G3570" i="32" s="1"/>
  <c r="G3571" i="32" s="1"/>
  <c r="F3567" i="32"/>
  <c r="F3568" i="32" s="1"/>
  <c r="F3569" i="32" s="1"/>
  <c r="F3570" i="32" s="1"/>
  <c r="F3571" i="32" s="1"/>
  <c r="E3567" i="32"/>
  <c r="E3568" i="32" s="1"/>
  <c r="E3569" i="32" s="1"/>
  <c r="E3570" i="32" s="1"/>
  <c r="E3571" i="32" s="1"/>
  <c r="D3567" i="32"/>
  <c r="D3568" i="32" s="1"/>
  <c r="D3569" i="32" s="1"/>
  <c r="D3570" i="32" s="1"/>
  <c r="D3571" i="32" s="1"/>
  <c r="C3567" i="32"/>
  <c r="A3567" i="32"/>
  <c r="A3568" i="32" s="1"/>
  <c r="A3569" i="32" s="1"/>
  <c r="A3570" i="32" s="1"/>
  <c r="A3571" i="32" s="1"/>
  <c r="B3566" i="32"/>
  <c r="I3565" i="32"/>
  <c r="M3565" i="32" s="1"/>
  <c r="H3565" i="32"/>
  <c r="G3561" i="32"/>
  <c r="G3562" i="32" s="1"/>
  <c r="G3563" i="32" s="1"/>
  <c r="G3564" i="32" s="1"/>
  <c r="G3565" i="32" s="1"/>
  <c r="F3561" i="32"/>
  <c r="F3562" i="32" s="1"/>
  <c r="F3563" i="32" s="1"/>
  <c r="F3564" i="32" s="1"/>
  <c r="F3565" i="32" s="1"/>
  <c r="E3561" i="32"/>
  <c r="E3562" i="32" s="1"/>
  <c r="E3563" i="32" s="1"/>
  <c r="E3564" i="32" s="1"/>
  <c r="E3565" i="32" s="1"/>
  <c r="D3561" i="32"/>
  <c r="D3562" i="32" s="1"/>
  <c r="D3563" i="32" s="1"/>
  <c r="D3564" i="32" s="1"/>
  <c r="D3565" i="32" s="1"/>
  <c r="C3561" i="32"/>
  <c r="A3561" i="32"/>
  <c r="A3562" i="32" s="1"/>
  <c r="A3563" i="32" s="1"/>
  <c r="A3564" i="32" s="1"/>
  <c r="A3565" i="32" s="1"/>
  <c r="B3560" i="32"/>
  <c r="I3559" i="32"/>
  <c r="N3559" i="32" s="1"/>
  <c r="H3559" i="32"/>
  <c r="G3555" i="32"/>
  <c r="G3556" i="32" s="1"/>
  <c r="G3557" i="32" s="1"/>
  <c r="G3558" i="32" s="1"/>
  <c r="G3559" i="32" s="1"/>
  <c r="F3555" i="32"/>
  <c r="F3556" i="32" s="1"/>
  <c r="F3557" i="32" s="1"/>
  <c r="F3558" i="32" s="1"/>
  <c r="F3559" i="32" s="1"/>
  <c r="E3555" i="32"/>
  <c r="E3556" i="32" s="1"/>
  <c r="E3557" i="32" s="1"/>
  <c r="E3558" i="32" s="1"/>
  <c r="E3559" i="32" s="1"/>
  <c r="D3555" i="32"/>
  <c r="C3555" i="32"/>
  <c r="C3556" i="32" s="1"/>
  <c r="C3557" i="32" s="1"/>
  <c r="A3555" i="32"/>
  <c r="A3556" i="32" s="1"/>
  <c r="A3557" i="32" s="1"/>
  <c r="A3558" i="32" s="1"/>
  <c r="A3559" i="32" s="1"/>
  <c r="B3554" i="32"/>
  <c r="I3553" i="32"/>
  <c r="M3553" i="32" s="1"/>
  <c r="H3553" i="32"/>
  <c r="G3549" i="32"/>
  <c r="G3550" i="32" s="1"/>
  <c r="G3551" i="32" s="1"/>
  <c r="G3552" i="32" s="1"/>
  <c r="G3553" i="32" s="1"/>
  <c r="F3549" i="32"/>
  <c r="F3550" i="32" s="1"/>
  <c r="F3551" i="32" s="1"/>
  <c r="F3552" i="32" s="1"/>
  <c r="F3553" i="32" s="1"/>
  <c r="E3549" i="32"/>
  <c r="E3550" i="32" s="1"/>
  <c r="E3551" i="32" s="1"/>
  <c r="E3552" i="32" s="1"/>
  <c r="E3553" i="32" s="1"/>
  <c r="D3549" i="32"/>
  <c r="C3549" i="32"/>
  <c r="C3550" i="32" s="1"/>
  <c r="A3549" i="32"/>
  <c r="A3550" i="32" s="1"/>
  <c r="A3551" i="32" s="1"/>
  <c r="A3552" i="32" s="1"/>
  <c r="A3553" i="32" s="1"/>
  <c r="B3548" i="32"/>
  <c r="I3547" i="32"/>
  <c r="M3547" i="32" s="1"/>
  <c r="H3547" i="32"/>
  <c r="G3543" i="32"/>
  <c r="G3544" i="32" s="1"/>
  <c r="G3545" i="32" s="1"/>
  <c r="G3546" i="32" s="1"/>
  <c r="G3547" i="32" s="1"/>
  <c r="F3543" i="32"/>
  <c r="F3544" i="32" s="1"/>
  <c r="F3545" i="32" s="1"/>
  <c r="F3546" i="32" s="1"/>
  <c r="F3547" i="32" s="1"/>
  <c r="E3543" i="32"/>
  <c r="E3544" i="32" s="1"/>
  <c r="E3545" i="32" s="1"/>
  <c r="E3546" i="32" s="1"/>
  <c r="E3547" i="32" s="1"/>
  <c r="D3543" i="32"/>
  <c r="D3544" i="32" s="1"/>
  <c r="D3545" i="32" s="1"/>
  <c r="D3546" i="32" s="1"/>
  <c r="D3547" i="32" s="1"/>
  <c r="C3543" i="32"/>
  <c r="A3543" i="32"/>
  <c r="A3544" i="32" s="1"/>
  <c r="A3545" i="32" s="1"/>
  <c r="A3546" i="32" s="1"/>
  <c r="A3547" i="32" s="1"/>
  <c r="B3542" i="32"/>
  <c r="I3541" i="32"/>
  <c r="O3541" i="32" s="1"/>
  <c r="H3541" i="32"/>
  <c r="G3537" i="32"/>
  <c r="G3538" i="32" s="1"/>
  <c r="G3539" i="32" s="1"/>
  <c r="G3540" i="32" s="1"/>
  <c r="G3541" i="32" s="1"/>
  <c r="F3537" i="32"/>
  <c r="F3538" i="32" s="1"/>
  <c r="F3539" i="32" s="1"/>
  <c r="F3540" i="32" s="1"/>
  <c r="F3541" i="32" s="1"/>
  <c r="E3537" i="32"/>
  <c r="E3538" i="32" s="1"/>
  <c r="E3539" i="32" s="1"/>
  <c r="E3540" i="32" s="1"/>
  <c r="E3541" i="32" s="1"/>
  <c r="D3537" i="32"/>
  <c r="C3537" i="32"/>
  <c r="C3538" i="32" s="1"/>
  <c r="C3539" i="32" s="1"/>
  <c r="A3537" i="32"/>
  <c r="A3538" i="32" s="1"/>
  <c r="A3539" i="32" s="1"/>
  <c r="A3540" i="32" s="1"/>
  <c r="A3541" i="32" s="1"/>
  <c r="B3536" i="32"/>
  <c r="I3535" i="32"/>
  <c r="H3535" i="32"/>
  <c r="G3531" i="32"/>
  <c r="G3532" i="32" s="1"/>
  <c r="G3533" i="32" s="1"/>
  <c r="G3534" i="32" s="1"/>
  <c r="G3535" i="32" s="1"/>
  <c r="F3531" i="32"/>
  <c r="F3532" i="32" s="1"/>
  <c r="F3533" i="32" s="1"/>
  <c r="F3534" i="32" s="1"/>
  <c r="F3535" i="32" s="1"/>
  <c r="E3531" i="32"/>
  <c r="E3532" i="32" s="1"/>
  <c r="E3533" i="32" s="1"/>
  <c r="E3534" i="32" s="1"/>
  <c r="E3535" i="32" s="1"/>
  <c r="D3531" i="32"/>
  <c r="D3532" i="32" s="1"/>
  <c r="D3533" i="32" s="1"/>
  <c r="D3534" i="32" s="1"/>
  <c r="D3535" i="32" s="1"/>
  <c r="C3531" i="32"/>
  <c r="A3531" i="32"/>
  <c r="A3532" i="32" s="1"/>
  <c r="A3533" i="32" s="1"/>
  <c r="A3534" i="32" s="1"/>
  <c r="A3535" i="32" s="1"/>
  <c r="B3530" i="32"/>
  <c r="I3529" i="32"/>
  <c r="M3529" i="32" s="1"/>
  <c r="H3529" i="32"/>
  <c r="G3525" i="32"/>
  <c r="G3526" i="32" s="1"/>
  <c r="G3527" i="32" s="1"/>
  <c r="G3528" i="32" s="1"/>
  <c r="G3529" i="32" s="1"/>
  <c r="F3525" i="32"/>
  <c r="F3526" i="32" s="1"/>
  <c r="F3527" i="32" s="1"/>
  <c r="F3528" i="32" s="1"/>
  <c r="F3529" i="32" s="1"/>
  <c r="E3525" i="32"/>
  <c r="E3526" i="32" s="1"/>
  <c r="E3527" i="32" s="1"/>
  <c r="E3528" i="32" s="1"/>
  <c r="E3529" i="32" s="1"/>
  <c r="D3525" i="32"/>
  <c r="D3526" i="32" s="1"/>
  <c r="D3527" i="32" s="1"/>
  <c r="D3528" i="32" s="1"/>
  <c r="D3529" i="32" s="1"/>
  <c r="C3525" i="32"/>
  <c r="A3525" i="32"/>
  <c r="A3526" i="32" s="1"/>
  <c r="A3527" i="32" s="1"/>
  <c r="A3528" i="32" s="1"/>
  <c r="A3529" i="32" s="1"/>
  <c r="B3524" i="32"/>
  <c r="I3523" i="32"/>
  <c r="M3523" i="32" s="1"/>
  <c r="H3523" i="32"/>
  <c r="G3519" i="32"/>
  <c r="G3520" i="32" s="1"/>
  <c r="G3521" i="32" s="1"/>
  <c r="G3522" i="32" s="1"/>
  <c r="G3523" i="32" s="1"/>
  <c r="F3519" i="32"/>
  <c r="F3520" i="32" s="1"/>
  <c r="F3521" i="32" s="1"/>
  <c r="F3522" i="32" s="1"/>
  <c r="F3523" i="32" s="1"/>
  <c r="E3519" i="32"/>
  <c r="E3520" i="32" s="1"/>
  <c r="E3521" i="32" s="1"/>
  <c r="E3522" i="32" s="1"/>
  <c r="E3523" i="32" s="1"/>
  <c r="D3519" i="32"/>
  <c r="D3520" i="32" s="1"/>
  <c r="D3521" i="32" s="1"/>
  <c r="D3522" i="32" s="1"/>
  <c r="D3523" i="32" s="1"/>
  <c r="C3519" i="32"/>
  <c r="C3520" i="32" s="1"/>
  <c r="A3519" i="32"/>
  <c r="A3520" i="32" s="1"/>
  <c r="A3521" i="32" s="1"/>
  <c r="A3522" i="32" s="1"/>
  <c r="A3523" i="32" s="1"/>
  <c r="B3518" i="32"/>
  <c r="I3517" i="32"/>
  <c r="O3517" i="32" s="1"/>
  <c r="H3517" i="32"/>
  <c r="G3513" i="32"/>
  <c r="G3514" i="32" s="1"/>
  <c r="G3515" i="32" s="1"/>
  <c r="G3516" i="32" s="1"/>
  <c r="G3517" i="32" s="1"/>
  <c r="F3513" i="32"/>
  <c r="F3514" i="32" s="1"/>
  <c r="F3515" i="32" s="1"/>
  <c r="F3516" i="32" s="1"/>
  <c r="F3517" i="32" s="1"/>
  <c r="E3513" i="32"/>
  <c r="E3514" i="32" s="1"/>
  <c r="E3515" i="32" s="1"/>
  <c r="E3516" i="32" s="1"/>
  <c r="E3517" i="32" s="1"/>
  <c r="D3513" i="32"/>
  <c r="C3513" i="32"/>
  <c r="C3514" i="32" s="1"/>
  <c r="C3515" i="32" s="1"/>
  <c r="C3516" i="32" s="1"/>
  <c r="A3513" i="32"/>
  <c r="A3514" i="32" s="1"/>
  <c r="A3515" i="32" s="1"/>
  <c r="A3516" i="32" s="1"/>
  <c r="A3517" i="32" s="1"/>
  <c r="B3512" i="32"/>
  <c r="I3511" i="32"/>
  <c r="I3510" i="32"/>
  <c r="M3510" i="32" s="1"/>
  <c r="I3509" i="32"/>
  <c r="I3508" i="32"/>
  <c r="I3507" i="32"/>
  <c r="M3507" i="32" s="1"/>
  <c r="G3507" i="32"/>
  <c r="G3508" i="32" s="1"/>
  <c r="G3509" i="32" s="1"/>
  <c r="G3510" i="32" s="1"/>
  <c r="G3511" i="32" s="1"/>
  <c r="F3507" i="32"/>
  <c r="F3508" i="32" s="1"/>
  <c r="F3509" i="32" s="1"/>
  <c r="F3510" i="32" s="1"/>
  <c r="F3511" i="32" s="1"/>
  <c r="E3507" i="32"/>
  <c r="E3508" i="32" s="1"/>
  <c r="E3509" i="32" s="1"/>
  <c r="E3510" i="32" s="1"/>
  <c r="E3511" i="32" s="1"/>
  <c r="D3507" i="32"/>
  <c r="C3507" i="32"/>
  <c r="C3508" i="32" s="1"/>
  <c r="C3509" i="32" s="1"/>
  <c r="C3510" i="32" s="1"/>
  <c r="A3507" i="32"/>
  <c r="A3508" i="32" s="1"/>
  <c r="A3509" i="32" s="1"/>
  <c r="A3510" i="32" s="1"/>
  <c r="A3511" i="32" s="1"/>
  <c r="B3506" i="32"/>
  <c r="I3505" i="32"/>
  <c r="M3505" i="32" s="1"/>
  <c r="I3504" i="32"/>
  <c r="M3504" i="32" s="1"/>
  <c r="I3503" i="32"/>
  <c r="I3502" i="32"/>
  <c r="I3501" i="32"/>
  <c r="G3501" i="32"/>
  <c r="G3502" i="32" s="1"/>
  <c r="G3503" i="32" s="1"/>
  <c r="G3504" i="32" s="1"/>
  <c r="G3505" i="32" s="1"/>
  <c r="F3501" i="32"/>
  <c r="F3502" i="32" s="1"/>
  <c r="F3503" i="32" s="1"/>
  <c r="F3504" i="32" s="1"/>
  <c r="F3505" i="32" s="1"/>
  <c r="E3501" i="32"/>
  <c r="E3502" i="32" s="1"/>
  <c r="E3503" i="32" s="1"/>
  <c r="E3504" i="32" s="1"/>
  <c r="E3505" i="32" s="1"/>
  <c r="D3501" i="32"/>
  <c r="D3502" i="32" s="1"/>
  <c r="D3503" i="32" s="1"/>
  <c r="D3504" i="32" s="1"/>
  <c r="D3505" i="32" s="1"/>
  <c r="C3501" i="32"/>
  <c r="C3502" i="32" s="1"/>
  <c r="A3501" i="32"/>
  <c r="A3502" i="32" s="1"/>
  <c r="A3503" i="32" s="1"/>
  <c r="A3504" i="32" s="1"/>
  <c r="A3505" i="32" s="1"/>
  <c r="B3500" i="32"/>
  <c r="I3499" i="32"/>
  <c r="M3499" i="32" s="1"/>
  <c r="F3499" i="32"/>
  <c r="I3498" i="32"/>
  <c r="M3498" i="32" s="1"/>
  <c r="I3497" i="32"/>
  <c r="M3497" i="32" s="1"/>
  <c r="I3496" i="32"/>
  <c r="M3496" i="32" s="1"/>
  <c r="I3495" i="32"/>
  <c r="G3495" i="32"/>
  <c r="G3496" i="32" s="1"/>
  <c r="G3497" i="32" s="1"/>
  <c r="G3498" i="32" s="1"/>
  <c r="G3499" i="32" s="1"/>
  <c r="F3495" i="32"/>
  <c r="F3496" i="32" s="1"/>
  <c r="F3497" i="32" s="1"/>
  <c r="F3498" i="32" s="1"/>
  <c r="E3495" i="32"/>
  <c r="E3496" i="32" s="1"/>
  <c r="E3497" i="32" s="1"/>
  <c r="E3498" i="32" s="1"/>
  <c r="E3499" i="32" s="1"/>
  <c r="D3495" i="32"/>
  <c r="D3496" i="32" s="1"/>
  <c r="D3497" i="32" s="1"/>
  <c r="D3498" i="32" s="1"/>
  <c r="D3499" i="32" s="1"/>
  <c r="C3495" i="32"/>
  <c r="B3495" i="32" s="1"/>
  <c r="A3495" i="32"/>
  <c r="A3496" i="32" s="1"/>
  <c r="A3497" i="32" s="1"/>
  <c r="A3498" i="32" s="1"/>
  <c r="A3499" i="32" s="1"/>
  <c r="B3494" i="32"/>
  <c r="I3493" i="32"/>
  <c r="I3492" i="32"/>
  <c r="M3492" i="32" s="1"/>
  <c r="I3491" i="32"/>
  <c r="M3491" i="32" s="1"/>
  <c r="I3490" i="32"/>
  <c r="I3489" i="32"/>
  <c r="M3489" i="32" s="1"/>
  <c r="G3489" i="32"/>
  <c r="G3490" i="32" s="1"/>
  <c r="G3491" i="32" s="1"/>
  <c r="G3492" i="32" s="1"/>
  <c r="G3493" i="32" s="1"/>
  <c r="F3489" i="32"/>
  <c r="F3490" i="32" s="1"/>
  <c r="F3491" i="32" s="1"/>
  <c r="F3492" i="32" s="1"/>
  <c r="F3493" i="32" s="1"/>
  <c r="E3489" i="32"/>
  <c r="E3490" i="32" s="1"/>
  <c r="E3491" i="32" s="1"/>
  <c r="E3492" i="32" s="1"/>
  <c r="E3493" i="32" s="1"/>
  <c r="D3489" i="32"/>
  <c r="D3490" i="32" s="1"/>
  <c r="D3491" i="32" s="1"/>
  <c r="D3492" i="32" s="1"/>
  <c r="D3493" i="32" s="1"/>
  <c r="C3489" i="32"/>
  <c r="C3490" i="32" s="1"/>
  <c r="A3489" i="32"/>
  <c r="A3490" i="32" s="1"/>
  <c r="A3491" i="32" s="1"/>
  <c r="A3492" i="32" s="1"/>
  <c r="A3493" i="32" s="1"/>
  <c r="B3488" i="32"/>
  <c r="I3487" i="32"/>
  <c r="I3486" i="32"/>
  <c r="M3486" i="32" s="1"/>
  <c r="I3485" i="32"/>
  <c r="I3484" i="32"/>
  <c r="O3484" i="32" s="1"/>
  <c r="I3483" i="32"/>
  <c r="M3483" i="32" s="1"/>
  <c r="G3483" i="32"/>
  <c r="G3484" i="32" s="1"/>
  <c r="G3485" i="32" s="1"/>
  <c r="G3486" i="32" s="1"/>
  <c r="G3487" i="32" s="1"/>
  <c r="F3483" i="32"/>
  <c r="F3484" i="32" s="1"/>
  <c r="F3485" i="32" s="1"/>
  <c r="F3486" i="32" s="1"/>
  <c r="F3487" i="32" s="1"/>
  <c r="E3483" i="32"/>
  <c r="E3484" i="32" s="1"/>
  <c r="E3485" i="32" s="1"/>
  <c r="E3486" i="32" s="1"/>
  <c r="E3487" i="32" s="1"/>
  <c r="D3483" i="32"/>
  <c r="D3484" i="32" s="1"/>
  <c r="D3485" i="32" s="1"/>
  <c r="D3486" i="32" s="1"/>
  <c r="D3487" i="32" s="1"/>
  <c r="C3483" i="32"/>
  <c r="A3483" i="32"/>
  <c r="A3484" i="32" s="1"/>
  <c r="A3485" i="32" s="1"/>
  <c r="A3486" i="32" s="1"/>
  <c r="A3487" i="32" s="1"/>
  <c r="B3482" i="32"/>
  <c r="I3481" i="32"/>
  <c r="M3481" i="32" s="1"/>
  <c r="H3481" i="32"/>
  <c r="I3480" i="32"/>
  <c r="H3480" i="32"/>
  <c r="I3479" i="32"/>
  <c r="H3479" i="32"/>
  <c r="I3478" i="32"/>
  <c r="M3478" i="32" s="1"/>
  <c r="H3478" i="32"/>
  <c r="I3477" i="32"/>
  <c r="H3477" i="32"/>
  <c r="G3477" i="32"/>
  <c r="G3478" i="32" s="1"/>
  <c r="G3479" i="32" s="1"/>
  <c r="G3480" i="32" s="1"/>
  <c r="G3481" i="32" s="1"/>
  <c r="F3477" i="32"/>
  <c r="F3478" i="32" s="1"/>
  <c r="F3479" i="32" s="1"/>
  <c r="F3480" i="32" s="1"/>
  <c r="F3481" i="32" s="1"/>
  <c r="E3477" i="32"/>
  <c r="E3478" i="32" s="1"/>
  <c r="E3479" i="32" s="1"/>
  <c r="E3480" i="32" s="1"/>
  <c r="E3481" i="32" s="1"/>
  <c r="D3477" i="32"/>
  <c r="D3478" i="32" s="1"/>
  <c r="D3479" i="32" s="1"/>
  <c r="D3480" i="32" s="1"/>
  <c r="D3481" i="32" s="1"/>
  <c r="C3477" i="32"/>
  <c r="A3477" i="32"/>
  <c r="A3478" i="32" s="1"/>
  <c r="A3479" i="32" s="1"/>
  <c r="A3480" i="32" s="1"/>
  <c r="A3481" i="32" s="1"/>
  <c r="B3476" i="32"/>
  <c r="I3475" i="32"/>
  <c r="M3475" i="32" s="1"/>
  <c r="H3475" i="32"/>
  <c r="G3471" i="32"/>
  <c r="G3472" i="32" s="1"/>
  <c r="G3473" i="32" s="1"/>
  <c r="G3474" i="32" s="1"/>
  <c r="G3475" i="32" s="1"/>
  <c r="F3471" i="32"/>
  <c r="F3472" i="32" s="1"/>
  <c r="F3473" i="32" s="1"/>
  <c r="F3474" i="32" s="1"/>
  <c r="F3475" i="32" s="1"/>
  <c r="E3471" i="32"/>
  <c r="E3472" i="32" s="1"/>
  <c r="E3473" i="32" s="1"/>
  <c r="E3474" i="32" s="1"/>
  <c r="E3475" i="32" s="1"/>
  <c r="D3471" i="32"/>
  <c r="D3472" i="32" s="1"/>
  <c r="D3473" i="32" s="1"/>
  <c r="D3474" i="32" s="1"/>
  <c r="D3475" i="32" s="1"/>
  <c r="C3471" i="32"/>
  <c r="C3472" i="32" s="1"/>
  <c r="A3471" i="32"/>
  <c r="A3472" i="32" s="1"/>
  <c r="A3473" i="32" s="1"/>
  <c r="A3474" i="32" s="1"/>
  <c r="A3475" i="32" s="1"/>
  <c r="B3470" i="32"/>
  <c r="I3469" i="32"/>
  <c r="M3469" i="32" s="1"/>
  <c r="H3469" i="32"/>
  <c r="G3465" i="32"/>
  <c r="G3466" i="32" s="1"/>
  <c r="G3467" i="32" s="1"/>
  <c r="G3468" i="32" s="1"/>
  <c r="G3469" i="32" s="1"/>
  <c r="F3465" i="32"/>
  <c r="F3466" i="32" s="1"/>
  <c r="F3467" i="32" s="1"/>
  <c r="F3468" i="32" s="1"/>
  <c r="F3469" i="32" s="1"/>
  <c r="E3465" i="32"/>
  <c r="E3466" i="32" s="1"/>
  <c r="E3467" i="32" s="1"/>
  <c r="E3468" i="32" s="1"/>
  <c r="E3469" i="32" s="1"/>
  <c r="D3465" i="32"/>
  <c r="C3465" i="32"/>
  <c r="C3466" i="32" s="1"/>
  <c r="A3465" i="32"/>
  <c r="A3466" i="32" s="1"/>
  <c r="A3467" i="32" s="1"/>
  <c r="A3468" i="32" s="1"/>
  <c r="A3469" i="32" s="1"/>
  <c r="B3464" i="32"/>
  <c r="I3463" i="32"/>
  <c r="H3463" i="32"/>
  <c r="G3459" i="32"/>
  <c r="G3460" i="32" s="1"/>
  <c r="G3461" i="32" s="1"/>
  <c r="G3462" i="32" s="1"/>
  <c r="G3463" i="32" s="1"/>
  <c r="F3459" i="32"/>
  <c r="F3460" i="32" s="1"/>
  <c r="F3461" i="32" s="1"/>
  <c r="F3462" i="32" s="1"/>
  <c r="F3463" i="32" s="1"/>
  <c r="E3459" i="32"/>
  <c r="E3460" i="32" s="1"/>
  <c r="E3461" i="32" s="1"/>
  <c r="E3462" i="32" s="1"/>
  <c r="E3463" i="32" s="1"/>
  <c r="D3459" i="32"/>
  <c r="D3460" i="32" s="1"/>
  <c r="D3461" i="32" s="1"/>
  <c r="D3462" i="32" s="1"/>
  <c r="D3463" i="32" s="1"/>
  <c r="C3459" i="32"/>
  <c r="A3459" i="32"/>
  <c r="A3460" i="32" s="1"/>
  <c r="A3461" i="32" s="1"/>
  <c r="A3462" i="32" s="1"/>
  <c r="A3463" i="32" s="1"/>
  <c r="B3458" i="32"/>
  <c r="I3457" i="32"/>
  <c r="H3457" i="32"/>
  <c r="G3453" i="32"/>
  <c r="G3454" i="32" s="1"/>
  <c r="G3455" i="32" s="1"/>
  <c r="G3456" i="32" s="1"/>
  <c r="G3457" i="32" s="1"/>
  <c r="F3453" i="32"/>
  <c r="F3454" i="32" s="1"/>
  <c r="F3455" i="32" s="1"/>
  <c r="F3456" i="32" s="1"/>
  <c r="F3457" i="32" s="1"/>
  <c r="E3453" i="32"/>
  <c r="E3454" i="32" s="1"/>
  <c r="E3455" i="32" s="1"/>
  <c r="E3456" i="32" s="1"/>
  <c r="E3457" i="32" s="1"/>
  <c r="D3453" i="32"/>
  <c r="D3454" i="32" s="1"/>
  <c r="D3455" i="32" s="1"/>
  <c r="D3456" i="32" s="1"/>
  <c r="D3457" i="32" s="1"/>
  <c r="C3453" i="32"/>
  <c r="A3453" i="32"/>
  <c r="A3454" i="32" s="1"/>
  <c r="A3455" i="32" s="1"/>
  <c r="A3456" i="32" s="1"/>
  <c r="A3457" i="32" s="1"/>
  <c r="B3452" i="32"/>
  <c r="I3451" i="32"/>
  <c r="H3451" i="32"/>
  <c r="G3447" i="32"/>
  <c r="G3448" i="32" s="1"/>
  <c r="G3449" i="32" s="1"/>
  <c r="G3450" i="32" s="1"/>
  <c r="G3451" i="32" s="1"/>
  <c r="F3447" i="32"/>
  <c r="F3448" i="32" s="1"/>
  <c r="F3449" i="32" s="1"/>
  <c r="F3450" i="32" s="1"/>
  <c r="F3451" i="32" s="1"/>
  <c r="E3447" i="32"/>
  <c r="E3448" i="32" s="1"/>
  <c r="E3449" i="32" s="1"/>
  <c r="E3450" i="32" s="1"/>
  <c r="E3451" i="32" s="1"/>
  <c r="D3447" i="32"/>
  <c r="C3447" i="32"/>
  <c r="C3448" i="32" s="1"/>
  <c r="A3447" i="32"/>
  <c r="A3448" i="32" s="1"/>
  <c r="A3449" i="32" s="1"/>
  <c r="A3450" i="32" s="1"/>
  <c r="A3451" i="32" s="1"/>
  <c r="B3446" i="32"/>
  <c r="I3445" i="32"/>
  <c r="H3445" i="32"/>
  <c r="G3441" i="32"/>
  <c r="G3442" i="32" s="1"/>
  <c r="G3443" i="32" s="1"/>
  <c r="G3444" i="32" s="1"/>
  <c r="G3445" i="32" s="1"/>
  <c r="F3441" i="32"/>
  <c r="F3442" i="32" s="1"/>
  <c r="F3443" i="32" s="1"/>
  <c r="F3444" i="32" s="1"/>
  <c r="F3445" i="32" s="1"/>
  <c r="E3441" i="32"/>
  <c r="E3442" i="32" s="1"/>
  <c r="E3443" i="32" s="1"/>
  <c r="E3444" i="32" s="1"/>
  <c r="E3445" i="32" s="1"/>
  <c r="D3441" i="32"/>
  <c r="D3442" i="32" s="1"/>
  <c r="D3443" i="32" s="1"/>
  <c r="D3444" i="32" s="1"/>
  <c r="D3445" i="32" s="1"/>
  <c r="C3441" i="32"/>
  <c r="A3441" i="32"/>
  <c r="A3442" i="32" s="1"/>
  <c r="A3443" i="32" s="1"/>
  <c r="A3444" i="32" s="1"/>
  <c r="A3445" i="32" s="1"/>
  <c r="B3440" i="32"/>
  <c r="I3439" i="32"/>
  <c r="H3439" i="32"/>
  <c r="G3435" i="32"/>
  <c r="G3436" i="32" s="1"/>
  <c r="G3437" i="32" s="1"/>
  <c r="G3438" i="32" s="1"/>
  <c r="G3439" i="32" s="1"/>
  <c r="F3435" i="32"/>
  <c r="F3436" i="32" s="1"/>
  <c r="F3437" i="32" s="1"/>
  <c r="F3438" i="32" s="1"/>
  <c r="F3439" i="32" s="1"/>
  <c r="E3435" i="32"/>
  <c r="E3436" i="32" s="1"/>
  <c r="E3437" i="32" s="1"/>
  <c r="E3438" i="32" s="1"/>
  <c r="E3439" i="32" s="1"/>
  <c r="D3435" i="32"/>
  <c r="D3436" i="32" s="1"/>
  <c r="D3437" i="32" s="1"/>
  <c r="D3438" i="32" s="1"/>
  <c r="D3439" i="32" s="1"/>
  <c r="C3435" i="32"/>
  <c r="A3435" i="32"/>
  <c r="A3436" i="32" s="1"/>
  <c r="A3437" i="32" s="1"/>
  <c r="A3438" i="32" s="1"/>
  <c r="A3439" i="32" s="1"/>
  <c r="B3434" i="32"/>
  <c r="I3433" i="32"/>
  <c r="M3433" i="32" s="1"/>
  <c r="H3433" i="32"/>
  <c r="G3429" i="32"/>
  <c r="G3430" i="32" s="1"/>
  <c r="G3431" i="32" s="1"/>
  <c r="G3432" i="32" s="1"/>
  <c r="G3433" i="32" s="1"/>
  <c r="F3429" i="32"/>
  <c r="F3430" i="32" s="1"/>
  <c r="F3431" i="32" s="1"/>
  <c r="F3432" i="32" s="1"/>
  <c r="F3433" i="32" s="1"/>
  <c r="E3429" i="32"/>
  <c r="E3430" i="32" s="1"/>
  <c r="E3431" i="32" s="1"/>
  <c r="E3432" i="32" s="1"/>
  <c r="E3433" i="32" s="1"/>
  <c r="D3429" i="32"/>
  <c r="D3430" i="32" s="1"/>
  <c r="D3431" i="32" s="1"/>
  <c r="D3432" i="32" s="1"/>
  <c r="D3433" i="32" s="1"/>
  <c r="C3429" i="32"/>
  <c r="A3429" i="32"/>
  <c r="A3430" i="32" s="1"/>
  <c r="A3431" i="32" s="1"/>
  <c r="A3432" i="32" s="1"/>
  <c r="A3433" i="32" s="1"/>
  <c r="B3428" i="32"/>
  <c r="H3427" i="32"/>
  <c r="G3423" i="32"/>
  <c r="G3424" i="32" s="1"/>
  <c r="G3425" i="32" s="1"/>
  <c r="G3426" i="32" s="1"/>
  <c r="G3427" i="32" s="1"/>
  <c r="F3423" i="32"/>
  <c r="F3424" i="32" s="1"/>
  <c r="F3425" i="32" s="1"/>
  <c r="F3426" i="32" s="1"/>
  <c r="F3427" i="32" s="1"/>
  <c r="E3423" i="32"/>
  <c r="E3424" i="32" s="1"/>
  <c r="E3425" i="32" s="1"/>
  <c r="E3426" i="32" s="1"/>
  <c r="E3427" i="32" s="1"/>
  <c r="D3423" i="32"/>
  <c r="D3424" i="32" s="1"/>
  <c r="D3425" i="32" s="1"/>
  <c r="D3426" i="32" s="1"/>
  <c r="D3427" i="32" s="1"/>
  <c r="C3423" i="32"/>
  <c r="A3423" i="32"/>
  <c r="A3424" i="32" s="1"/>
  <c r="A3425" i="32" s="1"/>
  <c r="A3426" i="32" s="1"/>
  <c r="A3427" i="32" s="1"/>
  <c r="B3422" i="32"/>
  <c r="H3421" i="32"/>
  <c r="G3417" i="32"/>
  <c r="G3418" i="32" s="1"/>
  <c r="G3419" i="32" s="1"/>
  <c r="G3420" i="32" s="1"/>
  <c r="G3421" i="32" s="1"/>
  <c r="F3417" i="32"/>
  <c r="F3418" i="32" s="1"/>
  <c r="F3419" i="32" s="1"/>
  <c r="F3420" i="32" s="1"/>
  <c r="F3421" i="32" s="1"/>
  <c r="E3417" i="32"/>
  <c r="E3418" i="32" s="1"/>
  <c r="E3419" i="32" s="1"/>
  <c r="E3420" i="32" s="1"/>
  <c r="E3421" i="32" s="1"/>
  <c r="D3417" i="32"/>
  <c r="D3418" i="32" s="1"/>
  <c r="C3417" i="32"/>
  <c r="C3418" i="32" s="1"/>
  <c r="C3419" i="32" s="1"/>
  <c r="C3420" i="32" s="1"/>
  <c r="C3421" i="32" s="1"/>
  <c r="A3417" i="32"/>
  <c r="A3418" i="32" s="1"/>
  <c r="A3419" i="32" s="1"/>
  <c r="A3420" i="32" s="1"/>
  <c r="A3421" i="32" s="1"/>
  <c r="B3416" i="32"/>
  <c r="H3415" i="32"/>
  <c r="A3413" i="32"/>
  <c r="A3414" i="32" s="1"/>
  <c r="A3415" i="32" s="1"/>
  <c r="G3411" i="32"/>
  <c r="G3412" i="32" s="1"/>
  <c r="G3413" i="32" s="1"/>
  <c r="G3414" i="32" s="1"/>
  <c r="G3415" i="32" s="1"/>
  <c r="F3411" i="32"/>
  <c r="F3412" i="32" s="1"/>
  <c r="F3413" i="32" s="1"/>
  <c r="F3414" i="32" s="1"/>
  <c r="F3415" i="32" s="1"/>
  <c r="E3411" i="32"/>
  <c r="E3412" i="32" s="1"/>
  <c r="E3413" i="32" s="1"/>
  <c r="E3414" i="32" s="1"/>
  <c r="E3415" i="32" s="1"/>
  <c r="D3411" i="32"/>
  <c r="C3411" i="32"/>
  <c r="C3412" i="32" s="1"/>
  <c r="A3411" i="32"/>
  <c r="A3412" i="32" s="1"/>
  <c r="B3410" i="32"/>
  <c r="H3409" i="32"/>
  <c r="G3405" i="32"/>
  <c r="G3406" i="32" s="1"/>
  <c r="G3407" i="32" s="1"/>
  <c r="G3408" i="32" s="1"/>
  <c r="G3409" i="32" s="1"/>
  <c r="F3405" i="32"/>
  <c r="F3406" i="32" s="1"/>
  <c r="F3407" i="32" s="1"/>
  <c r="F3408" i="32" s="1"/>
  <c r="F3409" i="32" s="1"/>
  <c r="E3405" i="32"/>
  <c r="E3406" i="32" s="1"/>
  <c r="E3407" i="32" s="1"/>
  <c r="E3408" i="32" s="1"/>
  <c r="E3409" i="32" s="1"/>
  <c r="D3405" i="32"/>
  <c r="D3406" i="32" s="1"/>
  <c r="D3407" i="32" s="1"/>
  <c r="D3408" i="32" s="1"/>
  <c r="D3409" i="32" s="1"/>
  <c r="C3405" i="32"/>
  <c r="C3406" i="32" s="1"/>
  <c r="A3405" i="32"/>
  <c r="A3406" i="32" s="1"/>
  <c r="A3407" i="32" s="1"/>
  <c r="A3408" i="32" s="1"/>
  <c r="A3409" i="32" s="1"/>
  <c r="B3404" i="32"/>
  <c r="H3403" i="32"/>
  <c r="I3402" i="32"/>
  <c r="I3403" i="32" s="1"/>
  <c r="I3401" i="32"/>
  <c r="M3401" i="32" s="1"/>
  <c r="I3400" i="32"/>
  <c r="I3399" i="32"/>
  <c r="M3399" i="32" s="1"/>
  <c r="G3399" i="32"/>
  <c r="G3400" i="32" s="1"/>
  <c r="G3401" i="32" s="1"/>
  <c r="G3402" i="32" s="1"/>
  <c r="G3403" i="32" s="1"/>
  <c r="F3399" i="32"/>
  <c r="F3400" i="32" s="1"/>
  <c r="F3401" i="32" s="1"/>
  <c r="F3402" i="32" s="1"/>
  <c r="F3403" i="32" s="1"/>
  <c r="E3399" i="32"/>
  <c r="E3400" i="32" s="1"/>
  <c r="E3401" i="32" s="1"/>
  <c r="E3402" i="32" s="1"/>
  <c r="E3403" i="32" s="1"/>
  <c r="D3399" i="32"/>
  <c r="D3400" i="32" s="1"/>
  <c r="D3401" i="32" s="1"/>
  <c r="D3402" i="32" s="1"/>
  <c r="D3403" i="32" s="1"/>
  <c r="C3399" i="32"/>
  <c r="A3399" i="32"/>
  <c r="A3400" i="32" s="1"/>
  <c r="A3401" i="32" s="1"/>
  <c r="A3402" i="32" s="1"/>
  <c r="A3403" i="32" s="1"/>
  <c r="B3398" i="32"/>
  <c r="H3397" i="32"/>
  <c r="I3396" i="32"/>
  <c r="M3396" i="32" s="1"/>
  <c r="I3395" i="32"/>
  <c r="M3395" i="32" s="1"/>
  <c r="I3394" i="32"/>
  <c r="M3394" i="32" s="1"/>
  <c r="I3393" i="32"/>
  <c r="G3393" i="32"/>
  <c r="G3394" i="32" s="1"/>
  <c r="G3395" i="32" s="1"/>
  <c r="G3396" i="32" s="1"/>
  <c r="G3397" i="32" s="1"/>
  <c r="F3393" i="32"/>
  <c r="F3394" i="32" s="1"/>
  <c r="F3395" i="32" s="1"/>
  <c r="F3396" i="32" s="1"/>
  <c r="F3397" i="32" s="1"/>
  <c r="E3393" i="32"/>
  <c r="E3394" i="32" s="1"/>
  <c r="E3395" i="32" s="1"/>
  <c r="E3396" i="32" s="1"/>
  <c r="E3397" i="32" s="1"/>
  <c r="D3393" i="32"/>
  <c r="D3394" i="32" s="1"/>
  <c r="D3395" i="32" s="1"/>
  <c r="D3396" i="32" s="1"/>
  <c r="D3397" i="32" s="1"/>
  <c r="C3393" i="32"/>
  <c r="A3393" i="32"/>
  <c r="A3394" i="32" s="1"/>
  <c r="A3395" i="32" s="1"/>
  <c r="A3396" i="32" s="1"/>
  <c r="A3397" i="32" s="1"/>
  <c r="B3392" i="32"/>
  <c r="H3391" i="32"/>
  <c r="I3390" i="32"/>
  <c r="I3389" i="32"/>
  <c r="O3389" i="32" s="1"/>
  <c r="I3388" i="32"/>
  <c r="M3388" i="32" s="1"/>
  <c r="I3387" i="32"/>
  <c r="G3387" i="32"/>
  <c r="G3388" i="32" s="1"/>
  <c r="G3389" i="32" s="1"/>
  <c r="G3390" i="32" s="1"/>
  <c r="G3391" i="32" s="1"/>
  <c r="F3387" i="32"/>
  <c r="F3388" i="32" s="1"/>
  <c r="F3389" i="32" s="1"/>
  <c r="F3390" i="32" s="1"/>
  <c r="F3391" i="32" s="1"/>
  <c r="E3387" i="32"/>
  <c r="E3388" i="32" s="1"/>
  <c r="E3389" i="32" s="1"/>
  <c r="E3390" i="32" s="1"/>
  <c r="E3391" i="32" s="1"/>
  <c r="D3387" i="32"/>
  <c r="D3388" i="32" s="1"/>
  <c r="D3389" i="32" s="1"/>
  <c r="D3390" i="32" s="1"/>
  <c r="D3391" i="32" s="1"/>
  <c r="C3387" i="32"/>
  <c r="C3388" i="32" s="1"/>
  <c r="A3387" i="32"/>
  <c r="A3388" i="32" s="1"/>
  <c r="A3389" i="32" s="1"/>
  <c r="A3390" i="32" s="1"/>
  <c r="A3391" i="32" s="1"/>
  <c r="B3386" i="32"/>
  <c r="H3385" i="32"/>
  <c r="I3384" i="32"/>
  <c r="I3385" i="32" s="1"/>
  <c r="I3383" i="32"/>
  <c r="I3382" i="32"/>
  <c r="I3381" i="32"/>
  <c r="G3381" i="32"/>
  <c r="G3382" i="32" s="1"/>
  <c r="G3383" i="32" s="1"/>
  <c r="G3384" i="32" s="1"/>
  <c r="G3385" i="32" s="1"/>
  <c r="F3381" i="32"/>
  <c r="F3382" i="32" s="1"/>
  <c r="F3383" i="32" s="1"/>
  <c r="F3384" i="32" s="1"/>
  <c r="F3385" i="32" s="1"/>
  <c r="E3381" i="32"/>
  <c r="E3382" i="32" s="1"/>
  <c r="E3383" i="32" s="1"/>
  <c r="E3384" i="32" s="1"/>
  <c r="E3385" i="32" s="1"/>
  <c r="D3381" i="32"/>
  <c r="D3382" i="32" s="1"/>
  <c r="D3383" i="32" s="1"/>
  <c r="D3384" i="32" s="1"/>
  <c r="D3385" i="32" s="1"/>
  <c r="C3381" i="32"/>
  <c r="A3381" i="32"/>
  <c r="A3382" i="32" s="1"/>
  <c r="A3383" i="32" s="1"/>
  <c r="A3384" i="32" s="1"/>
  <c r="A3385" i="32" s="1"/>
  <c r="B3380" i="32"/>
  <c r="H3379" i="32"/>
  <c r="I3378" i="32"/>
  <c r="I3377" i="32"/>
  <c r="M3377" i="32" s="1"/>
  <c r="I3376" i="32"/>
  <c r="I3375" i="32"/>
  <c r="G3375" i="32"/>
  <c r="G3376" i="32" s="1"/>
  <c r="G3377" i="32" s="1"/>
  <c r="G3378" i="32" s="1"/>
  <c r="G3379" i="32" s="1"/>
  <c r="F3375" i="32"/>
  <c r="F3376" i="32" s="1"/>
  <c r="F3377" i="32" s="1"/>
  <c r="F3378" i="32" s="1"/>
  <c r="F3379" i="32" s="1"/>
  <c r="E3375" i="32"/>
  <c r="E3376" i="32" s="1"/>
  <c r="E3377" i="32" s="1"/>
  <c r="E3378" i="32" s="1"/>
  <c r="E3379" i="32" s="1"/>
  <c r="D3375" i="32"/>
  <c r="C3375" i="32"/>
  <c r="C3376" i="32" s="1"/>
  <c r="C3377" i="32" s="1"/>
  <c r="C3378" i="32" s="1"/>
  <c r="A3375" i="32"/>
  <c r="A3376" i="32" s="1"/>
  <c r="A3377" i="32" s="1"/>
  <c r="A3378" i="32" s="1"/>
  <c r="A3379" i="32" s="1"/>
  <c r="B3374" i="32"/>
  <c r="H3373" i="32"/>
  <c r="I3372" i="32"/>
  <c r="I3373" i="32" s="1"/>
  <c r="I3371" i="32"/>
  <c r="M3371" i="32" s="1"/>
  <c r="I3370" i="32"/>
  <c r="I3369" i="32"/>
  <c r="G3369" i="32"/>
  <c r="G3370" i="32" s="1"/>
  <c r="G3371" i="32" s="1"/>
  <c r="G3372" i="32" s="1"/>
  <c r="G3373" i="32" s="1"/>
  <c r="F3369" i="32"/>
  <c r="F3370" i="32" s="1"/>
  <c r="F3371" i="32" s="1"/>
  <c r="F3372" i="32" s="1"/>
  <c r="F3373" i="32" s="1"/>
  <c r="E3369" i="32"/>
  <c r="E3370" i="32" s="1"/>
  <c r="E3371" i="32" s="1"/>
  <c r="E3372" i="32" s="1"/>
  <c r="E3373" i="32" s="1"/>
  <c r="D3369" i="32"/>
  <c r="D3370" i="32" s="1"/>
  <c r="D3371" i="32" s="1"/>
  <c r="D3372" i="32" s="1"/>
  <c r="D3373" i="32" s="1"/>
  <c r="C3369" i="32"/>
  <c r="C3370" i="32" s="1"/>
  <c r="A3369" i="32"/>
  <c r="A3370" i="32" s="1"/>
  <c r="A3371" i="32" s="1"/>
  <c r="A3372" i="32" s="1"/>
  <c r="A3373" i="32" s="1"/>
  <c r="B3368" i="32"/>
  <c r="H3367" i="32"/>
  <c r="I3366" i="32"/>
  <c r="I3365" i="32"/>
  <c r="I3364" i="32"/>
  <c r="I3363" i="32"/>
  <c r="G3363" i="32"/>
  <c r="G3364" i="32" s="1"/>
  <c r="G3365" i="32" s="1"/>
  <c r="G3366" i="32" s="1"/>
  <c r="G3367" i="32" s="1"/>
  <c r="F3363" i="32"/>
  <c r="F3364" i="32" s="1"/>
  <c r="F3365" i="32" s="1"/>
  <c r="F3366" i="32" s="1"/>
  <c r="F3367" i="32" s="1"/>
  <c r="E3363" i="32"/>
  <c r="E3364" i="32" s="1"/>
  <c r="E3365" i="32" s="1"/>
  <c r="E3366" i="32" s="1"/>
  <c r="E3367" i="32" s="1"/>
  <c r="D3363" i="32"/>
  <c r="D3364" i="32" s="1"/>
  <c r="D3365" i="32" s="1"/>
  <c r="D3366" i="32" s="1"/>
  <c r="D3367" i="32" s="1"/>
  <c r="C3363" i="32"/>
  <c r="A3363" i="32"/>
  <c r="A3364" i="32" s="1"/>
  <c r="A3365" i="32" s="1"/>
  <c r="A3366" i="32" s="1"/>
  <c r="A3367" i="32" s="1"/>
  <c r="B3362" i="32"/>
  <c r="H3361" i="32"/>
  <c r="I3360" i="32"/>
  <c r="I3359" i="32"/>
  <c r="I3358" i="32"/>
  <c r="I3357" i="32"/>
  <c r="G3357" i="32"/>
  <c r="G3358" i="32" s="1"/>
  <c r="G3359" i="32" s="1"/>
  <c r="G3360" i="32" s="1"/>
  <c r="G3361" i="32" s="1"/>
  <c r="F3357" i="32"/>
  <c r="F3358" i="32" s="1"/>
  <c r="F3359" i="32" s="1"/>
  <c r="F3360" i="32" s="1"/>
  <c r="F3361" i="32" s="1"/>
  <c r="E3357" i="32"/>
  <c r="E3358" i="32" s="1"/>
  <c r="E3359" i="32" s="1"/>
  <c r="E3360" i="32" s="1"/>
  <c r="E3361" i="32" s="1"/>
  <c r="D3357" i="32"/>
  <c r="D3358" i="32" s="1"/>
  <c r="D3359" i="32" s="1"/>
  <c r="D3360" i="32" s="1"/>
  <c r="D3361" i="32" s="1"/>
  <c r="C3357" i="32"/>
  <c r="C3358" i="32" s="1"/>
  <c r="A3357" i="32"/>
  <c r="A3358" i="32" s="1"/>
  <c r="A3359" i="32" s="1"/>
  <c r="A3360" i="32" s="1"/>
  <c r="A3361" i="32" s="1"/>
  <c r="B3356" i="32"/>
  <c r="I3355" i="32"/>
  <c r="N3355" i="32" s="1"/>
  <c r="H3355" i="32"/>
  <c r="G3351" i="32"/>
  <c r="G3352" i="32" s="1"/>
  <c r="G3353" i="32" s="1"/>
  <c r="G3354" i="32" s="1"/>
  <c r="G3355" i="32" s="1"/>
  <c r="F3351" i="32"/>
  <c r="F3352" i="32" s="1"/>
  <c r="F3353" i="32" s="1"/>
  <c r="F3354" i="32" s="1"/>
  <c r="F3355" i="32" s="1"/>
  <c r="E3351" i="32"/>
  <c r="E3352" i="32" s="1"/>
  <c r="E3353" i="32" s="1"/>
  <c r="E3354" i="32" s="1"/>
  <c r="E3355" i="32" s="1"/>
  <c r="D3351" i="32"/>
  <c r="D3352" i="32" s="1"/>
  <c r="C3351" i="32"/>
  <c r="C3352" i="32" s="1"/>
  <c r="C3353" i="32" s="1"/>
  <c r="C3354" i="32" s="1"/>
  <c r="C3355" i="32" s="1"/>
  <c r="A3351" i="32"/>
  <c r="A3352" i="32" s="1"/>
  <c r="A3353" i="32" s="1"/>
  <c r="A3354" i="32" s="1"/>
  <c r="A3355" i="32" s="1"/>
  <c r="B3350" i="32"/>
  <c r="I3349" i="32"/>
  <c r="H3349" i="32"/>
  <c r="G3345" i="32"/>
  <c r="G3346" i="32" s="1"/>
  <c r="G3347" i="32" s="1"/>
  <c r="G3348" i="32" s="1"/>
  <c r="G3349" i="32" s="1"/>
  <c r="F3345" i="32"/>
  <c r="F3346" i="32" s="1"/>
  <c r="F3347" i="32" s="1"/>
  <c r="F3348" i="32" s="1"/>
  <c r="F3349" i="32" s="1"/>
  <c r="E3345" i="32"/>
  <c r="E3346" i="32" s="1"/>
  <c r="E3347" i="32" s="1"/>
  <c r="E3348" i="32" s="1"/>
  <c r="E3349" i="32" s="1"/>
  <c r="D3345" i="32"/>
  <c r="D3346" i="32" s="1"/>
  <c r="D3347" i="32" s="1"/>
  <c r="D3348" i="32" s="1"/>
  <c r="D3349" i="32" s="1"/>
  <c r="C3345" i="32"/>
  <c r="C3346" i="32" s="1"/>
  <c r="A3345" i="32"/>
  <c r="A3346" i="32" s="1"/>
  <c r="A3347" i="32" s="1"/>
  <c r="A3348" i="32" s="1"/>
  <c r="A3349" i="32" s="1"/>
  <c r="B3344" i="32"/>
  <c r="I3343" i="32"/>
  <c r="M3343" i="32" s="1"/>
  <c r="H3343" i="32"/>
  <c r="G3339" i="32"/>
  <c r="G3340" i="32" s="1"/>
  <c r="G3341" i="32" s="1"/>
  <c r="G3342" i="32" s="1"/>
  <c r="G3343" i="32" s="1"/>
  <c r="F3339" i="32"/>
  <c r="F3340" i="32" s="1"/>
  <c r="F3341" i="32" s="1"/>
  <c r="F3342" i="32" s="1"/>
  <c r="F3343" i="32" s="1"/>
  <c r="E3339" i="32"/>
  <c r="E3340" i="32" s="1"/>
  <c r="E3341" i="32" s="1"/>
  <c r="E3342" i="32" s="1"/>
  <c r="E3343" i="32" s="1"/>
  <c r="D3339" i="32"/>
  <c r="D3340" i="32" s="1"/>
  <c r="D3341" i="32" s="1"/>
  <c r="D3342" i="32" s="1"/>
  <c r="D3343" i="32" s="1"/>
  <c r="C3339" i="32"/>
  <c r="C3340" i="32" s="1"/>
  <c r="A3339" i="32"/>
  <c r="A3340" i="32" s="1"/>
  <c r="A3341" i="32" s="1"/>
  <c r="A3342" i="32" s="1"/>
  <c r="A3343" i="32" s="1"/>
  <c r="B3338" i="32"/>
  <c r="I3337" i="32"/>
  <c r="H3337" i="32"/>
  <c r="G3333" i="32"/>
  <c r="G3334" i="32" s="1"/>
  <c r="G3335" i="32" s="1"/>
  <c r="G3336" i="32" s="1"/>
  <c r="G3337" i="32" s="1"/>
  <c r="F3333" i="32"/>
  <c r="F3334" i="32" s="1"/>
  <c r="F3335" i="32" s="1"/>
  <c r="F3336" i="32" s="1"/>
  <c r="F3337" i="32" s="1"/>
  <c r="E3333" i="32"/>
  <c r="E3334" i="32" s="1"/>
  <c r="E3335" i="32" s="1"/>
  <c r="E3336" i="32" s="1"/>
  <c r="E3337" i="32" s="1"/>
  <c r="D3333" i="32"/>
  <c r="D3334" i="32" s="1"/>
  <c r="D3335" i="32" s="1"/>
  <c r="D3336" i="32" s="1"/>
  <c r="D3337" i="32" s="1"/>
  <c r="C3333" i="32"/>
  <c r="C3334" i="32" s="1"/>
  <c r="C3335" i="32" s="1"/>
  <c r="A3333" i="32"/>
  <c r="A3334" i="32" s="1"/>
  <c r="A3335" i="32" s="1"/>
  <c r="A3336" i="32" s="1"/>
  <c r="A3337" i="32" s="1"/>
  <c r="B3332" i="32"/>
  <c r="I3331" i="32"/>
  <c r="M3331" i="32" s="1"/>
  <c r="H3331" i="32"/>
  <c r="G3327" i="32"/>
  <c r="G3328" i="32" s="1"/>
  <c r="G3329" i="32" s="1"/>
  <c r="G3330" i="32" s="1"/>
  <c r="G3331" i="32" s="1"/>
  <c r="F3327" i="32"/>
  <c r="F3328" i="32" s="1"/>
  <c r="F3329" i="32" s="1"/>
  <c r="F3330" i="32" s="1"/>
  <c r="F3331" i="32" s="1"/>
  <c r="E3327" i="32"/>
  <c r="E3328" i="32" s="1"/>
  <c r="E3329" i="32" s="1"/>
  <c r="E3330" i="32" s="1"/>
  <c r="E3331" i="32" s="1"/>
  <c r="D3327" i="32"/>
  <c r="D3328" i="32" s="1"/>
  <c r="D3329" i="32" s="1"/>
  <c r="D3330" i="32" s="1"/>
  <c r="D3331" i="32" s="1"/>
  <c r="C3327" i="32"/>
  <c r="C3328" i="32" s="1"/>
  <c r="C3329" i="32" s="1"/>
  <c r="A3327" i="32"/>
  <c r="A3328" i="32" s="1"/>
  <c r="A3329" i="32" s="1"/>
  <c r="A3330" i="32" s="1"/>
  <c r="A3331" i="32" s="1"/>
  <c r="B3326" i="32"/>
  <c r="I3325" i="32"/>
  <c r="H3325" i="32"/>
  <c r="G3321" i="32"/>
  <c r="G3322" i="32" s="1"/>
  <c r="G3323" i="32" s="1"/>
  <c r="G3324" i="32" s="1"/>
  <c r="G3325" i="32" s="1"/>
  <c r="F3321" i="32"/>
  <c r="F3322" i="32" s="1"/>
  <c r="F3323" i="32" s="1"/>
  <c r="F3324" i="32" s="1"/>
  <c r="F3325" i="32" s="1"/>
  <c r="E3321" i="32"/>
  <c r="E3322" i="32" s="1"/>
  <c r="E3323" i="32" s="1"/>
  <c r="E3324" i="32" s="1"/>
  <c r="E3325" i="32" s="1"/>
  <c r="D3321" i="32"/>
  <c r="D3322" i="32" s="1"/>
  <c r="D3323" i="32" s="1"/>
  <c r="D3324" i="32" s="1"/>
  <c r="D3325" i="32" s="1"/>
  <c r="C3321" i="32"/>
  <c r="A3321" i="32"/>
  <c r="A3322" i="32" s="1"/>
  <c r="A3323" i="32" s="1"/>
  <c r="A3324" i="32" s="1"/>
  <c r="A3325" i="32" s="1"/>
  <c r="B3320" i="32"/>
  <c r="I3319" i="32"/>
  <c r="H3319" i="32"/>
  <c r="G3315" i="32"/>
  <c r="G3316" i="32" s="1"/>
  <c r="G3317" i="32" s="1"/>
  <c r="G3318" i="32" s="1"/>
  <c r="G3319" i="32" s="1"/>
  <c r="F3315" i="32"/>
  <c r="F3316" i="32" s="1"/>
  <c r="F3317" i="32" s="1"/>
  <c r="F3318" i="32" s="1"/>
  <c r="F3319" i="32" s="1"/>
  <c r="E3315" i="32"/>
  <c r="E3316" i="32" s="1"/>
  <c r="E3317" i="32" s="1"/>
  <c r="E3318" i="32" s="1"/>
  <c r="E3319" i="32" s="1"/>
  <c r="D3315" i="32"/>
  <c r="D3316" i="32" s="1"/>
  <c r="D3317" i="32" s="1"/>
  <c r="D3318" i="32" s="1"/>
  <c r="D3319" i="32" s="1"/>
  <c r="C3315" i="32"/>
  <c r="A3315" i="32"/>
  <c r="A3316" i="32" s="1"/>
  <c r="A3317" i="32" s="1"/>
  <c r="A3318" i="32" s="1"/>
  <c r="A3319" i="32" s="1"/>
  <c r="B3314" i="32"/>
  <c r="I3313" i="32"/>
  <c r="H3313" i="32"/>
  <c r="G3309" i="32"/>
  <c r="G3310" i="32" s="1"/>
  <c r="G3311" i="32" s="1"/>
  <c r="G3312" i="32" s="1"/>
  <c r="G3313" i="32" s="1"/>
  <c r="F3309" i="32"/>
  <c r="F3310" i="32" s="1"/>
  <c r="F3311" i="32" s="1"/>
  <c r="F3312" i="32" s="1"/>
  <c r="F3313" i="32" s="1"/>
  <c r="E3309" i="32"/>
  <c r="E3310" i="32" s="1"/>
  <c r="E3311" i="32" s="1"/>
  <c r="E3312" i="32" s="1"/>
  <c r="E3313" i="32" s="1"/>
  <c r="D3309" i="32"/>
  <c r="D3310" i="32" s="1"/>
  <c r="D3311" i="32" s="1"/>
  <c r="D3312" i="32" s="1"/>
  <c r="D3313" i="32" s="1"/>
  <c r="C3309" i="32"/>
  <c r="A3309" i="32"/>
  <c r="A3310" i="32" s="1"/>
  <c r="A3311" i="32" s="1"/>
  <c r="A3312" i="32" s="1"/>
  <c r="A3313" i="32" s="1"/>
  <c r="B3308" i="32"/>
  <c r="I3307" i="32"/>
  <c r="H3307" i="32"/>
  <c r="G3303" i="32"/>
  <c r="G3304" i="32" s="1"/>
  <c r="G3305" i="32" s="1"/>
  <c r="G3306" i="32" s="1"/>
  <c r="G3307" i="32" s="1"/>
  <c r="F3303" i="32"/>
  <c r="F3304" i="32" s="1"/>
  <c r="F3305" i="32" s="1"/>
  <c r="F3306" i="32" s="1"/>
  <c r="F3307" i="32" s="1"/>
  <c r="E3303" i="32"/>
  <c r="E3304" i="32" s="1"/>
  <c r="E3305" i="32" s="1"/>
  <c r="E3306" i="32" s="1"/>
  <c r="E3307" i="32" s="1"/>
  <c r="D3303" i="32"/>
  <c r="D3304" i="32" s="1"/>
  <c r="D3305" i="32" s="1"/>
  <c r="D3306" i="32" s="1"/>
  <c r="D3307" i="32" s="1"/>
  <c r="C3303" i="32"/>
  <c r="C3304" i="32" s="1"/>
  <c r="A3303" i="32"/>
  <c r="A3304" i="32" s="1"/>
  <c r="A3305" i="32" s="1"/>
  <c r="A3306" i="32" s="1"/>
  <c r="A3307" i="32" s="1"/>
  <c r="B3302" i="32"/>
  <c r="I3301" i="32"/>
  <c r="H3301" i="32"/>
  <c r="G3297" i="32"/>
  <c r="G3298" i="32" s="1"/>
  <c r="G3299" i="32" s="1"/>
  <c r="G3300" i="32" s="1"/>
  <c r="G3301" i="32" s="1"/>
  <c r="F3297" i="32"/>
  <c r="F3298" i="32" s="1"/>
  <c r="F3299" i="32" s="1"/>
  <c r="F3300" i="32" s="1"/>
  <c r="F3301" i="32" s="1"/>
  <c r="E3297" i="32"/>
  <c r="E3298" i="32" s="1"/>
  <c r="E3299" i="32" s="1"/>
  <c r="E3300" i="32" s="1"/>
  <c r="E3301" i="32" s="1"/>
  <c r="D3297" i="32"/>
  <c r="D3298" i="32" s="1"/>
  <c r="D3299" i="32" s="1"/>
  <c r="C3297" i="32"/>
  <c r="C3298" i="32" s="1"/>
  <c r="C3299" i="32" s="1"/>
  <c r="C3300" i="32" s="1"/>
  <c r="A3297" i="32"/>
  <c r="A3298" i="32" s="1"/>
  <c r="A3299" i="32" s="1"/>
  <c r="A3300" i="32" s="1"/>
  <c r="A3301" i="32" s="1"/>
  <c r="B3296" i="32"/>
  <c r="I3295" i="32"/>
  <c r="H3295" i="32"/>
  <c r="G3291" i="32"/>
  <c r="G3292" i="32" s="1"/>
  <c r="G3293" i="32" s="1"/>
  <c r="G3294" i="32" s="1"/>
  <c r="G3295" i="32" s="1"/>
  <c r="F3291" i="32"/>
  <c r="F3292" i="32" s="1"/>
  <c r="F3293" i="32" s="1"/>
  <c r="F3294" i="32" s="1"/>
  <c r="F3295" i="32" s="1"/>
  <c r="E3291" i="32"/>
  <c r="E3292" i="32" s="1"/>
  <c r="E3293" i="32" s="1"/>
  <c r="E3294" i="32" s="1"/>
  <c r="E3295" i="32" s="1"/>
  <c r="D3291" i="32"/>
  <c r="D3292" i="32" s="1"/>
  <c r="D3293" i="32" s="1"/>
  <c r="D3294" i="32" s="1"/>
  <c r="D3295" i="32" s="1"/>
  <c r="C3291" i="32"/>
  <c r="A3291" i="32"/>
  <c r="A3292" i="32" s="1"/>
  <c r="A3293" i="32" s="1"/>
  <c r="A3294" i="32" s="1"/>
  <c r="A3295" i="32" s="1"/>
  <c r="B3290" i="32"/>
  <c r="I3289" i="32"/>
  <c r="O3289" i="32" s="1"/>
  <c r="H3289" i="32"/>
  <c r="G3285" i="32"/>
  <c r="G3286" i="32" s="1"/>
  <c r="G3287" i="32" s="1"/>
  <c r="G3288" i="32" s="1"/>
  <c r="G3289" i="32" s="1"/>
  <c r="F3285" i="32"/>
  <c r="F3286" i="32" s="1"/>
  <c r="F3287" i="32" s="1"/>
  <c r="F3288" i="32" s="1"/>
  <c r="F3289" i="32" s="1"/>
  <c r="E3285" i="32"/>
  <c r="E3286" i="32" s="1"/>
  <c r="E3287" i="32" s="1"/>
  <c r="E3288" i="32" s="1"/>
  <c r="E3289" i="32" s="1"/>
  <c r="D3285" i="32"/>
  <c r="D3286" i="32" s="1"/>
  <c r="D3287" i="32" s="1"/>
  <c r="D3288" i="32" s="1"/>
  <c r="D3289" i="32" s="1"/>
  <c r="C3285" i="32"/>
  <c r="C3286" i="32" s="1"/>
  <c r="A3285" i="32"/>
  <c r="A3286" i="32" s="1"/>
  <c r="A3287" i="32" s="1"/>
  <c r="A3288" i="32" s="1"/>
  <c r="A3289" i="32" s="1"/>
  <c r="B3284" i="32"/>
  <c r="I3283" i="32"/>
  <c r="H3283" i="32"/>
  <c r="G3279" i="32"/>
  <c r="G3280" i="32" s="1"/>
  <c r="G3281" i="32" s="1"/>
  <c r="G3282" i="32" s="1"/>
  <c r="G3283" i="32" s="1"/>
  <c r="F3279" i="32"/>
  <c r="F3280" i="32" s="1"/>
  <c r="F3281" i="32" s="1"/>
  <c r="F3282" i="32" s="1"/>
  <c r="F3283" i="32" s="1"/>
  <c r="E3279" i="32"/>
  <c r="E3280" i="32" s="1"/>
  <c r="E3281" i="32" s="1"/>
  <c r="E3282" i="32" s="1"/>
  <c r="E3283" i="32" s="1"/>
  <c r="D3279" i="32"/>
  <c r="D3280" i="32" s="1"/>
  <c r="D3281" i="32" s="1"/>
  <c r="D3282" i="32" s="1"/>
  <c r="D3283" i="32" s="1"/>
  <c r="C3279" i="32"/>
  <c r="C3280" i="32" s="1"/>
  <c r="C3281" i="32" s="1"/>
  <c r="A3279" i="32"/>
  <c r="A3280" i="32" s="1"/>
  <c r="A3281" i="32" s="1"/>
  <c r="A3282" i="32" s="1"/>
  <c r="A3283" i="32" s="1"/>
  <c r="B3278" i="32"/>
  <c r="I3277" i="32"/>
  <c r="H3277" i="32"/>
  <c r="G3273" i="32"/>
  <c r="G3274" i="32" s="1"/>
  <c r="G3275" i="32" s="1"/>
  <c r="G3276" i="32" s="1"/>
  <c r="G3277" i="32" s="1"/>
  <c r="F3273" i="32"/>
  <c r="F3274" i="32" s="1"/>
  <c r="F3275" i="32" s="1"/>
  <c r="F3276" i="32" s="1"/>
  <c r="F3277" i="32" s="1"/>
  <c r="E3273" i="32"/>
  <c r="E3274" i="32" s="1"/>
  <c r="E3275" i="32" s="1"/>
  <c r="E3276" i="32" s="1"/>
  <c r="E3277" i="32" s="1"/>
  <c r="D3273" i="32"/>
  <c r="D3274" i="32" s="1"/>
  <c r="D3275" i="32" s="1"/>
  <c r="D3276" i="32" s="1"/>
  <c r="D3277" i="32" s="1"/>
  <c r="C3273" i="32"/>
  <c r="A3273" i="32"/>
  <c r="A3274" i="32" s="1"/>
  <c r="A3275" i="32" s="1"/>
  <c r="A3276" i="32" s="1"/>
  <c r="A3277" i="32" s="1"/>
  <c r="B3272" i="32"/>
  <c r="I3271" i="32"/>
  <c r="H3271" i="32"/>
  <c r="G3267" i="32"/>
  <c r="G3268" i="32" s="1"/>
  <c r="G3269" i="32" s="1"/>
  <c r="G3270" i="32" s="1"/>
  <c r="G3271" i="32" s="1"/>
  <c r="F3267" i="32"/>
  <c r="F3268" i="32" s="1"/>
  <c r="F3269" i="32" s="1"/>
  <c r="F3270" i="32" s="1"/>
  <c r="F3271" i="32" s="1"/>
  <c r="E3267" i="32"/>
  <c r="E3268" i="32" s="1"/>
  <c r="E3269" i="32" s="1"/>
  <c r="E3270" i="32" s="1"/>
  <c r="E3271" i="32" s="1"/>
  <c r="D3267" i="32"/>
  <c r="D3268" i="32" s="1"/>
  <c r="D3269" i="32" s="1"/>
  <c r="D3270" i="32" s="1"/>
  <c r="D3271" i="32" s="1"/>
  <c r="C3267" i="32"/>
  <c r="C3268" i="32" s="1"/>
  <c r="A3267" i="32"/>
  <c r="A3268" i="32" s="1"/>
  <c r="A3269" i="32" s="1"/>
  <c r="A3270" i="32" s="1"/>
  <c r="A3271" i="32" s="1"/>
  <c r="B3266" i="32"/>
  <c r="I3265" i="32"/>
  <c r="O3265" i="32" s="1"/>
  <c r="H3265" i="32"/>
  <c r="G3261" i="32"/>
  <c r="G3262" i="32" s="1"/>
  <c r="G3263" i="32" s="1"/>
  <c r="G3264" i="32" s="1"/>
  <c r="G3265" i="32" s="1"/>
  <c r="F3261" i="32"/>
  <c r="F3262" i="32" s="1"/>
  <c r="F3263" i="32" s="1"/>
  <c r="F3264" i="32" s="1"/>
  <c r="F3265" i="32" s="1"/>
  <c r="E3261" i="32"/>
  <c r="E3262" i="32" s="1"/>
  <c r="E3263" i="32" s="1"/>
  <c r="E3264" i="32" s="1"/>
  <c r="E3265" i="32" s="1"/>
  <c r="D3261" i="32"/>
  <c r="D3262" i="32" s="1"/>
  <c r="D3263" i="32" s="1"/>
  <c r="D3264" i="32" s="1"/>
  <c r="D3265" i="32" s="1"/>
  <c r="C3261" i="32"/>
  <c r="A3261" i="32"/>
  <c r="A3262" i="32" s="1"/>
  <c r="A3263" i="32" s="1"/>
  <c r="A3264" i="32" s="1"/>
  <c r="A3265" i="32" s="1"/>
  <c r="B3260" i="32"/>
  <c r="I3259" i="32"/>
  <c r="H3259" i="32"/>
  <c r="G3255" i="32"/>
  <c r="G3256" i="32" s="1"/>
  <c r="G3257" i="32" s="1"/>
  <c r="G3258" i="32" s="1"/>
  <c r="G3259" i="32" s="1"/>
  <c r="F3255" i="32"/>
  <c r="F3256" i="32" s="1"/>
  <c r="F3257" i="32" s="1"/>
  <c r="F3258" i="32" s="1"/>
  <c r="F3259" i="32" s="1"/>
  <c r="E3255" i="32"/>
  <c r="E3256" i="32" s="1"/>
  <c r="E3257" i="32" s="1"/>
  <c r="E3258" i="32" s="1"/>
  <c r="E3259" i="32" s="1"/>
  <c r="D3255" i="32"/>
  <c r="D3256" i="32" s="1"/>
  <c r="D3257" i="32" s="1"/>
  <c r="D3258" i="32" s="1"/>
  <c r="D3259" i="32" s="1"/>
  <c r="C3255" i="32"/>
  <c r="C3256" i="32" s="1"/>
  <c r="C3257" i="32" s="1"/>
  <c r="A3255" i="32"/>
  <c r="A3256" i="32" s="1"/>
  <c r="A3257" i="32" s="1"/>
  <c r="A3258" i="32" s="1"/>
  <c r="A3259" i="32" s="1"/>
  <c r="B3254" i="32"/>
  <c r="I3253" i="32"/>
  <c r="H3253" i="32"/>
  <c r="G3249" i="32"/>
  <c r="G3250" i="32" s="1"/>
  <c r="G3251" i="32" s="1"/>
  <c r="G3252" i="32" s="1"/>
  <c r="G3253" i="32" s="1"/>
  <c r="F3249" i="32"/>
  <c r="F3250" i="32" s="1"/>
  <c r="F3251" i="32" s="1"/>
  <c r="F3252" i="32" s="1"/>
  <c r="F3253" i="32" s="1"/>
  <c r="E3249" i="32"/>
  <c r="E3250" i="32" s="1"/>
  <c r="E3251" i="32" s="1"/>
  <c r="E3252" i="32" s="1"/>
  <c r="E3253" i="32" s="1"/>
  <c r="D3249" i="32"/>
  <c r="D3250" i="32" s="1"/>
  <c r="D3251" i="32" s="1"/>
  <c r="D3252" i="32" s="1"/>
  <c r="D3253" i="32" s="1"/>
  <c r="C3249" i="32"/>
  <c r="A3249" i="32"/>
  <c r="A3250" i="32" s="1"/>
  <c r="A3251" i="32" s="1"/>
  <c r="A3252" i="32" s="1"/>
  <c r="A3253" i="32" s="1"/>
  <c r="B3248" i="32"/>
  <c r="I3247" i="32"/>
  <c r="H3247" i="32"/>
  <c r="G3243" i="32"/>
  <c r="G3244" i="32" s="1"/>
  <c r="G3245" i="32" s="1"/>
  <c r="G3246" i="32" s="1"/>
  <c r="G3247" i="32" s="1"/>
  <c r="F3243" i="32"/>
  <c r="F3244" i="32" s="1"/>
  <c r="F3245" i="32" s="1"/>
  <c r="F3246" i="32" s="1"/>
  <c r="F3247" i="32" s="1"/>
  <c r="E3243" i="32"/>
  <c r="E3244" i="32" s="1"/>
  <c r="E3245" i="32" s="1"/>
  <c r="E3246" i="32" s="1"/>
  <c r="E3247" i="32" s="1"/>
  <c r="D3243" i="32"/>
  <c r="C3243" i="32"/>
  <c r="C3244" i="32" s="1"/>
  <c r="C3245" i="32" s="1"/>
  <c r="A3243" i="32"/>
  <c r="A3244" i="32" s="1"/>
  <c r="A3245" i="32" s="1"/>
  <c r="A3246" i="32" s="1"/>
  <c r="A3247" i="32" s="1"/>
  <c r="B3242" i="32"/>
  <c r="I3241" i="32"/>
  <c r="H3241" i="32"/>
  <c r="G3237" i="32"/>
  <c r="G3238" i="32" s="1"/>
  <c r="G3239" i="32" s="1"/>
  <c r="G3240" i="32" s="1"/>
  <c r="G3241" i="32" s="1"/>
  <c r="F3237" i="32"/>
  <c r="F3238" i="32" s="1"/>
  <c r="F3239" i="32" s="1"/>
  <c r="F3240" i="32" s="1"/>
  <c r="F3241" i="32" s="1"/>
  <c r="E3237" i="32"/>
  <c r="E3238" i="32" s="1"/>
  <c r="E3239" i="32" s="1"/>
  <c r="E3240" i="32" s="1"/>
  <c r="E3241" i="32" s="1"/>
  <c r="D3237" i="32"/>
  <c r="D3238" i="32" s="1"/>
  <c r="D3239" i="32" s="1"/>
  <c r="D3240" i="32" s="1"/>
  <c r="D3241" i="32" s="1"/>
  <c r="C3237" i="32"/>
  <c r="A3237" i="32"/>
  <c r="A3238" i="32" s="1"/>
  <c r="A3239" i="32" s="1"/>
  <c r="A3240" i="32" s="1"/>
  <c r="A3241" i="32" s="1"/>
  <c r="B3236" i="32"/>
  <c r="I3235" i="32"/>
  <c r="H3235" i="32"/>
  <c r="G3231" i="32"/>
  <c r="G3232" i="32" s="1"/>
  <c r="G3233" i="32" s="1"/>
  <c r="G3234" i="32" s="1"/>
  <c r="G3235" i="32" s="1"/>
  <c r="F3231" i="32"/>
  <c r="F3232" i="32" s="1"/>
  <c r="F3233" i="32" s="1"/>
  <c r="F3234" i="32" s="1"/>
  <c r="F3235" i="32" s="1"/>
  <c r="E3231" i="32"/>
  <c r="E3232" i="32" s="1"/>
  <c r="E3233" i="32" s="1"/>
  <c r="E3234" i="32" s="1"/>
  <c r="E3235" i="32" s="1"/>
  <c r="D3231" i="32"/>
  <c r="D3232" i="32" s="1"/>
  <c r="D3233" i="32" s="1"/>
  <c r="D3234" i="32" s="1"/>
  <c r="D3235" i="32" s="1"/>
  <c r="C3231" i="32"/>
  <c r="A3231" i="32"/>
  <c r="A3232" i="32" s="1"/>
  <c r="A3233" i="32" s="1"/>
  <c r="A3234" i="32" s="1"/>
  <c r="A3235" i="32" s="1"/>
  <c r="B3230" i="32"/>
  <c r="I3229" i="32"/>
  <c r="H3229" i="32"/>
  <c r="G3225" i="32"/>
  <c r="G3226" i="32" s="1"/>
  <c r="G3227" i="32" s="1"/>
  <c r="G3228" i="32" s="1"/>
  <c r="G3229" i="32" s="1"/>
  <c r="F3225" i="32"/>
  <c r="F3226" i="32" s="1"/>
  <c r="F3227" i="32" s="1"/>
  <c r="F3228" i="32" s="1"/>
  <c r="F3229" i="32" s="1"/>
  <c r="E3225" i="32"/>
  <c r="E3226" i="32" s="1"/>
  <c r="E3227" i="32" s="1"/>
  <c r="E3228" i="32" s="1"/>
  <c r="E3229" i="32" s="1"/>
  <c r="D3225" i="32"/>
  <c r="D3226" i="32" s="1"/>
  <c r="D3227" i="32" s="1"/>
  <c r="D3228" i="32" s="1"/>
  <c r="D3229" i="32" s="1"/>
  <c r="C3225" i="32"/>
  <c r="C3226" i="32" s="1"/>
  <c r="C3227" i="32" s="1"/>
  <c r="C3228" i="32" s="1"/>
  <c r="C3229" i="32" s="1"/>
  <c r="A3225" i="32"/>
  <c r="A3226" i="32" s="1"/>
  <c r="A3227" i="32" s="1"/>
  <c r="A3228" i="32" s="1"/>
  <c r="A3229" i="32" s="1"/>
  <c r="B3224" i="32"/>
  <c r="I3223" i="32"/>
  <c r="H3223" i="32"/>
  <c r="G3219" i="32"/>
  <c r="G3220" i="32" s="1"/>
  <c r="G3221" i="32" s="1"/>
  <c r="G3222" i="32" s="1"/>
  <c r="G3223" i="32" s="1"/>
  <c r="F3219" i="32"/>
  <c r="F3220" i="32" s="1"/>
  <c r="F3221" i="32" s="1"/>
  <c r="F3222" i="32" s="1"/>
  <c r="F3223" i="32" s="1"/>
  <c r="E3219" i="32"/>
  <c r="E3220" i="32" s="1"/>
  <c r="E3221" i="32" s="1"/>
  <c r="E3222" i="32" s="1"/>
  <c r="E3223" i="32" s="1"/>
  <c r="D3219" i="32"/>
  <c r="D3220" i="32" s="1"/>
  <c r="D3221" i="32" s="1"/>
  <c r="D3222" i="32" s="1"/>
  <c r="D3223" i="32" s="1"/>
  <c r="C3219" i="32"/>
  <c r="A3219" i="32"/>
  <c r="A3220" i="32" s="1"/>
  <c r="A3221" i="32" s="1"/>
  <c r="A3222" i="32" s="1"/>
  <c r="A3223" i="32" s="1"/>
  <c r="B3218" i="32"/>
  <c r="I3217" i="32"/>
  <c r="H3217" i="32"/>
  <c r="G3213" i="32"/>
  <c r="G3214" i="32" s="1"/>
  <c r="G3215" i="32" s="1"/>
  <c r="G3216" i="32" s="1"/>
  <c r="G3217" i="32" s="1"/>
  <c r="F3213" i="32"/>
  <c r="F3214" i="32" s="1"/>
  <c r="F3215" i="32" s="1"/>
  <c r="F3216" i="32" s="1"/>
  <c r="F3217" i="32" s="1"/>
  <c r="E3213" i="32"/>
  <c r="E3214" i="32" s="1"/>
  <c r="E3215" i="32" s="1"/>
  <c r="E3216" i="32" s="1"/>
  <c r="E3217" i="32" s="1"/>
  <c r="D3213" i="32"/>
  <c r="C3213" i="32"/>
  <c r="C3214" i="32" s="1"/>
  <c r="A3213" i="32"/>
  <c r="A3214" i="32" s="1"/>
  <c r="A3215" i="32" s="1"/>
  <c r="A3216" i="32" s="1"/>
  <c r="A3217" i="32" s="1"/>
  <c r="B3212" i="32"/>
  <c r="I3211" i="32"/>
  <c r="H3211" i="32"/>
  <c r="G3207" i="32"/>
  <c r="G3208" i="32" s="1"/>
  <c r="G3209" i="32" s="1"/>
  <c r="G3210" i="32" s="1"/>
  <c r="G3211" i="32" s="1"/>
  <c r="F3207" i="32"/>
  <c r="F3208" i="32" s="1"/>
  <c r="F3209" i="32" s="1"/>
  <c r="F3210" i="32" s="1"/>
  <c r="F3211" i="32" s="1"/>
  <c r="E3207" i="32"/>
  <c r="E3208" i="32" s="1"/>
  <c r="E3209" i="32" s="1"/>
  <c r="E3210" i="32" s="1"/>
  <c r="E3211" i="32" s="1"/>
  <c r="D3207" i="32"/>
  <c r="D3208" i="32" s="1"/>
  <c r="D3209" i="32" s="1"/>
  <c r="D3210" i="32" s="1"/>
  <c r="D3211" i="32" s="1"/>
  <c r="C3207" i="32"/>
  <c r="A3207" i="32"/>
  <c r="A3208" i="32" s="1"/>
  <c r="A3209" i="32" s="1"/>
  <c r="A3210" i="32" s="1"/>
  <c r="A3211" i="32" s="1"/>
  <c r="B3206" i="32"/>
  <c r="I3205" i="32"/>
  <c r="H3205" i="32"/>
  <c r="G3201" i="32"/>
  <c r="G3202" i="32" s="1"/>
  <c r="G3203" i="32" s="1"/>
  <c r="G3204" i="32" s="1"/>
  <c r="G3205" i="32" s="1"/>
  <c r="F3201" i="32"/>
  <c r="F3202" i="32" s="1"/>
  <c r="F3203" i="32" s="1"/>
  <c r="F3204" i="32" s="1"/>
  <c r="F3205" i="32" s="1"/>
  <c r="E3201" i="32"/>
  <c r="E3202" i="32" s="1"/>
  <c r="E3203" i="32" s="1"/>
  <c r="E3204" i="32" s="1"/>
  <c r="E3205" i="32" s="1"/>
  <c r="D3201" i="32"/>
  <c r="D3202" i="32" s="1"/>
  <c r="D3203" i="32" s="1"/>
  <c r="D3204" i="32" s="1"/>
  <c r="D3205" i="32" s="1"/>
  <c r="C3201" i="32"/>
  <c r="C3202" i="32" s="1"/>
  <c r="A3201" i="32"/>
  <c r="A3202" i="32" s="1"/>
  <c r="A3203" i="32" s="1"/>
  <c r="A3204" i="32" s="1"/>
  <c r="A3205" i="32" s="1"/>
  <c r="B3200" i="32"/>
  <c r="I3199" i="32"/>
  <c r="H3199" i="32"/>
  <c r="G3195" i="32"/>
  <c r="G3196" i="32" s="1"/>
  <c r="G3197" i="32" s="1"/>
  <c r="G3198" i="32" s="1"/>
  <c r="G3199" i="32" s="1"/>
  <c r="F3195" i="32"/>
  <c r="F3196" i="32" s="1"/>
  <c r="F3197" i="32" s="1"/>
  <c r="F3198" i="32" s="1"/>
  <c r="F3199" i="32" s="1"/>
  <c r="E3195" i="32"/>
  <c r="E3196" i="32" s="1"/>
  <c r="E3197" i="32" s="1"/>
  <c r="E3198" i="32" s="1"/>
  <c r="E3199" i="32" s="1"/>
  <c r="D3195" i="32"/>
  <c r="D3196" i="32" s="1"/>
  <c r="D3197" i="32" s="1"/>
  <c r="D3198" i="32" s="1"/>
  <c r="D3199" i="32" s="1"/>
  <c r="C3195" i="32"/>
  <c r="A3195" i="32"/>
  <c r="A3196" i="32" s="1"/>
  <c r="A3197" i="32" s="1"/>
  <c r="A3198" i="32" s="1"/>
  <c r="A3199" i="32" s="1"/>
  <c r="B3194" i="32"/>
  <c r="I3193" i="32"/>
  <c r="H3193" i="32"/>
  <c r="G3189" i="32"/>
  <c r="G3190" i="32" s="1"/>
  <c r="G3191" i="32" s="1"/>
  <c r="G3192" i="32" s="1"/>
  <c r="G3193" i="32" s="1"/>
  <c r="F3189" i="32"/>
  <c r="F3190" i="32" s="1"/>
  <c r="F3191" i="32" s="1"/>
  <c r="F3192" i="32" s="1"/>
  <c r="F3193" i="32" s="1"/>
  <c r="E3189" i="32"/>
  <c r="E3190" i="32" s="1"/>
  <c r="E3191" i="32" s="1"/>
  <c r="E3192" i="32" s="1"/>
  <c r="E3193" i="32" s="1"/>
  <c r="D3189" i="32"/>
  <c r="D3190" i="32" s="1"/>
  <c r="D3191" i="32" s="1"/>
  <c r="D3192" i="32" s="1"/>
  <c r="D3193" i="32" s="1"/>
  <c r="C3189" i="32"/>
  <c r="C3190" i="32" s="1"/>
  <c r="A3189" i="32"/>
  <c r="A3190" i="32" s="1"/>
  <c r="A3191" i="32" s="1"/>
  <c r="A3192" i="32" s="1"/>
  <c r="A3193" i="32" s="1"/>
  <c r="B3188" i="32"/>
  <c r="I3187" i="32"/>
  <c r="H3187" i="32"/>
  <c r="G3183" i="32"/>
  <c r="G3184" i="32" s="1"/>
  <c r="G3185" i="32" s="1"/>
  <c r="G3186" i="32" s="1"/>
  <c r="G3187" i="32" s="1"/>
  <c r="F3183" i="32"/>
  <c r="F3184" i="32" s="1"/>
  <c r="F3185" i="32" s="1"/>
  <c r="F3186" i="32" s="1"/>
  <c r="F3187" i="32" s="1"/>
  <c r="E3183" i="32"/>
  <c r="E3184" i="32" s="1"/>
  <c r="E3185" i="32" s="1"/>
  <c r="E3186" i="32" s="1"/>
  <c r="E3187" i="32" s="1"/>
  <c r="D3183" i="32"/>
  <c r="D3184" i="32" s="1"/>
  <c r="D3185" i="32" s="1"/>
  <c r="D3186" i="32" s="1"/>
  <c r="D3187" i="32" s="1"/>
  <c r="C3183" i="32"/>
  <c r="C3184" i="32" s="1"/>
  <c r="C3185" i="32" s="1"/>
  <c r="A3183" i="32"/>
  <c r="A3184" i="32" s="1"/>
  <c r="A3185" i="32" s="1"/>
  <c r="A3186" i="32" s="1"/>
  <c r="A3187" i="32" s="1"/>
  <c r="B3182" i="32"/>
  <c r="I3181" i="32"/>
  <c r="H3181" i="32"/>
  <c r="G3177" i="32"/>
  <c r="G3178" i="32" s="1"/>
  <c r="G3179" i="32" s="1"/>
  <c r="G3180" i="32" s="1"/>
  <c r="G3181" i="32" s="1"/>
  <c r="F3177" i="32"/>
  <c r="F3178" i="32" s="1"/>
  <c r="F3179" i="32" s="1"/>
  <c r="F3180" i="32" s="1"/>
  <c r="F3181" i="32" s="1"/>
  <c r="E3177" i="32"/>
  <c r="E3178" i="32" s="1"/>
  <c r="E3179" i="32" s="1"/>
  <c r="E3180" i="32" s="1"/>
  <c r="E3181" i="32" s="1"/>
  <c r="D3177" i="32"/>
  <c r="C3177" i="32"/>
  <c r="C3178" i="32" s="1"/>
  <c r="C3179" i="32" s="1"/>
  <c r="A3177" i="32"/>
  <c r="A3178" i="32" s="1"/>
  <c r="A3179" i="32" s="1"/>
  <c r="A3180" i="32" s="1"/>
  <c r="A3181" i="32" s="1"/>
  <c r="B3176" i="32"/>
  <c r="I3175" i="32"/>
  <c r="H3175" i="32"/>
  <c r="G3171" i="32"/>
  <c r="G3172" i="32" s="1"/>
  <c r="G3173" i="32" s="1"/>
  <c r="G3174" i="32" s="1"/>
  <c r="G3175" i="32" s="1"/>
  <c r="F3171" i="32"/>
  <c r="F3172" i="32" s="1"/>
  <c r="F3173" i="32" s="1"/>
  <c r="F3174" i="32" s="1"/>
  <c r="F3175" i="32" s="1"/>
  <c r="E3171" i="32"/>
  <c r="E3172" i="32" s="1"/>
  <c r="E3173" i="32" s="1"/>
  <c r="E3174" i="32" s="1"/>
  <c r="E3175" i="32" s="1"/>
  <c r="D3171" i="32"/>
  <c r="D3172" i="32" s="1"/>
  <c r="D3173" i="32" s="1"/>
  <c r="D3174" i="32" s="1"/>
  <c r="D3175" i="32" s="1"/>
  <c r="C3171" i="32"/>
  <c r="A3171" i="32"/>
  <c r="A3172" i="32" s="1"/>
  <c r="A3173" i="32" s="1"/>
  <c r="A3174" i="32" s="1"/>
  <c r="A3175" i="32" s="1"/>
  <c r="B3170" i="32"/>
  <c r="I3169" i="32"/>
  <c r="H3169" i="32"/>
  <c r="G3165" i="32"/>
  <c r="G3166" i="32" s="1"/>
  <c r="G3167" i="32" s="1"/>
  <c r="G3168" i="32" s="1"/>
  <c r="G3169" i="32" s="1"/>
  <c r="F3165" i="32"/>
  <c r="F3166" i="32" s="1"/>
  <c r="F3167" i="32" s="1"/>
  <c r="F3168" i="32" s="1"/>
  <c r="F3169" i="32" s="1"/>
  <c r="E3165" i="32"/>
  <c r="E3166" i="32" s="1"/>
  <c r="E3167" i="32" s="1"/>
  <c r="E3168" i="32" s="1"/>
  <c r="E3169" i="32" s="1"/>
  <c r="D3165" i="32"/>
  <c r="D3166" i="32" s="1"/>
  <c r="D3167" i="32" s="1"/>
  <c r="D3168" i="32" s="1"/>
  <c r="C3165" i="32"/>
  <c r="A3165" i="32"/>
  <c r="A3166" i="32" s="1"/>
  <c r="A3167" i="32" s="1"/>
  <c r="A3168" i="32" s="1"/>
  <c r="A3169" i="32" s="1"/>
  <c r="B3164" i="32"/>
  <c r="I3163" i="32"/>
  <c r="H3163" i="32"/>
  <c r="G3159" i="32"/>
  <c r="G3160" i="32" s="1"/>
  <c r="G3161" i="32" s="1"/>
  <c r="G3162" i="32" s="1"/>
  <c r="G3163" i="32" s="1"/>
  <c r="F3159" i="32"/>
  <c r="F3160" i="32" s="1"/>
  <c r="F3161" i="32" s="1"/>
  <c r="F3162" i="32" s="1"/>
  <c r="F3163" i="32" s="1"/>
  <c r="E3159" i="32"/>
  <c r="E3160" i="32" s="1"/>
  <c r="E3161" i="32" s="1"/>
  <c r="E3162" i="32" s="1"/>
  <c r="E3163" i="32" s="1"/>
  <c r="D3159" i="32"/>
  <c r="C3159" i="32"/>
  <c r="C3160" i="32" s="1"/>
  <c r="A3159" i="32"/>
  <c r="A3160" i="32" s="1"/>
  <c r="A3161" i="32" s="1"/>
  <c r="A3162" i="32" s="1"/>
  <c r="A3163" i="32" s="1"/>
  <c r="B3158" i="32"/>
  <c r="I3157" i="32"/>
  <c r="H3157" i="32"/>
  <c r="G3153" i="32"/>
  <c r="G3154" i="32" s="1"/>
  <c r="G3155" i="32" s="1"/>
  <c r="G3156" i="32" s="1"/>
  <c r="G3157" i="32" s="1"/>
  <c r="F3153" i="32"/>
  <c r="F3154" i="32" s="1"/>
  <c r="F3155" i="32" s="1"/>
  <c r="F3156" i="32" s="1"/>
  <c r="F3157" i="32" s="1"/>
  <c r="E3153" i="32"/>
  <c r="E3154" i="32" s="1"/>
  <c r="E3155" i="32" s="1"/>
  <c r="E3156" i="32" s="1"/>
  <c r="E3157" i="32" s="1"/>
  <c r="D3153" i="32"/>
  <c r="D3154" i="32" s="1"/>
  <c r="D3155" i="32" s="1"/>
  <c r="D3156" i="32" s="1"/>
  <c r="D3157" i="32" s="1"/>
  <c r="C3153" i="32"/>
  <c r="A3153" i="32"/>
  <c r="A3154" i="32" s="1"/>
  <c r="A3155" i="32" s="1"/>
  <c r="A3156" i="32" s="1"/>
  <c r="A3157" i="32" s="1"/>
  <c r="B3152" i="32"/>
  <c r="I3151" i="32"/>
  <c r="H3151" i="32"/>
  <c r="G3147" i="32"/>
  <c r="G3148" i="32" s="1"/>
  <c r="G3149" i="32" s="1"/>
  <c r="G3150" i="32" s="1"/>
  <c r="G3151" i="32" s="1"/>
  <c r="F3147" i="32"/>
  <c r="F3148" i="32" s="1"/>
  <c r="F3149" i="32" s="1"/>
  <c r="F3150" i="32" s="1"/>
  <c r="F3151" i="32" s="1"/>
  <c r="E3147" i="32"/>
  <c r="E3148" i="32" s="1"/>
  <c r="E3149" i="32" s="1"/>
  <c r="E3150" i="32" s="1"/>
  <c r="E3151" i="32" s="1"/>
  <c r="D3147" i="32"/>
  <c r="D3148" i="32" s="1"/>
  <c r="D3149" i="32" s="1"/>
  <c r="D3150" i="32" s="1"/>
  <c r="D3151" i="32" s="1"/>
  <c r="C3147" i="32"/>
  <c r="A3147" i="32"/>
  <c r="A3148" i="32" s="1"/>
  <c r="A3149" i="32" s="1"/>
  <c r="A3150" i="32" s="1"/>
  <c r="A3151" i="32" s="1"/>
  <c r="B3146" i="32"/>
  <c r="I3145" i="32"/>
  <c r="H3145" i="32"/>
  <c r="G3141" i="32"/>
  <c r="G3142" i="32" s="1"/>
  <c r="G3143" i="32" s="1"/>
  <c r="G3144" i="32" s="1"/>
  <c r="G3145" i="32" s="1"/>
  <c r="F3141" i="32"/>
  <c r="F3142" i="32" s="1"/>
  <c r="F3143" i="32" s="1"/>
  <c r="F3144" i="32" s="1"/>
  <c r="F3145" i="32" s="1"/>
  <c r="E3141" i="32"/>
  <c r="E3142" i="32" s="1"/>
  <c r="E3143" i="32" s="1"/>
  <c r="E3144" i="32" s="1"/>
  <c r="E3145" i="32" s="1"/>
  <c r="D3141" i="32"/>
  <c r="D3142" i="32" s="1"/>
  <c r="D3143" i="32" s="1"/>
  <c r="D3144" i="32" s="1"/>
  <c r="D3145" i="32" s="1"/>
  <c r="C3141" i="32"/>
  <c r="A3141" i="32"/>
  <c r="A3142" i="32" s="1"/>
  <c r="A3143" i="32" s="1"/>
  <c r="A3144" i="32" s="1"/>
  <c r="A3145" i="32" s="1"/>
  <c r="B3140" i="32"/>
  <c r="I3139" i="32"/>
  <c r="H3139" i="32"/>
  <c r="G3135" i="32"/>
  <c r="G3136" i="32" s="1"/>
  <c r="G3137" i="32" s="1"/>
  <c r="G3138" i="32" s="1"/>
  <c r="G3139" i="32" s="1"/>
  <c r="F3135" i="32"/>
  <c r="F3136" i="32" s="1"/>
  <c r="F3137" i="32" s="1"/>
  <c r="F3138" i="32" s="1"/>
  <c r="F3139" i="32" s="1"/>
  <c r="E3135" i="32"/>
  <c r="E3136" i="32" s="1"/>
  <c r="E3137" i="32" s="1"/>
  <c r="E3138" i="32" s="1"/>
  <c r="E3139" i="32" s="1"/>
  <c r="D3135" i="32"/>
  <c r="D3136" i="32" s="1"/>
  <c r="D3137" i="32" s="1"/>
  <c r="D3138" i="32" s="1"/>
  <c r="D3139" i="32" s="1"/>
  <c r="C3135" i="32"/>
  <c r="C3136" i="32" s="1"/>
  <c r="C3137" i="32" s="1"/>
  <c r="A3135" i="32"/>
  <c r="A3136" i="32" s="1"/>
  <c r="A3137" i="32" s="1"/>
  <c r="A3138" i="32" s="1"/>
  <c r="A3139" i="32" s="1"/>
  <c r="B3134" i="32"/>
  <c r="I3133" i="32"/>
  <c r="H3133" i="32"/>
  <c r="A3130" i="32"/>
  <c r="A3131" i="32" s="1"/>
  <c r="A3132" i="32" s="1"/>
  <c r="A3133" i="32" s="1"/>
  <c r="G3129" i="32"/>
  <c r="G3130" i="32" s="1"/>
  <c r="G3131" i="32" s="1"/>
  <c r="G3132" i="32" s="1"/>
  <c r="G3133" i="32" s="1"/>
  <c r="F3129" i="32"/>
  <c r="F3130" i="32" s="1"/>
  <c r="F3131" i="32" s="1"/>
  <c r="F3132" i="32" s="1"/>
  <c r="F3133" i="32" s="1"/>
  <c r="E3129" i="32"/>
  <c r="E3130" i="32" s="1"/>
  <c r="E3131" i="32" s="1"/>
  <c r="E3132" i="32" s="1"/>
  <c r="E3133" i="32" s="1"/>
  <c r="D3129" i="32"/>
  <c r="D3130" i="32" s="1"/>
  <c r="D3131" i="32" s="1"/>
  <c r="D3132" i="32" s="1"/>
  <c r="D3133" i="32" s="1"/>
  <c r="C3129" i="32"/>
  <c r="C3130" i="32" s="1"/>
  <c r="A3129" i="32"/>
  <c r="B3128" i="32"/>
  <c r="I3127" i="32"/>
  <c r="H3127" i="32"/>
  <c r="G3123" i="32"/>
  <c r="G3124" i="32" s="1"/>
  <c r="G3125" i="32" s="1"/>
  <c r="G3126" i="32" s="1"/>
  <c r="G3127" i="32" s="1"/>
  <c r="F3123" i="32"/>
  <c r="F3124" i="32" s="1"/>
  <c r="F3125" i="32" s="1"/>
  <c r="F3126" i="32" s="1"/>
  <c r="F3127" i="32" s="1"/>
  <c r="E3123" i="32"/>
  <c r="E3124" i="32" s="1"/>
  <c r="E3125" i="32" s="1"/>
  <c r="E3126" i="32" s="1"/>
  <c r="E3127" i="32" s="1"/>
  <c r="D3123" i="32"/>
  <c r="D3124" i="32" s="1"/>
  <c r="D3125" i="32" s="1"/>
  <c r="D3126" i="32" s="1"/>
  <c r="D3127" i="32" s="1"/>
  <c r="C3123" i="32"/>
  <c r="C3124" i="32" s="1"/>
  <c r="C3125" i="32" s="1"/>
  <c r="A3123" i="32"/>
  <c r="A3124" i="32" s="1"/>
  <c r="A3125" i="32" s="1"/>
  <c r="A3126" i="32" s="1"/>
  <c r="A3127" i="32" s="1"/>
  <c r="B3122" i="32"/>
  <c r="I3121" i="32"/>
  <c r="H3121" i="32"/>
  <c r="G3117" i="32"/>
  <c r="G3118" i="32" s="1"/>
  <c r="G3119" i="32" s="1"/>
  <c r="G3120" i="32" s="1"/>
  <c r="G3121" i="32" s="1"/>
  <c r="F3117" i="32"/>
  <c r="F3118" i="32" s="1"/>
  <c r="F3119" i="32" s="1"/>
  <c r="F3120" i="32" s="1"/>
  <c r="F3121" i="32" s="1"/>
  <c r="E3117" i="32"/>
  <c r="E3118" i="32" s="1"/>
  <c r="E3119" i="32" s="1"/>
  <c r="E3120" i="32" s="1"/>
  <c r="E3121" i="32" s="1"/>
  <c r="D3117" i="32"/>
  <c r="D3118" i="32" s="1"/>
  <c r="C3117" i="32"/>
  <c r="C3118" i="32" s="1"/>
  <c r="C3119" i="32" s="1"/>
  <c r="C3120" i="32" s="1"/>
  <c r="C3121" i="32" s="1"/>
  <c r="A3117" i="32"/>
  <c r="A3118" i="32" s="1"/>
  <c r="A3119" i="32" s="1"/>
  <c r="A3120" i="32" s="1"/>
  <c r="A3121" i="32" s="1"/>
  <c r="B3116" i="32"/>
  <c r="I3115" i="32"/>
  <c r="H3115" i="32"/>
  <c r="G3111" i="32"/>
  <c r="G3112" i="32" s="1"/>
  <c r="G3113" i="32" s="1"/>
  <c r="G3114" i="32" s="1"/>
  <c r="G3115" i="32" s="1"/>
  <c r="F3111" i="32"/>
  <c r="F3112" i="32" s="1"/>
  <c r="F3113" i="32" s="1"/>
  <c r="F3114" i="32" s="1"/>
  <c r="F3115" i="32" s="1"/>
  <c r="E3111" i="32"/>
  <c r="E3112" i="32" s="1"/>
  <c r="E3113" i="32" s="1"/>
  <c r="E3114" i="32" s="1"/>
  <c r="E3115" i="32" s="1"/>
  <c r="D3111" i="32"/>
  <c r="C3111" i="32"/>
  <c r="C3112" i="32" s="1"/>
  <c r="A3111" i="32"/>
  <c r="A3112" i="32" s="1"/>
  <c r="A3113" i="32" s="1"/>
  <c r="A3114" i="32" s="1"/>
  <c r="A3115" i="32" s="1"/>
  <c r="B3110" i="32"/>
  <c r="I3109" i="32"/>
  <c r="H3109" i="32"/>
  <c r="G3105" i="32"/>
  <c r="G3106" i="32" s="1"/>
  <c r="G3107" i="32" s="1"/>
  <c r="G3108" i="32" s="1"/>
  <c r="G3109" i="32" s="1"/>
  <c r="F3105" i="32"/>
  <c r="F3106" i="32" s="1"/>
  <c r="F3107" i="32" s="1"/>
  <c r="F3108" i="32" s="1"/>
  <c r="F3109" i="32" s="1"/>
  <c r="E3105" i="32"/>
  <c r="E3106" i="32" s="1"/>
  <c r="E3107" i="32" s="1"/>
  <c r="E3108" i="32" s="1"/>
  <c r="E3109" i="32" s="1"/>
  <c r="D3105" i="32"/>
  <c r="D3106" i="32" s="1"/>
  <c r="D3107" i="32" s="1"/>
  <c r="D3108" i="32" s="1"/>
  <c r="D3109" i="32" s="1"/>
  <c r="C3105" i="32"/>
  <c r="A3105" i="32"/>
  <c r="A3106" i="32" s="1"/>
  <c r="A3107" i="32" s="1"/>
  <c r="A3108" i="32" s="1"/>
  <c r="A3109" i="32" s="1"/>
  <c r="B3104" i="32"/>
  <c r="I3103" i="32"/>
  <c r="H3103" i="32"/>
  <c r="G3099" i="32"/>
  <c r="G3100" i="32" s="1"/>
  <c r="G3101" i="32" s="1"/>
  <c r="G3102" i="32" s="1"/>
  <c r="G3103" i="32" s="1"/>
  <c r="F3099" i="32"/>
  <c r="F3100" i="32" s="1"/>
  <c r="F3101" i="32" s="1"/>
  <c r="F3102" i="32" s="1"/>
  <c r="F3103" i="32" s="1"/>
  <c r="E3099" i="32"/>
  <c r="E3100" i="32" s="1"/>
  <c r="E3101" i="32" s="1"/>
  <c r="E3102" i="32" s="1"/>
  <c r="E3103" i="32" s="1"/>
  <c r="D3099" i="32"/>
  <c r="D3100" i="32" s="1"/>
  <c r="D3101" i="32" s="1"/>
  <c r="D3102" i="32" s="1"/>
  <c r="D3103" i="32" s="1"/>
  <c r="C3099" i="32"/>
  <c r="C3100" i="32" s="1"/>
  <c r="A3099" i="32"/>
  <c r="A3100" i="32" s="1"/>
  <c r="A3101" i="32" s="1"/>
  <c r="A3102" i="32" s="1"/>
  <c r="A3103" i="32" s="1"/>
  <c r="B3098" i="32"/>
  <c r="I3097" i="32"/>
  <c r="H3097" i="32"/>
  <c r="G3093" i="32"/>
  <c r="G3094" i="32" s="1"/>
  <c r="G3095" i="32" s="1"/>
  <c r="G3096" i="32" s="1"/>
  <c r="G3097" i="32" s="1"/>
  <c r="F3093" i="32"/>
  <c r="F3094" i="32" s="1"/>
  <c r="F3095" i="32" s="1"/>
  <c r="F3096" i="32" s="1"/>
  <c r="F3097" i="32" s="1"/>
  <c r="E3093" i="32"/>
  <c r="E3094" i="32" s="1"/>
  <c r="E3095" i="32" s="1"/>
  <c r="E3096" i="32" s="1"/>
  <c r="E3097" i="32" s="1"/>
  <c r="D3093" i="32"/>
  <c r="D3094" i="32" s="1"/>
  <c r="D3095" i="32" s="1"/>
  <c r="D3096" i="32" s="1"/>
  <c r="D3097" i="32" s="1"/>
  <c r="C3093" i="32"/>
  <c r="A3093" i="32"/>
  <c r="A3094" i="32" s="1"/>
  <c r="A3095" i="32" s="1"/>
  <c r="A3096" i="32" s="1"/>
  <c r="A3097" i="32" s="1"/>
  <c r="B3092" i="32"/>
  <c r="I3091" i="32"/>
  <c r="H3091" i="32"/>
  <c r="G3087" i="32"/>
  <c r="G3088" i="32" s="1"/>
  <c r="G3089" i="32" s="1"/>
  <c r="G3090" i="32" s="1"/>
  <c r="G3091" i="32" s="1"/>
  <c r="F3087" i="32"/>
  <c r="F3088" i="32" s="1"/>
  <c r="F3089" i="32" s="1"/>
  <c r="F3090" i="32" s="1"/>
  <c r="F3091" i="32" s="1"/>
  <c r="E3087" i="32"/>
  <c r="E3088" i="32" s="1"/>
  <c r="E3089" i="32" s="1"/>
  <c r="E3090" i="32" s="1"/>
  <c r="E3091" i="32" s="1"/>
  <c r="D3087" i="32"/>
  <c r="D3088" i="32" s="1"/>
  <c r="D3089" i="32" s="1"/>
  <c r="D3090" i="32" s="1"/>
  <c r="D3091" i="32" s="1"/>
  <c r="C3087" i="32"/>
  <c r="A3087" i="32"/>
  <c r="A3088" i="32" s="1"/>
  <c r="A3089" i="32" s="1"/>
  <c r="A3090" i="32" s="1"/>
  <c r="A3091" i="32" s="1"/>
  <c r="B3086" i="32"/>
  <c r="I3085" i="32"/>
  <c r="H3085" i="32"/>
  <c r="G3081" i="32"/>
  <c r="G3082" i="32" s="1"/>
  <c r="G3083" i="32" s="1"/>
  <c r="G3084" i="32" s="1"/>
  <c r="G3085" i="32" s="1"/>
  <c r="F3081" i="32"/>
  <c r="F3082" i="32" s="1"/>
  <c r="F3083" i="32" s="1"/>
  <c r="F3084" i="32" s="1"/>
  <c r="F3085" i="32" s="1"/>
  <c r="E3081" i="32"/>
  <c r="E3082" i="32" s="1"/>
  <c r="E3083" i="32" s="1"/>
  <c r="E3084" i="32" s="1"/>
  <c r="E3085" i="32" s="1"/>
  <c r="D3081" i="32"/>
  <c r="D3082" i="32" s="1"/>
  <c r="D3083" i="32" s="1"/>
  <c r="D3084" i="32" s="1"/>
  <c r="D3085" i="32" s="1"/>
  <c r="C3081" i="32"/>
  <c r="A3081" i="32"/>
  <c r="A3082" i="32" s="1"/>
  <c r="A3083" i="32" s="1"/>
  <c r="A3084" i="32" s="1"/>
  <c r="A3085" i="32" s="1"/>
  <c r="B3080" i="32"/>
  <c r="I3079" i="32"/>
  <c r="H3079" i="32"/>
  <c r="G3075" i="32"/>
  <c r="G3076" i="32" s="1"/>
  <c r="G3077" i="32" s="1"/>
  <c r="G3078" i="32" s="1"/>
  <c r="G3079" i="32" s="1"/>
  <c r="F3075" i="32"/>
  <c r="F3076" i="32" s="1"/>
  <c r="F3077" i="32" s="1"/>
  <c r="F3078" i="32" s="1"/>
  <c r="F3079" i="32" s="1"/>
  <c r="E3075" i="32"/>
  <c r="E3076" i="32" s="1"/>
  <c r="E3077" i="32" s="1"/>
  <c r="E3078" i="32" s="1"/>
  <c r="E3079" i="32" s="1"/>
  <c r="D3075" i="32"/>
  <c r="C3075" i="32"/>
  <c r="C3076" i="32" s="1"/>
  <c r="C3077" i="32" s="1"/>
  <c r="C3078" i="32" s="1"/>
  <c r="A3075" i="32"/>
  <c r="A3076" i="32" s="1"/>
  <c r="A3077" i="32" s="1"/>
  <c r="A3078" i="32" s="1"/>
  <c r="A3079" i="32" s="1"/>
  <c r="B3074" i="32"/>
  <c r="I3073" i="32"/>
  <c r="H3073" i="32"/>
  <c r="G3069" i="32"/>
  <c r="G3070" i="32" s="1"/>
  <c r="G3071" i="32" s="1"/>
  <c r="G3072" i="32" s="1"/>
  <c r="G3073" i="32" s="1"/>
  <c r="F3069" i="32"/>
  <c r="F3070" i="32" s="1"/>
  <c r="F3071" i="32" s="1"/>
  <c r="F3072" i="32" s="1"/>
  <c r="F3073" i="32" s="1"/>
  <c r="E3069" i="32"/>
  <c r="E3070" i="32" s="1"/>
  <c r="E3071" i="32" s="1"/>
  <c r="E3072" i="32" s="1"/>
  <c r="E3073" i="32" s="1"/>
  <c r="D3069" i="32"/>
  <c r="D3070" i="32" s="1"/>
  <c r="D3071" i="32" s="1"/>
  <c r="D3072" i="32" s="1"/>
  <c r="D3073" i="32" s="1"/>
  <c r="C3069" i="32"/>
  <c r="C3070" i="32" s="1"/>
  <c r="A3069" i="32"/>
  <c r="A3070" i="32" s="1"/>
  <c r="A3071" i="32" s="1"/>
  <c r="A3072" i="32" s="1"/>
  <c r="A3073" i="32" s="1"/>
  <c r="B3068" i="32"/>
  <c r="I3067" i="32"/>
  <c r="H3067" i="32"/>
  <c r="G3063" i="32"/>
  <c r="G3064" i="32" s="1"/>
  <c r="G3065" i="32" s="1"/>
  <c r="G3066" i="32" s="1"/>
  <c r="G3067" i="32" s="1"/>
  <c r="F3063" i="32"/>
  <c r="F3064" i="32" s="1"/>
  <c r="F3065" i="32" s="1"/>
  <c r="F3066" i="32" s="1"/>
  <c r="F3067" i="32" s="1"/>
  <c r="E3063" i="32"/>
  <c r="E3064" i="32" s="1"/>
  <c r="E3065" i="32" s="1"/>
  <c r="E3066" i="32" s="1"/>
  <c r="E3067" i="32" s="1"/>
  <c r="D3063" i="32"/>
  <c r="C3063" i="32"/>
  <c r="C3064" i="32" s="1"/>
  <c r="A3063" i="32"/>
  <c r="A3064" i="32" s="1"/>
  <c r="A3065" i="32" s="1"/>
  <c r="A3066" i="32" s="1"/>
  <c r="A3067" i="32" s="1"/>
  <c r="B3062" i="32"/>
  <c r="I3061" i="32"/>
  <c r="H3061" i="32"/>
  <c r="G3057" i="32"/>
  <c r="G3058" i="32" s="1"/>
  <c r="G3059" i="32" s="1"/>
  <c r="G3060" i="32" s="1"/>
  <c r="G3061" i="32" s="1"/>
  <c r="F3057" i="32"/>
  <c r="F3058" i="32" s="1"/>
  <c r="F3059" i="32" s="1"/>
  <c r="F3060" i="32" s="1"/>
  <c r="F3061" i="32" s="1"/>
  <c r="E3057" i="32"/>
  <c r="E3058" i="32" s="1"/>
  <c r="E3059" i="32" s="1"/>
  <c r="E3060" i="32" s="1"/>
  <c r="E3061" i="32" s="1"/>
  <c r="D3057" i="32"/>
  <c r="D3058" i="32" s="1"/>
  <c r="D3059" i="32" s="1"/>
  <c r="D3060" i="32" s="1"/>
  <c r="D3061" i="32" s="1"/>
  <c r="C3057" i="32"/>
  <c r="C3058" i="32" s="1"/>
  <c r="A3057" i="32"/>
  <c r="A3058" i="32" s="1"/>
  <c r="A3059" i="32" s="1"/>
  <c r="A3060" i="32" s="1"/>
  <c r="A3061" i="32" s="1"/>
  <c r="B3056" i="32"/>
  <c r="I3055" i="32"/>
  <c r="H3055" i="32"/>
  <c r="G3051" i="32"/>
  <c r="G3052" i="32" s="1"/>
  <c r="G3053" i="32" s="1"/>
  <c r="G3054" i="32" s="1"/>
  <c r="G3055" i="32" s="1"/>
  <c r="F3051" i="32"/>
  <c r="F3052" i="32" s="1"/>
  <c r="F3053" i="32" s="1"/>
  <c r="F3054" i="32" s="1"/>
  <c r="F3055" i="32" s="1"/>
  <c r="E3051" i="32"/>
  <c r="E3052" i="32" s="1"/>
  <c r="E3053" i="32" s="1"/>
  <c r="E3054" i="32" s="1"/>
  <c r="E3055" i="32" s="1"/>
  <c r="D3051" i="32"/>
  <c r="C3051" i="32"/>
  <c r="C3052" i="32" s="1"/>
  <c r="C3053" i="32" s="1"/>
  <c r="C3054" i="32" s="1"/>
  <c r="C3055" i="32" s="1"/>
  <c r="A3051" i="32"/>
  <c r="A3052" i="32" s="1"/>
  <c r="A3053" i="32" s="1"/>
  <c r="A3054" i="32" s="1"/>
  <c r="A3055" i="32" s="1"/>
  <c r="B3050" i="32"/>
  <c r="I3049" i="32"/>
  <c r="H3049" i="32"/>
  <c r="G3045" i="32"/>
  <c r="G3046" i="32" s="1"/>
  <c r="G3047" i="32" s="1"/>
  <c r="G3048" i="32" s="1"/>
  <c r="G3049" i="32" s="1"/>
  <c r="F3045" i="32"/>
  <c r="F3046" i="32" s="1"/>
  <c r="F3047" i="32" s="1"/>
  <c r="F3048" i="32" s="1"/>
  <c r="F3049" i="32" s="1"/>
  <c r="E3045" i="32"/>
  <c r="E3046" i="32" s="1"/>
  <c r="E3047" i="32" s="1"/>
  <c r="E3048" i="32" s="1"/>
  <c r="E3049" i="32" s="1"/>
  <c r="D3045" i="32"/>
  <c r="D3046" i="32" s="1"/>
  <c r="D3047" i="32" s="1"/>
  <c r="D3048" i="32" s="1"/>
  <c r="D3049" i="32" s="1"/>
  <c r="C3045" i="32"/>
  <c r="A3045" i="32"/>
  <c r="A3046" i="32" s="1"/>
  <c r="A3047" i="32" s="1"/>
  <c r="A3048" i="32" s="1"/>
  <c r="A3049" i="32" s="1"/>
  <c r="B3044" i="32"/>
  <c r="I3043" i="32"/>
  <c r="H3043" i="32"/>
  <c r="G3039" i="32"/>
  <c r="G3040" i="32" s="1"/>
  <c r="G3041" i="32" s="1"/>
  <c r="G3042" i="32" s="1"/>
  <c r="G3043" i="32" s="1"/>
  <c r="F3039" i="32"/>
  <c r="F3040" i="32" s="1"/>
  <c r="F3041" i="32" s="1"/>
  <c r="F3042" i="32" s="1"/>
  <c r="F3043" i="32" s="1"/>
  <c r="E3039" i="32"/>
  <c r="E3040" i="32" s="1"/>
  <c r="E3041" i="32" s="1"/>
  <c r="E3042" i="32" s="1"/>
  <c r="E3043" i="32" s="1"/>
  <c r="D3039" i="32"/>
  <c r="C3039" i="32"/>
  <c r="C3040" i="32" s="1"/>
  <c r="C3041" i="32" s="1"/>
  <c r="C3042" i="32" s="1"/>
  <c r="A3039" i="32"/>
  <c r="A3040" i="32" s="1"/>
  <c r="A3041" i="32" s="1"/>
  <c r="A3042" i="32" s="1"/>
  <c r="A3043" i="32" s="1"/>
  <c r="B3038" i="32"/>
  <c r="I3037" i="32"/>
  <c r="H3037" i="32"/>
  <c r="G3033" i="32"/>
  <c r="G3034" i="32" s="1"/>
  <c r="G3035" i="32" s="1"/>
  <c r="G3036" i="32" s="1"/>
  <c r="G3037" i="32" s="1"/>
  <c r="F3033" i="32"/>
  <c r="F3034" i="32" s="1"/>
  <c r="F3035" i="32" s="1"/>
  <c r="F3036" i="32" s="1"/>
  <c r="F3037" i="32" s="1"/>
  <c r="E3033" i="32"/>
  <c r="E3034" i="32" s="1"/>
  <c r="E3035" i="32" s="1"/>
  <c r="E3036" i="32" s="1"/>
  <c r="E3037" i="32" s="1"/>
  <c r="D3033" i="32"/>
  <c r="D3034" i="32" s="1"/>
  <c r="D3035" i="32" s="1"/>
  <c r="D3036" i="32" s="1"/>
  <c r="D3037" i="32" s="1"/>
  <c r="C3033" i="32"/>
  <c r="A3033" i="32"/>
  <c r="A3034" i="32" s="1"/>
  <c r="A3035" i="32" s="1"/>
  <c r="A3036" i="32" s="1"/>
  <c r="A3037" i="32" s="1"/>
  <c r="B3032" i="32"/>
  <c r="I3031" i="32"/>
  <c r="H3031" i="32"/>
  <c r="G3027" i="32"/>
  <c r="G3028" i="32" s="1"/>
  <c r="G3029" i="32" s="1"/>
  <c r="G3030" i="32" s="1"/>
  <c r="G3031" i="32" s="1"/>
  <c r="F3027" i="32"/>
  <c r="F3028" i="32" s="1"/>
  <c r="F3029" i="32" s="1"/>
  <c r="F3030" i="32" s="1"/>
  <c r="F3031" i="32" s="1"/>
  <c r="E3027" i="32"/>
  <c r="E3028" i="32" s="1"/>
  <c r="E3029" i="32" s="1"/>
  <c r="E3030" i="32" s="1"/>
  <c r="E3031" i="32" s="1"/>
  <c r="D3027" i="32"/>
  <c r="C3027" i="32"/>
  <c r="C3028" i="32" s="1"/>
  <c r="C3029" i="32" s="1"/>
  <c r="A3027" i="32"/>
  <c r="A3028" i="32" s="1"/>
  <c r="A3029" i="32" s="1"/>
  <c r="A3030" i="32" s="1"/>
  <c r="A3031" i="32" s="1"/>
  <c r="B3026" i="32"/>
  <c r="I3025" i="32"/>
  <c r="H3025" i="32"/>
  <c r="G3021" i="32"/>
  <c r="G3022" i="32" s="1"/>
  <c r="G3023" i="32" s="1"/>
  <c r="G3024" i="32" s="1"/>
  <c r="G3025" i="32" s="1"/>
  <c r="F3021" i="32"/>
  <c r="F3022" i="32" s="1"/>
  <c r="F3023" i="32" s="1"/>
  <c r="F3024" i="32" s="1"/>
  <c r="F3025" i="32" s="1"/>
  <c r="E3021" i="32"/>
  <c r="E3022" i="32" s="1"/>
  <c r="E3023" i="32" s="1"/>
  <c r="E3024" i="32" s="1"/>
  <c r="E3025" i="32" s="1"/>
  <c r="D3021" i="32"/>
  <c r="C3021" i="32"/>
  <c r="C3022" i="32" s="1"/>
  <c r="C3023" i="32" s="1"/>
  <c r="A3021" i="32"/>
  <c r="A3022" i="32" s="1"/>
  <c r="A3023" i="32" s="1"/>
  <c r="A3024" i="32" s="1"/>
  <c r="A3025" i="32" s="1"/>
  <c r="B3020" i="32"/>
  <c r="I3019" i="32"/>
  <c r="H3019" i="32"/>
  <c r="G3015" i="32"/>
  <c r="G3016" i="32" s="1"/>
  <c r="G3017" i="32" s="1"/>
  <c r="G3018" i="32" s="1"/>
  <c r="G3019" i="32" s="1"/>
  <c r="F3015" i="32"/>
  <c r="F3016" i="32" s="1"/>
  <c r="F3017" i="32" s="1"/>
  <c r="F3018" i="32" s="1"/>
  <c r="F3019" i="32" s="1"/>
  <c r="E3015" i="32"/>
  <c r="E3016" i="32" s="1"/>
  <c r="E3017" i="32" s="1"/>
  <c r="E3018" i="32" s="1"/>
  <c r="E3019" i="32" s="1"/>
  <c r="D3015" i="32"/>
  <c r="D3016" i="32" s="1"/>
  <c r="D3017" i="32" s="1"/>
  <c r="D3018" i="32" s="1"/>
  <c r="D3019" i="32" s="1"/>
  <c r="C3015" i="32"/>
  <c r="C3016" i="32" s="1"/>
  <c r="A3015" i="32"/>
  <c r="A3016" i="32" s="1"/>
  <c r="A3017" i="32" s="1"/>
  <c r="A3018" i="32" s="1"/>
  <c r="A3019" i="32" s="1"/>
  <c r="B3014" i="32"/>
  <c r="I3013" i="32"/>
  <c r="H3013" i="32"/>
  <c r="G3009" i="32"/>
  <c r="G3010" i="32" s="1"/>
  <c r="G3011" i="32" s="1"/>
  <c r="G3012" i="32" s="1"/>
  <c r="G3013" i="32" s="1"/>
  <c r="F3009" i="32"/>
  <c r="F3010" i="32" s="1"/>
  <c r="F3011" i="32" s="1"/>
  <c r="F3012" i="32" s="1"/>
  <c r="F3013" i="32" s="1"/>
  <c r="E3009" i="32"/>
  <c r="E3010" i="32" s="1"/>
  <c r="E3011" i="32" s="1"/>
  <c r="E3012" i="32" s="1"/>
  <c r="E3013" i="32" s="1"/>
  <c r="D3009" i="32"/>
  <c r="D3010" i="32" s="1"/>
  <c r="D3011" i="32" s="1"/>
  <c r="D3012" i="32" s="1"/>
  <c r="D3013" i="32" s="1"/>
  <c r="C3009" i="32"/>
  <c r="C3010" i="32" s="1"/>
  <c r="A3009" i="32"/>
  <c r="A3010" i="32" s="1"/>
  <c r="A3011" i="32" s="1"/>
  <c r="A3012" i="32" s="1"/>
  <c r="A3013" i="32" s="1"/>
  <c r="B3008" i="32"/>
  <c r="I3007" i="32"/>
  <c r="H3007" i="32"/>
  <c r="G3003" i="32"/>
  <c r="G3004" i="32" s="1"/>
  <c r="G3005" i="32" s="1"/>
  <c r="G3006" i="32" s="1"/>
  <c r="G3007" i="32" s="1"/>
  <c r="F3003" i="32"/>
  <c r="F3004" i="32" s="1"/>
  <c r="F3005" i="32" s="1"/>
  <c r="F3006" i="32" s="1"/>
  <c r="F3007" i="32" s="1"/>
  <c r="E3003" i="32"/>
  <c r="E3004" i="32" s="1"/>
  <c r="E3005" i="32" s="1"/>
  <c r="E3006" i="32" s="1"/>
  <c r="E3007" i="32" s="1"/>
  <c r="D3003" i="32"/>
  <c r="D3004" i="32" s="1"/>
  <c r="D3005" i="32" s="1"/>
  <c r="D3006" i="32" s="1"/>
  <c r="D3007" i="32" s="1"/>
  <c r="C3003" i="32"/>
  <c r="C3004" i="32" s="1"/>
  <c r="C3005" i="32" s="1"/>
  <c r="C3006" i="32" s="1"/>
  <c r="C3007" i="32" s="1"/>
  <c r="A3003" i="32"/>
  <c r="A3004" i="32" s="1"/>
  <c r="A3005" i="32" s="1"/>
  <c r="A3006" i="32" s="1"/>
  <c r="A3007" i="32" s="1"/>
  <c r="B3002" i="32"/>
  <c r="I3001" i="32"/>
  <c r="H3001" i="32"/>
  <c r="G2997" i="32"/>
  <c r="G2998" i="32" s="1"/>
  <c r="G2999" i="32" s="1"/>
  <c r="G3000" i="32" s="1"/>
  <c r="G3001" i="32" s="1"/>
  <c r="F2997" i="32"/>
  <c r="F2998" i="32" s="1"/>
  <c r="F2999" i="32" s="1"/>
  <c r="F3000" i="32" s="1"/>
  <c r="F3001" i="32" s="1"/>
  <c r="E2997" i="32"/>
  <c r="E2998" i="32" s="1"/>
  <c r="E2999" i="32" s="1"/>
  <c r="E3000" i="32" s="1"/>
  <c r="E3001" i="32" s="1"/>
  <c r="D2997" i="32"/>
  <c r="D2998" i="32" s="1"/>
  <c r="D2999" i="32" s="1"/>
  <c r="D3000" i="32" s="1"/>
  <c r="D3001" i="32" s="1"/>
  <c r="C2997" i="32"/>
  <c r="C2998" i="32" s="1"/>
  <c r="A2997" i="32"/>
  <c r="A2998" i="32" s="1"/>
  <c r="A2999" i="32" s="1"/>
  <c r="A3000" i="32" s="1"/>
  <c r="A3001" i="32" s="1"/>
  <c r="B2996" i="32"/>
  <c r="I2995" i="32"/>
  <c r="H2995" i="32"/>
  <c r="G2991" i="32"/>
  <c r="G2992" i="32" s="1"/>
  <c r="G2993" i="32" s="1"/>
  <c r="G2994" i="32" s="1"/>
  <c r="G2995" i="32" s="1"/>
  <c r="F2991" i="32"/>
  <c r="F2992" i="32" s="1"/>
  <c r="F2993" i="32" s="1"/>
  <c r="F2994" i="32" s="1"/>
  <c r="F2995" i="32" s="1"/>
  <c r="E2991" i="32"/>
  <c r="E2992" i="32" s="1"/>
  <c r="E2993" i="32" s="1"/>
  <c r="E2994" i="32" s="1"/>
  <c r="E2995" i="32" s="1"/>
  <c r="D2991" i="32"/>
  <c r="D2992" i="32" s="1"/>
  <c r="D2993" i="32" s="1"/>
  <c r="D2994" i="32" s="1"/>
  <c r="D2995" i="32" s="1"/>
  <c r="C2991" i="32"/>
  <c r="A2991" i="32"/>
  <c r="A2992" i="32" s="1"/>
  <c r="A2993" i="32" s="1"/>
  <c r="A2994" i="32" s="1"/>
  <c r="A2995" i="32" s="1"/>
  <c r="B2990" i="32"/>
  <c r="I2989" i="32"/>
  <c r="H2989" i="32"/>
  <c r="G2985" i="32"/>
  <c r="G2986" i="32" s="1"/>
  <c r="G2987" i="32" s="1"/>
  <c r="G2988" i="32" s="1"/>
  <c r="G2989" i="32" s="1"/>
  <c r="F2985" i="32"/>
  <c r="F2986" i="32" s="1"/>
  <c r="F2987" i="32" s="1"/>
  <c r="F2988" i="32" s="1"/>
  <c r="F2989" i="32" s="1"/>
  <c r="E2985" i="32"/>
  <c r="E2986" i="32" s="1"/>
  <c r="E2987" i="32" s="1"/>
  <c r="E2988" i="32" s="1"/>
  <c r="E2989" i="32" s="1"/>
  <c r="D2985" i="32"/>
  <c r="D2986" i="32" s="1"/>
  <c r="D2987" i="32" s="1"/>
  <c r="D2988" i="32" s="1"/>
  <c r="D2989" i="32" s="1"/>
  <c r="C2985" i="32"/>
  <c r="C2986" i="32" s="1"/>
  <c r="C2987" i="32" s="1"/>
  <c r="C2988" i="32" s="1"/>
  <c r="A2985" i="32"/>
  <c r="A2986" i="32" s="1"/>
  <c r="A2987" i="32" s="1"/>
  <c r="A2988" i="32" s="1"/>
  <c r="A2989" i="32" s="1"/>
  <c r="B2984" i="32"/>
  <c r="I2983" i="32"/>
  <c r="H2983" i="32"/>
  <c r="G2979" i="32"/>
  <c r="G2980" i="32" s="1"/>
  <c r="G2981" i="32" s="1"/>
  <c r="G2982" i="32" s="1"/>
  <c r="G2983" i="32" s="1"/>
  <c r="F2979" i="32"/>
  <c r="F2980" i="32" s="1"/>
  <c r="F2981" i="32" s="1"/>
  <c r="F2982" i="32" s="1"/>
  <c r="F2983" i="32" s="1"/>
  <c r="E2979" i="32"/>
  <c r="E2980" i="32" s="1"/>
  <c r="E2981" i="32" s="1"/>
  <c r="E2982" i="32" s="1"/>
  <c r="E2983" i="32" s="1"/>
  <c r="D2979" i="32"/>
  <c r="D2980" i="32" s="1"/>
  <c r="D2981" i="32" s="1"/>
  <c r="D2982" i="32" s="1"/>
  <c r="D2983" i="32" s="1"/>
  <c r="C2979" i="32"/>
  <c r="A2979" i="32"/>
  <c r="A2980" i="32" s="1"/>
  <c r="A2981" i="32" s="1"/>
  <c r="A2982" i="32" s="1"/>
  <c r="A2983" i="32" s="1"/>
  <c r="B2978" i="32"/>
  <c r="I2977" i="32"/>
  <c r="H2977" i="32"/>
  <c r="G2973" i="32"/>
  <c r="G2974" i="32" s="1"/>
  <c r="G2975" i="32" s="1"/>
  <c r="G2976" i="32" s="1"/>
  <c r="G2977" i="32" s="1"/>
  <c r="F2973" i="32"/>
  <c r="F2974" i="32" s="1"/>
  <c r="F2975" i="32" s="1"/>
  <c r="F2976" i="32" s="1"/>
  <c r="F2977" i="32" s="1"/>
  <c r="E2973" i="32"/>
  <c r="E2974" i="32" s="1"/>
  <c r="E2975" i="32" s="1"/>
  <c r="E2976" i="32" s="1"/>
  <c r="E2977" i="32" s="1"/>
  <c r="D2973" i="32"/>
  <c r="C2973" i="32"/>
  <c r="C2974" i="32" s="1"/>
  <c r="C2975" i="32" s="1"/>
  <c r="A2973" i="32"/>
  <c r="A2974" i="32" s="1"/>
  <c r="A2975" i="32" s="1"/>
  <c r="A2976" i="32" s="1"/>
  <c r="A2977" i="32" s="1"/>
  <c r="B2972" i="32"/>
  <c r="I2971" i="32"/>
  <c r="H2971" i="32"/>
  <c r="G2967" i="32"/>
  <c r="G2968" i="32" s="1"/>
  <c r="G2969" i="32" s="1"/>
  <c r="G2970" i="32" s="1"/>
  <c r="G2971" i="32" s="1"/>
  <c r="F2967" i="32"/>
  <c r="F2968" i="32" s="1"/>
  <c r="F2969" i="32" s="1"/>
  <c r="F2970" i="32" s="1"/>
  <c r="F2971" i="32" s="1"/>
  <c r="E2967" i="32"/>
  <c r="E2968" i="32" s="1"/>
  <c r="E2969" i="32" s="1"/>
  <c r="E2970" i="32" s="1"/>
  <c r="E2971" i="32" s="1"/>
  <c r="D2967" i="32"/>
  <c r="D2968" i="32" s="1"/>
  <c r="D2969" i="32" s="1"/>
  <c r="D2970" i="32" s="1"/>
  <c r="D2971" i="32" s="1"/>
  <c r="C2967" i="32"/>
  <c r="C2968" i="32" s="1"/>
  <c r="A2967" i="32"/>
  <c r="A2968" i="32" s="1"/>
  <c r="A2969" i="32" s="1"/>
  <c r="A2970" i="32" s="1"/>
  <c r="A2971" i="32" s="1"/>
  <c r="B2966" i="32"/>
  <c r="I2965" i="32"/>
  <c r="H2965" i="32"/>
  <c r="G2961" i="32"/>
  <c r="G2962" i="32" s="1"/>
  <c r="G2963" i="32" s="1"/>
  <c r="G2964" i="32" s="1"/>
  <c r="G2965" i="32" s="1"/>
  <c r="F2961" i="32"/>
  <c r="F2962" i="32" s="1"/>
  <c r="F2963" i="32" s="1"/>
  <c r="F2964" i="32" s="1"/>
  <c r="F2965" i="32" s="1"/>
  <c r="E2961" i="32"/>
  <c r="E2962" i="32" s="1"/>
  <c r="E2963" i="32" s="1"/>
  <c r="E2964" i="32" s="1"/>
  <c r="E2965" i="32" s="1"/>
  <c r="D2961" i="32"/>
  <c r="D2962" i="32" s="1"/>
  <c r="D2963" i="32" s="1"/>
  <c r="D2964" i="32" s="1"/>
  <c r="D2965" i="32" s="1"/>
  <c r="C2961" i="32"/>
  <c r="A2961" i="32"/>
  <c r="A2962" i="32" s="1"/>
  <c r="A2963" i="32" s="1"/>
  <c r="A2964" i="32" s="1"/>
  <c r="A2965" i="32" s="1"/>
  <c r="B2960" i="32"/>
  <c r="I2959" i="32"/>
  <c r="H2959" i="32"/>
  <c r="G2955" i="32"/>
  <c r="G2956" i="32" s="1"/>
  <c r="G2957" i="32" s="1"/>
  <c r="G2958" i="32" s="1"/>
  <c r="G2959" i="32" s="1"/>
  <c r="F2955" i="32"/>
  <c r="F2956" i="32" s="1"/>
  <c r="F2957" i="32" s="1"/>
  <c r="F2958" i="32" s="1"/>
  <c r="F2959" i="32" s="1"/>
  <c r="E2955" i="32"/>
  <c r="E2956" i="32" s="1"/>
  <c r="E2957" i="32" s="1"/>
  <c r="E2958" i="32" s="1"/>
  <c r="E2959" i="32" s="1"/>
  <c r="D2955" i="32"/>
  <c r="D2956" i="32" s="1"/>
  <c r="D2957" i="32" s="1"/>
  <c r="D2958" i="32" s="1"/>
  <c r="D2959" i="32" s="1"/>
  <c r="C2955" i="32"/>
  <c r="C2956" i="32" s="1"/>
  <c r="C2957" i="32" s="1"/>
  <c r="A2955" i="32"/>
  <c r="A2956" i="32" s="1"/>
  <c r="A2957" i="32" s="1"/>
  <c r="A2958" i="32" s="1"/>
  <c r="A2959" i="32" s="1"/>
  <c r="B2954" i="32"/>
  <c r="I2953" i="32"/>
  <c r="H2953" i="32"/>
  <c r="G2949" i="32"/>
  <c r="G2950" i="32" s="1"/>
  <c r="G2951" i="32" s="1"/>
  <c r="G2952" i="32" s="1"/>
  <c r="G2953" i="32" s="1"/>
  <c r="F2949" i="32"/>
  <c r="F2950" i="32" s="1"/>
  <c r="F2951" i="32" s="1"/>
  <c r="F2952" i="32" s="1"/>
  <c r="F2953" i="32" s="1"/>
  <c r="E2949" i="32"/>
  <c r="E2950" i="32" s="1"/>
  <c r="E2951" i="32" s="1"/>
  <c r="E2952" i="32" s="1"/>
  <c r="E2953" i="32" s="1"/>
  <c r="D2949" i="32"/>
  <c r="D2950" i="32" s="1"/>
  <c r="D2951" i="32" s="1"/>
  <c r="D2952" i="32" s="1"/>
  <c r="D2953" i="32" s="1"/>
  <c r="C2949" i="32"/>
  <c r="A2949" i="32"/>
  <c r="A2950" i="32" s="1"/>
  <c r="A2951" i="32" s="1"/>
  <c r="A2952" i="32" s="1"/>
  <c r="A2953" i="32" s="1"/>
  <c r="B2948" i="32"/>
  <c r="I2947" i="32"/>
  <c r="H2947" i="32"/>
  <c r="G2943" i="32"/>
  <c r="G2944" i="32" s="1"/>
  <c r="G2945" i="32" s="1"/>
  <c r="G2946" i="32" s="1"/>
  <c r="G2947" i="32" s="1"/>
  <c r="F2943" i="32"/>
  <c r="F2944" i="32" s="1"/>
  <c r="F2945" i="32" s="1"/>
  <c r="F2946" i="32" s="1"/>
  <c r="F2947" i="32" s="1"/>
  <c r="E2943" i="32"/>
  <c r="E2944" i="32" s="1"/>
  <c r="E2945" i="32" s="1"/>
  <c r="E2946" i="32" s="1"/>
  <c r="E2947" i="32" s="1"/>
  <c r="D2943" i="32"/>
  <c r="D2944" i="32" s="1"/>
  <c r="D2945" i="32" s="1"/>
  <c r="D2946" i="32" s="1"/>
  <c r="D2947" i="32" s="1"/>
  <c r="C2943" i="32"/>
  <c r="A2943" i="32"/>
  <c r="A2944" i="32" s="1"/>
  <c r="A2945" i="32" s="1"/>
  <c r="A2946" i="32" s="1"/>
  <c r="A2947" i="32" s="1"/>
  <c r="B2942" i="32"/>
  <c r="I2941" i="32"/>
  <c r="H2941" i="32"/>
  <c r="G2937" i="32"/>
  <c r="G2938" i="32" s="1"/>
  <c r="G2939" i="32" s="1"/>
  <c r="G2940" i="32" s="1"/>
  <c r="G2941" i="32" s="1"/>
  <c r="F2937" i="32"/>
  <c r="F2938" i="32" s="1"/>
  <c r="F2939" i="32" s="1"/>
  <c r="F2940" i="32" s="1"/>
  <c r="F2941" i="32" s="1"/>
  <c r="E2937" i="32"/>
  <c r="E2938" i="32" s="1"/>
  <c r="E2939" i="32" s="1"/>
  <c r="E2940" i="32" s="1"/>
  <c r="E2941" i="32" s="1"/>
  <c r="D2937" i="32"/>
  <c r="D2938" i="32" s="1"/>
  <c r="D2939" i="32" s="1"/>
  <c r="D2940" i="32" s="1"/>
  <c r="D2941" i="32" s="1"/>
  <c r="C2937" i="32"/>
  <c r="C2938" i="32" s="1"/>
  <c r="C2939" i="32" s="1"/>
  <c r="A2937" i="32"/>
  <c r="A2938" i="32" s="1"/>
  <c r="A2939" i="32" s="1"/>
  <c r="A2940" i="32" s="1"/>
  <c r="A2941" i="32" s="1"/>
  <c r="B2936" i="32"/>
  <c r="I2935" i="32"/>
  <c r="H2935" i="32"/>
  <c r="G2931" i="32"/>
  <c r="G2932" i="32" s="1"/>
  <c r="G2933" i="32" s="1"/>
  <c r="G2934" i="32" s="1"/>
  <c r="G2935" i="32" s="1"/>
  <c r="F2931" i="32"/>
  <c r="F2932" i="32" s="1"/>
  <c r="F2933" i="32" s="1"/>
  <c r="F2934" i="32" s="1"/>
  <c r="F2935" i="32" s="1"/>
  <c r="E2931" i="32"/>
  <c r="E2932" i="32" s="1"/>
  <c r="E2933" i="32" s="1"/>
  <c r="E2934" i="32" s="1"/>
  <c r="E2935" i="32" s="1"/>
  <c r="D2931" i="32"/>
  <c r="D2932" i="32" s="1"/>
  <c r="D2933" i="32" s="1"/>
  <c r="D2934" i="32" s="1"/>
  <c r="D2935" i="32" s="1"/>
  <c r="C2931" i="32"/>
  <c r="A2931" i="32"/>
  <c r="A2932" i="32" s="1"/>
  <c r="A2933" i="32" s="1"/>
  <c r="A2934" i="32" s="1"/>
  <c r="A2935" i="32" s="1"/>
  <c r="B2930" i="32"/>
  <c r="I2929" i="32"/>
  <c r="H2929" i="32"/>
  <c r="A2929" i="32"/>
  <c r="G2925" i="32"/>
  <c r="G2926" i="32" s="1"/>
  <c r="G2927" i="32" s="1"/>
  <c r="G2928" i="32" s="1"/>
  <c r="G2929" i="32" s="1"/>
  <c r="F2925" i="32"/>
  <c r="F2926" i="32" s="1"/>
  <c r="F2927" i="32" s="1"/>
  <c r="F2928" i="32" s="1"/>
  <c r="F2929" i="32" s="1"/>
  <c r="E2925" i="32"/>
  <c r="E2926" i="32" s="1"/>
  <c r="E2927" i="32" s="1"/>
  <c r="E2928" i="32" s="1"/>
  <c r="E2929" i="32" s="1"/>
  <c r="D2925" i="32"/>
  <c r="D2926" i="32" s="1"/>
  <c r="D2927" i="32" s="1"/>
  <c r="D2928" i="32" s="1"/>
  <c r="D2929" i="32" s="1"/>
  <c r="C2925" i="32"/>
  <c r="A2925" i="32"/>
  <c r="A2926" i="32" s="1"/>
  <c r="A2927" i="32" s="1"/>
  <c r="A2928" i="32" s="1"/>
  <c r="B2924" i="32"/>
  <c r="I2923" i="32"/>
  <c r="H2923" i="32"/>
  <c r="G2919" i="32"/>
  <c r="G2920" i="32" s="1"/>
  <c r="G2921" i="32" s="1"/>
  <c r="G2922" i="32" s="1"/>
  <c r="G2923" i="32" s="1"/>
  <c r="F2919" i="32"/>
  <c r="F2920" i="32" s="1"/>
  <c r="F2921" i="32" s="1"/>
  <c r="F2922" i="32" s="1"/>
  <c r="F2923" i="32" s="1"/>
  <c r="E2919" i="32"/>
  <c r="E2920" i="32" s="1"/>
  <c r="E2921" i="32" s="1"/>
  <c r="E2922" i="32" s="1"/>
  <c r="E2923" i="32" s="1"/>
  <c r="D2919" i="32"/>
  <c r="D2920" i="32" s="1"/>
  <c r="D2921" i="32" s="1"/>
  <c r="D2922" i="32" s="1"/>
  <c r="D2923" i="32" s="1"/>
  <c r="C2919" i="32"/>
  <c r="A2919" i="32"/>
  <c r="A2920" i="32" s="1"/>
  <c r="A2921" i="32" s="1"/>
  <c r="A2922" i="32" s="1"/>
  <c r="A2923" i="32" s="1"/>
  <c r="B2918" i="32"/>
  <c r="I2917" i="32"/>
  <c r="H2917" i="32"/>
  <c r="G2913" i="32"/>
  <c r="G2914" i="32" s="1"/>
  <c r="G2915" i="32" s="1"/>
  <c r="G2916" i="32" s="1"/>
  <c r="G2917" i="32" s="1"/>
  <c r="F2913" i="32"/>
  <c r="F2914" i="32" s="1"/>
  <c r="F2915" i="32" s="1"/>
  <c r="F2916" i="32" s="1"/>
  <c r="F2917" i="32" s="1"/>
  <c r="E2913" i="32"/>
  <c r="E2914" i="32" s="1"/>
  <c r="E2915" i="32" s="1"/>
  <c r="E2916" i="32" s="1"/>
  <c r="E2917" i="32" s="1"/>
  <c r="D2913" i="32"/>
  <c r="C2913" i="32"/>
  <c r="C2914" i="32" s="1"/>
  <c r="A2913" i="32"/>
  <c r="A2914" i="32" s="1"/>
  <c r="A2915" i="32" s="1"/>
  <c r="A2916" i="32" s="1"/>
  <c r="A2917" i="32" s="1"/>
  <c r="B2912" i="32"/>
  <c r="I2911" i="32"/>
  <c r="H2911" i="32"/>
  <c r="G2907" i="32"/>
  <c r="G2908" i="32" s="1"/>
  <c r="G2909" i="32" s="1"/>
  <c r="G2910" i="32" s="1"/>
  <c r="G2911" i="32" s="1"/>
  <c r="F2907" i="32"/>
  <c r="F2908" i="32" s="1"/>
  <c r="F2909" i="32" s="1"/>
  <c r="F2910" i="32" s="1"/>
  <c r="F2911" i="32" s="1"/>
  <c r="E2907" i="32"/>
  <c r="E2908" i="32" s="1"/>
  <c r="E2909" i="32" s="1"/>
  <c r="E2910" i="32" s="1"/>
  <c r="E2911" i="32" s="1"/>
  <c r="D2907" i="32"/>
  <c r="D2908" i="32" s="1"/>
  <c r="D2909" i="32" s="1"/>
  <c r="D2910" i="32" s="1"/>
  <c r="D2911" i="32" s="1"/>
  <c r="C2907" i="32"/>
  <c r="A2907" i="32"/>
  <c r="A2908" i="32" s="1"/>
  <c r="A2909" i="32" s="1"/>
  <c r="A2910" i="32" s="1"/>
  <c r="A2911" i="32" s="1"/>
  <c r="B2906" i="32"/>
  <c r="I2905" i="32"/>
  <c r="H2905" i="32"/>
  <c r="G2901" i="32"/>
  <c r="G2902" i="32" s="1"/>
  <c r="G2903" i="32" s="1"/>
  <c r="G2904" i="32" s="1"/>
  <c r="G2905" i="32" s="1"/>
  <c r="F2901" i="32"/>
  <c r="F2902" i="32" s="1"/>
  <c r="F2903" i="32" s="1"/>
  <c r="F2904" i="32" s="1"/>
  <c r="F2905" i="32" s="1"/>
  <c r="E2901" i="32"/>
  <c r="E2902" i="32" s="1"/>
  <c r="E2903" i="32" s="1"/>
  <c r="E2904" i="32" s="1"/>
  <c r="E2905" i="32" s="1"/>
  <c r="D2901" i="32"/>
  <c r="D2902" i="32" s="1"/>
  <c r="D2903" i="32" s="1"/>
  <c r="D2904" i="32" s="1"/>
  <c r="D2905" i="32" s="1"/>
  <c r="C2901" i="32"/>
  <c r="A2901" i="32"/>
  <c r="A2902" i="32" s="1"/>
  <c r="A2903" i="32" s="1"/>
  <c r="A2904" i="32" s="1"/>
  <c r="A2905" i="32" s="1"/>
  <c r="B2900" i="32"/>
  <c r="I2899" i="32"/>
  <c r="H2899" i="32"/>
  <c r="G2895" i="32"/>
  <c r="G2896" i="32" s="1"/>
  <c r="G2897" i="32" s="1"/>
  <c r="G2898" i="32" s="1"/>
  <c r="G2899" i="32" s="1"/>
  <c r="F2895" i="32"/>
  <c r="F2896" i="32" s="1"/>
  <c r="F2897" i="32" s="1"/>
  <c r="F2898" i="32" s="1"/>
  <c r="F2899" i="32" s="1"/>
  <c r="E2895" i="32"/>
  <c r="E2896" i="32" s="1"/>
  <c r="E2897" i="32" s="1"/>
  <c r="E2898" i="32" s="1"/>
  <c r="E2899" i="32" s="1"/>
  <c r="D2895" i="32"/>
  <c r="D2896" i="32" s="1"/>
  <c r="D2897" i="32" s="1"/>
  <c r="D2898" i="32" s="1"/>
  <c r="D2899" i="32" s="1"/>
  <c r="C2895" i="32"/>
  <c r="C2896" i="32" s="1"/>
  <c r="C2897" i="32" s="1"/>
  <c r="C2898" i="32" s="1"/>
  <c r="A2895" i="32"/>
  <c r="A2896" i="32" s="1"/>
  <c r="A2897" i="32" s="1"/>
  <c r="A2898" i="32" s="1"/>
  <c r="A2899" i="32" s="1"/>
  <c r="B2894" i="32"/>
  <c r="I2893" i="32"/>
  <c r="H2893" i="32"/>
  <c r="G2889" i="32"/>
  <c r="G2890" i="32" s="1"/>
  <c r="G2891" i="32" s="1"/>
  <c r="G2892" i="32" s="1"/>
  <c r="G2893" i="32" s="1"/>
  <c r="F2889" i="32"/>
  <c r="F2890" i="32" s="1"/>
  <c r="F2891" i="32" s="1"/>
  <c r="F2892" i="32" s="1"/>
  <c r="F2893" i="32" s="1"/>
  <c r="E2889" i="32"/>
  <c r="E2890" i="32" s="1"/>
  <c r="E2891" i="32" s="1"/>
  <c r="E2892" i="32" s="1"/>
  <c r="E2893" i="32" s="1"/>
  <c r="D2889" i="32"/>
  <c r="D2890" i="32" s="1"/>
  <c r="D2891" i="32" s="1"/>
  <c r="D2892" i="32" s="1"/>
  <c r="D2893" i="32" s="1"/>
  <c r="C2889" i="32"/>
  <c r="A2889" i="32"/>
  <c r="A2890" i="32" s="1"/>
  <c r="A2891" i="32" s="1"/>
  <c r="A2892" i="32" s="1"/>
  <c r="A2893" i="32" s="1"/>
  <c r="B2888" i="32"/>
  <c r="I2887" i="32"/>
  <c r="H2887" i="32"/>
  <c r="G2883" i="32"/>
  <c r="G2884" i="32" s="1"/>
  <c r="G2885" i="32" s="1"/>
  <c r="G2886" i="32" s="1"/>
  <c r="G2887" i="32" s="1"/>
  <c r="F2883" i="32"/>
  <c r="F2884" i="32" s="1"/>
  <c r="F2885" i="32" s="1"/>
  <c r="F2886" i="32" s="1"/>
  <c r="F2887" i="32" s="1"/>
  <c r="E2883" i="32"/>
  <c r="E2884" i="32" s="1"/>
  <c r="E2885" i="32" s="1"/>
  <c r="E2886" i="32" s="1"/>
  <c r="E2887" i="32" s="1"/>
  <c r="D2883" i="32"/>
  <c r="D2884" i="32" s="1"/>
  <c r="D2885" i="32" s="1"/>
  <c r="D2886" i="32" s="1"/>
  <c r="D2887" i="32" s="1"/>
  <c r="C2883" i="32"/>
  <c r="A2883" i="32"/>
  <c r="A2884" i="32" s="1"/>
  <c r="A2885" i="32" s="1"/>
  <c r="A2886" i="32" s="1"/>
  <c r="A2887" i="32" s="1"/>
  <c r="B2882" i="32"/>
  <c r="I2881" i="32"/>
  <c r="H2881" i="32"/>
  <c r="G2877" i="32"/>
  <c r="G2878" i="32" s="1"/>
  <c r="G2879" i="32" s="1"/>
  <c r="G2880" i="32" s="1"/>
  <c r="G2881" i="32" s="1"/>
  <c r="F2877" i="32"/>
  <c r="F2878" i="32" s="1"/>
  <c r="F2879" i="32" s="1"/>
  <c r="F2880" i="32" s="1"/>
  <c r="F2881" i="32" s="1"/>
  <c r="E2877" i="32"/>
  <c r="E2878" i="32" s="1"/>
  <c r="E2879" i="32" s="1"/>
  <c r="E2880" i="32" s="1"/>
  <c r="E2881" i="32" s="1"/>
  <c r="D2877" i="32"/>
  <c r="D2878" i="32" s="1"/>
  <c r="D2879" i="32" s="1"/>
  <c r="D2880" i="32" s="1"/>
  <c r="D2881" i="32" s="1"/>
  <c r="C2877" i="32"/>
  <c r="C2878" i="32" s="1"/>
  <c r="C2879" i="32" s="1"/>
  <c r="A2877" i="32"/>
  <c r="A2878" i="32" s="1"/>
  <c r="A2879" i="32" s="1"/>
  <c r="A2880" i="32" s="1"/>
  <c r="A2881" i="32" s="1"/>
  <c r="B2876" i="32"/>
  <c r="I2875" i="32"/>
  <c r="H2875" i="32"/>
  <c r="G2871" i="32"/>
  <c r="G2872" i="32" s="1"/>
  <c r="G2873" i="32" s="1"/>
  <c r="G2874" i="32" s="1"/>
  <c r="G2875" i="32" s="1"/>
  <c r="F2871" i="32"/>
  <c r="F2872" i="32" s="1"/>
  <c r="F2873" i="32" s="1"/>
  <c r="F2874" i="32" s="1"/>
  <c r="F2875" i="32" s="1"/>
  <c r="E2871" i="32"/>
  <c r="E2872" i="32" s="1"/>
  <c r="E2873" i="32" s="1"/>
  <c r="E2874" i="32" s="1"/>
  <c r="E2875" i="32" s="1"/>
  <c r="D2871" i="32"/>
  <c r="D2872" i="32" s="1"/>
  <c r="D2873" i="32" s="1"/>
  <c r="D2874" i="32" s="1"/>
  <c r="D2875" i="32" s="1"/>
  <c r="C2871" i="32"/>
  <c r="C2872" i="32" s="1"/>
  <c r="C2873" i="32" s="1"/>
  <c r="A2871" i="32"/>
  <c r="A2872" i="32" s="1"/>
  <c r="A2873" i="32" s="1"/>
  <c r="A2874" i="32" s="1"/>
  <c r="A2875" i="32" s="1"/>
  <c r="B2870" i="32"/>
  <c r="I2869" i="32"/>
  <c r="H2869" i="32"/>
  <c r="G2865" i="32"/>
  <c r="G2866" i="32" s="1"/>
  <c r="G2867" i="32" s="1"/>
  <c r="G2868" i="32" s="1"/>
  <c r="G2869" i="32" s="1"/>
  <c r="F2865" i="32"/>
  <c r="F2866" i="32" s="1"/>
  <c r="F2867" i="32" s="1"/>
  <c r="F2868" i="32" s="1"/>
  <c r="F2869" i="32" s="1"/>
  <c r="E2865" i="32"/>
  <c r="E2866" i="32" s="1"/>
  <c r="E2867" i="32" s="1"/>
  <c r="E2868" i="32" s="1"/>
  <c r="E2869" i="32" s="1"/>
  <c r="D2865" i="32"/>
  <c r="D2866" i="32" s="1"/>
  <c r="D2867" i="32" s="1"/>
  <c r="D2868" i="32" s="1"/>
  <c r="D2869" i="32" s="1"/>
  <c r="C2865" i="32"/>
  <c r="A2865" i="32"/>
  <c r="A2866" i="32" s="1"/>
  <c r="A2867" i="32" s="1"/>
  <c r="A2868" i="32" s="1"/>
  <c r="A2869" i="32" s="1"/>
  <c r="B2864" i="32"/>
  <c r="I2863" i="32"/>
  <c r="H2863" i="32"/>
  <c r="G2859" i="32"/>
  <c r="G2860" i="32" s="1"/>
  <c r="G2861" i="32" s="1"/>
  <c r="G2862" i="32" s="1"/>
  <c r="G2863" i="32" s="1"/>
  <c r="F2859" i="32"/>
  <c r="F2860" i="32" s="1"/>
  <c r="F2861" i="32" s="1"/>
  <c r="F2862" i="32" s="1"/>
  <c r="F2863" i="32" s="1"/>
  <c r="E2859" i="32"/>
  <c r="E2860" i="32" s="1"/>
  <c r="E2861" i="32" s="1"/>
  <c r="E2862" i="32" s="1"/>
  <c r="E2863" i="32" s="1"/>
  <c r="D2859" i="32"/>
  <c r="D2860" i="32" s="1"/>
  <c r="C2859" i="32"/>
  <c r="C2860" i="32" s="1"/>
  <c r="C2861" i="32" s="1"/>
  <c r="C2862" i="32" s="1"/>
  <c r="A2859" i="32"/>
  <c r="A2860" i="32" s="1"/>
  <c r="A2861" i="32" s="1"/>
  <c r="A2862" i="32" s="1"/>
  <c r="A2863" i="32" s="1"/>
  <c r="B2858" i="32"/>
  <c r="I2857" i="32"/>
  <c r="H2857" i="32"/>
  <c r="G2853" i="32"/>
  <c r="G2854" i="32" s="1"/>
  <c r="G2855" i="32" s="1"/>
  <c r="G2856" i="32" s="1"/>
  <c r="G2857" i="32" s="1"/>
  <c r="F2853" i="32"/>
  <c r="F2854" i="32" s="1"/>
  <c r="F2855" i="32" s="1"/>
  <c r="F2856" i="32" s="1"/>
  <c r="F2857" i="32" s="1"/>
  <c r="E2853" i="32"/>
  <c r="E2854" i="32" s="1"/>
  <c r="E2855" i="32" s="1"/>
  <c r="E2856" i="32" s="1"/>
  <c r="E2857" i="32" s="1"/>
  <c r="D2853" i="32"/>
  <c r="D2854" i="32" s="1"/>
  <c r="D2855" i="32" s="1"/>
  <c r="D2856" i="32" s="1"/>
  <c r="D2857" i="32" s="1"/>
  <c r="C2853" i="32"/>
  <c r="C2854" i="32" s="1"/>
  <c r="A2853" i="32"/>
  <c r="A2854" i="32" s="1"/>
  <c r="A2855" i="32" s="1"/>
  <c r="A2856" i="32" s="1"/>
  <c r="A2857" i="32" s="1"/>
  <c r="B2852" i="32"/>
  <c r="I2851" i="32"/>
  <c r="H2851" i="32"/>
  <c r="G2847" i="32"/>
  <c r="G2848" i="32" s="1"/>
  <c r="G2849" i="32" s="1"/>
  <c r="G2850" i="32" s="1"/>
  <c r="G2851" i="32" s="1"/>
  <c r="F2847" i="32"/>
  <c r="F2848" i="32" s="1"/>
  <c r="F2849" i="32" s="1"/>
  <c r="F2850" i="32" s="1"/>
  <c r="F2851" i="32" s="1"/>
  <c r="E2847" i="32"/>
  <c r="E2848" i="32" s="1"/>
  <c r="E2849" i="32" s="1"/>
  <c r="E2850" i="32" s="1"/>
  <c r="E2851" i="32" s="1"/>
  <c r="D2847" i="32"/>
  <c r="D2848" i="32" s="1"/>
  <c r="D2849" i="32" s="1"/>
  <c r="D2850" i="32" s="1"/>
  <c r="D2851" i="32" s="1"/>
  <c r="C2847" i="32"/>
  <c r="A2847" i="32"/>
  <c r="A2848" i="32" s="1"/>
  <c r="A2849" i="32" s="1"/>
  <c r="A2850" i="32" s="1"/>
  <c r="A2851" i="32" s="1"/>
  <c r="B2846" i="32"/>
  <c r="I2845" i="32"/>
  <c r="H2845" i="32"/>
  <c r="G2841" i="32"/>
  <c r="G2842" i="32" s="1"/>
  <c r="G2843" i="32" s="1"/>
  <c r="G2844" i="32" s="1"/>
  <c r="G2845" i="32" s="1"/>
  <c r="F2841" i="32"/>
  <c r="F2842" i="32" s="1"/>
  <c r="F2843" i="32" s="1"/>
  <c r="F2844" i="32" s="1"/>
  <c r="F2845" i="32" s="1"/>
  <c r="E2841" i="32"/>
  <c r="E2842" i="32" s="1"/>
  <c r="E2843" i="32" s="1"/>
  <c r="E2844" i="32" s="1"/>
  <c r="E2845" i="32" s="1"/>
  <c r="D2841" i="32"/>
  <c r="D2842" i="32" s="1"/>
  <c r="D2843" i="32" s="1"/>
  <c r="D2844" i="32" s="1"/>
  <c r="D2845" i="32" s="1"/>
  <c r="C2841" i="32"/>
  <c r="A2841" i="32"/>
  <c r="A2842" i="32" s="1"/>
  <c r="A2843" i="32" s="1"/>
  <c r="A2844" i="32" s="1"/>
  <c r="A2845" i="32" s="1"/>
  <c r="B2840" i="32"/>
  <c r="I2839" i="32"/>
  <c r="H2839" i="32"/>
  <c r="G2835" i="32"/>
  <c r="G2836" i="32" s="1"/>
  <c r="G2837" i="32" s="1"/>
  <c r="G2838" i="32" s="1"/>
  <c r="G2839" i="32" s="1"/>
  <c r="F2835" i="32"/>
  <c r="F2836" i="32" s="1"/>
  <c r="F2837" i="32" s="1"/>
  <c r="F2838" i="32" s="1"/>
  <c r="F2839" i="32" s="1"/>
  <c r="E2835" i="32"/>
  <c r="E2836" i="32" s="1"/>
  <c r="E2837" i="32" s="1"/>
  <c r="E2838" i="32" s="1"/>
  <c r="E2839" i="32" s="1"/>
  <c r="D2835" i="32"/>
  <c r="D2836" i="32" s="1"/>
  <c r="D2837" i="32" s="1"/>
  <c r="D2838" i="32" s="1"/>
  <c r="D2839" i="32" s="1"/>
  <c r="C2835" i="32"/>
  <c r="A2835" i="32"/>
  <c r="A2836" i="32" s="1"/>
  <c r="A2837" i="32" s="1"/>
  <c r="A2838" i="32" s="1"/>
  <c r="A2839" i="32" s="1"/>
  <c r="B2834" i="32"/>
  <c r="I2833" i="32"/>
  <c r="G2829" i="32"/>
  <c r="G2830" i="32" s="1"/>
  <c r="G2831" i="32" s="1"/>
  <c r="G2832" i="32" s="1"/>
  <c r="G2833" i="32" s="1"/>
  <c r="F2829" i="32"/>
  <c r="F2830" i="32" s="1"/>
  <c r="F2831" i="32" s="1"/>
  <c r="F2832" i="32" s="1"/>
  <c r="F2833" i="32" s="1"/>
  <c r="E2829" i="32"/>
  <c r="E2830" i="32" s="1"/>
  <c r="E2831" i="32" s="1"/>
  <c r="E2832" i="32" s="1"/>
  <c r="E2833" i="32" s="1"/>
  <c r="D2829" i="32"/>
  <c r="D2830" i="32" s="1"/>
  <c r="D2831" i="32" s="1"/>
  <c r="D2832" i="32" s="1"/>
  <c r="D2833" i="32" s="1"/>
  <c r="C2829" i="32"/>
  <c r="C2830" i="32" s="1"/>
  <c r="C2831" i="32" s="1"/>
  <c r="A2829" i="32"/>
  <c r="A2830" i="32" s="1"/>
  <c r="A2831" i="32" s="1"/>
  <c r="A2832" i="32" s="1"/>
  <c r="A2833" i="32" s="1"/>
  <c r="B2828" i="32"/>
  <c r="I2827" i="32"/>
  <c r="G2823" i="32"/>
  <c r="G2824" i="32" s="1"/>
  <c r="G2825" i="32" s="1"/>
  <c r="G2826" i="32" s="1"/>
  <c r="G2827" i="32" s="1"/>
  <c r="F2823" i="32"/>
  <c r="F2824" i="32" s="1"/>
  <c r="F2825" i="32" s="1"/>
  <c r="F2826" i="32" s="1"/>
  <c r="F2827" i="32" s="1"/>
  <c r="E2823" i="32"/>
  <c r="E2824" i="32" s="1"/>
  <c r="E2825" i="32" s="1"/>
  <c r="E2826" i="32" s="1"/>
  <c r="E2827" i="32" s="1"/>
  <c r="D2823" i="32"/>
  <c r="D2824" i="32" s="1"/>
  <c r="D2825" i="32" s="1"/>
  <c r="D2826" i="32" s="1"/>
  <c r="D2827" i="32" s="1"/>
  <c r="C2823" i="32"/>
  <c r="C2824" i="32" s="1"/>
  <c r="C2825" i="32" s="1"/>
  <c r="A2823" i="32"/>
  <c r="A2824" i="32" s="1"/>
  <c r="A2825" i="32" s="1"/>
  <c r="A2826" i="32" s="1"/>
  <c r="A2827" i="32" s="1"/>
  <c r="B2822" i="32"/>
  <c r="I2821" i="32"/>
  <c r="G2817" i="32"/>
  <c r="G2818" i="32" s="1"/>
  <c r="G2819" i="32" s="1"/>
  <c r="G2820" i="32" s="1"/>
  <c r="G2821" i="32" s="1"/>
  <c r="F2817" i="32"/>
  <c r="F2818" i="32" s="1"/>
  <c r="F2819" i="32" s="1"/>
  <c r="F2820" i="32" s="1"/>
  <c r="F2821" i="32" s="1"/>
  <c r="E2817" i="32"/>
  <c r="E2818" i="32" s="1"/>
  <c r="E2819" i="32" s="1"/>
  <c r="E2820" i="32" s="1"/>
  <c r="E2821" i="32" s="1"/>
  <c r="D2817" i="32"/>
  <c r="C2817" i="32"/>
  <c r="C2818" i="32" s="1"/>
  <c r="C2819" i="32" s="1"/>
  <c r="C2820" i="32" s="1"/>
  <c r="C2821" i="32" s="1"/>
  <c r="A2817" i="32"/>
  <c r="A2818" i="32" s="1"/>
  <c r="A2819" i="32" s="1"/>
  <c r="A2820" i="32" s="1"/>
  <c r="A2821" i="32" s="1"/>
  <c r="B2816" i="32"/>
  <c r="I2815" i="32"/>
  <c r="G2811" i="32"/>
  <c r="G2812" i="32" s="1"/>
  <c r="G2813" i="32" s="1"/>
  <c r="G2814" i="32" s="1"/>
  <c r="G2815" i="32" s="1"/>
  <c r="F2811" i="32"/>
  <c r="F2812" i="32" s="1"/>
  <c r="F2813" i="32" s="1"/>
  <c r="F2814" i="32" s="1"/>
  <c r="F2815" i="32" s="1"/>
  <c r="E2811" i="32"/>
  <c r="E2812" i="32" s="1"/>
  <c r="E2813" i="32" s="1"/>
  <c r="E2814" i="32" s="1"/>
  <c r="E2815" i="32" s="1"/>
  <c r="D2811" i="32"/>
  <c r="D2812" i="32" s="1"/>
  <c r="D2813" i="32" s="1"/>
  <c r="D2814" i="32" s="1"/>
  <c r="D2815" i="32" s="1"/>
  <c r="C2811" i="32"/>
  <c r="A2811" i="32"/>
  <c r="A2812" i="32" s="1"/>
  <c r="A2813" i="32" s="1"/>
  <c r="A2814" i="32" s="1"/>
  <c r="A2815" i="32" s="1"/>
  <c r="B2810" i="32"/>
  <c r="I2809" i="32"/>
  <c r="H2809" i="32"/>
  <c r="G2805" i="32"/>
  <c r="G2806" i="32" s="1"/>
  <c r="G2807" i="32" s="1"/>
  <c r="G2808" i="32" s="1"/>
  <c r="G2809" i="32" s="1"/>
  <c r="F2805" i="32"/>
  <c r="F2806" i="32" s="1"/>
  <c r="F2807" i="32" s="1"/>
  <c r="F2808" i="32" s="1"/>
  <c r="F2809" i="32" s="1"/>
  <c r="E2805" i="32"/>
  <c r="E2806" i="32" s="1"/>
  <c r="E2807" i="32" s="1"/>
  <c r="E2808" i="32" s="1"/>
  <c r="E2809" i="32" s="1"/>
  <c r="D2805" i="32"/>
  <c r="D2806" i="32" s="1"/>
  <c r="D2807" i="32" s="1"/>
  <c r="D2808" i="32" s="1"/>
  <c r="D2809" i="32" s="1"/>
  <c r="C2805" i="32"/>
  <c r="A2805" i="32"/>
  <c r="A2806" i="32" s="1"/>
  <c r="A2807" i="32" s="1"/>
  <c r="A2808" i="32" s="1"/>
  <c r="A2809" i="32" s="1"/>
  <c r="B2804" i="32"/>
  <c r="I2803" i="32"/>
  <c r="H2803" i="32"/>
  <c r="G2799" i="32"/>
  <c r="G2800" i="32" s="1"/>
  <c r="G2801" i="32" s="1"/>
  <c r="G2802" i="32" s="1"/>
  <c r="G2803" i="32" s="1"/>
  <c r="F2799" i="32"/>
  <c r="F2800" i="32" s="1"/>
  <c r="F2801" i="32" s="1"/>
  <c r="F2802" i="32" s="1"/>
  <c r="F2803" i="32" s="1"/>
  <c r="E2799" i="32"/>
  <c r="E2800" i="32" s="1"/>
  <c r="E2801" i="32" s="1"/>
  <c r="E2802" i="32" s="1"/>
  <c r="E2803" i="32" s="1"/>
  <c r="D2799" i="32"/>
  <c r="D2800" i="32" s="1"/>
  <c r="D2801" i="32" s="1"/>
  <c r="D2802" i="32" s="1"/>
  <c r="D2803" i="32" s="1"/>
  <c r="C2799" i="32"/>
  <c r="A2799" i="32"/>
  <c r="A2800" i="32" s="1"/>
  <c r="A2801" i="32" s="1"/>
  <c r="A2802" i="32" s="1"/>
  <c r="A2803" i="32" s="1"/>
  <c r="B2798" i="32"/>
  <c r="I2797" i="32"/>
  <c r="H2797" i="32"/>
  <c r="G2793" i="32"/>
  <c r="G2794" i="32" s="1"/>
  <c r="G2795" i="32" s="1"/>
  <c r="G2796" i="32" s="1"/>
  <c r="G2797" i="32" s="1"/>
  <c r="F2793" i="32"/>
  <c r="F2794" i="32" s="1"/>
  <c r="F2795" i="32" s="1"/>
  <c r="F2796" i="32" s="1"/>
  <c r="F2797" i="32" s="1"/>
  <c r="E2793" i="32"/>
  <c r="E2794" i="32" s="1"/>
  <c r="E2795" i="32" s="1"/>
  <c r="E2796" i="32" s="1"/>
  <c r="E2797" i="32" s="1"/>
  <c r="D2793" i="32"/>
  <c r="D2794" i="32" s="1"/>
  <c r="D2795" i="32" s="1"/>
  <c r="D2796" i="32" s="1"/>
  <c r="D2797" i="32" s="1"/>
  <c r="C2793" i="32"/>
  <c r="C2794" i="32" s="1"/>
  <c r="A2793" i="32"/>
  <c r="A2794" i="32" s="1"/>
  <c r="A2795" i="32" s="1"/>
  <c r="A2796" i="32" s="1"/>
  <c r="A2797" i="32" s="1"/>
  <c r="B2792" i="32"/>
  <c r="I2791" i="32"/>
  <c r="H2791" i="32"/>
  <c r="G2787" i="32"/>
  <c r="G2788" i="32" s="1"/>
  <c r="G2789" i="32" s="1"/>
  <c r="G2790" i="32" s="1"/>
  <c r="G2791" i="32" s="1"/>
  <c r="F2787" i="32"/>
  <c r="F2788" i="32" s="1"/>
  <c r="F2789" i="32" s="1"/>
  <c r="F2790" i="32" s="1"/>
  <c r="F2791" i="32" s="1"/>
  <c r="E2787" i="32"/>
  <c r="E2788" i="32" s="1"/>
  <c r="E2789" i="32" s="1"/>
  <c r="E2790" i="32" s="1"/>
  <c r="E2791" i="32" s="1"/>
  <c r="D2787" i="32"/>
  <c r="D2788" i="32" s="1"/>
  <c r="D2789" i="32" s="1"/>
  <c r="D2790" i="32" s="1"/>
  <c r="D2791" i="32" s="1"/>
  <c r="C2787" i="32"/>
  <c r="C2788" i="32" s="1"/>
  <c r="C2789" i="32" s="1"/>
  <c r="C2790" i="32" s="1"/>
  <c r="A2787" i="32"/>
  <c r="A2788" i="32" s="1"/>
  <c r="A2789" i="32" s="1"/>
  <c r="A2790" i="32" s="1"/>
  <c r="A2791" i="32" s="1"/>
  <c r="B2786" i="32"/>
  <c r="I2785" i="32"/>
  <c r="H2785" i="32"/>
  <c r="G2781" i="32"/>
  <c r="G2782" i="32" s="1"/>
  <c r="G2783" i="32" s="1"/>
  <c r="G2784" i="32" s="1"/>
  <c r="G2785" i="32" s="1"/>
  <c r="F2781" i="32"/>
  <c r="F2782" i="32" s="1"/>
  <c r="F2783" i="32" s="1"/>
  <c r="F2784" i="32" s="1"/>
  <c r="F2785" i="32" s="1"/>
  <c r="E2781" i="32"/>
  <c r="E2782" i="32" s="1"/>
  <c r="E2783" i="32" s="1"/>
  <c r="E2784" i="32" s="1"/>
  <c r="E2785" i="32" s="1"/>
  <c r="D2781" i="32"/>
  <c r="C2781" i="32"/>
  <c r="C2782" i="32" s="1"/>
  <c r="C2783" i="32" s="1"/>
  <c r="A2781" i="32"/>
  <c r="A2782" i="32" s="1"/>
  <c r="A2783" i="32" s="1"/>
  <c r="A2784" i="32" s="1"/>
  <c r="A2785" i="32" s="1"/>
  <c r="B2780" i="32"/>
  <c r="I2779" i="32"/>
  <c r="H2779" i="32"/>
  <c r="G2775" i="32"/>
  <c r="G2776" i="32" s="1"/>
  <c r="G2777" i="32" s="1"/>
  <c r="G2778" i="32" s="1"/>
  <c r="G2779" i="32" s="1"/>
  <c r="F2775" i="32"/>
  <c r="F2776" i="32" s="1"/>
  <c r="F2777" i="32" s="1"/>
  <c r="F2778" i="32" s="1"/>
  <c r="F2779" i="32" s="1"/>
  <c r="E2775" i="32"/>
  <c r="E2776" i="32" s="1"/>
  <c r="E2777" i="32" s="1"/>
  <c r="E2778" i="32" s="1"/>
  <c r="E2779" i="32" s="1"/>
  <c r="D2775" i="32"/>
  <c r="D2776" i="32" s="1"/>
  <c r="D2777" i="32" s="1"/>
  <c r="D2778" i="32" s="1"/>
  <c r="D2779" i="32" s="1"/>
  <c r="C2775" i="32"/>
  <c r="A2775" i="32"/>
  <c r="A2776" i="32" s="1"/>
  <c r="A2777" i="32" s="1"/>
  <c r="A2778" i="32" s="1"/>
  <c r="A2779" i="32" s="1"/>
  <c r="B2774" i="32"/>
  <c r="I2773" i="32"/>
  <c r="H2773" i="32"/>
  <c r="D2773" i="32"/>
  <c r="G2769" i="32"/>
  <c r="G2770" i="32" s="1"/>
  <c r="G2771" i="32" s="1"/>
  <c r="G2772" i="32" s="1"/>
  <c r="G2773" i="32" s="1"/>
  <c r="F2769" i="32"/>
  <c r="F2770" i="32" s="1"/>
  <c r="F2771" i="32" s="1"/>
  <c r="F2772" i="32" s="1"/>
  <c r="F2773" i="32" s="1"/>
  <c r="E2769" i="32"/>
  <c r="E2770" i="32" s="1"/>
  <c r="E2771" i="32" s="1"/>
  <c r="E2772" i="32" s="1"/>
  <c r="E2773" i="32" s="1"/>
  <c r="D2769" i="32"/>
  <c r="D2770" i="32" s="1"/>
  <c r="D2771" i="32" s="1"/>
  <c r="D2772" i="32" s="1"/>
  <c r="C2769" i="32"/>
  <c r="C2770" i="32" s="1"/>
  <c r="C2771" i="32" s="1"/>
  <c r="A2769" i="32"/>
  <c r="A2770" i="32" s="1"/>
  <c r="A2771" i="32" s="1"/>
  <c r="A2772" i="32" s="1"/>
  <c r="A2773" i="32" s="1"/>
  <c r="B2768" i="32"/>
  <c r="I2767" i="32"/>
  <c r="H2767" i="32"/>
  <c r="G2763" i="32"/>
  <c r="G2764" i="32" s="1"/>
  <c r="G2765" i="32" s="1"/>
  <c r="G2766" i="32" s="1"/>
  <c r="G2767" i="32" s="1"/>
  <c r="F2763" i="32"/>
  <c r="F2764" i="32" s="1"/>
  <c r="F2765" i="32" s="1"/>
  <c r="F2766" i="32" s="1"/>
  <c r="F2767" i="32" s="1"/>
  <c r="E2763" i="32"/>
  <c r="E2764" i="32" s="1"/>
  <c r="E2765" i="32" s="1"/>
  <c r="E2766" i="32" s="1"/>
  <c r="E2767" i="32" s="1"/>
  <c r="D2763" i="32"/>
  <c r="D2764" i="32" s="1"/>
  <c r="D2765" i="32" s="1"/>
  <c r="D2766" i="32" s="1"/>
  <c r="D2767" i="32" s="1"/>
  <c r="C2763" i="32"/>
  <c r="C2764" i="32" s="1"/>
  <c r="C2765" i="32" s="1"/>
  <c r="A2763" i="32"/>
  <c r="A2764" i="32" s="1"/>
  <c r="A2765" i="32" s="1"/>
  <c r="A2766" i="32" s="1"/>
  <c r="A2767" i="32" s="1"/>
  <c r="B2762" i="32"/>
  <c r="I2761" i="32"/>
  <c r="H2761" i="32"/>
  <c r="G2757" i="32"/>
  <c r="G2758" i="32" s="1"/>
  <c r="G2759" i="32" s="1"/>
  <c r="G2760" i="32" s="1"/>
  <c r="G2761" i="32" s="1"/>
  <c r="F2757" i="32"/>
  <c r="F2758" i="32" s="1"/>
  <c r="F2759" i="32" s="1"/>
  <c r="F2760" i="32" s="1"/>
  <c r="F2761" i="32" s="1"/>
  <c r="E2757" i="32"/>
  <c r="E2758" i="32" s="1"/>
  <c r="E2759" i="32" s="1"/>
  <c r="E2760" i="32" s="1"/>
  <c r="E2761" i="32" s="1"/>
  <c r="D2757" i="32"/>
  <c r="D2758" i="32" s="1"/>
  <c r="D2759" i="32" s="1"/>
  <c r="D2760" i="32" s="1"/>
  <c r="D2761" i="32" s="1"/>
  <c r="C2757" i="32"/>
  <c r="C2758" i="32" s="1"/>
  <c r="A2757" i="32"/>
  <c r="A2758" i="32" s="1"/>
  <c r="A2759" i="32" s="1"/>
  <c r="A2760" i="32" s="1"/>
  <c r="A2761" i="32" s="1"/>
  <c r="B2756" i="32"/>
  <c r="I2755" i="32"/>
  <c r="H2755" i="32"/>
  <c r="G2751" i="32"/>
  <c r="G2752" i="32" s="1"/>
  <c r="G2753" i="32" s="1"/>
  <c r="G2754" i="32" s="1"/>
  <c r="G2755" i="32" s="1"/>
  <c r="F2751" i="32"/>
  <c r="F2752" i="32" s="1"/>
  <c r="F2753" i="32" s="1"/>
  <c r="F2754" i="32" s="1"/>
  <c r="F2755" i="32" s="1"/>
  <c r="E2751" i="32"/>
  <c r="E2752" i="32" s="1"/>
  <c r="E2753" i="32" s="1"/>
  <c r="E2754" i="32" s="1"/>
  <c r="E2755" i="32" s="1"/>
  <c r="D2751" i="32"/>
  <c r="D2752" i="32" s="1"/>
  <c r="D2753" i="32" s="1"/>
  <c r="D2754" i="32" s="1"/>
  <c r="D2755" i="32" s="1"/>
  <c r="C2751" i="32"/>
  <c r="A2751" i="32"/>
  <c r="A2752" i="32" s="1"/>
  <c r="A2753" i="32" s="1"/>
  <c r="A2754" i="32" s="1"/>
  <c r="A2755" i="32" s="1"/>
  <c r="B2750" i="32"/>
  <c r="I2749" i="32"/>
  <c r="H2749" i="32"/>
  <c r="G2745" i="32"/>
  <c r="G2746" i="32" s="1"/>
  <c r="G2747" i="32" s="1"/>
  <c r="G2748" i="32" s="1"/>
  <c r="G2749" i="32" s="1"/>
  <c r="F2745" i="32"/>
  <c r="F2746" i="32" s="1"/>
  <c r="F2747" i="32" s="1"/>
  <c r="F2748" i="32" s="1"/>
  <c r="F2749" i="32" s="1"/>
  <c r="E2745" i="32"/>
  <c r="E2746" i="32" s="1"/>
  <c r="E2747" i="32" s="1"/>
  <c r="E2748" i="32" s="1"/>
  <c r="E2749" i="32" s="1"/>
  <c r="D2745" i="32"/>
  <c r="D2746" i="32" s="1"/>
  <c r="D2747" i="32" s="1"/>
  <c r="D2748" i="32" s="1"/>
  <c r="D2749" i="32" s="1"/>
  <c r="C2745" i="32"/>
  <c r="A2745" i="32"/>
  <c r="A2746" i="32" s="1"/>
  <c r="A2747" i="32" s="1"/>
  <c r="A2748" i="32" s="1"/>
  <c r="A2749" i="32" s="1"/>
  <c r="B2744" i="32"/>
  <c r="I2743" i="32"/>
  <c r="H2743" i="32"/>
  <c r="G2739" i="32"/>
  <c r="G2740" i="32" s="1"/>
  <c r="G2741" i="32" s="1"/>
  <c r="G2742" i="32" s="1"/>
  <c r="G2743" i="32" s="1"/>
  <c r="F2739" i="32"/>
  <c r="F2740" i="32" s="1"/>
  <c r="F2741" i="32" s="1"/>
  <c r="F2742" i="32" s="1"/>
  <c r="F2743" i="32" s="1"/>
  <c r="E2739" i="32"/>
  <c r="E2740" i="32" s="1"/>
  <c r="E2741" i="32" s="1"/>
  <c r="E2742" i="32" s="1"/>
  <c r="E2743" i="32" s="1"/>
  <c r="D2739" i="32"/>
  <c r="D2740" i="32" s="1"/>
  <c r="D2741" i="32" s="1"/>
  <c r="D2742" i="32" s="1"/>
  <c r="D2743" i="32" s="1"/>
  <c r="C2739" i="32"/>
  <c r="C2740" i="32" s="1"/>
  <c r="C2741" i="32" s="1"/>
  <c r="A2739" i="32"/>
  <c r="A2740" i="32" s="1"/>
  <c r="A2741" i="32" s="1"/>
  <c r="A2742" i="32" s="1"/>
  <c r="A2743" i="32" s="1"/>
  <c r="B2738" i="32"/>
  <c r="I2737" i="32"/>
  <c r="H2737" i="32"/>
  <c r="G2733" i="32"/>
  <c r="G2734" i="32" s="1"/>
  <c r="G2735" i="32" s="1"/>
  <c r="G2736" i="32" s="1"/>
  <c r="G2737" i="32" s="1"/>
  <c r="F2733" i="32"/>
  <c r="F2734" i="32" s="1"/>
  <c r="F2735" i="32" s="1"/>
  <c r="F2736" i="32" s="1"/>
  <c r="F2737" i="32" s="1"/>
  <c r="E2733" i="32"/>
  <c r="E2734" i="32" s="1"/>
  <c r="E2735" i="32" s="1"/>
  <c r="E2736" i="32" s="1"/>
  <c r="E2737" i="32" s="1"/>
  <c r="D2733" i="32"/>
  <c r="D2734" i="32" s="1"/>
  <c r="D2735" i="32" s="1"/>
  <c r="D2736" i="32" s="1"/>
  <c r="D2737" i="32" s="1"/>
  <c r="C2733" i="32"/>
  <c r="A2733" i="32"/>
  <c r="A2734" i="32" s="1"/>
  <c r="A2735" i="32" s="1"/>
  <c r="A2736" i="32" s="1"/>
  <c r="A2737" i="32" s="1"/>
  <c r="B2732" i="32"/>
  <c r="I2731" i="32"/>
  <c r="H2731" i="32"/>
  <c r="G2727" i="32"/>
  <c r="G2728" i="32" s="1"/>
  <c r="G2729" i="32" s="1"/>
  <c r="G2730" i="32" s="1"/>
  <c r="G2731" i="32" s="1"/>
  <c r="F2727" i="32"/>
  <c r="F2728" i="32" s="1"/>
  <c r="F2729" i="32" s="1"/>
  <c r="F2730" i="32" s="1"/>
  <c r="F2731" i="32" s="1"/>
  <c r="E2727" i="32"/>
  <c r="E2728" i="32" s="1"/>
  <c r="E2729" i="32" s="1"/>
  <c r="E2730" i="32" s="1"/>
  <c r="E2731" i="32" s="1"/>
  <c r="D2727" i="32"/>
  <c r="D2728" i="32" s="1"/>
  <c r="D2729" i="32" s="1"/>
  <c r="D2730" i="32" s="1"/>
  <c r="D2731" i="32" s="1"/>
  <c r="C2727" i="32"/>
  <c r="A2727" i="32"/>
  <c r="A2728" i="32" s="1"/>
  <c r="A2729" i="32" s="1"/>
  <c r="A2730" i="32" s="1"/>
  <c r="A2731" i="32" s="1"/>
  <c r="B2726" i="32"/>
  <c r="I2725" i="32"/>
  <c r="H2725" i="32"/>
  <c r="G2721" i="32"/>
  <c r="G2722" i="32" s="1"/>
  <c r="G2723" i="32" s="1"/>
  <c r="G2724" i="32" s="1"/>
  <c r="G2725" i="32" s="1"/>
  <c r="F2721" i="32"/>
  <c r="F2722" i="32" s="1"/>
  <c r="F2723" i="32" s="1"/>
  <c r="F2724" i="32" s="1"/>
  <c r="F2725" i="32" s="1"/>
  <c r="E2721" i="32"/>
  <c r="E2722" i="32" s="1"/>
  <c r="E2723" i="32" s="1"/>
  <c r="E2724" i="32" s="1"/>
  <c r="E2725" i="32" s="1"/>
  <c r="D2721" i="32"/>
  <c r="C2721" i="32"/>
  <c r="C2722" i="32" s="1"/>
  <c r="A2721" i="32"/>
  <c r="A2722" i="32" s="1"/>
  <c r="A2723" i="32" s="1"/>
  <c r="A2724" i="32" s="1"/>
  <c r="A2725" i="32" s="1"/>
  <c r="B2720" i="32"/>
  <c r="I2719" i="32"/>
  <c r="H2719" i="32"/>
  <c r="G2715" i="32"/>
  <c r="G2716" i="32" s="1"/>
  <c r="G2717" i="32" s="1"/>
  <c r="G2718" i="32" s="1"/>
  <c r="G2719" i="32" s="1"/>
  <c r="F2715" i="32"/>
  <c r="F2716" i="32" s="1"/>
  <c r="F2717" i="32" s="1"/>
  <c r="F2718" i="32" s="1"/>
  <c r="F2719" i="32" s="1"/>
  <c r="E2715" i="32"/>
  <c r="E2716" i="32" s="1"/>
  <c r="E2717" i="32" s="1"/>
  <c r="E2718" i="32" s="1"/>
  <c r="E2719" i="32" s="1"/>
  <c r="D2715" i="32"/>
  <c r="D2716" i="32" s="1"/>
  <c r="D2717" i="32" s="1"/>
  <c r="D2718" i="32" s="1"/>
  <c r="D2719" i="32" s="1"/>
  <c r="C2715" i="32"/>
  <c r="A2715" i="32"/>
  <c r="A2716" i="32" s="1"/>
  <c r="A2717" i="32" s="1"/>
  <c r="A2718" i="32" s="1"/>
  <c r="A2719" i="32" s="1"/>
  <c r="B2714" i="32"/>
  <c r="I2713" i="32"/>
  <c r="H2713" i="32"/>
  <c r="B2713" i="32"/>
  <c r="G2709" i="32"/>
  <c r="G2710" i="32" s="1"/>
  <c r="G2711" i="32" s="1"/>
  <c r="G2712" i="32" s="1"/>
  <c r="G2713" i="32" s="1"/>
  <c r="F2709" i="32"/>
  <c r="F2710" i="32" s="1"/>
  <c r="F2711" i="32" s="1"/>
  <c r="F2712" i="32" s="1"/>
  <c r="F2713" i="32" s="1"/>
  <c r="E2709" i="32"/>
  <c r="E2710" i="32" s="1"/>
  <c r="E2711" i="32" s="1"/>
  <c r="E2712" i="32" s="1"/>
  <c r="E2713" i="32" s="1"/>
  <c r="D2709" i="32"/>
  <c r="D2710" i="32" s="1"/>
  <c r="D2711" i="32" s="1"/>
  <c r="D2712" i="32" s="1"/>
  <c r="D2713" i="32" s="1"/>
  <c r="C2709" i="32"/>
  <c r="C2710" i="32" s="1"/>
  <c r="C2711" i="32" s="1"/>
  <c r="C2712" i="32" s="1"/>
  <c r="C2713" i="32" s="1"/>
  <c r="A2709" i="32"/>
  <c r="A2710" i="32" s="1"/>
  <c r="A2711" i="32" s="1"/>
  <c r="A2712" i="32" s="1"/>
  <c r="A2713" i="32" s="1"/>
  <c r="I2707" i="32"/>
  <c r="H2707" i="32"/>
  <c r="B2707" i="32"/>
  <c r="G2703" i="32"/>
  <c r="G2704" i="32" s="1"/>
  <c r="G2705" i="32" s="1"/>
  <c r="G2706" i="32" s="1"/>
  <c r="G2707" i="32" s="1"/>
  <c r="F2703" i="32"/>
  <c r="F2704" i="32" s="1"/>
  <c r="F2705" i="32" s="1"/>
  <c r="F2706" i="32" s="1"/>
  <c r="F2707" i="32" s="1"/>
  <c r="E2703" i="32"/>
  <c r="E2704" i="32" s="1"/>
  <c r="E2705" i="32" s="1"/>
  <c r="E2706" i="32" s="1"/>
  <c r="E2707" i="32" s="1"/>
  <c r="D2703" i="32"/>
  <c r="D2704" i="32" s="1"/>
  <c r="D2705" i="32" s="1"/>
  <c r="D2706" i="32" s="1"/>
  <c r="D2707" i="32" s="1"/>
  <c r="C2703" i="32"/>
  <c r="C2704" i="32" s="1"/>
  <c r="C2705" i="32" s="1"/>
  <c r="C2706" i="32" s="1"/>
  <c r="C2707" i="32" s="1"/>
  <c r="A2703" i="32"/>
  <c r="A2704" i="32" s="1"/>
  <c r="A2705" i="32" s="1"/>
  <c r="A2706" i="32" s="1"/>
  <c r="A2707" i="32" s="1"/>
  <c r="I2701" i="32"/>
  <c r="H2701" i="32"/>
  <c r="B2701" i="32"/>
  <c r="G2697" i="32"/>
  <c r="G2698" i="32" s="1"/>
  <c r="G2699" i="32" s="1"/>
  <c r="G2700" i="32" s="1"/>
  <c r="G2701" i="32" s="1"/>
  <c r="F2697" i="32"/>
  <c r="F2698" i="32" s="1"/>
  <c r="F2699" i="32" s="1"/>
  <c r="F2700" i="32" s="1"/>
  <c r="F2701" i="32" s="1"/>
  <c r="E2697" i="32"/>
  <c r="E2698" i="32" s="1"/>
  <c r="E2699" i="32" s="1"/>
  <c r="E2700" i="32" s="1"/>
  <c r="E2701" i="32" s="1"/>
  <c r="D2697" i="32"/>
  <c r="D2698" i="32" s="1"/>
  <c r="D2699" i="32" s="1"/>
  <c r="D2700" i="32" s="1"/>
  <c r="D2701" i="32" s="1"/>
  <c r="C2697" i="32"/>
  <c r="C2698" i="32" s="1"/>
  <c r="C2699" i="32" s="1"/>
  <c r="C2700" i="32" s="1"/>
  <c r="C2701" i="32" s="1"/>
  <c r="A2697" i="32"/>
  <c r="A2698" i="32" s="1"/>
  <c r="A2699" i="32" s="1"/>
  <c r="A2700" i="32" s="1"/>
  <c r="A2701" i="32" s="1"/>
  <c r="I2695" i="32"/>
  <c r="H2695" i="32"/>
  <c r="B2695" i="32"/>
  <c r="G2691" i="32"/>
  <c r="G2692" i="32" s="1"/>
  <c r="G2693" i="32" s="1"/>
  <c r="G2694" i="32" s="1"/>
  <c r="G2695" i="32" s="1"/>
  <c r="F2691" i="32"/>
  <c r="F2692" i="32" s="1"/>
  <c r="F2693" i="32" s="1"/>
  <c r="F2694" i="32" s="1"/>
  <c r="F2695" i="32" s="1"/>
  <c r="E2691" i="32"/>
  <c r="E2692" i="32" s="1"/>
  <c r="E2693" i="32" s="1"/>
  <c r="E2694" i="32" s="1"/>
  <c r="E2695" i="32" s="1"/>
  <c r="D2691" i="32"/>
  <c r="D2692" i="32" s="1"/>
  <c r="D2693" i="32" s="1"/>
  <c r="D2694" i="32" s="1"/>
  <c r="D2695" i="32" s="1"/>
  <c r="C2691" i="32"/>
  <c r="C2692" i="32" s="1"/>
  <c r="C2693" i="32" s="1"/>
  <c r="C2694" i="32" s="1"/>
  <c r="C2695" i="32" s="1"/>
  <c r="A2691" i="32"/>
  <c r="A2692" i="32" s="1"/>
  <c r="A2693" i="32" s="1"/>
  <c r="A2694" i="32" s="1"/>
  <c r="A2695" i="32" s="1"/>
  <c r="I2689" i="32"/>
  <c r="H2689" i="32"/>
  <c r="G2685" i="32"/>
  <c r="G2686" i="32" s="1"/>
  <c r="G2687" i="32" s="1"/>
  <c r="G2688" i="32" s="1"/>
  <c r="G2689" i="32" s="1"/>
  <c r="F2685" i="32"/>
  <c r="F2686" i="32" s="1"/>
  <c r="F2687" i="32" s="1"/>
  <c r="F2688" i="32" s="1"/>
  <c r="F2689" i="32" s="1"/>
  <c r="E2685" i="32"/>
  <c r="E2686" i="32" s="1"/>
  <c r="E2687" i="32" s="1"/>
  <c r="E2688" i="32" s="1"/>
  <c r="E2689" i="32" s="1"/>
  <c r="D2685" i="32"/>
  <c r="D2686" i="32" s="1"/>
  <c r="D2687" i="32" s="1"/>
  <c r="D2688" i="32" s="1"/>
  <c r="D2689" i="32" s="1"/>
  <c r="C2685" i="32"/>
  <c r="C2686" i="32" s="1"/>
  <c r="C2687" i="32" s="1"/>
  <c r="A2685" i="32"/>
  <c r="A2686" i="32" s="1"/>
  <c r="A2687" i="32" s="1"/>
  <c r="A2688" i="32" s="1"/>
  <c r="A2689" i="32" s="1"/>
  <c r="B2684" i="32"/>
  <c r="I2683" i="32"/>
  <c r="H2683" i="32"/>
  <c r="G2679" i="32"/>
  <c r="G2680" i="32" s="1"/>
  <c r="G2681" i="32" s="1"/>
  <c r="G2682" i="32" s="1"/>
  <c r="G2683" i="32" s="1"/>
  <c r="F2679" i="32"/>
  <c r="F2680" i="32" s="1"/>
  <c r="F2681" i="32" s="1"/>
  <c r="F2682" i="32" s="1"/>
  <c r="F2683" i="32" s="1"/>
  <c r="E2679" i="32"/>
  <c r="E2680" i="32" s="1"/>
  <c r="E2681" i="32" s="1"/>
  <c r="E2682" i="32" s="1"/>
  <c r="E2683" i="32" s="1"/>
  <c r="D2679" i="32"/>
  <c r="D2680" i="32" s="1"/>
  <c r="D2681" i="32" s="1"/>
  <c r="D2682" i="32" s="1"/>
  <c r="D2683" i="32" s="1"/>
  <c r="C2679" i="32"/>
  <c r="A2679" i="32"/>
  <c r="A2680" i="32" s="1"/>
  <c r="A2681" i="32" s="1"/>
  <c r="A2682" i="32" s="1"/>
  <c r="A2683" i="32" s="1"/>
  <c r="B2678" i="32"/>
  <c r="I2677" i="32"/>
  <c r="H2677" i="32"/>
  <c r="G2673" i="32"/>
  <c r="G2674" i="32" s="1"/>
  <c r="G2675" i="32" s="1"/>
  <c r="G2676" i="32" s="1"/>
  <c r="G2677" i="32" s="1"/>
  <c r="F2673" i="32"/>
  <c r="F2674" i="32" s="1"/>
  <c r="F2675" i="32" s="1"/>
  <c r="F2676" i="32" s="1"/>
  <c r="F2677" i="32" s="1"/>
  <c r="E2673" i="32"/>
  <c r="E2674" i="32" s="1"/>
  <c r="E2675" i="32" s="1"/>
  <c r="E2676" i="32" s="1"/>
  <c r="E2677" i="32" s="1"/>
  <c r="D2673" i="32"/>
  <c r="D2674" i="32" s="1"/>
  <c r="D2675" i="32" s="1"/>
  <c r="D2676" i="32" s="1"/>
  <c r="D2677" i="32" s="1"/>
  <c r="C2673" i="32"/>
  <c r="C2674" i="32" s="1"/>
  <c r="A2673" i="32"/>
  <c r="A2674" i="32" s="1"/>
  <c r="A2675" i="32" s="1"/>
  <c r="A2676" i="32" s="1"/>
  <c r="A2677" i="32" s="1"/>
  <c r="B2672" i="32"/>
  <c r="I2671" i="32"/>
  <c r="H2671" i="32"/>
  <c r="G2667" i="32"/>
  <c r="G2668" i="32" s="1"/>
  <c r="G2669" i="32" s="1"/>
  <c r="G2670" i="32" s="1"/>
  <c r="G2671" i="32" s="1"/>
  <c r="F2667" i="32"/>
  <c r="F2668" i="32" s="1"/>
  <c r="F2669" i="32" s="1"/>
  <c r="F2670" i="32" s="1"/>
  <c r="F2671" i="32" s="1"/>
  <c r="E2667" i="32"/>
  <c r="E2668" i="32" s="1"/>
  <c r="E2669" i="32" s="1"/>
  <c r="E2670" i="32" s="1"/>
  <c r="D2667" i="32"/>
  <c r="D2668" i="32" s="1"/>
  <c r="D2669" i="32" s="1"/>
  <c r="D2670" i="32" s="1"/>
  <c r="D2671" i="32" s="1"/>
  <c r="C2667" i="32"/>
  <c r="A2667" i="32"/>
  <c r="A2668" i="32" s="1"/>
  <c r="A2669" i="32" s="1"/>
  <c r="A2670" i="32" s="1"/>
  <c r="A2671" i="32" s="1"/>
  <c r="B2666" i="32"/>
  <c r="I2665" i="32"/>
  <c r="H2665" i="32"/>
  <c r="G2661" i="32"/>
  <c r="G2662" i="32" s="1"/>
  <c r="G2663" i="32" s="1"/>
  <c r="G2664" i="32" s="1"/>
  <c r="G2665" i="32" s="1"/>
  <c r="F2661" i="32"/>
  <c r="F2662" i="32" s="1"/>
  <c r="F2663" i="32" s="1"/>
  <c r="F2664" i="32" s="1"/>
  <c r="F2665" i="32" s="1"/>
  <c r="E2661" i="32"/>
  <c r="E2662" i="32" s="1"/>
  <c r="E2663" i="32" s="1"/>
  <c r="E2664" i="32" s="1"/>
  <c r="E2665" i="32" s="1"/>
  <c r="D2661" i="32"/>
  <c r="D2662" i="32" s="1"/>
  <c r="D2663" i="32" s="1"/>
  <c r="D2664" i="32" s="1"/>
  <c r="D2665" i="32" s="1"/>
  <c r="C2661" i="32"/>
  <c r="C2662" i="32" s="1"/>
  <c r="A2661" i="32"/>
  <c r="A2662" i="32" s="1"/>
  <c r="A2663" i="32" s="1"/>
  <c r="A2664" i="32" s="1"/>
  <c r="A2665" i="32" s="1"/>
  <c r="B2660" i="32"/>
  <c r="I2659" i="32"/>
  <c r="H2659" i="32"/>
  <c r="G2655" i="32"/>
  <c r="G2656" i="32" s="1"/>
  <c r="G2657" i="32" s="1"/>
  <c r="G2658" i="32" s="1"/>
  <c r="G2659" i="32" s="1"/>
  <c r="F2655" i="32"/>
  <c r="F2656" i="32" s="1"/>
  <c r="F2657" i="32" s="1"/>
  <c r="F2658" i="32" s="1"/>
  <c r="F2659" i="32" s="1"/>
  <c r="E2655" i="32"/>
  <c r="E2656" i="32" s="1"/>
  <c r="E2657" i="32" s="1"/>
  <c r="E2658" i="32" s="1"/>
  <c r="E2659" i="32" s="1"/>
  <c r="D2655" i="32"/>
  <c r="D2656" i="32" s="1"/>
  <c r="D2657" i="32" s="1"/>
  <c r="D2658" i="32" s="1"/>
  <c r="C2655" i="32"/>
  <c r="A2655" i="32"/>
  <c r="A2656" i="32" s="1"/>
  <c r="A2657" i="32" s="1"/>
  <c r="A2658" i="32" s="1"/>
  <c r="A2659" i="32" s="1"/>
  <c r="B2654" i="32"/>
  <c r="I2653" i="32"/>
  <c r="H2653" i="32"/>
  <c r="G2649" i="32"/>
  <c r="G2650" i="32" s="1"/>
  <c r="G2651" i="32" s="1"/>
  <c r="G2652" i="32" s="1"/>
  <c r="G2653" i="32" s="1"/>
  <c r="F2649" i="32"/>
  <c r="F2650" i="32" s="1"/>
  <c r="F2651" i="32" s="1"/>
  <c r="F2652" i="32" s="1"/>
  <c r="F2653" i="32" s="1"/>
  <c r="E2649" i="32"/>
  <c r="E2650" i="32" s="1"/>
  <c r="E2651" i="32" s="1"/>
  <c r="E2652" i="32" s="1"/>
  <c r="E2653" i="32" s="1"/>
  <c r="D2649" i="32"/>
  <c r="D2650" i="32" s="1"/>
  <c r="C2649" i="32"/>
  <c r="C2650" i="32" s="1"/>
  <c r="C2651" i="32" s="1"/>
  <c r="A2649" i="32"/>
  <c r="A2650" i="32" s="1"/>
  <c r="A2651" i="32" s="1"/>
  <c r="A2652" i="32" s="1"/>
  <c r="A2653" i="32" s="1"/>
  <c r="B2648" i="32"/>
  <c r="I2647" i="32"/>
  <c r="H2647" i="32"/>
  <c r="G2643" i="32"/>
  <c r="G2644" i="32" s="1"/>
  <c r="G2645" i="32" s="1"/>
  <c r="G2646" i="32" s="1"/>
  <c r="G2647" i="32" s="1"/>
  <c r="F2643" i="32"/>
  <c r="F2644" i="32" s="1"/>
  <c r="F2645" i="32" s="1"/>
  <c r="F2646" i="32" s="1"/>
  <c r="F2647" i="32" s="1"/>
  <c r="E2643" i="32"/>
  <c r="E2644" i="32" s="1"/>
  <c r="E2645" i="32" s="1"/>
  <c r="E2646" i="32" s="1"/>
  <c r="E2647" i="32" s="1"/>
  <c r="D2643" i="32"/>
  <c r="D2644" i="32" s="1"/>
  <c r="D2645" i="32" s="1"/>
  <c r="D2646" i="32" s="1"/>
  <c r="D2647" i="32" s="1"/>
  <c r="C2643" i="32"/>
  <c r="A2643" i="32"/>
  <c r="A2644" i="32" s="1"/>
  <c r="A2645" i="32" s="1"/>
  <c r="A2646" i="32" s="1"/>
  <c r="A2647" i="32" s="1"/>
  <c r="B2642" i="32"/>
  <c r="I2641" i="32"/>
  <c r="H2641" i="32"/>
  <c r="G2637" i="32"/>
  <c r="G2638" i="32" s="1"/>
  <c r="G2639" i="32" s="1"/>
  <c r="G2640" i="32" s="1"/>
  <c r="G2641" i="32" s="1"/>
  <c r="F2637" i="32"/>
  <c r="F2638" i="32" s="1"/>
  <c r="F2639" i="32" s="1"/>
  <c r="F2640" i="32" s="1"/>
  <c r="F2641" i="32" s="1"/>
  <c r="E2637" i="32"/>
  <c r="E2638" i="32" s="1"/>
  <c r="E2639" i="32" s="1"/>
  <c r="E2640" i="32" s="1"/>
  <c r="E2641" i="32" s="1"/>
  <c r="D2637" i="32"/>
  <c r="C2637" i="32"/>
  <c r="C2638" i="32" s="1"/>
  <c r="A2637" i="32"/>
  <c r="A2638" i="32" s="1"/>
  <c r="A2639" i="32" s="1"/>
  <c r="A2640" i="32" s="1"/>
  <c r="A2641" i="32" s="1"/>
  <c r="B2636" i="32"/>
  <c r="I2635" i="32"/>
  <c r="H2635" i="32"/>
  <c r="G2631" i="32"/>
  <c r="G2632" i="32" s="1"/>
  <c r="G2633" i="32" s="1"/>
  <c r="G2634" i="32" s="1"/>
  <c r="G2635" i="32" s="1"/>
  <c r="F2631" i="32"/>
  <c r="F2632" i="32" s="1"/>
  <c r="F2633" i="32" s="1"/>
  <c r="F2634" i="32" s="1"/>
  <c r="F2635" i="32" s="1"/>
  <c r="E2631" i="32"/>
  <c r="E2632" i="32" s="1"/>
  <c r="E2633" i="32" s="1"/>
  <c r="E2634" i="32" s="1"/>
  <c r="E2635" i="32" s="1"/>
  <c r="D2631" i="32"/>
  <c r="D2632" i="32" s="1"/>
  <c r="D2633" i="32" s="1"/>
  <c r="D2634" i="32" s="1"/>
  <c r="D2635" i="32" s="1"/>
  <c r="C2631" i="32"/>
  <c r="C2632" i="32" s="1"/>
  <c r="C2633" i="32" s="1"/>
  <c r="A2631" i="32"/>
  <c r="A2632" i="32" s="1"/>
  <c r="A2633" i="32" s="1"/>
  <c r="A2634" i="32" s="1"/>
  <c r="A2635" i="32" s="1"/>
  <c r="B2630" i="32"/>
  <c r="I2629" i="32"/>
  <c r="H2629" i="32"/>
  <c r="G2625" i="32"/>
  <c r="G2626" i="32" s="1"/>
  <c r="G2627" i="32" s="1"/>
  <c r="G2628" i="32" s="1"/>
  <c r="G2629" i="32" s="1"/>
  <c r="F2625" i="32"/>
  <c r="F2626" i="32" s="1"/>
  <c r="F2627" i="32" s="1"/>
  <c r="F2628" i="32" s="1"/>
  <c r="F2629" i="32" s="1"/>
  <c r="E2625" i="32"/>
  <c r="E2626" i="32" s="1"/>
  <c r="E2627" i="32" s="1"/>
  <c r="E2628" i="32" s="1"/>
  <c r="E2629" i="32" s="1"/>
  <c r="D2625" i="32"/>
  <c r="D2626" i="32" s="1"/>
  <c r="D2627" i="32" s="1"/>
  <c r="D2628" i="32" s="1"/>
  <c r="D2629" i="32" s="1"/>
  <c r="C2625" i="32"/>
  <c r="C2626" i="32" s="1"/>
  <c r="C2627" i="32" s="1"/>
  <c r="A2625" i="32"/>
  <c r="A2626" i="32" s="1"/>
  <c r="A2627" i="32" s="1"/>
  <c r="A2628" i="32" s="1"/>
  <c r="A2629" i="32" s="1"/>
  <c r="B2624" i="32"/>
  <c r="I2623" i="32"/>
  <c r="H2623" i="32"/>
  <c r="G2619" i="32"/>
  <c r="G2620" i="32" s="1"/>
  <c r="G2621" i="32" s="1"/>
  <c r="G2622" i="32" s="1"/>
  <c r="G2623" i="32" s="1"/>
  <c r="F2619" i="32"/>
  <c r="F2620" i="32" s="1"/>
  <c r="F2621" i="32" s="1"/>
  <c r="F2622" i="32" s="1"/>
  <c r="F2623" i="32" s="1"/>
  <c r="E2619" i="32"/>
  <c r="E2620" i="32" s="1"/>
  <c r="E2621" i="32" s="1"/>
  <c r="E2622" i="32" s="1"/>
  <c r="E2623" i="32" s="1"/>
  <c r="D2619" i="32"/>
  <c r="D2620" i="32" s="1"/>
  <c r="D2621" i="32" s="1"/>
  <c r="D2622" i="32" s="1"/>
  <c r="D2623" i="32" s="1"/>
  <c r="C2619" i="32"/>
  <c r="A2619" i="32"/>
  <c r="A2620" i="32" s="1"/>
  <c r="A2621" i="32" s="1"/>
  <c r="A2622" i="32" s="1"/>
  <c r="A2623" i="32" s="1"/>
  <c r="B2618" i="32"/>
  <c r="I2617" i="32"/>
  <c r="H2617" i="32"/>
  <c r="G2613" i="32"/>
  <c r="G2614" i="32" s="1"/>
  <c r="G2615" i="32" s="1"/>
  <c r="G2616" i="32" s="1"/>
  <c r="G2617" i="32" s="1"/>
  <c r="F2613" i="32"/>
  <c r="F2614" i="32" s="1"/>
  <c r="F2615" i="32" s="1"/>
  <c r="F2616" i="32" s="1"/>
  <c r="F2617" i="32" s="1"/>
  <c r="E2613" i="32"/>
  <c r="E2614" i="32" s="1"/>
  <c r="E2615" i="32" s="1"/>
  <c r="E2616" i="32" s="1"/>
  <c r="E2617" i="32" s="1"/>
  <c r="D2613" i="32"/>
  <c r="C2613" i="32"/>
  <c r="C2614" i="32" s="1"/>
  <c r="A2613" i="32"/>
  <c r="A2614" i="32" s="1"/>
  <c r="A2615" i="32" s="1"/>
  <c r="A2616" i="32" s="1"/>
  <c r="A2617" i="32" s="1"/>
  <c r="B2612" i="32"/>
  <c r="I2611" i="32"/>
  <c r="H2611" i="32"/>
  <c r="G2607" i="32"/>
  <c r="G2608" i="32" s="1"/>
  <c r="G2609" i="32" s="1"/>
  <c r="G2610" i="32" s="1"/>
  <c r="G2611" i="32" s="1"/>
  <c r="F2607" i="32"/>
  <c r="F2608" i="32" s="1"/>
  <c r="F2609" i="32" s="1"/>
  <c r="F2610" i="32" s="1"/>
  <c r="F2611" i="32" s="1"/>
  <c r="E2607" i="32"/>
  <c r="E2608" i="32" s="1"/>
  <c r="E2609" i="32" s="1"/>
  <c r="E2610" i="32" s="1"/>
  <c r="E2611" i="32" s="1"/>
  <c r="D2607" i="32"/>
  <c r="D2608" i="32" s="1"/>
  <c r="C2607" i="32"/>
  <c r="C2608" i="32" s="1"/>
  <c r="C2609" i="32" s="1"/>
  <c r="A2607" i="32"/>
  <c r="A2608" i="32" s="1"/>
  <c r="A2609" i="32" s="1"/>
  <c r="A2610" i="32" s="1"/>
  <c r="A2611" i="32" s="1"/>
  <c r="B2606" i="32"/>
  <c r="I2605" i="32"/>
  <c r="H2605" i="32"/>
  <c r="G2601" i="32"/>
  <c r="G2602" i="32" s="1"/>
  <c r="G2603" i="32" s="1"/>
  <c r="G2604" i="32" s="1"/>
  <c r="G2605" i="32" s="1"/>
  <c r="F2601" i="32"/>
  <c r="F2602" i="32" s="1"/>
  <c r="F2603" i="32" s="1"/>
  <c r="F2604" i="32" s="1"/>
  <c r="F2605" i="32" s="1"/>
  <c r="E2601" i="32"/>
  <c r="E2602" i="32" s="1"/>
  <c r="E2603" i="32" s="1"/>
  <c r="E2604" i="32" s="1"/>
  <c r="E2605" i="32" s="1"/>
  <c r="D2601" i="32"/>
  <c r="D2602" i="32" s="1"/>
  <c r="D2603" i="32" s="1"/>
  <c r="D2604" i="32" s="1"/>
  <c r="D2605" i="32" s="1"/>
  <c r="C2601" i="32"/>
  <c r="C2602" i="32" s="1"/>
  <c r="C2603" i="32" s="1"/>
  <c r="C2604" i="32" s="1"/>
  <c r="A2601" i="32"/>
  <c r="A2602" i="32" s="1"/>
  <c r="A2603" i="32" s="1"/>
  <c r="A2604" i="32" s="1"/>
  <c r="A2605" i="32" s="1"/>
  <c r="B2600" i="32"/>
  <c r="I2599" i="32"/>
  <c r="H2599" i="32"/>
  <c r="G2595" i="32"/>
  <c r="G2596" i="32" s="1"/>
  <c r="G2597" i="32" s="1"/>
  <c r="G2598" i="32" s="1"/>
  <c r="G2599" i="32" s="1"/>
  <c r="F2595" i="32"/>
  <c r="F2596" i="32" s="1"/>
  <c r="F2597" i="32" s="1"/>
  <c r="F2598" i="32" s="1"/>
  <c r="F2599" i="32" s="1"/>
  <c r="E2595" i="32"/>
  <c r="E2596" i="32" s="1"/>
  <c r="E2597" i="32" s="1"/>
  <c r="E2598" i="32" s="1"/>
  <c r="E2599" i="32" s="1"/>
  <c r="D2595" i="32"/>
  <c r="D2596" i="32" s="1"/>
  <c r="D2597" i="32" s="1"/>
  <c r="D2598" i="32" s="1"/>
  <c r="D2599" i="32" s="1"/>
  <c r="C2595" i="32"/>
  <c r="C2596" i="32" s="1"/>
  <c r="A2595" i="32"/>
  <c r="A2596" i="32" s="1"/>
  <c r="A2597" i="32" s="1"/>
  <c r="A2598" i="32" s="1"/>
  <c r="A2599" i="32" s="1"/>
  <c r="B2594" i="32"/>
  <c r="I2593" i="32"/>
  <c r="H2593" i="32"/>
  <c r="G2589" i="32"/>
  <c r="G2590" i="32" s="1"/>
  <c r="G2591" i="32" s="1"/>
  <c r="G2592" i="32" s="1"/>
  <c r="G2593" i="32" s="1"/>
  <c r="F2589" i="32"/>
  <c r="F2590" i="32" s="1"/>
  <c r="F2591" i="32" s="1"/>
  <c r="F2592" i="32" s="1"/>
  <c r="F2593" i="32" s="1"/>
  <c r="E2589" i="32"/>
  <c r="E2590" i="32" s="1"/>
  <c r="E2591" i="32" s="1"/>
  <c r="E2592" i="32" s="1"/>
  <c r="E2593" i="32" s="1"/>
  <c r="D2589" i="32"/>
  <c r="D2590" i="32" s="1"/>
  <c r="D2591" i="32" s="1"/>
  <c r="D2592" i="32" s="1"/>
  <c r="D2593" i="32" s="1"/>
  <c r="C2589" i="32"/>
  <c r="A2589" i="32"/>
  <c r="A2590" i="32" s="1"/>
  <c r="A2591" i="32" s="1"/>
  <c r="A2592" i="32" s="1"/>
  <c r="A2593" i="32" s="1"/>
  <c r="B2588" i="32"/>
  <c r="I2587" i="32"/>
  <c r="H2587" i="32"/>
  <c r="G2583" i="32"/>
  <c r="G2584" i="32" s="1"/>
  <c r="G2585" i="32" s="1"/>
  <c r="G2586" i="32" s="1"/>
  <c r="G2587" i="32" s="1"/>
  <c r="F2583" i="32"/>
  <c r="F2584" i="32" s="1"/>
  <c r="F2585" i="32" s="1"/>
  <c r="F2586" i="32" s="1"/>
  <c r="F2587" i="32" s="1"/>
  <c r="E2583" i="32"/>
  <c r="E2584" i="32" s="1"/>
  <c r="E2585" i="32" s="1"/>
  <c r="E2586" i="32" s="1"/>
  <c r="E2587" i="32" s="1"/>
  <c r="D2583" i="32"/>
  <c r="D2584" i="32" s="1"/>
  <c r="D2585" i="32" s="1"/>
  <c r="D2586" i="32" s="1"/>
  <c r="D2587" i="32" s="1"/>
  <c r="C2583" i="32"/>
  <c r="A2583" i="32"/>
  <c r="A2584" i="32" s="1"/>
  <c r="A2585" i="32" s="1"/>
  <c r="A2586" i="32" s="1"/>
  <c r="A2587" i="32" s="1"/>
  <c r="B2582" i="32"/>
  <c r="I2581" i="32"/>
  <c r="H2581" i="32"/>
  <c r="G2577" i="32"/>
  <c r="G2578" i="32" s="1"/>
  <c r="G2579" i="32" s="1"/>
  <c r="G2580" i="32" s="1"/>
  <c r="G2581" i="32" s="1"/>
  <c r="F2577" i="32"/>
  <c r="F2578" i="32" s="1"/>
  <c r="F2579" i="32" s="1"/>
  <c r="F2580" i="32" s="1"/>
  <c r="F2581" i="32" s="1"/>
  <c r="E2577" i="32"/>
  <c r="E2578" i="32" s="1"/>
  <c r="E2579" i="32" s="1"/>
  <c r="E2580" i="32" s="1"/>
  <c r="E2581" i="32" s="1"/>
  <c r="D2577" i="32"/>
  <c r="C2577" i="32"/>
  <c r="C2578" i="32" s="1"/>
  <c r="C2579" i="32" s="1"/>
  <c r="C2580" i="32" s="1"/>
  <c r="A2577" i="32"/>
  <c r="A2578" i="32" s="1"/>
  <c r="A2579" i="32" s="1"/>
  <c r="A2580" i="32" s="1"/>
  <c r="A2581" i="32" s="1"/>
  <c r="B2576" i="32"/>
  <c r="I2575" i="32"/>
  <c r="H2575" i="32"/>
  <c r="G2571" i="32"/>
  <c r="G2572" i="32" s="1"/>
  <c r="G2573" i="32" s="1"/>
  <c r="G2574" i="32" s="1"/>
  <c r="G2575" i="32" s="1"/>
  <c r="F2571" i="32"/>
  <c r="F2572" i="32" s="1"/>
  <c r="F2573" i="32" s="1"/>
  <c r="F2574" i="32" s="1"/>
  <c r="F2575" i="32" s="1"/>
  <c r="E2571" i="32"/>
  <c r="E2572" i="32" s="1"/>
  <c r="E2573" i="32" s="1"/>
  <c r="E2574" i="32" s="1"/>
  <c r="E2575" i="32" s="1"/>
  <c r="D2571" i="32"/>
  <c r="D2572" i="32" s="1"/>
  <c r="D2573" i="32" s="1"/>
  <c r="D2574" i="32" s="1"/>
  <c r="D2575" i="32" s="1"/>
  <c r="C2571" i="32"/>
  <c r="A2571" i="32"/>
  <c r="A2572" i="32" s="1"/>
  <c r="A2573" i="32" s="1"/>
  <c r="A2574" i="32" s="1"/>
  <c r="A2575" i="32" s="1"/>
  <c r="B2570" i="32"/>
  <c r="I2569" i="32"/>
  <c r="H2569" i="32"/>
  <c r="G2565" i="32"/>
  <c r="G2566" i="32" s="1"/>
  <c r="G2567" i="32" s="1"/>
  <c r="G2568" i="32" s="1"/>
  <c r="G2569" i="32" s="1"/>
  <c r="F2565" i="32"/>
  <c r="F2566" i="32" s="1"/>
  <c r="F2567" i="32" s="1"/>
  <c r="F2568" i="32" s="1"/>
  <c r="F2569" i="32" s="1"/>
  <c r="E2565" i="32"/>
  <c r="E2566" i="32" s="1"/>
  <c r="E2567" i="32" s="1"/>
  <c r="E2568" i="32" s="1"/>
  <c r="E2569" i="32" s="1"/>
  <c r="D2565" i="32"/>
  <c r="C2565" i="32"/>
  <c r="C2566" i="32" s="1"/>
  <c r="C2567" i="32" s="1"/>
  <c r="A2565" i="32"/>
  <c r="A2566" i="32" s="1"/>
  <c r="A2567" i="32" s="1"/>
  <c r="A2568" i="32" s="1"/>
  <c r="A2569" i="32" s="1"/>
  <c r="B2564" i="32"/>
  <c r="I2563" i="32"/>
  <c r="H2563" i="32"/>
  <c r="G2559" i="32"/>
  <c r="G2560" i="32" s="1"/>
  <c r="G2561" i="32" s="1"/>
  <c r="G2562" i="32" s="1"/>
  <c r="G2563" i="32" s="1"/>
  <c r="F2559" i="32"/>
  <c r="F2560" i="32" s="1"/>
  <c r="F2561" i="32" s="1"/>
  <c r="F2562" i="32" s="1"/>
  <c r="F2563" i="32" s="1"/>
  <c r="E2559" i="32"/>
  <c r="E2560" i="32" s="1"/>
  <c r="E2561" i="32" s="1"/>
  <c r="E2562" i="32" s="1"/>
  <c r="E2563" i="32" s="1"/>
  <c r="D2559" i="32"/>
  <c r="D2560" i="32" s="1"/>
  <c r="D2561" i="32" s="1"/>
  <c r="D2562" i="32" s="1"/>
  <c r="D2563" i="32" s="1"/>
  <c r="C2559" i="32"/>
  <c r="A2559" i="32"/>
  <c r="A2560" i="32" s="1"/>
  <c r="A2561" i="32" s="1"/>
  <c r="A2562" i="32" s="1"/>
  <c r="A2563" i="32" s="1"/>
  <c r="B2558" i="32"/>
  <c r="I2557" i="32"/>
  <c r="H2557" i="32"/>
  <c r="G2553" i="32"/>
  <c r="G2554" i="32" s="1"/>
  <c r="G2555" i="32" s="1"/>
  <c r="G2556" i="32" s="1"/>
  <c r="G2557" i="32" s="1"/>
  <c r="F2553" i="32"/>
  <c r="F2554" i="32" s="1"/>
  <c r="F2555" i="32" s="1"/>
  <c r="F2556" i="32" s="1"/>
  <c r="F2557" i="32" s="1"/>
  <c r="E2553" i="32"/>
  <c r="E2554" i="32" s="1"/>
  <c r="E2555" i="32" s="1"/>
  <c r="E2556" i="32" s="1"/>
  <c r="E2557" i="32" s="1"/>
  <c r="D2553" i="32"/>
  <c r="C2553" i="32"/>
  <c r="C2554" i="32" s="1"/>
  <c r="C2555" i="32" s="1"/>
  <c r="A2553" i="32"/>
  <c r="A2554" i="32" s="1"/>
  <c r="A2555" i="32" s="1"/>
  <c r="A2556" i="32" s="1"/>
  <c r="A2557" i="32" s="1"/>
  <c r="B2552" i="32"/>
  <c r="I2551" i="32"/>
  <c r="H2551" i="32"/>
  <c r="G2547" i="32"/>
  <c r="G2548" i="32" s="1"/>
  <c r="G2549" i="32" s="1"/>
  <c r="G2550" i="32" s="1"/>
  <c r="G2551" i="32" s="1"/>
  <c r="F2547" i="32"/>
  <c r="F2548" i="32" s="1"/>
  <c r="F2549" i="32" s="1"/>
  <c r="F2550" i="32" s="1"/>
  <c r="F2551" i="32" s="1"/>
  <c r="E2547" i="32"/>
  <c r="E2548" i="32" s="1"/>
  <c r="E2549" i="32" s="1"/>
  <c r="E2550" i="32" s="1"/>
  <c r="E2551" i="32" s="1"/>
  <c r="D2547" i="32"/>
  <c r="D2548" i="32" s="1"/>
  <c r="D2549" i="32" s="1"/>
  <c r="D2550" i="32" s="1"/>
  <c r="D2551" i="32" s="1"/>
  <c r="C2547" i="32"/>
  <c r="C2548" i="32" s="1"/>
  <c r="A2547" i="32"/>
  <c r="A2548" i="32" s="1"/>
  <c r="A2549" i="32" s="1"/>
  <c r="A2550" i="32" s="1"/>
  <c r="A2551" i="32" s="1"/>
  <c r="B2546" i="32"/>
  <c r="G2541" i="32"/>
  <c r="G2542" i="32" s="1"/>
  <c r="G2543" i="32" s="1"/>
  <c r="G2544" i="32" s="1"/>
  <c r="G2545" i="32" s="1"/>
  <c r="F2541" i="32"/>
  <c r="F2542" i="32" s="1"/>
  <c r="F2543" i="32" s="1"/>
  <c r="F2544" i="32" s="1"/>
  <c r="F2545" i="32" s="1"/>
  <c r="E2541" i="32"/>
  <c r="E2542" i="32" s="1"/>
  <c r="E2543" i="32" s="1"/>
  <c r="E2544" i="32" s="1"/>
  <c r="E2545" i="32" s="1"/>
  <c r="D2541" i="32"/>
  <c r="D2542" i="32" s="1"/>
  <c r="D2543" i="32" s="1"/>
  <c r="D2544" i="32" s="1"/>
  <c r="D2545" i="32" s="1"/>
  <c r="C2541" i="32"/>
  <c r="A2541" i="32"/>
  <c r="A2542" i="32" s="1"/>
  <c r="A2543" i="32" s="1"/>
  <c r="A2544" i="32" s="1"/>
  <c r="A2545" i="32" s="1"/>
  <c r="B2540" i="32"/>
  <c r="G2535" i="32"/>
  <c r="G2536" i="32" s="1"/>
  <c r="G2537" i="32" s="1"/>
  <c r="G2538" i="32" s="1"/>
  <c r="G2539" i="32" s="1"/>
  <c r="F2535" i="32"/>
  <c r="F2536" i="32" s="1"/>
  <c r="F2537" i="32" s="1"/>
  <c r="F2538" i="32" s="1"/>
  <c r="F2539" i="32" s="1"/>
  <c r="E2535" i="32"/>
  <c r="E2536" i="32" s="1"/>
  <c r="E2537" i="32" s="1"/>
  <c r="E2538" i="32" s="1"/>
  <c r="E2539" i="32" s="1"/>
  <c r="D2535" i="32"/>
  <c r="C2535" i="32"/>
  <c r="C2536" i="32" s="1"/>
  <c r="C2537" i="32" s="1"/>
  <c r="C2538" i="32" s="1"/>
  <c r="A2535" i="32"/>
  <c r="A2536" i="32" s="1"/>
  <c r="A2537" i="32" s="1"/>
  <c r="A2538" i="32" s="1"/>
  <c r="A2539" i="32" s="1"/>
  <c r="B2534" i="32"/>
  <c r="I2533" i="32"/>
  <c r="H2533" i="32"/>
  <c r="G2529" i="32"/>
  <c r="G2530" i="32" s="1"/>
  <c r="G2531" i="32" s="1"/>
  <c r="G2532" i="32" s="1"/>
  <c r="G2533" i="32" s="1"/>
  <c r="F2529" i="32"/>
  <c r="F2530" i="32" s="1"/>
  <c r="F2531" i="32" s="1"/>
  <c r="F2532" i="32" s="1"/>
  <c r="F2533" i="32" s="1"/>
  <c r="E2529" i="32"/>
  <c r="E2530" i="32" s="1"/>
  <c r="E2531" i="32" s="1"/>
  <c r="D2529" i="32"/>
  <c r="D2530" i="32" s="1"/>
  <c r="D2531" i="32" s="1"/>
  <c r="D2532" i="32" s="1"/>
  <c r="D2533" i="32" s="1"/>
  <c r="C2529" i="32"/>
  <c r="A2529" i="32"/>
  <c r="A2530" i="32" s="1"/>
  <c r="A2531" i="32" s="1"/>
  <c r="A2532" i="32" s="1"/>
  <c r="A2533" i="32" s="1"/>
  <c r="B2528" i="32"/>
  <c r="I2527" i="32"/>
  <c r="H2527" i="32"/>
  <c r="G2523" i="32"/>
  <c r="G2524" i="32" s="1"/>
  <c r="G2525" i="32" s="1"/>
  <c r="G2526" i="32" s="1"/>
  <c r="G2527" i="32" s="1"/>
  <c r="F2523" i="32"/>
  <c r="F2524" i="32" s="1"/>
  <c r="F2525" i="32" s="1"/>
  <c r="F2526" i="32" s="1"/>
  <c r="F2527" i="32" s="1"/>
  <c r="E2523" i="32"/>
  <c r="E2524" i="32" s="1"/>
  <c r="E2525" i="32" s="1"/>
  <c r="E2526" i="32" s="1"/>
  <c r="E2527" i="32" s="1"/>
  <c r="D2523" i="32"/>
  <c r="D2524" i="32" s="1"/>
  <c r="D2525" i="32" s="1"/>
  <c r="D2526" i="32" s="1"/>
  <c r="D2527" i="32" s="1"/>
  <c r="C2523" i="32"/>
  <c r="A2523" i="32"/>
  <c r="A2524" i="32" s="1"/>
  <c r="A2525" i="32" s="1"/>
  <c r="A2526" i="32" s="1"/>
  <c r="A2527" i="32" s="1"/>
  <c r="B2522" i="32"/>
  <c r="I2521" i="32"/>
  <c r="H2521" i="32"/>
  <c r="G2517" i="32"/>
  <c r="G2518" i="32" s="1"/>
  <c r="G2519" i="32" s="1"/>
  <c r="G2520" i="32" s="1"/>
  <c r="G2521" i="32" s="1"/>
  <c r="F2517" i="32"/>
  <c r="F2518" i="32" s="1"/>
  <c r="F2519" i="32" s="1"/>
  <c r="F2520" i="32" s="1"/>
  <c r="F2521" i="32" s="1"/>
  <c r="E2517" i="32"/>
  <c r="E2518" i="32" s="1"/>
  <c r="E2519" i="32" s="1"/>
  <c r="E2520" i="32" s="1"/>
  <c r="E2521" i="32" s="1"/>
  <c r="D2517" i="32"/>
  <c r="C2517" i="32"/>
  <c r="C2518" i="32" s="1"/>
  <c r="C2519" i="32" s="1"/>
  <c r="A2517" i="32"/>
  <c r="A2518" i="32" s="1"/>
  <c r="A2519" i="32" s="1"/>
  <c r="A2520" i="32" s="1"/>
  <c r="A2521" i="32" s="1"/>
  <c r="B2516" i="32"/>
  <c r="I2515" i="32"/>
  <c r="H2515" i="32"/>
  <c r="G2511" i="32"/>
  <c r="G2512" i="32" s="1"/>
  <c r="G2513" i="32" s="1"/>
  <c r="G2514" i="32" s="1"/>
  <c r="G2515" i="32" s="1"/>
  <c r="F2511" i="32"/>
  <c r="F2512" i="32" s="1"/>
  <c r="F2513" i="32" s="1"/>
  <c r="F2514" i="32" s="1"/>
  <c r="F2515" i="32" s="1"/>
  <c r="E2511" i="32"/>
  <c r="E2512" i="32" s="1"/>
  <c r="E2513" i="32" s="1"/>
  <c r="E2514" i="32" s="1"/>
  <c r="E2515" i="32" s="1"/>
  <c r="D2511" i="32"/>
  <c r="D2512" i="32" s="1"/>
  <c r="C2511" i="32"/>
  <c r="C2512" i="32" s="1"/>
  <c r="C2513" i="32" s="1"/>
  <c r="A2511" i="32"/>
  <c r="A2512" i="32" s="1"/>
  <c r="A2513" i="32" s="1"/>
  <c r="A2514" i="32" s="1"/>
  <c r="A2515" i="32" s="1"/>
  <c r="B2510" i="32"/>
  <c r="I2508" i="32"/>
  <c r="H2508" i="32"/>
  <c r="H2509" i="32" s="1"/>
  <c r="I2507" i="32"/>
  <c r="H2507" i="32"/>
  <c r="I2506" i="32"/>
  <c r="H2506" i="32"/>
  <c r="C2506" i="32"/>
  <c r="I2505" i="32"/>
  <c r="H2505" i="32"/>
  <c r="G2505" i="32"/>
  <c r="G2506" i="32" s="1"/>
  <c r="G2507" i="32" s="1"/>
  <c r="G2508" i="32" s="1"/>
  <c r="G2509" i="32" s="1"/>
  <c r="F2505" i="32"/>
  <c r="F2506" i="32" s="1"/>
  <c r="F2507" i="32" s="1"/>
  <c r="F2508" i="32" s="1"/>
  <c r="F2509" i="32" s="1"/>
  <c r="E2505" i="32"/>
  <c r="E2506" i="32" s="1"/>
  <c r="E2507" i="32" s="1"/>
  <c r="E2508" i="32" s="1"/>
  <c r="E2509" i="32" s="1"/>
  <c r="D2505" i="32"/>
  <c r="D2506" i="32" s="1"/>
  <c r="D2507" i="32" s="1"/>
  <c r="D2508" i="32" s="1"/>
  <c r="D2509" i="32" s="1"/>
  <c r="C2505" i="32"/>
  <c r="A2505" i="32"/>
  <c r="A2506" i="32" s="1"/>
  <c r="A2507" i="32" s="1"/>
  <c r="A2508" i="32" s="1"/>
  <c r="A2509" i="32" s="1"/>
  <c r="B2504" i="32"/>
  <c r="I2502" i="32"/>
  <c r="I2503" i="32" s="1"/>
  <c r="H2502" i="32"/>
  <c r="H2503" i="32" s="1"/>
  <c r="I2501" i="32"/>
  <c r="H2501" i="32"/>
  <c r="I2500" i="32"/>
  <c r="H2500" i="32"/>
  <c r="I2499" i="32"/>
  <c r="H2499" i="32"/>
  <c r="G2499" i="32"/>
  <c r="G2500" i="32" s="1"/>
  <c r="G2501" i="32" s="1"/>
  <c r="G2502" i="32" s="1"/>
  <c r="G2503" i="32" s="1"/>
  <c r="F2499" i="32"/>
  <c r="F2500" i="32" s="1"/>
  <c r="F2501" i="32" s="1"/>
  <c r="F2502" i="32" s="1"/>
  <c r="F2503" i="32" s="1"/>
  <c r="E2499" i="32"/>
  <c r="E2500" i="32" s="1"/>
  <c r="E2501" i="32" s="1"/>
  <c r="E2502" i="32" s="1"/>
  <c r="E2503" i="32" s="1"/>
  <c r="D2499" i="32"/>
  <c r="D2500" i="32" s="1"/>
  <c r="D2501" i="32" s="1"/>
  <c r="D2502" i="32" s="1"/>
  <c r="D2503" i="32" s="1"/>
  <c r="C2499" i="32"/>
  <c r="A2499" i="32"/>
  <c r="A2500" i="32" s="1"/>
  <c r="A2501" i="32" s="1"/>
  <c r="A2502" i="32" s="1"/>
  <c r="A2503" i="32" s="1"/>
  <c r="B2498" i="32"/>
  <c r="H2497" i="32"/>
  <c r="I2496" i="32"/>
  <c r="I2495" i="32"/>
  <c r="I2494" i="32"/>
  <c r="I2493" i="32"/>
  <c r="G2493" i="32"/>
  <c r="G2494" i="32" s="1"/>
  <c r="G2495" i="32" s="1"/>
  <c r="G2496" i="32" s="1"/>
  <c r="G2497" i="32" s="1"/>
  <c r="F2493" i="32"/>
  <c r="F2494" i="32" s="1"/>
  <c r="F2495" i="32" s="1"/>
  <c r="F2496" i="32" s="1"/>
  <c r="F2497" i="32" s="1"/>
  <c r="E2493" i="32"/>
  <c r="E2494" i="32" s="1"/>
  <c r="E2495" i="32" s="1"/>
  <c r="E2496" i="32" s="1"/>
  <c r="E2497" i="32" s="1"/>
  <c r="D2493" i="32"/>
  <c r="C2493" i="32"/>
  <c r="C2494" i="32" s="1"/>
  <c r="A2493" i="32"/>
  <c r="A2494" i="32" s="1"/>
  <c r="A2495" i="32" s="1"/>
  <c r="A2496" i="32" s="1"/>
  <c r="A2497" i="32" s="1"/>
  <c r="B2492" i="32"/>
  <c r="I2490" i="32"/>
  <c r="H2490" i="32"/>
  <c r="H2491" i="32" s="1"/>
  <c r="I2489" i="32"/>
  <c r="H2489" i="32"/>
  <c r="I2488" i="32"/>
  <c r="H2488" i="32"/>
  <c r="I2487" i="32"/>
  <c r="H2487" i="32"/>
  <c r="G2487" i="32"/>
  <c r="G2488" i="32" s="1"/>
  <c r="G2489" i="32" s="1"/>
  <c r="G2490" i="32" s="1"/>
  <c r="G2491" i="32" s="1"/>
  <c r="F2487" i="32"/>
  <c r="F2488" i="32" s="1"/>
  <c r="F2489" i="32" s="1"/>
  <c r="F2490" i="32" s="1"/>
  <c r="F2491" i="32" s="1"/>
  <c r="E2487" i="32"/>
  <c r="E2488" i="32" s="1"/>
  <c r="E2489" i="32" s="1"/>
  <c r="E2490" i="32" s="1"/>
  <c r="E2491" i="32" s="1"/>
  <c r="D2487" i="32"/>
  <c r="D2488" i="32" s="1"/>
  <c r="D2489" i="32" s="1"/>
  <c r="D2490" i="32" s="1"/>
  <c r="D2491" i="32" s="1"/>
  <c r="C2487" i="32"/>
  <c r="C2488" i="32" s="1"/>
  <c r="A2487" i="32"/>
  <c r="A2488" i="32" s="1"/>
  <c r="A2489" i="32" s="1"/>
  <c r="A2490" i="32" s="1"/>
  <c r="A2491" i="32" s="1"/>
  <c r="B2486" i="32"/>
  <c r="I2484" i="32"/>
  <c r="H2484" i="32"/>
  <c r="H2485" i="32" s="1"/>
  <c r="I2483" i="32"/>
  <c r="H2483" i="32"/>
  <c r="I2482" i="32"/>
  <c r="H2482" i="32"/>
  <c r="I2481" i="32"/>
  <c r="H2481" i="32"/>
  <c r="G2481" i="32"/>
  <c r="G2482" i="32" s="1"/>
  <c r="G2483" i="32" s="1"/>
  <c r="G2484" i="32" s="1"/>
  <c r="G2485" i="32" s="1"/>
  <c r="F2481" i="32"/>
  <c r="F2482" i="32" s="1"/>
  <c r="F2483" i="32" s="1"/>
  <c r="F2484" i="32" s="1"/>
  <c r="F2485" i="32" s="1"/>
  <c r="E2481" i="32"/>
  <c r="E2482" i="32" s="1"/>
  <c r="E2483" i="32" s="1"/>
  <c r="E2484" i="32" s="1"/>
  <c r="E2485" i="32" s="1"/>
  <c r="D2481" i="32"/>
  <c r="C2481" i="32"/>
  <c r="C2482" i="32" s="1"/>
  <c r="A2481" i="32"/>
  <c r="A2482" i="32" s="1"/>
  <c r="A2483" i="32" s="1"/>
  <c r="A2484" i="32" s="1"/>
  <c r="A2485" i="32" s="1"/>
  <c r="B2480" i="32"/>
  <c r="I2479" i="32"/>
  <c r="H2478" i="32"/>
  <c r="H2479" i="32" s="1"/>
  <c r="H2477" i="32"/>
  <c r="H2476" i="32"/>
  <c r="H2475" i="32"/>
  <c r="G2475" i="32"/>
  <c r="G2476" i="32" s="1"/>
  <c r="G2477" i="32" s="1"/>
  <c r="G2478" i="32" s="1"/>
  <c r="G2479" i="32" s="1"/>
  <c r="F2475" i="32"/>
  <c r="F2476" i="32" s="1"/>
  <c r="F2477" i="32" s="1"/>
  <c r="F2478" i="32" s="1"/>
  <c r="F2479" i="32" s="1"/>
  <c r="E2475" i="32"/>
  <c r="E2476" i="32" s="1"/>
  <c r="E2477" i="32" s="1"/>
  <c r="E2478" i="32" s="1"/>
  <c r="E2479" i="32" s="1"/>
  <c r="D2475" i="32"/>
  <c r="D2476" i="32" s="1"/>
  <c r="D2477" i="32" s="1"/>
  <c r="D2478" i="32" s="1"/>
  <c r="D2479" i="32" s="1"/>
  <c r="C2475" i="32"/>
  <c r="A2475" i="32"/>
  <c r="A2476" i="32" s="1"/>
  <c r="A2477" i="32" s="1"/>
  <c r="A2478" i="32" s="1"/>
  <c r="A2479" i="32" s="1"/>
  <c r="B2474" i="32"/>
  <c r="I2473" i="32"/>
  <c r="H2472" i="32"/>
  <c r="H2473" i="32" s="1"/>
  <c r="H2471" i="32"/>
  <c r="H2470" i="32"/>
  <c r="H2469" i="32"/>
  <c r="G2469" i="32"/>
  <c r="G2470" i="32" s="1"/>
  <c r="G2471" i="32" s="1"/>
  <c r="G2472" i="32" s="1"/>
  <c r="G2473" i="32" s="1"/>
  <c r="F2469" i="32"/>
  <c r="F2470" i="32" s="1"/>
  <c r="F2471" i="32" s="1"/>
  <c r="F2472" i="32" s="1"/>
  <c r="F2473" i="32" s="1"/>
  <c r="E2469" i="32"/>
  <c r="E2470" i="32" s="1"/>
  <c r="E2471" i="32" s="1"/>
  <c r="E2472" i="32" s="1"/>
  <c r="E2473" i="32" s="1"/>
  <c r="D2469" i="32"/>
  <c r="D2470" i="32" s="1"/>
  <c r="D2471" i="32" s="1"/>
  <c r="D2472" i="32" s="1"/>
  <c r="D2473" i="32" s="1"/>
  <c r="C2469" i="32"/>
  <c r="C2470" i="32" s="1"/>
  <c r="A2469" i="32"/>
  <c r="A2470" i="32" s="1"/>
  <c r="A2471" i="32" s="1"/>
  <c r="A2472" i="32" s="1"/>
  <c r="A2473" i="32" s="1"/>
  <c r="B2468" i="32"/>
  <c r="H2466" i="32"/>
  <c r="H2467" i="32" s="1"/>
  <c r="H2465" i="32"/>
  <c r="H2464" i="32"/>
  <c r="H2463" i="32"/>
  <c r="G2463" i="32"/>
  <c r="G2464" i="32" s="1"/>
  <c r="G2465" i="32" s="1"/>
  <c r="G2466" i="32" s="1"/>
  <c r="G2467" i="32" s="1"/>
  <c r="F2463" i="32"/>
  <c r="F2464" i="32" s="1"/>
  <c r="F2465" i="32" s="1"/>
  <c r="F2466" i="32" s="1"/>
  <c r="F2467" i="32" s="1"/>
  <c r="E2463" i="32"/>
  <c r="E2464" i="32" s="1"/>
  <c r="E2465" i="32" s="1"/>
  <c r="E2466" i="32" s="1"/>
  <c r="E2467" i="32" s="1"/>
  <c r="D2463" i="32"/>
  <c r="D2464" i="32" s="1"/>
  <c r="D2465" i="32" s="1"/>
  <c r="D2466" i="32" s="1"/>
  <c r="D2467" i="32" s="1"/>
  <c r="C2463" i="32"/>
  <c r="A2463" i="32"/>
  <c r="A2464" i="32" s="1"/>
  <c r="A2465" i="32" s="1"/>
  <c r="A2466" i="32" s="1"/>
  <c r="A2467" i="32" s="1"/>
  <c r="B2462" i="32"/>
  <c r="H2460" i="32"/>
  <c r="H2461" i="32" s="1"/>
  <c r="H2459" i="32"/>
  <c r="H2458" i="32"/>
  <c r="H2457" i="32"/>
  <c r="G2457" i="32"/>
  <c r="G2458" i="32" s="1"/>
  <c r="G2459" i="32" s="1"/>
  <c r="G2460" i="32" s="1"/>
  <c r="G2461" i="32" s="1"/>
  <c r="F2457" i="32"/>
  <c r="F2458" i="32" s="1"/>
  <c r="F2459" i="32" s="1"/>
  <c r="F2460" i="32" s="1"/>
  <c r="F2461" i="32" s="1"/>
  <c r="E2457" i="32"/>
  <c r="E2458" i="32" s="1"/>
  <c r="E2459" i="32" s="1"/>
  <c r="E2460" i="32" s="1"/>
  <c r="E2461" i="32" s="1"/>
  <c r="D2457" i="32"/>
  <c r="D2458" i="32" s="1"/>
  <c r="D2459" i="32" s="1"/>
  <c r="D2460" i="32" s="1"/>
  <c r="D2461" i="32" s="1"/>
  <c r="C2457" i="32"/>
  <c r="C2458" i="32" s="1"/>
  <c r="A2457" i="32"/>
  <c r="A2458" i="32" s="1"/>
  <c r="A2459" i="32" s="1"/>
  <c r="A2460" i="32" s="1"/>
  <c r="A2461" i="32" s="1"/>
  <c r="B2456" i="32"/>
  <c r="H2454" i="32"/>
  <c r="H2455" i="32" s="1"/>
  <c r="H2453" i="32"/>
  <c r="H2452" i="32"/>
  <c r="H2451" i="32"/>
  <c r="G2451" i="32"/>
  <c r="G2452" i="32" s="1"/>
  <c r="G2453" i="32" s="1"/>
  <c r="G2454" i="32" s="1"/>
  <c r="G2455" i="32" s="1"/>
  <c r="F2451" i="32"/>
  <c r="F2452" i="32" s="1"/>
  <c r="F2453" i="32" s="1"/>
  <c r="F2454" i="32" s="1"/>
  <c r="F2455" i="32" s="1"/>
  <c r="E2451" i="32"/>
  <c r="E2452" i="32" s="1"/>
  <c r="E2453" i="32" s="1"/>
  <c r="E2454" i="32" s="1"/>
  <c r="E2455" i="32" s="1"/>
  <c r="D2451" i="32"/>
  <c r="D2452" i="32" s="1"/>
  <c r="D2453" i="32" s="1"/>
  <c r="D2454" i="32" s="1"/>
  <c r="D2455" i="32" s="1"/>
  <c r="C2451" i="32"/>
  <c r="A2451" i="32"/>
  <c r="A2452" i="32" s="1"/>
  <c r="A2453" i="32" s="1"/>
  <c r="A2454" i="32" s="1"/>
  <c r="A2455" i="32" s="1"/>
  <c r="B2450" i="32"/>
  <c r="H2448" i="32"/>
  <c r="H2449" i="32" s="1"/>
  <c r="H2447" i="32"/>
  <c r="H2446" i="32"/>
  <c r="H2445" i="32"/>
  <c r="G2445" i="32"/>
  <c r="G2446" i="32" s="1"/>
  <c r="G2447" i="32" s="1"/>
  <c r="G2448" i="32" s="1"/>
  <c r="G2449" i="32" s="1"/>
  <c r="F2445" i="32"/>
  <c r="F2446" i="32" s="1"/>
  <c r="F2447" i="32" s="1"/>
  <c r="F2448" i="32" s="1"/>
  <c r="F2449" i="32" s="1"/>
  <c r="E2445" i="32"/>
  <c r="E2446" i="32" s="1"/>
  <c r="E2447" i="32" s="1"/>
  <c r="E2448" i="32" s="1"/>
  <c r="E2449" i="32" s="1"/>
  <c r="D2445" i="32"/>
  <c r="C2445" i="32"/>
  <c r="C2446" i="32" s="1"/>
  <c r="C2447" i="32" s="1"/>
  <c r="C2448" i="32" s="1"/>
  <c r="A2445" i="32"/>
  <c r="A2446" i="32" s="1"/>
  <c r="A2447" i="32" s="1"/>
  <c r="A2448" i="32" s="1"/>
  <c r="A2449" i="32" s="1"/>
  <c r="B2444" i="32"/>
  <c r="H2443" i="32"/>
  <c r="I2442" i="32"/>
  <c r="I2441" i="32"/>
  <c r="I2440" i="32"/>
  <c r="I2439" i="32"/>
  <c r="G2439" i="32"/>
  <c r="G2440" i="32" s="1"/>
  <c r="G2441" i="32" s="1"/>
  <c r="G2442" i="32" s="1"/>
  <c r="G2443" i="32" s="1"/>
  <c r="F2439" i="32"/>
  <c r="F2440" i="32" s="1"/>
  <c r="F2441" i="32" s="1"/>
  <c r="F2442" i="32" s="1"/>
  <c r="F2443" i="32" s="1"/>
  <c r="E2439" i="32"/>
  <c r="E2440" i="32" s="1"/>
  <c r="E2441" i="32" s="1"/>
  <c r="E2442" i="32" s="1"/>
  <c r="E2443" i="32" s="1"/>
  <c r="D2439" i="32"/>
  <c r="D2440" i="32" s="1"/>
  <c r="D2441" i="32" s="1"/>
  <c r="D2442" i="32" s="1"/>
  <c r="D2443" i="32" s="1"/>
  <c r="C2439" i="32"/>
  <c r="A2439" i="32"/>
  <c r="A2440" i="32" s="1"/>
  <c r="A2441" i="32" s="1"/>
  <c r="A2442" i="32" s="1"/>
  <c r="A2443" i="32" s="1"/>
  <c r="B2438" i="32"/>
  <c r="H2437" i="32"/>
  <c r="I2436" i="32"/>
  <c r="I2435" i="32"/>
  <c r="I2434" i="32"/>
  <c r="I2433" i="32"/>
  <c r="G2433" i="32"/>
  <c r="G2434" i="32" s="1"/>
  <c r="G2435" i="32" s="1"/>
  <c r="G2436" i="32" s="1"/>
  <c r="G2437" i="32" s="1"/>
  <c r="F2433" i="32"/>
  <c r="F2434" i="32" s="1"/>
  <c r="F2435" i="32" s="1"/>
  <c r="F2436" i="32" s="1"/>
  <c r="F2437" i="32" s="1"/>
  <c r="E2433" i="32"/>
  <c r="E2434" i="32" s="1"/>
  <c r="E2435" i="32" s="1"/>
  <c r="E2436" i="32" s="1"/>
  <c r="E2437" i="32" s="1"/>
  <c r="D2433" i="32"/>
  <c r="C2433" i="32"/>
  <c r="C2434" i="32" s="1"/>
  <c r="C2435" i="32" s="1"/>
  <c r="A2433" i="32"/>
  <c r="A2434" i="32" s="1"/>
  <c r="A2435" i="32" s="1"/>
  <c r="A2436" i="32" s="1"/>
  <c r="A2437" i="32" s="1"/>
  <c r="B2432" i="32"/>
  <c r="H2431" i="32"/>
  <c r="I2430" i="32"/>
  <c r="I2429" i="32"/>
  <c r="I2428" i="32"/>
  <c r="I2427" i="32"/>
  <c r="G2427" i="32"/>
  <c r="G2428" i="32" s="1"/>
  <c r="G2429" i="32" s="1"/>
  <c r="G2430" i="32" s="1"/>
  <c r="G2431" i="32" s="1"/>
  <c r="F2427" i="32"/>
  <c r="F2428" i="32" s="1"/>
  <c r="F2429" i="32" s="1"/>
  <c r="F2430" i="32" s="1"/>
  <c r="F2431" i="32" s="1"/>
  <c r="E2427" i="32"/>
  <c r="E2428" i="32" s="1"/>
  <c r="E2429" i="32" s="1"/>
  <c r="E2430" i="32" s="1"/>
  <c r="E2431" i="32" s="1"/>
  <c r="D2427" i="32"/>
  <c r="D2428" i="32" s="1"/>
  <c r="D2429" i="32" s="1"/>
  <c r="D2430" i="32" s="1"/>
  <c r="D2431" i="32" s="1"/>
  <c r="C2427" i="32"/>
  <c r="A2427" i="32"/>
  <c r="A2428" i="32" s="1"/>
  <c r="A2429" i="32" s="1"/>
  <c r="A2430" i="32" s="1"/>
  <c r="A2431" i="32" s="1"/>
  <c r="B2426" i="32"/>
  <c r="H2425" i="32"/>
  <c r="I2424" i="32"/>
  <c r="I2423" i="32"/>
  <c r="I2422" i="32"/>
  <c r="I2421" i="32"/>
  <c r="G2421" i="32"/>
  <c r="G2422" i="32" s="1"/>
  <c r="G2423" i="32" s="1"/>
  <c r="G2424" i="32" s="1"/>
  <c r="G2425" i="32" s="1"/>
  <c r="F2421" i="32"/>
  <c r="F2422" i="32" s="1"/>
  <c r="F2423" i="32" s="1"/>
  <c r="F2424" i="32" s="1"/>
  <c r="F2425" i="32" s="1"/>
  <c r="E2421" i="32"/>
  <c r="E2422" i="32" s="1"/>
  <c r="E2423" i="32" s="1"/>
  <c r="E2424" i="32" s="1"/>
  <c r="E2425" i="32" s="1"/>
  <c r="D2421" i="32"/>
  <c r="D2422" i="32" s="1"/>
  <c r="D2423" i="32" s="1"/>
  <c r="D2424" i="32" s="1"/>
  <c r="D2425" i="32" s="1"/>
  <c r="C2421" i="32"/>
  <c r="C2422" i="32" s="1"/>
  <c r="A2421" i="32"/>
  <c r="A2422" i="32" s="1"/>
  <c r="A2423" i="32" s="1"/>
  <c r="A2424" i="32" s="1"/>
  <c r="A2425" i="32" s="1"/>
  <c r="B2420" i="32"/>
  <c r="H2419" i="32"/>
  <c r="I2418" i="32"/>
  <c r="I2417" i="32"/>
  <c r="I2416" i="32"/>
  <c r="I2415" i="32"/>
  <c r="G2415" i="32"/>
  <c r="G2416" i="32" s="1"/>
  <c r="G2417" i="32" s="1"/>
  <c r="G2418" i="32" s="1"/>
  <c r="G2419" i="32" s="1"/>
  <c r="F2415" i="32"/>
  <c r="F2416" i="32" s="1"/>
  <c r="F2417" i="32" s="1"/>
  <c r="F2418" i="32" s="1"/>
  <c r="F2419" i="32" s="1"/>
  <c r="E2415" i="32"/>
  <c r="E2416" i="32" s="1"/>
  <c r="E2417" i="32" s="1"/>
  <c r="E2418" i="32" s="1"/>
  <c r="E2419" i="32" s="1"/>
  <c r="D2415" i="32"/>
  <c r="D2416" i="32" s="1"/>
  <c r="C2415" i="32"/>
  <c r="C2416" i="32" s="1"/>
  <c r="C2417" i="32" s="1"/>
  <c r="C2418" i="32" s="1"/>
  <c r="A2415" i="32"/>
  <c r="A2416" i="32" s="1"/>
  <c r="A2417" i="32" s="1"/>
  <c r="A2418" i="32" s="1"/>
  <c r="A2419" i="32" s="1"/>
  <c r="B2414" i="32"/>
  <c r="H2413" i="32"/>
  <c r="I2412" i="32"/>
  <c r="I2411" i="32"/>
  <c r="I2410" i="32"/>
  <c r="I2409" i="32"/>
  <c r="G2409" i="32"/>
  <c r="G2410" i="32" s="1"/>
  <c r="G2411" i="32" s="1"/>
  <c r="G2412" i="32" s="1"/>
  <c r="G2413" i="32" s="1"/>
  <c r="F2409" i="32"/>
  <c r="F2410" i="32" s="1"/>
  <c r="F2411" i="32" s="1"/>
  <c r="F2412" i="32" s="1"/>
  <c r="F2413" i="32" s="1"/>
  <c r="E2409" i="32"/>
  <c r="E2410" i="32" s="1"/>
  <c r="E2411" i="32" s="1"/>
  <c r="E2412" i="32" s="1"/>
  <c r="E2413" i="32" s="1"/>
  <c r="D2409" i="32"/>
  <c r="D2410" i="32" s="1"/>
  <c r="D2411" i="32" s="1"/>
  <c r="D2412" i="32" s="1"/>
  <c r="D2413" i="32" s="1"/>
  <c r="C2409" i="32"/>
  <c r="C2410" i="32" s="1"/>
  <c r="A2409" i="32"/>
  <c r="A2410" i="32" s="1"/>
  <c r="A2411" i="32" s="1"/>
  <c r="A2412" i="32" s="1"/>
  <c r="A2413" i="32" s="1"/>
  <c r="B2408" i="32"/>
  <c r="I2407" i="32"/>
  <c r="H2407" i="32"/>
  <c r="G2403" i="32"/>
  <c r="G2404" i="32" s="1"/>
  <c r="G2405" i="32" s="1"/>
  <c r="G2406" i="32" s="1"/>
  <c r="G2407" i="32" s="1"/>
  <c r="F2403" i="32"/>
  <c r="F2404" i="32" s="1"/>
  <c r="F2405" i="32" s="1"/>
  <c r="F2406" i="32" s="1"/>
  <c r="F2407" i="32" s="1"/>
  <c r="E2403" i="32"/>
  <c r="E2404" i="32" s="1"/>
  <c r="E2405" i="32" s="1"/>
  <c r="E2406" i="32" s="1"/>
  <c r="E2407" i="32" s="1"/>
  <c r="D2403" i="32"/>
  <c r="D2404" i="32" s="1"/>
  <c r="D2405" i="32" s="1"/>
  <c r="D2406" i="32" s="1"/>
  <c r="D2407" i="32" s="1"/>
  <c r="C2403" i="32"/>
  <c r="A2403" i="32"/>
  <c r="A2404" i="32" s="1"/>
  <c r="A2405" i="32" s="1"/>
  <c r="A2406" i="32" s="1"/>
  <c r="A2407" i="32" s="1"/>
  <c r="B2402" i="32"/>
  <c r="I2401" i="32"/>
  <c r="H2401" i="32"/>
  <c r="G2397" i="32"/>
  <c r="G2398" i="32" s="1"/>
  <c r="G2399" i="32" s="1"/>
  <c r="G2400" i="32" s="1"/>
  <c r="G2401" i="32" s="1"/>
  <c r="F2397" i="32"/>
  <c r="F2398" i="32" s="1"/>
  <c r="F2399" i="32" s="1"/>
  <c r="F2400" i="32" s="1"/>
  <c r="F2401" i="32" s="1"/>
  <c r="E2397" i="32"/>
  <c r="D2397" i="32"/>
  <c r="D2398" i="32" s="1"/>
  <c r="D2399" i="32" s="1"/>
  <c r="D2400" i="32" s="1"/>
  <c r="D2401" i="32" s="1"/>
  <c r="C2397" i="32"/>
  <c r="C2398" i="32" s="1"/>
  <c r="C2399" i="32" s="1"/>
  <c r="A2397" i="32"/>
  <c r="A2398" i="32" s="1"/>
  <c r="A2399" i="32" s="1"/>
  <c r="A2400" i="32" s="1"/>
  <c r="A2401" i="32" s="1"/>
  <c r="B2396" i="32"/>
  <c r="I2395" i="32"/>
  <c r="H2395" i="32"/>
  <c r="G2391" i="32"/>
  <c r="G2392" i="32" s="1"/>
  <c r="G2393" i="32" s="1"/>
  <c r="G2394" i="32" s="1"/>
  <c r="G2395" i="32" s="1"/>
  <c r="F2391" i="32"/>
  <c r="F2392" i="32" s="1"/>
  <c r="F2393" i="32" s="1"/>
  <c r="F2394" i="32" s="1"/>
  <c r="F2395" i="32" s="1"/>
  <c r="E2391" i="32"/>
  <c r="E2392" i="32" s="1"/>
  <c r="E2393" i="32" s="1"/>
  <c r="E2394" i="32" s="1"/>
  <c r="E2395" i="32" s="1"/>
  <c r="D2391" i="32"/>
  <c r="D2392" i="32" s="1"/>
  <c r="D2393" i="32" s="1"/>
  <c r="D2394" i="32" s="1"/>
  <c r="D2395" i="32" s="1"/>
  <c r="C2391" i="32"/>
  <c r="C2392" i="32" s="1"/>
  <c r="C2393" i="32" s="1"/>
  <c r="A2391" i="32"/>
  <c r="A2392" i="32" s="1"/>
  <c r="A2393" i="32" s="1"/>
  <c r="A2394" i="32" s="1"/>
  <c r="A2395" i="32" s="1"/>
  <c r="B2390" i="32"/>
  <c r="I2389" i="32"/>
  <c r="H2389" i="32"/>
  <c r="G2385" i="32"/>
  <c r="G2386" i="32" s="1"/>
  <c r="G2387" i="32" s="1"/>
  <c r="G2388" i="32" s="1"/>
  <c r="G2389" i="32" s="1"/>
  <c r="F2385" i="32"/>
  <c r="F2386" i="32" s="1"/>
  <c r="F2387" i="32" s="1"/>
  <c r="F2388" i="32" s="1"/>
  <c r="F2389" i="32" s="1"/>
  <c r="E2385" i="32"/>
  <c r="E2386" i="32" s="1"/>
  <c r="E2387" i="32" s="1"/>
  <c r="E2388" i="32" s="1"/>
  <c r="E2389" i="32" s="1"/>
  <c r="D2385" i="32"/>
  <c r="C2385" i="32"/>
  <c r="C2386" i="32" s="1"/>
  <c r="C2387" i="32" s="1"/>
  <c r="A2385" i="32"/>
  <c r="A2386" i="32" s="1"/>
  <c r="A2387" i="32" s="1"/>
  <c r="A2388" i="32" s="1"/>
  <c r="A2389" i="32" s="1"/>
  <c r="B2384" i="32"/>
  <c r="I2383" i="32"/>
  <c r="H2383" i="32"/>
  <c r="G2379" i="32"/>
  <c r="G2380" i="32" s="1"/>
  <c r="G2381" i="32" s="1"/>
  <c r="G2382" i="32" s="1"/>
  <c r="G2383" i="32" s="1"/>
  <c r="F2379" i="32"/>
  <c r="F2380" i="32" s="1"/>
  <c r="F2381" i="32" s="1"/>
  <c r="F2382" i="32" s="1"/>
  <c r="F2383" i="32" s="1"/>
  <c r="E2379" i="32"/>
  <c r="E2380" i="32" s="1"/>
  <c r="E2381" i="32" s="1"/>
  <c r="E2382" i="32" s="1"/>
  <c r="E2383" i="32" s="1"/>
  <c r="D2379" i="32"/>
  <c r="D2380" i="32" s="1"/>
  <c r="D2381" i="32" s="1"/>
  <c r="D2382" i="32" s="1"/>
  <c r="D2383" i="32" s="1"/>
  <c r="C2379" i="32"/>
  <c r="A2379" i="32"/>
  <c r="A2380" i="32" s="1"/>
  <c r="A2381" i="32" s="1"/>
  <c r="A2382" i="32" s="1"/>
  <c r="A2383" i="32" s="1"/>
  <c r="B2378" i="32"/>
  <c r="I2377" i="32"/>
  <c r="H2377" i="32"/>
  <c r="G2373" i="32"/>
  <c r="G2374" i="32" s="1"/>
  <c r="G2375" i="32" s="1"/>
  <c r="G2376" i="32" s="1"/>
  <c r="G2377" i="32" s="1"/>
  <c r="F2373" i="32"/>
  <c r="F2374" i="32" s="1"/>
  <c r="F2375" i="32" s="1"/>
  <c r="F2376" i="32" s="1"/>
  <c r="F2377" i="32" s="1"/>
  <c r="E2373" i="32"/>
  <c r="E2374" i="32" s="1"/>
  <c r="E2375" i="32" s="1"/>
  <c r="E2376" i="32" s="1"/>
  <c r="E2377" i="32" s="1"/>
  <c r="D2373" i="32"/>
  <c r="C2373" i="32"/>
  <c r="C2374" i="32" s="1"/>
  <c r="A2373" i="32"/>
  <c r="A2374" i="32" s="1"/>
  <c r="A2375" i="32" s="1"/>
  <c r="A2376" i="32" s="1"/>
  <c r="A2377" i="32" s="1"/>
  <c r="B2372" i="32"/>
  <c r="I2371" i="32"/>
  <c r="H2371" i="32"/>
  <c r="G2367" i="32"/>
  <c r="G2368" i="32" s="1"/>
  <c r="G2369" i="32" s="1"/>
  <c r="G2370" i="32" s="1"/>
  <c r="G2371" i="32" s="1"/>
  <c r="F2367" i="32"/>
  <c r="F2368" i="32" s="1"/>
  <c r="F2369" i="32" s="1"/>
  <c r="F2370" i="32" s="1"/>
  <c r="F2371" i="32" s="1"/>
  <c r="E2367" i="32"/>
  <c r="E2368" i="32" s="1"/>
  <c r="E2369" i="32" s="1"/>
  <c r="E2370" i="32" s="1"/>
  <c r="E2371" i="32" s="1"/>
  <c r="D2367" i="32"/>
  <c r="D2368" i="32" s="1"/>
  <c r="D2369" i="32" s="1"/>
  <c r="D2370" i="32" s="1"/>
  <c r="D2371" i="32" s="1"/>
  <c r="C2367" i="32"/>
  <c r="A2367" i="32"/>
  <c r="A2368" i="32" s="1"/>
  <c r="A2369" i="32" s="1"/>
  <c r="A2370" i="32" s="1"/>
  <c r="A2371" i="32" s="1"/>
  <c r="B2366" i="32"/>
  <c r="I2365" i="32"/>
  <c r="H2365" i="32"/>
  <c r="G2361" i="32"/>
  <c r="G2362" i="32" s="1"/>
  <c r="G2363" i="32" s="1"/>
  <c r="G2364" i="32" s="1"/>
  <c r="G2365" i="32" s="1"/>
  <c r="F2361" i="32"/>
  <c r="F2362" i="32" s="1"/>
  <c r="F2363" i="32" s="1"/>
  <c r="F2364" i="32" s="1"/>
  <c r="F2365" i="32" s="1"/>
  <c r="E2361" i="32"/>
  <c r="E2362" i="32" s="1"/>
  <c r="E2363" i="32" s="1"/>
  <c r="E2364" i="32" s="1"/>
  <c r="E2365" i="32" s="1"/>
  <c r="D2361" i="32"/>
  <c r="C2361" i="32"/>
  <c r="C2362" i="32" s="1"/>
  <c r="C2363" i="32" s="1"/>
  <c r="A2361" i="32"/>
  <c r="A2362" i="32" s="1"/>
  <c r="A2363" i="32" s="1"/>
  <c r="A2364" i="32" s="1"/>
  <c r="A2365" i="32" s="1"/>
  <c r="B2360" i="32"/>
  <c r="I2359" i="32"/>
  <c r="H2359" i="32"/>
  <c r="G2355" i="32"/>
  <c r="G2356" i="32" s="1"/>
  <c r="G2357" i="32" s="1"/>
  <c r="G2358" i="32" s="1"/>
  <c r="G2359" i="32" s="1"/>
  <c r="F2355" i="32"/>
  <c r="F2356" i="32" s="1"/>
  <c r="F2357" i="32" s="1"/>
  <c r="F2358" i="32" s="1"/>
  <c r="F2359" i="32" s="1"/>
  <c r="E2355" i="32"/>
  <c r="E2356" i="32" s="1"/>
  <c r="E2357" i="32" s="1"/>
  <c r="E2358" i="32" s="1"/>
  <c r="E2359" i="32" s="1"/>
  <c r="D2355" i="32"/>
  <c r="D2356" i="32" s="1"/>
  <c r="D2357" i="32" s="1"/>
  <c r="D2358" i="32" s="1"/>
  <c r="D2359" i="32" s="1"/>
  <c r="C2355" i="32"/>
  <c r="C2356" i="32" s="1"/>
  <c r="C2357" i="32" s="1"/>
  <c r="A2355" i="32"/>
  <c r="A2356" i="32" s="1"/>
  <c r="A2357" i="32" s="1"/>
  <c r="A2358" i="32" s="1"/>
  <c r="A2359" i="32" s="1"/>
  <c r="B2354" i="32"/>
  <c r="I2353" i="32"/>
  <c r="H2352" i="32"/>
  <c r="H2353" i="32" s="1"/>
  <c r="H2351" i="32"/>
  <c r="H2350" i="32"/>
  <c r="H2349" i="32"/>
  <c r="G2349" i="32"/>
  <c r="G2350" i="32" s="1"/>
  <c r="G2351" i="32" s="1"/>
  <c r="G2352" i="32" s="1"/>
  <c r="G2353" i="32" s="1"/>
  <c r="F2349" i="32"/>
  <c r="F2350" i="32" s="1"/>
  <c r="F2351" i="32" s="1"/>
  <c r="F2352" i="32" s="1"/>
  <c r="F2353" i="32" s="1"/>
  <c r="E2349" i="32"/>
  <c r="E2350" i="32" s="1"/>
  <c r="E2351" i="32" s="1"/>
  <c r="E2352" i="32" s="1"/>
  <c r="E2353" i="32" s="1"/>
  <c r="D2349" i="32"/>
  <c r="D2350" i="32" s="1"/>
  <c r="D2351" i="32" s="1"/>
  <c r="D2352" i="32" s="1"/>
  <c r="D2353" i="32" s="1"/>
  <c r="C2349" i="32"/>
  <c r="A2349" i="32"/>
  <c r="A2350" i="32" s="1"/>
  <c r="A2351" i="32" s="1"/>
  <c r="A2352" i="32" s="1"/>
  <c r="A2353" i="32" s="1"/>
  <c r="B2348" i="32"/>
  <c r="I2347" i="32"/>
  <c r="H2346" i="32"/>
  <c r="H2347" i="32" s="1"/>
  <c r="H2345" i="32"/>
  <c r="H2344" i="32"/>
  <c r="H2343" i="32"/>
  <c r="G2343" i="32"/>
  <c r="G2344" i="32" s="1"/>
  <c r="G2345" i="32" s="1"/>
  <c r="G2346" i="32" s="1"/>
  <c r="G2347" i="32" s="1"/>
  <c r="F2343" i="32"/>
  <c r="F2344" i="32" s="1"/>
  <c r="F2345" i="32" s="1"/>
  <c r="F2346" i="32" s="1"/>
  <c r="F2347" i="32" s="1"/>
  <c r="E2343" i="32"/>
  <c r="E2344" i="32" s="1"/>
  <c r="E2345" i="32" s="1"/>
  <c r="E2346" i="32" s="1"/>
  <c r="E2347" i="32" s="1"/>
  <c r="D2343" i="32"/>
  <c r="D2344" i="32" s="1"/>
  <c r="D2345" i="32" s="1"/>
  <c r="D2346" i="32" s="1"/>
  <c r="D2347" i="32" s="1"/>
  <c r="C2343" i="32"/>
  <c r="C2344" i="32" s="1"/>
  <c r="A2343" i="32"/>
  <c r="A2344" i="32" s="1"/>
  <c r="A2345" i="32" s="1"/>
  <c r="A2346" i="32" s="1"/>
  <c r="A2347" i="32" s="1"/>
  <c r="B2342" i="32"/>
  <c r="I2341" i="32"/>
  <c r="H2341" i="32"/>
  <c r="G2337" i="32"/>
  <c r="G2338" i="32" s="1"/>
  <c r="G2339" i="32" s="1"/>
  <c r="G2340" i="32" s="1"/>
  <c r="G2341" i="32" s="1"/>
  <c r="F2337" i="32"/>
  <c r="F2338" i="32" s="1"/>
  <c r="F2339" i="32" s="1"/>
  <c r="F2340" i="32" s="1"/>
  <c r="F2341" i="32" s="1"/>
  <c r="E2337" i="32"/>
  <c r="E2338" i="32" s="1"/>
  <c r="E2339" i="32" s="1"/>
  <c r="E2340" i="32" s="1"/>
  <c r="E2341" i="32" s="1"/>
  <c r="D2337" i="32"/>
  <c r="D2338" i="32" s="1"/>
  <c r="D2339" i="32" s="1"/>
  <c r="D2340" i="32" s="1"/>
  <c r="D2341" i="32" s="1"/>
  <c r="C2337" i="32"/>
  <c r="A2337" i="32"/>
  <c r="A2338" i="32" s="1"/>
  <c r="A2339" i="32" s="1"/>
  <c r="A2340" i="32" s="1"/>
  <c r="A2341" i="32" s="1"/>
  <c r="B2336" i="32"/>
  <c r="I2335" i="32"/>
  <c r="H2335" i="32"/>
  <c r="G2331" i="32"/>
  <c r="G2332" i="32" s="1"/>
  <c r="G2333" i="32" s="1"/>
  <c r="G2334" i="32" s="1"/>
  <c r="G2335" i="32" s="1"/>
  <c r="F2331" i="32"/>
  <c r="F2332" i="32" s="1"/>
  <c r="F2333" i="32" s="1"/>
  <c r="F2334" i="32" s="1"/>
  <c r="F2335" i="32" s="1"/>
  <c r="E2331" i="32"/>
  <c r="E2332" i="32" s="1"/>
  <c r="E2333" i="32" s="1"/>
  <c r="E2334" i="32" s="1"/>
  <c r="E2335" i="32" s="1"/>
  <c r="D2331" i="32"/>
  <c r="D2332" i="32" s="1"/>
  <c r="D2333" i="32" s="1"/>
  <c r="D2334" i="32" s="1"/>
  <c r="D2335" i="32" s="1"/>
  <c r="C2331" i="32"/>
  <c r="C2332" i="32" s="1"/>
  <c r="C2333" i="32" s="1"/>
  <c r="A2331" i="32"/>
  <c r="A2332" i="32" s="1"/>
  <c r="A2333" i="32" s="1"/>
  <c r="A2334" i="32" s="1"/>
  <c r="A2335" i="32" s="1"/>
  <c r="B2330" i="32"/>
  <c r="I2329" i="32"/>
  <c r="H2329" i="32"/>
  <c r="G2325" i="32"/>
  <c r="G2326" i="32" s="1"/>
  <c r="G2327" i="32" s="1"/>
  <c r="G2328" i="32" s="1"/>
  <c r="G2329" i="32" s="1"/>
  <c r="F2325" i="32"/>
  <c r="F2326" i="32" s="1"/>
  <c r="F2327" i="32" s="1"/>
  <c r="F2328" i="32" s="1"/>
  <c r="F2329" i="32" s="1"/>
  <c r="E2325" i="32"/>
  <c r="E2326" i="32" s="1"/>
  <c r="E2327" i="32" s="1"/>
  <c r="E2328" i="32" s="1"/>
  <c r="E2329" i="32" s="1"/>
  <c r="D2325" i="32"/>
  <c r="C2325" i="32"/>
  <c r="C2326" i="32" s="1"/>
  <c r="A2325" i="32"/>
  <c r="A2326" i="32" s="1"/>
  <c r="A2327" i="32" s="1"/>
  <c r="A2328" i="32" s="1"/>
  <c r="A2329" i="32" s="1"/>
  <c r="B2324" i="32"/>
  <c r="I2323" i="32"/>
  <c r="H2323" i="32"/>
  <c r="G2319" i="32"/>
  <c r="G2320" i="32" s="1"/>
  <c r="G2321" i="32" s="1"/>
  <c r="G2322" i="32" s="1"/>
  <c r="G2323" i="32" s="1"/>
  <c r="F2319" i="32"/>
  <c r="F2320" i="32" s="1"/>
  <c r="F2321" i="32" s="1"/>
  <c r="F2322" i="32" s="1"/>
  <c r="F2323" i="32" s="1"/>
  <c r="E2319" i="32"/>
  <c r="E2320" i="32" s="1"/>
  <c r="E2321" i="32" s="1"/>
  <c r="E2322" i="32" s="1"/>
  <c r="E2323" i="32" s="1"/>
  <c r="D2319" i="32"/>
  <c r="D2320" i="32" s="1"/>
  <c r="D2321" i="32" s="1"/>
  <c r="D2322" i="32" s="1"/>
  <c r="D2323" i="32" s="1"/>
  <c r="C2319" i="32"/>
  <c r="A2319" i="32"/>
  <c r="A2320" i="32" s="1"/>
  <c r="A2321" i="32" s="1"/>
  <c r="A2322" i="32" s="1"/>
  <c r="A2323" i="32" s="1"/>
  <c r="B2318" i="32"/>
  <c r="I2317" i="32"/>
  <c r="H2317" i="32"/>
  <c r="G2313" i="32"/>
  <c r="G2314" i="32" s="1"/>
  <c r="G2315" i="32" s="1"/>
  <c r="G2316" i="32" s="1"/>
  <c r="G2317" i="32" s="1"/>
  <c r="F2313" i="32"/>
  <c r="F2314" i="32" s="1"/>
  <c r="F2315" i="32" s="1"/>
  <c r="F2316" i="32" s="1"/>
  <c r="F2317" i="32" s="1"/>
  <c r="E2313" i="32"/>
  <c r="E2314" i="32" s="1"/>
  <c r="E2315" i="32" s="1"/>
  <c r="E2316" i="32" s="1"/>
  <c r="E2317" i="32" s="1"/>
  <c r="D2313" i="32"/>
  <c r="C2313" i="32"/>
  <c r="C2314" i="32" s="1"/>
  <c r="C2315" i="32" s="1"/>
  <c r="A2313" i="32"/>
  <c r="A2314" i="32" s="1"/>
  <c r="A2315" i="32" s="1"/>
  <c r="A2316" i="32" s="1"/>
  <c r="A2317" i="32" s="1"/>
  <c r="B2312" i="32"/>
  <c r="I2311" i="32"/>
  <c r="H2311" i="32"/>
  <c r="G2307" i="32"/>
  <c r="G2308" i="32" s="1"/>
  <c r="G2309" i="32" s="1"/>
  <c r="G2310" i="32" s="1"/>
  <c r="G2311" i="32" s="1"/>
  <c r="F2307" i="32"/>
  <c r="F2308" i="32" s="1"/>
  <c r="F2309" i="32" s="1"/>
  <c r="F2310" i="32" s="1"/>
  <c r="F2311" i="32" s="1"/>
  <c r="E2307" i="32"/>
  <c r="E2308" i="32" s="1"/>
  <c r="E2309" i="32" s="1"/>
  <c r="E2310" i="32" s="1"/>
  <c r="E2311" i="32" s="1"/>
  <c r="D2307" i="32"/>
  <c r="D2308" i="32" s="1"/>
  <c r="D2309" i="32" s="1"/>
  <c r="D2310" i="32" s="1"/>
  <c r="D2311" i="32" s="1"/>
  <c r="C2307" i="32"/>
  <c r="C2308" i="32" s="1"/>
  <c r="A2307" i="32"/>
  <c r="A2308" i="32" s="1"/>
  <c r="A2309" i="32" s="1"/>
  <c r="A2310" i="32" s="1"/>
  <c r="A2311" i="32" s="1"/>
  <c r="B2306" i="32"/>
  <c r="I2305" i="32"/>
  <c r="H2305" i="32"/>
  <c r="G2301" i="32"/>
  <c r="G2302" i="32" s="1"/>
  <c r="G2303" i="32" s="1"/>
  <c r="G2304" i="32" s="1"/>
  <c r="G2305" i="32" s="1"/>
  <c r="F2301" i="32"/>
  <c r="F2302" i="32" s="1"/>
  <c r="F2303" i="32" s="1"/>
  <c r="F2304" i="32" s="1"/>
  <c r="F2305" i="32" s="1"/>
  <c r="E2301" i="32"/>
  <c r="E2302" i="32" s="1"/>
  <c r="E2303" i="32" s="1"/>
  <c r="E2304" i="32" s="1"/>
  <c r="E2305" i="32" s="1"/>
  <c r="D2301" i="32"/>
  <c r="D2302" i="32" s="1"/>
  <c r="C2301" i="32"/>
  <c r="A2301" i="32"/>
  <c r="A2302" i="32" s="1"/>
  <c r="A2303" i="32" s="1"/>
  <c r="A2304" i="32" s="1"/>
  <c r="A2305" i="32" s="1"/>
  <c r="B2300" i="32"/>
  <c r="I2299" i="32"/>
  <c r="H2299" i="32"/>
  <c r="G2295" i="32"/>
  <c r="G2296" i="32" s="1"/>
  <c r="G2297" i="32" s="1"/>
  <c r="G2298" i="32" s="1"/>
  <c r="G2299" i="32" s="1"/>
  <c r="F2295" i="32"/>
  <c r="F2296" i="32" s="1"/>
  <c r="F2297" i="32" s="1"/>
  <c r="F2298" i="32" s="1"/>
  <c r="F2299" i="32" s="1"/>
  <c r="E2295" i="32"/>
  <c r="E2296" i="32" s="1"/>
  <c r="E2297" i="32" s="1"/>
  <c r="E2298" i="32" s="1"/>
  <c r="E2299" i="32" s="1"/>
  <c r="D2295" i="32"/>
  <c r="D2296" i="32" s="1"/>
  <c r="D2297" i="32" s="1"/>
  <c r="D2298" i="32" s="1"/>
  <c r="D2299" i="32" s="1"/>
  <c r="C2295" i="32"/>
  <c r="A2295" i="32"/>
  <c r="A2296" i="32" s="1"/>
  <c r="A2297" i="32" s="1"/>
  <c r="A2298" i="32" s="1"/>
  <c r="A2299" i="32" s="1"/>
  <c r="B2294" i="32"/>
  <c r="H2293" i="32"/>
  <c r="C2290" i="32"/>
  <c r="G2289" i="32"/>
  <c r="G2290" i="32" s="1"/>
  <c r="G2291" i="32" s="1"/>
  <c r="G2292" i="32" s="1"/>
  <c r="G2293" i="32" s="1"/>
  <c r="F2289" i="32"/>
  <c r="F2290" i="32" s="1"/>
  <c r="F2291" i="32" s="1"/>
  <c r="F2292" i="32" s="1"/>
  <c r="F2293" i="32" s="1"/>
  <c r="E2289" i="32"/>
  <c r="E2290" i="32" s="1"/>
  <c r="E2291" i="32" s="1"/>
  <c r="E2292" i="32" s="1"/>
  <c r="E2293" i="32" s="1"/>
  <c r="D2289" i="32"/>
  <c r="C2289" i="32"/>
  <c r="A2289" i="32"/>
  <c r="A2290" i="32" s="1"/>
  <c r="A2291" i="32" s="1"/>
  <c r="A2292" i="32" s="1"/>
  <c r="A2293" i="32" s="1"/>
  <c r="B2288" i="32"/>
  <c r="H2287" i="32"/>
  <c r="G2283" i="32"/>
  <c r="G2284" i="32" s="1"/>
  <c r="G2285" i="32" s="1"/>
  <c r="G2286" i="32" s="1"/>
  <c r="G2287" i="32" s="1"/>
  <c r="F2283" i="32"/>
  <c r="F2284" i="32" s="1"/>
  <c r="F2285" i="32" s="1"/>
  <c r="F2286" i="32" s="1"/>
  <c r="F2287" i="32" s="1"/>
  <c r="E2283" i="32"/>
  <c r="E2284" i="32" s="1"/>
  <c r="E2285" i="32" s="1"/>
  <c r="E2286" i="32" s="1"/>
  <c r="E2287" i="32" s="1"/>
  <c r="D2283" i="32"/>
  <c r="D2284" i="32" s="1"/>
  <c r="D2285" i="32" s="1"/>
  <c r="D2286" i="32" s="1"/>
  <c r="D2287" i="32" s="1"/>
  <c r="C2283" i="32"/>
  <c r="A2283" i="32"/>
  <c r="A2284" i="32" s="1"/>
  <c r="A2285" i="32" s="1"/>
  <c r="A2286" i="32" s="1"/>
  <c r="A2287" i="32" s="1"/>
  <c r="B2282" i="32"/>
  <c r="I2281" i="32"/>
  <c r="H2281" i="32"/>
  <c r="G2277" i="32"/>
  <c r="G2278" i="32" s="1"/>
  <c r="G2279" i="32" s="1"/>
  <c r="G2280" i="32" s="1"/>
  <c r="G2281" i="32" s="1"/>
  <c r="F2277" i="32"/>
  <c r="F2278" i="32" s="1"/>
  <c r="F2279" i="32" s="1"/>
  <c r="F2280" i="32" s="1"/>
  <c r="F2281" i="32" s="1"/>
  <c r="E2277" i="32"/>
  <c r="E2278" i="32" s="1"/>
  <c r="E2279" i="32" s="1"/>
  <c r="E2280" i="32" s="1"/>
  <c r="E2281" i="32" s="1"/>
  <c r="D2277" i="32"/>
  <c r="D2278" i="32" s="1"/>
  <c r="D2279" i="32" s="1"/>
  <c r="D2280" i="32" s="1"/>
  <c r="D2281" i="32" s="1"/>
  <c r="C2277" i="32"/>
  <c r="A2277" i="32"/>
  <c r="A2278" i="32" s="1"/>
  <c r="A2279" i="32" s="1"/>
  <c r="A2280" i="32" s="1"/>
  <c r="A2281" i="32" s="1"/>
  <c r="B2276" i="32"/>
  <c r="I2275" i="32"/>
  <c r="H2275" i="32"/>
  <c r="G2271" i="32"/>
  <c r="G2272" i="32" s="1"/>
  <c r="G2273" i="32" s="1"/>
  <c r="G2274" i="32" s="1"/>
  <c r="G2275" i="32" s="1"/>
  <c r="F2271" i="32"/>
  <c r="F2272" i="32" s="1"/>
  <c r="F2273" i="32" s="1"/>
  <c r="F2274" i="32" s="1"/>
  <c r="F2275" i="32" s="1"/>
  <c r="E2271" i="32"/>
  <c r="E2272" i="32" s="1"/>
  <c r="E2273" i="32" s="1"/>
  <c r="E2274" i="32" s="1"/>
  <c r="E2275" i="32" s="1"/>
  <c r="D2271" i="32"/>
  <c r="D2272" i="32" s="1"/>
  <c r="D2273" i="32" s="1"/>
  <c r="D2274" i="32" s="1"/>
  <c r="D2275" i="32" s="1"/>
  <c r="C2271" i="32"/>
  <c r="A2271" i="32"/>
  <c r="A2272" i="32" s="1"/>
  <c r="A2273" i="32" s="1"/>
  <c r="A2274" i="32" s="1"/>
  <c r="A2275" i="32" s="1"/>
  <c r="B2270" i="32"/>
  <c r="I2269" i="32"/>
  <c r="H2269" i="32"/>
  <c r="G2265" i="32"/>
  <c r="G2266" i="32" s="1"/>
  <c r="G2267" i="32" s="1"/>
  <c r="G2268" i="32" s="1"/>
  <c r="G2269" i="32" s="1"/>
  <c r="F2265" i="32"/>
  <c r="F2266" i="32" s="1"/>
  <c r="F2267" i="32" s="1"/>
  <c r="F2268" i="32" s="1"/>
  <c r="F2269" i="32" s="1"/>
  <c r="E2265" i="32"/>
  <c r="E2266" i="32" s="1"/>
  <c r="E2267" i="32" s="1"/>
  <c r="E2268" i="32" s="1"/>
  <c r="E2269" i="32" s="1"/>
  <c r="D2265" i="32"/>
  <c r="C2265" i="32"/>
  <c r="C2266" i="32" s="1"/>
  <c r="A2265" i="32"/>
  <c r="A2266" i="32" s="1"/>
  <c r="A2267" i="32" s="1"/>
  <c r="A2268" i="32" s="1"/>
  <c r="A2269" i="32" s="1"/>
  <c r="B2264" i="32"/>
  <c r="H2263" i="32"/>
  <c r="G2259" i="32"/>
  <c r="G2260" i="32" s="1"/>
  <c r="G2261" i="32" s="1"/>
  <c r="G2262" i="32" s="1"/>
  <c r="G2263" i="32" s="1"/>
  <c r="F2259" i="32"/>
  <c r="F2260" i="32" s="1"/>
  <c r="F2261" i="32" s="1"/>
  <c r="F2262" i="32" s="1"/>
  <c r="F2263" i="32" s="1"/>
  <c r="E2259" i="32"/>
  <c r="E2260" i="32" s="1"/>
  <c r="E2261" i="32" s="1"/>
  <c r="E2262" i="32" s="1"/>
  <c r="E2263" i="32" s="1"/>
  <c r="D2259" i="32"/>
  <c r="D2260" i="32" s="1"/>
  <c r="C2259" i="32"/>
  <c r="C2260" i="32" s="1"/>
  <c r="C2261" i="32" s="1"/>
  <c r="A2259" i="32"/>
  <c r="A2260" i="32" s="1"/>
  <c r="A2261" i="32" s="1"/>
  <c r="A2262" i="32" s="1"/>
  <c r="A2263" i="32" s="1"/>
  <c r="B2258" i="32"/>
  <c r="H2257" i="32"/>
  <c r="G2253" i="32"/>
  <c r="G2254" i="32" s="1"/>
  <c r="G2255" i="32" s="1"/>
  <c r="G2256" i="32" s="1"/>
  <c r="G2257" i="32" s="1"/>
  <c r="F2253" i="32"/>
  <c r="F2254" i="32" s="1"/>
  <c r="F2255" i="32" s="1"/>
  <c r="F2256" i="32" s="1"/>
  <c r="F2257" i="32" s="1"/>
  <c r="E2253" i="32"/>
  <c r="E2254" i="32" s="1"/>
  <c r="E2255" i="32" s="1"/>
  <c r="E2256" i="32" s="1"/>
  <c r="E2257" i="32" s="1"/>
  <c r="D2253" i="32"/>
  <c r="D2254" i="32" s="1"/>
  <c r="D2255" i="32" s="1"/>
  <c r="D2256" i="32" s="1"/>
  <c r="D2257" i="32" s="1"/>
  <c r="C2253" i="32"/>
  <c r="C2254" i="32" s="1"/>
  <c r="A2253" i="32"/>
  <c r="A2254" i="32" s="1"/>
  <c r="A2255" i="32" s="1"/>
  <c r="A2256" i="32" s="1"/>
  <c r="A2257" i="32" s="1"/>
  <c r="B2252" i="32"/>
  <c r="I2251" i="32"/>
  <c r="H2251" i="32"/>
  <c r="G2247" i="32"/>
  <c r="G2248" i="32" s="1"/>
  <c r="G2249" i="32" s="1"/>
  <c r="G2250" i="32" s="1"/>
  <c r="G2251" i="32" s="1"/>
  <c r="F2247" i="32"/>
  <c r="F2248" i="32" s="1"/>
  <c r="F2249" i="32" s="1"/>
  <c r="F2250" i="32" s="1"/>
  <c r="F2251" i="32" s="1"/>
  <c r="E2247" i="32"/>
  <c r="E2248" i="32" s="1"/>
  <c r="E2249" i="32" s="1"/>
  <c r="E2250" i="32" s="1"/>
  <c r="E2251" i="32" s="1"/>
  <c r="D2247" i="32"/>
  <c r="C2247" i="32"/>
  <c r="C2248" i="32" s="1"/>
  <c r="A2247" i="32"/>
  <c r="A2248" i="32" s="1"/>
  <c r="A2249" i="32" s="1"/>
  <c r="A2250" i="32" s="1"/>
  <c r="A2251" i="32" s="1"/>
  <c r="B2246" i="32"/>
  <c r="I2245" i="32"/>
  <c r="H2245" i="32"/>
  <c r="G2241" i="32"/>
  <c r="G2242" i="32" s="1"/>
  <c r="G2243" i="32" s="1"/>
  <c r="G2244" i="32" s="1"/>
  <c r="G2245" i="32" s="1"/>
  <c r="F2241" i="32"/>
  <c r="F2242" i="32" s="1"/>
  <c r="F2243" i="32" s="1"/>
  <c r="F2244" i="32" s="1"/>
  <c r="F2245" i="32" s="1"/>
  <c r="E2241" i="32"/>
  <c r="E2242" i="32" s="1"/>
  <c r="E2243" i="32" s="1"/>
  <c r="E2244" i="32" s="1"/>
  <c r="E2245" i="32" s="1"/>
  <c r="D2241" i="32"/>
  <c r="D2242" i="32" s="1"/>
  <c r="D2243" i="32" s="1"/>
  <c r="D2244" i="32" s="1"/>
  <c r="D2245" i="32" s="1"/>
  <c r="C2241" i="32"/>
  <c r="C2242" i="32" s="1"/>
  <c r="A2241" i="32"/>
  <c r="A2242" i="32" s="1"/>
  <c r="A2243" i="32" s="1"/>
  <c r="A2244" i="32" s="1"/>
  <c r="A2245" i="32" s="1"/>
  <c r="B2240" i="32"/>
  <c r="I2239" i="32"/>
  <c r="H2239" i="32"/>
  <c r="G2235" i="32"/>
  <c r="G2236" i="32" s="1"/>
  <c r="G2237" i="32" s="1"/>
  <c r="G2238" i="32" s="1"/>
  <c r="G2239" i="32" s="1"/>
  <c r="F2235" i="32"/>
  <c r="F2236" i="32" s="1"/>
  <c r="F2237" i="32" s="1"/>
  <c r="F2238" i="32" s="1"/>
  <c r="F2239" i="32" s="1"/>
  <c r="E2235" i="32"/>
  <c r="E2236" i="32" s="1"/>
  <c r="E2237" i="32" s="1"/>
  <c r="E2238" i="32" s="1"/>
  <c r="E2239" i="32" s="1"/>
  <c r="D2235" i="32"/>
  <c r="D2236" i="32" s="1"/>
  <c r="D2237" i="32" s="1"/>
  <c r="D2238" i="32" s="1"/>
  <c r="D2239" i="32" s="1"/>
  <c r="C2235" i="32"/>
  <c r="A2235" i="32"/>
  <c r="A2236" i="32" s="1"/>
  <c r="A2237" i="32" s="1"/>
  <c r="A2238" i="32" s="1"/>
  <c r="A2239" i="32" s="1"/>
  <c r="B2234" i="32"/>
  <c r="H2233" i="32"/>
  <c r="G2229" i="32"/>
  <c r="G2230" i="32" s="1"/>
  <c r="G2231" i="32" s="1"/>
  <c r="G2232" i="32" s="1"/>
  <c r="G2233" i="32" s="1"/>
  <c r="F2229" i="32"/>
  <c r="F2230" i="32" s="1"/>
  <c r="F2231" i="32" s="1"/>
  <c r="F2232" i="32" s="1"/>
  <c r="F2233" i="32" s="1"/>
  <c r="E2229" i="32"/>
  <c r="E2230" i="32" s="1"/>
  <c r="E2231" i="32" s="1"/>
  <c r="E2232" i="32" s="1"/>
  <c r="E2233" i="32" s="1"/>
  <c r="D2229" i="32"/>
  <c r="C2229" i="32"/>
  <c r="C2230" i="32" s="1"/>
  <c r="C2231" i="32" s="1"/>
  <c r="C2232" i="32" s="1"/>
  <c r="A2229" i="32"/>
  <c r="A2230" i="32" s="1"/>
  <c r="A2231" i="32" s="1"/>
  <c r="A2232" i="32" s="1"/>
  <c r="A2233" i="32" s="1"/>
  <c r="B2228" i="32"/>
  <c r="H2227" i="32"/>
  <c r="G2223" i="32"/>
  <c r="G2224" i="32" s="1"/>
  <c r="G2225" i="32" s="1"/>
  <c r="G2226" i="32" s="1"/>
  <c r="G2227" i="32" s="1"/>
  <c r="F2223" i="32"/>
  <c r="F2224" i="32" s="1"/>
  <c r="F2225" i="32" s="1"/>
  <c r="F2226" i="32" s="1"/>
  <c r="F2227" i="32" s="1"/>
  <c r="E2223" i="32"/>
  <c r="E2224" i="32" s="1"/>
  <c r="E2225" i="32" s="1"/>
  <c r="E2226" i="32" s="1"/>
  <c r="E2227" i="32" s="1"/>
  <c r="D2223" i="32"/>
  <c r="D2224" i="32" s="1"/>
  <c r="D2225" i="32" s="1"/>
  <c r="D2226" i="32" s="1"/>
  <c r="D2227" i="32" s="1"/>
  <c r="C2223" i="32"/>
  <c r="A2223" i="32"/>
  <c r="A2224" i="32" s="1"/>
  <c r="A2225" i="32" s="1"/>
  <c r="A2226" i="32" s="1"/>
  <c r="A2227" i="32" s="1"/>
  <c r="B2222" i="32"/>
  <c r="I2221" i="32"/>
  <c r="H2221" i="32"/>
  <c r="G2217" i="32"/>
  <c r="G2218" i="32" s="1"/>
  <c r="G2219" i="32" s="1"/>
  <c r="G2220" i="32" s="1"/>
  <c r="G2221" i="32" s="1"/>
  <c r="F2217" i="32"/>
  <c r="F2218" i="32" s="1"/>
  <c r="F2219" i="32" s="1"/>
  <c r="F2220" i="32" s="1"/>
  <c r="F2221" i="32" s="1"/>
  <c r="E2217" i="32"/>
  <c r="E2218" i="32" s="1"/>
  <c r="E2219" i="32" s="1"/>
  <c r="E2220" i="32" s="1"/>
  <c r="E2221" i="32" s="1"/>
  <c r="D2217" i="32"/>
  <c r="D2218" i="32" s="1"/>
  <c r="D2219" i="32" s="1"/>
  <c r="D2220" i="32" s="1"/>
  <c r="D2221" i="32" s="1"/>
  <c r="C2217" i="32"/>
  <c r="C2218" i="32" s="1"/>
  <c r="C2219" i="32" s="1"/>
  <c r="A2217" i="32"/>
  <c r="A2218" i="32" s="1"/>
  <c r="A2219" i="32" s="1"/>
  <c r="A2220" i="32" s="1"/>
  <c r="A2221" i="32" s="1"/>
  <c r="B2216" i="32"/>
  <c r="I2215" i="32"/>
  <c r="H2215" i="32"/>
  <c r="G2211" i="32"/>
  <c r="G2212" i="32" s="1"/>
  <c r="G2213" i="32" s="1"/>
  <c r="G2214" i="32" s="1"/>
  <c r="G2215" i="32" s="1"/>
  <c r="F2211" i="32"/>
  <c r="F2212" i="32" s="1"/>
  <c r="F2213" i="32" s="1"/>
  <c r="F2214" i="32" s="1"/>
  <c r="F2215" i="32" s="1"/>
  <c r="E2211" i="32"/>
  <c r="E2212" i="32" s="1"/>
  <c r="E2213" i="32" s="1"/>
  <c r="E2214" i="32" s="1"/>
  <c r="E2215" i="32" s="1"/>
  <c r="D2211" i="32"/>
  <c r="D2212" i="32" s="1"/>
  <c r="D2213" i="32" s="1"/>
  <c r="D2214" i="32" s="1"/>
  <c r="D2215" i="32" s="1"/>
  <c r="C2211" i="32"/>
  <c r="C2212" i="32" s="1"/>
  <c r="C2213" i="32" s="1"/>
  <c r="A2211" i="32"/>
  <c r="A2212" i="32" s="1"/>
  <c r="A2213" i="32" s="1"/>
  <c r="A2214" i="32" s="1"/>
  <c r="A2215" i="32" s="1"/>
  <c r="B2210" i="32"/>
  <c r="I2209" i="32"/>
  <c r="H2209" i="32"/>
  <c r="G2205" i="32"/>
  <c r="G2206" i="32" s="1"/>
  <c r="G2207" i="32" s="1"/>
  <c r="G2208" i="32" s="1"/>
  <c r="G2209" i="32" s="1"/>
  <c r="F2205" i="32"/>
  <c r="F2206" i="32" s="1"/>
  <c r="F2207" i="32" s="1"/>
  <c r="F2208" i="32" s="1"/>
  <c r="F2209" i="32" s="1"/>
  <c r="E2205" i="32"/>
  <c r="E2206" i="32" s="1"/>
  <c r="E2207" i="32" s="1"/>
  <c r="E2208" i="32" s="1"/>
  <c r="E2209" i="32" s="1"/>
  <c r="D2205" i="32"/>
  <c r="D2206" i="32" s="1"/>
  <c r="D2207" i="32" s="1"/>
  <c r="D2208" i="32" s="1"/>
  <c r="D2209" i="32" s="1"/>
  <c r="C2205" i="32"/>
  <c r="A2205" i="32"/>
  <c r="A2206" i="32" s="1"/>
  <c r="A2207" i="32" s="1"/>
  <c r="A2208" i="32" s="1"/>
  <c r="A2209" i="32" s="1"/>
  <c r="B2204" i="32"/>
  <c r="H2203" i="32"/>
  <c r="G2199" i="32"/>
  <c r="G2200" i="32" s="1"/>
  <c r="G2201" i="32" s="1"/>
  <c r="G2202" i="32" s="1"/>
  <c r="G2203" i="32" s="1"/>
  <c r="F2199" i="32"/>
  <c r="F2200" i="32" s="1"/>
  <c r="F2201" i="32" s="1"/>
  <c r="F2202" i="32" s="1"/>
  <c r="F2203" i="32" s="1"/>
  <c r="E2199" i="32"/>
  <c r="E2200" i="32" s="1"/>
  <c r="E2201" i="32" s="1"/>
  <c r="E2202" i="32" s="1"/>
  <c r="E2203" i="32" s="1"/>
  <c r="D2199" i="32"/>
  <c r="D2200" i="32" s="1"/>
  <c r="D2201" i="32" s="1"/>
  <c r="D2202" i="32" s="1"/>
  <c r="D2203" i="32" s="1"/>
  <c r="C2199" i="32"/>
  <c r="A2199" i="32"/>
  <c r="A2200" i="32" s="1"/>
  <c r="A2201" i="32" s="1"/>
  <c r="A2202" i="32" s="1"/>
  <c r="A2203" i="32" s="1"/>
  <c r="B2198" i="32"/>
  <c r="H2197" i="32"/>
  <c r="G2193" i="32"/>
  <c r="G2194" i="32" s="1"/>
  <c r="G2195" i="32" s="1"/>
  <c r="G2196" i="32" s="1"/>
  <c r="G2197" i="32" s="1"/>
  <c r="F2193" i="32"/>
  <c r="F2194" i="32" s="1"/>
  <c r="F2195" i="32" s="1"/>
  <c r="F2196" i="32" s="1"/>
  <c r="F2197" i="32" s="1"/>
  <c r="E2193" i="32"/>
  <c r="E2194" i="32" s="1"/>
  <c r="E2195" i="32" s="1"/>
  <c r="E2196" i="32" s="1"/>
  <c r="E2197" i="32" s="1"/>
  <c r="D2193" i="32"/>
  <c r="D2194" i="32" s="1"/>
  <c r="D2195" i="32" s="1"/>
  <c r="D2196" i="32" s="1"/>
  <c r="D2197" i="32" s="1"/>
  <c r="C2193" i="32"/>
  <c r="C2194" i="32" s="1"/>
  <c r="A2193" i="32"/>
  <c r="A2194" i="32" s="1"/>
  <c r="A2195" i="32" s="1"/>
  <c r="A2196" i="32" s="1"/>
  <c r="A2197" i="32" s="1"/>
  <c r="B2192" i="32"/>
  <c r="I2191" i="32"/>
  <c r="H2191" i="32"/>
  <c r="G2187" i="32"/>
  <c r="G2188" i="32" s="1"/>
  <c r="G2189" i="32" s="1"/>
  <c r="G2190" i="32" s="1"/>
  <c r="G2191" i="32" s="1"/>
  <c r="F2187" i="32"/>
  <c r="F2188" i="32" s="1"/>
  <c r="F2189" i="32" s="1"/>
  <c r="F2190" i="32" s="1"/>
  <c r="F2191" i="32" s="1"/>
  <c r="E2187" i="32"/>
  <c r="E2188" i="32" s="1"/>
  <c r="E2189" i="32" s="1"/>
  <c r="E2190" i="32" s="1"/>
  <c r="E2191" i="32" s="1"/>
  <c r="D2187" i="32"/>
  <c r="D2188" i="32" s="1"/>
  <c r="D2189" i="32" s="1"/>
  <c r="D2190" i="32" s="1"/>
  <c r="D2191" i="32" s="1"/>
  <c r="C2187" i="32"/>
  <c r="C2188" i="32" s="1"/>
  <c r="C2189" i="32" s="1"/>
  <c r="C2190" i="32" s="1"/>
  <c r="C2191" i="32" s="1"/>
  <c r="A2187" i="32"/>
  <c r="A2188" i="32" s="1"/>
  <c r="A2189" i="32" s="1"/>
  <c r="A2190" i="32" s="1"/>
  <c r="A2191" i="32" s="1"/>
  <c r="B2186" i="32"/>
  <c r="I2185" i="32"/>
  <c r="H2185" i="32"/>
  <c r="G2181" i="32"/>
  <c r="G2182" i="32" s="1"/>
  <c r="G2183" i="32" s="1"/>
  <c r="G2184" i="32" s="1"/>
  <c r="G2185" i="32" s="1"/>
  <c r="F2181" i="32"/>
  <c r="F2182" i="32" s="1"/>
  <c r="F2183" i="32" s="1"/>
  <c r="F2184" i="32" s="1"/>
  <c r="F2185" i="32" s="1"/>
  <c r="E2181" i="32"/>
  <c r="E2182" i="32" s="1"/>
  <c r="E2183" i="32" s="1"/>
  <c r="E2184" i="32" s="1"/>
  <c r="E2185" i="32" s="1"/>
  <c r="D2181" i="32"/>
  <c r="D2182" i="32" s="1"/>
  <c r="D2183" i="32" s="1"/>
  <c r="D2184" i="32" s="1"/>
  <c r="D2185" i="32" s="1"/>
  <c r="C2181" i="32"/>
  <c r="C2182" i="32" s="1"/>
  <c r="C2183" i="32" s="1"/>
  <c r="A2181" i="32"/>
  <c r="A2182" i="32" s="1"/>
  <c r="A2183" i="32" s="1"/>
  <c r="A2184" i="32" s="1"/>
  <c r="A2185" i="32" s="1"/>
  <c r="B2180" i="32"/>
  <c r="I2179" i="32"/>
  <c r="H2179" i="32"/>
  <c r="G2175" i="32"/>
  <c r="G2176" i="32" s="1"/>
  <c r="G2177" i="32" s="1"/>
  <c r="G2178" i="32" s="1"/>
  <c r="G2179" i="32" s="1"/>
  <c r="F2175" i="32"/>
  <c r="F2176" i="32" s="1"/>
  <c r="F2177" i="32" s="1"/>
  <c r="F2178" i="32" s="1"/>
  <c r="F2179" i="32" s="1"/>
  <c r="E2175" i="32"/>
  <c r="E2176" i="32" s="1"/>
  <c r="E2177" i="32" s="1"/>
  <c r="E2178" i="32" s="1"/>
  <c r="E2179" i="32" s="1"/>
  <c r="D2175" i="32"/>
  <c r="D2176" i="32" s="1"/>
  <c r="D2177" i="32" s="1"/>
  <c r="D2178" i="32" s="1"/>
  <c r="D2179" i="32" s="1"/>
  <c r="C2175" i="32"/>
  <c r="A2175" i="32"/>
  <c r="A2176" i="32" s="1"/>
  <c r="A2177" i="32" s="1"/>
  <c r="A2178" i="32" s="1"/>
  <c r="A2179" i="32" s="1"/>
  <c r="B2174" i="32"/>
  <c r="H2173" i="32"/>
  <c r="G2169" i="32"/>
  <c r="G2170" i="32" s="1"/>
  <c r="G2171" i="32" s="1"/>
  <c r="G2172" i="32" s="1"/>
  <c r="G2173" i="32" s="1"/>
  <c r="F2169" i="32"/>
  <c r="F2170" i="32" s="1"/>
  <c r="F2171" i="32" s="1"/>
  <c r="F2172" i="32" s="1"/>
  <c r="F2173" i="32" s="1"/>
  <c r="E2169" i="32"/>
  <c r="E2170" i="32" s="1"/>
  <c r="E2171" i="32" s="1"/>
  <c r="E2172" i="32" s="1"/>
  <c r="E2173" i="32" s="1"/>
  <c r="D2169" i="32"/>
  <c r="D2170" i="32" s="1"/>
  <c r="D2171" i="32" s="1"/>
  <c r="D2172" i="32" s="1"/>
  <c r="D2173" i="32" s="1"/>
  <c r="C2169" i="32"/>
  <c r="C2170" i="32" s="1"/>
  <c r="A2169" i="32"/>
  <c r="A2170" i="32" s="1"/>
  <c r="A2171" i="32" s="1"/>
  <c r="A2172" i="32" s="1"/>
  <c r="A2173" i="32" s="1"/>
  <c r="B2168" i="32"/>
  <c r="H2167" i="32"/>
  <c r="G2163" i="32"/>
  <c r="G2164" i="32" s="1"/>
  <c r="G2165" i="32" s="1"/>
  <c r="G2166" i="32" s="1"/>
  <c r="G2167" i="32" s="1"/>
  <c r="F2163" i="32"/>
  <c r="F2164" i="32" s="1"/>
  <c r="F2165" i="32" s="1"/>
  <c r="F2166" i="32" s="1"/>
  <c r="F2167" i="32" s="1"/>
  <c r="E2163" i="32"/>
  <c r="E2164" i="32" s="1"/>
  <c r="E2165" i="32" s="1"/>
  <c r="E2166" i="32" s="1"/>
  <c r="E2167" i="32" s="1"/>
  <c r="D2163" i="32"/>
  <c r="D2164" i="32" s="1"/>
  <c r="D2165" i="32" s="1"/>
  <c r="D2166" i="32" s="1"/>
  <c r="D2167" i="32" s="1"/>
  <c r="C2163" i="32"/>
  <c r="C2164" i="32" s="1"/>
  <c r="A2163" i="32"/>
  <c r="A2164" i="32" s="1"/>
  <c r="A2165" i="32" s="1"/>
  <c r="A2166" i="32" s="1"/>
  <c r="A2167" i="32" s="1"/>
  <c r="B2162" i="32"/>
  <c r="I2161" i="32"/>
  <c r="H2161" i="32"/>
  <c r="G2157" i="32"/>
  <c r="G2158" i="32" s="1"/>
  <c r="G2159" i="32" s="1"/>
  <c r="G2160" i="32" s="1"/>
  <c r="G2161" i="32" s="1"/>
  <c r="F2157" i="32"/>
  <c r="F2158" i="32" s="1"/>
  <c r="F2159" i="32" s="1"/>
  <c r="F2160" i="32" s="1"/>
  <c r="F2161" i="32" s="1"/>
  <c r="E2157" i="32"/>
  <c r="E2158" i="32" s="1"/>
  <c r="E2159" i="32" s="1"/>
  <c r="E2160" i="32" s="1"/>
  <c r="E2161" i="32" s="1"/>
  <c r="D2157" i="32"/>
  <c r="C2157" i="32"/>
  <c r="C2158" i="32" s="1"/>
  <c r="C2159" i="32" s="1"/>
  <c r="C2160" i="32" s="1"/>
  <c r="A2157" i="32"/>
  <c r="A2158" i="32" s="1"/>
  <c r="A2159" i="32" s="1"/>
  <c r="A2160" i="32" s="1"/>
  <c r="A2161" i="32" s="1"/>
  <c r="B2156" i="32"/>
  <c r="I2155" i="32"/>
  <c r="H2155" i="32"/>
  <c r="G2151" i="32"/>
  <c r="G2152" i="32" s="1"/>
  <c r="G2153" i="32" s="1"/>
  <c r="G2154" i="32" s="1"/>
  <c r="G2155" i="32" s="1"/>
  <c r="F2151" i="32"/>
  <c r="F2152" i="32" s="1"/>
  <c r="F2153" i="32" s="1"/>
  <c r="F2154" i="32" s="1"/>
  <c r="F2155" i="32" s="1"/>
  <c r="E2151" i="32"/>
  <c r="E2152" i="32" s="1"/>
  <c r="E2153" i="32" s="1"/>
  <c r="E2154" i="32" s="1"/>
  <c r="E2155" i="32" s="1"/>
  <c r="D2151" i="32"/>
  <c r="D2152" i="32" s="1"/>
  <c r="D2153" i="32" s="1"/>
  <c r="D2154" i="32" s="1"/>
  <c r="D2155" i="32" s="1"/>
  <c r="C2151" i="32"/>
  <c r="C2152" i="32" s="1"/>
  <c r="A2151" i="32"/>
  <c r="A2152" i="32" s="1"/>
  <c r="A2153" i="32" s="1"/>
  <c r="A2154" i="32" s="1"/>
  <c r="A2155" i="32" s="1"/>
  <c r="B2150" i="32"/>
  <c r="I2149" i="32"/>
  <c r="H2149" i="32"/>
  <c r="G2145" i="32"/>
  <c r="G2146" i="32" s="1"/>
  <c r="G2147" i="32" s="1"/>
  <c r="G2148" i="32" s="1"/>
  <c r="G2149" i="32" s="1"/>
  <c r="F2145" i="32"/>
  <c r="F2146" i="32" s="1"/>
  <c r="F2147" i="32" s="1"/>
  <c r="F2148" i="32" s="1"/>
  <c r="F2149" i="32" s="1"/>
  <c r="E2145" i="32"/>
  <c r="E2146" i="32" s="1"/>
  <c r="E2147" i="32" s="1"/>
  <c r="E2148" i="32" s="1"/>
  <c r="E2149" i="32" s="1"/>
  <c r="D2145" i="32"/>
  <c r="D2146" i="32" s="1"/>
  <c r="D2147" i="32" s="1"/>
  <c r="D2148" i="32" s="1"/>
  <c r="D2149" i="32" s="1"/>
  <c r="C2145" i="32"/>
  <c r="C2146" i="32" s="1"/>
  <c r="A2145" i="32"/>
  <c r="A2146" i="32" s="1"/>
  <c r="A2147" i="32" s="1"/>
  <c r="A2148" i="32" s="1"/>
  <c r="A2149" i="32" s="1"/>
  <c r="B2144" i="32"/>
  <c r="I2143" i="32"/>
  <c r="H2143" i="32"/>
  <c r="G2139" i="32"/>
  <c r="G2140" i="32" s="1"/>
  <c r="G2141" i="32" s="1"/>
  <c r="G2142" i="32" s="1"/>
  <c r="G2143" i="32" s="1"/>
  <c r="F2139" i="32"/>
  <c r="F2140" i="32" s="1"/>
  <c r="F2141" i="32" s="1"/>
  <c r="F2142" i="32" s="1"/>
  <c r="F2143" i="32" s="1"/>
  <c r="E2139" i="32"/>
  <c r="E2140" i="32" s="1"/>
  <c r="E2141" i="32" s="1"/>
  <c r="E2142" i="32" s="1"/>
  <c r="E2143" i="32" s="1"/>
  <c r="D2139" i="32"/>
  <c r="C2139" i="32"/>
  <c r="C2140" i="32" s="1"/>
  <c r="C2141" i="32" s="1"/>
  <c r="C2142" i="32" s="1"/>
  <c r="A2139" i="32"/>
  <c r="A2140" i="32" s="1"/>
  <c r="A2141" i="32" s="1"/>
  <c r="A2142" i="32" s="1"/>
  <c r="A2143" i="32" s="1"/>
  <c r="B2138" i="32"/>
  <c r="I2137" i="32"/>
  <c r="H2137" i="32"/>
  <c r="G2133" i="32"/>
  <c r="G2134" i="32" s="1"/>
  <c r="G2135" i="32" s="1"/>
  <c r="G2136" i="32" s="1"/>
  <c r="G2137" i="32" s="1"/>
  <c r="F2133" i="32"/>
  <c r="F2134" i="32" s="1"/>
  <c r="F2135" i="32" s="1"/>
  <c r="F2136" i="32" s="1"/>
  <c r="F2137" i="32" s="1"/>
  <c r="E2133" i="32"/>
  <c r="E2134" i="32" s="1"/>
  <c r="E2135" i="32" s="1"/>
  <c r="E2136" i="32" s="1"/>
  <c r="E2137" i="32" s="1"/>
  <c r="D2133" i="32"/>
  <c r="C2133" i="32"/>
  <c r="C2134" i="32" s="1"/>
  <c r="C2135" i="32" s="1"/>
  <c r="A2133" i="32"/>
  <c r="A2134" i="32" s="1"/>
  <c r="A2135" i="32" s="1"/>
  <c r="A2136" i="32" s="1"/>
  <c r="A2137" i="32" s="1"/>
  <c r="B2132" i="32"/>
  <c r="I2131" i="32"/>
  <c r="H2131" i="32"/>
  <c r="G2127" i="32"/>
  <c r="G2128" i="32" s="1"/>
  <c r="G2129" i="32" s="1"/>
  <c r="G2130" i="32" s="1"/>
  <c r="G2131" i="32" s="1"/>
  <c r="F2127" i="32"/>
  <c r="F2128" i="32" s="1"/>
  <c r="F2129" i="32" s="1"/>
  <c r="F2130" i="32" s="1"/>
  <c r="F2131" i="32" s="1"/>
  <c r="E2127" i="32"/>
  <c r="E2128" i="32" s="1"/>
  <c r="E2129" i="32" s="1"/>
  <c r="E2130" i="32" s="1"/>
  <c r="E2131" i="32" s="1"/>
  <c r="D2127" i="32"/>
  <c r="D2128" i="32" s="1"/>
  <c r="D2129" i="32" s="1"/>
  <c r="D2130" i="32" s="1"/>
  <c r="D2131" i="32" s="1"/>
  <c r="C2127" i="32"/>
  <c r="A2127" i="32"/>
  <c r="A2128" i="32" s="1"/>
  <c r="A2129" i="32" s="1"/>
  <c r="A2130" i="32" s="1"/>
  <c r="A2131" i="32" s="1"/>
  <c r="B2126" i="32"/>
  <c r="I2125" i="32"/>
  <c r="H2125" i="32"/>
  <c r="G2121" i="32"/>
  <c r="G2122" i="32" s="1"/>
  <c r="G2123" i="32" s="1"/>
  <c r="G2124" i="32" s="1"/>
  <c r="G2125" i="32" s="1"/>
  <c r="F2121" i="32"/>
  <c r="F2122" i="32" s="1"/>
  <c r="F2123" i="32" s="1"/>
  <c r="F2124" i="32" s="1"/>
  <c r="F2125" i="32" s="1"/>
  <c r="E2121" i="32"/>
  <c r="E2122" i="32" s="1"/>
  <c r="E2123" i="32" s="1"/>
  <c r="E2124" i="32" s="1"/>
  <c r="E2125" i="32" s="1"/>
  <c r="D2121" i="32"/>
  <c r="D2122" i="32" s="1"/>
  <c r="D2123" i="32" s="1"/>
  <c r="D2124" i="32" s="1"/>
  <c r="D2125" i="32" s="1"/>
  <c r="C2121" i="32"/>
  <c r="A2121" i="32"/>
  <c r="A2122" i="32" s="1"/>
  <c r="A2123" i="32" s="1"/>
  <c r="A2124" i="32" s="1"/>
  <c r="A2125" i="32" s="1"/>
  <c r="B2120" i="32"/>
  <c r="I2119" i="32"/>
  <c r="H2119" i="32"/>
  <c r="G2115" i="32"/>
  <c r="G2116" i="32" s="1"/>
  <c r="G2117" i="32" s="1"/>
  <c r="G2118" i="32" s="1"/>
  <c r="G2119" i="32" s="1"/>
  <c r="F2115" i="32"/>
  <c r="F2116" i="32" s="1"/>
  <c r="F2117" i="32" s="1"/>
  <c r="F2118" i="32" s="1"/>
  <c r="F2119" i="32" s="1"/>
  <c r="E2115" i="32"/>
  <c r="E2116" i="32" s="1"/>
  <c r="E2117" i="32" s="1"/>
  <c r="E2118" i="32" s="1"/>
  <c r="E2119" i="32" s="1"/>
  <c r="D2115" i="32"/>
  <c r="D2116" i="32" s="1"/>
  <c r="D2117" i="32" s="1"/>
  <c r="D2118" i="32" s="1"/>
  <c r="D2119" i="32" s="1"/>
  <c r="C2115" i="32"/>
  <c r="A2115" i="32"/>
  <c r="A2116" i="32" s="1"/>
  <c r="A2117" i="32" s="1"/>
  <c r="A2118" i="32" s="1"/>
  <c r="A2119" i="32" s="1"/>
  <c r="B2114" i="32"/>
  <c r="I2113" i="32"/>
  <c r="H2113" i="32"/>
  <c r="G2109" i="32"/>
  <c r="G2110" i="32" s="1"/>
  <c r="G2111" i="32" s="1"/>
  <c r="G2112" i="32" s="1"/>
  <c r="G2113" i="32" s="1"/>
  <c r="F2109" i="32"/>
  <c r="F2110" i="32" s="1"/>
  <c r="F2111" i="32" s="1"/>
  <c r="F2112" i="32" s="1"/>
  <c r="F2113" i="32" s="1"/>
  <c r="E2109" i="32"/>
  <c r="E2110" i="32" s="1"/>
  <c r="E2111" i="32" s="1"/>
  <c r="E2112" i="32" s="1"/>
  <c r="E2113" i="32" s="1"/>
  <c r="D2109" i="32"/>
  <c r="D2110" i="32" s="1"/>
  <c r="D2111" i="32" s="1"/>
  <c r="D2112" i="32" s="1"/>
  <c r="D2113" i="32" s="1"/>
  <c r="C2109" i="32"/>
  <c r="A2109" i="32"/>
  <c r="A2110" i="32" s="1"/>
  <c r="A2111" i="32" s="1"/>
  <c r="A2112" i="32" s="1"/>
  <c r="A2113" i="32" s="1"/>
  <c r="B2108" i="32"/>
  <c r="I2107" i="32"/>
  <c r="H2107" i="32"/>
  <c r="G2103" i="32"/>
  <c r="G2104" i="32" s="1"/>
  <c r="G2105" i="32" s="1"/>
  <c r="G2106" i="32" s="1"/>
  <c r="G2107" i="32" s="1"/>
  <c r="F2103" i="32"/>
  <c r="F2104" i="32" s="1"/>
  <c r="F2105" i="32" s="1"/>
  <c r="F2106" i="32" s="1"/>
  <c r="F2107" i="32" s="1"/>
  <c r="E2103" i="32"/>
  <c r="E2104" i="32" s="1"/>
  <c r="E2105" i="32" s="1"/>
  <c r="E2106" i="32" s="1"/>
  <c r="E2107" i="32" s="1"/>
  <c r="D2103" i="32"/>
  <c r="D2104" i="32" s="1"/>
  <c r="D2105" i="32" s="1"/>
  <c r="D2106" i="32" s="1"/>
  <c r="D2107" i="32" s="1"/>
  <c r="C2103" i="32"/>
  <c r="A2103" i="32"/>
  <c r="A2104" i="32" s="1"/>
  <c r="A2105" i="32" s="1"/>
  <c r="A2106" i="32" s="1"/>
  <c r="A2107" i="32" s="1"/>
  <c r="B2102" i="32"/>
  <c r="I2101" i="32"/>
  <c r="H2101" i="32"/>
  <c r="G2097" i="32"/>
  <c r="G2098" i="32" s="1"/>
  <c r="G2099" i="32" s="1"/>
  <c r="G2100" i="32" s="1"/>
  <c r="G2101" i="32" s="1"/>
  <c r="F2097" i="32"/>
  <c r="F2098" i="32" s="1"/>
  <c r="F2099" i="32" s="1"/>
  <c r="F2100" i="32" s="1"/>
  <c r="F2101" i="32" s="1"/>
  <c r="E2097" i="32"/>
  <c r="E2098" i="32" s="1"/>
  <c r="E2099" i="32" s="1"/>
  <c r="E2100" i="32" s="1"/>
  <c r="E2101" i="32" s="1"/>
  <c r="D2097" i="32"/>
  <c r="D2098" i="32" s="1"/>
  <c r="D2099" i="32" s="1"/>
  <c r="D2100" i="32" s="1"/>
  <c r="D2101" i="32" s="1"/>
  <c r="C2097" i="32"/>
  <c r="A2097" i="32"/>
  <c r="A2098" i="32" s="1"/>
  <c r="A2099" i="32" s="1"/>
  <c r="A2100" i="32" s="1"/>
  <c r="A2101" i="32" s="1"/>
  <c r="B2096" i="32"/>
  <c r="I2095" i="32"/>
  <c r="H2095" i="32"/>
  <c r="G2091" i="32"/>
  <c r="G2092" i="32" s="1"/>
  <c r="G2093" i="32" s="1"/>
  <c r="G2094" i="32" s="1"/>
  <c r="G2095" i="32" s="1"/>
  <c r="F2091" i="32"/>
  <c r="F2092" i="32" s="1"/>
  <c r="F2093" i="32" s="1"/>
  <c r="F2094" i="32" s="1"/>
  <c r="F2095" i="32" s="1"/>
  <c r="E2091" i="32"/>
  <c r="E2092" i="32" s="1"/>
  <c r="E2093" i="32" s="1"/>
  <c r="E2094" i="32" s="1"/>
  <c r="E2095" i="32" s="1"/>
  <c r="D2091" i="32"/>
  <c r="C2091" i="32"/>
  <c r="C2092" i="32" s="1"/>
  <c r="C2093" i="32" s="1"/>
  <c r="C2094" i="32" s="1"/>
  <c r="A2091" i="32"/>
  <c r="A2092" i="32" s="1"/>
  <c r="A2093" i="32" s="1"/>
  <c r="A2094" i="32" s="1"/>
  <c r="A2095" i="32" s="1"/>
  <c r="B2090" i="32"/>
  <c r="I2089" i="32"/>
  <c r="H2089" i="32"/>
  <c r="G2085" i="32"/>
  <c r="G2086" i="32" s="1"/>
  <c r="G2087" i="32" s="1"/>
  <c r="G2088" i="32" s="1"/>
  <c r="G2089" i="32" s="1"/>
  <c r="F2085" i="32"/>
  <c r="F2086" i="32" s="1"/>
  <c r="F2087" i="32" s="1"/>
  <c r="F2088" i="32" s="1"/>
  <c r="F2089" i="32" s="1"/>
  <c r="E2085" i="32"/>
  <c r="E2086" i="32" s="1"/>
  <c r="E2087" i="32" s="1"/>
  <c r="E2088" i="32" s="1"/>
  <c r="E2089" i="32" s="1"/>
  <c r="D2085" i="32"/>
  <c r="D2086" i="32" s="1"/>
  <c r="D2087" i="32" s="1"/>
  <c r="D2088" i="32" s="1"/>
  <c r="D2089" i="32" s="1"/>
  <c r="C2085" i="32"/>
  <c r="C2086" i="32" s="1"/>
  <c r="C2087" i="32" s="1"/>
  <c r="A2085" i="32"/>
  <c r="A2086" i="32" s="1"/>
  <c r="A2087" i="32" s="1"/>
  <c r="A2088" i="32" s="1"/>
  <c r="A2089" i="32" s="1"/>
  <c r="B2084" i="32"/>
  <c r="I2083" i="32"/>
  <c r="H2083" i="32"/>
  <c r="G2079" i="32"/>
  <c r="G2080" i="32" s="1"/>
  <c r="G2081" i="32" s="1"/>
  <c r="G2082" i="32" s="1"/>
  <c r="G2083" i="32" s="1"/>
  <c r="F2079" i="32"/>
  <c r="F2080" i="32" s="1"/>
  <c r="F2081" i="32" s="1"/>
  <c r="F2082" i="32" s="1"/>
  <c r="F2083" i="32" s="1"/>
  <c r="E2079" i="32"/>
  <c r="E2080" i="32" s="1"/>
  <c r="E2081" i="32" s="1"/>
  <c r="E2082" i="32" s="1"/>
  <c r="E2083" i="32" s="1"/>
  <c r="D2079" i="32"/>
  <c r="D2080" i="32" s="1"/>
  <c r="D2081" i="32" s="1"/>
  <c r="D2082" i="32" s="1"/>
  <c r="D2083" i="32" s="1"/>
  <c r="C2079" i="32"/>
  <c r="A2079" i="32"/>
  <c r="A2080" i="32" s="1"/>
  <c r="A2081" i="32" s="1"/>
  <c r="A2082" i="32" s="1"/>
  <c r="A2083" i="32" s="1"/>
  <c r="B2078" i="32"/>
  <c r="I2077" i="32"/>
  <c r="H2077" i="32"/>
  <c r="G2073" i="32"/>
  <c r="G2074" i="32" s="1"/>
  <c r="G2075" i="32" s="1"/>
  <c r="G2076" i="32" s="1"/>
  <c r="G2077" i="32" s="1"/>
  <c r="F2073" i="32"/>
  <c r="F2074" i="32" s="1"/>
  <c r="F2075" i="32" s="1"/>
  <c r="F2076" i="32" s="1"/>
  <c r="F2077" i="32" s="1"/>
  <c r="E2073" i="32"/>
  <c r="E2074" i="32" s="1"/>
  <c r="E2075" i="32" s="1"/>
  <c r="E2076" i="32" s="1"/>
  <c r="E2077" i="32" s="1"/>
  <c r="D2073" i="32"/>
  <c r="D2074" i="32" s="1"/>
  <c r="D2075" i="32" s="1"/>
  <c r="D2076" i="32" s="1"/>
  <c r="D2077" i="32" s="1"/>
  <c r="C2073" i="32"/>
  <c r="C2074" i="32" s="1"/>
  <c r="C2075" i="32" s="1"/>
  <c r="A2073" i="32"/>
  <c r="A2074" i="32" s="1"/>
  <c r="A2075" i="32" s="1"/>
  <c r="A2076" i="32" s="1"/>
  <c r="A2077" i="32" s="1"/>
  <c r="B2072" i="32"/>
  <c r="I2071" i="32"/>
  <c r="H2071" i="32"/>
  <c r="G2067" i="32"/>
  <c r="G2068" i="32" s="1"/>
  <c r="G2069" i="32" s="1"/>
  <c r="G2070" i="32" s="1"/>
  <c r="G2071" i="32" s="1"/>
  <c r="F2067" i="32"/>
  <c r="F2068" i="32" s="1"/>
  <c r="F2069" i="32" s="1"/>
  <c r="F2070" i="32" s="1"/>
  <c r="F2071" i="32" s="1"/>
  <c r="E2067" i="32"/>
  <c r="E2068" i="32" s="1"/>
  <c r="E2069" i="32" s="1"/>
  <c r="E2070" i="32" s="1"/>
  <c r="E2071" i="32" s="1"/>
  <c r="D2067" i="32"/>
  <c r="D2068" i="32" s="1"/>
  <c r="D2069" i="32" s="1"/>
  <c r="D2070" i="32" s="1"/>
  <c r="D2071" i="32" s="1"/>
  <c r="C2067" i="32"/>
  <c r="C2068" i="32" s="1"/>
  <c r="A2067" i="32"/>
  <c r="A2068" i="32" s="1"/>
  <c r="A2069" i="32" s="1"/>
  <c r="A2070" i="32" s="1"/>
  <c r="A2071" i="32" s="1"/>
  <c r="B2066" i="32"/>
  <c r="I2065" i="32"/>
  <c r="H2065" i="32"/>
  <c r="G2061" i="32"/>
  <c r="G2062" i="32" s="1"/>
  <c r="G2063" i="32" s="1"/>
  <c r="G2064" i="32" s="1"/>
  <c r="G2065" i="32" s="1"/>
  <c r="F2061" i="32"/>
  <c r="F2062" i="32" s="1"/>
  <c r="F2063" i="32" s="1"/>
  <c r="F2064" i="32" s="1"/>
  <c r="F2065" i="32" s="1"/>
  <c r="E2061" i="32"/>
  <c r="E2062" i="32" s="1"/>
  <c r="E2063" i="32" s="1"/>
  <c r="E2064" i="32" s="1"/>
  <c r="E2065" i="32" s="1"/>
  <c r="D2061" i="32"/>
  <c r="D2062" i="32" s="1"/>
  <c r="D2063" i="32" s="1"/>
  <c r="D2064" i="32" s="1"/>
  <c r="D2065" i="32" s="1"/>
  <c r="C2061" i="32"/>
  <c r="A2061" i="32"/>
  <c r="A2062" i="32" s="1"/>
  <c r="A2063" i="32" s="1"/>
  <c r="A2064" i="32" s="1"/>
  <c r="A2065" i="32" s="1"/>
  <c r="B2060" i="32"/>
  <c r="I2059" i="32"/>
  <c r="H2059" i="32"/>
  <c r="G2055" i="32"/>
  <c r="G2056" i="32" s="1"/>
  <c r="G2057" i="32" s="1"/>
  <c r="G2058" i="32" s="1"/>
  <c r="G2059" i="32" s="1"/>
  <c r="F2055" i="32"/>
  <c r="F2056" i="32" s="1"/>
  <c r="F2057" i="32" s="1"/>
  <c r="F2058" i="32" s="1"/>
  <c r="F2059" i="32" s="1"/>
  <c r="E2055" i="32"/>
  <c r="E2056" i="32" s="1"/>
  <c r="E2057" i="32" s="1"/>
  <c r="E2058" i="32" s="1"/>
  <c r="E2059" i="32" s="1"/>
  <c r="D2055" i="32"/>
  <c r="D2056" i="32" s="1"/>
  <c r="D2057" i="32" s="1"/>
  <c r="D2058" i="32" s="1"/>
  <c r="D2059" i="32" s="1"/>
  <c r="C2055" i="32"/>
  <c r="A2055" i="32"/>
  <c r="A2056" i="32" s="1"/>
  <c r="A2057" i="32" s="1"/>
  <c r="A2058" i="32" s="1"/>
  <c r="A2059" i="32" s="1"/>
  <c r="B2054" i="32"/>
  <c r="I2053" i="32"/>
  <c r="H2053" i="32"/>
  <c r="G2049" i="32"/>
  <c r="G2050" i="32" s="1"/>
  <c r="G2051" i="32" s="1"/>
  <c r="G2052" i="32" s="1"/>
  <c r="G2053" i="32" s="1"/>
  <c r="F2049" i="32"/>
  <c r="F2050" i="32" s="1"/>
  <c r="F2051" i="32" s="1"/>
  <c r="F2052" i="32" s="1"/>
  <c r="F2053" i="32" s="1"/>
  <c r="E2049" i="32"/>
  <c r="E2050" i="32" s="1"/>
  <c r="E2051" i="32" s="1"/>
  <c r="E2052" i="32" s="1"/>
  <c r="E2053" i="32" s="1"/>
  <c r="D2049" i="32"/>
  <c r="D2050" i="32" s="1"/>
  <c r="D2051" i="32" s="1"/>
  <c r="D2052" i="32" s="1"/>
  <c r="D2053" i="32" s="1"/>
  <c r="C2049" i="32"/>
  <c r="C2050" i="32" s="1"/>
  <c r="A2049" i="32"/>
  <c r="A2050" i="32" s="1"/>
  <c r="A2051" i="32" s="1"/>
  <c r="A2052" i="32" s="1"/>
  <c r="A2053" i="32" s="1"/>
  <c r="B2048" i="32"/>
  <c r="I2047" i="32"/>
  <c r="H2047" i="32"/>
  <c r="G2043" i="32"/>
  <c r="G2044" i="32" s="1"/>
  <c r="G2045" i="32" s="1"/>
  <c r="G2046" i="32" s="1"/>
  <c r="G2047" i="32" s="1"/>
  <c r="F2043" i="32"/>
  <c r="F2044" i="32" s="1"/>
  <c r="F2045" i="32" s="1"/>
  <c r="F2046" i="32" s="1"/>
  <c r="F2047" i="32" s="1"/>
  <c r="E2043" i="32"/>
  <c r="E2044" i="32" s="1"/>
  <c r="E2045" i="32" s="1"/>
  <c r="E2046" i="32" s="1"/>
  <c r="E2047" i="32" s="1"/>
  <c r="D2043" i="32"/>
  <c r="D2044" i="32" s="1"/>
  <c r="D2045" i="32" s="1"/>
  <c r="D2046" i="32" s="1"/>
  <c r="D2047" i="32" s="1"/>
  <c r="C2043" i="32"/>
  <c r="C2044" i="32" s="1"/>
  <c r="C2045" i="32" s="1"/>
  <c r="C2046" i="32" s="1"/>
  <c r="C2047" i="32" s="1"/>
  <c r="A2043" i="32"/>
  <c r="A2044" i="32" s="1"/>
  <c r="A2045" i="32" s="1"/>
  <c r="A2046" i="32" s="1"/>
  <c r="A2047" i="32" s="1"/>
  <c r="B2042" i="32"/>
  <c r="I2041" i="32"/>
  <c r="H2041" i="32"/>
  <c r="G2037" i="32"/>
  <c r="G2038" i="32" s="1"/>
  <c r="G2039" i="32" s="1"/>
  <c r="G2040" i="32" s="1"/>
  <c r="G2041" i="32" s="1"/>
  <c r="F2037" i="32"/>
  <c r="F2038" i="32" s="1"/>
  <c r="F2039" i="32" s="1"/>
  <c r="F2040" i="32" s="1"/>
  <c r="F2041" i="32" s="1"/>
  <c r="E2037" i="32"/>
  <c r="E2038" i="32" s="1"/>
  <c r="E2039" i="32" s="1"/>
  <c r="E2040" i="32" s="1"/>
  <c r="E2041" i="32" s="1"/>
  <c r="D2037" i="32"/>
  <c r="D2038" i="32" s="1"/>
  <c r="D2039" i="32" s="1"/>
  <c r="D2040" i="32" s="1"/>
  <c r="D2041" i="32" s="1"/>
  <c r="C2037" i="32"/>
  <c r="C2038" i="32" s="1"/>
  <c r="A2037" i="32"/>
  <c r="A2038" i="32" s="1"/>
  <c r="A2039" i="32" s="1"/>
  <c r="A2040" i="32" s="1"/>
  <c r="A2041" i="32" s="1"/>
  <c r="B2036" i="32"/>
  <c r="I2035" i="32"/>
  <c r="H2035" i="32"/>
  <c r="G2031" i="32"/>
  <c r="G2032" i="32" s="1"/>
  <c r="G2033" i="32" s="1"/>
  <c r="G2034" i="32" s="1"/>
  <c r="G2035" i="32" s="1"/>
  <c r="F2031" i="32"/>
  <c r="F2032" i="32" s="1"/>
  <c r="F2033" i="32" s="1"/>
  <c r="F2034" i="32" s="1"/>
  <c r="F2035" i="32" s="1"/>
  <c r="E2031" i="32"/>
  <c r="E2032" i="32" s="1"/>
  <c r="E2033" i="32" s="1"/>
  <c r="E2034" i="32" s="1"/>
  <c r="E2035" i="32" s="1"/>
  <c r="D2031" i="32"/>
  <c r="D2032" i="32" s="1"/>
  <c r="D2033" i="32" s="1"/>
  <c r="D2034" i="32" s="1"/>
  <c r="D2035" i="32" s="1"/>
  <c r="C2031" i="32"/>
  <c r="A2031" i="32"/>
  <c r="A2032" i="32" s="1"/>
  <c r="A2033" i="32" s="1"/>
  <c r="A2034" i="32" s="1"/>
  <c r="A2035" i="32" s="1"/>
  <c r="B2030" i="32"/>
  <c r="I2029" i="32"/>
  <c r="H2029" i="32"/>
  <c r="G2025" i="32"/>
  <c r="G2026" i="32" s="1"/>
  <c r="G2027" i="32" s="1"/>
  <c r="G2028" i="32" s="1"/>
  <c r="G2029" i="32" s="1"/>
  <c r="F2025" i="32"/>
  <c r="F2026" i="32" s="1"/>
  <c r="F2027" i="32" s="1"/>
  <c r="F2028" i="32" s="1"/>
  <c r="F2029" i="32" s="1"/>
  <c r="E2025" i="32"/>
  <c r="E2026" i="32" s="1"/>
  <c r="E2027" i="32" s="1"/>
  <c r="E2028" i="32" s="1"/>
  <c r="E2029" i="32" s="1"/>
  <c r="D2025" i="32"/>
  <c r="D2026" i="32" s="1"/>
  <c r="D2027" i="32" s="1"/>
  <c r="D2028" i="32" s="1"/>
  <c r="D2029" i="32" s="1"/>
  <c r="C2025" i="32"/>
  <c r="C2026" i="32" s="1"/>
  <c r="C2027" i="32" s="1"/>
  <c r="A2025" i="32"/>
  <c r="A2026" i="32" s="1"/>
  <c r="A2027" i="32" s="1"/>
  <c r="A2028" i="32" s="1"/>
  <c r="A2029" i="32" s="1"/>
  <c r="B2024" i="32"/>
  <c r="I2023" i="32"/>
  <c r="H2023" i="32"/>
  <c r="G2019" i="32"/>
  <c r="G2020" i="32" s="1"/>
  <c r="G2021" i="32" s="1"/>
  <c r="G2022" i="32" s="1"/>
  <c r="G2023" i="32" s="1"/>
  <c r="F2019" i="32"/>
  <c r="F2020" i="32" s="1"/>
  <c r="F2021" i="32" s="1"/>
  <c r="F2022" i="32" s="1"/>
  <c r="F2023" i="32" s="1"/>
  <c r="E2019" i="32"/>
  <c r="E2020" i="32" s="1"/>
  <c r="E2021" i="32" s="1"/>
  <c r="E2022" i="32" s="1"/>
  <c r="E2023" i="32" s="1"/>
  <c r="D2019" i="32"/>
  <c r="D2020" i="32" s="1"/>
  <c r="D2021" i="32" s="1"/>
  <c r="D2022" i="32" s="1"/>
  <c r="D2023" i="32" s="1"/>
  <c r="C2019" i="32"/>
  <c r="C2020" i="32" s="1"/>
  <c r="A2019" i="32"/>
  <c r="A2020" i="32" s="1"/>
  <c r="A2021" i="32" s="1"/>
  <c r="A2022" i="32" s="1"/>
  <c r="A2023" i="32" s="1"/>
  <c r="B2018" i="32"/>
  <c r="I2017" i="32"/>
  <c r="H2017" i="32"/>
  <c r="G2013" i="32"/>
  <c r="G2014" i="32" s="1"/>
  <c r="G2015" i="32" s="1"/>
  <c r="G2016" i="32" s="1"/>
  <c r="G2017" i="32" s="1"/>
  <c r="F2013" i="32"/>
  <c r="F2014" i="32" s="1"/>
  <c r="F2015" i="32" s="1"/>
  <c r="F2016" i="32" s="1"/>
  <c r="F2017" i="32" s="1"/>
  <c r="E2013" i="32"/>
  <c r="E2014" i="32" s="1"/>
  <c r="E2015" i="32" s="1"/>
  <c r="E2016" i="32" s="1"/>
  <c r="E2017" i="32" s="1"/>
  <c r="D2013" i="32"/>
  <c r="D2014" i="32" s="1"/>
  <c r="D2015" i="32" s="1"/>
  <c r="D2016" i="32" s="1"/>
  <c r="D2017" i="32" s="1"/>
  <c r="C2013" i="32"/>
  <c r="A2013" i="32"/>
  <c r="A2014" i="32" s="1"/>
  <c r="A2015" i="32" s="1"/>
  <c r="A2016" i="32" s="1"/>
  <c r="A2017" i="32" s="1"/>
  <c r="B2012" i="32"/>
  <c r="I2011" i="32"/>
  <c r="H2011" i="32"/>
  <c r="G2007" i="32"/>
  <c r="G2008" i="32" s="1"/>
  <c r="G2009" i="32" s="1"/>
  <c r="G2010" i="32" s="1"/>
  <c r="G2011" i="32" s="1"/>
  <c r="F2007" i="32"/>
  <c r="F2008" i="32" s="1"/>
  <c r="F2009" i="32" s="1"/>
  <c r="F2010" i="32" s="1"/>
  <c r="F2011" i="32" s="1"/>
  <c r="E2007" i="32"/>
  <c r="E2008" i="32" s="1"/>
  <c r="E2009" i="32" s="1"/>
  <c r="E2010" i="32" s="1"/>
  <c r="E2011" i="32" s="1"/>
  <c r="D2007" i="32"/>
  <c r="D2008" i="32" s="1"/>
  <c r="D2009" i="32" s="1"/>
  <c r="D2010" i="32" s="1"/>
  <c r="D2011" i="32" s="1"/>
  <c r="C2007" i="32"/>
  <c r="C2008" i="32" s="1"/>
  <c r="C2009" i="32" s="1"/>
  <c r="A2007" i="32"/>
  <c r="A2008" i="32" s="1"/>
  <c r="A2009" i="32" s="1"/>
  <c r="A2010" i="32" s="1"/>
  <c r="A2011" i="32" s="1"/>
  <c r="B2006" i="32"/>
  <c r="I2005" i="32"/>
  <c r="H2005" i="32"/>
  <c r="G2001" i="32"/>
  <c r="G2002" i="32" s="1"/>
  <c r="G2003" i="32" s="1"/>
  <c r="G2004" i="32" s="1"/>
  <c r="G2005" i="32" s="1"/>
  <c r="F2001" i="32"/>
  <c r="F2002" i="32" s="1"/>
  <c r="F2003" i="32" s="1"/>
  <c r="F2004" i="32" s="1"/>
  <c r="F2005" i="32" s="1"/>
  <c r="E2001" i="32"/>
  <c r="E2002" i="32" s="1"/>
  <c r="E2003" i="32" s="1"/>
  <c r="E2004" i="32" s="1"/>
  <c r="E2005" i="32" s="1"/>
  <c r="D2001" i="32"/>
  <c r="D2002" i="32" s="1"/>
  <c r="D2003" i="32" s="1"/>
  <c r="D2004" i="32" s="1"/>
  <c r="D2005" i="32" s="1"/>
  <c r="C2001" i="32"/>
  <c r="C2002" i="32" s="1"/>
  <c r="A2001" i="32"/>
  <c r="A2002" i="32" s="1"/>
  <c r="A2003" i="32" s="1"/>
  <c r="A2004" i="32" s="1"/>
  <c r="A2005" i="32" s="1"/>
  <c r="B2000" i="32"/>
  <c r="I1999" i="32"/>
  <c r="H1999" i="32"/>
  <c r="G1995" i="32"/>
  <c r="G1996" i="32" s="1"/>
  <c r="G1997" i="32" s="1"/>
  <c r="G1998" i="32" s="1"/>
  <c r="G1999" i="32" s="1"/>
  <c r="F1995" i="32"/>
  <c r="F1996" i="32" s="1"/>
  <c r="F1997" i="32" s="1"/>
  <c r="F1998" i="32" s="1"/>
  <c r="F1999" i="32" s="1"/>
  <c r="E1995" i="32"/>
  <c r="E1996" i="32" s="1"/>
  <c r="E1997" i="32" s="1"/>
  <c r="E1998" i="32" s="1"/>
  <c r="E1999" i="32" s="1"/>
  <c r="D1995" i="32"/>
  <c r="D1996" i="32" s="1"/>
  <c r="D1997" i="32" s="1"/>
  <c r="D1998" i="32" s="1"/>
  <c r="D1999" i="32" s="1"/>
  <c r="C1995" i="32"/>
  <c r="C1996" i="32" s="1"/>
  <c r="C1997" i="32" s="1"/>
  <c r="A1995" i="32"/>
  <c r="A1996" i="32" s="1"/>
  <c r="A1997" i="32" s="1"/>
  <c r="A1998" i="32" s="1"/>
  <c r="A1999" i="32" s="1"/>
  <c r="B1994" i="32"/>
  <c r="I1993" i="32"/>
  <c r="H1993" i="32"/>
  <c r="G1989" i="32"/>
  <c r="G1990" i="32" s="1"/>
  <c r="G1991" i="32" s="1"/>
  <c r="G1992" i="32" s="1"/>
  <c r="G1993" i="32" s="1"/>
  <c r="F1989" i="32"/>
  <c r="F1990" i="32" s="1"/>
  <c r="F1991" i="32" s="1"/>
  <c r="F1992" i="32" s="1"/>
  <c r="F1993" i="32" s="1"/>
  <c r="E1989" i="32"/>
  <c r="E1990" i="32" s="1"/>
  <c r="E1991" i="32" s="1"/>
  <c r="E1992" i="32" s="1"/>
  <c r="E1993" i="32" s="1"/>
  <c r="D1989" i="32"/>
  <c r="D1990" i="32" s="1"/>
  <c r="D1991" i="32" s="1"/>
  <c r="C1989" i="32"/>
  <c r="C1990" i="32" s="1"/>
  <c r="C1991" i="32" s="1"/>
  <c r="C1992" i="32" s="1"/>
  <c r="A1989" i="32"/>
  <c r="A1990" i="32" s="1"/>
  <c r="A1991" i="32" s="1"/>
  <c r="A1992" i="32" s="1"/>
  <c r="A1993" i="32" s="1"/>
  <c r="B1988" i="32"/>
  <c r="I1987" i="32"/>
  <c r="H1987" i="32"/>
  <c r="G1983" i="32"/>
  <c r="G1984" i="32" s="1"/>
  <c r="G1985" i="32" s="1"/>
  <c r="G1986" i="32" s="1"/>
  <c r="G1987" i="32" s="1"/>
  <c r="F1983" i="32"/>
  <c r="F1984" i="32" s="1"/>
  <c r="F1985" i="32" s="1"/>
  <c r="F1986" i="32" s="1"/>
  <c r="F1987" i="32" s="1"/>
  <c r="E1983" i="32"/>
  <c r="E1984" i="32" s="1"/>
  <c r="E1985" i="32" s="1"/>
  <c r="E1986" i="32" s="1"/>
  <c r="E1987" i="32" s="1"/>
  <c r="D1983" i="32"/>
  <c r="D1984" i="32" s="1"/>
  <c r="D1985" i="32" s="1"/>
  <c r="D1986" i="32" s="1"/>
  <c r="D1987" i="32" s="1"/>
  <c r="C1983" i="32"/>
  <c r="A1983" i="32"/>
  <c r="A1984" i="32" s="1"/>
  <c r="A1985" i="32" s="1"/>
  <c r="A1986" i="32" s="1"/>
  <c r="A1987" i="32" s="1"/>
  <c r="B1982" i="32"/>
  <c r="I1981" i="32"/>
  <c r="H1981" i="32"/>
  <c r="G1977" i="32"/>
  <c r="G1978" i="32" s="1"/>
  <c r="G1979" i="32" s="1"/>
  <c r="G1980" i="32" s="1"/>
  <c r="G1981" i="32" s="1"/>
  <c r="F1977" i="32"/>
  <c r="F1978" i="32" s="1"/>
  <c r="F1979" i="32" s="1"/>
  <c r="F1980" i="32" s="1"/>
  <c r="F1981" i="32" s="1"/>
  <c r="E1977" i="32"/>
  <c r="E1978" i="32" s="1"/>
  <c r="E1979" i="32" s="1"/>
  <c r="E1980" i="32" s="1"/>
  <c r="E1981" i="32" s="1"/>
  <c r="D1977" i="32"/>
  <c r="C1977" i="32"/>
  <c r="C1978" i="32" s="1"/>
  <c r="C1979" i="32" s="1"/>
  <c r="A1977" i="32"/>
  <c r="A1978" i="32" s="1"/>
  <c r="A1979" i="32" s="1"/>
  <c r="A1980" i="32" s="1"/>
  <c r="A1981" i="32" s="1"/>
  <c r="B1976" i="32"/>
  <c r="I1975" i="32"/>
  <c r="H1975" i="32"/>
  <c r="G1971" i="32"/>
  <c r="G1972" i="32" s="1"/>
  <c r="G1973" i="32" s="1"/>
  <c r="G1974" i="32" s="1"/>
  <c r="G1975" i="32" s="1"/>
  <c r="F1971" i="32"/>
  <c r="F1972" i="32" s="1"/>
  <c r="F1973" i="32" s="1"/>
  <c r="F1974" i="32" s="1"/>
  <c r="F1975" i="32" s="1"/>
  <c r="E1971" i="32"/>
  <c r="E1972" i="32" s="1"/>
  <c r="D1971" i="32"/>
  <c r="D1972" i="32" s="1"/>
  <c r="D1973" i="32" s="1"/>
  <c r="D1974" i="32" s="1"/>
  <c r="D1975" i="32" s="1"/>
  <c r="C1971" i="32"/>
  <c r="C1972" i="32" s="1"/>
  <c r="C1973" i="32" s="1"/>
  <c r="A1971" i="32"/>
  <c r="A1972" i="32" s="1"/>
  <c r="A1973" i="32" s="1"/>
  <c r="A1974" i="32" s="1"/>
  <c r="A1975" i="32" s="1"/>
  <c r="B1970" i="32"/>
  <c r="I1969" i="32"/>
  <c r="H1969" i="32"/>
  <c r="G1965" i="32"/>
  <c r="G1966" i="32" s="1"/>
  <c r="G1967" i="32" s="1"/>
  <c r="G1968" i="32" s="1"/>
  <c r="G1969" i="32" s="1"/>
  <c r="F1965" i="32"/>
  <c r="F1966" i="32" s="1"/>
  <c r="F1967" i="32" s="1"/>
  <c r="F1968" i="32" s="1"/>
  <c r="F1969" i="32" s="1"/>
  <c r="E1965" i="32"/>
  <c r="E1966" i="32" s="1"/>
  <c r="E1967" i="32" s="1"/>
  <c r="E1968" i="32" s="1"/>
  <c r="E1969" i="32" s="1"/>
  <c r="D1965" i="32"/>
  <c r="C1965" i="32"/>
  <c r="C1966" i="32" s="1"/>
  <c r="C1967" i="32" s="1"/>
  <c r="A1965" i="32"/>
  <c r="A1966" i="32" s="1"/>
  <c r="A1967" i="32" s="1"/>
  <c r="A1968" i="32" s="1"/>
  <c r="A1969" i="32" s="1"/>
  <c r="B1964" i="32"/>
  <c r="I1963" i="32"/>
  <c r="H1963" i="32"/>
  <c r="G1959" i="32"/>
  <c r="G1960" i="32" s="1"/>
  <c r="G1961" i="32" s="1"/>
  <c r="G1962" i="32" s="1"/>
  <c r="G1963" i="32" s="1"/>
  <c r="F1959" i="32"/>
  <c r="F1960" i="32" s="1"/>
  <c r="F1961" i="32" s="1"/>
  <c r="F1962" i="32" s="1"/>
  <c r="F1963" i="32" s="1"/>
  <c r="E1959" i="32"/>
  <c r="E1960" i="32" s="1"/>
  <c r="E1961" i="32" s="1"/>
  <c r="E1962" i="32" s="1"/>
  <c r="E1963" i="32" s="1"/>
  <c r="D1959" i="32"/>
  <c r="D1960" i="32" s="1"/>
  <c r="D1961" i="32" s="1"/>
  <c r="D1962" i="32" s="1"/>
  <c r="D1963" i="32" s="1"/>
  <c r="C1959" i="32"/>
  <c r="C1960" i="32" s="1"/>
  <c r="A1959" i="32"/>
  <c r="A1960" i="32" s="1"/>
  <c r="A1961" i="32" s="1"/>
  <c r="A1962" i="32" s="1"/>
  <c r="A1963" i="32" s="1"/>
  <c r="B1958" i="32"/>
  <c r="I1957" i="32"/>
  <c r="H1957" i="32"/>
  <c r="G1953" i="32"/>
  <c r="G1954" i="32" s="1"/>
  <c r="G1955" i="32" s="1"/>
  <c r="G1956" i="32" s="1"/>
  <c r="G1957" i="32" s="1"/>
  <c r="F1953" i="32"/>
  <c r="F1954" i="32" s="1"/>
  <c r="F1955" i="32" s="1"/>
  <c r="F1956" i="32" s="1"/>
  <c r="F1957" i="32" s="1"/>
  <c r="E1953" i="32"/>
  <c r="E1954" i="32" s="1"/>
  <c r="E1955" i="32" s="1"/>
  <c r="E1956" i="32" s="1"/>
  <c r="E1957" i="32" s="1"/>
  <c r="D1953" i="32"/>
  <c r="D1954" i="32" s="1"/>
  <c r="D1955" i="32" s="1"/>
  <c r="D1956" i="32" s="1"/>
  <c r="D1957" i="32" s="1"/>
  <c r="C1953" i="32"/>
  <c r="C1954" i="32" s="1"/>
  <c r="A1953" i="32"/>
  <c r="A1954" i="32" s="1"/>
  <c r="A1955" i="32" s="1"/>
  <c r="A1956" i="32" s="1"/>
  <c r="A1957" i="32" s="1"/>
  <c r="B1952" i="32"/>
  <c r="I1951" i="32"/>
  <c r="H1951" i="32"/>
  <c r="G1947" i="32"/>
  <c r="G1948" i="32" s="1"/>
  <c r="G1949" i="32" s="1"/>
  <c r="G1950" i="32" s="1"/>
  <c r="G1951" i="32" s="1"/>
  <c r="F1947" i="32"/>
  <c r="F1948" i="32" s="1"/>
  <c r="F1949" i="32" s="1"/>
  <c r="F1950" i="32" s="1"/>
  <c r="F1951" i="32" s="1"/>
  <c r="E1947" i="32"/>
  <c r="E1948" i="32" s="1"/>
  <c r="E1949" i="32" s="1"/>
  <c r="E1950" i="32" s="1"/>
  <c r="E1951" i="32" s="1"/>
  <c r="D1947" i="32"/>
  <c r="D1948" i="32" s="1"/>
  <c r="D1949" i="32" s="1"/>
  <c r="D1950" i="32" s="1"/>
  <c r="D1951" i="32" s="1"/>
  <c r="C1947" i="32"/>
  <c r="C1948" i="32" s="1"/>
  <c r="C1949" i="32" s="1"/>
  <c r="A1947" i="32"/>
  <c r="A1948" i="32" s="1"/>
  <c r="A1949" i="32" s="1"/>
  <c r="A1950" i="32" s="1"/>
  <c r="A1951" i="32" s="1"/>
  <c r="B1946" i="32"/>
  <c r="I1945" i="32"/>
  <c r="H1945" i="32"/>
  <c r="G1941" i="32"/>
  <c r="G1942" i="32" s="1"/>
  <c r="G1943" i="32" s="1"/>
  <c r="G1944" i="32" s="1"/>
  <c r="G1945" i="32" s="1"/>
  <c r="F1941" i="32"/>
  <c r="F1942" i="32" s="1"/>
  <c r="F1943" i="32" s="1"/>
  <c r="F1944" i="32" s="1"/>
  <c r="F1945" i="32" s="1"/>
  <c r="E1941" i="32"/>
  <c r="E1942" i="32" s="1"/>
  <c r="E1943" i="32" s="1"/>
  <c r="E1944" i="32" s="1"/>
  <c r="E1945" i="32" s="1"/>
  <c r="D1941" i="32"/>
  <c r="D1942" i="32" s="1"/>
  <c r="D1943" i="32" s="1"/>
  <c r="D1944" i="32" s="1"/>
  <c r="D1945" i="32" s="1"/>
  <c r="C1941" i="32"/>
  <c r="C1942" i="32" s="1"/>
  <c r="C1943" i="32" s="1"/>
  <c r="A1941" i="32"/>
  <c r="A1942" i="32" s="1"/>
  <c r="A1943" i="32" s="1"/>
  <c r="A1944" i="32" s="1"/>
  <c r="A1945" i="32" s="1"/>
  <c r="B1940" i="32"/>
  <c r="I1939" i="32"/>
  <c r="H1939" i="32"/>
  <c r="G1935" i="32"/>
  <c r="G1936" i="32" s="1"/>
  <c r="G1937" i="32" s="1"/>
  <c r="G1938" i="32" s="1"/>
  <c r="G1939" i="32" s="1"/>
  <c r="F1935" i="32"/>
  <c r="F1936" i="32" s="1"/>
  <c r="F1937" i="32" s="1"/>
  <c r="F1938" i="32" s="1"/>
  <c r="F1939" i="32" s="1"/>
  <c r="E1935" i="32"/>
  <c r="E1936" i="32" s="1"/>
  <c r="E1937" i="32" s="1"/>
  <c r="E1938" i="32" s="1"/>
  <c r="E1939" i="32" s="1"/>
  <c r="D1935" i="32"/>
  <c r="D1936" i="32" s="1"/>
  <c r="D1937" i="32" s="1"/>
  <c r="D1938" i="32" s="1"/>
  <c r="D1939" i="32" s="1"/>
  <c r="C1935" i="32"/>
  <c r="A1935" i="32"/>
  <c r="A1936" i="32" s="1"/>
  <c r="A1937" i="32" s="1"/>
  <c r="A1938" i="32" s="1"/>
  <c r="A1939" i="32" s="1"/>
  <c r="B1934" i="32"/>
  <c r="I1933" i="32"/>
  <c r="H1933" i="32"/>
  <c r="G1929" i="32"/>
  <c r="G1930" i="32" s="1"/>
  <c r="G1931" i="32" s="1"/>
  <c r="G1932" i="32" s="1"/>
  <c r="G1933" i="32" s="1"/>
  <c r="F1929" i="32"/>
  <c r="F1930" i="32" s="1"/>
  <c r="F1931" i="32" s="1"/>
  <c r="F1932" i="32" s="1"/>
  <c r="F1933" i="32" s="1"/>
  <c r="E1929" i="32"/>
  <c r="E1930" i="32" s="1"/>
  <c r="E1931" i="32" s="1"/>
  <c r="E1932" i="32" s="1"/>
  <c r="E1933" i="32" s="1"/>
  <c r="D1929" i="32"/>
  <c r="C1929" i="32"/>
  <c r="C1930" i="32" s="1"/>
  <c r="C1931" i="32" s="1"/>
  <c r="A1929" i="32"/>
  <c r="A1930" i="32" s="1"/>
  <c r="A1931" i="32" s="1"/>
  <c r="A1932" i="32" s="1"/>
  <c r="A1933" i="32" s="1"/>
  <c r="B1928" i="32"/>
  <c r="I1927" i="32"/>
  <c r="H1927" i="32"/>
  <c r="G1923" i="32"/>
  <c r="G1924" i="32" s="1"/>
  <c r="G1925" i="32" s="1"/>
  <c r="G1926" i="32" s="1"/>
  <c r="G1927" i="32" s="1"/>
  <c r="F1923" i="32"/>
  <c r="F1924" i="32" s="1"/>
  <c r="F1925" i="32" s="1"/>
  <c r="F1926" i="32" s="1"/>
  <c r="F1927" i="32" s="1"/>
  <c r="E1923" i="32"/>
  <c r="E1924" i="32" s="1"/>
  <c r="E1925" i="32" s="1"/>
  <c r="E1926" i="32" s="1"/>
  <c r="E1927" i="32" s="1"/>
  <c r="D1923" i="32"/>
  <c r="D1924" i="32" s="1"/>
  <c r="D1925" i="32" s="1"/>
  <c r="D1926" i="32" s="1"/>
  <c r="D1927" i="32" s="1"/>
  <c r="C1923" i="32"/>
  <c r="C1924" i="32" s="1"/>
  <c r="C1925" i="32" s="1"/>
  <c r="A1923" i="32"/>
  <c r="A1924" i="32" s="1"/>
  <c r="A1925" i="32" s="1"/>
  <c r="A1926" i="32" s="1"/>
  <c r="A1927" i="32" s="1"/>
  <c r="B1922" i="32"/>
  <c r="I1921" i="32"/>
  <c r="H1921" i="32"/>
  <c r="G1917" i="32"/>
  <c r="G1918" i="32" s="1"/>
  <c r="G1919" i="32" s="1"/>
  <c r="G1920" i="32" s="1"/>
  <c r="G1921" i="32" s="1"/>
  <c r="F1917" i="32"/>
  <c r="F1918" i="32" s="1"/>
  <c r="F1919" i="32" s="1"/>
  <c r="F1920" i="32" s="1"/>
  <c r="F1921" i="32" s="1"/>
  <c r="E1917" i="32"/>
  <c r="E1918" i="32" s="1"/>
  <c r="E1919" i="32" s="1"/>
  <c r="E1920" i="32" s="1"/>
  <c r="E1921" i="32" s="1"/>
  <c r="D1917" i="32"/>
  <c r="D1918" i="32" s="1"/>
  <c r="C1917" i="32"/>
  <c r="C1918" i="32" s="1"/>
  <c r="C1919" i="32" s="1"/>
  <c r="C1920" i="32" s="1"/>
  <c r="A1917" i="32"/>
  <c r="A1918" i="32" s="1"/>
  <c r="A1919" i="32" s="1"/>
  <c r="A1920" i="32" s="1"/>
  <c r="A1921" i="32" s="1"/>
  <c r="B1916" i="32"/>
  <c r="I1915" i="32"/>
  <c r="H1915" i="32"/>
  <c r="G1911" i="32"/>
  <c r="G1912" i="32" s="1"/>
  <c r="G1913" i="32" s="1"/>
  <c r="G1914" i="32" s="1"/>
  <c r="G1915" i="32" s="1"/>
  <c r="F1911" i="32"/>
  <c r="F1912" i="32" s="1"/>
  <c r="F1913" i="32" s="1"/>
  <c r="F1914" i="32" s="1"/>
  <c r="F1915" i="32" s="1"/>
  <c r="E1911" i="32"/>
  <c r="E1912" i="32" s="1"/>
  <c r="E1913" i="32" s="1"/>
  <c r="E1914" i="32" s="1"/>
  <c r="E1915" i="32" s="1"/>
  <c r="D1911" i="32"/>
  <c r="D1912" i="32" s="1"/>
  <c r="D1913" i="32" s="1"/>
  <c r="D1914" i="32" s="1"/>
  <c r="D1915" i="32" s="1"/>
  <c r="C1911" i="32"/>
  <c r="A1911" i="32"/>
  <c r="A1912" i="32" s="1"/>
  <c r="A1913" i="32" s="1"/>
  <c r="A1914" i="32" s="1"/>
  <c r="A1915" i="32" s="1"/>
  <c r="B1910" i="32"/>
  <c r="I1909" i="32"/>
  <c r="H1909" i="32"/>
  <c r="G1905" i="32"/>
  <c r="G1906" i="32" s="1"/>
  <c r="G1907" i="32" s="1"/>
  <c r="G1908" i="32" s="1"/>
  <c r="G1909" i="32" s="1"/>
  <c r="F1905" i="32"/>
  <c r="F1906" i="32" s="1"/>
  <c r="F1907" i="32" s="1"/>
  <c r="F1908" i="32" s="1"/>
  <c r="F1909" i="32" s="1"/>
  <c r="E1905" i="32"/>
  <c r="E1906" i="32" s="1"/>
  <c r="E1907" i="32" s="1"/>
  <c r="E1908" i="32" s="1"/>
  <c r="E1909" i="32" s="1"/>
  <c r="D1905" i="32"/>
  <c r="D1906" i="32" s="1"/>
  <c r="D1907" i="32" s="1"/>
  <c r="D1908" i="32" s="1"/>
  <c r="D1909" i="32" s="1"/>
  <c r="C1905" i="32"/>
  <c r="A1905" i="32"/>
  <c r="A1906" i="32" s="1"/>
  <c r="A1907" i="32" s="1"/>
  <c r="A1908" i="32" s="1"/>
  <c r="A1909" i="32" s="1"/>
  <c r="B1904" i="32"/>
  <c r="I1903" i="32"/>
  <c r="H1903" i="32"/>
  <c r="G1899" i="32"/>
  <c r="G1900" i="32" s="1"/>
  <c r="G1901" i="32" s="1"/>
  <c r="G1902" i="32" s="1"/>
  <c r="G1903" i="32" s="1"/>
  <c r="F1899" i="32"/>
  <c r="F1900" i="32" s="1"/>
  <c r="F1901" i="32" s="1"/>
  <c r="F1902" i="32" s="1"/>
  <c r="F1903" i="32" s="1"/>
  <c r="E1899" i="32"/>
  <c r="E1900" i="32" s="1"/>
  <c r="E1901" i="32" s="1"/>
  <c r="E1902" i="32" s="1"/>
  <c r="E1903" i="32" s="1"/>
  <c r="D1899" i="32"/>
  <c r="D1900" i="32" s="1"/>
  <c r="D1901" i="32" s="1"/>
  <c r="D1902" i="32" s="1"/>
  <c r="D1903" i="32" s="1"/>
  <c r="C1899" i="32"/>
  <c r="A1899" i="32"/>
  <c r="A1900" i="32" s="1"/>
  <c r="A1901" i="32" s="1"/>
  <c r="A1902" i="32" s="1"/>
  <c r="A1903" i="32" s="1"/>
  <c r="B1898" i="32"/>
  <c r="I1897" i="32"/>
  <c r="H1897" i="32"/>
  <c r="G1893" i="32"/>
  <c r="G1894" i="32" s="1"/>
  <c r="G1895" i="32" s="1"/>
  <c r="G1896" i="32" s="1"/>
  <c r="G1897" i="32" s="1"/>
  <c r="F1893" i="32"/>
  <c r="F1894" i="32" s="1"/>
  <c r="F1895" i="32" s="1"/>
  <c r="F1896" i="32" s="1"/>
  <c r="F1897" i="32" s="1"/>
  <c r="E1893" i="32"/>
  <c r="E1894" i="32" s="1"/>
  <c r="E1895" i="32" s="1"/>
  <c r="E1896" i="32" s="1"/>
  <c r="E1897" i="32" s="1"/>
  <c r="D1893" i="32"/>
  <c r="D1894" i="32" s="1"/>
  <c r="D1895" i="32" s="1"/>
  <c r="D1896" i="32" s="1"/>
  <c r="D1897" i="32" s="1"/>
  <c r="C1893" i="32"/>
  <c r="A1893" i="32"/>
  <c r="A1894" i="32" s="1"/>
  <c r="A1895" i="32" s="1"/>
  <c r="A1896" i="32" s="1"/>
  <c r="A1897" i="32" s="1"/>
  <c r="B1892" i="32"/>
  <c r="I1891" i="32"/>
  <c r="H1891" i="32"/>
  <c r="G1887" i="32"/>
  <c r="G1888" i="32" s="1"/>
  <c r="G1889" i="32" s="1"/>
  <c r="G1890" i="32" s="1"/>
  <c r="G1891" i="32" s="1"/>
  <c r="F1887" i="32"/>
  <c r="F1888" i="32" s="1"/>
  <c r="F1889" i="32" s="1"/>
  <c r="F1890" i="32" s="1"/>
  <c r="F1891" i="32" s="1"/>
  <c r="E1887" i="32"/>
  <c r="E1888" i="32" s="1"/>
  <c r="E1889" i="32" s="1"/>
  <c r="E1890" i="32" s="1"/>
  <c r="E1891" i="32" s="1"/>
  <c r="D1887" i="32"/>
  <c r="D1888" i="32" s="1"/>
  <c r="D1889" i="32" s="1"/>
  <c r="D1890" i="32" s="1"/>
  <c r="D1891" i="32" s="1"/>
  <c r="C1887" i="32"/>
  <c r="A1887" i="32"/>
  <c r="A1888" i="32" s="1"/>
  <c r="A1889" i="32" s="1"/>
  <c r="A1890" i="32" s="1"/>
  <c r="A1891" i="32" s="1"/>
  <c r="B1886" i="32"/>
  <c r="I1885" i="32"/>
  <c r="H1885" i="32"/>
  <c r="G1881" i="32"/>
  <c r="G1882" i="32" s="1"/>
  <c r="G1883" i="32" s="1"/>
  <c r="G1884" i="32" s="1"/>
  <c r="G1885" i="32" s="1"/>
  <c r="F1881" i="32"/>
  <c r="F1882" i="32" s="1"/>
  <c r="F1883" i="32" s="1"/>
  <c r="F1884" i="32" s="1"/>
  <c r="F1885" i="32" s="1"/>
  <c r="E1881" i="32"/>
  <c r="E1882" i="32" s="1"/>
  <c r="E1883" i="32" s="1"/>
  <c r="E1884" i="32" s="1"/>
  <c r="E1885" i="32" s="1"/>
  <c r="D1881" i="32"/>
  <c r="C1881" i="32"/>
  <c r="C1882" i="32" s="1"/>
  <c r="A1881" i="32"/>
  <c r="A1882" i="32" s="1"/>
  <c r="A1883" i="32" s="1"/>
  <c r="A1884" i="32" s="1"/>
  <c r="A1885" i="32" s="1"/>
  <c r="B1880" i="32"/>
  <c r="I1879" i="32"/>
  <c r="H1879" i="32"/>
  <c r="G1875" i="32"/>
  <c r="G1876" i="32" s="1"/>
  <c r="G1877" i="32" s="1"/>
  <c r="G1878" i="32" s="1"/>
  <c r="G1879" i="32" s="1"/>
  <c r="F1875" i="32"/>
  <c r="F1876" i="32" s="1"/>
  <c r="F1877" i="32" s="1"/>
  <c r="F1878" i="32" s="1"/>
  <c r="F1879" i="32" s="1"/>
  <c r="E1875" i="32"/>
  <c r="E1876" i="32" s="1"/>
  <c r="E1877" i="32" s="1"/>
  <c r="E1878" i="32" s="1"/>
  <c r="E1879" i="32" s="1"/>
  <c r="D1875" i="32"/>
  <c r="D1876" i="32" s="1"/>
  <c r="D1877" i="32" s="1"/>
  <c r="D1878" i="32" s="1"/>
  <c r="D1879" i="32" s="1"/>
  <c r="C1875" i="32"/>
  <c r="A1875" i="32"/>
  <c r="A1876" i="32" s="1"/>
  <c r="A1877" i="32" s="1"/>
  <c r="A1878" i="32" s="1"/>
  <c r="A1879" i="32" s="1"/>
  <c r="B1874" i="32"/>
  <c r="I1873" i="32"/>
  <c r="H1873" i="32"/>
  <c r="A1870" i="32"/>
  <c r="A1871" i="32" s="1"/>
  <c r="A1872" i="32" s="1"/>
  <c r="A1873" i="32" s="1"/>
  <c r="G1869" i="32"/>
  <c r="G1870" i="32" s="1"/>
  <c r="G1871" i="32" s="1"/>
  <c r="G1872" i="32" s="1"/>
  <c r="G1873" i="32" s="1"/>
  <c r="F1869" i="32"/>
  <c r="F1870" i="32" s="1"/>
  <c r="F1871" i="32" s="1"/>
  <c r="F1872" i="32" s="1"/>
  <c r="F1873" i="32" s="1"/>
  <c r="E1869" i="32"/>
  <c r="E1870" i="32" s="1"/>
  <c r="E1871" i="32" s="1"/>
  <c r="E1872" i="32" s="1"/>
  <c r="E1873" i="32" s="1"/>
  <c r="D1869" i="32"/>
  <c r="D1870" i="32" s="1"/>
  <c r="D1871" i="32" s="1"/>
  <c r="D1872" i="32" s="1"/>
  <c r="D1873" i="32" s="1"/>
  <c r="C1869" i="32"/>
  <c r="C1870" i="32" s="1"/>
  <c r="A1869" i="32"/>
  <c r="B1868" i="32"/>
  <c r="I1867" i="32"/>
  <c r="H1867" i="32"/>
  <c r="G1863" i="32"/>
  <c r="G1864" i="32" s="1"/>
  <c r="G1865" i="32" s="1"/>
  <c r="G1866" i="32" s="1"/>
  <c r="G1867" i="32" s="1"/>
  <c r="F1863" i="32"/>
  <c r="F1864" i="32" s="1"/>
  <c r="F1865" i="32" s="1"/>
  <c r="F1866" i="32" s="1"/>
  <c r="F1867" i="32" s="1"/>
  <c r="E1863" i="32"/>
  <c r="E1864" i="32" s="1"/>
  <c r="E1865" i="32" s="1"/>
  <c r="E1866" i="32" s="1"/>
  <c r="E1867" i="32" s="1"/>
  <c r="D1863" i="32"/>
  <c r="D1864" i="32" s="1"/>
  <c r="D1865" i="32" s="1"/>
  <c r="D1866" i="32" s="1"/>
  <c r="D1867" i="32" s="1"/>
  <c r="C1863" i="32"/>
  <c r="A1863" i="32"/>
  <c r="A1864" i="32" s="1"/>
  <c r="A1865" i="32" s="1"/>
  <c r="A1866" i="32" s="1"/>
  <c r="A1867" i="32" s="1"/>
  <c r="B1862" i="32"/>
  <c r="I1861" i="32"/>
  <c r="H1861" i="32"/>
  <c r="G1857" i="32"/>
  <c r="G1858" i="32" s="1"/>
  <c r="G1859" i="32" s="1"/>
  <c r="G1860" i="32" s="1"/>
  <c r="G1861" i="32" s="1"/>
  <c r="F1857" i="32"/>
  <c r="F1858" i="32" s="1"/>
  <c r="F1859" i="32" s="1"/>
  <c r="F1860" i="32" s="1"/>
  <c r="F1861" i="32" s="1"/>
  <c r="E1857" i="32"/>
  <c r="E1858" i="32" s="1"/>
  <c r="E1859" i="32" s="1"/>
  <c r="E1860" i="32" s="1"/>
  <c r="E1861" i="32" s="1"/>
  <c r="D1857" i="32"/>
  <c r="D1858" i="32" s="1"/>
  <c r="D1859" i="32" s="1"/>
  <c r="D1860" i="32" s="1"/>
  <c r="D1861" i="32" s="1"/>
  <c r="C1857" i="32"/>
  <c r="C1858" i="32" s="1"/>
  <c r="A1857" i="32"/>
  <c r="A1858" i="32" s="1"/>
  <c r="A1859" i="32" s="1"/>
  <c r="A1860" i="32" s="1"/>
  <c r="A1861" i="32" s="1"/>
  <c r="B1856" i="32"/>
  <c r="I1855" i="32"/>
  <c r="H1855" i="32"/>
  <c r="G1851" i="32"/>
  <c r="G1852" i="32" s="1"/>
  <c r="G1853" i="32" s="1"/>
  <c r="G1854" i="32" s="1"/>
  <c r="G1855" i="32" s="1"/>
  <c r="F1851" i="32"/>
  <c r="F1852" i="32" s="1"/>
  <c r="F1853" i="32" s="1"/>
  <c r="F1854" i="32" s="1"/>
  <c r="F1855" i="32" s="1"/>
  <c r="E1851" i="32"/>
  <c r="E1852" i="32" s="1"/>
  <c r="E1853" i="32" s="1"/>
  <c r="E1854" i="32" s="1"/>
  <c r="E1855" i="32" s="1"/>
  <c r="D1851" i="32"/>
  <c r="D1852" i="32" s="1"/>
  <c r="D1853" i="32" s="1"/>
  <c r="D1854" i="32" s="1"/>
  <c r="D1855" i="32" s="1"/>
  <c r="C1851" i="32"/>
  <c r="A1851" i="32"/>
  <c r="A1852" i="32" s="1"/>
  <c r="A1853" i="32" s="1"/>
  <c r="A1854" i="32" s="1"/>
  <c r="A1855" i="32" s="1"/>
  <c r="B1850" i="32"/>
  <c r="I1849" i="32"/>
  <c r="H1849" i="32"/>
  <c r="G1845" i="32"/>
  <c r="G1846" i="32" s="1"/>
  <c r="G1847" i="32" s="1"/>
  <c r="G1848" i="32" s="1"/>
  <c r="G1849" i="32" s="1"/>
  <c r="F1845" i="32"/>
  <c r="F1846" i="32" s="1"/>
  <c r="F1847" i="32" s="1"/>
  <c r="F1848" i="32" s="1"/>
  <c r="F1849" i="32" s="1"/>
  <c r="E1845" i="32"/>
  <c r="E1846" i="32" s="1"/>
  <c r="E1847" i="32" s="1"/>
  <c r="E1848" i="32" s="1"/>
  <c r="E1849" i="32" s="1"/>
  <c r="D1845" i="32"/>
  <c r="D1846" i="32" s="1"/>
  <c r="D1847" i="32" s="1"/>
  <c r="D1848" i="32" s="1"/>
  <c r="D1849" i="32" s="1"/>
  <c r="C1845" i="32"/>
  <c r="A1845" i="32"/>
  <c r="A1846" i="32" s="1"/>
  <c r="A1847" i="32" s="1"/>
  <c r="A1848" i="32" s="1"/>
  <c r="A1849" i="32" s="1"/>
  <c r="B1844" i="32"/>
  <c r="I1843" i="32"/>
  <c r="H1843" i="32"/>
  <c r="G1839" i="32"/>
  <c r="G1840" i="32" s="1"/>
  <c r="G1841" i="32" s="1"/>
  <c r="G1842" i="32" s="1"/>
  <c r="G1843" i="32" s="1"/>
  <c r="F1839" i="32"/>
  <c r="F1840" i="32" s="1"/>
  <c r="F1841" i="32" s="1"/>
  <c r="F1842" i="32" s="1"/>
  <c r="F1843" i="32" s="1"/>
  <c r="E1839" i="32"/>
  <c r="E1840" i="32" s="1"/>
  <c r="E1841" i="32" s="1"/>
  <c r="E1842" i="32" s="1"/>
  <c r="E1843" i="32" s="1"/>
  <c r="D1839" i="32"/>
  <c r="D1840" i="32" s="1"/>
  <c r="D1841" i="32" s="1"/>
  <c r="D1842" i="32" s="1"/>
  <c r="D1843" i="32" s="1"/>
  <c r="C1839" i="32"/>
  <c r="A1839" i="32"/>
  <c r="A1840" i="32" s="1"/>
  <c r="A1841" i="32" s="1"/>
  <c r="A1842" i="32" s="1"/>
  <c r="A1843" i="32" s="1"/>
  <c r="B1838" i="32"/>
  <c r="I1837" i="32"/>
  <c r="H1837" i="32"/>
  <c r="G1833" i="32"/>
  <c r="G1834" i="32" s="1"/>
  <c r="G1835" i="32" s="1"/>
  <c r="G1836" i="32" s="1"/>
  <c r="G1837" i="32" s="1"/>
  <c r="F1833" i="32"/>
  <c r="F1834" i="32" s="1"/>
  <c r="F1835" i="32" s="1"/>
  <c r="F1836" i="32" s="1"/>
  <c r="F1837" i="32" s="1"/>
  <c r="E1833" i="32"/>
  <c r="E1834" i="32" s="1"/>
  <c r="E1835" i="32" s="1"/>
  <c r="E1836" i="32" s="1"/>
  <c r="E1837" i="32" s="1"/>
  <c r="D1833" i="32"/>
  <c r="C1833" i="32"/>
  <c r="C1834" i="32" s="1"/>
  <c r="C1835" i="32" s="1"/>
  <c r="A1833" i="32"/>
  <c r="A1834" i="32" s="1"/>
  <c r="A1835" i="32" s="1"/>
  <c r="A1836" i="32" s="1"/>
  <c r="A1837" i="32" s="1"/>
  <c r="B1832" i="32"/>
  <c r="P4" i="32"/>
  <c r="P5" i="32"/>
  <c r="P6" i="32"/>
  <c r="P7" i="32"/>
  <c r="P8" i="32"/>
  <c r="P9" i="32"/>
  <c r="P10" i="32"/>
  <c r="P11" i="32"/>
  <c r="P12" i="32"/>
  <c r="P13" i="32"/>
  <c r="P14" i="32"/>
  <c r="P15" i="32"/>
  <c r="P16" i="32"/>
  <c r="P17" i="32"/>
  <c r="P18" i="32"/>
  <c r="P19" i="32"/>
  <c r="P20" i="32"/>
  <c r="P21" i="32"/>
  <c r="P22" i="32"/>
  <c r="P23" i="32"/>
  <c r="P24" i="32"/>
  <c r="P25" i="32"/>
  <c r="P26" i="32"/>
  <c r="P27" i="32"/>
  <c r="P28" i="32"/>
  <c r="P29" i="32"/>
  <c r="P30" i="32"/>
  <c r="P31" i="32"/>
  <c r="P32" i="32"/>
  <c r="P33" i="32"/>
  <c r="P34" i="32"/>
  <c r="P35" i="32"/>
  <c r="P36" i="32"/>
  <c r="P37" i="32"/>
  <c r="P38" i="32"/>
  <c r="P39" i="32"/>
  <c r="P40" i="32"/>
  <c r="P41" i="32"/>
  <c r="P42" i="32"/>
  <c r="P43" i="32"/>
  <c r="P44" i="32"/>
  <c r="P45" i="32"/>
  <c r="P46" i="32"/>
  <c r="P47" i="32"/>
  <c r="P48" i="32"/>
  <c r="P49" i="32"/>
  <c r="P50" i="32"/>
  <c r="P51" i="32"/>
  <c r="P52" i="32"/>
  <c r="P53" i="32"/>
  <c r="P54" i="32"/>
  <c r="P55" i="32"/>
  <c r="P56" i="32"/>
  <c r="P57" i="32"/>
  <c r="P58" i="32"/>
  <c r="P59" i="32"/>
  <c r="P60" i="32"/>
  <c r="P61" i="32"/>
  <c r="P62" i="32"/>
  <c r="P63" i="32"/>
  <c r="P64" i="32"/>
  <c r="P65" i="32"/>
  <c r="P66" i="32"/>
  <c r="P67" i="32"/>
  <c r="P68" i="32"/>
  <c r="P69" i="32"/>
  <c r="P70" i="32"/>
  <c r="P71" i="32"/>
  <c r="P72" i="32"/>
  <c r="P73" i="32"/>
  <c r="P74" i="32"/>
  <c r="P75" i="32"/>
  <c r="P76" i="32"/>
  <c r="P77" i="32"/>
  <c r="P78" i="32"/>
  <c r="P79" i="32"/>
  <c r="P80" i="32"/>
  <c r="P81" i="32"/>
  <c r="P82" i="32"/>
  <c r="P83" i="32"/>
  <c r="P84" i="32"/>
  <c r="P85" i="32"/>
  <c r="P86" i="32"/>
  <c r="P87" i="32"/>
  <c r="P88" i="32"/>
  <c r="P89" i="32"/>
  <c r="P90" i="32"/>
  <c r="P91" i="32"/>
  <c r="P92" i="32"/>
  <c r="P93" i="32"/>
  <c r="P94" i="32"/>
  <c r="P95" i="32"/>
  <c r="P96" i="32"/>
  <c r="P97" i="32"/>
  <c r="P98" i="32"/>
  <c r="P99" i="32"/>
  <c r="P100" i="32"/>
  <c r="P101" i="32"/>
  <c r="P102" i="32"/>
  <c r="P103" i="32"/>
  <c r="P104" i="32"/>
  <c r="P105" i="32"/>
  <c r="P106" i="32"/>
  <c r="P107" i="32"/>
  <c r="P108" i="32"/>
  <c r="P109" i="32"/>
  <c r="P110" i="32"/>
  <c r="P111" i="32"/>
  <c r="P112" i="32"/>
  <c r="P113" i="32"/>
  <c r="P114" i="32"/>
  <c r="P115" i="32"/>
  <c r="P116" i="32"/>
  <c r="P117" i="32"/>
  <c r="P118" i="32"/>
  <c r="P119" i="32"/>
  <c r="P120" i="32"/>
  <c r="P121" i="32"/>
  <c r="P122" i="32"/>
  <c r="P123" i="32"/>
  <c r="P124" i="32"/>
  <c r="P125" i="32"/>
  <c r="P126" i="32"/>
  <c r="P127" i="32"/>
  <c r="P128" i="32"/>
  <c r="P129" i="32"/>
  <c r="P130" i="32"/>
  <c r="P131" i="32"/>
  <c r="P132" i="32"/>
  <c r="P133" i="32"/>
  <c r="P134" i="32"/>
  <c r="P135" i="32"/>
  <c r="P136" i="32"/>
  <c r="P137" i="32"/>
  <c r="P138" i="32"/>
  <c r="P139" i="32"/>
  <c r="P140" i="32"/>
  <c r="P141" i="32"/>
  <c r="P142" i="32"/>
  <c r="P143" i="32"/>
  <c r="P144" i="32"/>
  <c r="P145" i="32"/>
  <c r="P146" i="32"/>
  <c r="P147" i="32"/>
  <c r="P148" i="32"/>
  <c r="P149" i="32"/>
  <c r="P150" i="32"/>
  <c r="P151" i="32"/>
  <c r="P152" i="32"/>
  <c r="P153" i="32"/>
  <c r="P154" i="32"/>
  <c r="P155" i="32"/>
  <c r="P156" i="32"/>
  <c r="P157" i="32"/>
  <c r="P158" i="32"/>
  <c r="P159" i="32"/>
  <c r="P160" i="32"/>
  <c r="P161" i="32"/>
  <c r="P162" i="32"/>
  <c r="P163" i="32"/>
  <c r="P164" i="32"/>
  <c r="P165" i="32"/>
  <c r="P166" i="32"/>
  <c r="P167" i="32"/>
  <c r="P168" i="32"/>
  <c r="P169" i="32"/>
  <c r="P170" i="32"/>
  <c r="P171" i="32"/>
  <c r="P172" i="32"/>
  <c r="P173" i="32"/>
  <c r="P174" i="32"/>
  <c r="P175" i="32"/>
  <c r="P176" i="32"/>
  <c r="P177" i="32"/>
  <c r="P178" i="32"/>
  <c r="P179" i="32"/>
  <c r="P180" i="32"/>
  <c r="P181" i="32"/>
  <c r="P182" i="32"/>
  <c r="P183" i="32"/>
  <c r="P184" i="32"/>
  <c r="P185" i="32"/>
  <c r="P186" i="32"/>
  <c r="P187" i="32"/>
  <c r="P188" i="32"/>
  <c r="P189" i="32"/>
  <c r="P190" i="32"/>
  <c r="P191" i="32"/>
  <c r="P192" i="32"/>
  <c r="P193" i="32"/>
  <c r="P194" i="32"/>
  <c r="P195" i="32"/>
  <c r="P196" i="32"/>
  <c r="P197" i="32"/>
  <c r="P198" i="32"/>
  <c r="P199" i="32"/>
  <c r="P200" i="32"/>
  <c r="P201" i="32"/>
  <c r="P202" i="32"/>
  <c r="P203" i="32"/>
  <c r="P204" i="32"/>
  <c r="P205" i="32"/>
  <c r="P206" i="32"/>
  <c r="P207" i="32"/>
  <c r="P208" i="32"/>
  <c r="P209" i="32"/>
  <c r="P210" i="32"/>
  <c r="P211" i="32"/>
  <c r="P212" i="32"/>
  <c r="P213" i="32"/>
  <c r="P214" i="32"/>
  <c r="P215" i="32"/>
  <c r="P216" i="32"/>
  <c r="P217" i="32"/>
  <c r="P218" i="32"/>
  <c r="P219" i="32"/>
  <c r="P220" i="32"/>
  <c r="P221" i="32"/>
  <c r="P222" i="32"/>
  <c r="P223" i="32"/>
  <c r="P224" i="32"/>
  <c r="P225" i="32"/>
  <c r="P226" i="32"/>
  <c r="P227" i="32"/>
  <c r="P228" i="32"/>
  <c r="P229" i="32"/>
  <c r="P230" i="32"/>
  <c r="P231" i="32"/>
  <c r="P232" i="32"/>
  <c r="P233" i="32"/>
  <c r="P234" i="32"/>
  <c r="P235" i="32"/>
  <c r="P236" i="32"/>
  <c r="P237" i="32"/>
  <c r="P238" i="32"/>
  <c r="P239" i="32"/>
  <c r="P240" i="32"/>
  <c r="P241" i="32"/>
  <c r="P242" i="32"/>
  <c r="P243" i="32"/>
  <c r="P244" i="32"/>
  <c r="P245" i="32"/>
  <c r="P246" i="32"/>
  <c r="P247" i="32"/>
  <c r="P248" i="32"/>
  <c r="P249" i="32"/>
  <c r="P250" i="32"/>
  <c r="P251" i="32"/>
  <c r="P252" i="32"/>
  <c r="P253" i="32"/>
  <c r="P254" i="32"/>
  <c r="P255" i="32"/>
  <c r="P256" i="32"/>
  <c r="P257" i="32"/>
  <c r="P258" i="32"/>
  <c r="P259" i="32"/>
  <c r="P260" i="32"/>
  <c r="P261" i="32"/>
  <c r="P262" i="32"/>
  <c r="P263" i="32"/>
  <c r="P264" i="32"/>
  <c r="P265" i="32"/>
  <c r="P266" i="32"/>
  <c r="P267" i="32"/>
  <c r="P268" i="32"/>
  <c r="P269" i="32"/>
  <c r="P270" i="32"/>
  <c r="P271" i="32"/>
  <c r="P272" i="32"/>
  <c r="P273" i="32"/>
  <c r="P274" i="32"/>
  <c r="P275" i="32"/>
  <c r="P276" i="32"/>
  <c r="P277" i="32"/>
  <c r="P278" i="32"/>
  <c r="P279" i="32"/>
  <c r="P280" i="32"/>
  <c r="P281" i="32"/>
  <c r="P282" i="32"/>
  <c r="P283" i="32"/>
  <c r="P284" i="32"/>
  <c r="P285" i="32"/>
  <c r="P286" i="32"/>
  <c r="P287" i="32"/>
  <c r="P288" i="32"/>
  <c r="P289" i="32"/>
  <c r="P290" i="32"/>
  <c r="P291" i="32"/>
  <c r="P292" i="32"/>
  <c r="P293" i="32"/>
  <c r="P294" i="32"/>
  <c r="P295" i="32"/>
  <c r="P296" i="32"/>
  <c r="P297" i="32"/>
  <c r="P298" i="32"/>
  <c r="P299" i="32"/>
  <c r="P300" i="32"/>
  <c r="P301" i="32"/>
  <c r="P302" i="32"/>
  <c r="P303" i="32"/>
  <c r="P304" i="32"/>
  <c r="P305" i="32"/>
  <c r="P306" i="32"/>
  <c r="P307" i="32"/>
  <c r="P308" i="32"/>
  <c r="P309" i="32"/>
  <c r="P310" i="32"/>
  <c r="P311" i="32"/>
  <c r="P312" i="32"/>
  <c r="P313" i="32"/>
  <c r="P314" i="32"/>
  <c r="P315" i="32"/>
  <c r="P316" i="32"/>
  <c r="P317" i="32"/>
  <c r="P318" i="32"/>
  <c r="P319" i="32"/>
  <c r="P320" i="32"/>
  <c r="P321" i="32"/>
  <c r="P322" i="32"/>
  <c r="P323" i="32"/>
  <c r="P324" i="32"/>
  <c r="P325" i="32"/>
  <c r="P326" i="32"/>
  <c r="P327" i="32"/>
  <c r="P328" i="32"/>
  <c r="P329" i="32"/>
  <c r="P330" i="32"/>
  <c r="P331" i="32"/>
  <c r="P332" i="32"/>
  <c r="P333" i="32"/>
  <c r="P334" i="32"/>
  <c r="P335" i="32"/>
  <c r="P336" i="32"/>
  <c r="P337" i="32"/>
  <c r="P338" i="32"/>
  <c r="P339" i="32"/>
  <c r="P340" i="32"/>
  <c r="P341" i="32"/>
  <c r="P342" i="32"/>
  <c r="P343" i="32"/>
  <c r="P344" i="32"/>
  <c r="P345" i="32"/>
  <c r="P346" i="32"/>
  <c r="P347" i="32"/>
  <c r="P348" i="32"/>
  <c r="P349" i="32"/>
  <c r="P350" i="32"/>
  <c r="P351" i="32"/>
  <c r="P352" i="32"/>
  <c r="P353" i="32"/>
  <c r="P354" i="32"/>
  <c r="P355" i="32"/>
  <c r="P356" i="32"/>
  <c r="P357" i="32"/>
  <c r="P358" i="32"/>
  <c r="P359" i="32"/>
  <c r="P360" i="32"/>
  <c r="P361" i="32"/>
  <c r="P362" i="32"/>
  <c r="P363" i="32"/>
  <c r="P364" i="32"/>
  <c r="P365" i="32"/>
  <c r="P366" i="32"/>
  <c r="P367" i="32"/>
  <c r="P368" i="32"/>
  <c r="P369" i="32"/>
  <c r="P370" i="32"/>
  <c r="P371" i="32"/>
  <c r="P372" i="32"/>
  <c r="P373" i="32"/>
  <c r="P374" i="32"/>
  <c r="P375" i="32"/>
  <c r="P376" i="32"/>
  <c r="P377" i="32"/>
  <c r="P378" i="32"/>
  <c r="P379" i="32"/>
  <c r="P380" i="32"/>
  <c r="P381" i="32"/>
  <c r="P382" i="32"/>
  <c r="P383" i="32"/>
  <c r="P384" i="32"/>
  <c r="P385" i="32"/>
  <c r="P386" i="32"/>
  <c r="P387" i="32"/>
  <c r="P388" i="32"/>
  <c r="P389" i="32"/>
  <c r="P390" i="32"/>
  <c r="P391" i="32"/>
  <c r="P392" i="32"/>
  <c r="P393" i="32"/>
  <c r="P394" i="32"/>
  <c r="P395" i="32"/>
  <c r="P396" i="32"/>
  <c r="P397" i="32"/>
  <c r="P398" i="32"/>
  <c r="P399" i="32"/>
  <c r="P400" i="32"/>
  <c r="P401" i="32"/>
  <c r="P402" i="32"/>
  <c r="P403" i="32"/>
  <c r="P404" i="32"/>
  <c r="P405" i="32"/>
  <c r="P406" i="32"/>
  <c r="P407" i="32"/>
  <c r="P408" i="32"/>
  <c r="P409" i="32"/>
  <c r="P410" i="32"/>
  <c r="P411" i="32"/>
  <c r="P412" i="32"/>
  <c r="P413" i="32"/>
  <c r="P414" i="32"/>
  <c r="P415" i="32"/>
  <c r="P416" i="32"/>
  <c r="P417" i="32"/>
  <c r="P418" i="32"/>
  <c r="P419" i="32"/>
  <c r="P420" i="32"/>
  <c r="P421" i="32"/>
  <c r="P422" i="32"/>
  <c r="P423" i="32"/>
  <c r="P424" i="32"/>
  <c r="P425" i="32"/>
  <c r="P426" i="32"/>
  <c r="P427" i="32"/>
  <c r="P428" i="32"/>
  <c r="P429" i="32"/>
  <c r="P430" i="32"/>
  <c r="P431" i="32"/>
  <c r="P432" i="32"/>
  <c r="P433" i="32"/>
  <c r="P434" i="32"/>
  <c r="P435" i="32"/>
  <c r="P436" i="32"/>
  <c r="P437" i="32"/>
  <c r="P438" i="32"/>
  <c r="P439" i="32"/>
  <c r="P440" i="32"/>
  <c r="P441" i="32"/>
  <c r="P442" i="32"/>
  <c r="P443" i="32"/>
  <c r="P444" i="32"/>
  <c r="P445" i="32"/>
  <c r="P446" i="32"/>
  <c r="P447" i="32"/>
  <c r="P448" i="32"/>
  <c r="P449" i="32"/>
  <c r="P450" i="32"/>
  <c r="P451" i="32"/>
  <c r="P452" i="32"/>
  <c r="P453" i="32"/>
  <c r="P454" i="32"/>
  <c r="P455" i="32"/>
  <c r="P456" i="32"/>
  <c r="P457" i="32"/>
  <c r="P458" i="32"/>
  <c r="P459" i="32"/>
  <c r="P460" i="32"/>
  <c r="P461" i="32"/>
  <c r="P462" i="32"/>
  <c r="P463" i="32"/>
  <c r="P464" i="32"/>
  <c r="P465" i="32"/>
  <c r="P466" i="32"/>
  <c r="P467" i="32"/>
  <c r="P468" i="32"/>
  <c r="P469" i="32"/>
  <c r="P470" i="32"/>
  <c r="P471" i="32"/>
  <c r="P472" i="32"/>
  <c r="P473" i="32"/>
  <c r="P474" i="32"/>
  <c r="P475" i="32"/>
  <c r="P476" i="32"/>
  <c r="P477" i="32"/>
  <c r="P478" i="32"/>
  <c r="P479" i="32"/>
  <c r="P480" i="32"/>
  <c r="P481" i="32"/>
  <c r="P482" i="32"/>
  <c r="P483" i="32"/>
  <c r="P484" i="32"/>
  <c r="P485" i="32"/>
  <c r="P486" i="32"/>
  <c r="P487" i="32"/>
  <c r="P488" i="32"/>
  <c r="P489" i="32"/>
  <c r="P490" i="32"/>
  <c r="P491" i="32"/>
  <c r="P492" i="32"/>
  <c r="P493" i="32"/>
  <c r="P494" i="32"/>
  <c r="P495" i="32"/>
  <c r="P496" i="32"/>
  <c r="P497" i="32"/>
  <c r="P498" i="32"/>
  <c r="P499" i="32"/>
  <c r="P500" i="32"/>
  <c r="P501" i="32"/>
  <c r="P502" i="32"/>
  <c r="P503" i="32"/>
  <c r="P504" i="32"/>
  <c r="P505" i="32"/>
  <c r="P506" i="32"/>
  <c r="P507" i="32"/>
  <c r="P508" i="32"/>
  <c r="P509" i="32"/>
  <c r="P510" i="32"/>
  <c r="P511" i="32"/>
  <c r="P512" i="32"/>
  <c r="P513" i="32"/>
  <c r="P514" i="32"/>
  <c r="P515" i="32"/>
  <c r="P516" i="32"/>
  <c r="P517" i="32"/>
  <c r="P518" i="32"/>
  <c r="P519" i="32"/>
  <c r="P520" i="32"/>
  <c r="P521" i="32"/>
  <c r="P522" i="32"/>
  <c r="P523" i="32"/>
  <c r="P524" i="32"/>
  <c r="P525" i="32"/>
  <c r="P526" i="32"/>
  <c r="P527" i="32"/>
  <c r="P528" i="32"/>
  <c r="P529" i="32"/>
  <c r="P530" i="32"/>
  <c r="P531" i="32"/>
  <c r="P532" i="32"/>
  <c r="P533" i="32"/>
  <c r="P534" i="32"/>
  <c r="P535" i="32"/>
  <c r="P536" i="32"/>
  <c r="P537" i="32"/>
  <c r="P538" i="32"/>
  <c r="P539" i="32"/>
  <c r="P540" i="32"/>
  <c r="P541" i="32"/>
  <c r="P542" i="32"/>
  <c r="P543" i="32"/>
  <c r="P544" i="32"/>
  <c r="P545" i="32"/>
  <c r="P546" i="32"/>
  <c r="P547" i="32"/>
  <c r="P548" i="32"/>
  <c r="P549" i="32"/>
  <c r="P550" i="32"/>
  <c r="P551" i="32"/>
  <c r="P552" i="32"/>
  <c r="P553" i="32"/>
  <c r="P554" i="32"/>
  <c r="P555" i="32"/>
  <c r="P556" i="32"/>
  <c r="P557" i="32"/>
  <c r="P558" i="32"/>
  <c r="P559" i="32"/>
  <c r="P560" i="32"/>
  <c r="P561" i="32"/>
  <c r="P562" i="32"/>
  <c r="P563" i="32"/>
  <c r="P564" i="32"/>
  <c r="P565" i="32"/>
  <c r="P566" i="32"/>
  <c r="P567" i="32"/>
  <c r="P568" i="32"/>
  <c r="P569" i="32"/>
  <c r="P570" i="32"/>
  <c r="P571" i="32"/>
  <c r="P572" i="32"/>
  <c r="P573" i="32"/>
  <c r="P574" i="32"/>
  <c r="P575" i="32"/>
  <c r="P576" i="32"/>
  <c r="P577" i="32"/>
  <c r="P578" i="32"/>
  <c r="P579" i="32"/>
  <c r="P580" i="32"/>
  <c r="P581" i="32"/>
  <c r="P582" i="32"/>
  <c r="P583" i="32"/>
  <c r="P584" i="32"/>
  <c r="P585" i="32"/>
  <c r="P586" i="32"/>
  <c r="P587" i="32"/>
  <c r="P588" i="32"/>
  <c r="P589" i="32"/>
  <c r="P590" i="32"/>
  <c r="P591" i="32"/>
  <c r="P592" i="32"/>
  <c r="P593" i="32"/>
  <c r="P594" i="32"/>
  <c r="P595" i="32"/>
  <c r="P596" i="32"/>
  <c r="P597" i="32"/>
  <c r="P598" i="32"/>
  <c r="P599" i="32"/>
  <c r="P600" i="32"/>
  <c r="P601" i="32"/>
  <c r="P602" i="32"/>
  <c r="P603" i="32"/>
  <c r="P604" i="32"/>
  <c r="P605" i="32"/>
  <c r="P606" i="32"/>
  <c r="P607" i="32"/>
  <c r="P608" i="32"/>
  <c r="P609" i="32"/>
  <c r="P610" i="32"/>
  <c r="P611" i="32"/>
  <c r="P612" i="32"/>
  <c r="P613" i="32"/>
  <c r="P614" i="32"/>
  <c r="P615" i="32"/>
  <c r="P616" i="32"/>
  <c r="P617" i="32"/>
  <c r="P618" i="32"/>
  <c r="P619" i="32"/>
  <c r="P620" i="32"/>
  <c r="P621" i="32"/>
  <c r="P622" i="32"/>
  <c r="P623" i="32"/>
  <c r="P624" i="32"/>
  <c r="P625" i="32"/>
  <c r="P626" i="32"/>
  <c r="P627" i="32"/>
  <c r="P628" i="32"/>
  <c r="P629" i="32"/>
  <c r="P630" i="32"/>
  <c r="P631" i="32"/>
  <c r="P632" i="32"/>
  <c r="P633" i="32"/>
  <c r="P634" i="32"/>
  <c r="P635" i="32"/>
  <c r="P636" i="32"/>
  <c r="P637" i="32"/>
  <c r="P638" i="32"/>
  <c r="P639" i="32"/>
  <c r="P640" i="32"/>
  <c r="P641" i="32"/>
  <c r="P642" i="32"/>
  <c r="P643" i="32"/>
  <c r="P644" i="32"/>
  <c r="P645" i="32"/>
  <c r="P646" i="32"/>
  <c r="P647" i="32"/>
  <c r="P648" i="32"/>
  <c r="P649" i="32"/>
  <c r="P650" i="32"/>
  <c r="P651" i="32"/>
  <c r="P652" i="32"/>
  <c r="P653" i="32"/>
  <c r="P654" i="32"/>
  <c r="P655" i="32"/>
  <c r="P656" i="32"/>
  <c r="P657" i="32"/>
  <c r="P658" i="32"/>
  <c r="P659" i="32"/>
  <c r="P660" i="32"/>
  <c r="P661" i="32"/>
  <c r="P662" i="32"/>
  <c r="P663" i="32"/>
  <c r="P664" i="32"/>
  <c r="P665" i="32"/>
  <c r="P666" i="32"/>
  <c r="P667" i="32"/>
  <c r="P668" i="32"/>
  <c r="P669" i="32"/>
  <c r="P670" i="32"/>
  <c r="P671" i="32"/>
  <c r="P672" i="32"/>
  <c r="P673" i="32"/>
  <c r="P674" i="32"/>
  <c r="P675" i="32"/>
  <c r="P676" i="32"/>
  <c r="P677" i="32"/>
  <c r="P678" i="32"/>
  <c r="P679" i="32"/>
  <c r="P680" i="32"/>
  <c r="P681" i="32"/>
  <c r="P682" i="32"/>
  <c r="P683" i="32"/>
  <c r="P684" i="32"/>
  <c r="P685" i="32"/>
  <c r="P686" i="32"/>
  <c r="P687" i="32"/>
  <c r="P688" i="32"/>
  <c r="P689" i="32"/>
  <c r="P690" i="32"/>
  <c r="P691" i="32"/>
  <c r="P692" i="32"/>
  <c r="P693" i="32"/>
  <c r="P694" i="32"/>
  <c r="P695" i="32"/>
  <c r="P696" i="32"/>
  <c r="P697" i="32"/>
  <c r="P698" i="32"/>
  <c r="P699" i="32"/>
  <c r="P700" i="32"/>
  <c r="P701" i="32"/>
  <c r="P702" i="32"/>
  <c r="P703" i="32"/>
  <c r="P704" i="32"/>
  <c r="P705" i="32"/>
  <c r="P706" i="32"/>
  <c r="P707" i="32"/>
  <c r="P708" i="32"/>
  <c r="P709" i="32"/>
  <c r="P710" i="32"/>
  <c r="P711" i="32"/>
  <c r="P712" i="32"/>
  <c r="P713" i="32"/>
  <c r="P714" i="32"/>
  <c r="P715" i="32"/>
  <c r="P716" i="32"/>
  <c r="P717" i="32"/>
  <c r="P718" i="32"/>
  <c r="P719" i="32"/>
  <c r="P720" i="32"/>
  <c r="P721" i="32"/>
  <c r="P722" i="32"/>
  <c r="P723" i="32"/>
  <c r="P724" i="32"/>
  <c r="P725" i="32"/>
  <c r="P726" i="32"/>
  <c r="P727" i="32"/>
  <c r="P728" i="32"/>
  <c r="P729" i="32"/>
  <c r="P730" i="32"/>
  <c r="P731" i="32"/>
  <c r="P732" i="32"/>
  <c r="P733" i="32"/>
  <c r="P734" i="32"/>
  <c r="P735" i="32"/>
  <c r="P736" i="32"/>
  <c r="P737" i="32"/>
  <c r="P738" i="32"/>
  <c r="P739" i="32"/>
  <c r="P740" i="32"/>
  <c r="P741" i="32"/>
  <c r="P742" i="32"/>
  <c r="P743" i="32"/>
  <c r="P744" i="32"/>
  <c r="P745" i="32"/>
  <c r="P746" i="32"/>
  <c r="P747" i="32"/>
  <c r="P748" i="32"/>
  <c r="P749" i="32"/>
  <c r="P750" i="32"/>
  <c r="P751" i="32"/>
  <c r="P752" i="32"/>
  <c r="P753" i="32"/>
  <c r="P754" i="32"/>
  <c r="P755" i="32"/>
  <c r="P756" i="32"/>
  <c r="P757" i="32"/>
  <c r="P758" i="32"/>
  <c r="P759" i="32"/>
  <c r="P760" i="32"/>
  <c r="P761" i="32"/>
  <c r="P762" i="32"/>
  <c r="P763" i="32"/>
  <c r="P764" i="32"/>
  <c r="P765" i="32"/>
  <c r="P766" i="32"/>
  <c r="P767" i="32"/>
  <c r="P768" i="32"/>
  <c r="P769" i="32"/>
  <c r="P770" i="32"/>
  <c r="P771" i="32"/>
  <c r="P772" i="32"/>
  <c r="P773" i="32"/>
  <c r="P774" i="32"/>
  <c r="P775" i="32"/>
  <c r="P776" i="32"/>
  <c r="P777" i="32"/>
  <c r="P778" i="32"/>
  <c r="P779" i="32"/>
  <c r="P780" i="32"/>
  <c r="P781" i="32"/>
  <c r="P782" i="32"/>
  <c r="P783" i="32"/>
  <c r="P784" i="32"/>
  <c r="P785" i="32"/>
  <c r="P786" i="32"/>
  <c r="P787" i="32"/>
  <c r="P788" i="32"/>
  <c r="P789" i="32"/>
  <c r="P790" i="32"/>
  <c r="P791" i="32"/>
  <c r="P792" i="32"/>
  <c r="P793" i="32"/>
  <c r="P794" i="32"/>
  <c r="P795" i="32"/>
  <c r="P796" i="32"/>
  <c r="P797" i="32"/>
  <c r="P798" i="32"/>
  <c r="P799" i="32"/>
  <c r="P800" i="32"/>
  <c r="P801" i="32"/>
  <c r="P802" i="32"/>
  <c r="P803" i="32"/>
  <c r="P804" i="32"/>
  <c r="P805" i="32"/>
  <c r="P806" i="32"/>
  <c r="P807" i="32"/>
  <c r="P808" i="32"/>
  <c r="P809" i="32"/>
  <c r="P810" i="32"/>
  <c r="P811" i="32"/>
  <c r="P812" i="32"/>
  <c r="P813" i="32"/>
  <c r="P814" i="32"/>
  <c r="P815" i="32"/>
  <c r="P816" i="32"/>
  <c r="P817" i="32"/>
  <c r="P818" i="32"/>
  <c r="P819" i="32"/>
  <c r="P820" i="32"/>
  <c r="P821" i="32"/>
  <c r="P822" i="32"/>
  <c r="P823" i="32"/>
  <c r="P824" i="32"/>
  <c r="P825" i="32"/>
  <c r="P826" i="32"/>
  <c r="P827" i="32"/>
  <c r="P828" i="32"/>
  <c r="P829" i="32"/>
  <c r="P830" i="32"/>
  <c r="P831" i="32"/>
  <c r="P832" i="32"/>
  <c r="P833" i="32"/>
  <c r="P834" i="32"/>
  <c r="P835" i="32"/>
  <c r="P836" i="32"/>
  <c r="P837" i="32"/>
  <c r="P838" i="32"/>
  <c r="P839" i="32"/>
  <c r="P840" i="32"/>
  <c r="P841" i="32"/>
  <c r="P842" i="32"/>
  <c r="P843" i="32"/>
  <c r="P844" i="32"/>
  <c r="P845" i="32"/>
  <c r="P846" i="32"/>
  <c r="P847" i="32"/>
  <c r="P848" i="32"/>
  <c r="P849" i="32"/>
  <c r="P850" i="32"/>
  <c r="P851" i="32"/>
  <c r="P852" i="32"/>
  <c r="P853" i="32"/>
  <c r="P854" i="32"/>
  <c r="P855" i="32"/>
  <c r="P856" i="32"/>
  <c r="P857" i="32"/>
  <c r="P858" i="32"/>
  <c r="P859" i="32"/>
  <c r="P860" i="32"/>
  <c r="P861" i="32"/>
  <c r="P862" i="32"/>
  <c r="P863" i="32"/>
  <c r="P864" i="32"/>
  <c r="P865" i="32"/>
  <c r="P866" i="32"/>
  <c r="P867" i="32"/>
  <c r="P868" i="32"/>
  <c r="P869" i="32"/>
  <c r="P870" i="32"/>
  <c r="P871" i="32"/>
  <c r="P872" i="32"/>
  <c r="P873" i="32"/>
  <c r="P874" i="32"/>
  <c r="P875" i="32"/>
  <c r="P876" i="32"/>
  <c r="P877" i="32"/>
  <c r="P878" i="32"/>
  <c r="P879" i="32"/>
  <c r="P880" i="32"/>
  <c r="P881" i="32"/>
  <c r="P882" i="32"/>
  <c r="P883" i="32"/>
  <c r="P884" i="32"/>
  <c r="P885" i="32"/>
  <c r="P886" i="32"/>
  <c r="P887" i="32"/>
  <c r="P888" i="32"/>
  <c r="P889" i="32"/>
  <c r="P890" i="32"/>
  <c r="P891" i="32"/>
  <c r="P892" i="32"/>
  <c r="P893" i="32"/>
  <c r="P894" i="32"/>
  <c r="P895" i="32"/>
  <c r="P896" i="32"/>
  <c r="P897" i="32"/>
  <c r="P898" i="32"/>
  <c r="P899" i="32"/>
  <c r="P900" i="32"/>
  <c r="P901" i="32"/>
  <c r="P902" i="32"/>
  <c r="P903" i="32"/>
  <c r="P904" i="32"/>
  <c r="P905" i="32"/>
  <c r="P906" i="32"/>
  <c r="P907" i="32"/>
  <c r="P908" i="32"/>
  <c r="P909" i="32"/>
  <c r="P910" i="32"/>
  <c r="P911" i="32"/>
  <c r="P912" i="32"/>
  <c r="P913" i="32"/>
  <c r="P914" i="32"/>
  <c r="P915" i="32"/>
  <c r="P916" i="32"/>
  <c r="P917" i="32"/>
  <c r="P918" i="32"/>
  <c r="P919" i="32"/>
  <c r="P920" i="32"/>
  <c r="P921" i="32"/>
  <c r="P922" i="32"/>
  <c r="P923" i="32"/>
  <c r="P924" i="32"/>
  <c r="P925" i="32"/>
  <c r="P926" i="32"/>
  <c r="P927" i="32"/>
  <c r="P928" i="32"/>
  <c r="P929" i="32"/>
  <c r="P930" i="32"/>
  <c r="P931" i="32"/>
  <c r="P932" i="32"/>
  <c r="P933" i="32"/>
  <c r="P934" i="32"/>
  <c r="P935" i="32"/>
  <c r="P936" i="32"/>
  <c r="P937" i="32"/>
  <c r="P938" i="32"/>
  <c r="P939" i="32"/>
  <c r="P940" i="32"/>
  <c r="P941" i="32"/>
  <c r="P942" i="32"/>
  <c r="P943" i="32"/>
  <c r="P944" i="32"/>
  <c r="P945" i="32"/>
  <c r="P946" i="32"/>
  <c r="P947" i="32"/>
  <c r="P948" i="32"/>
  <c r="P949" i="32"/>
  <c r="P950" i="32"/>
  <c r="P951" i="32"/>
  <c r="P952" i="32"/>
  <c r="P953" i="32"/>
  <c r="P954" i="32"/>
  <c r="P955" i="32"/>
  <c r="P956" i="32"/>
  <c r="P957" i="32"/>
  <c r="P958" i="32"/>
  <c r="P959" i="32"/>
  <c r="P960" i="32"/>
  <c r="P961" i="32"/>
  <c r="P962" i="32"/>
  <c r="P963" i="32"/>
  <c r="P964" i="32"/>
  <c r="P965" i="32"/>
  <c r="P966" i="32"/>
  <c r="P967" i="32"/>
  <c r="P968" i="32"/>
  <c r="P969" i="32"/>
  <c r="P970" i="32"/>
  <c r="P971" i="32"/>
  <c r="P972" i="32"/>
  <c r="P973" i="32"/>
  <c r="P974" i="32"/>
  <c r="P975" i="32"/>
  <c r="P976" i="32"/>
  <c r="P977" i="32"/>
  <c r="P978" i="32"/>
  <c r="P979" i="32"/>
  <c r="P980" i="32"/>
  <c r="P981" i="32"/>
  <c r="P982" i="32"/>
  <c r="P983" i="32"/>
  <c r="P984" i="32"/>
  <c r="P985" i="32"/>
  <c r="P986" i="32"/>
  <c r="P987" i="32"/>
  <c r="P988" i="32"/>
  <c r="P989" i="32"/>
  <c r="P990" i="32"/>
  <c r="P991" i="32"/>
  <c r="P992" i="32"/>
  <c r="P993" i="32"/>
  <c r="P994" i="32"/>
  <c r="P995" i="32"/>
  <c r="P996" i="32"/>
  <c r="P997" i="32"/>
  <c r="P998" i="32"/>
  <c r="P999" i="32"/>
  <c r="P1000" i="32"/>
  <c r="P1001" i="32"/>
  <c r="P1002" i="32"/>
  <c r="P1003" i="32"/>
  <c r="P1004" i="32"/>
  <c r="P1005" i="32"/>
  <c r="P1006" i="32"/>
  <c r="P1007" i="32"/>
  <c r="P1008" i="32"/>
  <c r="P1009" i="32"/>
  <c r="P1010" i="32"/>
  <c r="P1011" i="32"/>
  <c r="P1012" i="32"/>
  <c r="P1013" i="32"/>
  <c r="P1014" i="32"/>
  <c r="P1015" i="32"/>
  <c r="P1016" i="32"/>
  <c r="P1017" i="32"/>
  <c r="P1018" i="32"/>
  <c r="P1019" i="32"/>
  <c r="P1020" i="32"/>
  <c r="P1021" i="32"/>
  <c r="P1022" i="32"/>
  <c r="P1023" i="32"/>
  <c r="P1024" i="32"/>
  <c r="P1025" i="32"/>
  <c r="P1026" i="32"/>
  <c r="P1027" i="32"/>
  <c r="P1028" i="32"/>
  <c r="P1029" i="32"/>
  <c r="P1030" i="32"/>
  <c r="P1031" i="32"/>
  <c r="P1032" i="32"/>
  <c r="P1033" i="32"/>
  <c r="P1034" i="32"/>
  <c r="P1035" i="32"/>
  <c r="P1036" i="32"/>
  <c r="P1037" i="32"/>
  <c r="P1038" i="32"/>
  <c r="P1039" i="32"/>
  <c r="P1040" i="32"/>
  <c r="P1041" i="32"/>
  <c r="P1042" i="32"/>
  <c r="P1043" i="32"/>
  <c r="P1044" i="32"/>
  <c r="P1045" i="32"/>
  <c r="P1046" i="32"/>
  <c r="P1047" i="32"/>
  <c r="P1048" i="32"/>
  <c r="P1049" i="32"/>
  <c r="P1050" i="32"/>
  <c r="P1051" i="32"/>
  <c r="P1052" i="32"/>
  <c r="P1053" i="32"/>
  <c r="P1054" i="32"/>
  <c r="P1055" i="32"/>
  <c r="P1056" i="32"/>
  <c r="P1057" i="32"/>
  <c r="P1058" i="32"/>
  <c r="P1059" i="32"/>
  <c r="P1060" i="32"/>
  <c r="P1061" i="32"/>
  <c r="P1062" i="32"/>
  <c r="P1063" i="32"/>
  <c r="P1064" i="32"/>
  <c r="P1065" i="32"/>
  <c r="P1066" i="32"/>
  <c r="P1067" i="32"/>
  <c r="P1068" i="32"/>
  <c r="P1069" i="32"/>
  <c r="P1070" i="32"/>
  <c r="P1071" i="32"/>
  <c r="P1072" i="32"/>
  <c r="P1073" i="32"/>
  <c r="P1074" i="32"/>
  <c r="P1075" i="32"/>
  <c r="P1076" i="32"/>
  <c r="P1077" i="32"/>
  <c r="P1078" i="32"/>
  <c r="P1079" i="32"/>
  <c r="P1080" i="32"/>
  <c r="P1081" i="32"/>
  <c r="P1082" i="32"/>
  <c r="P1083" i="32"/>
  <c r="P1084" i="32"/>
  <c r="P1085" i="32"/>
  <c r="P1086" i="32"/>
  <c r="P1087" i="32"/>
  <c r="P1088" i="32"/>
  <c r="P1089" i="32"/>
  <c r="P1090" i="32"/>
  <c r="P1091" i="32"/>
  <c r="P1092" i="32"/>
  <c r="P1093" i="32"/>
  <c r="P1094" i="32"/>
  <c r="P1095" i="32"/>
  <c r="P1096" i="32"/>
  <c r="P1097" i="32"/>
  <c r="P1098" i="32"/>
  <c r="P1099" i="32"/>
  <c r="P1100" i="32"/>
  <c r="P1101" i="32"/>
  <c r="P1102" i="32"/>
  <c r="P1103" i="32"/>
  <c r="P1104" i="32"/>
  <c r="P1105" i="32"/>
  <c r="P1106" i="32"/>
  <c r="P1107" i="32"/>
  <c r="P1108" i="32"/>
  <c r="P1109" i="32"/>
  <c r="P1110" i="32"/>
  <c r="P1111" i="32"/>
  <c r="P1112" i="32"/>
  <c r="P1113" i="32"/>
  <c r="P1114" i="32"/>
  <c r="P1115" i="32"/>
  <c r="P1116" i="32"/>
  <c r="P1117" i="32"/>
  <c r="P1118" i="32"/>
  <c r="P1119" i="32"/>
  <c r="P1120" i="32"/>
  <c r="P1121" i="32"/>
  <c r="P1122" i="32"/>
  <c r="P1123" i="32"/>
  <c r="P1124" i="32"/>
  <c r="P1125" i="32"/>
  <c r="P1126" i="32"/>
  <c r="P1127" i="32"/>
  <c r="P1128" i="32"/>
  <c r="P1129" i="32"/>
  <c r="P1130" i="32"/>
  <c r="P1131" i="32"/>
  <c r="P1132" i="32"/>
  <c r="P1133" i="32"/>
  <c r="P1134" i="32"/>
  <c r="P1135" i="32"/>
  <c r="P1136" i="32"/>
  <c r="P1137" i="32"/>
  <c r="P1138" i="32"/>
  <c r="P1139" i="32"/>
  <c r="P1140" i="32"/>
  <c r="P1141" i="32"/>
  <c r="P1142" i="32"/>
  <c r="P1143" i="32"/>
  <c r="P1144" i="32"/>
  <c r="P1145" i="32"/>
  <c r="P1146" i="32"/>
  <c r="P1147" i="32"/>
  <c r="P1148" i="32"/>
  <c r="P1149" i="32"/>
  <c r="P1150" i="32"/>
  <c r="P1151" i="32"/>
  <c r="P1152" i="32"/>
  <c r="P1153" i="32"/>
  <c r="P1154" i="32"/>
  <c r="P1155" i="32"/>
  <c r="P1156" i="32"/>
  <c r="P1157" i="32"/>
  <c r="P1158" i="32"/>
  <c r="P1159" i="32"/>
  <c r="P1160" i="32"/>
  <c r="P1161" i="32"/>
  <c r="P1162" i="32"/>
  <c r="P1163" i="32"/>
  <c r="P1164" i="32"/>
  <c r="P1165" i="32"/>
  <c r="P1166" i="32"/>
  <c r="P1167" i="32"/>
  <c r="P1168" i="32"/>
  <c r="P1169" i="32"/>
  <c r="P1170" i="32"/>
  <c r="P1171" i="32"/>
  <c r="P1172" i="32"/>
  <c r="P1173" i="32"/>
  <c r="P1174" i="32"/>
  <c r="P1175" i="32"/>
  <c r="P1176" i="32"/>
  <c r="P1177" i="32"/>
  <c r="P1178" i="32"/>
  <c r="P1179" i="32"/>
  <c r="P1180" i="32"/>
  <c r="P1181" i="32"/>
  <c r="P1182" i="32"/>
  <c r="P1183" i="32"/>
  <c r="P1184" i="32"/>
  <c r="P1185" i="32"/>
  <c r="P1186" i="32"/>
  <c r="P1187" i="32"/>
  <c r="P1188" i="32"/>
  <c r="P1189" i="32"/>
  <c r="P1190" i="32"/>
  <c r="P1191" i="32"/>
  <c r="P1192" i="32"/>
  <c r="P1193" i="32"/>
  <c r="P1194" i="32"/>
  <c r="P1195" i="32"/>
  <c r="P1196" i="32"/>
  <c r="P1197" i="32"/>
  <c r="P1198" i="32"/>
  <c r="P1199" i="32"/>
  <c r="P1200" i="32"/>
  <c r="P1201" i="32"/>
  <c r="P1202" i="32"/>
  <c r="P1203" i="32"/>
  <c r="P1204" i="32"/>
  <c r="P1205" i="32"/>
  <c r="P1206" i="32"/>
  <c r="P1207" i="32"/>
  <c r="P1208" i="32"/>
  <c r="P1209" i="32"/>
  <c r="P1210" i="32"/>
  <c r="P1211" i="32"/>
  <c r="P1212" i="32"/>
  <c r="P1213" i="32"/>
  <c r="P1214" i="32"/>
  <c r="P1215" i="32"/>
  <c r="P1216" i="32"/>
  <c r="P1217" i="32"/>
  <c r="P1218" i="32"/>
  <c r="P1219" i="32"/>
  <c r="P1220" i="32"/>
  <c r="P1221" i="32"/>
  <c r="P1222" i="32"/>
  <c r="P1223" i="32"/>
  <c r="P1224" i="32"/>
  <c r="P1225" i="32"/>
  <c r="P1226" i="32"/>
  <c r="P1227" i="32"/>
  <c r="P1228" i="32"/>
  <c r="P1229" i="32"/>
  <c r="P1230" i="32"/>
  <c r="P1231" i="32"/>
  <c r="P1232" i="32"/>
  <c r="P1233" i="32"/>
  <c r="P1234" i="32"/>
  <c r="P1235" i="32"/>
  <c r="P1236" i="32"/>
  <c r="P1237" i="32"/>
  <c r="P1238" i="32"/>
  <c r="P1239" i="32"/>
  <c r="P1240" i="32"/>
  <c r="P1241" i="32"/>
  <c r="P1242" i="32"/>
  <c r="P1243" i="32"/>
  <c r="P1244" i="32"/>
  <c r="P1245" i="32"/>
  <c r="P1246" i="32"/>
  <c r="P1247" i="32"/>
  <c r="P1248" i="32"/>
  <c r="P1249" i="32"/>
  <c r="P1250" i="32"/>
  <c r="P1251" i="32"/>
  <c r="P1252" i="32"/>
  <c r="P1253" i="32"/>
  <c r="P1254" i="32"/>
  <c r="P1255" i="32"/>
  <c r="P1256" i="32"/>
  <c r="P1257" i="32"/>
  <c r="P1258" i="32"/>
  <c r="P1259" i="32"/>
  <c r="P1260" i="32"/>
  <c r="P1261" i="32"/>
  <c r="P1262" i="32"/>
  <c r="P1263" i="32"/>
  <c r="P1264" i="32"/>
  <c r="P1265" i="32"/>
  <c r="P1266" i="32"/>
  <c r="P1267" i="32"/>
  <c r="P1268" i="32"/>
  <c r="P1269" i="32"/>
  <c r="P1270" i="32"/>
  <c r="P1271" i="32"/>
  <c r="P1272" i="32"/>
  <c r="P1273" i="32"/>
  <c r="P1274" i="32"/>
  <c r="P1275" i="32"/>
  <c r="P1276" i="32"/>
  <c r="P1277" i="32"/>
  <c r="P1278" i="32"/>
  <c r="P1279" i="32"/>
  <c r="P1280" i="32"/>
  <c r="P1281" i="32"/>
  <c r="P1282" i="32"/>
  <c r="P1283" i="32"/>
  <c r="P1284" i="32"/>
  <c r="P1285" i="32"/>
  <c r="P1286" i="32"/>
  <c r="P1287" i="32"/>
  <c r="P1288" i="32"/>
  <c r="P1289" i="32"/>
  <c r="P1290" i="32"/>
  <c r="P1291" i="32"/>
  <c r="P1292" i="32"/>
  <c r="P1293" i="32"/>
  <c r="P1294" i="32"/>
  <c r="P1295" i="32"/>
  <c r="P1296" i="32"/>
  <c r="P1297" i="32"/>
  <c r="P1298" i="32"/>
  <c r="P1299" i="32"/>
  <c r="P1300" i="32"/>
  <c r="P1301" i="32"/>
  <c r="P1302" i="32"/>
  <c r="P1303" i="32"/>
  <c r="P1304" i="32"/>
  <c r="P1305" i="32"/>
  <c r="P1306" i="32"/>
  <c r="P1307" i="32"/>
  <c r="P1308" i="32"/>
  <c r="P1309" i="32"/>
  <c r="P1310" i="32"/>
  <c r="P1311" i="32"/>
  <c r="P1312" i="32"/>
  <c r="P1313" i="32"/>
  <c r="P1314" i="32"/>
  <c r="P1315" i="32"/>
  <c r="P1316" i="32"/>
  <c r="P1317" i="32"/>
  <c r="P1318" i="32"/>
  <c r="P1319" i="32"/>
  <c r="P1320" i="32"/>
  <c r="P1321" i="32"/>
  <c r="P1322" i="32"/>
  <c r="P1323" i="32"/>
  <c r="P1324" i="32"/>
  <c r="P1325" i="32"/>
  <c r="P1326" i="32"/>
  <c r="P1327" i="32"/>
  <c r="P1328" i="32"/>
  <c r="P1329" i="32"/>
  <c r="P1330" i="32"/>
  <c r="P1331" i="32"/>
  <c r="P1332" i="32"/>
  <c r="P1333" i="32"/>
  <c r="P1334" i="32"/>
  <c r="P1335" i="32"/>
  <c r="P1336" i="32"/>
  <c r="P1337" i="32"/>
  <c r="P1338" i="32"/>
  <c r="P1339" i="32"/>
  <c r="P1340" i="32"/>
  <c r="P1341" i="32"/>
  <c r="P1342" i="32"/>
  <c r="P1343" i="32"/>
  <c r="P1344" i="32"/>
  <c r="P1345" i="32"/>
  <c r="P1346" i="32"/>
  <c r="P1347" i="32"/>
  <c r="P1348" i="32"/>
  <c r="P1349" i="32"/>
  <c r="P1350" i="32"/>
  <c r="P1351" i="32"/>
  <c r="P1352" i="32"/>
  <c r="P1353" i="32"/>
  <c r="P1354" i="32"/>
  <c r="P1355" i="32"/>
  <c r="P1356" i="32"/>
  <c r="P1357" i="32"/>
  <c r="P1358" i="32"/>
  <c r="P1359" i="32"/>
  <c r="P1360" i="32"/>
  <c r="P1361" i="32"/>
  <c r="P1362" i="32"/>
  <c r="P1363" i="32"/>
  <c r="P1364" i="32"/>
  <c r="P1365" i="32"/>
  <c r="P1366" i="32"/>
  <c r="P1367" i="32"/>
  <c r="P1368" i="32"/>
  <c r="P1369" i="32"/>
  <c r="P1370" i="32"/>
  <c r="P1371" i="32"/>
  <c r="P1372" i="32"/>
  <c r="P1373" i="32"/>
  <c r="P1374" i="32"/>
  <c r="P1375" i="32"/>
  <c r="P1376" i="32"/>
  <c r="P1377" i="32"/>
  <c r="P1378" i="32"/>
  <c r="P1379" i="32"/>
  <c r="P1380" i="32"/>
  <c r="P1381" i="32"/>
  <c r="P1382" i="32"/>
  <c r="P1383" i="32"/>
  <c r="P1384" i="32"/>
  <c r="P1385" i="32"/>
  <c r="P1386" i="32"/>
  <c r="P1387" i="32"/>
  <c r="P1388" i="32"/>
  <c r="P1389" i="32"/>
  <c r="P1390" i="32"/>
  <c r="P1391" i="32"/>
  <c r="P1392" i="32"/>
  <c r="P1393" i="32"/>
  <c r="P1394" i="32"/>
  <c r="P1395" i="32"/>
  <c r="P1396" i="32"/>
  <c r="P1397" i="32"/>
  <c r="P1398" i="32"/>
  <c r="P1399" i="32"/>
  <c r="P1400" i="32"/>
  <c r="P1401" i="32"/>
  <c r="P1402" i="32"/>
  <c r="P1403" i="32"/>
  <c r="P1404" i="32"/>
  <c r="P1405" i="32"/>
  <c r="P1406" i="32"/>
  <c r="P1407" i="32"/>
  <c r="P1408" i="32"/>
  <c r="P1409" i="32"/>
  <c r="P1410" i="32"/>
  <c r="P1411" i="32"/>
  <c r="P1412" i="32"/>
  <c r="P1413" i="32"/>
  <c r="P1414" i="32"/>
  <c r="P1415" i="32"/>
  <c r="P1416" i="32"/>
  <c r="P1417" i="32"/>
  <c r="P1418" i="32"/>
  <c r="P1419" i="32"/>
  <c r="P1420" i="32"/>
  <c r="P1421" i="32"/>
  <c r="P1422" i="32"/>
  <c r="P1423" i="32"/>
  <c r="P1424" i="32"/>
  <c r="P1425" i="32"/>
  <c r="P1426" i="32"/>
  <c r="P1427" i="32"/>
  <c r="P1428" i="32"/>
  <c r="P1429" i="32"/>
  <c r="P1430" i="32"/>
  <c r="P1431" i="32"/>
  <c r="P1432" i="32"/>
  <c r="P1433" i="32"/>
  <c r="P1434" i="32"/>
  <c r="P1435" i="32"/>
  <c r="P1436" i="32"/>
  <c r="P1437" i="32"/>
  <c r="P1438" i="32"/>
  <c r="P1439" i="32"/>
  <c r="P1440" i="32"/>
  <c r="P1441" i="32"/>
  <c r="P1442" i="32"/>
  <c r="P1443" i="32"/>
  <c r="P1444" i="32"/>
  <c r="P1445" i="32"/>
  <c r="P1446" i="32"/>
  <c r="P1447" i="32"/>
  <c r="P1448" i="32"/>
  <c r="P1449" i="32"/>
  <c r="P1450" i="32"/>
  <c r="P1451" i="32"/>
  <c r="P1452" i="32"/>
  <c r="P1453" i="32"/>
  <c r="P1454" i="32"/>
  <c r="P1455" i="32"/>
  <c r="P1456" i="32"/>
  <c r="P1457" i="32"/>
  <c r="P1458" i="32"/>
  <c r="P1459" i="32"/>
  <c r="P1460" i="32"/>
  <c r="P1461" i="32"/>
  <c r="P1462" i="32"/>
  <c r="P1463" i="32"/>
  <c r="P1464" i="32"/>
  <c r="P1465" i="32"/>
  <c r="P1466" i="32"/>
  <c r="P1467" i="32"/>
  <c r="P1468" i="32"/>
  <c r="P1469" i="32"/>
  <c r="P1470" i="32"/>
  <c r="P1471" i="32"/>
  <c r="P1472" i="32"/>
  <c r="P1473" i="32"/>
  <c r="P1474" i="32"/>
  <c r="P1475" i="32"/>
  <c r="P1476" i="32"/>
  <c r="P1477" i="32"/>
  <c r="P1478" i="32"/>
  <c r="P1479" i="32"/>
  <c r="P1480" i="32"/>
  <c r="P1481" i="32"/>
  <c r="P1482" i="32"/>
  <c r="P1483" i="32"/>
  <c r="P1484" i="32"/>
  <c r="P1485" i="32"/>
  <c r="P1486" i="32"/>
  <c r="P1487" i="32"/>
  <c r="P1488" i="32"/>
  <c r="P1489" i="32"/>
  <c r="P1490" i="32"/>
  <c r="P1491" i="32"/>
  <c r="P1492" i="32"/>
  <c r="P1493" i="32"/>
  <c r="P1494" i="32"/>
  <c r="P1495" i="32"/>
  <c r="P1496" i="32"/>
  <c r="P1497" i="32"/>
  <c r="P1498" i="32"/>
  <c r="P1499" i="32"/>
  <c r="P1500" i="32"/>
  <c r="P1501" i="32"/>
  <c r="P1502" i="32"/>
  <c r="P1503" i="32"/>
  <c r="P1504" i="32"/>
  <c r="P1505" i="32"/>
  <c r="P1506" i="32"/>
  <c r="P1507" i="32"/>
  <c r="P1508" i="32"/>
  <c r="P1509" i="32"/>
  <c r="P1510" i="32"/>
  <c r="P1511" i="32"/>
  <c r="P1512" i="32"/>
  <c r="P1513" i="32"/>
  <c r="P1514" i="32"/>
  <c r="P1515" i="32"/>
  <c r="P1516" i="32"/>
  <c r="P1517" i="32"/>
  <c r="P1518" i="32"/>
  <c r="P1519" i="32"/>
  <c r="P1520" i="32"/>
  <c r="P1521" i="32"/>
  <c r="P1522" i="32"/>
  <c r="P1523" i="32"/>
  <c r="P1524" i="32"/>
  <c r="P1525" i="32"/>
  <c r="P1526" i="32"/>
  <c r="P1527" i="32"/>
  <c r="P1528" i="32"/>
  <c r="P1529" i="32"/>
  <c r="P1530" i="32"/>
  <c r="P1531" i="32"/>
  <c r="P1532" i="32"/>
  <c r="P1533" i="32"/>
  <c r="P1534" i="32"/>
  <c r="P1535" i="32"/>
  <c r="P1536" i="32"/>
  <c r="P1537" i="32"/>
  <c r="P1538" i="32"/>
  <c r="P1539" i="32"/>
  <c r="P1540" i="32"/>
  <c r="P1541" i="32"/>
  <c r="P1542" i="32"/>
  <c r="P1543" i="32"/>
  <c r="P1544" i="32"/>
  <c r="P1545" i="32"/>
  <c r="P1546" i="32"/>
  <c r="P1547" i="32"/>
  <c r="P1548" i="32"/>
  <c r="P1549" i="32"/>
  <c r="P1550" i="32"/>
  <c r="P1551" i="32"/>
  <c r="P1552" i="32"/>
  <c r="P1553" i="32"/>
  <c r="P1554" i="32"/>
  <c r="P1555" i="32"/>
  <c r="P1556" i="32"/>
  <c r="P1557" i="32"/>
  <c r="P1558" i="32"/>
  <c r="P1559" i="32"/>
  <c r="P1560" i="32"/>
  <c r="P1561" i="32"/>
  <c r="P1562" i="32"/>
  <c r="P1563" i="32"/>
  <c r="P1564" i="32"/>
  <c r="P1565" i="32"/>
  <c r="P1566" i="32"/>
  <c r="P1567" i="32"/>
  <c r="P1568" i="32"/>
  <c r="P1569" i="32"/>
  <c r="P1570" i="32"/>
  <c r="P1571" i="32"/>
  <c r="P1572" i="32"/>
  <c r="P1573" i="32"/>
  <c r="P1574" i="32"/>
  <c r="P1575" i="32"/>
  <c r="P1576" i="32"/>
  <c r="P1577" i="32"/>
  <c r="P1578" i="32"/>
  <c r="P1579" i="32"/>
  <c r="P1580" i="32"/>
  <c r="P1581" i="32"/>
  <c r="P1582" i="32"/>
  <c r="P1583" i="32"/>
  <c r="P1584" i="32"/>
  <c r="P1585" i="32"/>
  <c r="P1586" i="32"/>
  <c r="P1587" i="32"/>
  <c r="P1588" i="32"/>
  <c r="P1589" i="32"/>
  <c r="P1590" i="32"/>
  <c r="P1591" i="32"/>
  <c r="P1592" i="32"/>
  <c r="P1593" i="32"/>
  <c r="P1594" i="32"/>
  <c r="P1595" i="32"/>
  <c r="P1596" i="32"/>
  <c r="P1597" i="32"/>
  <c r="P1598" i="32"/>
  <c r="P1599" i="32"/>
  <c r="P1600" i="32"/>
  <c r="P1601" i="32"/>
  <c r="P1602" i="32"/>
  <c r="P1603" i="32"/>
  <c r="P1604" i="32"/>
  <c r="P1605" i="32"/>
  <c r="P1606" i="32"/>
  <c r="P1607" i="32"/>
  <c r="P1608" i="32"/>
  <c r="P1609" i="32"/>
  <c r="P1610" i="32"/>
  <c r="P1611" i="32"/>
  <c r="P1612" i="32"/>
  <c r="P1613" i="32"/>
  <c r="P1614" i="32"/>
  <c r="P1615" i="32"/>
  <c r="P1616" i="32"/>
  <c r="P1617" i="32"/>
  <c r="P1618" i="32"/>
  <c r="P1619" i="32"/>
  <c r="P1620" i="32"/>
  <c r="P1621" i="32"/>
  <c r="P1622" i="32"/>
  <c r="P1623" i="32"/>
  <c r="P1624" i="32"/>
  <c r="P1625" i="32"/>
  <c r="P1626" i="32"/>
  <c r="P1627" i="32"/>
  <c r="P1628" i="32"/>
  <c r="P1629" i="32"/>
  <c r="P1630" i="32"/>
  <c r="P1631" i="32"/>
  <c r="P1632" i="32"/>
  <c r="P1633" i="32"/>
  <c r="P1634" i="32"/>
  <c r="P1635" i="32"/>
  <c r="P1636" i="32"/>
  <c r="P1637" i="32"/>
  <c r="P1638" i="32"/>
  <c r="P1639" i="32"/>
  <c r="P1640" i="32"/>
  <c r="P1641" i="32"/>
  <c r="P1642" i="32"/>
  <c r="P1643" i="32"/>
  <c r="P1644" i="32"/>
  <c r="P1645" i="32"/>
  <c r="P1646" i="32"/>
  <c r="P1647" i="32"/>
  <c r="P1648" i="32"/>
  <c r="P1649" i="32"/>
  <c r="P1650" i="32"/>
  <c r="P1651" i="32"/>
  <c r="P1652" i="32"/>
  <c r="P1653" i="32"/>
  <c r="P1654" i="32"/>
  <c r="P1655" i="32"/>
  <c r="P1656" i="32"/>
  <c r="P1657" i="32"/>
  <c r="P1658" i="32"/>
  <c r="P1659" i="32"/>
  <c r="P1660" i="32"/>
  <c r="P1661" i="32"/>
  <c r="P1662" i="32"/>
  <c r="P1663" i="32"/>
  <c r="P1664" i="32"/>
  <c r="P1665" i="32"/>
  <c r="P1666" i="32"/>
  <c r="P1667" i="32"/>
  <c r="P1668" i="32"/>
  <c r="P1669" i="32"/>
  <c r="P1670" i="32"/>
  <c r="P1671" i="32"/>
  <c r="P1672" i="32"/>
  <c r="P1673" i="32"/>
  <c r="P1674" i="32"/>
  <c r="P1675" i="32"/>
  <c r="P1676" i="32"/>
  <c r="P1677" i="32"/>
  <c r="P1678" i="32"/>
  <c r="P1679" i="32"/>
  <c r="P1680" i="32"/>
  <c r="P1681" i="32"/>
  <c r="P1682" i="32"/>
  <c r="P1683" i="32"/>
  <c r="P1684" i="32"/>
  <c r="P1685" i="32"/>
  <c r="P1686" i="32"/>
  <c r="P1687" i="32"/>
  <c r="P1688" i="32"/>
  <c r="P1689" i="32"/>
  <c r="P1690" i="32"/>
  <c r="P1691" i="32"/>
  <c r="P1692" i="32"/>
  <c r="P1693" i="32"/>
  <c r="P1694" i="32"/>
  <c r="P1695" i="32"/>
  <c r="P1696" i="32"/>
  <c r="P1697" i="32"/>
  <c r="P1698" i="32"/>
  <c r="P1699" i="32"/>
  <c r="P1700" i="32"/>
  <c r="P1701" i="32"/>
  <c r="P1702" i="32"/>
  <c r="P1703" i="32"/>
  <c r="P1704" i="32"/>
  <c r="P1705" i="32"/>
  <c r="P1706" i="32"/>
  <c r="P1707" i="32"/>
  <c r="P1708" i="32"/>
  <c r="P1709" i="32"/>
  <c r="P1710" i="32"/>
  <c r="P1711" i="32"/>
  <c r="P1712" i="32"/>
  <c r="P1713" i="32"/>
  <c r="P1714" i="32"/>
  <c r="P1715" i="32"/>
  <c r="P1716" i="32"/>
  <c r="P1717" i="32"/>
  <c r="P1718" i="32"/>
  <c r="P1719" i="32"/>
  <c r="P1720" i="32"/>
  <c r="P1721" i="32"/>
  <c r="P1722" i="32"/>
  <c r="P1723" i="32"/>
  <c r="P1724" i="32"/>
  <c r="P1725" i="32"/>
  <c r="P1726" i="32"/>
  <c r="P1727" i="32"/>
  <c r="P1728" i="32"/>
  <c r="P1729" i="32"/>
  <c r="P1730" i="32"/>
  <c r="P1731" i="32"/>
  <c r="P1732" i="32"/>
  <c r="P1733" i="32"/>
  <c r="P1734" i="32"/>
  <c r="P1735" i="32"/>
  <c r="P1736" i="32"/>
  <c r="P1737" i="32"/>
  <c r="P1738" i="32"/>
  <c r="P1739" i="32"/>
  <c r="P1740" i="32"/>
  <c r="P1741" i="32"/>
  <c r="P1742" i="32"/>
  <c r="P1743" i="32"/>
  <c r="P1744" i="32"/>
  <c r="P1745" i="32"/>
  <c r="P1746" i="32"/>
  <c r="P1747" i="32"/>
  <c r="P1748" i="32"/>
  <c r="P1749" i="32"/>
  <c r="P1750" i="32"/>
  <c r="P1751" i="32"/>
  <c r="P1752" i="32"/>
  <c r="P1753" i="32"/>
  <c r="P1754" i="32"/>
  <c r="P1755" i="32"/>
  <c r="P1756" i="32"/>
  <c r="P1757" i="32"/>
  <c r="P1758" i="32"/>
  <c r="P1759" i="32"/>
  <c r="P1760" i="32"/>
  <c r="P1761" i="32"/>
  <c r="P1762" i="32"/>
  <c r="P1763" i="32"/>
  <c r="P1764" i="32"/>
  <c r="P1765" i="32"/>
  <c r="P1766" i="32"/>
  <c r="P1767" i="32"/>
  <c r="P1768" i="32"/>
  <c r="P1769" i="32"/>
  <c r="P1770" i="32"/>
  <c r="P1771" i="32"/>
  <c r="P1772" i="32"/>
  <c r="P1773" i="32"/>
  <c r="P1774" i="32"/>
  <c r="P1775" i="32"/>
  <c r="P1776" i="32"/>
  <c r="P1777" i="32"/>
  <c r="P1778" i="32"/>
  <c r="P1779" i="32"/>
  <c r="P1780" i="32"/>
  <c r="P1781" i="32"/>
  <c r="P1782" i="32"/>
  <c r="P1783" i="32"/>
  <c r="P1784" i="32"/>
  <c r="P1785" i="32"/>
  <c r="P1786" i="32"/>
  <c r="P1787" i="32"/>
  <c r="P1788" i="32"/>
  <c r="P1789" i="32"/>
  <c r="P1790" i="32"/>
  <c r="P1791" i="32"/>
  <c r="P1792" i="32"/>
  <c r="P1793" i="32"/>
  <c r="P1794" i="32"/>
  <c r="P1795" i="32"/>
  <c r="P1796" i="32"/>
  <c r="P1797" i="32"/>
  <c r="P1798" i="32"/>
  <c r="P1799" i="32"/>
  <c r="P1800" i="32"/>
  <c r="P1801" i="32"/>
  <c r="P1802" i="32"/>
  <c r="P1803" i="32"/>
  <c r="P1804" i="32"/>
  <c r="P1805" i="32"/>
  <c r="P1806" i="32"/>
  <c r="P1807" i="32"/>
  <c r="P1808" i="32"/>
  <c r="P1809" i="32"/>
  <c r="P1810" i="32"/>
  <c r="P1811" i="32"/>
  <c r="P1812" i="32"/>
  <c r="P1813" i="32"/>
  <c r="P1814" i="32"/>
  <c r="P1815" i="32"/>
  <c r="P1816" i="32"/>
  <c r="P1817" i="32"/>
  <c r="P1818" i="32"/>
  <c r="P1819" i="32"/>
  <c r="P1820" i="32"/>
  <c r="P1821" i="32"/>
  <c r="P1822" i="32"/>
  <c r="P1823" i="32"/>
  <c r="P1824" i="32"/>
  <c r="P1825" i="32"/>
  <c r="P1826" i="32"/>
  <c r="P1827" i="32"/>
  <c r="P1828" i="32"/>
  <c r="P1829" i="32"/>
  <c r="P1830" i="32"/>
  <c r="P1831" i="32"/>
  <c r="P3" i="32"/>
  <c r="I684" i="32"/>
  <c r="I685" i="32" s="1"/>
  <c r="I683" i="32"/>
  <c r="I682" i="32"/>
  <c r="I681" i="32"/>
  <c r="H684" i="32"/>
  <c r="H685" i="32" s="1"/>
  <c r="H683" i="32"/>
  <c r="H682" i="32"/>
  <c r="H681" i="32"/>
  <c r="I678" i="32"/>
  <c r="I677" i="32"/>
  <c r="I676" i="32"/>
  <c r="I675" i="32"/>
  <c r="H678" i="32"/>
  <c r="H677" i="32"/>
  <c r="H676" i="32"/>
  <c r="H675" i="32"/>
  <c r="I672" i="32"/>
  <c r="I671" i="32"/>
  <c r="I670" i="32"/>
  <c r="I669" i="32"/>
  <c r="O667" i="32"/>
  <c r="N667" i="32"/>
  <c r="M667" i="32"/>
  <c r="O666" i="32"/>
  <c r="N666" i="32"/>
  <c r="M666" i="32"/>
  <c r="O665" i="32"/>
  <c r="N665" i="32"/>
  <c r="M665" i="32"/>
  <c r="O664" i="32"/>
  <c r="N664" i="32"/>
  <c r="M664" i="32"/>
  <c r="O663" i="32"/>
  <c r="N663" i="32"/>
  <c r="M663" i="32"/>
  <c r="O662" i="32"/>
  <c r="N662" i="32"/>
  <c r="M662" i="32"/>
  <c r="O661" i="32"/>
  <c r="N661" i="32"/>
  <c r="M661" i="32"/>
  <c r="O660" i="32"/>
  <c r="N660" i="32"/>
  <c r="M660" i="32"/>
  <c r="O659" i="32"/>
  <c r="N659" i="32"/>
  <c r="M659" i="32"/>
  <c r="O658" i="32"/>
  <c r="N658" i="32"/>
  <c r="M658" i="32"/>
  <c r="O657" i="32"/>
  <c r="N657" i="32"/>
  <c r="M657" i="32"/>
  <c r="O656" i="32"/>
  <c r="N656" i="32"/>
  <c r="M656" i="32"/>
  <c r="G663" i="32"/>
  <c r="G664" i="32" s="1"/>
  <c r="G665" i="32" s="1"/>
  <c r="G666" i="32" s="1"/>
  <c r="G667" i="32" s="1"/>
  <c r="G657" i="32"/>
  <c r="G658" i="32" s="1"/>
  <c r="G659" i="32" s="1"/>
  <c r="G660" i="32" s="1"/>
  <c r="G661" i="32" s="1"/>
  <c r="I666" i="32"/>
  <c r="I667" i="32" s="1"/>
  <c r="I665" i="32"/>
  <c r="I664" i="32"/>
  <c r="I663" i="32"/>
  <c r="I660" i="32"/>
  <c r="I661" i="32" s="1"/>
  <c r="I659" i="32"/>
  <c r="I658" i="32"/>
  <c r="I657" i="32"/>
  <c r="I655" i="32"/>
  <c r="I649" i="32"/>
  <c r="J663" i="32"/>
  <c r="J664" i="32" s="1"/>
  <c r="J665" i="32" s="1"/>
  <c r="J666" i="32" s="1"/>
  <c r="J667" i="32" s="1"/>
  <c r="J657" i="32"/>
  <c r="J658" i="32" s="1"/>
  <c r="J659" i="32" s="1"/>
  <c r="J660" i="32" s="1"/>
  <c r="J661" i="32" s="1"/>
  <c r="E663" i="32"/>
  <c r="E664" i="32" s="1"/>
  <c r="E665" i="32" s="1"/>
  <c r="E666" i="32" s="1"/>
  <c r="E667" i="32" s="1"/>
  <c r="D663" i="32"/>
  <c r="D664" i="32" s="1"/>
  <c r="C663" i="32"/>
  <c r="B662" i="32"/>
  <c r="E657" i="32"/>
  <c r="E658" i="32" s="1"/>
  <c r="E659" i="32" s="1"/>
  <c r="E660" i="32" s="1"/>
  <c r="E661" i="32" s="1"/>
  <c r="D657" i="32"/>
  <c r="D658" i="32" s="1"/>
  <c r="D659" i="32" s="1"/>
  <c r="D660" i="32" s="1"/>
  <c r="D661" i="32" s="1"/>
  <c r="C657" i="32"/>
  <c r="B656" i="32"/>
  <c r="F663" i="32"/>
  <c r="F664" i="32" s="1"/>
  <c r="F665" i="32" s="1"/>
  <c r="F666" i="32" s="1"/>
  <c r="F667" i="32" s="1"/>
  <c r="F657" i="32"/>
  <c r="F658" i="32" s="1"/>
  <c r="F659" i="32" s="1"/>
  <c r="F660" i="32" s="1"/>
  <c r="F661" i="32" s="1"/>
  <c r="F651" i="32"/>
  <c r="F652" i="32" s="1"/>
  <c r="F653" i="32" s="1"/>
  <c r="F654" i="32" s="1"/>
  <c r="F655" i="32" s="1"/>
  <c r="F645" i="32"/>
  <c r="F646" i="32" s="1"/>
  <c r="F647" i="32" s="1"/>
  <c r="F648" i="32" s="1"/>
  <c r="F649" i="32" s="1"/>
  <c r="H666" i="32"/>
  <c r="H667" i="32" s="1"/>
  <c r="H665" i="32"/>
  <c r="H664" i="32"/>
  <c r="H663" i="32"/>
  <c r="H660" i="32"/>
  <c r="H661" i="32" s="1"/>
  <c r="H659" i="32"/>
  <c r="H658" i="32"/>
  <c r="H657" i="32"/>
  <c r="H654" i="32"/>
  <c r="H655" i="32" s="1"/>
  <c r="H653" i="32"/>
  <c r="H652" i="32"/>
  <c r="H651" i="32"/>
  <c r="H648" i="32"/>
  <c r="H649" i="32" s="1"/>
  <c r="H647" i="32"/>
  <c r="H646" i="32"/>
  <c r="H645" i="32"/>
  <c r="A663" i="32"/>
  <c r="A664" i="32" s="1"/>
  <c r="A665" i="32" s="1"/>
  <c r="A666" i="32" s="1"/>
  <c r="A667" i="32" s="1"/>
  <c r="A657" i="32"/>
  <c r="A658" i="32" s="1"/>
  <c r="A659" i="32" s="1"/>
  <c r="A660" i="32" s="1"/>
  <c r="A661" i="32" s="1"/>
  <c r="A651" i="32"/>
  <c r="A652" i="32" s="1"/>
  <c r="A653" i="32" s="1"/>
  <c r="A654" i="32" s="1"/>
  <c r="A655" i="32" s="1"/>
  <c r="A645" i="32"/>
  <c r="A646" i="32" s="1"/>
  <c r="A647" i="32" s="1"/>
  <c r="A648" i="32" s="1"/>
  <c r="A649" i="32" s="1"/>
  <c r="H642" i="32"/>
  <c r="H643" i="32" s="1"/>
  <c r="H641" i="32"/>
  <c r="H640" i="32"/>
  <c r="H639" i="32"/>
  <c r="H636" i="32"/>
  <c r="H637" i="32" s="1"/>
  <c r="H635" i="32"/>
  <c r="H634" i="32"/>
  <c r="H633" i="32"/>
  <c r="H630" i="32"/>
  <c r="H631" i="32" s="1"/>
  <c r="H629" i="32"/>
  <c r="H628" i="32"/>
  <c r="H627" i="32"/>
  <c r="H624" i="32"/>
  <c r="H623" i="32"/>
  <c r="H622" i="32"/>
  <c r="H621" i="32"/>
  <c r="O637" i="32"/>
  <c r="N637" i="32"/>
  <c r="M637" i="32"/>
  <c r="O636" i="32"/>
  <c r="N636" i="32"/>
  <c r="M636" i="32"/>
  <c r="O635" i="32"/>
  <c r="N635" i="32"/>
  <c r="M635" i="32"/>
  <c r="O634" i="32"/>
  <c r="N634" i="32"/>
  <c r="M634" i="32"/>
  <c r="O633" i="32"/>
  <c r="N633" i="32"/>
  <c r="M633" i="32"/>
  <c r="J633" i="32"/>
  <c r="J634" i="32" s="1"/>
  <c r="J635" i="32" s="1"/>
  <c r="J636" i="32" s="1"/>
  <c r="J637" i="32" s="1"/>
  <c r="G633" i="32"/>
  <c r="G634" i="32" s="1"/>
  <c r="G635" i="32" s="1"/>
  <c r="G636" i="32" s="1"/>
  <c r="G637" i="32" s="1"/>
  <c r="F633" i="32"/>
  <c r="F634" i="32" s="1"/>
  <c r="F635" i="32" s="1"/>
  <c r="F636" i="32" s="1"/>
  <c r="F637" i="32" s="1"/>
  <c r="E633" i="32"/>
  <c r="E634" i="32" s="1"/>
  <c r="E635" i="32" s="1"/>
  <c r="E636" i="32" s="1"/>
  <c r="E637" i="32" s="1"/>
  <c r="D633" i="32"/>
  <c r="D634" i="32" s="1"/>
  <c r="D635" i="32" s="1"/>
  <c r="D636" i="32" s="1"/>
  <c r="D637" i="32" s="1"/>
  <c r="C633" i="32"/>
  <c r="A633" i="32"/>
  <c r="A634" i="32" s="1"/>
  <c r="A635" i="32" s="1"/>
  <c r="A636" i="32" s="1"/>
  <c r="A637" i="32" s="1"/>
  <c r="O632" i="32"/>
  <c r="N632" i="32"/>
  <c r="M632" i="32"/>
  <c r="B632" i="32"/>
  <c r="O643" i="32"/>
  <c r="N643" i="32"/>
  <c r="M643" i="32"/>
  <c r="O642" i="32"/>
  <c r="N642" i="32"/>
  <c r="M642" i="32"/>
  <c r="O641" i="32"/>
  <c r="N641" i="32"/>
  <c r="M641" i="32"/>
  <c r="O640" i="32"/>
  <c r="N640" i="32"/>
  <c r="M640" i="32"/>
  <c r="O639" i="32"/>
  <c r="N639" i="32"/>
  <c r="M639" i="32"/>
  <c r="J639" i="32"/>
  <c r="J640" i="32" s="1"/>
  <c r="J641" i="32" s="1"/>
  <c r="J642" i="32" s="1"/>
  <c r="J643" i="32" s="1"/>
  <c r="G639" i="32"/>
  <c r="G640" i="32" s="1"/>
  <c r="G641" i="32" s="1"/>
  <c r="G642" i="32" s="1"/>
  <c r="G643" i="32" s="1"/>
  <c r="F639" i="32"/>
  <c r="F640" i="32" s="1"/>
  <c r="F641" i="32" s="1"/>
  <c r="F642" i="32" s="1"/>
  <c r="F643" i="32" s="1"/>
  <c r="E639" i="32"/>
  <c r="E640" i="32" s="1"/>
  <c r="E641" i="32" s="1"/>
  <c r="E642" i="32" s="1"/>
  <c r="E643" i="32" s="1"/>
  <c r="D639" i="32"/>
  <c r="D640" i="32" s="1"/>
  <c r="D641" i="32" s="1"/>
  <c r="D642" i="32" s="1"/>
  <c r="D643" i="32" s="1"/>
  <c r="C639" i="32"/>
  <c r="A639" i="32"/>
  <c r="A640" i="32" s="1"/>
  <c r="A641" i="32" s="1"/>
  <c r="A642" i="32" s="1"/>
  <c r="A643" i="32" s="1"/>
  <c r="O638" i="32"/>
  <c r="N638" i="32"/>
  <c r="M638" i="32"/>
  <c r="B638" i="32"/>
  <c r="I618" i="32"/>
  <c r="I619" i="32" s="1"/>
  <c r="I617" i="32"/>
  <c r="I616" i="32"/>
  <c r="I615" i="32"/>
  <c r="I612" i="32"/>
  <c r="I613" i="32" s="1"/>
  <c r="I611" i="32"/>
  <c r="I610" i="32"/>
  <c r="I609" i="32"/>
  <c r="I606" i="32"/>
  <c r="I607" i="32" s="1"/>
  <c r="I605" i="32"/>
  <c r="I604" i="32"/>
  <c r="I603" i="32"/>
  <c r="I600" i="32"/>
  <c r="I601" i="32" s="1"/>
  <c r="I599" i="32"/>
  <c r="I598" i="32"/>
  <c r="I597" i="32"/>
  <c r="I594" i="32"/>
  <c r="I595" i="32" s="1"/>
  <c r="I593" i="32"/>
  <c r="I592" i="32"/>
  <c r="I591" i="32"/>
  <c r="I588" i="32"/>
  <c r="I587" i="32"/>
  <c r="I586" i="32"/>
  <c r="I585" i="32"/>
  <c r="H528" i="32"/>
  <c r="H529" i="32" s="1"/>
  <c r="H527" i="32"/>
  <c r="H526" i="32"/>
  <c r="H525" i="32"/>
  <c r="H522" i="32"/>
  <c r="H521" i="32"/>
  <c r="H520" i="32"/>
  <c r="H519" i="32"/>
  <c r="M2537" i="32" l="1"/>
  <c r="M2223" i="32"/>
  <c r="B1917" i="32"/>
  <c r="M2534" i="32"/>
  <c r="N2458" i="32"/>
  <c r="P2578" i="32"/>
  <c r="Q2578" i="32" s="1"/>
  <c r="Q4402" i="32" s="1"/>
  <c r="P3250" i="32"/>
  <c r="Q3250" i="32" s="1"/>
  <c r="Q1426" i="32" s="1"/>
  <c r="B3951" i="32"/>
  <c r="M2193" i="32"/>
  <c r="N2163" i="32"/>
  <c r="N2193" i="32"/>
  <c r="N3477" i="32"/>
  <c r="O3493" i="32"/>
  <c r="O3424" i="32"/>
  <c r="M2543" i="32"/>
  <c r="P2543" i="32" s="1"/>
  <c r="Q2543" i="32" s="1"/>
  <c r="O2452" i="32"/>
  <c r="P2452" i="32" s="1"/>
  <c r="Q2452" i="32" s="1"/>
  <c r="O2223" i="32"/>
  <c r="P2223" i="32" s="1"/>
  <c r="Q2223" i="32" s="1"/>
  <c r="M3405" i="32"/>
  <c r="M2538" i="32"/>
  <c r="O2163" i="32"/>
  <c r="M2285" i="32"/>
  <c r="M2253" i="32"/>
  <c r="B1997" i="32"/>
  <c r="M3417" i="32"/>
  <c r="M2170" i="32"/>
  <c r="B3927" i="32"/>
  <c r="P2358" i="32"/>
  <c r="Q2358" i="32" s="1"/>
  <c r="N2165" i="32"/>
  <c r="N3487" i="32"/>
  <c r="O2169" i="32"/>
  <c r="N2169" i="32"/>
  <c r="M3406" i="32"/>
  <c r="O3157" i="32"/>
  <c r="M3407" i="32"/>
  <c r="M2542" i="32"/>
  <c r="P2542" i="32" s="1"/>
  <c r="Q2542" i="32" s="1"/>
  <c r="M2541" i="32"/>
  <c r="M2536" i="32"/>
  <c r="P2536" i="32" s="1"/>
  <c r="Q2536" i="32" s="1"/>
  <c r="M2225" i="32"/>
  <c r="B1943" i="32"/>
  <c r="N2466" i="32"/>
  <c r="M3418" i="32"/>
  <c r="O2453" i="32"/>
  <c r="P2453" i="32" s="1"/>
  <c r="Q2453" i="32" s="1"/>
  <c r="Q4277" i="32" s="1"/>
  <c r="M2261" i="32"/>
  <c r="M2232" i="32"/>
  <c r="O2200" i="32"/>
  <c r="O2172" i="32"/>
  <c r="O3411" i="32"/>
  <c r="M2544" i="32"/>
  <c r="P2544" i="32" s="1"/>
  <c r="Q2544" i="32" s="1"/>
  <c r="Q720" i="32" s="1"/>
  <c r="M2540" i="32"/>
  <c r="P2540" i="32" s="1"/>
  <c r="Q2540" i="32" s="1"/>
  <c r="M2535" i="32"/>
  <c r="P2535" i="32" s="1"/>
  <c r="Q2535" i="32" s="1"/>
  <c r="N2172" i="32"/>
  <c r="B4917" i="32"/>
  <c r="P1851" i="32"/>
  <c r="Q1851" i="32" s="1"/>
  <c r="P2326" i="32"/>
  <c r="Q2326" i="32" s="1"/>
  <c r="Q502" i="32" s="1"/>
  <c r="P2306" i="32"/>
  <c r="Q2306" i="32" s="1"/>
  <c r="Q482" i="32" s="1"/>
  <c r="P3282" i="32"/>
  <c r="Q3282" i="32" s="1"/>
  <c r="Q5106" i="32" s="1"/>
  <c r="P2379" i="32"/>
  <c r="Q2379" i="32" s="1"/>
  <c r="Q4203" i="32" s="1"/>
  <c r="N3405" i="32"/>
  <c r="P3405" i="32" s="1"/>
  <c r="Q3405" i="32" s="1"/>
  <c r="Q1581" i="32" s="1"/>
  <c r="P2475" i="32"/>
  <c r="Q2475" i="32" s="1"/>
  <c r="Q4299" i="32" s="1"/>
  <c r="P2531" i="32"/>
  <c r="Q2531" i="32" s="1"/>
  <c r="Q4355" i="32" s="1"/>
  <c r="P3611" i="32"/>
  <c r="Q3611" i="32" s="1"/>
  <c r="Q1787" i="32" s="1"/>
  <c r="P2477" i="32"/>
  <c r="Q2477" i="32" s="1"/>
  <c r="Q4301" i="32" s="1"/>
  <c r="P2957" i="32"/>
  <c r="Q2957" i="32" s="1"/>
  <c r="Q1133" i="32" s="1"/>
  <c r="P2450" i="32"/>
  <c r="Q2450" i="32" s="1"/>
  <c r="Q4274" i="32" s="1"/>
  <c r="P2982" i="32"/>
  <c r="Q2982" i="32" s="1"/>
  <c r="Q1158" i="32" s="1"/>
  <c r="P2919" i="32"/>
  <c r="Q2919" i="32" s="1"/>
  <c r="Q4743" i="32" s="1"/>
  <c r="P2402" i="32"/>
  <c r="Q2402" i="32" s="1"/>
  <c r="Q4226" i="32" s="1"/>
  <c r="P2592" i="32"/>
  <c r="Q2592" i="32" s="1"/>
  <c r="Q768" i="32" s="1"/>
  <c r="P2664" i="32"/>
  <c r="Q2664" i="32" s="1"/>
  <c r="Q840" i="32" s="1"/>
  <c r="P3096" i="32"/>
  <c r="Q3096" i="32" s="1"/>
  <c r="Q1272" i="32" s="1"/>
  <c r="P3216" i="32"/>
  <c r="Q3216" i="32" s="1"/>
  <c r="Q1392" i="32" s="1"/>
  <c r="P3240" i="32"/>
  <c r="Q3240" i="32" s="1"/>
  <c r="Q1416" i="32" s="1"/>
  <c r="N3408" i="32"/>
  <c r="N2195" i="32"/>
  <c r="B4569" i="32"/>
  <c r="I2449" i="32"/>
  <c r="O2449" i="32" s="1"/>
  <c r="O3408" i="32"/>
  <c r="O2195" i="32"/>
  <c r="P2030" i="32"/>
  <c r="Q2030" i="32" s="1"/>
  <c r="Q3854" i="32" s="1"/>
  <c r="O3423" i="32"/>
  <c r="O2259" i="32"/>
  <c r="N2199" i="32"/>
  <c r="M2165" i="32"/>
  <c r="O3181" i="32"/>
  <c r="N3387" i="32"/>
  <c r="P2238" i="32"/>
  <c r="Q2238" i="32" s="1"/>
  <c r="Q4062" i="32" s="1"/>
  <c r="O2446" i="32"/>
  <c r="P2566" i="32"/>
  <c r="Q2566" i="32" s="1"/>
  <c r="Q4390" i="32" s="1"/>
  <c r="P3143" i="32"/>
  <c r="Q3143" i="32" s="1"/>
  <c r="Q1319" i="32" s="1"/>
  <c r="O2255" i="32"/>
  <c r="O2231" i="32"/>
  <c r="M2199" i="32"/>
  <c r="B2811" i="32"/>
  <c r="N3501" i="32"/>
  <c r="P1992" i="32"/>
  <c r="Q1992" i="32" s="1"/>
  <c r="Q3816" i="32" s="1"/>
  <c r="P2384" i="32"/>
  <c r="Q2384" i="32" s="1"/>
  <c r="Q4208" i="32" s="1"/>
  <c r="O2448" i="32"/>
  <c r="N2464" i="32"/>
  <c r="M3408" i="32"/>
  <c r="N3411" i="32"/>
  <c r="M2292" i="32"/>
  <c r="P2292" i="32" s="1"/>
  <c r="Q2292" i="32" s="1"/>
  <c r="Q468" i="32" s="1"/>
  <c r="O2285" i="32"/>
  <c r="O2261" i="32"/>
  <c r="N2255" i="32"/>
  <c r="N2231" i="32"/>
  <c r="O2225" i="32"/>
  <c r="N2202" i="32"/>
  <c r="O2170" i="32"/>
  <c r="B3633" i="32"/>
  <c r="P2470" i="32"/>
  <c r="Q2470" i="32" s="1"/>
  <c r="Q646" i="32" s="1"/>
  <c r="P2590" i="32"/>
  <c r="Q2590" i="32" s="1"/>
  <c r="Q4414" i="32" s="1"/>
  <c r="B5109" i="32"/>
  <c r="O2447" i="32"/>
  <c r="N2463" i="32"/>
  <c r="N3423" i="32"/>
  <c r="C3952" i="32"/>
  <c r="C3953" i="32" s="1"/>
  <c r="B3975" i="32"/>
  <c r="B2505" i="32"/>
  <c r="P1961" i="32"/>
  <c r="Q1961" i="32" s="1"/>
  <c r="Q3785" i="32" s="1"/>
  <c r="N2457" i="32"/>
  <c r="N3425" i="32"/>
  <c r="P3425" i="32" s="1"/>
  <c r="Q3425" i="32" s="1"/>
  <c r="N3426" i="32"/>
  <c r="P3426" i="32" s="1"/>
  <c r="Q3426" i="32" s="1"/>
  <c r="O3420" i="32"/>
  <c r="M2291" i="32"/>
  <c r="M2202" i="32"/>
  <c r="B4803" i="32"/>
  <c r="M3404" i="32"/>
  <c r="N3404" i="32"/>
  <c r="N3412" i="32"/>
  <c r="O3412" i="32"/>
  <c r="M3420" i="32"/>
  <c r="N3420" i="32"/>
  <c r="C2902" i="32"/>
  <c r="C2903" i="32" s="1"/>
  <c r="B2901" i="32"/>
  <c r="M3535" i="32"/>
  <c r="N3535" i="32"/>
  <c r="C1846" i="32"/>
  <c r="C1847" i="32" s="1"/>
  <c r="C1848" i="32" s="1"/>
  <c r="B1848" i="32" s="1"/>
  <c r="B1849" i="32" s="1"/>
  <c r="B1845" i="32"/>
  <c r="B2013" i="32"/>
  <c r="C2014" i="32"/>
  <c r="C2015" i="32" s="1"/>
  <c r="C2016" i="32" s="1"/>
  <c r="B633" i="32"/>
  <c r="B2379" i="32"/>
  <c r="M3503" i="32"/>
  <c r="N3503" i="32"/>
  <c r="M2465" i="32"/>
  <c r="O2465" i="32"/>
  <c r="O2444" i="32"/>
  <c r="N2444" i="32"/>
  <c r="C3496" i="32"/>
  <c r="C3497" i="32" s="1"/>
  <c r="B3831" i="32"/>
  <c r="C3832" i="32"/>
  <c r="C3833" i="32" s="1"/>
  <c r="B3833" i="32" s="1"/>
  <c r="M2284" i="32"/>
  <c r="N2284" i="32"/>
  <c r="M2445" i="32"/>
  <c r="N2445" i="32"/>
  <c r="O2454" i="32"/>
  <c r="I2455" i="32"/>
  <c r="N2455" i="32" s="1"/>
  <c r="B1905" i="32"/>
  <c r="B2247" i="32"/>
  <c r="O2445" i="32"/>
  <c r="N3413" i="32"/>
  <c r="P3413" i="32" s="1"/>
  <c r="Q3413" i="32" s="1"/>
  <c r="N3418" i="32"/>
  <c r="O2458" i="32"/>
  <c r="N2447" i="32"/>
  <c r="B3717" i="32"/>
  <c r="B3723" i="32"/>
  <c r="B4144" i="32"/>
  <c r="C4240" i="32"/>
  <c r="C4241" i="32" s="1"/>
  <c r="B4241" i="32" s="1"/>
  <c r="B4317" i="32"/>
  <c r="D4570" i="32"/>
  <c r="D4571" i="32" s="1"/>
  <c r="D4572" i="32" s="1"/>
  <c r="D4573" i="32" s="1"/>
  <c r="B4731" i="32"/>
  <c r="D4804" i="32"/>
  <c r="D4805" i="32" s="1"/>
  <c r="D4806" i="32" s="1"/>
  <c r="D4807" i="32" s="1"/>
  <c r="B5463" i="32"/>
  <c r="N2454" i="32"/>
  <c r="P3214" i="32"/>
  <c r="Q3214" i="32" s="1"/>
  <c r="Q1390" i="32" s="1"/>
  <c r="B4203" i="32"/>
  <c r="B5427" i="32"/>
  <c r="I3397" i="32"/>
  <c r="M3397" i="32" s="1"/>
  <c r="B3471" i="32"/>
  <c r="N3439" i="32"/>
  <c r="O3535" i="32"/>
  <c r="N3417" i="32"/>
  <c r="O2464" i="32"/>
  <c r="O2457" i="32"/>
  <c r="N2446" i="32"/>
  <c r="B4875" i="32"/>
  <c r="O3376" i="32"/>
  <c r="N3384" i="32"/>
  <c r="N3424" i="32"/>
  <c r="N3493" i="32"/>
  <c r="O3422" i="32"/>
  <c r="P3422" i="32" s="1"/>
  <c r="Q3422" i="32" s="1"/>
  <c r="Q1598" i="32" s="1"/>
  <c r="N3407" i="32"/>
  <c r="B4701" i="32"/>
  <c r="B2637" i="32"/>
  <c r="O3508" i="32"/>
  <c r="N2465" i="32"/>
  <c r="O3601" i="32"/>
  <c r="M3493" i="32"/>
  <c r="N3416" i="32"/>
  <c r="P3416" i="32" s="1"/>
  <c r="Q3416" i="32" s="1"/>
  <c r="Q1592" i="32" s="1"/>
  <c r="O3394" i="32"/>
  <c r="O2463" i="32"/>
  <c r="O2456" i="32"/>
  <c r="P2456" i="32" s="1"/>
  <c r="Q2456" i="32" s="1"/>
  <c r="Q632" i="32" s="1"/>
  <c r="B3675" i="32"/>
  <c r="B4683" i="32"/>
  <c r="N3419" i="32"/>
  <c r="N3601" i="32"/>
  <c r="O3414" i="32"/>
  <c r="P3414" i="32" s="1"/>
  <c r="Q3414" i="32" s="1"/>
  <c r="Q1590" i="32" s="1"/>
  <c r="N3406" i="32"/>
  <c r="B4425" i="32"/>
  <c r="B4641" i="32"/>
  <c r="B5475" i="32"/>
  <c r="B1924" i="32"/>
  <c r="B2061" i="32"/>
  <c r="B2397" i="32"/>
  <c r="O3410" i="32"/>
  <c r="P3410" i="32" s="1"/>
  <c r="Q3410" i="32" s="1"/>
  <c r="Q5234" i="32" s="1"/>
  <c r="O2466" i="32"/>
  <c r="O2462" i="32"/>
  <c r="P2462" i="32" s="1"/>
  <c r="Q2462" i="32" s="1"/>
  <c r="Q4286" i="32" s="1"/>
  <c r="N2448" i="32"/>
  <c r="P3290" i="32"/>
  <c r="Q3290" i="32" s="1"/>
  <c r="Q1466" i="32" s="1"/>
  <c r="P3314" i="32"/>
  <c r="Q3314" i="32" s="1"/>
  <c r="Q1490" i="32" s="1"/>
  <c r="P3003" i="32"/>
  <c r="Q3003" i="32" s="1"/>
  <c r="Q1179" i="32" s="1"/>
  <c r="P2848" i="32"/>
  <c r="Q2848" i="32" s="1"/>
  <c r="Q4672" i="32" s="1"/>
  <c r="P3008" i="32"/>
  <c r="Q3008" i="32" s="1"/>
  <c r="Q4832" i="32" s="1"/>
  <c r="P3065" i="32"/>
  <c r="Q3065" i="32" s="1"/>
  <c r="Q1241" i="32" s="1"/>
  <c r="P2147" i="32"/>
  <c r="Q2147" i="32" s="1"/>
  <c r="Q323" i="32" s="1"/>
  <c r="P3083" i="32"/>
  <c r="Q3083" i="32" s="1"/>
  <c r="Q4907" i="32" s="1"/>
  <c r="P3155" i="32"/>
  <c r="Q3155" i="32" s="1"/>
  <c r="Q1331" i="32" s="1"/>
  <c r="P2198" i="32"/>
  <c r="Q2198" i="32" s="1"/>
  <c r="Q4022" i="32" s="1"/>
  <c r="P2309" i="32"/>
  <c r="Q2309" i="32" s="1"/>
  <c r="Q4133" i="32" s="1"/>
  <c r="P1878" i="32"/>
  <c r="Q1878" i="32" s="1"/>
  <c r="P2046" i="32"/>
  <c r="Q2046" i="32" s="1"/>
  <c r="Q222" i="32" s="1"/>
  <c r="P2070" i="32"/>
  <c r="Q2070" i="32" s="1"/>
  <c r="Q3894" i="32" s="1"/>
  <c r="P3189" i="32"/>
  <c r="Q3189" i="32" s="1"/>
  <c r="Q5013" i="32" s="1"/>
  <c r="P2304" i="32"/>
  <c r="Q2304" i="32" s="1"/>
  <c r="Q480" i="32" s="1"/>
  <c r="P3368" i="32"/>
  <c r="Q3368" i="32" s="1"/>
  <c r="Q5192" i="32" s="1"/>
  <c r="P2706" i="32"/>
  <c r="Q2706" i="32" s="1"/>
  <c r="Q882" i="32" s="1"/>
  <c r="M3419" i="32"/>
  <c r="O3419" i="32"/>
  <c r="I2461" i="32"/>
  <c r="M2461" i="32" s="1"/>
  <c r="O2460" i="32"/>
  <c r="P2460" i="32" s="1"/>
  <c r="Q2460" i="32" s="1"/>
  <c r="O2451" i="32"/>
  <c r="O2459" i="32"/>
  <c r="N2451" i="32"/>
  <c r="N2459" i="32"/>
  <c r="C3287" i="32"/>
  <c r="C3288" i="32" s="1"/>
  <c r="B3286" i="32"/>
  <c r="C2255" i="32"/>
  <c r="C2256" i="32" s="1"/>
  <c r="C2257" i="32" s="1"/>
  <c r="B2254" i="32"/>
  <c r="B2451" i="32"/>
  <c r="B2673" i="32"/>
  <c r="N3366" i="32"/>
  <c r="M3366" i="32"/>
  <c r="I3367" i="32"/>
  <c r="M3367" i="32" s="1"/>
  <c r="O3485" i="32"/>
  <c r="N3485" i="32"/>
  <c r="O3577" i="32"/>
  <c r="B2241" i="32"/>
  <c r="B2301" i="32"/>
  <c r="B2409" i="32"/>
  <c r="B3243" i="32"/>
  <c r="D3244" i="32"/>
  <c r="I3379" i="32"/>
  <c r="O3378" i="32"/>
  <c r="M3479" i="32"/>
  <c r="N3479" i="32"/>
  <c r="O3479" i="32"/>
  <c r="O3501" i="32"/>
  <c r="M3501" i="32"/>
  <c r="M3360" i="32"/>
  <c r="O3360" i="32"/>
  <c r="I3361" i="32"/>
  <c r="N3361" i="32" s="1"/>
  <c r="O3559" i="32"/>
  <c r="M3559" i="32"/>
  <c r="O3397" i="32"/>
  <c r="O3400" i="32"/>
  <c r="M3439" i="32"/>
  <c r="O3439" i="32"/>
  <c r="M3370" i="32"/>
  <c r="O3370" i="32"/>
  <c r="O3235" i="32"/>
  <c r="M3235" i="32"/>
  <c r="N3235" i="32"/>
  <c r="C1906" i="32"/>
  <c r="C1907" i="32" s="1"/>
  <c r="B2007" i="32"/>
  <c r="C2062" i="32"/>
  <c r="C2848" i="32"/>
  <c r="C2849" i="32" s="1"/>
  <c r="B2849" i="32" s="1"/>
  <c r="B2847" i="32"/>
  <c r="D3119" i="32"/>
  <c r="D3120" i="32" s="1"/>
  <c r="D3121" i="32" s="1"/>
  <c r="B3118" i="32"/>
  <c r="M3295" i="32"/>
  <c r="O3295" i="32"/>
  <c r="M3373" i="32"/>
  <c r="O3373" i="32"/>
  <c r="N3373" i="32"/>
  <c r="O3384" i="32"/>
  <c r="M3384" i="32"/>
  <c r="O3477" i="32"/>
  <c r="M3477" i="32"/>
  <c r="M3485" i="32"/>
  <c r="C3749" i="32"/>
  <c r="B3748" i="32"/>
  <c r="C3850" i="32"/>
  <c r="C3851" i="32" s="1"/>
  <c r="B3849" i="32"/>
  <c r="O3607" i="32"/>
  <c r="M3607" i="32"/>
  <c r="B1941" i="32"/>
  <c r="B2373" i="32"/>
  <c r="D2374" i="32"/>
  <c r="D2375" i="32" s="1"/>
  <c r="D2376" i="32" s="1"/>
  <c r="D2377" i="32" s="1"/>
  <c r="C2452" i="32"/>
  <c r="B2631" i="32"/>
  <c r="B3057" i="32"/>
  <c r="M3421" i="32"/>
  <c r="N3421" i="32"/>
  <c r="M3463" i="32"/>
  <c r="N3463" i="32"/>
  <c r="O3463" i="32"/>
  <c r="P3645" i="32"/>
  <c r="Q3645" i="32" s="1"/>
  <c r="Q5469" i="32" s="1"/>
  <c r="C2806" i="32"/>
  <c r="C2807" i="32" s="1"/>
  <c r="C2808" i="32" s="1"/>
  <c r="B2805" i="32"/>
  <c r="M3487" i="32"/>
  <c r="O3487" i="32"/>
  <c r="N3360" i="32"/>
  <c r="C3611" i="32"/>
  <c r="C3612" i="32" s="1"/>
  <c r="B3612" i="32" s="1"/>
  <c r="B3613" i="32" s="1"/>
  <c r="B3610" i="32"/>
  <c r="B2259" i="32"/>
  <c r="B2685" i="32"/>
  <c r="B2757" i="32"/>
  <c r="M3376" i="32"/>
  <c r="N3376" i="32"/>
  <c r="O3509" i="32"/>
  <c r="M3509" i="32"/>
  <c r="C3587" i="32"/>
  <c r="B3586" i="32"/>
  <c r="B3627" i="32"/>
  <c r="N3631" i="32"/>
  <c r="M3631" i="32"/>
  <c r="E3634" i="32"/>
  <c r="E3635" i="32" s="1"/>
  <c r="E3636" i="32" s="1"/>
  <c r="E3637" i="32" s="1"/>
  <c r="O3649" i="32"/>
  <c r="M3649" i="32"/>
  <c r="N3509" i="32"/>
  <c r="O3421" i="32"/>
  <c r="C5255" i="32"/>
  <c r="C5256" i="32" s="1"/>
  <c r="C5257" i="32" s="1"/>
  <c r="B5254" i="32"/>
  <c r="B2343" i="32"/>
  <c r="B2463" i="32"/>
  <c r="B3100" i="32"/>
  <c r="M3365" i="32"/>
  <c r="O3365" i="32"/>
  <c r="N3365" i="32"/>
  <c r="O3371" i="32"/>
  <c r="N3371" i="32"/>
  <c r="N3625" i="32"/>
  <c r="P3625" i="32" s="1"/>
  <c r="Q3625" i="32" s="1"/>
  <c r="B4282" i="32"/>
  <c r="C4408" i="32"/>
  <c r="C4409" i="32" s="1"/>
  <c r="B4407" i="32"/>
  <c r="I2167" i="32"/>
  <c r="M2166" i="32"/>
  <c r="O2166" i="32"/>
  <c r="I2197" i="32"/>
  <c r="M2196" i="32"/>
  <c r="O2196" i="32"/>
  <c r="I2227" i="32"/>
  <c r="N2227" i="32" s="1"/>
  <c r="M2226" i="32"/>
  <c r="N2226" i="32"/>
  <c r="O2226" i="32"/>
  <c r="I2257" i="32"/>
  <c r="M2257" i="32" s="1"/>
  <c r="O2256" i="32"/>
  <c r="M2256" i="32"/>
  <c r="N2256" i="32"/>
  <c r="I2287" i="32"/>
  <c r="O2287" i="32" s="1"/>
  <c r="M2286" i="32"/>
  <c r="N2286" i="32"/>
  <c r="O2286" i="32"/>
  <c r="M3381" i="32"/>
  <c r="O3381" i="32"/>
  <c r="O3492" i="32"/>
  <c r="B2649" i="32"/>
  <c r="B3351" i="32"/>
  <c r="O3355" i="32"/>
  <c r="M3355" i="32"/>
  <c r="M3357" i="32"/>
  <c r="N3357" i="32"/>
  <c r="O3357" i="32"/>
  <c r="M3402" i="32"/>
  <c r="O3402" i="32"/>
  <c r="O3469" i="32"/>
  <c r="O3553" i="32"/>
  <c r="P3432" i="32"/>
  <c r="Q3432" i="32" s="1"/>
  <c r="Q5256" i="32" s="1"/>
  <c r="C3755" i="32"/>
  <c r="B3754" i="32"/>
  <c r="B2607" i="32"/>
  <c r="B3003" i="32"/>
  <c r="B3255" i="32"/>
  <c r="N3382" i="32"/>
  <c r="M3382" i="32"/>
  <c r="P3579" i="32"/>
  <c r="Q3579" i="32" s="1"/>
  <c r="Q1755" i="32" s="1"/>
  <c r="N3541" i="32"/>
  <c r="N3517" i="32"/>
  <c r="C5332" i="32"/>
  <c r="C5333" i="32" s="1"/>
  <c r="B5331" i="32"/>
  <c r="B5469" i="32"/>
  <c r="C5470" i="32"/>
  <c r="C5471" i="32" s="1"/>
  <c r="C5472" i="32" s="1"/>
  <c r="C5473" i="32" s="1"/>
  <c r="B2355" i="32"/>
  <c r="C2464" i="32"/>
  <c r="C2465" i="32" s="1"/>
  <c r="N3358" i="32"/>
  <c r="M3358" i="32"/>
  <c r="O3403" i="32"/>
  <c r="M3403" i="32"/>
  <c r="N3504" i="32"/>
  <c r="P3629" i="32"/>
  <c r="Q3629" i="32" s="1"/>
  <c r="Q5453" i="32" s="1"/>
  <c r="M3541" i="32"/>
  <c r="M3517" i="32"/>
  <c r="N3469" i="32"/>
  <c r="C5206" i="32"/>
  <c r="C5207" i="32" s="1"/>
  <c r="C5208" i="32" s="1"/>
  <c r="B5205" i="32"/>
  <c r="B4563" i="32"/>
  <c r="B4774" i="32"/>
  <c r="B5157" i="32"/>
  <c r="B5355" i="32"/>
  <c r="C3724" i="32"/>
  <c r="C3725" i="32" s="1"/>
  <c r="B3969" i="32"/>
  <c r="B4438" i="32"/>
  <c r="B4593" i="32"/>
  <c r="D4918" i="32"/>
  <c r="B5085" i="32"/>
  <c r="B3747" i="32"/>
  <c r="C3928" i="32"/>
  <c r="C3929" i="32" s="1"/>
  <c r="B3929" i="32" s="1"/>
  <c r="B5097" i="32"/>
  <c r="B5403" i="32"/>
  <c r="B5421" i="32"/>
  <c r="C3676" i="32"/>
  <c r="B4269" i="32"/>
  <c r="B4965" i="32"/>
  <c r="B5241" i="32"/>
  <c r="B5319" i="32"/>
  <c r="B3813" i="32"/>
  <c r="B4455" i="32"/>
  <c r="C4145" i="32"/>
  <c r="B4145" i="32" s="1"/>
  <c r="B4335" i="32"/>
  <c r="C4564" i="32"/>
  <c r="B4564" i="32" s="1"/>
  <c r="B4749" i="32"/>
  <c r="B5055" i="32"/>
  <c r="B5277" i="32"/>
  <c r="B5295" i="32"/>
  <c r="B5415" i="32"/>
  <c r="B3879" i="32"/>
  <c r="B4113" i="32"/>
  <c r="B4773" i="32"/>
  <c r="B5061" i="32"/>
  <c r="B5121" i="32"/>
  <c r="N2629" i="32"/>
  <c r="O2629" i="32"/>
  <c r="M2629" i="32"/>
  <c r="N2851" i="32"/>
  <c r="O2851" i="32"/>
  <c r="M2851" i="32"/>
  <c r="C2890" i="32"/>
  <c r="B2889" i="32"/>
  <c r="M2947" i="32"/>
  <c r="N2947" i="32"/>
  <c r="O2947" i="32"/>
  <c r="N2164" i="32"/>
  <c r="M2164" i="32"/>
  <c r="M2047" i="32"/>
  <c r="O2047" i="32"/>
  <c r="N2047" i="32"/>
  <c r="C2104" i="32"/>
  <c r="B2104" i="32" s="1"/>
  <c r="B2103" i="32"/>
  <c r="B2190" i="32"/>
  <c r="B2191" i="32" s="1"/>
  <c r="D2326" i="32"/>
  <c r="D2327" i="32" s="1"/>
  <c r="D2328" i="32" s="1"/>
  <c r="D2329" i="32" s="1"/>
  <c r="B2325" i="32"/>
  <c r="M2341" i="32"/>
  <c r="N2341" i="32"/>
  <c r="O2341" i="32"/>
  <c r="N2347" i="32"/>
  <c r="O2347" i="32"/>
  <c r="M2347" i="32"/>
  <c r="N2409" i="32"/>
  <c r="M2409" i="32"/>
  <c r="O2409" i="32"/>
  <c r="D2482" i="32"/>
  <c r="D2483" i="32" s="1"/>
  <c r="D2484" i="32" s="1"/>
  <c r="D2485" i="32" s="1"/>
  <c r="B2481" i="32"/>
  <c r="C2656" i="32"/>
  <c r="C2657" i="32" s="1"/>
  <c r="C2658" i="32" s="1"/>
  <c r="C2659" i="32" s="1"/>
  <c r="B2655" i="32"/>
  <c r="M2785" i="32"/>
  <c r="N2785" i="32"/>
  <c r="O2785" i="32"/>
  <c r="C3526" i="32"/>
  <c r="B3526" i="32" s="1"/>
  <c r="B3525" i="32"/>
  <c r="M2269" i="32"/>
  <c r="N2269" i="32"/>
  <c r="O2269" i="32"/>
  <c r="M2299" i="32"/>
  <c r="N2299" i="32"/>
  <c r="O2299" i="32"/>
  <c r="M2473" i="32"/>
  <c r="N2473" i="32"/>
  <c r="O2473" i="32"/>
  <c r="N2605" i="32"/>
  <c r="O2605" i="32"/>
  <c r="M2605" i="32"/>
  <c r="D2861" i="32"/>
  <c r="B2860" i="32"/>
  <c r="C3322" i="32"/>
  <c r="C3323" i="32" s="1"/>
  <c r="C3324" i="32" s="1"/>
  <c r="C3325" i="32" s="1"/>
  <c r="B3321" i="32"/>
  <c r="C4480" i="32"/>
  <c r="C4481" i="32" s="1"/>
  <c r="B4479" i="32"/>
  <c r="N2089" i="32"/>
  <c r="O2089" i="32"/>
  <c r="M2089" i="32"/>
  <c r="N2507" i="32"/>
  <c r="O2507" i="32"/>
  <c r="M2507" i="32"/>
  <c r="C2530" i="32"/>
  <c r="C2531" i="32" s="1"/>
  <c r="C2532" i="32" s="1"/>
  <c r="C2533" i="32" s="1"/>
  <c r="B2529" i="32"/>
  <c r="M2845" i="32"/>
  <c r="N2845" i="32"/>
  <c r="O2845" i="32"/>
  <c r="B2872" i="32"/>
  <c r="D3448" i="32"/>
  <c r="D3449" i="32" s="1"/>
  <c r="D3450" i="32" s="1"/>
  <c r="D3451" i="32" s="1"/>
  <c r="B3447" i="32"/>
  <c r="M3495" i="32"/>
  <c r="O3495" i="32"/>
  <c r="O1885" i="32"/>
  <c r="M1885" i="32"/>
  <c r="N1885" i="32"/>
  <c r="O1921" i="32"/>
  <c r="M1921" i="32"/>
  <c r="N1921" i="32"/>
  <c r="O1933" i="32"/>
  <c r="M1933" i="32"/>
  <c r="N1933" i="32"/>
  <c r="B2145" i="32"/>
  <c r="B2157" i="32"/>
  <c r="D2158" i="32"/>
  <c r="D2159" i="32" s="1"/>
  <c r="D2160" i="32" s="1"/>
  <c r="D2161" i="32" s="1"/>
  <c r="M2179" i="32"/>
  <c r="N2179" i="32"/>
  <c r="O2179" i="32"/>
  <c r="B2187" i="32"/>
  <c r="D2230" i="32"/>
  <c r="D2231" i="32" s="1"/>
  <c r="D2232" i="32" s="1"/>
  <c r="D2233" i="32" s="1"/>
  <c r="B2229" i="32"/>
  <c r="M2305" i="32"/>
  <c r="N2305" i="32"/>
  <c r="O2305" i="32"/>
  <c r="M2389" i="32"/>
  <c r="N2389" i="32"/>
  <c r="O2389" i="32"/>
  <c r="O2503" i="32"/>
  <c r="N2503" i="32"/>
  <c r="M2503" i="32"/>
  <c r="M2533" i="32"/>
  <c r="N2533" i="32"/>
  <c r="O2533" i="32"/>
  <c r="B2715" i="32"/>
  <c r="C2716" i="32"/>
  <c r="M2797" i="32"/>
  <c r="N2797" i="32"/>
  <c r="O2797" i="32"/>
  <c r="M2863" i="32"/>
  <c r="N2863" i="32"/>
  <c r="O2863" i="32"/>
  <c r="M2953" i="32"/>
  <c r="N2953" i="32"/>
  <c r="O2953" i="32"/>
  <c r="C2962" i="32"/>
  <c r="C2963" i="32" s="1"/>
  <c r="C2964" i="32" s="1"/>
  <c r="C2965" i="32" s="1"/>
  <c r="B2961" i="32"/>
  <c r="M2977" i="32"/>
  <c r="N2977" i="32"/>
  <c r="O2977" i="32"/>
  <c r="B3004" i="32"/>
  <c r="M3199" i="32"/>
  <c r="N3199" i="32"/>
  <c r="O3199" i="32"/>
  <c r="B3273" i="32"/>
  <c r="C3274" i="32"/>
  <c r="O3301" i="32"/>
  <c r="M3301" i="32"/>
  <c r="N3301" i="32"/>
  <c r="M3427" i="32"/>
  <c r="N3427" i="32"/>
  <c r="O3427" i="32"/>
  <c r="B3435" i="32"/>
  <c r="C3436" i="32"/>
  <c r="C3437" i="32" s="1"/>
  <c r="N3480" i="32"/>
  <c r="O3480" i="32"/>
  <c r="M3480" i="32"/>
  <c r="M3589" i="32"/>
  <c r="N3589" i="32"/>
  <c r="O3589" i="32"/>
  <c r="N3495" i="32"/>
  <c r="C1871" i="32"/>
  <c r="C1872" i="32" s="1"/>
  <c r="B1872" i="32" s="1"/>
  <c r="B1873" i="32" s="1"/>
  <c r="B1870" i="32"/>
  <c r="C2171" i="32"/>
  <c r="C2172" i="32" s="1"/>
  <c r="C2173" i="32" s="1"/>
  <c r="B2170" i="32"/>
  <c r="M2194" i="32"/>
  <c r="O2194" i="32"/>
  <c r="M1837" i="32"/>
  <c r="N1837" i="32"/>
  <c r="O1837" i="32"/>
  <c r="M1861" i="32"/>
  <c r="O1861" i="32"/>
  <c r="N1861" i="32"/>
  <c r="M2059" i="32"/>
  <c r="N2059" i="32"/>
  <c r="O2059" i="32"/>
  <c r="N2641" i="32"/>
  <c r="O2641" i="32"/>
  <c r="M2641" i="32"/>
  <c r="O3253" i="32"/>
  <c r="M3253" i="32"/>
  <c r="N3253" i="32"/>
  <c r="N1855" i="32"/>
  <c r="O1855" i="32"/>
  <c r="M1855" i="32"/>
  <c r="M1903" i="32"/>
  <c r="N1903" i="32"/>
  <c r="O1903" i="32"/>
  <c r="N1993" i="32"/>
  <c r="O1993" i="32"/>
  <c r="M1993" i="32"/>
  <c r="N2005" i="32"/>
  <c r="O2005" i="32"/>
  <c r="M2005" i="32"/>
  <c r="C2309" i="32"/>
  <c r="B2309" i="32" s="1"/>
  <c r="B2308" i="32"/>
  <c r="C2350" i="32"/>
  <c r="B2350" i="32" s="1"/>
  <c r="B2349" i="32"/>
  <c r="D2434" i="32"/>
  <c r="D2435" i="32" s="1"/>
  <c r="D2436" i="32" s="1"/>
  <c r="D2437" i="32" s="1"/>
  <c r="B2433" i="32"/>
  <c r="M2440" i="32"/>
  <c r="O2440" i="32"/>
  <c r="N2440" i="32"/>
  <c r="M2505" i="32"/>
  <c r="N2505" i="32"/>
  <c r="O2505" i="32"/>
  <c r="M2521" i="32"/>
  <c r="N2521" i="32"/>
  <c r="O2521" i="32"/>
  <c r="B2559" i="32"/>
  <c r="C2560" i="32"/>
  <c r="C2561" i="32" s="1"/>
  <c r="B2561" i="32" s="1"/>
  <c r="N2593" i="32"/>
  <c r="O2593" i="32"/>
  <c r="M2593" i="32"/>
  <c r="C2597" i="32"/>
  <c r="B2596" i="32"/>
  <c r="B2667" i="32"/>
  <c r="C2668" i="32"/>
  <c r="C2669" i="32" s="1"/>
  <c r="C2670" i="32" s="1"/>
  <c r="C2671" i="32" s="1"/>
  <c r="M2809" i="32"/>
  <c r="N2809" i="32"/>
  <c r="O2809" i="32"/>
  <c r="B2925" i="32"/>
  <c r="C2926" i="32"/>
  <c r="M3115" i="32"/>
  <c r="N3115" i="32"/>
  <c r="O3115" i="32"/>
  <c r="M3139" i="32"/>
  <c r="N3139" i="32"/>
  <c r="O3139" i="32"/>
  <c r="M3241" i="32"/>
  <c r="N3241" i="32"/>
  <c r="O3241" i="32"/>
  <c r="O3363" i="32"/>
  <c r="N3363" i="32"/>
  <c r="M3363" i="32"/>
  <c r="M1951" i="32"/>
  <c r="N1951" i="32"/>
  <c r="O1951" i="32"/>
  <c r="M2095" i="32"/>
  <c r="N2095" i="32"/>
  <c r="O2095" i="32"/>
  <c r="I2413" i="32"/>
  <c r="M2412" i="32"/>
  <c r="O2412" i="32"/>
  <c r="N2412" i="32"/>
  <c r="I2485" i="32"/>
  <c r="M2484" i="32"/>
  <c r="N2484" i="32"/>
  <c r="O2484" i="32"/>
  <c r="B2919" i="32"/>
  <c r="C2920" i="32"/>
  <c r="C2921" i="32" s="1"/>
  <c r="B2921" i="32" s="1"/>
  <c r="M3393" i="32"/>
  <c r="N3393" i="32"/>
  <c r="O3393" i="32"/>
  <c r="M2107" i="32"/>
  <c r="O2107" i="32"/>
  <c r="N2107" i="32"/>
  <c r="B2115" i="32"/>
  <c r="C2116" i="32"/>
  <c r="C2117" i="32" s="1"/>
  <c r="C2118" i="32" s="1"/>
  <c r="N2149" i="32"/>
  <c r="O2149" i="32"/>
  <c r="M2149" i="32"/>
  <c r="N2221" i="32"/>
  <c r="O2221" i="32"/>
  <c r="M2221" i="32"/>
  <c r="N2275" i="32"/>
  <c r="O2275" i="32"/>
  <c r="M2275" i="32"/>
  <c r="M2353" i="32"/>
  <c r="O2353" i="32"/>
  <c r="N2353" i="32"/>
  <c r="O2422" i="32"/>
  <c r="M2422" i="32"/>
  <c r="N2422" i="32"/>
  <c r="B2541" i="32"/>
  <c r="C2542" i="32"/>
  <c r="C2543" i="32" s="1"/>
  <c r="O2893" i="32"/>
  <c r="M2893" i="32"/>
  <c r="N2893" i="32"/>
  <c r="N3007" i="32"/>
  <c r="O3007" i="32"/>
  <c r="M3007" i="32"/>
  <c r="C3011" i="32"/>
  <c r="B3011" i="32" s="1"/>
  <c r="B3010" i="32"/>
  <c r="M3127" i="32"/>
  <c r="N3127" i="32"/>
  <c r="O3127" i="32"/>
  <c r="M2023" i="32"/>
  <c r="N2023" i="32"/>
  <c r="O2023" i="32"/>
  <c r="B2109" i="32"/>
  <c r="C2110" i="32"/>
  <c r="B2110" i="32" s="1"/>
  <c r="D2140" i="32"/>
  <c r="D2141" i="32" s="1"/>
  <c r="D2142" i="32" s="1"/>
  <c r="D2143" i="32" s="1"/>
  <c r="B2139" i="32"/>
  <c r="B2151" i="32"/>
  <c r="B2253" i="32"/>
  <c r="B2289" i="32"/>
  <c r="D2290" i="32"/>
  <c r="D2291" i="32" s="1"/>
  <c r="D2292" i="32" s="1"/>
  <c r="D2293" i="32" s="1"/>
  <c r="N2401" i="32"/>
  <c r="M2401" i="32"/>
  <c r="O2401" i="32"/>
  <c r="O2488" i="32"/>
  <c r="N2488" i="32"/>
  <c r="M2488" i="32"/>
  <c r="M2494" i="32"/>
  <c r="N2494" i="32"/>
  <c r="O2494" i="32"/>
  <c r="M2500" i="32"/>
  <c r="N2500" i="32"/>
  <c r="O2500" i="32"/>
  <c r="B2601" i="32"/>
  <c r="B2625" i="32"/>
  <c r="M2635" i="32"/>
  <c r="N2635" i="32"/>
  <c r="O2635" i="32"/>
  <c r="C2644" i="32"/>
  <c r="B2643" i="32"/>
  <c r="N2791" i="32"/>
  <c r="O2791" i="32"/>
  <c r="M2791" i="32"/>
  <c r="C2812" i="32"/>
  <c r="C2813" i="32" s="1"/>
  <c r="B2813" i="32" s="1"/>
  <c r="M2839" i="32"/>
  <c r="N2839" i="32"/>
  <c r="O2839" i="32"/>
  <c r="N2965" i="32"/>
  <c r="O2965" i="32"/>
  <c r="M2965" i="32"/>
  <c r="C2992" i="32"/>
  <c r="C2993" i="32" s="1"/>
  <c r="B2991" i="32"/>
  <c r="O3013" i="32"/>
  <c r="M3013" i="32"/>
  <c r="N3013" i="32"/>
  <c r="M3103" i="32"/>
  <c r="N3103" i="32"/>
  <c r="O3103" i="32"/>
  <c r="B3111" i="32"/>
  <c r="D3112" i="32"/>
  <c r="D3113" i="32" s="1"/>
  <c r="D3114" i="32" s="1"/>
  <c r="D3115" i="32" s="1"/>
  <c r="O3187" i="32"/>
  <c r="M3187" i="32"/>
  <c r="N3187" i="32"/>
  <c r="N3319" i="32"/>
  <c r="M3319" i="32"/>
  <c r="O3319" i="32"/>
  <c r="D3508" i="32"/>
  <c r="D3509" i="32" s="1"/>
  <c r="D3510" i="32" s="1"/>
  <c r="D3511" i="32" s="1"/>
  <c r="B3507" i="32"/>
  <c r="M3511" i="32"/>
  <c r="N3511" i="32"/>
  <c r="O3511" i="32"/>
  <c r="D1966" i="32"/>
  <c r="D1967" i="32" s="1"/>
  <c r="D1968" i="32" s="1"/>
  <c r="D1969" i="32" s="1"/>
  <c r="B1965" i="32"/>
  <c r="M2011" i="32"/>
  <c r="N2011" i="32"/>
  <c r="O2011" i="32"/>
  <c r="M2329" i="32"/>
  <c r="N2329" i="32"/>
  <c r="O2329" i="32"/>
  <c r="N2433" i="32"/>
  <c r="M2433" i="32"/>
  <c r="O2433" i="32"/>
  <c r="N3055" i="32"/>
  <c r="M3055" i="32"/>
  <c r="O3055" i="32"/>
  <c r="E3617" i="32"/>
  <c r="E3618" i="32" s="1"/>
  <c r="E3619" i="32" s="1"/>
  <c r="B3616" i="32"/>
  <c r="C2153" i="32"/>
  <c r="B2153" i="32" s="1"/>
  <c r="B2152" i="32"/>
  <c r="M2493" i="32"/>
  <c r="N2493" i="32"/>
  <c r="O2493" i="32"/>
  <c r="B3207" i="32"/>
  <c r="C3208" i="32"/>
  <c r="B3208" i="32" s="1"/>
  <c r="B1863" i="32"/>
  <c r="C1864" i="32"/>
  <c r="B1864" i="32" s="1"/>
  <c r="M1975" i="32"/>
  <c r="N1975" i="32"/>
  <c r="O1975" i="32"/>
  <c r="O1981" i="32"/>
  <c r="M1981" i="32"/>
  <c r="N1981" i="32"/>
  <c r="B1875" i="32"/>
  <c r="C1876" i="32"/>
  <c r="C1877" i="32" s="1"/>
  <c r="C1878" i="32" s="1"/>
  <c r="M1915" i="32"/>
  <c r="N1915" i="32"/>
  <c r="O1915" i="32"/>
  <c r="B2043" i="32"/>
  <c r="N2053" i="32"/>
  <c r="O2053" i="32"/>
  <c r="M2053" i="32"/>
  <c r="N2065" i="32"/>
  <c r="O2065" i="32"/>
  <c r="M2065" i="32"/>
  <c r="N2101" i="32"/>
  <c r="O2101" i="32"/>
  <c r="M2101" i="32"/>
  <c r="B2121" i="32"/>
  <c r="C2122" i="32"/>
  <c r="B2205" i="32"/>
  <c r="C2206" i="32"/>
  <c r="D2248" i="32"/>
  <c r="D2249" i="32" s="1"/>
  <c r="D2250" i="32" s="1"/>
  <c r="D2251" i="32" s="1"/>
  <c r="M2281" i="32"/>
  <c r="N2281" i="32"/>
  <c r="O2281" i="32"/>
  <c r="N2311" i="32"/>
  <c r="O2311" i="32"/>
  <c r="M2311" i="32"/>
  <c r="N2335" i="32"/>
  <c r="O2335" i="32"/>
  <c r="M2335" i="32"/>
  <c r="N2417" i="32"/>
  <c r="M2417" i="32"/>
  <c r="O2417" i="32"/>
  <c r="O2430" i="32"/>
  <c r="N2430" i="32"/>
  <c r="M2430" i="32"/>
  <c r="I2431" i="32"/>
  <c r="N2483" i="32"/>
  <c r="O2483" i="32"/>
  <c r="M2483" i="32"/>
  <c r="M2545" i="32"/>
  <c r="N2545" i="32"/>
  <c r="O2545" i="32"/>
  <c r="D2554" i="32"/>
  <c r="D2555" i="32" s="1"/>
  <c r="D2556" i="32" s="1"/>
  <c r="D2557" i="32" s="1"/>
  <c r="B2553" i="32"/>
  <c r="B2604" i="32"/>
  <c r="B2605" i="32" s="1"/>
  <c r="C2605" i="32"/>
  <c r="N2653" i="32"/>
  <c r="O2653" i="32"/>
  <c r="M2653" i="32"/>
  <c r="B2745" i="32"/>
  <c r="C2746" i="32"/>
  <c r="C2747" i="32" s="1"/>
  <c r="C2866" i="32"/>
  <c r="C2867" i="32" s="1"/>
  <c r="B2865" i="32"/>
  <c r="B2913" i="32"/>
  <c r="D2914" i="32"/>
  <c r="D2915" i="32" s="1"/>
  <c r="D2916" i="32" s="1"/>
  <c r="D2917" i="32" s="1"/>
  <c r="B3006" i="32"/>
  <c r="B3007" i="32" s="1"/>
  <c r="C3046" i="32"/>
  <c r="B3046" i="32" s="1"/>
  <c r="B3045" i="32"/>
  <c r="M3217" i="32"/>
  <c r="N3217" i="32"/>
  <c r="O3217" i="32"/>
  <c r="M3229" i="32"/>
  <c r="N3229" i="32"/>
  <c r="O3229" i="32"/>
  <c r="M3307" i="32"/>
  <c r="O3307" i="32"/>
  <c r="N3307" i="32"/>
  <c r="O3445" i="32"/>
  <c r="M3445" i="32"/>
  <c r="N3445" i="32"/>
  <c r="N3490" i="32"/>
  <c r="M3490" i="32"/>
  <c r="O3490" i="32"/>
  <c r="C2483" i="32"/>
  <c r="M3359" i="32"/>
  <c r="N3359" i="32"/>
  <c r="O3359" i="32"/>
  <c r="O1909" i="32"/>
  <c r="M1909" i="32"/>
  <c r="N1909" i="32"/>
  <c r="O3211" i="32"/>
  <c r="N3211" i="32"/>
  <c r="M3211" i="32"/>
  <c r="B663" i="32"/>
  <c r="C664" i="32"/>
  <c r="C665" i="32" s="1"/>
  <c r="C666" i="32" s="1"/>
  <c r="M1849" i="32"/>
  <c r="N1849" i="32"/>
  <c r="O1849" i="32"/>
  <c r="O1957" i="32"/>
  <c r="M1957" i="32"/>
  <c r="N1957" i="32"/>
  <c r="B2037" i="32"/>
  <c r="B2046" i="32"/>
  <c r="B2047" i="32" s="1"/>
  <c r="B2085" i="32"/>
  <c r="N2209" i="32"/>
  <c r="O2209" i="32"/>
  <c r="M2209" i="32"/>
  <c r="N2418" i="32"/>
  <c r="O2418" i="32"/>
  <c r="M2418" i="32"/>
  <c r="I2419" i="32"/>
  <c r="M2449" i="32"/>
  <c r="M2489" i="32"/>
  <c r="N2489" i="32"/>
  <c r="O2489" i="32"/>
  <c r="I2497" i="32"/>
  <c r="O2496" i="32"/>
  <c r="M2496" i="32"/>
  <c r="N2496" i="32"/>
  <c r="O2527" i="32"/>
  <c r="N2527" i="32"/>
  <c r="M2527" i="32"/>
  <c r="B2595" i="32"/>
  <c r="N2617" i="32"/>
  <c r="O2617" i="32"/>
  <c r="M2617" i="32"/>
  <c r="B2679" i="32"/>
  <c r="C2680" i="32"/>
  <c r="C2681" i="32" s="1"/>
  <c r="C2682" i="32" s="1"/>
  <c r="B2682" i="32" s="1"/>
  <c r="B2683" i="32" s="1"/>
  <c r="N2689" i="32"/>
  <c r="O2689" i="32"/>
  <c r="M2689" i="32"/>
  <c r="N2701" i="32"/>
  <c r="O2701" i="32"/>
  <c r="M2701" i="32"/>
  <c r="D2782" i="32"/>
  <c r="D2783" i="32" s="1"/>
  <c r="D2784" i="32" s="1"/>
  <c r="D2785" i="32" s="1"/>
  <c r="B2781" i="32"/>
  <c r="M2971" i="32"/>
  <c r="N2971" i="32"/>
  <c r="O2971" i="32"/>
  <c r="M3383" i="32"/>
  <c r="N3383" i="32"/>
  <c r="O3383" i="32"/>
  <c r="I3391" i="32"/>
  <c r="N3390" i="32"/>
  <c r="O3390" i="32"/>
  <c r="M3390" i="32"/>
  <c r="C3484" i="32"/>
  <c r="B3483" i="32"/>
  <c r="P3626" i="32"/>
  <c r="Q3626" i="32" s="1"/>
  <c r="N1867" i="32"/>
  <c r="O1867" i="32"/>
  <c r="M1867" i="32"/>
  <c r="O1897" i="32"/>
  <c r="M1897" i="32"/>
  <c r="N1897" i="32"/>
  <c r="M1963" i="32"/>
  <c r="N1963" i="32"/>
  <c r="O1963" i="32"/>
  <c r="O1969" i="32"/>
  <c r="M1969" i="32"/>
  <c r="N1969" i="32"/>
  <c r="M1987" i="32"/>
  <c r="N1987" i="32"/>
  <c r="O1987" i="32"/>
  <c r="M1999" i="32"/>
  <c r="N1999" i="32"/>
  <c r="O1999" i="32"/>
  <c r="N2029" i="32"/>
  <c r="O2029" i="32"/>
  <c r="M2029" i="32"/>
  <c r="B2049" i="32"/>
  <c r="N2137" i="32"/>
  <c r="O2137" i="32"/>
  <c r="M2137" i="32"/>
  <c r="M2143" i="32"/>
  <c r="N2143" i="32"/>
  <c r="O2143" i="32"/>
  <c r="M2155" i="32"/>
  <c r="N2155" i="32"/>
  <c r="O2155" i="32"/>
  <c r="N2185" i="32"/>
  <c r="O2185" i="32"/>
  <c r="M2185" i="32"/>
  <c r="M2191" i="32"/>
  <c r="N2191" i="32"/>
  <c r="O2191" i="32"/>
  <c r="M2215" i="32"/>
  <c r="N2215" i="32"/>
  <c r="O2215" i="32"/>
  <c r="C2302" i="32"/>
  <c r="N2323" i="32"/>
  <c r="O2323" i="32"/>
  <c r="M2323" i="32"/>
  <c r="M2395" i="32"/>
  <c r="N2395" i="32"/>
  <c r="O2395" i="32"/>
  <c r="O2415" i="32"/>
  <c r="M2415" i="32"/>
  <c r="N2415" i="32"/>
  <c r="O2423" i="32"/>
  <c r="M2423" i="32"/>
  <c r="N2423" i="32"/>
  <c r="M2428" i="32"/>
  <c r="N2428" i="32"/>
  <c r="O2428" i="32"/>
  <c r="M2435" i="32"/>
  <c r="N2435" i="32"/>
  <c r="O2435" i="32"/>
  <c r="B2464" i="32"/>
  <c r="M2467" i="32"/>
  <c r="N2467" i="32"/>
  <c r="O2467" i="32"/>
  <c r="O2479" i="32"/>
  <c r="N2479" i="32"/>
  <c r="M2479" i="32"/>
  <c r="N2482" i="32"/>
  <c r="M2482" i="32"/>
  <c r="O2482" i="32"/>
  <c r="N2499" i="32"/>
  <c r="O2499" i="32"/>
  <c r="M2499" i="32"/>
  <c r="M2501" i="32"/>
  <c r="O2501" i="32"/>
  <c r="N2501" i="32"/>
  <c r="O2551" i="32"/>
  <c r="M2551" i="32"/>
  <c r="N2551" i="32"/>
  <c r="N2587" i="32"/>
  <c r="O2587" i="32"/>
  <c r="M2587" i="32"/>
  <c r="M2707" i="32"/>
  <c r="N2707" i="32"/>
  <c r="O2707" i="32"/>
  <c r="N2725" i="32"/>
  <c r="M2725" i="32"/>
  <c r="O2725" i="32"/>
  <c r="O2779" i="32"/>
  <c r="M2779" i="32"/>
  <c r="N2779" i="32"/>
  <c r="B2955" i="32"/>
  <c r="O3067" i="32"/>
  <c r="N3067" i="32"/>
  <c r="M3067" i="32"/>
  <c r="M3085" i="32"/>
  <c r="N3085" i="32"/>
  <c r="O3085" i="32"/>
  <c r="N3097" i="32"/>
  <c r="O3097" i="32"/>
  <c r="M3097" i="32"/>
  <c r="B3105" i="32"/>
  <c r="C3106" i="32"/>
  <c r="B3106" i="32" s="1"/>
  <c r="C3148" i="32"/>
  <c r="C3149" i="32" s="1"/>
  <c r="B3147" i="32"/>
  <c r="O3277" i="32"/>
  <c r="M3277" i="32"/>
  <c r="N3277" i="32"/>
  <c r="M3385" i="32"/>
  <c r="N3385" i="32"/>
  <c r="O3385" i="32"/>
  <c r="O3387" i="32"/>
  <c r="M3387" i="32"/>
  <c r="M3400" i="32"/>
  <c r="N3400" i="32"/>
  <c r="B3418" i="32"/>
  <c r="D3419" i="32"/>
  <c r="D3420" i="32" s="1"/>
  <c r="D3421" i="32" s="1"/>
  <c r="B657" i="32"/>
  <c r="B1911" i="32"/>
  <c r="B1959" i="32"/>
  <c r="B2026" i="32"/>
  <c r="M2035" i="32"/>
  <c r="O2035" i="32"/>
  <c r="N2035" i="32"/>
  <c r="M2071" i="32"/>
  <c r="O2071" i="32"/>
  <c r="N2071" i="32"/>
  <c r="N2077" i="32"/>
  <c r="O2077" i="32"/>
  <c r="M2077" i="32"/>
  <c r="M2119" i="32"/>
  <c r="N2119" i="32"/>
  <c r="O2119" i="32"/>
  <c r="M2131" i="32"/>
  <c r="O2131" i="32"/>
  <c r="N2131" i="32"/>
  <c r="B2181" i="32"/>
  <c r="B2212" i="32"/>
  <c r="B2295" i="32"/>
  <c r="M2317" i="32"/>
  <c r="N2317" i="32"/>
  <c r="O2317" i="32"/>
  <c r="M2383" i="32"/>
  <c r="N2383" i="32"/>
  <c r="O2383" i="32"/>
  <c r="N2410" i="32"/>
  <c r="O2410" i="32"/>
  <c r="M2410" i="32"/>
  <c r="M2421" i="32"/>
  <c r="N2421" i="32"/>
  <c r="O2421" i="32"/>
  <c r="I2425" i="32"/>
  <c r="M2424" i="32"/>
  <c r="N2424" i="32"/>
  <c r="O2424" i="32"/>
  <c r="M2429" i="32"/>
  <c r="N2429" i="32"/>
  <c r="O2429" i="32"/>
  <c r="B2434" i="32"/>
  <c r="I2437" i="32"/>
  <c r="M2436" i="32"/>
  <c r="O2436" i="32"/>
  <c r="N2436" i="32"/>
  <c r="N2441" i="32"/>
  <c r="M2441" i="32"/>
  <c r="O2441" i="32"/>
  <c r="M2481" i="32"/>
  <c r="O2481" i="32"/>
  <c r="N2481" i="32"/>
  <c r="M2502" i="32"/>
  <c r="N2502" i="32"/>
  <c r="O2502" i="32"/>
  <c r="I2509" i="32"/>
  <c r="N2508" i="32"/>
  <c r="O2508" i="32"/>
  <c r="M2508" i="32"/>
  <c r="N2515" i="32"/>
  <c r="O2515" i="32"/>
  <c r="M2515" i="32"/>
  <c r="B2535" i="32"/>
  <c r="B2547" i="32"/>
  <c r="M2569" i="32"/>
  <c r="N2569" i="32"/>
  <c r="O2569" i="32"/>
  <c r="M2581" i="32"/>
  <c r="N2581" i="32"/>
  <c r="O2581" i="32"/>
  <c r="M2599" i="32"/>
  <c r="N2599" i="32"/>
  <c r="O2599" i="32"/>
  <c r="M2647" i="32"/>
  <c r="N2647" i="32"/>
  <c r="O2647" i="32"/>
  <c r="M2659" i="32"/>
  <c r="N2659" i="32"/>
  <c r="O2659" i="32"/>
  <c r="M2743" i="32"/>
  <c r="O2743" i="32"/>
  <c r="N2743" i="32"/>
  <c r="B2793" i="32"/>
  <c r="M2821" i="32"/>
  <c r="N2821" i="32"/>
  <c r="O2821" i="32"/>
  <c r="M2857" i="32"/>
  <c r="N2857" i="32"/>
  <c r="O2857" i="32"/>
  <c r="B3016" i="32"/>
  <c r="C3101" i="32"/>
  <c r="B3101" i="32" s="1"/>
  <c r="M3457" i="32"/>
  <c r="N3457" i="32"/>
  <c r="O3457" i="32"/>
  <c r="M3508" i="32"/>
  <c r="N3508" i="32"/>
  <c r="O3583" i="32"/>
  <c r="M3583" i="32"/>
  <c r="C3640" i="32"/>
  <c r="B3639" i="32"/>
  <c r="P3551" i="32"/>
  <c r="Q3551" i="32" s="1"/>
  <c r="Q1727" i="32" s="1"/>
  <c r="B1869" i="32"/>
  <c r="M1879" i="32"/>
  <c r="N1879" i="32"/>
  <c r="O1879" i="32"/>
  <c r="M1939" i="32"/>
  <c r="N1939" i="32"/>
  <c r="O1939" i="32"/>
  <c r="N2041" i="32"/>
  <c r="O2041" i="32"/>
  <c r="M2041" i="32"/>
  <c r="M2083" i="32"/>
  <c r="O2083" i="32"/>
  <c r="N2083" i="32"/>
  <c r="N2113" i="32"/>
  <c r="O2113" i="32"/>
  <c r="M2113" i="32"/>
  <c r="N2125" i="32"/>
  <c r="O2125" i="32"/>
  <c r="M2125" i="32"/>
  <c r="N2161" i="32"/>
  <c r="O2161" i="32"/>
  <c r="M2161" i="32"/>
  <c r="M2371" i="32"/>
  <c r="N2371" i="32"/>
  <c r="O2371" i="32"/>
  <c r="B2415" i="32"/>
  <c r="M2416" i="32"/>
  <c r="O2416" i="32"/>
  <c r="N2416" i="32"/>
  <c r="M2427" i="32"/>
  <c r="N2427" i="32"/>
  <c r="O2427" i="32"/>
  <c r="O2455" i="32"/>
  <c r="O2487" i="32"/>
  <c r="M2487" i="32"/>
  <c r="N2487" i="32"/>
  <c r="O2495" i="32"/>
  <c r="N2495" i="32"/>
  <c r="M2495" i="32"/>
  <c r="O2563" i="32"/>
  <c r="M2563" i="32"/>
  <c r="N2563" i="32"/>
  <c r="N2575" i="32"/>
  <c r="O2575" i="32"/>
  <c r="M2575" i="32"/>
  <c r="N2665" i="32"/>
  <c r="O2665" i="32"/>
  <c r="M2665" i="32"/>
  <c r="M2683" i="32"/>
  <c r="N2683" i="32"/>
  <c r="O2683" i="32"/>
  <c r="M2695" i="32"/>
  <c r="N2695" i="32"/>
  <c r="O2695" i="32"/>
  <c r="N2713" i="32"/>
  <c r="O2713" i="32"/>
  <c r="M2713" i="32"/>
  <c r="M2749" i="32"/>
  <c r="O2749" i="32"/>
  <c r="N2749" i="32"/>
  <c r="M2755" i="32"/>
  <c r="O2755" i="32"/>
  <c r="N2755" i="32"/>
  <c r="N2773" i="32"/>
  <c r="O2773" i="32"/>
  <c r="M2773" i="32"/>
  <c r="B2877" i="32"/>
  <c r="O2929" i="32"/>
  <c r="M2929" i="32"/>
  <c r="N2929" i="32"/>
  <c r="M2959" i="32"/>
  <c r="N2959" i="32"/>
  <c r="O2959" i="32"/>
  <c r="M2989" i="32"/>
  <c r="N2989" i="32"/>
  <c r="O2989" i="32"/>
  <c r="N3079" i="32"/>
  <c r="M3079" i="32"/>
  <c r="O3079" i="32"/>
  <c r="M3091" i="32"/>
  <c r="N3091" i="32"/>
  <c r="O3091" i="32"/>
  <c r="N3121" i="32"/>
  <c r="O3121" i="32"/>
  <c r="M3121" i="32"/>
  <c r="M3247" i="32"/>
  <c r="N3247" i="32"/>
  <c r="O3247" i="32"/>
  <c r="N3271" i="32"/>
  <c r="M3271" i="32"/>
  <c r="O3395" i="32"/>
  <c r="N3395" i="32"/>
  <c r="O3271" i="32"/>
  <c r="N1843" i="32"/>
  <c r="O1843" i="32"/>
  <c r="M1843" i="32"/>
  <c r="O1873" i="32"/>
  <c r="M1873" i="32"/>
  <c r="N1873" i="32"/>
  <c r="M1891" i="32"/>
  <c r="N1891" i="32"/>
  <c r="O1891" i="32"/>
  <c r="M1927" i="32"/>
  <c r="N1927" i="32"/>
  <c r="O1927" i="32"/>
  <c r="O1945" i="32"/>
  <c r="M1945" i="32"/>
  <c r="N1945" i="32"/>
  <c r="N2017" i="32"/>
  <c r="O2017" i="32"/>
  <c r="M2017" i="32"/>
  <c r="B2193" i="32"/>
  <c r="B2211" i="32"/>
  <c r="B2218" i="32"/>
  <c r="N2239" i="32"/>
  <c r="O2239" i="32"/>
  <c r="M2239" i="32"/>
  <c r="M2245" i="32"/>
  <c r="N2245" i="32"/>
  <c r="O2245" i="32"/>
  <c r="N2251" i="32"/>
  <c r="O2251" i="32"/>
  <c r="M2251" i="32"/>
  <c r="N2359" i="32"/>
  <c r="M2359" i="32"/>
  <c r="O2359" i="32"/>
  <c r="O2365" i="32"/>
  <c r="N2365" i="32"/>
  <c r="M2365" i="32"/>
  <c r="M2377" i="32"/>
  <c r="N2377" i="32"/>
  <c r="O2377" i="32"/>
  <c r="O2407" i="32"/>
  <c r="M2407" i="32"/>
  <c r="N2407" i="32"/>
  <c r="M2411" i="32"/>
  <c r="N2411" i="32"/>
  <c r="O2411" i="32"/>
  <c r="N2434" i="32"/>
  <c r="O2434" i="32"/>
  <c r="M2434" i="32"/>
  <c r="O2439" i="32"/>
  <c r="M2439" i="32"/>
  <c r="N2439" i="32"/>
  <c r="I2443" i="32"/>
  <c r="N2442" i="32"/>
  <c r="O2442" i="32"/>
  <c r="M2442" i="32"/>
  <c r="I2491" i="32"/>
  <c r="N2490" i="32"/>
  <c r="M2490" i="32"/>
  <c r="O2490" i="32"/>
  <c r="N2506" i="32"/>
  <c r="M2506" i="32"/>
  <c r="O2506" i="32"/>
  <c r="N2539" i="32"/>
  <c r="O2539" i="32"/>
  <c r="M2539" i="32"/>
  <c r="M2557" i="32"/>
  <c r="N2557" i="32"/>
  <c r="O2557" i="32"/>
  <c r="M2611" i="32"/>
  <c r="N2611" i="32"/>
  <c r="O2611" i="32"/>
  <c r="M2623" i="32"/>
  <c r="N2623" i="32"/>
  <c r="O2623" i="32"/>
  <c r="M2671" i="32"/>
  <c r="N2671" i="32"/>
  <c r="O2671" i="32"/>
  <c r="N2677" i="32"/>
  <c r="M2677" i="32"/>
  <c r="O2677" i="32"/>
  <c r="M2719" i="32"/>
  <c r="N2719" i="32"/>
  <c r="O2719" i="32"/>
  <c r="M2767" i="32"/>
  <c r="N2767" i="32"/>
  <c r="O2767" i="32"/>
  <c r="C2800" i="32"/>
  <c r="C2801" i="32" s="1"/>
  <c r="B2799" i="32"/>
  <c r="M2815" i="32"/>
  <c r="N2815" i="32"/>
  <c r="O2815" i="32"/>
  <c r="M2833" i="32"/>
  <c r="N2833" i="32"/>
  <c r="O2833" i="32"/>
  <c r="M2923" i="32"/>
  <c r="O2923" i="32"/>
  <c r="N2923" i="32"/>
  <c r="C2950" i="32"/>
  <c r="C2951" i="32" s="1"/>
  <c r="B2949" i="32"/>
  <c r="O2983" i="32"/>
  <c r="M2983" i="32"/>
  <c r="N2983" i="32"/>
  <c r="B2997" i="32"/>
  <c r="B3009" i="32"/>
  <c r="M3043" i="32"/>
  <c r="N3043" i="32"/>
  <c r="O3043" i="32"/>
  <c r="M3133" i="32"/>
  <c r="N3133" i="32"/>
  <c r="O3133" i="32"/>
  <c r="B3165" i="32"/>
  <c r="C3166" i="32"/>
  <c r="B3315" i="32"/>
  <c r="C3316" i="32"/>
  <c r="M3389" i="32"/>
  <c r="N3389" i="32"/>
  <c r="M3415" i="32"/>
  <c r="N3415" i="32"/>
  <c r="O3415" i="32"/>
  <c r="C3424" i="32"/>
  <c r="B3423" i="32"/>
  <c r="M3613" i="32"/>
  <c r="N3613" i="32"/>
  <c r="O3613" i="32"/>
  <c r="P3347" i="32"/>
  <c r="Q3347" i="32" s="1"/>
  <c r="Q1523" i="32" s="1"/>
  <c r="O2803" i="32"/>
  <c r="M2803" i="32"/>
  <c r="N2803" i="32"/>
  <c r="B2853" i="32"/>
  <c r="B2859" i="32"/>
  <c r="M2869" i="32"/>
  <c r="N2869" i="32"/>
  <c r="O2869" i="32"/>
  <c r="M2887" i="32"/>
  <c r="N2887" i="32"/>
  <c r="M2905" i="32"/>
  <c r="N2905" i="32"/>
  <c r="O2905" i="32"/>
  <c r="M2911" i="32"/>
  <c r="N2911" i="32"/>
  <c r="O2911" i="32"/>
  <c r="O2917" i="32"/>
  <c r="M2917" i="32"/>
  <c r="N2917" i="32"/>
  <c r="M2935" i="32"/>
  <c r="N2935" i="32"/>
  <c r="M2995" i="32"/>
  <c r="O2995" i="32"/>
  <c r="M3109" i="32"/>
  <c r="N3109" i="32"/>
  <c r="O3109" i="32"/>
  <c r="B3123" i="32"/>
  <c r="D3160" i="32"/>
  <c r="B3159" i="32"/>
  <c r="M3169" i="32"/>
  <c r="N3169" i="32"/>
  <c r="O3169" i="32"/>
  <c r="C3191" i="32"/>
  <c r="B3191" i="32" s="1"/>
  <c r="B3190" i="32"/>
  <c r="M3193" i="32"/>
  <c r="N3193" i="32"/>
  <c r="O3193" i="32"/>
  <c r="M3205" i="32"/>
  <c r="N3205" i="32"/>
  <c r="O3205" i="32"/>
  <c r="M3283" i="32"/>
  <c r="O3283" i="32"/>
  <c r="N3283" i="32"/>
  <c r="N3337" i="32"/>
  <c r="O3337" i="32"/>
  <c r="M3369" i="32"/>
  <c r="N3369" i="32"/>
  <c r="O3369" i="32"/>
  <c r="M3375" i="32"/>
  <c r="N3375" i="32"/>
  <c r="O3375" i="32"/>
  <c r="B3429" i="32"/>
  <c r="C3430" i="32"/>
  <c r="C3431" i="32" s="1"/>
  <c r="D3466" i="32"/>
  <c r="D3467" i="32" s="1"/>
  <c r="D3468" i="32" s="1"/>
  <c r="D3469" i="32" s="1"/>
  <c r="B3465" i="32"/>
  <c r="M3619" i="32"/>
  <c r="N3619" i="32"/>
  <c r="O3619" i="32"/>
  <c r="N3577" i="32"/>
  <c r="P3339" i="32"/>
  <c r="Q3339" i="32" s="1"/>
  <c r="Q5163" i="32" s="1"/>
  <c r="C4463" i="32"/>
  <c r="B4463" i="32" s="1"/>
  <c r="B4462" i="32"/>
  <c r="N2731" i="32"/>
  <c r="O2731" i="32"/>
  <c r="M2731" i="32"/>
  <c r="N2737" i="32"/>
  <c r="O2737" i="32"/>
  <c r="M2737" i="32"/>
  <c r="N2761" i="32"/>
  <c r="O2761" i="32"/>
  <c r="M2761" i="32"/>
  <c r="O2827" i="32"/>
  <c r="M2827" i="32"/>
  <c r="N2827" i="32"/>
  <c r="M3001" i="32"/>
  <c r="N3001" i="32"/>
  <c r="O3001" i="32"/>
  <c r="N3031" i="32"/>
  <c r="O3031" i="32"/>
  <c r="M3031" i="32"/>
  <c r="N3037" i="32"/>
  <c r="O3037" i="32"/>
  <c r="M3049" i="32"/>
  <c r="N3049" i="32"/>
  <c r="O3049" i="32"/>
  <c r="M3061" i="32"/>
  <c r="N3061" i="32"/>
  <c r="O3061" i="32"/>
  <c r="N3073" i="32"/>
  <c r="O3073" i="32"/>
  <c r="M3073" i="32"/>
  <c r="B3130" i="32"/>
  <c r="C3131" i="32"/>
  <c r="B3131" i="32" s="1"/>
  <c r="M3145" i="32"/>
  <c r="N3145" i="32"/>
  <c r="O3145" i="32"/>
  <c r="O3163" i="32"/>
  <c r="M3163" i="32"/>
  <c r="N3163" i="32"/>
  <c r="O3325" i="32"/>
  <c r="M3325" i="32"/>
  <c r="N3325" i="32"/>
  <c r="M3349" i="32"/>
  <c r="N3349" i="32"/>
  <c r="M3364" i="32"/>
  <c r="N3364" i="32"/>
  <c r="O3364" i="32"/>
  <c r="M3451" i="32"/>
  <c r="N3451" i="32"/>
  <c r="O3451" i="32"/>
  <c r="N3496" i="32"/>
  <c r="M3502" i="32"/>
  <c r="N3502" i="32"/>
  <c r="O3502" i="32"/>
  <c r="N3381" i="32"/>
  <c r="M3037" i="32"/>
  <c r="P3386" i="32"/>
  <c r="Q3386" i="32" s="1"/>
  <c r="O3349" i="32"/>
  <c r="O2935" i="32"/>
  <c r="M3484" i="32"/>
  <c r="N3484" i="32"/>
  <c r="M3643" i="32"/>
  <c r="N3643" i="32"/>
  <c r="M3655" i="32"/>
  <c r="N3655" i="32"/>
  <c r="O3655" i="32"/>
  <c r="N3649" i="32"/>
  <c r="P3512" i="32"/>
  <c r="Q3512" i="32" s="1"/>
  <c r="Q5336" i="32" s="1"/>
  <c r="O3498" i="32"/>
  <c r="P3248" i="32"/>
  <c r="Q3248" i="32" s="1"/>
  <c r="Q5072" i="32" s="1"/>
  <c r="N2995" i="32"/>
  <c r="P3563" i="32"/>
  <c r="Q3563" i="32" s="1"/>
  <c r="Q1739" i="32" s="1"/>
  <c r="N3498" i="32"/>
  <c r="M3337" i="32"/>
  <c r="B2823" i="32"/>
  <c r="N2875" i="32"/>
  <c r="O2875" i="32"/>
  <c r="M2875" i="32"/>
  <c r="M2881" i="32"/>
  <c r="N2881" i="32"/>
  <c r="O2881" i="32"/>
  <c r="M2899" i="32"/>
  <c r="N2899" i="32"/>
  <c r="O2899" i="32"/>
  <c r="N2941" i="32"/>
  <c r="O2941" i="32"/>
  <c r="M2941" i="32"/>
  <c r="B3005" i="32"/>
  <c r="N3019" i="32"/>
  <c r="M3019" i="32"/>
  <c r="O3019" i="32"/>
  <c r="O3025" i="32"/>
  <c r="N3025" i="32"/>
  <c r="M3025" i="32"/>
  <c r="B3069" i="32"/>
  <c r="M3289" i="32"/>
  <c r="N3289" i="32"/>
  <c r="M3313" i="32"/>
  <c r="N3313" i="32"/>
  <c r="O3313" i="32"/>
  <c r="C3593" i="32"/>
  <c r="B3592" i="32"/>
  <c r="N3607" i="32"/>
  <c r="O3503" i="32"/>
  <c r="N3403" i="32"/>
  <c r="O2887" i="32"/>
  <c r="P2998" i="32"/>
  <c r="Q2998" i="32" s="1"/>
  <c r="Q1174" i="32" s="1"/>
  <c r="B3129" i="32"/>
  <c r="M3157" i="32"/>
  <c r="N3157" i="32"/>
  <c r="B3285" i="32"/>
  <c r="O3595" i="32"/>
  <c r="O3571" i="32"/>
  <c r="N3553" i="32"/>
  <c r="O3529" i="32"/>
  <c r="O3505" i="32"/>
  <c r="O3497" i="32"/>
  <c r="N3492" i="32"/>
  <c r="O3489" i="32"/>
  <c r="O3481" i="32"/>
  <c r="O3433" i="32"/>
  <c r="N3402" i="32"/>
  <c r="O3399" i="32"/>
  <c r="N3394" i="32"/>
  <c r="N3378" i="32"/>
  <c r="N3370" i="32"/>
  <c r="M3151" i="32"/>
  <c r="N3151" i="32"/>
  <c r="O3151" i="32"/>
  <c r="M3181" i="32"/>
  <c r="N3181" i="32"/>
  <c r="B3201" i="32"/>
  <c r="B3579" i="32"/>
  <c r="O3637" i="32"/>
  <c r="N3595" i="32"/>
  <c r="P3584" i="32"/>
  <c r="Q3584" i="32" s="1"/>
  <c r="Q1760" i="32" s="1"/>
  <c r="N3571" i="32"/>
  <c r="P3571" i="32" s="1"/>
  <c r="Q3571" i="32" s="1"/>
  <c r="Q1747" i="32" s="1"/>
  <c r="N3529" i="32"/>
  <c r="O3510" i="32"/>
  <c r="N3505" i="32"/>
  <c r="P3505" i="32" s="1"/>
  <c r="Q3505" i="32" s="1"/>
  <c r="Q1681" i="32" s="1"/>
  <c r="N3497" i="32"/>
  <c r="P3497" i="32" s="1"/>
  <c r="Q3497" i="32" s="1"/>
  <c r="N3489" i="32"/>
  <c r="O3486" i="32"/>
  <c r="N3481" i="32"/>
  <c r="P3481" i="32" s="1"/>
  <c r="Q3481" i="32" s="1"/>
  <c r="Q1657" i="32" s="1"/>
  <c r="O3478" i="32"/>
  <c r="N3433" i="32"/>
  <c r="N3399" i="32"/>
  <c r="O3396" i="32"/>
  <c r="O3388" i="32"/>
  <c r="M3378" i="32"/>
  <c r="O3372" i="32"/>
  <c r="B3591" i="32"/>
  <c r="B3645" i="32"/>
  <c r="N3637" i="32"/>
  <c r="O3565" i="32"/>
  <c r="O3547" i="32"/>
  <c r="O3523" i="32"/>
  <c r="N3510" i="32"/>
  <c r="O3507" i="32"/>
  <c r="O3499" i="32"/>
  <c r="O3491" i="32"/>
  <c r="N3486" i="32"/>
  <c r="O3483" i="32"/>
  <c r="N3478" i="32"/>
  <c r="O3475" i="32"/>
  <c r="O3409" i="32"/>
  <c r="O3401" i="32"/>
  <c r="N3396" i="32"/>
  <c r="N3388" i="32"/>
  <c r="O3377" i="32"/>
  <c r="N3372" i="32"/>
  <c r="O3343" i="32"/>
  <c r="P3072" i="32"/>
  <c r="Q3072" i="32" s="1"/>
  <c r="Q4896" i="32" s="1"/>
  <c r="P3017" i="32"/>
  <c r="Q3017" i="32" s="1"/>
  <c r="Q1193" i="32" s="1"/>
  <c r="M3259" i="32"/>
  <c r="N3259" i="32"/>
  <c r="O3259" i="32"/>
  <c r="M3265" i="32"/>
  <c r="N3265" i="32"/>
  <c r="B3417" i="32"/>
  <c r="O3631" i="32"/>
  <c r="N3565" i="32"/>
  <c r="N3547" i="32"/>
  <c r="N3523" i="32"/>
  <c r="N3507" i="32"/>
  <c r="O3504" i="32"/>
  <c r="N3499" i="32"/>
  <c r="O3496" i="32"/>
  <c r="N3491" i="32"/>
  <c r="N3483" i="32"/>
  <c r="N3475" i="32"/>
  <c r="P3454" i="32"/>
  <c r="Q3454" i="32" s="1"/>
  <c r="Q5278" i="32" s="1"/>
  <c r="N3409" i="32"/>
  <c r="N3401" i="32"/>
  <c r="O3382" i="32"/>
  <c r="N3377" i="32"/>
  <c r="M3372" i="32"/>
  <c r="O3366" i="32"/>
  <c r="O3358" i="32"/>
  <c r="N3343" i="32"/>
  <c r="O3331" i="32"/>
  <c r="P2574" i="32"/>
  <c r="Q2574" i="32" s="1"/>
  <c r="Q750" i="32" s="1"/>
  <c r="C3161" i="32"/>
  <c r="C3162" i="32" s="1"/>
  <c r="M3175" i="32"/>
  <c r="N3175" i="32"/>
  <c r="O3175" i="32"/>
  <c r="M3223" i="32"/>
  <c r="N3223" i="32"/>
  <c r="O3223" i="32"/>
  <c r="N3295" i="32"/>
  <c r="C3467" i="32"/>
  <c r="C3468" i="32" s="1"/>
  <c r="C3469" i="32" s="1"/>
  <c r="P3531" i="32"/>
  <c r="Q3531" i="32" s="1"/>
  <c r="Q1707" i="32" s="1"/>
  <c r="P3515" i="32"/>
  <c r="Q3515" i="32" s="1"/>
  <c r="Q5339" i="32" s="1"/>
  <c r="P3472" i="32"/>
  <c r="Q3472" i="32" s="1"/>
  <c r="Q5296" i="32" s="1"/>
  <c r="P3467" i="32"/>
  <c r="Q3467" i="32" s="1"/>
  <c r="Q5291" i="32" s="1"/>
  <c r="P3440" i="32"/>
  <c r="Q3440" i="32" s="1"/>
  <c r="Q1616" i="32" s="1"/>
  <c r="N3331" i="32"/>
  <c r="P3232" i="32"/>
  <c r="Q3232" i="32" s="1"/>
  <c r="Q5056" i="32" s="1"/>
  <c r="P3224" i="32"/>
  <c r="Q3224" i="32" s="1"/>
  <c r="P2823" i="32"/>
  <c r="Q2823" i="32" s="1"/>
  <c r="Q999" i="32" s="1"/>
  <c r="P2770" i="32"/>
  <c r="Q2770" i="32" s="1"/>
  <c r="Q946" i="32" s="1"/>
  <c r="P2885" i="32"/>
  <c r="Q2885" i="32" s="1"/>
  <c r="Q4709" i="32" s="1"/>
  <c r="P2595" i="32"/>
  <c r="Q2595" i="32" s="1"/>
  <c r="Q4419" i="32" s="1"/>
  <c r="P2078" i="32"/>
  <c r="Q2078" i="32" s="1"/>
  <c r="Q3902" i="32" s="1"/>
  <c r="P1869" i="32"/>
  <c r="Q1869" i="32" s="1"/>
  <c r="Q3693" i="32" s="1"/>
  <c r="B3699" i="32"/>
  <c r="C3700" i="32"/>
  <c r="P1913" i="32"/>
  <c r="Q1913" i="32" s="1"/>
  <c r="Q3737" i="32" s="1"/>
  <c r="E3718" i="32"/>
  <c r="E3719" i="32" s="1"/>
  <c r="E3720" i="32" s="1"/>
  <c r="E3721" i="32" s="1"/>
  <c r="P2129" i="32"/>
  <c r="Q2129" i="32" s="1"/>
  <c r="P2102" i="32"/>
  <c r="Q2102" i="32" s="1"/>
  <c r="Q3926" i="32" s="1"/>
  <c r="C4024" i="32"/>
  <c r="C4025" i="32" s="1"/>
  <c r="C4026" i="32" s="1"/>
  <c r="C4027" i="32" s="1"/>
  <c r="B4023" i="32"/>
  <c r="P2517" i="32"/>
  <c r="Q2517" i="32" s="1"/>
  <c r="C3742" i="32"/>
  <c r="C3743" i="32" s="1"/>
  <c r="B3741" i="32"/>
  <c r="B3682" i="32"/>
  <c r="P2963" i="32"/>
  <c r="Q2963" i="32" s="1"/>
  <c r="Q4787" i="32" s="1"/>
  <c r="P2691" i="32"/>
  <c r="Q2691" i="32" s="1"/>
  <c r="Q4515" i="32" s="1"/>
  <c r="P2600" i="32"/>
  <c r="Q2600" i="32" s="1"/>
  <c r="Q4424" i="32" s="1"/>
  <c r="P2571" i="32"/>
  <c r="Q2571" i="32" s="1"/>
  <c r="Q747" i="32" s="1"/>
  <c r="B3669" i="32"/>
  <c r="B3802" i="32"/>
  <c r="C3803" i="32"/>
  <c r="B3803" i="32" s="1"/>
  <c r="C3892" i="32"/>
  <c r="C3893" i="32" s="1"/>
  <c r="B3891" i="32"/>
  <c r="P2896" i="32"/>
  <c r="Q2896" i="32" s="1"/>
  <c r="Q4720" i="32" s="1"/>
  <c r="P2859" i="32"/>
  <c r="Q2859" i="32" s="1"/>
  <c r="Q4683" i="32" s="1"/>
  <c r="P2751" i="32"/>
  <c r="Q2751" i="32" s="1"/>
  <c r="Q4575" i="32" s="1"/>
  <c r="P2655" i="32"/>
  <c r="Q2655" i="32" s="1"/>
  <c r="B3730" i="32"/>
  <c r="E3731" i="32"/>
  <c r="E3732" i="32" s="1"/>
  <c r="E3733" i="32" s="1"/>
  <c r="C3994" i="32"/>
  <c r="B3994" i="32" s="1"/>
  <c r="B3993" i="32"/>
  <c r="P2978" i="32"/>
  <c r="Q2978" i="32" s="1"/>
  <c r="Q4802" i="32" s="1"/>
  <c r="P2764" i="32"/>
  <c r="Q2764" i="32" s="1"/>
  <c r="Q940" i="32" s="1"/>
  <c r="P2732" i="32"/>
  <c r="Q2732" i="32" s="1"/>
  <c r="Q4556" i="32" s="1"/>
  <c r="P2700" i="32"/>
  <c r="Q2700" i="32" s="1"/>
  <c r="Q4524" i="32" s="1"/>
  <c r="P2142" i="32"/>
  <c r="Q2142" i="32" s="1"/>
  <c r="Q3966" i="32" s="1"/>
  <c r="P1953" i="32"/>
  <c r="Q1953" i="32" s="1"/>
  <c r="Q3777" i="32" s="1"/>
  <c r="B4845" i="32"/>
  <c r="D4846" i="32"/>
  <c r="D4847" i="32" s="1"/>
  <c r="D4848" i="32" s="1"/>
  <c r="C3946" i="32"/>
  <c r="B3945" i="32"/>
  <c r="C3977" i="32"/>
  <c r="B3977" i="32" s="1"/>
  <c r="B3976" i="32"/>
  <c r="P2134" i="32"/>
  <c r="Q2134" i="32" s="1"/>
  <c r="P2576" i="32"/>
  <c r="Q2576" i="32" s="1"/>
  <c r="Q4400" i="32" s="1"/>
  <c r="P2561" i="32"/>
  <c r="Q2561" i="32" s="1"/>
  <c r="Q4385" i="32" s="1"/>
  <c r="P2553" i="32"/>
  <c r="Q2553" i="32" s="1"/>
  <c r="Q4377" i="32" s="1"/>
  <c r="P2270" i="32"/>
  <c r="Q2270" i="32" s="1"/>
  <c r="Q4094" i="32" s="1"/>
  <c r="C3694" i="32"/>
  <c r="B3694" i="32" s="1"/>
  <c r="B3693" i="32"/>
  <c r="E3779" i="32"/>
  <c r="E3780" i="32" s="1"/>
  <c r="E3781" i="32" s="1"/>
  <c r="E3905" i="32"/>
  <c r="E3906" i="32" s="1"/>
  <c r="E3907" i="32" s="1"/>
  <c r="B3904" i="32"/>
  <c r="P2537" i="32"/>
  <c r="Q2537" i="32" s="1"/>
  <c r="Q713" i="32" s="1"/>
  <c r="P2321" i="32"/>
  <c r="Q2321" i="32" s="1"/>
  <c r="Q497" i="32" s="1"/>
  <c r="P2061" i="32"/>
  <c r="Q2061" i="32" s="1"/>
  <c r="Q3885" i="32" s="1"/>
  <c r="P1984" i="32"/>
  <c r="Q1984" i="32" s="1"/>
  <c r="Q3808" i="32" s="1"/>
  <c r="B3795" i="32"/>
  <c r="B3855" i="32"/>
  <c r="B4047" i="32"/>
  <c r="B4245" i="32"/>
  <c r="C4666" i="32"/>
  <c r="B4665" i="32"/>
  <c r="P2426" i="32"/>
  <c r="Q2426" i="32" s="1"/>
  <c r="Q4250" i="32" s="1"/>
  <c r="P2250" i="32"/>
  <c r="Q2250" i="32" s="1"/>
  <c r="Q4074" i="32" s="1"/>
  <c r="P2154" i="32"/>
  <c r="Q2154" i="32" s="1"/>
  <c r="Q330" i="32" s="1"/>
  <c r="P1856" i="32"/>
  <c r="Q1856" i="32" s="1"/>
  <c r="Q3680" i="32" s="1"/>
  <c r="B3777" i="32"/>
  <c r="C3778" i="32"/>
  <c r="C3779" i="32" s="1"/>
  <c r="C3964" i="32"/>
  <c r="C3965" i="32" s="1"/>
  <c r="B3963" i="32"/>
  <c r="B4095" i="32"/>
  <c r="C4120" i="32"/>
  <c r="C4121" i="32" s="1"/>
  <c r="C4122" i="32" s="1"/>
  <c r="B4119" i="32"/>
  <c r="B4635" i="32"/>
  <c r="E4636" i="32"/>
  <c r="E4637" i="32" s="1"/>
  <c r="E4638" i="32" s="1"/>
  <c r="E4639" i="32" s="1"/>
  <c r="B3771" i="32"/>
  <c r="B3867" i="32"/>
  <c r="B4257" i="32"/>
  <c r="C4258" i="32"/>
  <c r="C4259" i="32" s="1"/>
  <c r="C4260" i="32" s="1"/>
  <c r="E4714" i="32"/>
  <c r="E4715" i="32" s="1"/>
  <c r="E4716" i="32" s="1"/>
  <c r="E4717" i="32" s="1"/>
  <c r="B4713" i="32"/>
  <c r="P2240" i="32"/>
  <c r="Q2240" i="32" s="1"/>
  <c r="Q4064" i="32" s="1"/>
  <c r="P2057" i="32"/>
  <c r="Q2057" i="32" s="1"/>
  <c r="Q233" i="32" s="1"/>
  <c r="P2038" i="32"/>
  <c r="Q2038" i="32" s="1"/>
  <c r="Q214" i="32" s="1"/>
  <c r="P1911" i="32"/>
  <c r="Q1911" i="32" s="1"/>
  <c r="Q3735" i="32" s="1"/>
  <c r="C3844" i="32"/>
  <c r="C3845" i="32" s="1"/>
  <c r="C3846" i="32" s="1"/>
  <c r="C3847" i="32" s="1"/>
  <c r="B3843" i="32"/>
  <c r="C4001" i="32"/>
  <c r="C4002" i="32" s="1"/>
  <c r="C4003" i="32" s="1"/>
  <c r="B4000" i="32"/>
  <c r="B4071" i="32"/>
  <c r="B4209" i="32"/>
  <c r="B4451" i="32"/>
  <c r="C4452" i="32"/>
  <c r="C4453" i="32" s="1"/>
  <c r="B4689" i="32"/>
  <c r="C4912" i="32"/>
  <c r="B4911" i="32"/>
  <c r="B3729" i="32"/>
  <c r="B3921" i="32"/>
  <c r="B4017" i="32"/>
  <c r="B4048" i="32"/>
  <c r="B4072" i="32"/>
  <c r="B4174" i="32"/>
  <c r="B4179" i="32"/>
  <c r="B4227" i="32"/>
  <c r="D4336" i="32"/>
  <c r="D4337" i="32" s="1"/>
  <c r="D4338" i="32" s="1"/>
  <c r="D4339" i="32" s="1"/>
  <c r="B4377" i="32"/>
  <c r="E4378" i="32"/>
  <c r="E4379" i="32" s="1"/>
  <c r="E4380" i="32" s="1"/>
  <c r="E4381" i="32" s="1"/>
  <c r="C3772" i="32"/>
  <c r="C3773" i="32" s="1"/>
  <c r="C3774" i="32" s="1"/>
  <c r="C3856" i="32"/>
  <c r="B3856" i="32" s="1"/>
  <c r="B3903" i="32"/>
  <c r="B4155" i="32"/>
  <c r="B4413" i="32"/>
  <c r="D4414" i="32"/>
  <c r="D4415" i="32" s="1"/>
  <c r="D4416" i="32" s="1"/>
  <c r="D4417" i="32" s="1"/>
  <c r="B4611" i="32"/>
  <c r="C4612" i="32"/>
  <c r="B4612" i="32" s="1"/>
  <c r="B4893" i="32"/>
  <c r="E4894" i="32"/>
  <c r="E4895" i="32" s="1"/>
  <c r="E4896" i="32" s="1"/>
  <c r="E4897" i="32" s="1"/>
  <c r="C5275" i="32"/>
  <c r="B5392" i="32"/>
  <c r="C5393" i="32"/>
  <c r="B5393" i="32" s="1"/>
  <c r="B3999" i="32"/>
  <c r="C4096" i="32"/>
  <c r="B4173" i="32"/>
  <c r="B4185" i="32"/>
  <c r="E4330" i="32"/>
  <c r="E4331" i="32" s="1"/>
  <c r="E4332" i="32" s="1"/>
  <c r="E4333" i="32" s="1"/>
  <c r="B4329" i="32"/>
  <c r="B4503" i="32"/>
  <c r="D4504" i="32"/>
  <c r="B4737" i="32"/>
  <c r="B5081" i="32"/>
  <c r="C5082" i="32"/>
  <c r="B3765" i="32"/>
  <c r="B3789" i="32"/>
  <c r="B3825" i="32"/>
  <c r="B3897" i="32"/>
  <c r="B3939" i="32"/>
  <c r="B3987" i="32"/>
  <c r="B4041" i="32"/>
  <c r="B4143" i="32"/>
  <c r="B4149" i="32"/>
  <c r="C4380" i="32"/>
  <c r="C4381" i="32" s="1"/>
  <c r="C4619" i="32"/>
  <c r="B4619" i="32" s="1"/>
  <c r="B4618" i="32"/>
  <c r="B4089" i="32"/>
  <c r="B4161" i="32"/>
  <c r="C4474" i="32"/>
  <c r="B4474" i="32" s="1"/>
  <c r="B4473" i="32"/>
  <c r="C4691" i="32"/>
  <c r="B4691" i="32" s="1"/>
  <c r="B4690" i="32"/>
  <c r="B4383" i="32"/>
  <c r="B4389" i="32"/>
  <c r="B4587" i="32"/>
  <c r="B4750" i="32"/>
  <c r="C4949" i="32"/>
  <c r="B4949" i="32" s="1"/>
  <c r="B4948" i="32"/>
  <c r="B5133" i="32"/>
  <c r="C5134" i="32"/>
  <c r="C5135" i="32" s="1"/>
  <c r="B4281" i="32"/>
  <c r="B4431" i="32"/>
  <c r="B4449" i="32"/>
  <c r="B4461" i="32"/>
  <c r="B4642" i="32"/>
  <c r="B4659" i="32"/>
  <c r="C4738" i="32"/>
  <c r="C4739" i="32" s="1"/>
  <c r="C4740" i="32" s="1"/>
  <c r="C4741" i="32" s="1"/>
  <c r="B4779" i="32"/>
  <c r="B4827" i="32"/>
  <c r="B5169" i="32"/>
  <c r="C5170" i="32"/>
  <c r="B4781" i="32"/>
  <c r="C4990" i="32"/>
  <c r="C4991" i="32" s="1"/>
  <c r="B4989" i="32"/>
  <c r="B5229" i="32"/>
  <c r="C5230" i="32"/>
  <c r="C5231" i="32" s="1"/>
  <c r="E5272" i="32"/>
  <c r="B5271" i="32"/>
  <c r="B4287" i="32"/>
  <c r="B4359" i="32"/>
  <c r="B4437" i="32"/>
  <c r="B4353" i="32"/>
  <c r="C4384" i="32"/>
  <c r="B4384" i="32" s="1"/>
  <c r="B4541" i="32"/>
  <c r="B4617" i="32"/>
  <c r="B4629" i="32"/>
  <c r="B4743" i="32"/>
  <c r="C5014" i="32"/>
  <c r="C5015" i="32" s="1"/>
  <c r="B5013" i="32"/>
  <c r="C5063" i="32"/>
  <c r="B5063" i="32" s="1"/>
  <c r="B5062" i="32"/>
  <c r="B4354" i="32"/>
  <c r="D4390" i="32"/>
  <c r="B4557" i="32"/>
  <c r="B5037" i="32"/>
  <c r="D5110" i="32"/>
  <c r="D5111" i="32" s="1"/>
  <c r="D5112" i="32" s="1"/>
  <c r="D5113" i="32" s="1"/>
  <c r="C5158" i="32"/>
  <c r="C5159" i="32" s="1"/>
  <c r="B5187" i="32"/>
  <c r="B4923" i="32"/>
  <c r="B5265" i="32"/>
  <c r="C5344" i="32"/>
  <c r="C5476" i="32"/>
  <c r="D5086" i="32"/>
  <c r="D5087" i="32" s="1"/>
  <c r="D5088" i="32" s="1"/>
  <c r="D5089" i="32" s="1"/>
  <c r="C5098" i="32"/>
  <c r="B5247" i="32"/>
  <c r="B5283" i="32"/>
  <c r="B5337" i="32"/>
  <c r="B5373" i="32"/>
  <c r="B5374" i="32"/>
  <c r="B4983" i="32"/>
  <c r="B5007" i="32"/>
  <c r="B5079" i="32"/>
  <c r="B5193" i="32"/>
  <c r="B5211" i="32"/>
  <c r="B5397" i="32"/>
  <c r="C5122" i="32"/>
  <c r="B5122" i="32" s="1"/>
  <c r="P2331" i="32"/>
  <c r="Q2331" i="32" s="1"/>
  <c r="Q507" i="32" s="1"/>
  <c r="P3442" i="32"/>
  <c r="Q3442" i="32" s="1"/>
  <c r="Q5266" i="32" s="1"/>
  <c r="P3059" i="32"/>
  <c r="Q3059" i="32" s="1"/>
  <c r="Q4883" i="32" s="1"/>
  <c r="P2864" i="32"/>
  <c r="Q2864" i="32" s="1"/>
  <c r="Q1040" i="32" s="1"/>
  <c r="P2790" i="32"/>
  <c r="Q2790" i="32" s="1"/>
  <c r="Q4614" i="32" s="1"/>
  <c r="P2638" i="32"/>
  <c r="Q2638" i="32" s="1"/>
  <c r="Q4462" i="32" s="1"/>
  <c r="P2630" i="32"/>
  <c r="Q2630" i="32" s="1"/>
  <c r="Q4454" i="32" s="1"/>
  <c r="P2609" i="32"/>
  <c r="Q2609" i="32" s="1"/>
  <c r="Q4433" i="32" s="1"/>
  <c r="P2601" i="32"/>
  <c r="Q2601" i="32" s="1"/>
  <c r="Q777" i="32" s="1"/>
  <c r="P2336" i="32"/>
  <c r="Q2336" i="32" s="1"/>
  <c r="Q4160" i="32" s="1"/>
  <c r="P2302" i="32"/>
  <c r="Q2302" i="32" s="1"/>
  <c r="Q4126" i="32" s="1"/>
  <c r="P2819" i="32"/>
  <c r="Q2819" i="32" s="1"/>
  <c r="Q995" i="32" s="1"/>
  <c r="P2787" i="32"/>
  <c r="Q2787" i="32" s="1"/>
  <c r="Q4611" i="32" s="1"/>
  <c r="P1920" i="32"/>
  <c r="Q1920" i="32" s="1"/>
  <c r="Q96" i="32" s="1"/>
  <c r="P2940" i="32"/>
  <c r="Q2940" i="32" s="1"/>
  <c r="Q1116" i="32" s="1"/>
  <c r="P2932" i="32"/>
  <c r="Q2932" i="32" s="1"/>
  <c r="Q4756" i="32" s="1"/>
  <c r="P1965" i="32"/>
  <c r="Q1965" i="32" s="1"/>
  <c r="Q141" i="32" s="1"/>
  <c r="P3185" i="32"/>
  <c r="Q3185" i="32" s="1"/>
  <c r="Q5009" i="32" s="1"/>
  <c r="P3119" i="32"/>
  <c r="Q3119" i="32" s="1"/>
  <c r="Q4943" i="32" s="1"/>
  <c r="P3090" i="32"/>
  <c r="Q3090" i="32" s="1"/>
  <c r="Q1266" i="32" s="1"/>
  <c r="P2961" i="32"/>
  <c r="Q2961" i="32" s="1"/>
  <c r="Q1137" i="32" s="1"/>
  <c r="P2937" i="32"/>
  <c r="Q2937" i="32" s="1"/>
  <c r="Q4761" i="32" s="1"/>
  <c r="P2438" i="32"/>
  <c r="Q2438" i="32" s="1"/>
  <c r="Q4262" i="32" s="1"/>
  <c r="P2393" i="32"/>
  <c r="Q2393" i="32" s="1"/>
  <c r="P2002" i="32"/>
  <c r="Q2002" i="32" s="1"/>
  <c r="Q3826" i="32" s="1"/>
  <c r="P3237" i="32"/>
  <c r="Q3237" i="32" s="1"/>
  <c r="Q5061" i="32" s="1"/>
  <c r="P2480" i="32"/>
  <c r="Q2480" i="32" s="1"/>
  <c r="Q656" i="32" s="1"/>
  <c r="P1995" i="32"/>
  <c r="Q1995" i="32" s="1"/>
  <c r="Q171" i="32" s="1"/>
  <c r="P3651" i="32"/>
  <c r="Q3651" i="32" s="1"/>
  <c r="Q1827" i="32" s="1"/>
  <c r="P3450" i="32"/>
  <c r="Q3450" i="32" s="1"/>
  <c r="Q1626" i="32" s="1"/>
  <c r="P3352" i="32"/>
  <c r="Q3352" i="32" s="1"/>
  <c r="Q5176" i="32" s="1"/>
  <c r="P3027" i="32"/>
  <c r="Q3027" i="32" s="1"/>
  <c r="Q4851" i="32" s="1"/>
  <c r="P2832" i="32"/>
  <c r="Q2832" i="32" s="1"/>
  <c r="Q4656" i="32" s="1"/>
  <c r="P2721" i="32"/>
  <c r="Q2721" i="32" s="1"/>
  <c r="Q897" i="32" s="1"/>
  <c r="P2705" i="32"/>
  <c r="Q2705" i="32" s="1"/>
  <c r="Q4529" i="32" s="1"/>
  <c r="P2606" i="32"/>
  <c r="Q2606" i="32" s="1"/>
  <c r="Q4430" i="32" s="1"/>
  <c r="P2237" i="32"/>
  <c r="Q2237" i="32" s="1"/>
  <c r="Q413" i="32" s="1"/>
  <c r="P2133" i="32"/>
  <c r="Q2133" i="32" s="1"/>
  <c r="P1979" i="32"/>
  <c r="Q1979" i="32" s="1"/>
  <c r="Q3803" i="32" s="1"/>
  <c r="P3275" i="32"/>
  <c r="Q3275" i="32" s="1"/>
  <c r="Q5099" i="32" s="1"/>
  <c r="P2811" i="32"/>
  <c r="Q2811" i="32" s="1"/>
  <c r="Q987" i="32" s="1"/>
  <c r="P2771" i="32"/>
  <c r="Q2771" i="32" s="1"/>
  <c r="Q947" i="32" s="1"/>
  <c r="P2763" i="32"/>
  <c r="Q2763" i="32" s="1"/>
  <c r="Q4587" i="32" s="1"/>
  <c r="P2362" i="32"/>
  <c r="Q2362" i="32" s="1"/>
  <c r="Q4186" i="32" s="1"/>
  <c r="P3362" i="32"/>
  <c r="Q3362" i="32" s="1"/>
  <c r="Q1538" i="32" s="1"/>
  <c r="P3354" i="32"/>
  <c r="Q3354" i="32" s="1"/>
  <c r="Q1530" i="32" s="1"/>
  <c r="P2768" i="32"/>
  <c r="Q2768" i="32" s="1"/>
  <c r="Q944" i="32" s="1"/>
  <c r="P3209" i="32"/>
  <c r="Q3209" i="32" s="1"/>
  <c r="Q5033" i="32" s="1"/>
  <c r="P2974" i="32"/>
  <c r="Q2974" i="32" s="1"/>
  <c r="Q4798" i="32" s="1"/>
  <c r="P1970" i="32"/>
  <c r="Q1970" i="32" s="1"/>
  <c r="Q3794" i="32" s="1"/>
  <c r="P2144" i="32"/>
  <c r="Q2144" i="32" s="1"/>
  <c r="Q3968" i="32" s="1"/>
  <c r="P3221" i="32"/>
  <c r="Q3221" i="32" s="1"/>
  <c r="Q5045" i="32" s="1"/>
  <c r="P2646" i="32"/>
  <c r="Q2646" i="32" s="1"/>
  <c r="Q822" i="32" s="1"/>
  <c r="P2633" i="32"/>
  <c r="Q2633" i="32" s="1"/>
  <c r="Q4457" i="32" s="1"/>
  <c r="P2093" i="32"/>
  <c r="Q2093" i="32" s="1"/>
  <c r="Q3917" i="32" s="1"/>
  <c r="P2990" i="32"/>
  <c r="Q2990" i="32" s="1"/>
  <c r="Q4814" i="32" s="1"/>
  <c r="P2816" i="32"/>
  <c r="Q2816" i="32" s="1"/>
  <c r="Q4640" i="32" s="1"/>
  <c r="P2352" i="32"/>
  <c r="Q2352" i="32" s="1"/>
  <c r="Q4176" i="32" s="1"/>
  <c r="P2344" i="32"/>
  <c r="Q2344" i="32" s="1"/>
  <c r="P3296" i="32"/>
  <c r="Q3296" i="32" s="1"/>
  <c r="Q5120" i="32" s="1"/>
  <c r="P3280" i="32"/>
  <c r="Q3280" i="32" s="1"/>
  <c r="Q5104" i="32" s="1"/>
  <c r="P2948" i="32"/>
  <c r="Q2948" i="32" s="1"/>
  <c r="Q4772" i="32" s="1"/>
  <c r="P2829" i="32"/>
  <c r="Q2829" i="32" s="1"/>
  <c r="Q4653" i="32" s="1"/>
  <c r="P2776" i="32"/>
  <c r="Q2776" i="32" s="1"/>
  <c r="Q4600" i="32" s="1"/>
  <c r="P3642" i="32"/>
  <c r="Q3642" i="32" s="1"/>
  <c r="Q1818" i="32" s="1"/>
  <c r="P3608" i="32"/>
  <c r="Q3608" i="32" s="1"/>
  <c r="Q1784" i="32" s="1"/>
  <c r="P3526" i="32"/>
  <c r="Q3526" i="32" s="1"/>
  <c r="Q1702" i="32" s="1"/>
  <c r="P3459" i="32"/>
  <c r="Q3459" i="32" s="1"/>
  <c r="Q5283" i="32" s="1"/>
  <c r="P3443" i="32"/>
  <c r="Q3443" i="32" s="1"/>
  <c r="Q5267" i="32" s="1"/>
  <c r="P3435" i="32"/>
  <c r="Q3435" i="32" s="1"/>
  <c r="Q5259" i="32" s="1"/>
  <c r="P3303" i="32"/>
  <c r="Q3303" i="32" s="1"/>
  <c r="Q1479" i="32" s="1"/>
  <c r="P2759" i="32"/>
  <c r="Q2759" i="32" s="1"/>
  <c r="P2526" i="32"/>
  <c r="Q2526" i="32" s="1"/>
  <c r="P2405" i="32"/>
  <c r="Q2405" i="32" s="1"/>
  <c r="Q4229" i="32" s="1"/>
  <c r="P3562" i="32"/>
  <c r="Q3562" i="32" s="1"/>
  <c r="Q5386" i="32" s="1"/>
  <c r="P2686" i="32"/>
  <c r="Q2686" i="32" s="1"/>
  <c r="Q862" i="32" s="1"/>
  <c r="P2346" i="32"/>
  <c r="Q2346" i="32" s="1"/>
  <c r="Q4170" i="32" s="1"/>
  <c r="P2120" i="32"/>
  <c r="Q2120" i="32" s="1"/>
  <c r="Q296" i="32" s="1"/>
  <c r="P2104" i="32"/>
  <c r="Q2104" i="32" s="1"/>
  <c r="Q280" i="32" s="1"/>
  <c r="P2049" i="32"/>
  <c r="Q2049" i="32" s="1"/>
  <c r="Q225" i="32" s="1"/>
  <c r="P2020" i="32"/>
  <c r="Q2020" i="32" s="1"/>
  <c r="Q3844" i="32" s="1"/>
  <c r="P1844" i="32"/>
  <c r="Q1844" i="32" s="1"/>
  <c r="Q3668" i="32" s="1"/>
  <c r="P2549" i="32"/>
  <c r="Q2549" i="32" s="1"/>
  <c r="Q4373" i="32" s="1"/>
  <c r="P2528" i="32"/>
  <c r="Q2528" i="32" s="1"/>
  <c r="Q4352" i="32" s="1"/>
  <c r="P2244" i="32"/>
  <c r="Q2244" i="32" s="1"/>
  <c r="Q4068" i="32" s="1"/>
  <c r="P1899" i="32"/>
  <c r="Q1899" i="32" s="1"/>
  <c r="Q75" i="32" s="1"/>
  <c r="P3556" i="32"/>
  <c r="Q3556" i="32" s="1"/>
  <c r="Q1732" i="32" s="1"/>
  <c r="P3527" i="32"/>
  <c r="Q3527" i="32" s="1"/>
  <c r="Q1703" i="32" s="1"/>
  <c r="P3269" i="32"/>
  <c r="Q3269" i="32" s="1"/>
  <c r="Q5093" i="32" s="1"/>
  <c r="P3228" i="32"/>
  <c r="Q3228" i="32" s="1"/>
  <c r="Q1404" i="32" s="1"/>
  <c r="P2849" i="32"/>
  <c r="Q2849" i="32" s="1"/>
  <c r="Q4673" i="32" s="1"/>
  <c r="P2765" i="32"/>
  <c r="Q2765" i="32" s="1"/>
  <c r="P2744" i="32"/>
  <c r="Q2744" i="32" s="1"/>
  <c r="Q4568" i="32" s="1"/>
  <c r="P1985" i="32"/>
  <c r="Q1985" i="32" s="1"/>
  <c r="Q3809" i="32" s="1"/>
  <c r="P3038" i="32"/>
  <c r="Q3038" i="32" s="1"/>
  <c r="Q4862" i="32" s="1"/>
  <c r="P3022" i="32"/>
  <c r="Q3022" i="32" s="1"/>
  <c r="Q4846" i="32" s="1"/>
  <c r="P2613" i="32"/>
  <c r="Q2613" i="32" s="1"/>
  <c r="Q4437" i="32" s="1"/>
  <c r="P2504" i="32"/>
  <c r="Q2504" i="32" s="1"/>
  <c r="Q680" i="32" s="1"/>
  <c r="P3545" i="32"/>
  <c r="Q3545" i="32" s="1"/>
  <c r="Q5369" i="32" s="1"/>
  <c r="P3222" i="32"/>
  <c r="Q3222" i="32" s="1"/>
  <c r="Q5046" i="32" s="1"/>
  <c r="P3088" i="32"/>
  <c r="Q3088" i="32" s="1"/>
  <c r="P3051" i="32"/>
  <c r="Q3051" i="32" s="1"/>
  <c r="Q1227" i="32" s="1"/>
  <c r="P2985" i="32"/>
  <c r="Q2985" i="32" s="1"/>
  <c r="Q4809" i="32" s="1"/>
  <c r="P2930" i="32"/>
  <c r="Q2930" i="32" s="1"/>
  <c r="Q4754" i="32" s="1"/>
  <c r="P2901" i="32"/>
  <c r="Q2901" i="32" s="1"/>
  <c r="Q4725" i="32" s="1"/>
  <c r="P2861" i="32"/>
  <c r="Q2861" i="32" s="1"/>
  <c r="Q4685" i="32" s="1"/>
  <c r="P2843" i="32"/>
  <c r="Q2843" i="32" s="1"/>
  <c r="Q1019" i="32" s="1"/>
  <c r="P2798" i="32"/>
  <c r="Q2798" i="32" s="1"/>
  <c r="Q974" i="32" s="1"/>
  <c r="P2698" i="32"/>
  <c r="Q2698" i="32" s="1"/>
  <c r="Q874" i="32" s="1"/>
  <c r="P2650" i="32"/>
  <c r="Q2650" i="32" s="1"/>
  <c r="P2618" i="32"/>
  <c r="Q2618" i="32" s="1"/>
  <c r="Q4442" i="32" s="1"/>
  <c r="P2548" i="32"/>
  <c r="Q2548" i="32" s="1"/>
  <c r="Q4372" i="32" s="1"/>
  <c r="P2522" i="32"/>
  <c r="Q2522" i="32" s="1"/>
  <c r="Q4346" i="32" s="1"/>
  <c r="P2216" i="32"/>
  <c r="Q2216" i="32" s="1"/>
  <c r="Q4040" i="32" s="1"/>
  <c r="P2188" i="32"/>
  <c r="Q2188" i="32" s="1"/>
  <c r="Q4012" i="32" s="1"/>
  <c r="P2156" i="32"/>
  <c r="Q2156" i="32" s="1"/>
  <c r="Q332" i="32" s="1"/>
  <c r="P2148" i="32"/>
  <c r="Q2148" i="32" s="1"/>
  <c r="Q3972" i="32" s="1"/>
  <c r="P1848" i="32"/>
  <c r="Q1848" i="32" s="1"/>
  <c r="P3137" i="32"/>
  <c r="Q3137" i="32" s="1"/>
  <c r="Q4961" i="32" s="1"/>
  <c r="P2818" i="32"/>
  <c r="Q2818" i="32" s="1"/>
  <c r="Q4642" i="32" s="1"/>
  <c r="P2212" i="32"/>
  <c r="Q2212" i="32" s="1"/>
  <c r="Q388" i="32" s="1"/>
  <c r="P2136" i="32"/>
  <c r="Q2136" i="32" s="1"/>
  <c r="Q312" i="32" s="1"/>
  <c r="P1926" i="32"/>
  <c r="Q1926" i="32" s="1"/>
  <c r="P1918" i="32"/>
  <c r="Q1918" i="32" s="1"/>
  <c r="Q3742" i="32" s="1"/>
  <c r="P1832" i="32"/>
  <c r="Q1832" i="32" s="1"/>
  <c r="P3630" i="32"/>
  <c r="Q3630" i="32" s="1"/>
  <c r="Q1806" i="32" s="1"/>
  <c r="P3588" i="32"/>
  <c r="Q3588" i="32" s="1"/>
  <c r="Q5412" i="32" s="1"/>
  <c r="P3329" i="32"/>
  <c r="Q3329" i="32" s="1"/>
  <c r="Q1505" i="32" s="1"/>
  <c r="P3264" i="32"/>
  <c r="Q3264" i="32" s="1"/>
  <c r="Q1440" i="32" s="1"/>
  <c r="P2986" i="32"/>
  <c r="Q2986" i="32" s="1"/>
  <c r="Q4810" i="32" s="1"/>
  <c r="P2939" i="32"/>
  <c r="Q2939" i="32" s="1"/>
  <c r="Q1115" i="32" s="1"/>
  <c r="P2828" i="32"/>
  <c r="Q2828" i="32" s="1"/>
  <c r="Q1004" i="32" s="1"/>
  <c r="P2799" i="32"/>
  <c r="Q2799" i="32" s="1"/>
  <c r="Q4623" i="32" s="1"/>
  <c r="P2739" i="32"/>
  <c r="Q2739" i="32" s="1"/>
  <c r="Q4563" i="32" s="1"/>
  <c r="P3593" i="32"/>
  <c r="Q3593" i="32" s="1"/>
  <c r="Q1769" i="32" s="1"/>
  <c r="P3202" i="32"/>
  <c r="Q3202" i="32" s="1"/>
  <c r="Q5026" i="32" s="1"/>
  <c r="P3081" i="32"/>
  <c r="Q3081" i="32" s="1"/>
  <c r="Q4905" i="32" s="1"/>
  <c r="P2952" i="32"/>
  <c r="Q2952" i="32" s="1"/>
  <c r="Q4776" i="32" s="1"/>
  <c r="P2178" i="32"/>
  <c r="Q2178" i="32" s="1"/>
  <c r="Q4002" i="32" s="1"/>
  <c r="P1875" i="32"/>
  <c r="Q1875" i="32" s="1"/>
  <c r="Q3699" i="32" s="1"/>
  <c r="P3590" i="32"/>
  <c r="Q3590" i="32" s="1"/>
  <c r="Q1766" i="32" s="1"/>
  <c r="P3279" i="32"/>
  <c r="Q3279" i="32" s="1"/>
  <c r="Q1455" i="32" s="1"/>
  <c r="P3274" i="32"/>
  <c r="Q3274" i="32" s="1"/>
  <c r="Q1450" i="32" s="1"/>
  <c r="P2709" i="32"/>
  <c r="Q2709" i="32" s="1"/>
  <c r="Q885" i="32" s="1"/>
  <c r="P2645" i="32"/>
  <c r="Q2645" i="32" s="1"/>
  <c r="Q4469" i="32" s="1"/>
  <c r="P3488" i="32"/>
  <c r="Q3488" i="32" s="1"/>
  <c r="Q5312" i="32" s="1"/>
  <c r="P3456" i="32"/>
  <c r="Q3456" i="32" s="1"/>
  <c r="Q5280" i="32" s="1"/>
  <c r="P3341" i="32"/>
  <c r="Q3341" i="32" s="1"/>
  <c r="Q5165" i="32" s="1"/>
  <c r="P3299" i="32"/>
  <c r="Q3299" i="32" s="1"/>
  <c r="Q1475" i="32" s="1"/>
  <c r="P3114" i="32"/>
  <c r="Q3114" i="32" s="1"/>
  <c r="P2943" i="32"/>
  <c r="Q2943" i="32" s="1"/>
  <c r="Q1119" i="32" s="1"/>
  <c r="P2792" i="32"/>
  <c r="Q2792" i="32" s="1"/>
  <c r="Q4616" i="32" s="1"/>
  <c r="P3633" i="32"/>
  <c r="Q3633" i="32" s="1"/>
  <c r="Q5457" i="32" s="1"/>
  <c r="P3620" i="32"/>
  <c r="Q3620" i="32" s="1"/>
  <c r="Q1796" i="32" s="1"/>
  <c r="P2879" i="32"/>
  <c r="Q2879" i="32" s="1"/>
  <c r="Q4703" i="32" s="1"/>
  <c r="P2831" i="32"/>
  <c r="Q2831" i="32" s="1"/>
  <c r="Q4655" i="32" s="1"/>
  <c r="P2718" i="32"/>
  <c r="Q2718" i="32" s="1"/>
  <c r="Q894" i="32" s="1"/>
  <c r="P2012" i="32"/>
  <c r="Q2012" i="32" s="1"/>
  <c r="Q3836" i="32" s="1"/>
  <c r="P3638" i="32"/>
  <c r="Q3638" i="32" s="1"/>
  <c r="Q1814" i="32" s="1"/>
  <c r="P3036" i="32"/>
  <c r="Q3036" i="32" s="1"/>
  <c r="Q4860" i="32" s="1"/>
  <c r="P2723" i="32"/>
  <c r="Q2723" i="32" s="1"/>
  <c r="Q4547" i="32" s="1"/>
  <c r="P2001" i="32"/>
  <c r="Q2001" i="32" s="1"/>
  <c r="Q177" i="32" s="1"/>
  <c r="P3609" i="32"/>
  <c r="Q3609" i="32" s="1"/>
  <c r="Q5433" i="32" s="1"/>
  <c r="P3310" i="32"/>
  <c r="Q3310" i="32" s="1"/>
  <c r="Q5134" i="32" s="1"/>
  <c r="P3287" i="32"/>
  <c r="Q3287" i="32" s="1"/>
  <c r="Q1463" i="32" s="1"/>
  <c r="P3004" i="32"/>
  <c r="Q3004" i="32" s="1"/>
  <c r="Q1180" i="32" s="1"/>
  <c r="P2960" i="32"/>
  <c r="Q2960" i="32" s="1"/>
  <c r="Q4784" i="32" s="1"/>
  <c r="P2928" i="32"/>
  <c r="Q2928" i="32" s="1"/>
  <c r="Q4752" i="32" s="1"/>
  <c r="P3574" i="32"/>
  <c r="Q3574" i="32" s="1"/>
  <c r="P3323" i="32"/>
  <c r="Q3323" i="32" s="1"/>
  <c r="Q5147" i="32" s="1"/>
  <c r="P3128" i="32"/>
  <c r="Q3128" i="32" s="1"/>
  <c r="Q4952" i="32" s="1"/>
  <c r="P3054" i="32"/>
  <c r="Q3054" i="32" s="1"/>
  <c r="Q1230" i="32" s="1"/>
  <c r="P2211" i="32"/>
  <c r="Q2211" i="32" s="1"/>
  <c r="Q387" i="32" s="1"/>
  <c r="P1880" i="32"/>
  <c r="Q1880" i="32" s="1"/>
  <c r="Q56" i="32" s="1"/>
  <c r="P3267" i="32"/>
  <c r="Q3267" i="32" s="1"/>
  <c r="Q5091" i="32" s="1"/>
  <c r="P3150" i="32"/>
  <c r="Q3150" i="32" s="1"/>
  <c r="Q1326" i="32" s="1"/>
  <c r="P2088" i="32"/>
  <c r="Q2088" i="32" s="1"/>
  <c r="Q264" i="32" s="1"/>
  <c r="P1924" i="32"/>
  <c r="Q1924" i="32" s="1"/>
  <c r="P1916" i="32"/>
  <c r="Q1916" i="32" s="1"/>
  <c r="P1908" i="32"/>
  <c r="Q1908" i="32" s="1"/>
  <c r="Q3732" i="32" s="1"/>
  <c r="P1900" i="32"/>
  <c r="Q1900" i="32" s="1"/>
  <c r="Q76" i="32" s="1"/>
  <c r="P1892" i="32"/>
  <c r="Q1892" i="32" s="1"/>
  <c r="P3581" i="32"/>
  <c r="Q3581" i="32" s="1"/>
  <c r="Q1757" i="32" s="1"/>
  <c r="P3074" i="32"/>
  <c r="Q3074" i="32" s="1"/>
  <c r="Q4898" i="32" s="1"/>
  <c r="P3005" i="32"/>
  <c r="Q3005" i="32" s="1"/>
  <c r="Q1181" i="32" s="1"/>
  <c r="P2992" i="32"/>
  <c r="Q2992" i="32" s="1"/>
  <c r="Q1168" i="32" s="1"/>
  <c r="P2895" i="32"/>
  <c r="Q2895" i="32" s="1"/>
  <c r="Q1071" i="32" s="1"/>
  <c r="P2877" i="32"/>
  <c r="Q2877" i="32" s="1"/>
  <c r="Q4701" i="32" s="1"/>
  <c r="P2105" i="32"/>
  <c r="Q2105" i="32" s="1"/>
  <c r="Q3929" i="32" s="1"/>
  <c r="P1937" i="32"/>
  <c r="Q1937" i="32" s="1"/>
  <c r="Q3761" i="32" s="1"/>
  <c r="P1845" i="32"/>
  <c r="Q1845" i="32" s="1"/>
  <c r="Q21" i="32" s="1"/>
  <c r="P3615" i="32"/>
  <c r="Q3615" i="32" s="1"/>
  <c r="P3539" i="32"/>
  <c r="Q3539" i="32" s="1"/>
  <c r="Q1715" i="32" s="1"/>
  <c r="P3272" i="32"/>
  <c r="Q3272" i="32" s="1"/>
  <c r="Q1448" i="32" s="1"/>
  <c r="P3207" i="32"/>
  <c r="Q3207" i="32" s="1"/>
  <c r="Q1383" i="32" s="1"/>
  <c r="P2824" i="32"/>
  <c r="Q2824" i="32" s="1"/>
  <c r="Q4648" i="32" s="1"/>
  <c r="P2523" i="32"/>
  <c r="Q2523" i="32" s="1"/>
  <c r="P2518" i="32"/>
  <c r="Q2518" i="32" s="1"/>
  <c r="Q4342" i="32" s="1"/>
  <c r="P2414" i="32"/>
  <c r="Q2414" i="32" s="1"/>
  <c r="Q590" i="32" s="1"/>
  <c r="P2398" i="32"/>
  <c r="Q2398" i="32" s="1"/>
  <c r="Q4222" i="32" s="1"/>
  <c r="P2262" i="32"/>
  <c r="Q2262" i="32" s="1"/>
  <c r="Q4086" i="32" s="1"/>
  <c r="P2242" i="32"/>
  <c r="Q2242" i="32" s="1"/>
  <c r="Q4066" i="32" s="1"/>
  <c r="P2235" i="32"/>
  <c r="Q2235" i="32" s="1"/>
  <c r="P2110" i="32"/>
  <c r="Q2110" i="32" s="1"/>
  <c r="Q286" i="32" s="1"/>
  <c r="P1958" i="32"/>
  <c r="Q1958" i="32" s="1"/>
  <c r="P1942" i="32"/>
  <c r="Q1942" i="32" s="1"/>
  <c r="P1902" i="32"/>
  <c r="Q1902" i="32" s="1"/>
  <c r="P1889" i="32"/>
  <c r="Q1889" i="32" s="1"/>
  <c r="Q3713" i="32" s="1"/>
  <c r="Q46" i="32"/>
  <c r="P3549" i="32"/>
  <c r="Q3549" i="32" s="1"/>
  <c r="Q1725" i="32" s="1"/>
  <c r="P3528" i="32"/>
  <c r="Q3528" i="32" s="1"/>
  <c r="Q5352" i="32" s="1"/>
  <c r="P3194" i="32"/>
  <c r="Q3194" i="32" s="1"/>
  <c r="Q1370" i="32" s="1"/>
  <c r="P3099" i="32"/>
  <c r="Q3099" i="32" s="1"/>
  <c r="Q4923" i="32" s="1"/>
  <c r="P2800" i="32"/>
  <c r="Q2800" i="32" s="1"/>
  <c r="Q976" i="32" s="1"/>
  <c r="P2642" i="32"/>
  <c r="Q2642" i="32" s="1"/>
  <c r="Q818" i="32" s="1"/>
  <c r="P2152" i="32"/>
  <c r="Q2152" i="32" s="1"/>
  <c r="Q3976" i="32" s="1"/>
  <c r="P2139" i="32"/>
  <c r="Q2139" i="32" s="1"/>
  <c r="Q3963" i="32" s="1"/>
  <c r="P1998" i="32"/>
  <c r="Q1998" i="32" s="1"/>
  <c r="P1950" i="32"/>
  <c r="Q1950" i="32" s="1"/>
  <c r="Q3774" i="32" s="1"/>
  <c r="P1910" i="32"/>
  <c r="Q1910" i="32" s="1"/>
  <c r="Q3734" i="32" s="1"/>
  <c r="M2293" i="32"/>
  <c r="N2293" i="32"/>
  <c r="O2293" i="32"/>
  <c r="N2289" i="32"/>
  <c r="O2291" i="32"/>
  <c r="M2289" i="32"/>
  <c r="N2287" i="32"/>
  <c r="M2287" i="32"/>
  <c r="O2283" i="32"/>
  <c r="N2283" i="32"/>
  <c r="O2263" i="32"/>
  <c r="M2263" i="32"/>
  <c r="N2263" i="32"/>
  <c r="N2259" i="32"/>
  <c r="P2252" i="32"/>
  <c r="Q2252" i="32" s="1"/>
  <c r="Q4076" i="32" s="1"/>
  <c r="O2253" i="32"/>
  <c r="O2258" i="32"/>
  <c r="M2258" i="32"/>
  <c r="N2258" i="32"/>
  <c r="O2254" i="32"/>
  <c r="N2254" i="32"/>
  <c r="M2233" i="32"/>
  <c r="N2233" i="32"/>
  <c r="O2233" i="32"/>
  <c r="O2230" i="32"/>
  <c r="N2230" i="32"/>
  <c r="O2224" i="32"/>
  <c r="N2224" i="32"/>
  <c r="N2203" i="32"/>
  <c r="O2203" i="32"/>
  <c r="M2203" i="32"/>
  <c r="N2200" i="32"/>
  <c r="P2200" i="32" s="1"/>
  <c r="Q2200" i="32" s="1"/>
  <c r="N2194" i="32"/>
  <c r="M2173" i="32"/>
  <c r="N2173" i="32"/>
  <c r="O2173" i="32"/>
  <c r="M2167" i="32"/>
  <c r="N2167" i="32"/>
  <c r="O2167" i="32"/>
  <c r="O2164" i="32"/>
  <c r="P3328" i="32"/>
  <c r="Q3328" i="32" s="1"/>
  <c r="Q1504" i="32" s="1"/>
  <c r="P2400" i="32"/>
  <c r="Q2400" i="32" s="1"/>
  <c r="P2374" i="32"/>
  <c r="Q2374" i="32" s="1"/>
  <c r="Q550" i="32" s="1"/>
  <c r="P2182" i="32"/>
  <c r="Q2182" i="32" s="1"/>
  <c r="P2048" i="32"/>
  <c r="Q2048" i="32" s="1"/>
  <c r="Q224" i="32" s="1"/>
  <c r="P3578" i="32"/>
  <c r="Q3578" i="32" s="1"/>
  <c r="Q1754" i="32" s="1"/>
  <c r="P3568" i="32"/>
  <c r="Q3568" i="32" s="1"/>
  <c r="P3566" i="32"/>
  <c r="Q3566" i="32" s="1"/>
  <c r="Q1742" i="32" s="1"/>
  <c r="P3374" i="32"/>
  <c r="Q3374" i="32" s="1"/>
  <c r="Q1550" i="32" s="1"/>
  <c r="P3336" i="32"/>
  <c r="Q3336" i="32" s="1"/>
  <c r="Q5160" i="32" s="1"/>
  <c r="P3333" i="32"/>
  <c r="Q3333" i="32" s="1"/>
  <c r="Q5157" i="32" s="1"/>
  <c r="P3320" i="32"/>
  <c r="Q3320" i="32" s="1"/>
  <c r="Q5144" i="32" s="1"/>
  <c r="P3312" i="32"/>
  <c r="Q3312" i="32" s="1"/>
  <c r="Q1488" i="32" s="1"/>
  <c r="P3356" i="32"/>
  <c r="Q3356" i="32" s="1"/>
  <c r="Q5180" i="32" s="1"/>
  <c r="P3070" i="32"/>
  <c r="Q3070" i="32" s="1"/>
  <c r="Q4894" i="32" s="1"/>
  <c r="P3057" i="32"/>
  <c r="Q3057" i="32" s="1"/>
  <c r="Q4881" i="32" s="1"/>
  <c r="P3046" i="32"/>
  <c r="Q3046" i="32" s="1"/>
  <c r="Q4870" i="32" s="1"/>
  <c r="P3030" i="32"/>
  <c r="Q3030" i="32" s="1"/>
  <c r="Q1206" i="32" s="1"/>
  <c r="P2994" i="32"/>
  <c r="Q2994" i="32" s="1"/>
  <c r="Q1170" i="32" s="1"/>
  <c r="P2976" i="32"/>
  <c r="Q2976" i="32" s="1"/>
  <c r="Q1152" i="32" s="1"/>
  <c r="P3519" i="32"/>
  <c r="Q3519" i="32" s="1"/>
  <c r="Q1695" i="32" s="1"/>
  <c r="P3474" i="32"/>
  <c r="Q3474" i="32" s="1"/>
  <c r="Q5298" i="32" s="1"/>
  <c r="P3461" i="32"/>
  <c r="Q3461" i="32" s="1"/>
  <c r="Q1637" i="32" s="1"/>
  <c r="P3437" i="32"/>
  <c r="Q3437" i="32" s="1"/>
  <c r="Q1613" i="32" s="1"/>
  <c r="P3147" i="32"/>
  <c r="Q3147" i="32" s="1"/>
  <c r="Q4971" i="32" s="1"/>
  <c r="P3032" i="32"/>
  <c r="Q3032" i="32" s="1"/>
  <c r="Q1208" i="32" s="1"/>
  <c r="P1955" i="32"/>
  <c r="Q1955" i="32" s="1"/>
  <c r="P1923" i="32"/>
  <c r="Q1923" i="32" s="1"/>
  <c r="Q99" i="32" s="1"/>
  <c r="P1907" i="32"/>
  <c r="Q1907" i="32" s="1"/>
  <c r="Q3731" i="32" s="1"/>
  <c r="P1866" i="32"/>
  <c r="Q1866" i="32" s="1"/>
  <c r="Q42" i="32" s="1"/>
  <c r="P3573" i="32"/>
  <c r="Q3573" i="32" s="1"/>
  <c r="P3603" i="32"/>
  <c r="Q3603" i="32" s="1"/>
  <c r="P3598" i="32"/>
  <c r="Q3598" i="32" s="1"/>
  <c r="Q1774" i="32" s="1"/>
  <c r="P3542" i="32"/>
  <c r="Q3542" i="32" s="1"/>
  <c r="Q1718" i="32" s="1"/>
  <c r="P3466" i="32"/>
  <c r="Q3466" i="32" s="1"/>
  <c r="Q5290" i="32" s="1"/>
  <c r="P3179" i="32"/>
  <c r="Q3179" i="32" s="1"/>
  <c r="P3142" i="32"/>
  <c r="Q3142" i="32" s="1"/>
  <c r="P1972" i="32"/>
  <c r="Q1972" i="32" s="1"/>
  <c r="P1931" i="32"/>
  <c r="Q1931" i="32" s="1"/>
  <c r="Q107" i="32" s="1"/>
  <c r="P1894" i="32"/>
  <c r="Q1894" i="32" s="1"/>
  <c r="Q70" i="32" s="1"/>
  <c r="P1886" i="32"/>
  <c r="Q1886" i="32" s="1"/>
  <c r="Q3710" i="32" s="1"/>
  <c r="P3544" i="32"/>
  <c r="Q3544" i="32" s="1"/>
  <c r="Q1720" i="32" s="1"/>
  <c r="P3431" i="32"/>
  <c r="Q3431" i="32" s="1"/>
  <c r="Q1607" i="32" s="1"/>
  <c r="P2835" i="32"/>
  <c r="Q2835" i="32" s="1"/>
  <c r="Q1011" i="32" s="1"/>
  <c r="P2781" i="32"/>
  <c r="Q2781" i="32" s="1"/>
  <c r="Q4605" i="32" s="1"/>
  <c r="P2710" i="32"/>
  <c r="Q2710" i="32" s="1"/>
  <c r="Q4534" i="32" s="1"/>
  <c r="P2676" i="32"/>
  <c r="Q2676" i="32" s="1"/>
  <c r="Q4500" i="32" s="1"/>
  <c r="P2338" i="32"/>
  <c r="Q2338" i="32" s="1"/>
  <c r="Q4162" i="32" s="1"/>
  <c r="P2333" i="32"/>
  <c r="Q2333" i="32" s="1"/>
  <c r="P2328" i="32"/>
  <c r="Q2328" i="32" s="1"/>
  <c r="P1974" i="32"/>
  <c r="Q1974" i="32" s="1"/>
  <c r="P1952" i="32"/>
  <c r="Q1952" i="32" s="1"/>
  <c r="Q128" i="32" s="1"/>
  <c r="P1904" i="32"/>
  <c r="Q1904" i="32" s="1"/>
  <c r="Q3728" i="32" s="1"/>
  <c r="P1896" i="32"/>
  <c r="Q1896" i="32" s="1"/>
  <c r="Q3720" i="32" s="1"/>
  <c r="P3653" i="32"/>
  <c r="Q3653" i="32" s="1"/>
  <c r="Q1829" i="32" s="1"/>
  <c r="P3597" i="32"/>
  <c r="Q3597" i="32" s="1"/>
  <c r="Q1773" i="32" s="1"/>
  <c r="P3570" i="32"/>
  <c r="Q3570" i="32" s="1"/>
  <c r="P3518" i="32"/>
  <c r="Q3518" i="32" s="1"/>
  <c r="Q1694" i="32" s="1"/>
  <c r="P3309" i="32"/>
  <c r="Q3309" i="32" s="1"/>
  <c r="Q5133" i="32" s="1"/>
  <c r="P3306" i="32"/>
  <c r="Q3306" i="32" s="1"/>
  <c r="Q1482" i="32" s="1"/>
  <c r="P3242" i="32"/>
  <c r="Q3242" i="32" s="1"/>
  <c r="P3230" i="32"/>
  <c r="Q3230" i="32" s="1"/>
  <c r="Q1406" i="32" s="1"/>
  <c r="P3203" i="32"/>
  <c r="Q3203" i="32" s="1"/>
  <c r="Q1379" i="32" s="1"/>
  <c r="P3069" i="32"/>
  <c r="Q3069" i="32" s="1"/>
  <c r="Q1245" i="32" s="1"/>
  <c r="P3053" i="32"/>
  <c r="Q3053" i="32" s="1"/>
  <c r="Q1229" i="32" s="1"/>
  <c r="P3006" i="32"/>
  <c r="Q3006" i="32" s="1"/>
  <c r="Q4830" i="32" s="1"/>
  <c r="P2696" i="32"/>
  <c r="Q2696" i="32" s="1"/>
  <c r="Q4520" i="32" s="1"/>
  <c r="P2688" i="32"/>
  <c r="Q2688" i="32" s="1"/>
  <c r="Q864" i="32" s="1"/>
  <c r="P2555" i="32"/>
  <c r="Q2555" i="32" s="1"/>
  <c r="Q4379" i="32" s="1"/>
  <c r="P2366" i="32"/>
  <c r="Q2366" i="32" s="1"/>
  <c r="P2361" i="32"/>
  <c r="Q2361" i="32" s="1"/>
  <c r="Q4185" i="32" s="1"/>
  <c r="P2356" i="32"/>
  <c r="Q2356" i="32" s="1"/>
  <c r="Q532" i="32" s="1"/>
  <c r="P2348" i="32"/>
  <c r="Q2348" i="32" s="1"/>
  <c r="Q4172" i="32" s="1"/>
  <c r="P2325" i="32"/>
  <c r="Q2325" i="32" s="1"/>
  <c r="Q501" i="32" s="1"/>
  <c r="P2218" i="32"/>
  <c r="Q2218" i="32" s="1"/>
  <c r="Q394" i="32" s="1"/>
  <c r="P2192" i="32"/>
  <c r="Q2192" i="32" s="1"/>
  <c r="P2184" i="32"/>
  <c r="Q2184" i="32" s="1"/>
  <c r="Q4008" i="32" s="1"/>
  <c r="P2158" i="32"/>
  <c r="Q2158" i="32" s="1"/>
  <c r="Q3982" i="32" s="1"/>
  <c r="P2066" i="32"/>
  <c r="Q2066" i="32" s="1"/>
  <c r="P3640" i="32"/>
  <c r="Q3640" i="32" s="1"/>
  <c r="Q5464" i="32" s="1"/>
  <c r="P3592" i="32"/>
  <c r="Q3592" i="32" s="1"/>
  <c r="Q5416" i="32" s="1"/>
  <c r="P3575" i="32"/>
  <c r="Q3575" i="32" s="1"/>
  <c r="Q1751" i="32" s="1"/>
  <c r="P3494" i="32"/>
  <c r="Q3494" i="32" s="1"/>
  <c r="Q1670" i="32" s="1"/>
  <c r="P3465" i="32"/>
  <c r="Q3465" i="32" s="1"/>
  <c r="Q5289" i="32" s="1"/>
  <c r="P3460" i="32"/>
  <c r="Q3460" i="32" s="1"/>
  <c r="Q5284" i="32" s="1"/>
  <c r="P3311" i="32"/>
  <c r="Q3311" i="32" s="1"/>
  <c r="P3288" i="32"/>
  <c r="Q3288" i="32" s="1"/>
  <c r="Q1464" i="32" s="1"/>
  <c r="P3254" i="32"/>
  <c r="Q3254" i="32" s="1"/>
  <c r="P3239" i="32"/>
  <c r="Q3239" i="32" s="1"/>
  <c r="Q1415" i="32" s="1"/>
  <c r="P3234" i="32"/>
  <c r="Q3234" i="32" s="1"/>
  <c r="P3131" i="32"/>
  <c r="Q3131" i="32" s="1"/>
  <c r="P3126" i="32"/>
  <c r="Q3126" i="32" s="1"/>
  <c r="Q1302" i="32" s="1"/>
  <c r="P3110" i="32"/>
  <c r="Q3110" i="32" s="1"/>
  <c r="Q1286" i="32" s="1"/>
  <c r="P3105" i="32"/>
  <c r="Q3105" i="32" s="1"/>
  <c r="Q1281" i="32" s="1"/>
  <c r="P2795" i="32"/>
  <c r="Q2795" i="32" s="1"/>
  <c r="Q971" i="32" s="1"/>
  <c r="P2672" i="32"/>
  <c r="Q2672" i="32" s="1"/>
  <c r="Q848" i="32" s="1"/>
  <c r="P2661" i="32"/>
  <c r="Q2661" i="32" s="1"/>
  <c r="Q4485" i="32" s="1"/>
  <c r="P2632" i="32"/>
  <c r="Q2632" i="32" s="1"/>
  <c r="Q808" i="32" s="1"/>
  <c r="P2582" i="32"/>
  <c r="Q2582" i="32" s="1"/>
  <c r="Q4406" i="32" s="1"/>
  <c r="P2386" i="32"/>
  <c r="Q2386" i="32" s="1"/>
  <c r="Q4210" i="32" s="1"/>
  <c r="P2368" i="32"/>
  <c r="Q2368" i="32" s="1"/>
  <c r="Q544" i="32" s="1"/>
  <c r="P2322" i="32"/>
  <c r="Q2322" i="32" s="1"/>
  <c r="P2314" i="32"/>
  <c r="Q2314" i="32" s="1"/>
  <c r="P2296" i="32"/>
  <c r="Q2296" i="32" s="1"/>
  <c r="Q4120" i="32" s="1"/>
  <c r="P2288" i="32"/>
  <c r="Q2288" i="32" s="1"/>
  <c r="Q464" i="32" s="1"/>
  <c r="P2272" i="32"/>
  <c r="Q2272" i="32" s="1"/>
  <c r="P2220" i="32"/>
  <c r="Q2220" i="32" s="1"/>
  <c r="P2123" i="32"/>
  <c r="Q2123" i="32" s="1"/>
  <c r="P2100" i="32"/>
  <c r="Q2100" i="32" s="1"/>
  <c r="P2092" i="32"/>
  <c r="Q2092" i="32" s="1"/>
  <c r="P2040" i="32"/>
  <c r="Q2040" i="32" s="1"/>
  <c r="P2022" i="32"/>
  <c r="Q2022" i="32" s="1"/>
  <c r="P2019" i="32"/>
  <c r="Q2019" i="32" s="1"/>
  <c r="Q195" i="32" s="1"/>
  <c r="P3647" i="32"/>
  <c r="Q3647" i="32" s="1"/>
  <c r="Q5471" i="32" s="1"/>
  <c r="P3624" i="32"/>
  <c r="Q3624" i="32" s="1"/>
  <c r="Q5448" i="32" s="1"/>
  <c r="P3602" i="32"/>
  <c r="Q3602" i="32" s="1"/>
  <c r="Q1778" i="32" s="1"/>
  <c r="P3560" i="32"/>
  <c r="Q3560" i="32" s="1"/>
  <c r="Q5384" i="32" s="1"/>
  <c r="P3543" i="32"/>
  <c r="Q3543" i="32" s="1"/>
  <c r="Q1719" i="32" s="1"/>
  <c r="P3538" i="32"/>
  <c r="Q3538" i="32" s="1"/>
  <c r="Q5362" i="32" s="1"/>
  <c r="P3530" i="32"/>
  <c r="Q3530" i="32" s="1"/>
  <c r="Q1706" i="32" s="1"/>
  <c r="P3449" i="32"/>
  <c r="Q3449" i="32" s="1"/>
  <c r="P3298" i="32"/>
  <c r="Q3298" i="32" s="1"/>
  <c r="Q1474" i="32" s="1"/>
  <c r="P3266" i="32"/>
  <c r="Q3266" i="32" s="1"/>
  <c r="P3251" i="32"/>
  <c r="Q3251" i="32" s="1"/>
  <c r="Q5075" i="32" s="1"/>
  <c r="P3249" i="32"/>
  <c r="Q3249" i="32" s="1"/>
  <c r="Q1425" i="32" s="1"/>
  <c r="P3198" i="32"/>
  <c r="Q3198" i="32" s="1"/>
  <c r="Q5022" i="32" s="1"/>
  <c r="P3167" i="32"/>
  <c r="Q3167" i="32" s="1"/>
  <c r="Q4991" i="32" s="1"/>
  <c r="P3107" i="32"/>
  <c r="Q3107" i="32" s="1"/>
  <c r="P2914" i="32"/>
  <c r="Q2914" i="32" s="1"/>
  <c r="Q1090" i="32" s="1"/>
  <c r="P2906" i="32"/>
  <c r="Q2906" i="32" s="1"/>
  <c r="Q1082" i="32" s="1"/>
  <c r="P2813" i="32"/>
  <c r="Q2813" i="32" s="1"/>
  <c r="Q989" i="32" s="1"/>
  <c r="P2754" i="32"/>
  <c r="Q2754" i="32" s="1"/>
  <c r="Q930" i="32" s="1"/>
  <c r="P2708" i="32"/>
  <c r="Q2708" i="32" s="1"/>
  <c r="Q884" i="32" s="1"/>
  <c r="P2674" i="32"/>
  <c r="Q2674" i="32" s="1"/>
  <c r="P2666" i="32"/>
  <c r="Q2666" i="32" s="1"/>
  <c r="Q4490" i="32" s="1"/>
  <c r="P2648" i="32"/>
  <c r="Q2648" i="32" s="1"/>
  <c r="Q824" i="32" s="1"/>
  <c r="P2640" i="32"/>
  <c r="Q2640" i="32" s="1"/>
  <c r="P2637" i="32"/>
  <c r="Q2637" i="32" s="1"/>
  <c r="Q813" i="32" s="1"/>
  <c r="P2608" i="32"/>
  <c r="Q2608" i="32" s="1"/>
  <c r="P2577" i="32"/>
  <c r="Q2577" i="32" s="1"/>
  <c r="P2573" i="32"/>
  <c r="Q2573" i="32" s="1"/>
  <c r="Q749" i="32" s="1"/>
  <c r="P2547" i="32"/>
  <c r="Q2547" i="32" s="1"/>
  <c r="Q4371" i="32" s="1"/>
  <c r="P2112" i="32"/>
  <c r="Q2112" i="32" s="1"/>
  <c r="P2081" i="32"/>
  <c r="Q2081" i="32" s="1"/>
  <c r="Q257" i="32" s="1"/>
  <c r="P2076" i="32"/>
  <c r="Q2076" i="32" s="1"/>
  <c r="Q3900" i="32" s="1"/>
  <c r="P2068" i="32"/>
  <c r="Q2068" i="32" s="1"/>
  <c r="P2027" i="32"/>
  <c r="Q2027" i="32" s="1"/>
  <c r="P2016" i="32"/>
  <c r="Q2016" i="32" s="1"/>
  <c r="P1905" i="32"/>
  <c r="Q1905" i="32" s="1"/>
  <c r="Q3729" i="32" s="1"/>
  <c r="P1835" i="32"/>
  <c r="Q1835" i="32" s="1"/>
  <c r="Q3659" i="32" s="1"/>
  <c r="P3195" i="32"/>
  <c r="Q3195" i="32" s="1"/>
  <c r="Q5019" i="32" s="1"/>
  <c r="P3190" i="32"/>
  <c r="Q3190" i="32" s="1"/>
  <c r="Q5014" i="32" s="1"/>
  <c r="P3183" i="32"/>
  <c r="Q3183" i="32" s="1"/>
  <c r="P3159" i="32"/>
  <c r="Q3159" i="32" s="1"/>
  <c r="P3138" i="32"/>
  <c r="Q3138" i="32" s="1"/>
  <c r="Q1314" i="32" s="1"/>
  <c r="P3123" i="32"/>
  <c r="Q3123" i="32" s="1"/>
  <c r="Q4947" i="32" s="1"/>
  <c r="P3120" i="32"/>
  <c r="Q3120" i="32" s="1"/>
  <c r="Q1296" i="32" s="1"/>
  <c r="P3021" i="32"/>
  <c r="Q3021" i="32" s="1"/>
  <c r="Q1197" i="32" s="1"/>
  <c r="P2915" i="32"/>
  <c r="Q2915" i="32" s="1"/>
  <c r="Q4739" i="32" s="1"/>
  <c r="P2910" i="32"/>
  <c r="Q2910" i="32" s="1"/>
  <c r="Q4734" i="32" s="1"/>
  <c r="P2884" i="32"/>
  <c r="Q2884" i="32" s="1"/>
  <c r="Q4708" i="32" s="1"/>
  <c r="P2801" i="32"/>
  <c r="Q2801" i="32" s="1"/>
  <c r="P2652" i="32"/>
  <c r="Q2652" i="32" s="1"/>
  <c r="Q4476" i="32" s="1"/>
  <c r="P2644" i="32"/>
  <c r="Q2644" i="32" s="1"/>
  <c r="Q820" i="32" s="1"/>
  <c r="P2620" i="32"/>
  <c r="Q2620" i="32" s="1"/>
  <c r="Q4444" i="32" s="1"/>
  <c r="P2538" i="32"/>
  <c r="Q2538" i="32" s="1"/>
  <c r="P2512" i="32"/>
  <c r="Q2512" i="32" s="1"/>
  <c r="Q688" i="32" s="1"/>
  <c r="P2486" i="32"/>
  <c r="Q2486" i="32" s="1"/>
  <c r="P2478" i="32"/>
  <c r="Q2478" i="32" s="1"/>
  <c r="Q654" i="32" s="1"/>
  <c r="P2432" i="32"/>
  <c r="Q2432" i="32" s="1"/>
  <c r="Q608" i="32" s="1"/>
  <c r="P2394" i="32"/>
  <c r="Q2394" i="32" s="1"/>
  <c r="Q4218" i="32" s="1"/>
  <c r="P2355" i="32"/>
  <c r="Q2355" i="32" s="1"/>
  <c r="Q531" i="32" s="1"/>
  <c r="P2350" i="32"/>
  <c r="Q2350" i="32" s="1"/>
  <c r="Q4174" i="32" s="1"/>
  <c r="P2316" i="32"/>
  <c r="Q2316" i="32" s="1"/>
  <c r="P2282" i="32"/>
  <c r="Q2282" i="32" s="1"/>
  <c r="Q4106" i="32" s="1"/>
  <c r="P2274" i="32"/>
  <c r="Q2274" i="32" s="1"/>
  <c r="P2236" i="32"/>
  <c r="Q2236" i="32" s="1"/>
  <c r="Q412" i="32" s="1"/>
  <c r="P2228" i="32"/>
  <c r="Q2228" i="32" s="1"/>
  <c r="P2207" i="32"/>
  <c r="Q2207" i="32" s="1"/>
  <c r="P2186" i="32"/>
  <c r="Q2186" i="32" s="1"/>
  <c r="Q362" i="32" s="1"/>
  <c r="P2135" i="32"/>
  <c r="Q2135" i="32" s="1"/>
  <c r="P2127" i="32"/>
  <c r="Q2127" i="32" s="1"/>
  <c r="Q3951" i="32" s="1"/>
  <c r="P2006" i="32"/>
  <c r="Q2006" i="32" s="1"/>
  <c r="Q182" i="32" s="1"/>
  <c r="P1996" i="32"/>
  <c r="Q1996" i="32" s="1"/>
  <c r="Q172" i="32" s="1"/>
  <c r="P1986" i="32"/>
  <c r="Q1986" i="32" s="1"/>
  <c r="Q3810" i="32" s="1"/>
  <c r="P1976" i="32"/>
  <c r="Q1976" i="32" s="1"/>
  <c r="Q3800" i="32" s="1"/>
  <c r="P1938" i="32"/>
  <c r="Q1938" i="32" s="1"/>
  <c r="P1865" i="32"/>
  <c r="Q1865" i="32" s="1"/>
  <c r="Q41" i="32" s="1"/>
  <c r="P1860" i="32"/>
  <c r="Q1860" i="32" s="1"/>
  <c r="P1852" i="32"/>
  <c r="Q1852" i="32" s="1"/>
  <c r="P1842" i="32"/>
  <c r="Q1842" i="32" s="1"/>
  <c r="P3350" i="32"/>
  <c r="Q3350" i="32" s="1"/>
  <c r="Q5174" i="32" s="1"/>
  <c r="P3322" i="32"/>
  <c r="Q3322" i="32" s="1"/>
  <c r="Q1498" i="32" s="1"/>
  <c r="P3304" i="32"/>
  <c r="Q3304" i="32" s="1"/>
  <c r="Q5128" i="32" s="1"/>
  <c r="P3302" i="32"/>
  <c r="Q3302" i="32" s="1"/>
  <c r="P3270" i="32"/>
  <c r="Q3270" i="32" s="1"/>
  <c r="Q5094" i="32" s="1"/>
  <c r="P3258" i="32"/>
  <c r="Q3258" i="32" s="1"/>
  <c r="Q1434" i="32" s="1"/>
  <c r="P3246" i="32"/>
  <c r="Q3246" i="32" s="1"/>
  <c r="Q1422" i="32" s="1"/>
  <c r="P3197" i="32"/>
  <c r="Q3197" i="32" s="1"/>
  <c r="Q1373" i="32" s="1"/>
  <c r="P3125" i="32"/>
  <c r="Q3125" i="32" s="1"/>
  <c r="Q1301" i="32" s="1"/>
  <c r="P2973" i="32"/>
  <c r="Q2973" i="32" s="1"/>
  <c r="P2925" i="32"/>
  <c r="Q2925" i="32" s="1"/>
  <c r="Q4749" i="32" s="1"/>
  <c r="P2907" i="32"/>
  <c r="Q2907" i="32" s="1"/>
  <c r="Q1083" i="32" s="1"/>
  <c r="P2904" i="32"/>
  <c r="Q2904" i="32" s="1"/>
  <c r="Q4728" i="32" s="1"/>
  <c r="P2891" i="32"/>
  <c r="Q2891" i="32" s="1"/>
  <c r="P2796" i="32"/>
  <c r="Q2796" i="32" s="1"/>
  <c r="P2783" i="32"/>
  <c r="Q2783" i="32" s="1"/>
  <c r="P2750" i="32"/>
  <c r="Q2750" i="32" s="1"/>
  <c r="Q4574" i="32" s="1"/>
  <c r="P2747" i="32"/>
  <c r="Q2747" i="32" s="1"/>
  <c r="P2694" i="32"/>
  <c r="Q2694" i="32" s="1"/>
  <c r="Q870" i="32" s="1"/>
  <c r="P2681" i="32"/>
  <c r="Q2681" i="32" s="1"/>
  <c r="Q857" i="32" s="1"/>
  <c r="P2678" i="32"/>
  <c r="Q2678" i="32" s="1"/>
  <c r="Q4502" i="32" s="1"/>
  <c r="P2654" i="32"/>
  <c r="Q2654" i="32" s="1"/>
  <c r="Q4478" i="32" s="1"/>
  <c r="P2628" i="32"/>
  <c r="Q2628" i="32" s="1"/>
  <c r="P2625" i="32"/>
  <c r="Q2625" i="32" s="1"/>
  <c r="Q801" i="32" s="1"/>
  <c r="P2530" i="32"/>
  <c r="Q2530" i="32" s="1"/>
  <c r="P2469" i="32"/>
  <c r="Q2469" i="32" s="1"/>
  <c r="Q4293" i="32" s="1"/>
  <c r="P2408" i="32"/>
  <c r="Q2408" i="32" s="1"/>
  <c r="Q4232" i="32" s="1"/>
  <c r="P2403" i="32"/>
  <c r="Q2403" i="32" s="1"/>
  <c r="P2334" i="32"/>
  <c r="Q2334" i="32" s="1"/>
  <c r="P2308" i="32"/>
  <c r="Q2308" i="32" s="1"/>
  <c r="Q484" i="32" s="1"/>
  <c r="P2290" i="32"/>
  <c r="Q2290" i="32" s="1"/>
  <c r="P2248" i="32"/>
  <c r="Q2248" i="32" s="1"/>
  <c r="P2217" i="32"/>
  <c r="Q2217" i="32" s="1"/>
  <c r="Q393" i="32" s="1"/>
  <c r="P2204" i="32"/>
  <c r="Q2204" i="32" s="1"/>
  <c r="Q380" i="32" s="1"/>
  <c r="P2201" i="32"/>
  <c r="Q2201" i="32" s="1"/>
  <c r="Q377" i="32" s="1"/>
  <c r="P2096" i="32"/>
  <c r="Q2096" i="32" s="1"/>
  <c r="Q272" i="32" s="1"/>
  <c r="P2085" i="32"/>
  <c r="Q2085" i="32" s="1"/>
  <c r="Q261" i="32" s="1"/>
  <c r="P2080" i="32"/>
  <c r="Q2080" i="32" s="1"/>
  <c r="Q3904" i="32" s="1"/>
  <c r="P2067" i="32"/>
  <c r="Q2067" i="32" s="1"/>
  <c r="Q3891" i="32" s="1"/>
  <c r="P2044" i="32"/>
  <c r="Q2044" i="32" s="1"/>
  <c r="Q3868" i="32" s="1"/>
  <c r="P2013" i="32"/>
  <c r="Q2013" i="32" s="1"/>
  <c r="Q189" i="32" s="1"/>
  <c r="P1948" i="32"/>
  <c r="Q1948" i="32" s="1"/>
  <c r="Q3772" i="32" s="1"/>
  <c r="P1906" i="32"/>
  <c r="Q1906" i="32" s="1"/>
  <c r="P1893" i="32"/>
  <c r="Q1893" i="32" s="1"/>
  <c r="P1888" i="32"/>
  <c r="Q1888" i="32" s="1"/>
  <c r="P1857" i="32"/>
  <c r="Q1857" i="32" s="1"/>
  <c r="P3048" i="32"/>
  <c r="Q3048" i="32" s="1"/>
  <c r="P3040" i="32"/>
  <c r="Q3040" i="32" s="1"/>
  <c r="P2912" i="32"/>
  <c r="Q2912" i="32" s="1"/>
  <c r="P2902" i="32"/>
  <c r="Q2902" i="32" s="1"/>
  <c r="Q1078" i="32" s="1"/>
  <c r="P2830" i="32"/>
  <c r="Q2830" i="32" s="1"/>
  <c r="Q1006" i="32" s="1"/>
  <c r="P3256" i="32"/>
  <c r="Q3256" i="32" s="1"/>
  <c r="Q1432" i="32" s="1"/>
  <c r="P3089" i="32"/>
  <c r="Q3089" i="32" s="1"/>
  <c r="P3056" i="32"/>
  <c r="Q3056" i="32" s="1"/>
  <c r="Q1232" i="32" s="1"/>
  <c r="P2853" i="32"/>
  <c r="Q2853" i="32" s="1"/>
  <c r="Q1029" i="32" s="1"/>
  <c r="P2837" i="32"/>
  <c r="Q2837" i="32" s="1"/>
  <c r="Q4661" i="32" s="1"/>
  <c r="P2802" i="32"/>
  <c r="Q2802" i="32" s="1"/>
  <c r="Q978" i="32" s="1"/>
  <c r="P2021" i="32"/>
  <c r="Q2021" i="32" s="1"/>
  <c r="Q166" i="32"/>
  <c r="Q3814" i="32"/>
  <c r="P3534" i="32"/>
  <c r="Q3534" i="32" s="1"/>
  <c r="Q1710" i="32" s="1"/>
  <c r="P3514" i="32"/>
  <c r="Q3514" i="32" s="1"/>
  <c r="Q1690" i="32" s="1"/>
  <c r="P3506" i="32"/>
  <c r="Q3506" i="32" s="1"/>
  <c r="P3470" i="32"/>
  <c r="Q3470" i="32" s="1"/>
  <c r="Q1646" i="32" s="1"/>
  <c r="P3462" i="32"/>
  <c r="Q3462" i="32" s="1"/>
  <c r="P3434" i="32"/>
  <c r="Q3434" i="32" s="1"/>
  <c r="Q1610" i="32" s="1"/>
  <c r="P3045" i="32"/>
  <c r="Q3045" i="32" s="1"/>
  <c r="P2972" i="32"/>
  <c r="Q2972" i="32" s="1"/>
  <c r="P2955" i="32"/>
  <c r="Q2955" i="32" s="1"/>
  <c r="Q4779" i="32" s="1"/>
  <c r="P2944" i="32"/>
  <c r="Q2944" i="32" s="1"/>
  <c r="Q4768" i="32" s="1"/>
  <c r="P2931" i="32"/>
  <c r="Q2931" i="32" s="1"/>
  <c r="Q1107" i="32" s="1"/>
  <c r="P2927" i="32"/>
  <c r="Q2927" i="32" s="1"/>
  <c r="Q4751" i="32" s="1"/>
  <c r="P2886" i="32"/>
  <c r="Q2886" i="32" s="1"/>
  <c r="P2746" i="32"/>
  <c r="Q2746" i="32" s="1"/>
  <c r="Q4570" i="32" s="1"/>
  <c r="P2693" i="32"/>
  <c r="Q2693" i="32" s="1"/>
  <c r="P2476" i="32"/>
  <c r="Q2476" i="32" s="1"/>
  <c r="P2474" i="32"/>
  <c r="Q2474" i="32" s="1"/>
  <c r="P2108" i="32"/>
  <c r="Q2108" i="32" s="1"/>
  <c r="P2072" i="32"/>
  <c r="Q2072" i="32" s="1"/>
  <c r="P2034" i="32"/>
  <c r="Q2034" i="32" s="1"/>
  <c r="P3622" i="32"/>
  <c r="Q3622" i="32" s="1"/>
  <c r="Q5446" i="32" s="1"/>
  <c r="P3464" i="32"/>
  <c r="Q3464" i="32" s="1"/>
  <c r="Q5288" i="32" s="1"/>
  <c r="P3321" i="32"/>
  <c r="Q3321" i="32" s="1"/>
  <c r="Q1497" i="32" s="1"/>
  <c r="P3130" i="32"/>
  <c r="Q3130" i="32" s="1"/>
  <c r="Q1306" i="32" s="1"/>
  <c r="P2981" i="32"/>
  <c r="Q2981" i="32" s="1"/>
  <c r="Q1157" i="32" s="1"/>
  <c r="P2949" i="32"/>
  <c r="Q2949" i="32" s="1"/>
  <c r="P2924" i="32"/>
  <c r="Q2924" i="32" s="1"/>
  <c r="P2870" i="32"/>
  <c r="Q2870" i="32" s="1"/>
  <c r="Q4694" i="32" s="1"/>
  <c r="Q3670" i="32"/>
  <c r="Q22" i="32"/>
  <c r="P3102" i="32"/>
  <c r="Q3102" i="32" s="1"/>
  <c r="Q4926" i="32" s="1"/>
  <c r="P3600" i="32"/>
  <c r="Q3600" i="32" s="1"/>
  <c r="Q1776" i="32" s="1"/>
  <c r="P3632" i="32"/>
  <c r="Q3632" i="32" s="1"/>
  <c r="Q1808" i="32" s="1"/>
  <c r="P3326" i="32"/>
  <c r="Q3326" i="32" s="1"/>
  <c r="P2988" i="32"/>
  <c r="Q2988" i="32" s="1"/>
  <c r="P2786" i="32"/>
  <c r="Q2786" i="32" s="1"/>
  <c r="Q962" i="32" s="1"/>
  <c r="P2778" i="32"/>
  <c r="Q2778" i="32" s="1"/>
  <c r="Q954" i="32" s="1"/>
  <c r="P2565" i="32"/>
  <c r="Q2565" i="32" s="1"/>
  <c r="Q741" i="32" s="1"/>
  <c r="P2529" i="32"/>
  <c r="Q2529" i="32" s="1"/>
  <c r="Q4353" i="32" s="1"/>
  <c r="P2511" i="32"/>
  <c r="Q2511" i="32" s="1"/>
  <c r="P3524" i="32"/>
  <c r="Q3524" i="32" s="1"/>
  <c r="P1884" i="32"/>
  <c r="Q1884" i="32" s="1"/>
  <c r="Q3708" i="32" s="1"/>
  <c r="P1877" i="32"/>
  <c r="Q1877" i="32" s="1"/>
  <c r="Q53" i="32" s="1"/>
  <c r="P3338" i="32"/>
  <c r="Q3338" i="32" s="1"/>
  <c r="Q1514" i="32" s="1"/>
  <c r="P3184" i="32"/>
  <c r="Q3184" i="32" s="1"/>
  <c r="Q1360" i="32" s="1"/>
  <c r="P3168" i="32"/>
  <c r="Q3168" i="32" s="1"/>
  <c r="Q4992" i="32" s="1"/>
  <c r="P3160" i="32"/>
  <c r="Q3160" i="32" s="1"/>
  <c r="Q4984" i="32" s="1"/>
  <c r="P3020" i="32"/>
  <c r="Q3020" i="32" s="1"/>
  <c r="Q1196" i="32" s="1"/>
  <c r="P2826" i="32"/>
  <c r="Q2826" i="32" s="1"/>
  <c r="Q1002" i="32" s="1"/>
  <c r="P1971" i="32"/>
  <c r="Q1971" i="32" s="1"/>
  <c r="Q3795" i="32" s="1"/>
  <c r="P1881" i="32"/>
  <c r="Q1881" i="32" s="1"/>
  <c r="P1874" i="32"/>
  <c r="Q1874" i="32" s="1"/>
  <c r="P3646" i="32"/>
  <c r="Q3646" i="32" s="1"/>
  <c r="P3558" i="32"/>
  <c r="Q3558" i="32" s="1"/>
  <c r="Q1734" i="32" s="1"/>
  <c r="P3536" i="32"/>
  <c r="Q3536" i="32" s="1"/>
  <c r="Q5360" i="32" s="1"/>
  <c r="P3446" i="32"/>
  <c r="Q3446" i="32" s="1"/>
  <c r="Q1622" i="32" s="1"/>
  <c r="P3335" i="32"/>
  <c r="Q3335" i="32" s="1"/>
  <c r="Q5159" i="32" s="1"/>
  <c r="P3293" i="32"/>
  <c r="Q3293" i="32" s="1"/>
  <c r="P3285" i="32"/>
  <c r="Q3285" i="32" s="1"/>
  <c r="Q1461" i="32" s="1"/>
  <c r="P3278" i="32"/>
  <c r="Q3278" i="32" s="1"/>
  <c r="Q1454" i="32" s="1"/>
  <c r="P3243" i="32"/>
  <c r="Q3243" i="32" s="1"/>
  <c r="P3238" i="32"/>
  <c r="Q3238" i="32" s="1"/>
  <c r="P3219" i="32"/>
  <c r="Q3219" i="32" s="1"/>
  <c r="Q5043" i="32" s="1"/>
  <c r="P3200" i="32"/>
  <c r="Q3200" i="32" s="1"/>
  <c r="Q1376" i="32" s="1"/>
  <c r="P3173" i="32"/>
  <c r="Q3173" i="32" s="1"/>
  <c r="P3165" i="32"/>
  <c r="Q3165" i="32" s="1"/>
  <c r="P3144" i="32"/>
  <c r="Q3144" i="32" s="1"/>
  <c r="Q1320" i="32" s="1"/>
  <c r="P3134" i="32"/>
  <c r="Q3134" i="32" s="1"/>
  <c r="P3058" i="32"/>
  <c r="Q3058" i="32" s="1"/>
  <c r="Q1234" i="32" s="1"/>
  <c r="P3050" i="32"/>
  <c r="Q3050" i="32" s="1"/>
  <c r="P3009" i="32"/>
  <c r="Q3009" i="32" s="1"/>
  <c r="Q1185" i="32" s="1"/>
  <c r="P2954" i="32"/>
  <c r="Q2954" i="32" s="1"/>
  <c r="Q4778" i="32" s="1"/>
  <c r="P2921" i="32"/>
  <c r="Q2921" i="32" s="1"/>
  <c r="P2860" i="32"/>
  <c r="Q2860" i="32" s="1"/>
  <c r="P2855" i="32"/>
  <c r="Q2855" i="32" s="1"/>
  <c r="Q1031" i="32" s="1"/>
  <c r="P2847" i="32"/>
  <c r="Q2847" i="32" s="1"/>
  <c r="Q1023" i="32" s="1"/>
  <c r="P2834" i="32"/>
  <c r="Q2834" i="32" s="1"/>
  <c r="P2729" i="32"/>
  <c r="Q2729" i="32" s="1"/>
  <c r="Q4553" i="32" s="1"/>
  <c r="P2579" i="32"/>
  <c r="Q2579" i="32" s="1"/>
  <c r="Q4403" i="32" s="1"/>
  <c r="P2570" i="32"/>
  <c r="Q2570" i="32" s="1"/>
  <c r="Q4394" i="32" s="1"/>
  <c r="P2297" i="32"/>
  <c r="Q2297" i="32" s="1"/>
  <c r="Q473" i="32" s="1"/>
  <c r="P2118" i="32"/>
  <c r="Q2118" i="32" s="1"/>
  <c r="P2098" i="32"/>
  <c r="Q2098" i="32" s="1"/>
  <c r="Q3922" i="32" s="1"/>
  <c r="P2082" i="32"/>
  <c r="Q2082" i="32" s="1"/>
  <c r="P2018" i="32"/>
  <c r="Q2018" i="32" s="1"/>
  <c r="P1988" i="32"/>
  <c r="Q1988" i="32" s="1"/>
  <c r="Q164" i="32" s="1"/>
  <c r="P1925" i="32"/>
  <c r="Q1925" i="32" s="1"/>
  <c r="P3641" i="32"/>
  <c r="Q3641" i="32" s="1"/>
  <c r="Q1817" i="32" s="1"/>
  <c r="P3621" i="32"/>
  <c r="Q3621" i="32" s="1"/>
  <c r="Q1797" i="32" s="1"/>
  <c r="P3594" i="32"/>
  <c r="Q3594" i="32" s="1"/>
  <c r="P3555" i="32"/>
  <c r="Q3555" i="32" s="1"/>
  <c r="P3550" i="32"/>
  <c r="Q3550" i="32" s="1"/>
  <c r="Q1726" i="32" s="1"/>
  <c r="P3546" i="32"/>
  <c r="Q3546" i="32" s="1"/>
  <c r="Q1722" i="32" s="1"/>
  <c r="P3533" i="32"/>
  <c r="Q3533" i="32" s="1"/>
  <c r="Q1709" i="32" s="1"/>
  <c r="P3453" i="32"/>
  <c r="Q3453" i="32" s="1"/>
  <c r="Q5277" i="32" s="1"/>
  <c r="P3342" i="32"/>
  <c r="Q3342" i="32" s="1"/>
  <c r="P3317" i="32"/>
  <c r="Q3317" i="32" s="1"/>
  <c r="Q1493" i="32" s="1"/>
  <c r="P3315" i="32"/>
  <c r="Q3315" i="32" s="1"/>
  <c r="Q1491" i="32" s="1"/>
  <c r="P3231" i="32"/>
  <c r="Q3231" i="32" s="1"/>
  <c r="Q1407" i="32" s="1"/>
  <c r="P3188" i="32"/>
  <c r="Q3188" i="32" s="1"/>
  <c r="P3178" i="32"/>
  <c r="Q3178" i="32" s="1"/>
  <c r="Q1354" i="32" s="1"/>
  <c r="P3170" i="32"/>
  <c r="Q3170" i="32" s="1"/>
  <c r="Q4994" i="32" s="1"/>
  <c r="P3162" i="32"/>
  <c r="Q3162" i="32" s="1"/>
  <c r="P3154" i="32"/>
  <c r="Q3154" i="32" s="1"/>
  <c r="P3146" i="32"/>
  <c r="Q3146" i="32" s="1"/>
  <c r="Q1322" i="32" s="1"/>
  <c r="P3124" i="32"/>
  <c r="Q3124" i="32" s="1"/>
  <c r="P3111" i="32"/>
  <c r="Q3111" i="32" s="1"/>
  <c r="Q1287" i="32" s="1"/>
  <c r="P3106" i="32"/>
  <c r="Q3106" i="32" s="1"/>
  <c r="Q4930" i="32" s="1"/>
  <c r="P3093" i="32"/>
  <c r="Q3093" i="32" s="1"/>
  <c r="Q4917" i="32" s="1"/>
  <c r="P3078" i="32"/>
  <c r="Q3078" i="32" s="1"/>
  <c r="Q1254" i="32" s="1"/>
  <c r="P3068" i="32"/>
  <c r="Q3068" i="32" s="1"/>
  <c r="P2997" i="32"/>
  <c r="Q2997" i="32" s="1"/>
  <c r="P2951" i="32"/>
  <c r="Q2951" i="32" s="1"/>
  <c r="P2926" i="32"/>
  <c r="Q2926" i="32" s="1"/>
  <c r="P2867" i="32"/>
  <c r="Q2867" i="32" s="1"/>
  <c r="P2862" i="32"/>
  <c r="Q2862" i="32" s="1"/>
  <c r="Q4686" i="32" s="1"/>
  <c r="P2844" i="32"/>
  <c r="Q2844" i="32" s="1"/>
  <c r="P2822" i="32"/>
  <c r="Q2822" i="32" s="1"/>
  <c r="Q4646" i="32" s="1"/>
  <c r="P2817" i="32"/>
  <c r="Q2817" i="32" s="1"/>
  <c r="P2649" i="32"/>
  <c r="Q2649" i="32" s="1"/>
  <c r="Q4473" i="32" s="1"/>
  <c r="P2636" i="32"/>
  <c r="Q2636" i="32" s="1"/>
  <c r="P2631" i="32"/>
  <c r="Q2631" i="32" s="1"/>
  <c r="Q4455" i="32" s="1"/>
  <c r="P2554" i="32"/>
  <c r="Q2554" i="32" s="1"/>
  <c r="Q730" i="32" s="1"/>
  <c r="P2541" i="32"/>
  <c r="Q2541" i="32" s="1"/>
  <c r="P2369" i="32"/>
  <c r="Q2369" i="32" s="1"/>
  <c r="P2363" i="32"/>
  <c r="Q2363" i="32" s="1"/>
  <c r="Q4182" i="32"/>
  <c r="Q534" i="32"/>
  <c r="P2345" i="32"/>
  <c r="Q2345" i="32" s="1"/>
  <c r="Q521" i="32" s="1"/>
  <c r="P2294" i="32"/>
  <c r="Q2294" i="32" s="1"/>
  <c r="Q470" i="32" s="1"/>
  <c r="P2043" i="32"/>
  <c r="Q2043" i="32" s="1"/>
  <c r="P2036" i="32"/>
  <c r="Q2036" i="32" s="1"/>
  <c r="P2028" i="32"/>
  <c r="Q2028" i="32" s="1"/>
  <c r="P3654" i="32"/>
  <c r="Q3654" i="32" s="1"/>
  <c r="P3652" i="32"/>
  <c r="Q3652" i="32" s="1"/>
  <c r="Q1828" i="32" s="1"/>
  <c r="P3635" i="32"/>
  <c r="Q3635" i="32" s="1"/>
  <c r="Q5459" i="32" s="1"/>
  <c r="P3623" i="32"/>
  <c r="Q3623" i="32" s="1"/>
  <c r="P3606" i="32"/>
  <c r="Q3606" i="32" s="1"/>
  <c r="Q1782" i="32" s="1"/>
  <c r="P3591" i="32"/>
  <c r="Q3591" i="32" s="1"/>
  <c r="Q1767" i="32" s="1"/>
  <c r="P3576" i="32"/>
  <c r="Q3576" i="32" s="1"/>
  <c r="Q1752" i="32" s="1"/>
  <c r="P3482" i="32"/>
  <c r="Q3482" i="32" s="1"/>
  <c r="P3430" i="32"/>
  <c r="Q3430" i="32" s="1"/>
  <c r="P3398" i="32"/>
  <c r="Q3398" i="32" s="1"/>
  <c r="Q1574" i="32" s="1"/>
  <c r="P3351" i="32"/>
  <c r="Q3351" i="32" s="1"/>
  <c r="Q1527" i="32" s="1"/>
  <c r="P3344" i="32"/>
  <c r="Q3344" i="32" s="1"/>
  <c r="P3292" i="32"/>
  <c r="Q3292" i="32" s="1"/>
  <c r="Q1468" i="32" s="1"/>
  <c r="P3284" i="32"/>
  <c r="Q3284" i="32" s="1"/>
  <c r="P3156" i="32"/>
  <c r="Q3156" i="32" s="1"/>
  <c r="P3113" i="32"/>
  <c r="Q3113" i="32" s="1"/>
  <c r="Q4937" i="32" s="1"/>
  <c r="P3100" i="32"/>
  <c r="Q3100" i="32" s="1"/>
  <c r="Q4924" i="32" s="1"/>
  <c r="P3041" i="32"/>
  <c r="Q3041" i="32" s="1"/>
  <c r="P3035" i="32"/>
  <c r="Q3035" i="32" s="1"/>
  <c r="Q1211" i="32" s="1"/>
  <c r="P3033" i="32"/>
  <c r="Q3033" i="32" s="1"/>
  <c r="P3016" i="32"/>
  <c r="Q3016" i="32" s="1"/>
  <c r="P3010" i="32"/>
  <c r="Q3010" i="32" s="1"/>
  <c r="Q1186" i="32" s="1"/>
  <c r="P2987" i="32"/>
  <c r="Q2987" i="32" s="1"/>
  <c r="Q1163" i="32" s="1"/>
  <c r="P2913" i="32"/>
  <c r="Q2913" i="32" s="1"/>
  <c r="Q4737" i="32" s="1"/>
  <c r="P2898" i="32"/>
  <c r="Q2898" i="32" s="1"/>
  <c r="P2874" i="32"/>
  <c r="Q2874" i="32" s="1"/>
  <c r="Q1050" i="32" s="1"/>
  <c r="P2814" i="32"/>
  <c r="Q2814" i="32" s="1"/>
  <c r="Q990" i="32" s="1"/>
  <c r="P2806" i="32"/>
  <c r="Q2806" i="32" s="1"/>
  <c r="P2794" i="32"/>
  <c r="Q2794" i="32" s="1"/>
  <c r="Q970" i="32" s="1"/>
  <c r="P2784" i="32"/>
  <c r="Q2784" i="32" s="1"/>
  <c r="Q4608" i="32" s="1"/>
  <c r="P2736" i="32"/>
  <c r="Q2736" i="32" s="1"/>
  <c r="Q912" i="32" s="1"/>
  <c r="P2714" i="32"/>
  <c r="Q2714" i="32" s="1"/>
  <c r="P2687" i="32"/>
  <c r="Q2687" i="32" s="1"/>
  <c r="P2682" i="32"/>
  <c r="Q2682" i="32" s="1"/>
  <c r="P2656" i="32"/>
  <c r="Q2656" i="32" s="1"/>
  <c r="P2651" i="32"/>
  <c r="Q2651" i="32" s="1"/>
  <c r="Q4475" i="32" s="1"/>
  <c r="P2612" i="32"/>
  <c r="Q2612" i="32" s="1"/>
  <c r="Q788" i="32" s="1"/>
  <c r="P2604" i="32"/>
  <c r="Q2604" i="32" s="1"/>
  <c r="Q780" i="32" s="1"/>
  <c r="P2591" i="32"/>
  <c r="Q2591" i="32" s="1"/>
  <c r="P2586" i="32"/>
  <c r="Q2586" i="32" s="1"/>
  <c r="P2117" i="32"/>
  <c r="Q2117" i="32" s="1"/>
  <c r="P1862" i="32"/>
  <c r="Q1862" i="32" s="1"/>
  <c r="P3455" i="32"/>
  <c r="Q3455" i="32" s="1"/>
  <c r="Q5279" i="32" s="1"/>
  <c r="P3334" i="32"/>
  <c r="Q3334" i="32" s="1"/>
  <c r="P3330" i="32"/>
  <c r="Q3330" i="32" s="1"/>
  <c r="Q1506" i="32" s="1"/>
  <c r="P3294" i="32"/>
  <c r="Q3294" i="32" s="1"/>
  <c r="Q5118" i="32" s="1"/>
  <c r="P3273" i="32"/>
  <c r="Q3273" i="32" s="1"/>
  <c r="P3262" i="32"/>
  <c r="Q3262" i="32" s="1"/>
  <c r="P3227" i="32"/>
  <c r="Q3227" i="32" s="1"/>
  <c r="P3220" i="32"/>
  <c r="Q3220" i="32" s="1"/>
  <c r="P3215" i="32"/>
  <c r="Q3215" i="32" s="1"/>
  <c r="Q5039" i="32" s="1"/>
  <c r="P3206" i="32"/>
  <c r="Q3206" i="32" s="1"/>
  <c r="Q5030" i="32" s="1"/>
  <c r="P3192" i="32"/>
  <c r="Q3192" i="32" s="1"/>
  <c r="Q5016" i="32" s="1"/>
  <c r="P3177" i="32"/>
  <c r="Q3177" i="32" s="1"/>
  <c r="Q1353" i="32" s="1"/>
  <c r="P3161" i="32"/>
  <c r="Q3161" i="32" s="1"/>
  <c r="Q1337" i="32" s="1"/>
  <c r="P3153" i="32"/>
  <c r="Q3153" i="32" s="1"/>
  <c r="Q1329" i="32" s="1"/>
  <c r="P3141" i="32"/>
  <c r="Q3141" i="32" s="1"/>
  <c r="Q4965" i="32" s="1"/>
  <c r="P3094" i="32"/>
  <c r="Q3094" i="32" s="1"/>
  <c r="Q1270" i="32" s="1"/>
  <c r="P3086" i="32"/>
  <c r="Q3086" i="32" s="1"/>
  <c r="P3084" i="32"/>
  <c r="Q3084" i="32" s="1"/>
  <c r="Q1260" i="32" s="1"/>
  <c r="P3080" i="32"/>
  <c r="Q3080" i="32" s="1"/>
  <c r="P3024" i="32"/>
  <c r="Q3024" i="32" s="1"/>
  <c r="Q4848" i="32" s="1"/>
  <c r="P2975" i="32"/>
  <c r="Q2975" i="32" s="1"/>
  <c r="Q1151" i="32" s="1"/>
  <c r="P2956" i="32"/>
  <c r="Q2956" i="32" s="1"/>
  <c r="Q4780" i="32" s="1"/>
  <c r="P2918" i="32"/>
  <c r="Q2918" i="32" s="1"/>
  <c r="Q1094" i="32" s="1"/>
  <c r="P2916" i="32"/>
  <c r="Q2916" i="32" s="1"/>
  <c r="P2883" i="32"/>
  <c r="Q2883" i="32" s="1"/>
  <c r="Q1059" i="32" s="1"/>
  <c r="P2878" i="32"/>
  <c r="Q2878" i="32" s="1"/>
  <c r="P2866" i="32"/>
  <c r="Q2866" i="32" s="1"/>
  <c r="Q1042" i="32" s="1"/>
  <c r="P2854" i="32"/>
  <c r="Q2854" i="32" s="1"/>
  <c r="P2846" i="32"/>
  <c r="Q2846" i="32" s="1"/>
  <c r="Q4670" i="32" s="1"/>
  <c r="P2766" i="32"/>
  <c r="Q2766" i="32" s="1"/>
  <c r="Q942" i="32" s="1"/>
  <c r="P2738" i="32"/>
  <c r="Q2738" i="32" s="1"/>
  <c r="Q4562" i="32" s="1"/>
  <c r="P2716" i="32"/>
  <c r="Q2716" i="32" s="1"/>
  <c r="P2697" i="32"/>
  <c r="Q2697" i="32" s="1"/>
  <c r="Q4521" i="32" s="1"/>
  <c r="P2673" i="32"/>
  <c r="Q2673" i="32" s="1"/>
  <c r="P2598" i="32"/>
  <c r="Q2598" i="32" s="1"/>
  <c r="Q4422" i="32" s="1"/>
  <c r="P2492" i="32"/>
  <c r="Q2492" i="32" s="1"/>
  <c r="P2303" i="32"/>
  <c r="Q2303" i="32" s="1"/>
  <c r="Q479" i="32" s="1"/>
  <c r="P1940" i="32"/>
  <c r="Q1940" i="32" s="1"/>
  <c r="P1922" i="32"/>
  <c r="Q1922" i="32" s="1"/>
  <c r="P3639" i="32"/>
  <c r="Q3639" i="32" s="1"/>
  <c r="P3634" i="32"/>
  <c r="Q3634" i="32" s="1"/>
  <c r="Q1810" i="32" s="1"/>
  <c r="P3627" i="32"/>
  <c r="Q3627" i="32" s="1"/>
  <c r="Q5451" i="32" s="1"/>
  <c r="P3614" i="32"/>
  <c r="Q3614" i="32" s="1"/>
  <c r="Q1790" i="32" s="1"/>
  <c r="P3610" i="32"/>
  <c r="Q3610" i="32" s="1"/>
  <c r="Q1786" i="32" s="1"/>
  <c r="P3587" i="32"/>
  <c r="Q3587" i="32" s="1"/>
  <c r="Q1763" i="32" s="1"/>
  <c r="P3582" i="32"/>
  <c r="Q3582" i="32" s="1"/>
  <c r="Q1758" i="32" s="1"/>
  <c r="P3580" i="32"/>
  <c r="Q3580" i="32" s="1"/>
  <c r="P3525" i="32"/>
  <c r="Q3525" i="32" s="1"/>
  <c r="Q1701" i="32" s="1"/>
  <c r="P3513" i="32"/>
  <c r="Q3513" i="32" s="1"/>
  <c r="P3452" i="32"/>
  <c r="Q3452" i="32" s="1"/>
  <c r="P3447" i="32"/>
  <c r="Q3447" i="32" s="1"/>
  <c r="Q1623" i="32" s="1"/>
  <c r="P3438" i="32"/>
  <c r="Q3438" i="32" s="1"/>
  <c r="P3428" i="32"/>
  <c r="Q3428" i="32" s="1"/>
  <c r="Q1604" i="32" s="1"/>
  <c r="P3392" i="32"/>
  <c r="Q3392" i="32" s="1"/>
  <c r="Q1568" i="32" s="1"/>
  <c r="P3346" i="32"/>
  <c r="Q3346" i="32" s="1"/>
  <c r="Q5170" i="32" s="1"/>
  <c r="P3318" i="32"/>
  <c r="Q3318" i="32" s="1"/>
  <c r="P3291" i="32"/>
  <c r="Q3291" i="32" s="1"/>
  <c r="Q1467" i="32" s="1"/>
  <c r="P3286" i="32"/>
  <c r="Q3286" i="32" s="1"/>
  <c r="P3261" i="32"/>
  <c r="Q3261" i="32" s="1"/>
  <c r="P3245" i="32"/>
  <c r="Q3245" i="32" s="1"/>
  <c r="P3210" i="32"/>
  <c r="Q3210" i="32" s="1"/>
  <c r="Q1386" i="32" s="1"/>
  <c r="P3201" i="32"/>
  <c r="Q3201" i="32" s="1"/>
  <c r="Q1377" i="32" s="1"/>
  <c r="P3182" i="32"/>
  <c r="Q3182" i="32" s="1"/>
  <c r="Q1358" i="32" s="1"/>
  <c r="P3174" i="32"/>
  <c r="Q3174" i="32" s="1"/>
  <c r="P3166" i="32"/>
  <c r="Q3166" i="32" s="1"/>
  <c r="P3158" i="32"/>
  <c r="Q3158" i="32" s="1"/>
  <c r="P3136" i="32"/>
  <c r="Q3136" i="32" s="1"/>
  <c r="P3104" i="32"/>
  <c r="Q3104" i="32" s="1"/>
  <c r="P3077" i="32"/>
  <c r="Q3077" i="32" s="1"/>
  <c r="Q1253" i="32" s="1"/>
  <c r="P3062" i="32"/>
  <c r="Q3062" i="32" s="1"/>
  <c r="Q1238" i="32" s="1"/>
  <c r="P3052" i="32"/>
  <c r="Q3052" i="32" s="1"/>
  <c r="P3039" i="32"/>
  <c r="Q3039" i="32" s="1"/>
  <c r="Q4863" i="32" s="1"/>
  <c r="P3029" i="32"/>
  <c r="Q3029" i="32" s="1"/>
  <c r="Q1205" i="32" s="1"/>
  <c r="P2993" i="32"/>
  <c r="Q2993" i="32" s="1"/>
  <c r="Q1169" i="32" s="1"/>
  <c r="P2984" i="32"/>
  <c r="Q2984" i="32" s="1"/>
  <c r="Q1160" i="32" s="1"/>
  <c r="P2964" i="32"/>
  <c r="Q2964" i="32" s="1"/>
  <c r="P2894" i="32"/>
  <c r="Q2894" i="32" s="1"/>
  <c r="Q4718" i="32" s="1"/>
  <c r="P2892" i="32"/>
  <c r="Q2892" i="32" s="1"/>
  <c r="Q1068" i="32" s="1"/>
  <c r="P2840" i="32"/>
  <c r="Q2840" i="32" s="1"/>
  <c r="Q4664" i="32" s="1"/>
  <c r="P2838" i="32"/>
  <c r="Q2838" i="32" s="1"/>
  <c r="Q4662" i="32" s="1"/>
  <c r="P2782" i="32"/>
  <c r="Q2782" i="32" s="1"/>
  <c r="P2758" i="32"/>
  <c r="Q2758" i="32" s="1"/>
  <c r="P2753" i="32"/>
  <c r="Q2753" i="32" s="1"/>
  <c r="P2704" i="32"/>
  <c r="Q2704" i="32" s="1"/>
  <c r="Q880" i="32" s="1"/>
  <c r="P2699" i="32"/>
  <c r="Q2699" i="32" s="1"/>
  <c r="Q4523" i="32" s="1"/>
  <c r="P2662" i="32"/>
  <c r="Q2662" i="32" s="1"/>
  <c r="Q4486" i="32" s="1"/>
  <c r="P2634" i="32"/>
  <c r="Q2634" i="32" s="1"/>
  <c r="P2624" i="32"/>
  <c r="Q2624" i="32" s="1"/>
  <c r="P2560" i="32"/>
  <c r="Q2560" i="32" s="1"/>
  <c r="P2534" i="32"/>
  <c r="Q2534" i="32" s="1"/>
  <c r="Q710" i="32" s="1"/>
  <c r="P2145" i="32"/>
  <c r="Q2145" i="32" s="1"/>
  <c r="Q3969" i="32" s="1"/>
  <c r="P2014" i="32"/>
  <c r="Q2014" i="32" s="1"/>
  <c r="Q3838" i="32" s="1"/>
  <c r="P2009" i="32"/>
  <c r="Q2009" i="32" s="1"/>
  <c r="Q3833" i="32" s="1"/>
  <c r="P2004" i="32"/>
  <c r="Q2004" i="32" s="1"/>
  <c r="P1964" i="32"/>
  <c r="Q1964" i="32" s="1"/>
  <c r="P1947" i="32"/>
  <c r="Q1947" i="32" s="1"/>
  <c r="Q3771" i="32" s="1"/>
  <c r="P2774" i="32"/>
  <c r="Q2774" i="32" s="1"/>
  <c r="Q950" i="32" s="1"/>
  <c r="P2752" i="32"/>
  <c r="Q2752" i="32" s="1"/>
  <c r="Q928" i="32" s="1"/>
  <c r="P2742" i="32"/>
  <c r="Q2742" i="32" s="1"/>
  <c r="P2734" i="32"/>
  <c r="Q2734" i="32" s="1"/>
  <c r="Q910" i="32" s="1"/>
  <c r="P2726" i="32"/>
  <c r="Q2726" i="32" s="1"/>
  <c r="P2720" i="32"/>
  <c r="Q2720" i="32" s="1"/>
  <c r="Q896" i="32" s="1"/>
  <c r="P2712" i="32"/>
  <c r="Q2712" i="32" s="1"/>
  <c r="Q4536" i="32" s="1"/>
  <c r="P2703" i="32"/>
  <c r="Q2703" i="32" s="1"/>
  <c r="P2684" i="32"/>
  <c r="Q2684" i="32" s="1"/>
  <c r="P2669" i="32"/>
  <c r="Q2669" i="32" s="1"/>
  <c r="P2667" i="32"/>
  <c r="Q2667" i="32" s="1"/>
  <c r="Q4491" i="32" s="1"/>
  <c r="P2657" i="32"/>
  <c r="Q2657" i="32" s="1"/>
  <c r="Q4481" i="32" s="1"/>
  <c r="P2626" i="32"/>
  <c r="Q2626" i="32" s="1"/>
  <c r="P2603" i="32"/>
  <c r="Q2603" i="32" s="1"/>
  <c r="Q779" i="32" s="1"/>
  <c r="P2585" i="32"/>
  <c r="Q2585" i="32" s="1"/>
  <c r="Q761" i="32" s="1"/>
  <c r="P2559" i="32"/>
  <c r="Q2559" i="32" s="1"/>
  <c r="P2546" i="32"/>
  <c r="Q2546" i="32" s="1"/>
  <c r="P2513" i="32"/>
  <c r="Q2513" i="32" s="1"/>
  <c r="P2498" i="32"/>
  <c r="Q2498" i="32" s="1"/>
  <c r="P2396" i="32"/>
  <c r="Q2396" i="32" s="1"/>
  <c r="P2268" i="32"/>
  <c r="Q2268" i="32" s="1"/>
  <c r="P2187" i="32"/>
  <c r="Q2187" i="32" s="1"/>
  <c r="P2157" i="32"/>
  <c r="Q2157" i="32" s="1"/>
  <c r="P2140" i="32"/>
  <c r="Q2140" i="32" s="1"/>
  <c r="Q3964" i="32" s="1"/>
  <c r="P2130" i="32"/>
  <c r="Q2130" i="32" s="1"/>
  <c r="P2060" i="32"/>
  <c r="Q2060" i="32" s="1"/>
  <c r="P2056" i="32"/>
  <c r="Q2056" i="32" s="1"/>
  <c r="P1997" i="32"/>
  <c r="Q1997" i="32" s="1"/>
  <c r="P1876" i="32"/>
  <c r="Q1876" i="32" s="1"/>
  <c r="P1833" i="32"/>
  <c r="Q1833" i="32" s="1"/>
  <c r="Q3657" i="32" s="1"/>
  <c r="P2550" i="32"/>
  <c r="Q2550" i="32" s="1"/>
  <c r="P2406" i="32"/>
  <c r="Q2406" i="32" s="1"/>
  <c r="P2404" i="32"/>
  <c r="Q2404" i="32" s="1"/>
  <c r="P2390" i="32"/>
  <c r="Q2390" i="32" s="1"/>
  <c r="P2385" i="32"/>
  <c r="Q2385" i="32" s="1"/>
  <c r="P2380" i="32"/>
  <c r="Q2380" i="32" s="1"/>
  <c r="P2373" i="32"/>
  <c r="Q2373" i="32" s="1"/>
  <c r="Q549" i="32" s="1"/>
  <c r="P2360" i="32"/>
  <c r="Q2360" i="32" s="1"/>
  <c r="P2320" i="32"/>
  <c r="Q2320" i="32" s="1"/>
  <c r="Q4144" i="32" s="1"/>
  <c r="P2298" i="32"/>
  <c r="Q2298" i="32" s="1"/>
  <c r="Q474" i="32" s="1"/>
  <c r="P2265" i="32"/>
  <c r="Q2265" i="32" s="1"/>
  <c r="P2260" i="32"/>
  <c r="Q2260" i="32" s="1"/>
  <c r="P2243" i="32"/>
  <c r="Q2243" i="32" s="1"/>
  <c r="P2229" i="32"/>
  <c r="Q2229" i="32" s="1"/>
  <c r="Q4053" i="32" s="1"/>
  <c r="P2219" i="32"/>
  <c r="Q2219" i="32" s="1"/>
  <c r="P2206" i="32"/>
  <c r="Q2206" i="32" s="1"/>
  <c r="P2171" i="32"/>
  <c r="Q2171" i="32" s="1"/>
  <c r="P2132" i="32"/>
  <c r="Q2132" i="32" s="1"/>
  <c r="P2126" i="32"/>
  <c r="Q2126" i="32" s="1"/>
  <c r="P2124" i="32"/>
  <c r="Q2124" i="32" s="1"/>
  <c r="Q3948" i="32" s="1"/>
  <c r="P2097" i="32"/>
  <c r="Q2097" i="32" s="1"/>
  <c r="Q273" i="32" s="1"/>
  <c r="P2084" i="32"/>
  <c r="Q2084" i="32" s="1"/>
  <c r="Q3908" i="32" s="1"/>
  <c r="P2069" i="32"/>
  <c r="Q2069" i="32" s="1"/>
  <c r="Q245" i="32" s="1"/>
  <c r="P2052" i="32"/>
  <c r="Q2052" i="32" s="1"/>
  <c r="P2033" i="32"/>
  <c r="Q2033" i="32" s="1"/>
  <c r="Q3857" i="32" s="1"/>
  <c r="P1980" i="32"/>
  <c r="Q1980" i="32" s="1"/>
  <c r="P1973" i="32"/>
  <c r="Q1973" i="32" s="1"/>
  <c r="P1934" i="32"/>
  <c r="Q1934" i="32" s="1"/>
  <c r="P1932" i="32"/>
  <c r="Q1932" i="32" s="1"/>
  <c r="Q3756" i="32" s="1"/>
  <c r="P1912" i="32"/>
  <c r="Q1912" i="32" s="1"/>
  <c r="P1864" i="32"/>
  <c r="Q1864" i="32" s="1"/>
  <c r="P1838" i="32"/>
  <c r="Q1838" i="32" s="1"/>
  <c r="Q14" i="32" s="1"/>
  <c r="P1836" i="32"/>
  <c r="Q1836" i="32" s="1"/>
  <c r="Q12" i="32" s="1"/>
  <c r="P2392" i="32"/>
  <c r="Q2392" i="32" s="1"/>
  <c r="Q4216" i="32" s="1"/>
  <c r="P2382" i="32"/>
  <c r="Q2382" i="32" s="1"/>
  <c r="Q558" i="32" s="1"/>
  <c r="P2349" i="32"/>
  <c r="Q2349" i="32" s="1"/>
  <c r="P2324" i="32"/>
  <c r="Q2324" i="32" s="1"/>
  <c r="P2295" i="32"/>
  <c r="Q2295" i="32" s="1"/>
  <c r="P2277" i="32"/>
  <c r="Q2277" i="32" s="1"/>
  <c r="P2267" i="32"/>
  <c r="Q2267" i="32" s="1"/>
  <c r="Q4091" i="32" s="1"/>
  <c r="P2213" i="32"/>
  <c r="Q2213" i="32" s="1"/>
  <c r="Q4037" i="32" s="1"/>
  <c r="P2208" i="32"/>
  <c r="Q2208" i="32" s="1"/>
  <c r="Q384" i="32" s="1"/>
  <c r="P2193" i="32"/>
  <c r="Q2193" i="32" s="1"/>
  <c r="P2183" i="32"/>
  <c r="Q2183" i="32" s="1"/>
  <c r="P2121" i="32"/>
  <c r="Q2121" i="32" s="1"/>
  <c r="P2116" i="32"/>
  <c r="Q2116" i="32" s="1"/>
  <c r="P2111" i="32"/>
  <c r="Q2111" i="32" s="1"/>
  <c r="P2099" i="32"/>
  <c r="Q2099" i="32" s="1"/>
  <c r="Q275" i="32" s="1"/>
  <c r="P2073" i="32"/>
  <c r="Q2073" i="32" s="1"/>
  <c r="P2054" i="32"/>
  <c r="Q2054" i="32" s="1"/>
  <c r="P2025" i="32"/>
  <c r="Q2025" i="32" s="1"/>
  <c r="Q3849" i="32" s="1"/>
  <c r="P2008" i="32"/>
  <c r="Q2008" i="32" s="1"/>
  <c r="Q184" i="32" s="1"/>
  <c r="P1989" i="32"/>
  <c r="Q1989" i="32" s="1"/>
  <c r="P1977" i="32"/>
  <c r="Q1977" i="32" s="1"/>
  <c r="Q3801" i="32" s="1"/>
  <c r="P1956" i="32"/>
  <c r="Q1956" i="32" s="1"/>
  <c r="Q3780" i="32" s="1"/>
  <c r="P1944" i="32"/>
  <c r="Q1944" i="32" s="1"/>
  <c r="Q120" i="32" s="1"/>
  <c r="P1929" i="32"/>
  <c r="Q1929" i="32" s="1"/>
  <c r="Q105" i="32" s="1"/>
  <c r="P1901" i="32"/>
  <c r="Q1901" i="32" s="1"/>
  <c r="Q3725" i="32" s="1"/>
  <c r="P1868" i="32"/>
  <c r="Q1868" i="32" s="1"/>
  <c r="Q44" i="32" s="1"/>
  <c r="P1841" i="32"/>
  <c r="Q1841" i="32" s="1"/>
  <c r="P2597" i="32"/>
  <c r="Q2597" i="32" s="1"/>
  <c r="P2810" i="32"/>
  <c r="Q2810" i="32" s="1"/>
  <c r="P2051" i="32"/>
  <c r="Q2051" i="32" s="1"/>
  <c r="P3448" i="32"/>
  <c r="Q3448" i="32" s="1"/>
  <c r="P2086" i="32"/>
  <c r="Q2086" i="32" s="1"/>
  <c r="P2062" i="32"/>
  <c r="Q2062" i="32" s="1"/>
  <c r="Q27" i="32"/>
  <c r="Q3675" i="32"/>
  <c r="Q1154" i="32"/>
  <c r="Q771" i="32"/>
  <c r="P3552" i="32"/>
  <c r="Q3552" i="32" s="1"/>
  <c r="P2880" i="32"/>
  <c r="Q2880" i="32" s="1"/>
  <c r="P2510" i="32"/>
  <c r="Q2510" i="32" s="1"/>
  <c r="P3605" i="32"/>
  <c r="Q3605" i="32" s="1"/>
  <c r="P3557" i="32"/>
  <c r="Q3557" i="32" s="1"/>
  <c r="P2728" i="32"/>
  <c r="Q2728" i="32" s="1"/>
  <c r="P2091" i="32"/>
  <c r="Q2091" i="32" s="1"/>
  <c r="Q4920" i="32"/>
  <c r="P2920" i="32"/>
  <c r="Q2920" i="32" s="1"/>
  <c r="P2789" i="32"/>
  <c r="Q2789" i="32" s="1"/>
  <c r="P2757" i="32"/>
  <c r="Q2757" i="32" s="1"/>
  <c r="P2619" i="32"/>
  <c r="Q2619" i="32" s="1"/>
  <c r="P2558" i="32"/>
  <c r="Q2558" i="32" s="1"/>
  <c r="Q54" i="32"/>
  <c r="Q3702" i="32"/>
  <c r="P1854" i="32"/>
  <c r="Q1854" i="32" s="1"/>
  <c r="P3648" i="32"/>
  <c r="Q3648" i="32" s="1"/>
  <c r="P3616" i="32"/>
  <c r="Q3616" i="32" s="1"/>
  <c r="P3520" i="32"/>
  <c r="Q3520" i="32" s="1"/>
  <c r="P3429" i="32"/>
  <c r="Q3429" i="32" s="1"/>
  <c r="P3075" i="32"/>
  <c r="Q3075" i="32" s="1"/>
  <c r="P3042" i="32"/>
  <c r="Q3042" i="32" s="1"/>
  <c r="P3011" i="32"/>
  <c r="Q3011" i="32" s="1"/>
  <c r="P2979" i="32"/>
  <c r="Q2979" i="32" s="1"/>
  <c r="P2936" i="32"/>
  <c r="Q2936" i="32" s="1"/>
  <c r="P2909" i="32"/>
  <c r="Q2909" i="32" s="1"/>
  <c r="P2808" i="32"/>
  <c r="Q2808" i="32" s="1"/>
  <c r="P2702" i="32"/>
  <c r="Q2702" i="32" s="1"/>
  <c r="P2670" i="32"/>
  <c r="Q2670" i="32" s="1"/>
  <c r="P2310" i="32"/>
  <c r="Q2310" i="32" s="1"/>
  <c r="P2264" i="32"/>
  <c r="Q2264" i="32" s="1"/>
  <c r="P2222" i="32"/>
  <c r="Q2222" i="32" s="1"/>
  <c r="P2189" i="32"/>
  <c r="Q2189" i="32" s="1"/>
  <c r="P1883" i="32"/>
  <c r="Q1883" i="32" s="1"/>
  <c r="P1859" i="32"/>
  <c r="Q1859" i="32" s="1"/>
  <c r="P3014" i="32"/>
  <c r="Q3014" i="32" s="1"/>
  <c r="P2969" i="32"/>
  <c r="Q2969" i="32" s="1"/>
  <c r="P2888" i="32"/>
  <c r="Q2888" i="32" s="1"/>
  <c r="P2872" i="32"/>
  <c r="Q2872" i="32" s="1"/>
  <c r="P2610" i="32"/>
  <c r="Q2610" i="32" s="1"/>
  <c r="P1966" i="32"/>
  <c r="Q1966" i="32" s="1"/>
  <c r="P3171" i="32"/>
  <c r="Q3171" i="32" s="1"/>
  <c r="P3118" i="32"/>
  <c r="Q3118" i="32" s="1"/>
  <c r="P3026" i="32"/>
  <c r="Q3026" i="32" s="1"/>
  <c r="P2856" i="32"/>
  <c r="Q2856" i="32" s="1"/>
  <c r="P2760" i="32"/>
  <c r="Q2760" i="32" s="1"/>
  <c r="P2668" i="32"/>
  <c r="Q2668" i="32" s="1"/>
  <c r="P2627" i="32"/>
  <c r="Q2627" i="32" s="1"/>
  <c r="P2562" i="32"/>
  <c r="Q2562" i="32" s="1"/>
  <c r="P2318" i="32"/>
  <c r="Q2318" i="32" s="1"/>
  <c r="P2150" i="32"/>
  <c r="Q2150" i="32" s="1"/>
  <c r="P2115" i="32"/>
  <c r="Q2115" i="32" s="1"/>
  <c r="P2075" i="32"/>
  <c r="Q2075" i="32" s="1"/>
  <c r="P1982" i="32"/>
  <c r="Q1982" i="32" s="1"/>
  <c r="P2387" i="32"/>
  <c r="Q2387" i="32" s="1"/>
  <c r="P2381" i="32"/>
  <c r="Q2381" i="32" s="1"/>
  <c r="P2301" i="32"/>
  <c r="Q2301" i="32" s="1"/>
  <c r="P2278" i="32"/>
  <c r="Q2278" i="32" s="1"/>
  <c r="P2214" i="32"/>
  <c r="Q2214" i="32" s="1"/>
  <c r="P2174" i="32"/>
  <c r="Q2174" i="32" s="1"/>
  <c r="P2162" i="32"/>
  <c r="Q2162" i="32" s="1"/>
  <c r="P2094" i="32"/>
  <c r="Q2094" i="32" s="1"/>
  <c r="B3683" i="32"/>
  <c r="C3684" i="32"/>
  <c r="B3659" i="32"/>
  <c r="C3660" i="32"/>
  <c r="B3658" i="32"/>
  <c r="C3874" i="32"/>
  <c r="B3873" i="32"/>
  <c r="B3882" i="32"/>
  <c r="B3883" i="32" s="1"/>
  <c r="D3883" i="32"/>
  <c r="B3933" i="32"/>
  <c r="D3934" i="32"/>
  <c r="D4012" i="32"/>
  <c r="D4013" i="32" s="1"/>
  <c r="B4011" i="32"/>
  <c r="C4051" i="32"/>
  <c r="B4050" i="32"/>
  <c r="B4051" i="32" s="1"/>
  <c r="C3966" i="32"/>
  <c r="B3965" i="32"/>
  <c r="C4229" i="32"/>
  <c r="B4228" i="32"/>
  <c r="C4402" i="32"/>
  <c r="B4401" i="32"/>
  <c r="B3663" i="32"/>
  <c r="C3664" i="32"/>
  <c r="D3670" i="32"/>
  <c r="D3671" i="32" s="1"/>
  <c r="D3672" i="32" s="1"/>
  <c r="D3673" i="32" s="1"/>
  <c r="C3750" i="32"/>
  <c r="B3749" i="32"/>
  <c r="C3912" i="32"/>
  <c r="C4181" i="32"/>
  <c r="B4180" i="32"/>
  <c r="B4871" i="32"/>
  <c r="C4872" i="32"/>
  <c r="D3846" i="32"/>
  <c r="D3847" i="32" s="1"/>
  <c r="C3959" i="32"/>
  <c r="C4036" i="32"/>
  <c r="B4035" i="32"/>
  <c r="E4741" i="32"/>
  <c r="C3732" i="32"/>
  <c r="B3790" i="32"/>
  <c r="C3791" i="32"/>
  <c r="C3870" i="32"/>
  <c r="B3869" i="32"/>
  <c r="B4551" i="32"/>
  <c r="C4552" i="32"/>
  <c r="C3820" i="32"/>
  <c r="B3819" i="32"/>
  <c r="C4391" i="32"/>
  <c r="B3657" i="32"/>
  <c r="B3706" i="32"/>
  <c r="C3707" i="32"/>
  <c r="B3807" i="32"/>
  <c r="C3808" i="32"/>
  <c r="B3946" i="32"/>
  <c r="C3947" i="32"/>
  <c r="C4132" i="32"/>
  <c r="B4131" i="32"/>
  <c r="C4433" i="32"/>
  <c r="B4432" i="32"/>
  <c r="C4704" i="32"/>
  <c r="B4719" i="32"/>
  <c r="D4720" i="32"/>
  <c r="B3759" i="32"/>
  <c r="C3760" i="32"/>
  <c r="D3797" i="32"/>
  <c r="D3798" i="32" s="1"/>
  <c r="D3799" i="32" s="1"/>
  <c r="B3796" i="32"/>
  <c r="C4205" i="32"/>
  <c r="B4204" i="32"/>
  <c r="C4578" i="32"/>
  <c r="C5227" i="32"/>
  <c r="B3711" i="32"/>
  <c r="C3712" i="32"/>
  <c r="C3907" i="32"/>
  <c r="B3981" i="32"/>
  <c r="D3982" i="32"/>
  <c r="C4163" i="32"/>
  <c r="B4162" i="32"/>
  <c r="C4198" i="32"/>
  <c r="B4197" i="32"/>
  <c r="C4236" i="32"/>
  <c r="B4235" i="32"/>
  <c r="B4427" i="32"/>
  <c r="C4428" i="32"/>
  <c r="D4487" i="32"/>
  <c r="D4488" i="32" s="1"/>
  <c r="D4489" i="32" s="1"/>
  <c r="B3941" i="32"/>
  <c r="C3942" i="32"/>
  <c r="C4019" i="32"/>
  <c r="B4065" i="32"/>
  <c r="D4066" i="32"/>
  <c r="D4067" i="32" s="1"/>
  <c r="D4068" i="32" s="1"/>
  <c r="D4069" i="32" s="1"/>
  <c r="C4067" i="32"/>
  <c r="C4127" i="32"/>
  <c r="C4512" i="32"/>
  <c r="C4589" i="32"/>
  <c r="C4726" i="32"/>
  <c r="B4725" i="32"/>
  <c r="B4967" i="32"/>
  <c r="C4968" i="32"/>
  <c r="B4985" i="32"/>
  <c r="C4986" i="32"/>
  <c r="E5256" i="32"/>
  <c r="E5257" i="32" s="1"/>
  <c r="C3841" i="32"/>
  <c r="C3899" i="32"/>
  <c r="B3989" i="32"/>
  <c r="C3990" i="32"/>
  <c r="D4018" i="32"/>
  <c r="D4019" i="32" s="1"/>
  <c r="D4020" i="32" s="1"/>
  <c r="D4021" i="32" s="1"/>
  <c r="B3755" i="32"/>
  <c r="C3756" i="32"/>
  <c r="C3798" i="32"/>
  <c r="B3837" i="32"/>
  <c r="D3838" i="32"/>
  <c r="D3898" i="32"/>
  <c r="D3899" i="32" s="1"/>
  <c r="D3900" i="32" s="1"/>
  <c r="D3901" i="32" s="1"/>
  <c r="B3922" i="32"/>
  <c r="C3923" i="32"/>
  <c r="C4722" i="32"/>
  <c r="B4882" i="32"/>
  <c r="D4883" i="32"/>
  <c r="D4884" i="32" s="1"/>
  <c r="D4885" i="32" s="1"/>
  <c r="C3865" i="32"/>
  <c r="C4008" i="32"/>
  <c r="C4031" i="32"/>
  <c r="C4075" i="32"/>
  <c r="B4074" i="32"/>
  <c r="B4075" i="32" s="1"/>
  <c r="C4080" i="32"/>
  <c r="C4157" i="32"/>
  <c r="B4156" i="32"/>
  <c r="C4222" i="32"/>
  <c r="B4221" i="32"/>
  <c r="C4543" i="32"/>
  <c r="B4542" i="32"/>
  <c r="B4543" i="32" s="1"/>
  <c r="C5059" i="32"/>
  <c r="D5165" i="32"/>
  <c r="D5166" i="32" s="1"/>
  <c r="D5167" i="32" s="1"/>
  <c r="C3695" i="32"/>
  <c r="B3705" i="32"/>
  <c r="B3718" i="32"/>
  <c r="C3719" i="32"/>
  <c r="B3724" i="32"/>
  <c r="B3766" i="32"/>
  <c r="C3767" i="32"/>
  <c r="B3814" i="32"/>
  <c r="C3815" i="32"/>
  <c r="C3857" i="32"/>
  <c r="C3887" i="32"/>
  <c r="D3916" i="32"/>
  <c r="D3917" i="32" s="1"/>
  <c r="B3915" i="32"/>
  <c r="B4137" i="32"/>
  <c r="B4211" i="32"/>
  <c r="C4212" i="32"/>
  <c r="I4249" i="32"/>
  <c r="B4288" i="32"/>
  <c r="C4332" i="32"/>
  <c r="D4498" i="32"/>
  <c r="B4497" i="32"/>
  <c r="B4539" i="32"/>
  <c r="C4645" i="32"/>
  <c r="B4644" i="32"/>
  <c r="B4645" i="32" s="1"/>
  <c r="B4695" i="32"/>
  <c r="D4696" i="32"/>
  <c r="E4762" i="32"/>
  <c r="E4763" i="32" s="1"/>
  <c r="E4764" i="32" s="1"/>
  <c r="E4765" i="32" s="1"/>
  <c r="B4761" i="32"/>
  <c r="B3687" i="32"/>
  <c r="C3688" i="32"/>
  <c r="C3726" i="32"/>
  <c r="B3725" i="32"/>
  <c r="B3735" i="32"/>
  <c r="C3736" i="32"/>
  <c r="B3783" i="32"/>
  <c r="C3784" i="32"/>
  <c r="B3970" i="32"/>
  <c r="C3971" i="32"/>
  <c r="C4060" i="32"/>
  <c r="B4059" i="32"/>
  <c r="C4091" i="32"/>
  <c r="C4114" i="32"/>
  <c r="B4175" i="32"/>
  <c r="B4289" i="32"/>
  <c r="C4290" i="32"/>
  <c r="C4294" i="32"/>
  <c r="B4293" i="32"/>
  <c r="B4342" i="32"/>
  <c r="C4343" i="32"/>
  <c r="B4439" i="32"/>
  <c r="C4440" i="32"/>
  <c r="C4560" i="32"/>
  <c r="C4573" i="32"/>
  <c r="C4699" i="32"/>
  <c r="C4798" i="32"/>
  <c r="B4797" i="32"/>
  <c r="E5056" i="32"/>
  <c r="E5057" i="32" s="1"/>
  <c r="C3671" i="32"/>
  <c r="B3681" i="32"/>
  <c r="B3753" i="32"/>
  <c r="B3801" i="32"/>
  <c r="B3826" i="32"/>
  <c r="C3827" i="32"/>
  <c r="B4042" i="32"/>
  <c r="C4043" i="32"/>
  <c r="D4084" i="32"/>
  <c r="D4085" i="32" s="1"/>
  <c r="B4083" i="32"/>
  <c r="D4090" i="32"/>
  <c r="D4091" i="32" s="1"/>
  <c r="D4092" i="32" s="1"/>
  <c r="D4093" i="32" s="1"/>
  <c r="C4108" i="32"/>
  <c r="B4107" i="32"/>
  <c r="C4138" i="32"/>
  <c r="C4153" i="32"/>
  <c r="B4152" i="32"/>
  <c r="B4153" i="32" s="1"/>
  <c r="C4176" i="32"/>
  <c r="B4366" i="32"/>
  <c r="C4367" i="32"/>
  <c r="D4453" i="32"/>
  <c r="B4452" i="32"/>
  <c r="B4453" i="32" s="1"/>
  <c r="B4540" i="32"/>
  <c r="C5111" i="32"/>
  <c r="B5110" i="32"/>
  <c r="B3964" i="32"/>
  <c r="B4005" i="32"/>
  <c r="D4006" i="32"/>
  <c r="B4187" i="32"/>
  <c r="C4188" i="32"/>
  <c r="C4312" i="32"/>
  <c r="B4311" i="32"/>
  <c r="B4318" i="32"/>
  <c r="C4319" i="32"/>
  <c r="C4609" i="32"/>
  <c r="D5471" i="32"/>
  <c r="B4791" i="32"/>
  <c r="C4792" i="32"/>
  <c r="B3880" i="32"/>
  <c r="B3885" i="32"/>
  <c r="D3886" i="32"/>
  <c r="D3887" i="32" s="1"/>
  <c r="D3888" i="32" s="1"/>
  <c r="D3889" i="32" s="1"/>
  <c r="B3940" i="32"/>
  <c r="B3988" i="32"/>
  <c r="B4029" i="32"/>
  <c r="D4030" i="32"/>
  <c r="B4049" i="32"/>
  <c r="B4125" i="32"/>
  <c r="D4126" i="32"/>
  <c r="D4127" i="32" s="1"/>
  <c r="D4128" i="32" s="1"/>
  <c r="D4129" i="32" s="1"/>
  <c r="B4150" i="32"/>
  <c r="B4151" i="32"/>
  <c r="B4259" i="32"/>
  <c r="B4263" i="32"/>
  <c r="B4270" i="32"/>
  <c r="C4271" i="32"/>
  <c r="C4284" i="32"/>
  <c r="C4337" i="32"/>
  <c r="C4355" i="32"/>
  <c r="C4361" i="32"/>
  <c r="B4360" i="32"/>
  <c r="B4450" i="32"/>
  <c r="C4488" i="32"/>
  <c r="D4547" i="32"/>
  <c r="D4548" i="32" s="1"/>
  <c r="D4549" i="32" s="1"/>
  <c r="D4558" i="32"/>
  <c r="D4559" i="32" s="1"/>
  <c r="D4560" i="32" s="1"/>
  <c r="D4561" i="32" s="1"/>
  <c r="D4576" i="32"/>
  <c r="B4575" i="32"/>
  <c r="B4744" i="32"/>
  <c r="C5032" i="32"/>
  <c r="B5031" i="32"/>
  <c r="C5069" i="32"/>
  <c r="D5141" i="32"/>
  <c r="D5142" i="32" s="1"/>
  <c r="D5143" i="32" s="1"/>
  <c r="C5184" i="32"/>
  <c r="I5203" i="32"/>
  <c r="C3919" i="32"/>
  <c r="B4077" i="32"/>
  <c r="D4078" i="32"/>
  <c r="D4079" i="32" s="1"/>
  <c r="D4080" i="32" s="1"/>
  <c r="D4081" i="32" s="1"/>
  <c r="C4087" i="32"/>
  <c r="C4416" i="32"/>
  <c r="E4510" i="32"/>
  <c r="B4509" i="32"/>
  <c r="D4588" i="32"/>
  <c r="D4589" i="32" s="1"/>
  <c r="D4590" i="32" s="1"/>
  <c r="D4591" i="32" s="1"/>
  <c r="C4633" i="32"/>
  <c r="B4053" i="32"/>
  <c r="D4054" i="32"/>
  <c r="B4073" i="32"/>
  <c r="B4101" i="32"/>
  <c r="D4102" i="32"/>
  <c r="E4630" i="32"/>
  <c r="E4631" i="32" s="1"/>
  <c r="C4681" i="32"/>
  <c r="C4829" i="32"/>
  <c r="B4828" i="32"/>
  <c r="B4996" i="32"/>
  <c r="C4997" i="32"/>
  <c r="C5142" i="32"/>
  <c r="B3881" i="32"/>
  <c r="B4215" i="32"/>
  <c r="C4216" i="32"/>
  <c r="B4246" i="32"/>
  <c r="C4247" i="32"/>
  <c r="B4258" i="32"/>
  <c r="B4260" i="32"/>
  <c r="B4261" i="32" s="1"/>
  <c r="C4261" i="32"/>
  <c r="C4265" i="32"/>
  <c r="B4264" i="32"/>
  <c r="B4275" i="32"/>
  <c r="C4276" i="32"/>
  <c r="D4283" i="32"/>
  <c r="D4284" i="32" s="1"/>
  <c r="D4285" i="32" s="1"/>
  <c r="C4457" i="32"/>
  <c r="B4456" i="32"/>
  <c r="C4582" i="32"/>
  <c r="B4581" i="32"/>
  <c r="C4595" i="32"/>
  <c r="B4594" i="32"/>
  <c r="C4626" i="32"/>
  <c r="B4647" i="32"/>
  <c r="D4648" i="32"/>
  <c r="C4661" i="32"/>
  <c r="B4684" i="32"/>
  <c r="C4685" i="32"/>
  <c r="C4716" i="32"/>
  <c r="C4746" i="32"/>
  <c r="B4745" i="32"/>
  <c r="C4763" i="32"/>
  <c r="D4811" i="32"/>
  <c r="D4812" i="32" s="1"/>
  <c r="D4813" i="32" s="1"/>
  <c r="B5025" i="32"/>
  <c r="C5026" i="32"/>
  <c r="B3868" i="32"/>
  <c r="B3909" i="32"/>
  <c r="D3910" i="32"/>
  <c r="D3911" i="32" s="1"/>
  <c r="D3912" i="32" s="1"/>
  <c r="D3913" i="32" s="1"/>
  <c r="C4015" i="32"/>
  <c r="B3861" i="32"/>
  <c r="D3862" i="32"/>
  <c r="C3937" i="32"/>
  <c r="B3957" i="32"/>
  <c r="D3958" i="32"/>
  <c r="D3959" i="32" s="1"/>
  <c r="D3960" i="32" s="1"/>
  <c r="D3961" i="32" s="1"/>
  <c r="C3985" i="32"/>
  <c r="B4191" i="32"/>
  <c r="C4192" i="32"/>
  <c r="B4306" i="32"/>
  <c r="C4307" i="32"/>
  <c r="B4365" i="32"/>
  <c r="B4426" i="32"/>
  <c r="E4486" i="32"/>
  <c r="E4487" i="32" s="1"/>
  <c r="E4488" i="32" s="1"/>
  <c r="E4489" i="32" s="1"/>
  <c r="B4485" i="32"/>
  <c r="C4499" i="32"/>
  <c r="C4505" i="32"/>
  <c r="D4660" i="32"/>
  <c r="D4661" i="32" s="1"/>
  <c r="D4662" i="32" s="1"/>
  <c r="D4663" i="32" s="1"/>
  <c r="E4702" i="32"/>
  <c r="E4703" i="32" s="1"/>
  <c r="E4704" i="32" s="1"/>
  <c r="E4705" i="32" s="1"/>
  <c r="B4732" i="32"/>
  <c r="C4733" i="32"/>
  <c r="C4836" i="32"/>
  <c r="C4919" i="32"/>
  <c r="D5176" i="32"/>
  <c r="D5177" i="32" s="1"/>
  <c r="D5178" i="32" s="1"/>
  <c r="D5179" i="32" s="1"/>
  <c r="B5175" i="32"/>
  <c r="I5197" i="32"/>
  <c r="B4186" i="32"/>
  <c r="B4210" i="32"/>
  <c r="B4234" i="32"/>
  <c r="B4299" i="32"/>
  <c r="C4300" i="32"/>
  <c r="B4347" i="32"/>
  <c r="C4348" i="32"/>
  <c r="B4419" i="32"/>
  <c r="C4420" i="32"/>
  <c r="B4443" i="32"/>
  <c r="C4444" i="32"/>
  <c r="B4467" i="32"/>
  <c r="C4468" i="32"/>
  <c r="B4491" i="32"/>
  <c r="C4492" i="32"/>
  <c r="B4599" i="32"/>
  <c r="D4600" i="32"/>
  <c r="C4654" i="32"/>
  <c r="B4653" i="32"/>
  <c r="B4707" i="32"/>
  <c r="B4755" i="32"/>
  <c r="C4806" i="32"/>
  <c r="B4912" i="32"/>
  <c r="C4913" i="32"/>
  <c r="D4936" i="32"/>
  <c r="B4935" i="32"/>
  <c r="B4941" i="32"/>
  <c r="C4942" i="32"/>
  <c r="B5049" i="32"/>
  <c r="C5050" i="32"/>
  <c r="E5092" i="32"/>
  <c r="B5091" i="32"/>
  <c r="C5094" i="32"/>
  <c r="B4167" i="32"/>
  <c r="C4168" i="32"/>
  <c r="B4251" i="32"/>
  <c r="C4252" i="32"/>
  <c r="B4341" i="32"/>
  <c r="B4371" i="32"/>
  <c r="C4372" i="32"/>
  <c r="B4395" i="32"/>
  <c r="C4396" i="32"/>
  <c r="E4546" i="32"/>
  <c r="E4547" i="32" s="1"/>
  <c r="E4548" i="32" s="1"/>
  <c r="E4549" i="32" s="1"/>
  <c r="B4545" i="32"/>
  <c r="C4548" i="32"/>
  <c r="D4606" i="32"/>
  <c r="B4605" i="32"/>
  <c r="C4637" i="32"/>
  <c r="B4671" i="32"/>
  <c r="D4672" i="32"/>
  <c r="B4708" i="32"/>
  <c r="C4709" i="32"/>
  <c r="C4757" i="32"/>
  <c r="B4756" i="32"/>
  <c r="C4822" i="32"/>
  <c r="B4821" i="32"/>
  <c r="C4896" i="32"/>
  <c r="C4925" i="32"/>
  <c r="B4924" i="32"/>
  <c r="C4324" i="32"/>
  <c r="B4323" i="32"/>
  <c r="B4623" i="32"/>
  <c r="D4624" i="32"/>
  <c r="D4678" i="32"/>
  <c r="D4679" i="32" s="1"/>
  <c r="D4680" i="32" s="1"/>
  <c r="D4681" i="32" s="1"/>
  <c r="B4677" i="32"/>
  <c r="C4852" i="32"/>
  <c r="B4887" i="32"/>
  <c r="D4888" i="32"/>
  <c r="E5068" i="32"/>
  <c r="E5069" i="32" s="1"/>
  <c r="E5070" i="32" s="1"/>
  <c r="E5071" i="32" s="1"/>
  <c r="B5067" i="32"/>
  <c r="B4233" i="32"/>
  <c r="B4305" i="32"/>
  <c r="B4643" i="32"/>
  <c r="C4782" i="32"/>
  <c r="E4858" i="32"/>
  <c r="B4857" i="32"/>
  <c r="C4860" i="32"/>
  <c r="B4863" i="32"/>
  <c r="C4864" i="32"/>
  <c r="B4953" i="32"/>
  <c r="C4954" i="32"/>
  <c r="B4959" i="32"/>
  <c r="E4960" i="32"/>
  <c r="C5128" i="32"/>
  <c r="B5127" i="32"/>
  <c r="C5152" i="32"/>
  <c r="B5151" i="32"/>
  <c r="B5289" i="32"/>
  <c r="D5290" i="32"/>
  <c r="D5291" i="32" s="1"/>
  <c r="D5292" i="32" s="1"/>
  <c r="D5293" i="32" s="1"/>
  <c r="C5291" i="32"/>
  <c r="C5297" i="32"/>
  <c r="B5296" i="32"/>
  <c r="C5303" i="32"/>
  <c r="E5386" i="32"/>
  <c r="E5387" i="32" s="1"/>
  <c r="E5388" i="32" s="1"/>
  <c r="E5389" i="32" s="1"/>
  <c r="B5385" i="32"/>
  <c r="B4767" i="32"/>
  <c r="C4768" i="32"/>
  <c r="C4775" i="32"/>
  <c r="B4780" i="32"/>
  <c r="B4839" i="32"/>
  <c r="C4840" i="32"/>
  <c r="B4876" i="32"/>
  <c r="B4905" i="32"/>
  <c r="C4906" i="32"/>
  <c r="D4962" i="32"/>
  <c r="D4963" i="32" s="1"/>
  <c r="C5039" i="32"/>
  <c r="B5038" i="32"/>
  <c r="C5203" i="32"/>
  <c r="D5213" i="32"/>
  <c r="D5214" i="32" s="1"/>
  <c r="D5215" i="32" s="1"/>
  <c r="B5212" i="32"/>
  <c r="C4751" i="32"/>
  <c r="C4787" i="32"/>
  <c r="B4815" i="32"/>
  <c r="C4816" i="32"/>
  <c r="C4877" i="32"/>
  <c r="B5115" i="32"/>
  <c r="E5116" i="32"/>
  <c r="C5118" i="32"/>
  <c r="D5207" i="32"/>
  <c r="D5208" i="32" s="1"/>
  <c r="D5209" i="32" s="1"/>
  <c r="B5325" i="32"/>
  <c r="C5326" i="32"/>
  <c r="E4834" i="32"/>
  <c r="E4835" i="32" s="1"/>
  <c r="E4836" i="32" s="1"/>
  <c r="E4837" i="32" s="1"/>
  <c r="B4833" i="32"/>
  <c r="B4869" i="32"/>
  <c r="C4884" i="32"/>
  <c r="B4899" i="32"/>
  <c r="C4900" i="32"/>
  <c r="B4971" i="32"/>
  <c r="C4972" i="32"/>
  <c r="B5008" i="32"/>
  <c r="B5080" i="32"/>
  <c r="D5302" i="32"/>
  <c r="D5303" i="32" s="1"/>
  <c r="D5304" i="32" s="1"/>
  <c r="D5305" i="32" s="1"/>
  <c r="B5301" i="32"/>
  <c r="C5357" i="32"/>
  <c r="B5356" i="32"/>
  <c r="E4810" i="32"/>
  <c r="E4811" i="32" s="1"/>
  <c r="E4812" i="32" s="1"/>
  <c r="E4813" i="32" s="1"/>
  <c r="B4809" i="32"/>
  <c r="C4812" i="32"/>
  <c r="B4870" i="32"/>
  <c r="B4966" i="32"/>
  <c r="C5010" i="32"/>
  <c r="B5009" i="32"/>
  <c r="C5021" i="32"/>
  <c r="C5087" i="32"/>
  <c r="E5135" i="32"/>
  <c r="E5136" i="32" s="1"/>
  <c r="E5137" i="32" s="1"/>
  <c r="B5139" i="32"/>
  <c r="E5140" i="32"/>
  <c r="E5141" i="32" s="1"/>
  <c r="E5142" i="32" s="1"/>
  <c r="E5143" i="32" s="1"/>
  <c r="B5145" i="32"/>
  <c r="C5146" i="32"/>
  <c r="C5166" i="32"/>
  <c r="I5209" i="32"/>
  <c r="E4786" i="32"/>
  <c r="E4787" i="32" s="1"/>
  <c r="E4788" i="32" s="1"/>
  <c r="E4789" i="32" s="1"/>
  <c r="B4785" i="32"/>
  <c r="B4846" i="32"/>
  <c r="B4984" i="32"/>
  <c r="B5163" i="32"/>
  <c r="E5164" i="32"/>
  <c r="E5165" i="32" s="1"/>
  <c r="E5166" i="32" s="1"/>
  <c r="E5167" i="32" s="1"/>
  <c r="D5224" i="32"/>
  <c r="B5223" i="32"/>
  <c r="B4929" i="32"/>
  <c r="C4930" i="32"/>
  <c r="B5001" i="32"/>
  <c r="C5002" i="32"/>
  <c r="E5044" i="32"/>
  <c r="B5043" i="32"/>
  <c r="C5046" i="32"/>
  <c r="C5104" i="32"/>
  <c r="B5103" i="32"/>
  <c r="B5217" i="32"/>
  <c r="E5218" i="32"/>
  <c r="E5219" i="32" s="1"/>
  <c r="E5220" i="32" s="1"/>
  <c r="E5221" i="32" s="1"/>
  <c r="C5315" i="32"/>
  <c r="C5340" i="32"/>
  <c r="B5339" i="32"/>
  <c r="D5362" i="32"/>
  <c r="D5363" i="32" s="1"/>
  <c r="B5361" i="32"/>
  <c r="B4947" i="32"/>
  <c r="D5182" i="32"/>
  <c r="B5181" i="32"/>
  <c r="C5214" i="32"/>
  <c r="C5267" i="32"/>
  <c r="C5308" i="32"/>
  <c r="B5307" i="32"/>
  <c r="B4881" i="32"/>
  <c r="B4977" i="32"/>
  <c r="C4978" i="32"/>
  <c r="B4995" i="32"/>
  <c r="E5020" i="32"/>
  <c r="E5021" i="32" s="1"/>
  <c r="E5022" i="32" s="1"/>
  <c r="E5023" i="32" s="1"/>
  <c r="B5019" i="32"/>
  <c r="B5073" i="32"/>
  <c r="C5074" i="32"/>
  <c r="C5177" i="32"/>
  <c r="C5260" i="32"/>
  <c r="B5259" i="32"/>
  <c r="D5266" i="32"/>
  <c r="D5267" i="32" s="1"/>
  <c r="D5268" i="32" s="1"/>
  <c r="D5269" i="32" s="1"/>
  <c r="C5365" i="32"/>
  <c r="B5235" i="32"/>
  <c r="D5236" i="32"/>
  <c r="C5249" i="32"/>
  <c r="B5248" i="32"/>
  <c r="B5284" i="32"/>
  <c r="C5285" i="32"/>
  <c r="D5368" i="32"/>
  <c r="D5369" i="32" s="1"/>
  <c r="D5370" i="32" s="1"/>
  <c r="D5371" i="32" s="1"/>
  <c r="B5367" i="32"/>
  <c r="C5380" i="32"/>
  <c r="B5379" i="32"/>
  <c r="C5190" i="32"/>
  <c r="B5242" i="32"/>
  <c r="C5243" i="32"/>
  <c r="B5349" i="32"/>
  <c r="C5350" i="32"/>
  <c r="C5436" i="32"/>
  <c r="D5188" i="32"/>
  <c r="E5194" i="32"/>
  <c r="E5200" i="32"/>
  <c r="B5199" i="32"/>
  <c r="C5369" i="32"/>
  <c r="C5454" i="32"/>
  <c r="C5321" i="32"/>
  <c r="B5320" i="32"/>
  <c r="C5345" i="32"/>
  <c r="B5344" i="32"/>
  <c r="D5410" i="32"/>
  <c r="B5409" i="32"/>
  <c r="C5423" i="32"/>
  <c r="B5422" i="32"/>
  <c r="B5218" i="32"/>
  <c r="C5219" i="32"/>
  <c r="C5279" i="32"/>
  <c r="B5278" i="32"/>
  <c r="C5375" i="32"/>
  <c r="C5430" i="32"/>
  <c r="B5338" i="32"/>
  <c r="C5387" i="32"/>
  <c r="B5253" i="32"/>
  <c r="B5416" i="32"/>
  <c r="C5417" i="32"/>
  <c r="B5464" i="32"/>
  <c r="C5465" i="32"/>
  <c r="E5314" i="32"/>
  <c r="E5315" i="32" s="1"/>
  <c r="E5316" i="32" s="1"/>
  <c r="E5317" i="32" s="1"/>
  <c r="B5313" i="32"/>
  <c r="C5411" i="32"/>
  <c r="D5434" i="32"/>
  <c r="D5435" i="32" s="1"/>
  <c r="D5436" i="32" s="1"/>
  <c r="D5437" i="32" s="1"/>
  <c r="B5433" i="32"/>
  <c r="B5440" i="32"/>
  <c r="C5441" i="32"/>
  <c r="B5398" i="32"/>
  <c r="C5399" i="32"/>
  <c r="D5452" i="32"/>
  <c r="B5451" i="32"/>
  <c r="C5406" i="32"/>
  <c r="B5439" i="32"/>
  <c r="B5445" i="32"/>
  <c r="D5446" i="32"/>
  <c r="C5458" i="32"/>
  <c r="B5457" i="32"/>
  <c r="B5391" i="32"/>
  <c r="E5404" i="32"/>
  <c r="E5405" i="32" s="1"/>
  <c r="E5406" i="32" s="1"/>
  <c r="E5407" i="32" s="1"/>
  <c r="E5428" i="32"/>
  <c r="E5429" i="32" s="1"/>
  <c r="E5430" i="32" s="1"/>
  <c r="E5431" i="32" s="1"/>
  <c r="C5448" i="32"/>
  <c r="P3064" i="32"/>
  <c r="Q3064" i="32" s="1"/>
  <c r="P3599" i="32"/>
  <c r="Q3599" i="32" s="1"/>
  <c r="P3548" i="32"/>
  <c r="Q3548" i="32" s="1"/>
  <c r="P3473" i="32"/>
  <c r="Q3473" i="32" s="1"/>
  <c r="P3471" i="32"/>
  <c r="Q3471" i="32" s="1"/>
  <c r="P3327" i="32"/>
  <c r="Q3327" i="32" s="1"/>
  <c r="P3018" i="32"/>
  <c r="Q3018" i="32" s="1"/>
  <c r="P2850" i="32"/>
  <c r="Q2850" i="32" s="1"/>
  <c r="P1930" i="32"/>
  <c r="Q1930" i="32" s="1"/>
  <c r="P1928" i="32"/>
  <c r="Q1928" i="32" s="1"/>
  <c r="P1834" i="32"/>
  <c r="Q1834" i="32" s="1"/>
  <c r="P3618" i="32"/>
  <c r="Q3618" i="32" s="1"/>
  <c r="P3561" i="32"/>
  <c r="Q3561" i="32" s="1"/>
  <c r="P2876" i="32"/>
  <c r="Q2876" i="32" s="1"/>
  <c r="P2769" i="32"/>
  <c r="Q2769" i="32" s="1"/>
  <c r="P2675" i="32"/>
  <c r="Q2675" i="32" s="1"/>
  <c r="P2210" i="32"/>
  <c r="Q2210" i="32" s="1"/>
  <c r="P3644" i="32"/>
  <c r="Q3644" i="32" s="1"/>
  <c r="P3569" i="32"/>
  <c r="Q3569" i="32" s="1"/>
  <c r="P3567" i="32"/>
  <c r="Q3567" i="32" s="1"/>
  <c r="P3516" i="32"/>
  <c r="Q3516" i="32" s="1"/>
  <c r="P3441" i="32"/>
  <c r="Q3441" i="32" s="1"/>
  <c r="P3186" i="32"/>
  <c r="Q3186" i="32" s="1"/>
  <c r="P3152" i="32"/>
  <c r="Q3152" i="32" s="1"/>
  <c r="P2991" i="32"/>
  <c r="Q2991" i="32" s="1"/>
  <c r="P2958" i="32"/>
  <c r="Q2958" i="32" s="1"/>
  <c r="P2946" i="32"/>
  <c r="Q2946" i="32" s="1"/>
  <c r="P2890" i="32"/>
  <c r="Q2890" i="32" s="1"/>
  <c r="P2690" i="32"/>
  <c r="Q2690" i="32" s="1"/>
  <c r="P2376" i="32"/>
  <c r="Q2376" i="32" s="1"/>
  <c r="P2372" i="32"/>
  <c r="Q2372" i="32" s="1"/>
  <c r="P2370" i="32"/>
  <c r="Q2370" i="32" s="1"/>
  <c r="P3257" i="32"/>
  <c r="Q3257" i="32" s="1"/>
  <c r="P3226" i="32"/>
  <c r="Q3226" i="32" s="1"/>
  <c r="P3208" i="32"/>
  <c r="Q3208" i="32" s="1"/>
  <c r="P3066" i="32"/>
  <c r="Q3066" i="32" s="1"/>
  <c r="P3586" i="32"/>
  <c r="Q3586" i="32" s="1"/>
  <c r="P3263" i="32"/>
  <c r="Q3263" i="32" s="1"/>
  <c r="P3554" i="32"/>
  <c r="Q3554" i="32" s="1"/>
  <c r="P3340" i="32"/>
  <c r="Q3340" i="32" s="1"/>
  <c r="P3332" i="32"/>
  <c r="Q3332" i="32" s="1"/>
  <c r="P3082" i="32"/>
  <c r="Q3082" i="32" s="1"/>
  <c r="P2962" i="32"/>
  <c r="Q2962" i="32" s="1"/>
  <c r="P2777" i="32"/>
  <c r="Q2777" i="32" s="1"/>
  <c r="P2775" i="32"/>
  <c r="Q2775" i="32" s="1"/>
  <c r="P2733" i="32"/>
  <c r="Q2733" i="32" s="1"/>
  <c r="P2724" i="32"/>
  <c r="Q2724" i="32" s="1"/>
  <c r="P2722" i="32"/>
  <c r="Q2722" i="32" s="1"/>
  <c r="P3255" i="32"/>
  <c r="Q3255" i="32" s="1"/>
  <c r="P3218" i="32"/>
  <c r="Q3218" i="32" s="1"/>
  <c r="P3176" i="32"/>
  <c r="Q3176" i="32" s="1"/>
  <c r="P2938" i="32"/>
  <c r="Q2938" i="32" s="1"/>
  <c r="P3612" i="32"/>
  <c r="Q3612" i="32" s="1"/>
  <c r="P3537" i="32"/>
  <c r="Q3537" i="32" s="1"/>
  <c r="P3348" i="32"/>
  <c r="Q3348" i="32" s="1"/>
  <c r="P3305" i="32"/>
  <c r="Q3305" i="32" s="1"/>
  <c r="P3276" i="32"/>
  <c r="Q3276" i="32" s="1"/>
  <c r="P3268" i="32"/>
  <c r="Q3268" i="32" s="1"/>
  <c r="P3135" i="32"/>
  <c r="Q3135" i="32" s="1"/>
  <c r="P3129" i="32"/>
  <c r="Q3129" i="32" s="1"/>
  <c r="P3101" i="32"/>
  <c r="Q3101" i="32" s="1"/>
  <c r="P3002" i="32"/>
  <c r="Q3002" i="32" s="1"/>
  <c r="P3000" i="32"/>
  <c r="Q3000" i="32" s="1"/>
  <c r="P2805" i="32"/>
  <c r="Q2805" i="32" s="1"/>
  <c r="P3458" i="32"/>
  <c r="Q3458" i="32" s="1"/>
  <c r="P3650" i="32"/>
  <c r="Q3650" i="32" s="1"/>
  <c r="P3522" i="32"/>
  <c r="Q3522" i="32" s="1"/>
  <c r="P2966" i="32"/>
  <c r="Q2966" i="32" s="1"/>
  <c r="P2908" i="32"/>
  <c r="Q2908" i="32" s="1"/>
  <c r="P2741" i="32"/>
  <c r="Q2741" i="32" s="1"/>
  <c r="P2735" i="32"/>
  <c r="Q2735" i="32" s="1"/>
  <c r="P2614" i="32"/>
  <c r="Q2614" i="32" s="1"/>
  <c r="P3604" i="32"/>
  <c r="Q3604" i="32" s="1"/>
  <c r="P3297" i="32"/>
  <c r="Q3297" i="32" s="1"/>
  <c r="P3260" i="32"/>
  <c r="Q3260" i="32" s="1"/>
  <c r="P3191" i="32"/>
  <c r="Q3191" i="32" s="1"/>
  <c r="P3071" i="32"/>
  <c r="Q3071" i="32" s="1"/>
  <c r="P2745" i="32"/>
  <c r="Q2745" i="32" s="1"/>
  <c r="P3617" i="32"/>
  <c r="Q3617" i="32" s="1"/>
  <c r="P3585" i="32"/>
  <c r="Q3585" i="32" s="1"/>
  <c r="P3521" i="32"/>
  <c r="Q3521" i="32" s="1"/>
  <c r="P3353" i="32"/>
  <c r="Q3353" i="32" s="1"/>
  <c r="P3316" i="32"/>
  <c r="Q3316" i="32" s="1"/>
  <c r="P3252" i="32"/>
  <c r="Q3252" i="32" s="1"/>
  <c r="P3225" i="32"/>
  <c r="Q3225" i="32" s="1"/>
  <c r="P3149" i="32"/>
  <c r="Q3149" i="32" s="1"/>
  <c r="P3132" i="32"/>
  <c r="Q3132" i="32" s="1"/>
  <c r="P3098" i="32"/>
  <c r="Q3098" i="32" s="1"/>
  <c r="P3034" i="32"/>
  <c r="Q3034" i="32" s="1"/>
  <c r="P2970" i="32"/>
  <c r="Q2970" i="32" s="1"/>
  <c r="P2858" i="32"/>
  <c r="Q2858" i="32" s="1"/>
  <c r="P2842" i="32"/>
  <c r="Q2842" i="32" s="1"/>
  <c r="P2552" i="32"/>
  <c r="Q2552" i="32" s="1"/>
  <c r="P2307" i="32"/>
  <c r="Q2307" i="32" s="1"/>
  <c r="P2015" i="32"/>
  <c r="Q2015" i="32" s="1"/>
  <c r="P3540" i="32"/>
  <c r="Q3540" i="32" s="1"/>
  <c r="P3380" i="32"/>
  <c r="Q3380" i="32" s="1"/>
  <c r="P3324" i="32"/>
  <c r="Q3324" i="32" s="1"/>
  <c r="P2968" i="32"/>
  <c r="Q2968" i="32" s="1"/>
  <c r="P2391" i="32"/>
  <c r="Q2391" i="32" s="1"/>
  <c r="P2266" i="32"/>
  <c r="Q2266" i="32" s="1"/>
  <c r="P3628" i="32"/>
  <c r="Q3628" i="32" s="1"/>
  <c r="P3596" i="32"/>
  <c r="Q3596" i="32" s="1"/>
  <c r="P3564" i="32"/>
  <c r="Q3564" i="32" s="1"/>
  <c r="P3532" i="32"/>
  <c r="Q3532" i="32" s="1"/>
  <c r="P3500" i="32"/>
  <c r="Q3500" i="32" s="1"/>
  <c r="P3468" i="32"/>
  <c r="Q3468" i="32" s="1"/>
  <c r="P3436" i="32"/>
  <c r="Q3436" i="32" s="1"/>
  <c r="P3345" i="32"/>
  <c r="Q3345" i="32" s="1"/>
  <c r="P3308" i="32"/>
  <c r="Q3308" i="32" s="1"/>
  <c r="P3281" i="32"/>
  <c r="Q3281" i="32" s="1"/>
  <c r="P3244" i="32"/>
  <c r="Q3244" i="32" s="1"/>
  <c r="P3164" i="32"/>
  <c r="Q3164" i="32" s="1"/>
  <c r="P3087" i="32"/>
  <c r="Q3087" i="32" s="1"/>
  <c r="P3023" i="32"/>
  <c r="Q3023" i="32" s="1"/>
  <c r="P2882" i="32"/>
  <c r="Q2882" i="32" s="1"/>
  <c r="P2793" i="32"/>
  <c r="Q2793" i="32" s="1"/>
  <c r="P2715" i="32"/>
  <c r="Q2715" i="32" s="1"/>
  <c r="P2621" i="32"/>
  <c r="Q2621" i="32" s="1"/>
  <c r="P2364" i="32"/>
  <c r="Q2364" i="32" s="1"/>
  <c r="P1847" i="32"/>
  <c r="Q1847" i="32" s="1"/>
  <c r="P3636" i="32"/>
  <c r="Q3636" i="32" s="1"/>
  <c r="P3572" i="32"/>
  <c r="Q3572" i="32" s="1"/>
  <c r="P3476" i="32"/>
  <c r="Q3476" i="32" s="1"/>
  <c r="P3444" i="32"/>
  <c r="Q3444" i="32" s="1"/>
  <c r="P3233" i="32"/>
  <c r="Q3233" i="32" s="1"/>
  <c r="P3117" i="32"/>
  <c r="Q3117" i="32" s="1"/>
  <c r="P2692" i="32"/>
  <c r="Q2692" i="32" s="1"/>
  <c r="P3300" i="32"/>
  <c r="Q3300" i="32" s="1"/>
  <c r="P3236" i="32"/>
  <c r="Q3236" i="32" s="1"/>
  <c r="P3213" i="32"/>
  <c r="Q3213" i="32" s="1"/>
  <c r="P3196" i="32"/>
  <c r="Q3196" i="32" s="1"/>
  <c r="P3122" i="32"/>
  <c r="Q3122" i="32" s="1"/>
  <c r="P3112" i="32"/>
  <c r="Q3112" i="32" s="1"/>
  <c r="P2313" i="32"/>
  <c r="Q2313" i="32" s="1"/>
  <c r="P3204" i="32"/>
  <c r="Q3204" i="32" s="1"/>
  <c r="P3172" i="32"/>
  <c r="Q3172" i="32" s="1"/>
  <c r="P3140" i="32"/>
  <c r="Q3140" i="32" s="1"/>
  <c r="P3108" i="32"/>
  <c r="Q3108" i="32" s="1"/>
  <c r="P3092" i="32"/>
  <c r="Q3092" i="32" s="1"/>
  <c r="P3076" i="32"/>
  <c r="Q3076" i="32" s="1"/>
  <c r="P3060" i="32"/>
  <c r="Q3060" i="32" s="1"/>
  <c r="P3044" i="32"/>
  <c r="Q3044" i="32" s="1"/>
  <c r="P3028" i="32"/>
  <c r="Q3028" i="32" s="1"/>
  <c r="P3012" i="32"/>
  <c r="Q3012" i="32" s="1"/>
  <c r="P2996" i="32"/>
  <c r="Q2996" i="32" s="1"/>
  <c r="P2980" i="32"/>
  <c r="Q2980" i="32" s="1"/>
  <c r="P2945" i="32"/>
  <c r="Q2945" i="32" s="1"/>
  <c r="P2934" i="32"/>
  <c r="Q2934" i="32" s="1"/>
  <c r="P2922" i="32"/>
  <c r="Q2922" i="32" s="1"/>
  <c r="P2825" i="32"/>
  <c r="Q2825" i="32" s="1"/>
  <c r="P2807" i="32"/>
  <c r="Q2807" i="32" s="1"/>
  <c r="P2756" i="32"/>
  <c r="Q2756" i="32" s="1"/>
  <c r="P2643" i="32"/>
  <c r="Q2643" i="32" s="1"/>
  <c r="P2639" i="32"/>
  <c r="Q2639" i="32" s="1"/>
  <c r="P2596" i="32"/>
  <c r="Q2596" i="32" s="1"/>
  <c r="P2594" i="32"/>
  <c r="Q2594" i="32" s="1"/>
  <c r="P2564" i="32"/>
  <c r="Q2564" i="32" s="1"/>
  <c r="P2516" i="32"/>
  <c r="Q2516" i="32" s="1"/>
  <c r="P2514" i="32"/>
  <c r="Q2514" i="32" s="1"/>
  <c r="P2340" i="32"/>
  <c r="Q2340" i="32" s="1"/>
  <c r="P2332" i="32"/>
  <c r="Q2332" i="32" s="1"/>
  <c r="P2330" i="32"/>
  <c r="Q2330" i="32" s="1"/>
  <c r="P2315" i="32"/>
  <c r="Q2315" i="32" s="1"/>
  <c r="P2232" i="32"/>
  <c r="Q2232" i="32" s="1"/>
  <c r="P2181" i="32"/>
  <c r="Q2181" i="32" s="1"/>
  <c r="P2026" i="32"/>
  <c r="Q2026" i="32" s="1"/>
  <c r="P2024" i="32"/>
  <c r="Q2024" i="32" s="1"/>
  <c r="P1887" i="32"/>
  <c r="Q1887" i="32" s="1"/>
  <c r="P1872" i="32"/>
  <c r="Q1872" i="32" s="1"/>
  <c r="P2865" i="32"/>
  <c r="Q2865" i="32" s="1"/>
  <c r="P2841" i="32"/>
  <c r="Q2841" i="32" s="1"/>
  <c r="P2788" i="32"/>
  <c r="Q2788" i="32" s="1"/>
  <c r="P2748" i="32"/>
  <c r="Q2748" i="32" s="1"/>
  <c r="P2663" i="32"/>
  <c r="Q2663" i="32" s="1"/>
  <c r="P2622" i="32"/>
  <c r="Q2622" i="32" s="1"/>
  <c r="P2616" i="32"/>
  <c r="Q2616" i="32" s="1"/>
  <c r="P2584" i="32"/>
  <c r="Q2584" i="32" s="1"/>
  <c r="P2580" i="32"/>
  <c r="Q2580" i="32" s="1"/>
  <c r="P2568" i="32"/>
  <c r="Q2568" i="32" s="1"/>
  <c r="P2532" i="32"/>
  <c r="Q2532" i="32" s="1"/>
  <c r="P2468" i="32"/>
  <c r="Q2468" i="32" s="1"/>
  <c r="P2276" i="32"/>
  <c r="Q2276" i="32" s="1"/>
  <c r="P2153" i="32"/>
  <c r="Q2153" i="32" s="1"/>
  <c r="P2128" i="32"/>
  <c r="Q2128" i="32" s="1"/>
  <c r="P2003" i="32"/>
  <c r="Q2003" i="32" s="1"/>
  <c r="P1994" i="32"/>
  <c r="Q1994" i="32" s="1"/>
  <c r="P3212" i="32"/>
  <c r="Q3212" i="32" s="1"/>
  <c r="P3180" i="32"/>
  <c r="Q3180" i="32" s="1"/>
  <c r="P3148" i="32"/>
  <c r="Q3148" i="32" s="1"/>
  <c r="P3116" i="32"/>
  <c r="Q3116" i="32" s="1"/>
  <c r="P3095" i="32"/>
  <c r="Q3095" i="32" s="1"/>
  <c r="P3063" i="32"/>
  <c r="Q3063" i="32" s="1"/>
  <c r="P3047" i="32"/>
  <c r="Q3047" i="32" s="1"/>
  <c r="P3015" i="32"/>
  <c r="Q3015" i="32" s="1"/>
  <c r="P2999" i="32"/>
  <c r="Q2999" i="32" s="1"/>
  <c r="P2967" i="32"/>
  <c r="Q2967" i="32" s="1"/>
  <c r="P2950" i="32"/>
  <c r="Q2950" i="32" s="1"/>
  <c r="P2933" i="32"/>
  <c r="Q2933" i="32" s="1"/>
  <c r="P2897" i="32"/>
  <c r="Q2897" i="32" s="1"/>
  <c r="P2889" i="32"/>
  <c r="Q2889" i="32" s="1"/>
  <c r="P2873" i="32"/>
  <c r="Q2873" i="32" s="1"/>
  <c r="P2871" i="32"/>
  <c r="Q2871" i="32" s="1"/>
  <c r="P2820" i="32"/>
  <c r="Q2820" i="32" s="1"/>
  <c r="P2780" i="32"/>
  <c r="Q2780" i="32" s="1"/>
  <c r="P2730" i="32"/>
  <c r="Q2730" i="32" s="1"/>
  <c r="P2685" i="32"/>
  <c r="Q2685" i="32" s="1"/>
  <c r="P2520" i="32"/>
  <c r="Q2520" i="32" s="1"/>
  <c r="P2472" i="32"/>
  <c r="Q2472" i="32" s="1"/>
  <c r="P2397" i="32"/>
  <c r="Q2397" i="32" s="1"/>
  <c r="P2337" i="32"/>
  <c r="Q2337" i="32" s="1"/>
  <c r="P2280" i="32"/>
  <c r="Q2280" i="32" s="1"/>
  <c r="P2234" i="32"/>
  <c r="Q2234" i="32" s="1"/>
  <c r="P2151" i="32"/>
  <c r="Q2151" i="32" s="1"/>
  <c r="P2903" i="32"/>
  <c r="Q2903" i="32" s="1"/>
  <c r="P2852" i="32"/>
  <c r="Q2852" i="32" s="1"/>
  <c r="P2812" i="32"/>
  <c r="Q2812" i="32" s="1"/>
  <c r="P2762" i="32"/>
  <c r="Q2762" i="32" s="1"/>
  <c r="P2727" i="32"/>
  <c r="Q2727" i="32" s="1"/>
  <c r="P2602" i="32"/>
  <c r="Q2602" i="32" s="1"/>
  <c r="P2339" i="32"/>
  <c r="Q2339" i="32" s="1"/>
  <c r="P2249" i="32"/>
  <c r="Q2249" i="32" s="1"/>
  <c r="P2205" i="32"/>
  <c r="Q2205" i="32" s="1"/>
  <c r="P2159" i="32"/>
  <c r="Q2159" i="32" s="1"/>
  <c r="P2900" i="32"/>
  <c r="Q2900" i="32" s="1"/>
  <c r="P2868" i="32"/>
  <c r="Q2868" i="32" s="1"/>
  <c r="P2836" i="32"/>
  <c r="Q2836" i="32" s="1"/>
  <c r="P2804" i="32"/>
  <c r="Q2804" i="32" s="1"/>
  <c r="P2772" i="32"/>
  <c r="Q2772" i="32" s="1"/>
  <c r="P2740" i="32"/>
  <c r="Q2740" i="32" s="1"/>
  <c r="P2680" i="32"/>
  <c r="Q2680" i="32" s="1"/>
  <c r="P2660" i="32"/>
  <c r="Q2660" i="32" s="1"/>
  <c r="P2658" i="32"/>
  <c r="Q2658" i="32" s="1"/>
  <c r="P2607" i="32"/>
  <c r="Q2607" i="32" s="1"/>
  <c r="P2583" i="32"/>
  <c r="Q2583" i="32" s="1"/>
  <c r="P2519" i="32"/>
  <c r="Q2519" i="32" s="1"/>
  <c r="P2378" i="32"/>
  <c r="Q2378" i="32" s="1"/>
  <c r="P2357" i="32"/>
  <c r="Q2357" i="32" s="1"/>
  <c r="P2241" i="32"/>
  <c r="Q2241" i="32" s="1"/>
  <c r="P2039" i="32"/>
  <c r="Q2039" i="32" s="1"/>
  <c r="P2037" i="32"/>
  <c r="Q2037" i="32" s="1"/>
  <c r="P1943" i="32"/>
  <c r="Q1943" i="32" s="1"/>
  <c r="P1941" i="32"/>
  <c r="Q1941" i="32" s="1"/>
  <c r="P1936" i="32"/>
  <c r="Q1936" i="32" s="1"/>
  <c r="P2942" i="32"/>
  <c r="Q2942" i="32" s="1"/>
  <c r="P2717" i="32"/>
  <c r="Q2717" i="32" s="1"/>
  <c r="P2589" i="32"/>
  <c r="Q2589" i="32" s="1"/>
  <c r="P2567" i="32"/>
  <c r="Q2567" i="32" s="1"/>
  <c r="P2525" i="32"/>
  <c r="Q2525" i="32" s="1"/>
  <c r="P2177" i="32"/>
  <c r="Q2177" i="32" s="1"/>
  <c r="P2168" i="32"/>
  <c r="Q2168" i="32" s="1"/>
  <c r="P2032" i="32"/>
  <c r="Q2032" i="32" s="1"/>
  <c r="P2471" i="32"/>
  <c r="Q2471" i="32" s="1"/>
  <c r="P2375" i="32"/>
  <c r="Q2375" i="32" s="1"/>
  <c r="P2312" i="32"/>
  <c r="Q2312" i="32" s="1"/>
  <c r="P2285" i="32"/>
  <c r="Q2285" i="32" s="1"/>
  <c r="P2273" i="32"/>
  <c r="Q2273" i="32" s="1"/>
  <c r="P2246" i="32"/>
  <c r="Q2246" i="32" s="1"/>
  <c r="P2176" i="32"/>
  <c r="Q2176" i="32" s="1"/>
  <c r="P2045" i="32"/>
  <c r="Q2045" i="32" s="1"/>
  <c r="P2711" i="32"/>
  <c r="Q2711" i="32" s="1"/>
  <c r="P2679" i="32"/>
  <c r="Q2679" i="32" s="1"/>
  <c r="P2615" i="32"/>
  <c r="Q2615" i="32" s="1"/>
  <c r="P2588" i="32"/>
  <c r="Q2588" i="32" s="1"/>
  <c r="P2572" i="32"/>
  <c r="Q2572" i="32" s="1"/>
  <c r="P2556" i="32"/>
  <c r="Q2556" i="32" s="1"/>
  <c r="P2524" i="32"/>
  <c r="Q2524" i="32" s="1"/>
  <c r="P2420" i="32"/>
  <c r="Q2420" i="32" s="1"/>
  <c r="P2388" i="32"/>
  <c r="Q2388" i="32" s="1"/>
  <c r="P2354" i="32"/>
  <c r="Q2354" i="32" s="1"/>
  <c r="P2342" i="32"/>
  <c r="Q2342" i="32" s="1"/>
  <c r="P2327" i="32"/>
  <c r="Q2327" i="32" s="1"/>
  <c r="P2300" i="32"/>
  <c r="Q2300" i="32" s="1"/>
  <c r="P2271" i="32"/>
  <c r="Q2271" i="32" s="1"/>
  <c r="P2163" i="32"/>
  <c r="Q2163" i="32" s="1"/>
  <c r="P2007" i="32"/>
  <c r="Q2007" i="32" s="1"/>
  <c r="P2399" i="32"/>
  <c r="Q2399" i="32" s="1"/>
  <c r="P2367" i="32"/>
  <c r="Q2367" i="32" s="1"/>
  <c r="P2146" i="32"/>
  <c r="Q2146" i="32" s="1"/>
  <c r="P2109" i="32"/>
  <c r="Q2109" i="32" s="1"/>
  <c r="P2064" i="32"/>
  <c r="Q2064" i="32" s="1"/>
  <c r="P2343" i="32"/>
  <c r="Q2343" i="32" s="1"/>
  <c r="P2279" i="32"/>
  <c r="Q2279" i="32" s="1"/>
  <c r="P2247" i="32"/>
  <c r="Q2247" i="32" s="1"/>
  <c r="P2175" i="32"/>
  <c r="Q2175" i="32" s="1"/>
  <c r="P2090" i="32"/>
  <c r="Q2090" i="32" s="1"/>
  <c r="P2000" i="32"/>
  <c r="Q2000" i="32" s="1"/>
  <c r="P1983" i="32"/>
  <c r="Q1983" i="32" s="1"/>
  <c r="P1960" i="32"/>
  <c r="Q1960" i="32" s="1"/>
  <c r="P1890" i="32"/>
  <c r="Q1890" i="32" s="1"/>
  <c r="P1853" i="32"/>
  <c r="Q1853" i="32" s="1"/>
  <c r="P2180" i="32"/>
  <c r="Q2180" i="32" s="1"/>
  <c r="P2160" i="32"/>
  <c r="Q2160" i="32" s="1"/>
  <c r="P2141" i="32"/>
  <c r="Q2141" i="32" s="1"/>
  <c r="P2122" i="32"/>
  <c r="Q2122" i="32" s="1"/>
  <c r="P1949" i="32"/>
  <c r="Q1949" i="32" s="1"/>
  <c r="P2351" i="32"/>
  <c r="Q2351" i="32" s="1"/>
  <c r="P2319" i="32"/>
  <c r="Q2319" i="32" s="1"/>
  <c r="P2190" i="32"/>
  <c r="Q2190" i="32" s="1"/>
  <c r="P2114" i="32"/>
  <c r="Q2114" i="32" s="1"/>
  <c r="P2050" i="32"/>
  <c r="Q2050" i="32" s="1"/>
  <c r="P1968" i="32"/>
  <c r="Q1968" i="32" s="1"/>
  <c r="P1898" i="32"/>
  <c r="Q1898" i="32" s="1"/>
  <c r="P2103" i="32"/>
  <c r="Q2103" i="32" s="1"/>
  <c r="P2079" i="32"/>
  <c r="Q2079" i="32" s="1"/>
  <c r="P2058" i="32"/>
  <c r="Q2058" i="32" s="1"/>
  <c r="P1954" i="32"/>
  <c r="Q1954" i="32" s="1"/>
  <c r="P1919" i="32"/>
  <c r="Q1919" i="32" s="1"/>
  <c r="P1917" i="32"/>
  <c r="Q1917" i="32" s="1"/>
  <c r="P1840" i="32"/>
  <c r="Q1840" i="32" s="1"/>
  <c r="P1962" i="32"/>
  <c r="Q1962" i="32" s="1"/>
  <c r="P1858" i="32"/>
  <c r="Q1858" i="32" s="1"/>
  <c r="P2063" i="32"/>
  <c r="Q2063" i="32" s="1"/>
  <c r="P2031" i="32"/>
  <c r="Q2031" i="32" s="1"/>
  <c r="P1967" i="32"/>
  <c r="Q1967" i="32" s="1"/>
  <c r="P1935" i="32"/>
  <c r="Q1935" i="32" s="1"/>
  <c r="P1871" i="32"/>
  <c r="Q1871" i="32" s="1"/>
  <c r="P1839" i="32"/>
  <c r="Q1839" i="32" s="1"/>
  <c r="P2138" i="32"/>
  <c r="Q2138" i="32" s="1"/>
  <c r="P2106" i="32"/>
  <c r="Q2106" i="32" s="1"/>
  <c r="P2074" i="32"/>
  <c r="Q2074" i="32" s="1"/>
  <c r="P2042" i="32"/>
  <c r="Q2042" i="32" s="1"/>
  <c r="P2010" i="32"/>
  <c r="Q2010" i="32" s="1"/>
  <c r="P1978" i="32"/>
  <c r="Q1978" i="32" s="1"/>
  <c r="P1946" i="32"/>
  <c r="Q1946" i="32" s="1"/>
  <c r="P1914" i="32"/>
  <c r="Q1914" i="32" s="1"/>
  <c r="P1882" i="32"/>
  <c r="Q1882" i="32" s="1"/>
  <c r="P1850" i="32"/>
  <c r="Q1850" i="32" s="1"/>
  <c r="P2087" i="32"/>
  <c r="Q2087" i="32" s="1"/>
  <c r="P2055" i="32"/>
  <c r="Q2055" i="32" s="1"/>
  <c r="P1991" i="32"/>
  <c r="Q1991" i="32" s="1"/>
  <c r="P1959" i="32"/>
  <c r="Q1959" i="32" s="1"/>
  <c r="P1895" i="32"/>
  <c r="Q1895" i="32" s="1"/>
  <c r="P1863" i="32"/>
  <c r="Q1863" i="32" s="1"/>
  <c r="C1849" i="32"/>
  <c r="B1858" i="32"/>
  <c r="C1859" i="32"/>
  <c r="B1925" i="32"/>
  <c r="C1926" i="32"/>
  <c r="B2002" i="32"/>
  <c r="C2003" i="32"/>
  <c r="B2091" i="32"/>
  <c r="D2092" i="32"/>
  <c r="D2093" i="32" s="1"/>
  <c r="B2385" i="32"/>
  <c r="D2386" i="32"/>
  <c r="C2440" i="32"/>
  <c r="B2439" i="32"/>
  <c r="C2453" i="32"/>
  <c r="B2452" i="32"/>
  <c r="C2584" i="32"/>
  <c r="B2583" i="32"/>
  <c r="B2662" i="32"/>
  <c r="C2663" i="32"/>
  <c r="C1968" i="32"/>
  <c r="C1993" i="32"/>
  <c r="C1998" i="32"/>
  <c r="B2050" i="32"/>
  <c r="C2051" i="32"/>
  <c r="C2200" i="32"/>
  <c r="B2199" i="32"/>
  <c r="B2337" i="32"/>
  <c r="C2338" i="32"/>
  <c r="B2344" i="32"/>
  <c r="C2345" i="32"/>
  <c r="C2419" i="32"/>
  <c r="C2466" i="32"/>
  <c r="B2465" i="32"/>
  <c r="D2494" i="32"/>
  <c r="B2493" i="32"/>
  <c r="C2539" i="32"/>
  <c r="B2627" i="32"/>
  <c r="C2628" i="32"/>
  <c r="E2671" i="32"/>
  <c r="B2008" i="32"/>
  <c r="B2146" i="32"/>
  <c r="C2147" i="32"/>
  <c r="B2260" i="32"/>
  <c r="D2261" i="32"/>
  <c r="D2262" i="32" s="1"/>
  <c r="D2263" i="32" s="1"/>
  <c r="B2357" i="32"/>
  <c r="C2358" i="32"/>
  <c r="B2374" i="32"/>
  <c r="C2375" i="32"/>
  <c r="C2449" i="32"/>
  <c r="C2634" i="32"/>
  <c r="B2633" i="32"/>
  <c r="B1954" i="32"/>
  <c r="C1955" i="32"/>
  <c r="B2020" i="32"/>
  <c r="C2021" i="32"/>
  <c r="C1950" i="32"/>
  <c r="B1949" i="32"/>
  <c r="C1961" i="32"/>
  <c r="B1960" i="32"/>
  <c r="B2038" i="32"/>
  <c r="C2039" i="32"/>
  <c r="C2069" i="32"/>
  <c r="B2068" i="32"/>
  <c r="C2088" i="32"/>
  <c r="B2087" i="32"/>
  <c r="C2095" i="32"/>
  <c r="B2232" i="32"/>
  <c r="B2233" i="32" s="1"/>
  <c r="C2233" i="32"/>
  <c r="C2436" i="32"/>
  <c r="B2435" i="32"/>
  <c r="B2765" i="32"/>
  <c r="C2766" i="32"/>
  <c r="C2908" i="32"/>
  <c r="B2907" i="32"/>
  <c r="B2009" i="32"/>
  <c r="C2010" i="32"/>
  <c r="B2183" i="32"/>
  <c r="C2184" i="32"/>
  <c r="B1935" i="32"/>
  <c r="C1936" i="32"/>
  <c r="B1942" i="32"/>
  <c r="B1995" i="32"/>
  <c r="C2056" i="32"/>
  <c r="B2055" i="32"/>
  <c r="C2076" i="32"/>
  <c r="B2075" i="32"/>
  <c r="B2189" i="32"/>
  <c r="C2267" i="32"/>
  <c r="B2333" i="32"/>
  <c r="C2334" i="32"/>
  <c r="C2423" i="32"/>
  <c r="B2422" i="32"/>
  <c r="D2578" i="32"/>
  <c r="D2579" i="32" s="1"/>
  <c r="B2577" i="32"/>
  <c r="D3376" i="32"/>
  <c r="D3377" i="32" s="1"/>
  <c r="B3375" i="32"/>
  <c r="C2742" i="32"/>
  <c r="B2741" i="32"/>
  <c r="B2794" i="32"/>
  <c r="C2795" i="32"/>
  <c r="B1839" i="32"/>
  <c r="C1840" i="32"/>
  <c r="C1865" i="32"/>
  <c r="C1883" i="32"/>
  <c r="C1900" i="32"/>
  <c r="B1899" i="32"/>
  <c r="C1921" i="32"/>
  <c r="C1932" i="32"/>
  <c r="C1944" i="32"/>
  <c r="E1973" i="32"/>
  <c r="E1974" i="32" s="1"/>
  <c r="E1975" i="32" s="1"/>
  <c r="B1972" i="32"/>
  <c r="B1996" i="32"/>
  <c r="B2045" i="32"/>
  <c r="C2143" i="32"/>
  <c r="B2142" i="32"/>
  <c r="B2143" i="32" s="1"/>
  <c r="C2165" i="32"/>
  <c r="B2164" i="32"/>
  <c r="B2175" i="32"/>
  <c r="C2176" i="32"/>
  <c r="C2284" i="32"/>
  <c r="B2283" i="32"/>
  <c r="C2364" i="32"/>
  <c r="B2403" i="32"/>
  <c r="C2404" i="32"/>
  <c r="C2568" i="32"/>
  <c r="D2659" i="32"/>
  <c r="B2687" i="32"/>
  <c r="C2688" i="32"/>
  <c r="B2873" i="32"/>
  <c r="C2874" i="32"/>
  <c r="C1980" i="32"/>
  <c r="B2523" i="32"/>
  <c r="C2524" i="32"/>
  <c r="C2615" i="32"/>
  <c r="C2915" i="32"/>
  <c r="B1833" i="32"/>
  <c r="D1834" i="32"/>
  <c r="B1857" i="32"/>
  <c r="C1912" i="32"/>
  <c r="D1919" i="32"/>
  <c r="D1920" i="32" s="1"/>
  <c r="D1921" i="32" s="1"/>
  <c r="B1918" i="32"/>
  <c r="D1992" i="32"/>
  <c r="D1993" i="32" s="1"/>
  <c r="B1991" i="32"/>
  <c r="B2001" i="32"/>
  <c r="C2028" i="32"/>
  <c r="B2027" i="32"/>
  <c r="C2063" i="32"/>
  <c r="B2062" i="32"/>
  <c r="C2098" i="32"/>
  <c r="B2097" i="32"/>
  <c r="D2134" i="32"/>
  <c r="D2135" i="32" s="1"/>
  <c r="D2136" i="32" s="1"/>
  <c r="D2137" i="32" s="1"/>
  <c r="B2133" i="32"/>
  <c r="C2161" i="32"/>
  <c r="C2249" i="32"/>
  <c r="C2296" i="32"/>
  <c r="B2661" i="32"/>
  <c r="B2751" i="32"/>
  <c r="C2752" i="32"/>
  <c r="C2136" i="32"/>
  <c r="B2213" i="32"/>
  <c r="C2214" i="32"/>
  <c r="C2220" i="32"/>
  <c r="B2219" i="32"/>
  <c r="C2236" i="32"/>
  <c r="B2235" i="32"/>
  <c r="C2278" i="32"/>
  <c r="B2277" i="32"/>
  <c r="B2313" i="32"/>
  <c r="D2314" i="32"/>
  <c r="E2532" i="32"/>
  <c r="E2533" i="32" s="1"/>
  <c r="D2651" i="32"/>
  <c r="D2652" i="32" s="1"/>
  <c r="D2653" i="32" s="1"/>
  <c r="B2650" i="32"/>
  <c r="C2784" i="32"/>
  <c r="C2944" i="32"/>
  <c r="B2943" i="32"/>
  <c r="D3300" i="32"/>
  <c r="D3301" i="32" s="1"/>
  <c r="B3299" i="32"/>
  <c r="D3412" i="32"/>
  <c r="D3413" i="32" s="1"/>
  <c r="D3414" i="32" s="1"/>
  <c r="D3415" i="32" s="1"/>
  <c r="B3411" i="32"/>
  <c r="B1971" i="32"/>
  <c r="B2073" i="32"/>
  <c r="B2231" i="32"/>
  <c r="B2242" i="32"/>
  <c r="C2243" i="32"/>
  <c r="C2291" i="32"/>
  <c r="C2316" i="32"/>
  <c r="B2319" i="32"/>
  <c r="C2320" i="32"/>
  <c r="B2392" i="32"/>
  <c r="C2400" i="32"/>
  <c r="B2469" i="32"/>
  <c r="C2590" i="32"/>
  <c r="B2589" i="32"/>
  <c r="C2734" i="32"/>
  <c r="B2733" i="32"/>
  <c r="B2764" i="32"/>
  <c r="B2895" i="32"/>
  <c r="B2902" i="32"/>
  <c r="B2079" i="32"/>
  <c r="C2080" i="32"/>
  <c r="B2117" i="32"/>
  <c r="B2194" i="32"/>
  <c r="C2195" i="32"/>
  <c r="B2217" i="32"/>
  <c r="C2262" i="32"/>
  <c r="D2303" i="32"/>
  <c r="D2304" i="32" s="1"/>
  <c r="D2305" i="32" s="1"/>
  <c r="B2393" i="32"/>
  <c r="C2394" i="32"/>
  <c r="B2416" i="32"/>
  <c r="D2417" i="32"/>
  <c r="D2418" i="32" s="1"/>
  <c r="D2419" i="32" s="1"/>
  <c r="C2471" i="32"/>
  <c r="B2470" i="32"/>
  <c r="C2495" i="32"/>
  <c r="C2507" i="32"/>
  <c r="B2506" i="32"/>
  <c r="D2513" i="32"/>
  <c r="D2514" i="32" s="1"/>
  <c r="D2515" i="32" s="1"/>
  <c r="B2512" i="32"/>
  <c r="D2609" i="32"/>
  <c r="D2610" i="32" s="1"/>
  <c r="D2611" i="32" s="1"/>
  <c r="B2608" i="32"/>
  <c r="B2988" i="32"/>
  <c r="B2989" i="32" s="1"/>
  <c r="C2989" i="32"/>
  <c r="C3138" i="32"/>
  <c r="B3137" i="32"/>
  <c r="C2976" i="32"/>
  <c r="C3017" i="32"/>
  <c r="C3102" i="32"/>
  <c r="C3186" i="32"/>
  <c r="B3185" i="32"/>
  <c r="C1836" i="32"/>
  <c r="C1852" i="32"/>
  <c r="B1851" i="32"/>
  <c r="C1894" i="32"/>
  <c r="B1893" i="32"/>
  <c r="B1929" i="32"/>
  <c r="D1930" i="32"/>
  <c r="B1953" i="32"/>
  <c r="C1974" i="32"/>
  <c r="B2182" i="32"/>
  <c r="B2223" i="32"/>
  <c r="C2224" i="32"/>
  <c r="C2327" i="32"/>
  <c r="C2969" i="32"/>
  <c r="B2968" i="32"/>
  <c r="B1977" i="32"/>
  <c r="D1978" i="32"/>
  <c r="D1979" i="32" s="1"/>
  <c r="D1980" i="32" s="1"/>
  <c r="D1981" i="32" s="1"/>
  <c r="C2863" i="32"/>
  <c r="C3347" i="32"/>
  <c r="B3346" i="32"/>
  <c r="B1947" i="32"/>
  <c r="B1989" i="32"/>
  <c r="B2019" i="32"/>
  <c r="B2074" i="32"/>
  <c r="B2127" i="32"/>
  <c r="C2128" i="32"/>
  <c r="B2163" i="32"/>
  <c r="B2188" i="32"/>
  <c r="B2230" i="32"/>
  <c r="B2331" i="32"/>
  <c r="B2356" i="32"/>
  <c r="B2361" i="32"/>
  <c r="D2362" i="32"/>
  <c r="B2367" i="32"/>
  <c r="C2368" i="32"/>
  <c r="C2411" i="32"/>
  <c r="B2410" i="32"/>
  <c r="B2421" i="32"/>
  <c r="B2499" i="32"/>
  <c r="C2500" i="32"/>
  <c r="C2549" i="32"/>
  <c r="B2548" i="32"/>
  <c r="C2581" i="32"/>
  <c r="B2626" i="32"/>
  <c r="C2723" i="32"/>
  <c r="B2830" i="32"/>
  <c r="C2940" i="32"/>
  <c r="B2939" i="32"/>
  <c r="B3021" i="32"/>
  <c r="D3022" i="32"/>
  <c r="D3023" i="32" s="1"/>
  <c r="D3024" i="32" s="1"/>
  <c r="D3025" i="32" s="1"/>
  <c r="B3033" i="32"/>
  <c r="C3034" i="32"/>
  <c r="C3043" i="32"/>
  <c r="B3070" i="32"/>
  <c r="C3071" i="32"/>
  <c r="D3169" i="32"/>
  <c r="B3261" i="32"/>
  <c r="C3262" i="32"/>
  <c r="B2427" i="32"/>
  <c r="C2428" i="32"/>
  <c r="B2517" i="32"/>
  <c r="D2518" i="32"/>
  <c r="D2519" i="32" s="1"/>
  <c r="D2520" i="32" s="1"/>
  <c r="D2521" i="32" s="1"/>
  <c r="B2619" i="32"/>
  <c r="C2620" i="32"/>
  <c r="B2086" i="32"/>
  <c r="B2597" i="32"/>
  <c r="C2598" i="32"/>
  <c r="C2675" i="32"/>
  <c r="B2674" i="32"/>
  <c r="C2683" i="32"/>
  <c r="B3081" i="32"/>
  <c r="C3082" i="32"/>
  <c r="C3107" i="32"/>
  <c r="B3580" i="32"/>
  <c r="C3581" i="32"/>
  <c r="B1881" i="32"/>
  <c r="D1882" i="32"/>
  <c r="D1883" i="32" s="1"/>
  <c r="D1884" i="32" s="1"/>
  <c r="D1885" i="32" s="1"/>
  <c r="B1887" i="32"/>
  <c r="C1888" i="32"/>
  <c r="B1923" i="32"/>
  <c r="B1948" i="32"/>
  <c r="B1990" i="32"/>
  <c r="B2025" i="32"/>
  <c r="B2265" i="32"/>
  <c r="D2266" i="32"/>
  <c r="D2267" i="32" s="1"/>
  <c r="D2268" i="32" s="1"/>
  <c r="D2269" i="32" s="1"/>
  <c r="B2271" i="32"/>
  <c r="C2272" i="32"/>
  <c r="B2307" i="32"/>
  <c r="B2332" i="32"/>
  <c r="C2380" i="32"/>
  <c r="C2514" i="32"/>
  <c r="C2520" i="32"/>
  <c r="D2536" i="32"/>
  <c r="D2537" i="32" s="1"/>
  <c r="D2538" i="32" s="1"/>
  <c r="D2539" i="32" s="1"/>
  <c r="C2610" i="32"/>
  <c r="B2613" i="32"/>
  <c r="D2614" i="32"/>
  <c r="D2615" i="32" s="1"/>
  <c r="D2616" i="32" s="1"/>
  <c r="D2617" i="32" s="1"/>
  <c r="C2639" i="32"/>
  <c r="C2772" i="32"/>
  <c r="B2771" i="32"/>
  <c r="C2832" i="32"/>
  <c r="B2831" i="32"/>
  <c r="B3141" i="32"/>
  <c r="C3142" i="32"/>
  <c r="B3249" i="32"/>
  <c r="C3250" i="32"/>
  <c r="B2800" i="32"/>
  <c r="B3370" i="32"/>
  <c r="C3371" i="32"/>
  <c r="C3619" i="32"/>
  <c r="B1983" i="32"/>
  <c r="C1984" i="32"/>
  <c r="B2044" i="32"/>
  <c r="C2388" i="32"/>
  <c r="C2556" i="32"/>
  <c r="B2031" i="32"/>
  <c r="C2032" i="32"/>
  <c r="B2067" i="32"/>
  <c r="B2169" i="32"/>
  <c r="E2398" i="32"/>
  <c r="E2399" i="32" s="1"/>
  <c r="E2400" i="32" s="1"/>
  <c r="E2401" i="32" s="1"/>
  <c r="D2446" i="32"/>
  <c r="D2447" i="32" s="1"/>
  <c r="B2445" i="32"/>
  <c r="B2488" i="32"/>
  <c r="C2489" i="32"/>
  <c r="D2638" i="32"/>
  <c r="D2639" i="32" s="1"/>
  <c r="D2640" i="32" s="1"/>
  <c r="D2641" i="32" s="1"/>
  <c r="C2652" i="32"/>
  <c r="B2787" i="32"/>
  <c r="C2842" i="32"/>
  <c r="B2841" i="32"/>
  <c r="C3094" i="32"/>
  <c r="B3093" i="32"/>
  <c r="B2457" i="32"/>
  <c r="B2565" i="32"/>
  <c r="D2566" i="32"/>
  <c r="B2571" i="32"/>
  <c r="C2572" i="32"/>
  <c r="B2602" i="32"/>
  <c r="B2632" i="32"/>
  <c r="B2686" i="32"/>
  <c r="B2739" i="32"/>
  <c r="B2987" i="32"/>
  <c r="C3024" i="32"/>
  <c r="C3180" i="32"/>
  <c r="C3310" i="32"/>
  <c r="B3309" i="32"/>
  <c r="B2391" i="32"/>
  <c r="B2458" i="32"/>
  <c r="C2459" i="32"/>
  <c r="B2475" i="32"/>
  <c r="C2476" i="32"/>
  <c r="B2603" i="32"/>
  <c r="B2740" i="32"/>
  <c r="B2769" i="32"/>
  <c r="B3051" i="32"/>
  <c r="D3052" i="32"/>
  <c r="D3053" i="32" s="1"/>
  <c r="D3054" i="32" s="1"/>
  <c r="D3055" i="32" s="1"/>
  <c r="B3063" i="32"/>
  <c r="D3064" i="32"/>
  <c r="D3065" i="32" s="1"/>
  <c r="D3066" i="32" s="1"/>
  <c r="D3067" i="32" s="1"/>
  <c r="D3076" i="32"/>
  <c r="D3077" i="32" s="1"/>
  <c r="D3078" i="32" s="1"/>
  <c r="D3079" i="32" s="1"/>
  <c r="B3075" i="32"/>
  <c r="C3113" i="32"/>
  <c r="C3154" i="32"/>
  <c r="B3153" i="32"/>
  <c r="C3215" i="32"/>
  <c r="C3407" i="32"/>
  <c r="B3406" i="32"/>
  <c r="C3460" i="32"/>
  <c r="B3459" i="32"/>
  <c r="B2511" i="32"/>
  <c r="C2759" i="32"/>
  <c r="B2758" i="32"/>
  <c r="B2775" i="32"/>
  <c r="C2776" i="32"/>
  <c r="C2791" i="32"/>
  <c r="B2790" i="32"/>
  <c r="B2791" i="32" s="1"/>
  <c r="C2880" i="32"/>
  <c r="B2879" i="32"/>
  <c r="B2979" i="32"/>
  <c r="C2980" i="32"/>
  <c r="B2998" i="32"/>
  <c r="C2999" i="32"/>
  <c r="B3279" i="32"/>
  <c r="B2487" i="32"/>
  <c r="B2770" i="32"/>
  <c r="B2789" i="32"/>
  <c r="B2817" i="32"/>
  <c r="D2818" i="32"/>
  <c r="B2883" i="32"/>
  <c r="C2884" i="32"/>
  <c r="C2899" i="32"/>
  <c r="B2898" i="32"/>
  <c r="B2899" i="32" s="1"/>
  <c r="B2956" i="32"/>
  <c r="B2985" i="32"/>
  <c r="B3027" i="32"/>
  <c r="D3028" i="32"/>
  <c r="C3196" i="32"/>
  <c r="B3195" i="32"/>
  <c r="B3231" i="32"/>
  <c r="C3232" i="32"/>
  <c r="B3237" i="32"/>
  <c r="C3238" i="32"/>
  <c r="C3246" i="32"/>
  <c r="B3358" i="32"/>
  <c r="C3359" i="32"/>
  <c r="B2825" i="32"/>
  <c r="C2826" i="32"/>
  <c r="B2854" i="32"/>
  <c r="C2855" i="32"/>
  <c r="B2957" i="32"/>
  <c r="C2958" i="32"/>
  <c r="B2986" i="32"/>
  <c r="B3015" i="32"/>
  <c r="C3079" i="32"/>
  <c r="B3219" i="32"/>
  <c r="C3220" i="32"/>
  <c r="B3329" i="32"/>
  <c r="C3330" i="32"/>
  <c r="B3335" i="32"/>
  <c r="C3336" i="32"/>
  <c r="B2721" i="32"/>
  <c r="D2722" i="32"/>
  <c r="D2723" i="32" s="1"/>
  <c r="D2724" i="32" s="1"/>
  <c r="D2725" i="32" s="1"/>
  <c r="B2727" i="32"/>
  <c r="C2728" i="32"/>
  <c r="B2763" i="32"/>
  <c r="B2788" i="32"/>
  <c r="B2824" i="32"/>
  <c r="B2973" i="32"/>
  <c r="D2974" i="32"/>
  <c r="C3065" i="32"/>
  <c r="C3172" i="32"/>
  <c r="B3171" i="32"/>
  <c r="C3413" i="32"/>
  <c r="B3420" i="32"/>
  <c r="B3421" i="32" s="1"/>
  <c r="B2878" i="32"/>
  <c r="B2897" i="32"/>
  <c r="B2931" i="32"/>
  <c r="C2932" i="32"/>
  <c r="B2967" i="32"/>
  <c r="B3184" i="32"/>
  <c r="B3225" i="32"/>
  <c r="B3303" i="32"/>
  <c r="B3334" i="32"/>
  <c r="D3353" i="32"/>
  <c r="B3352" i="32"/>
  <c r="B3363" i="32"/>
  <c r="C3364" i="32"/>
  <c r="C3379" i="32"/>
  <c r="C3449" i="32"/>
  <c r="B3477" i="32"/>
  <c r="C3478" i="32"/>
  <c r="D3514" i="32"/>
  <c r="D3515" i="32" s="1"/>
  <c r="B3513" i="32"/>
  <c r="B3519" i="32"/>
  <c r="B2829" i="32"/>
  <c r="B2937" i="32"/>
  <c r="D3040" i="32"/>
  <c r="B3039" i="32"/>
  <c r="B3117" i="32"/>
  <c r="B3124" i="32"/>
  <c r="B3135" i="32"/>
  <c r="B3304" i="32"/>
  <c r="C3305" i="32"/>
  <c r="C3400" i="32"/>
  <c r="B3399" i="32"/>
  <c r="B3520" i="32"/>
  <c r="C3521" i="32"/>
  <c r="B2835" i="32"/>
  <c r="C2836" i="32"/>
  <c r="B2871" i="32"/>
  <c r="B2896" i="32"/>
  <c r="B2938" i="32"/>
  <c r="C3030" i="32"/>
  <c r="B3058" i="32"/>
  <c r="C3059" i="32"/>
  <c r="B3087" i="32"/>
  <c r="C3088" i="32"/>
  <c r="B3099" i="32"/>
  <c r="B3125" i="32"/>
  <c r="C3126" i="32"/>
  <c r="B3136" i="32"/>
  <c r="B3202" i="32"/>
  <c r="C3203" i="32"/>
  <c r="B3441" i="32"/>
  <c r="C3442" i="32"/>
  <c r="C3511" i="32"/>
  <c r="B3148" i="32"/>
  <c r="B3183" i="32"/>
  <c r="B3226" i="32"/>
  <c r="B3227" i="32"/>
  <c r="C3258" i="32"/>
  <c r="B3257" i="32"/>
  <c r="B3267" i="32"/>
  <c r="B3281" i="32"/>
  <c r="C3282" i="32"/>
  <c r="B3328" i="32"/>
  <c r="B3387" i="32"/>
  <c r="B3177" i="32"/>
  <c r="D3178" i="32"/>
  <c r="B3213" i="32"/>
  <c r="D3214" i="32"/>
  <c r="D3215" i="32" s="1"/>
  <c r="D3216" i="32" s="1"/>
  <c r="D3217" i="32" s="1"/>
  <c r="B3228" i="32"/>
  <c r="B3229" i="32" s="1"/>
  <c r="C3269" i="32"/>
  <c r="B3268" i="32"/>
  <c r="B3388" i="32"/>
  <c r="C3389" i="32"/>
  <c r="B3189" i="32"/>
  <c r="C3301" i="32"/>
  <c r="C3540" i="32"/>
  <c r="B3280" i="32"/>
  <c r="B3291" i="32"/>
  <c r="C3292" i="32"/>
  <c r="B3327" i="32"/>
  <c r="B3345" i="32"/>
  <c r="B3393" i="32"/>
  <c r="C3394" i="32"/>
  <c r="C3454" i="32"/>
  <c r="B3453" i="32"/>
  <c r="B3472" i="32"/>
  <c r="C3473" i="32"/>
  <c r="C3551" i="32"/>
  <c r="B3575" i="32"/>
  <c r="C3576" i="32"/>
  <c r="B3297" i="32"/>
  <c r="B3339" i="32"/>
  <c r="B3256" i="32"/>
  <c r="B3298" i="32"/>
  <c r="B3333" i="32"/>
  <c r="C3341" i="32"/>
  <c r="B3340" i="32"/>
  <c r="B3369" i="32"/>
  <c r="B3381" i="32"/>
  <c r="C3382" i="32"/>
  <c r="D3538" i="32"/>
  <c r="B3537" i="32"/>
  <c r="D3550" i="32"/>
  <c r="D3551" i="32" s="1"/>
  <c r="D3552" i="32" s="1"/>
  <c r="D3553" i="32" s="1"/>
  <c r="B3549" i="32"/>
  <c r="B3555" i="32"/>
  <c r="D3556" i="32"/>
  <c r="C3568" i="32"/>
  <c r="B3567" i="32"/>
  <c r="B3587" i="32"/>
  <c r="C3588" i="32"/>
  <c r="B3621" i="32"/>
  <c r="B3543" i="32"/>
  <c r="C3544" i="32"/>
  <c r="C3605" i="32"/>
  <c r="B3622" i="32"/>
  <c r="C3623" i="32"/>
  <c r="B3357" i="32"/>
  <c r="B3405" i="32"/>
  <c r="C3517" i="32"/>
  <c r="B3531" i="32"/>
  <c r="C3532" i="32"/>
  <c r="B3628" i="32"/>
  <c r="C3629" i="32"/>
  <c r="B3489" i="32"/>
  <c r="B3501" i="32"/>
  <c r="B3561" i="32"/>
  <c r="C3562" i="32"/>
  <c r="B3603" i="32"/>
  <c r="D3604" i="32"/>
  <c r="D3605" i="32" s="1"/>
  <c r="D3606" i="32" s="1"/>
  <c r="D3607" i="32" s="1"/>
  <c r="B3490" i="32"/>
  <c r="C3491" i="32"/>
  <c r="B3502" i="32"/>
  <c r="C3503" i="32"/>
  <c r="C3600" i="32"/>
  <c r="B3647" i="32"/>
  <c r="C3648" i="32"/>
  <c r="B3651" i="32"/>
  <c r="D3652" i="32"/>
  <c r="D3653" i="32" s="1"/>
  <c r="D3654" i="32" s="1"/>
  <c r="D3655" i="32" s="1"/>
  <c r="B3573" i="32"/>
  <c r="B3615" i="32"/>
  <c r="C3635" i="32"/>
  <c r="C3558" i="32"/>
  <c r="B3574" i="32"/>
  <c r="C3654" i="32"/>
  <c r="B3585" i="32"/>
  <c r="B3597" i="32"/>
  <c r="E3598" i="32"/>
  <c r="E3599" i="32" s="1"/>
  <c r="E3600" i="32" s="1"/>
  <c r="E3601" i="32" s="1"/>
  <c r="B3609" i="32"/>
  <c r="B3646" i="32"/>
  <c r="D665" i="32"/>
  <c r="D666" i="32" s="1"/>
  <c r="D667" i="32" s="1"/>
  <c r="C658" i="32"/>
  <c r="B639" i="32"/>
  <c r="C634" i="32"/>
  <c r="C640" i="32"/>
  <c r="P3406" i="32" l="1"/>
  <c r="Q3406" i="32" s="1"/>
  <c r="Q1582" i="32" s="1"/>
  <c r="Q414" i="32"/>
  <c r="Q754" i="32"/>
  <c r="Q4294" i="32"/>
  <c r="P2253" i="32"/>
  <c r="Q2253" i="32" s="1"/>
  <c r="P3424" i="32"/>
  <c r="Q3424" i="32" s="1"/>
  <c r="B2680" i="32"/>
  <c r="M3361" i="32"/>
  <c r="B3022" i="32"/>
  <c r="B2681" i="32"/>
  <c r="C2562" i="32"/>
  <c r="C4385" i="32"/>
  <c r="C4386" i="32" s="1"/>
  <c r="B3850" i="32"/>
  <c r="B2806" i="32"/>
  <c r="B3773" i="32"/>
  <c r="Q4150" i="32"/>
  <c r="P2466" i="32"/>
  <c r="Q2466" i="32" s="1"/>
  <c r="Q642" i="32" s="1"/>
  <c r="P3643" i="32"/>
  <c r="Q3643" i="32" s="1"/>
  <c r="Q1819" i="32" s="1"/>
  <c r="P3493" i="32"/>
  <c r="Q3493" i="32" s="1"/>
  <c r="Q5317" i="32" s="1"/>
  <c r="Q5074" i="32"/>
  <c r="B1846" i="32"/>
  <c r="C2310" i="32"/>
  <c r="B2668" i="32"/>
  <c r="B1847" i="32"/>
  <c r="P2170" i="32"/>
  <c r="Q2170" i="32" s="1"/>
  <c r="Q346" i="32" s="1"/>
  <c r="B3634" i="32"/>
  <c r="B3436" i="32"/>
  <c r="C4620" i="32"/>
  <c r="B4847" i="32"/>
  <c r="P2458" i="32"/>
  <c r="Q2458" i="32" s="1"/>
  <c r="Q4282" i="32" s="1"/>
  <c r="B2746" i="32"/>
  <c r="C4464" i="32"/>
  <c r="C4465" i="32" s="1"/>
  <c r="P3265" i="32"/>
  <c r="Q3265" i="32" s="1"/>
  <c r="Q1441" i="32" s="1"/>
  <c r="P3529" i="32"/>
  <c r="Q3529" i="32" s="1"/>
  <c r="B3496" i="32"/>
  <c r="P2448" i="32"/>
  <c r="Q2448" i="32" s="1"/>
  <c r="Q4272" i="32" s="1"/>
  <c r="P3418" i="32"/>
  <c r="Q3418" i="32" s="1"/>
  <c r="Q1594" i="32" s="1"/>
  <c r="P2225" i="32"/>
  <c r="Q2225" i="32" s="1"/>
  <c r="Q4049" i="32" s="1"/>
  <c r="B2866" i="32"/>
  <c r="B3430" i="32"/>
  <c r="P3417" i="32"/>
  <c r="Q3417" i="32" s="1"/>
  <c r="Q5241" i="32" s="1"/>
  <c r="P2169" i="32"/>
  <c r="Q2169" i="32" s="1"/>
  <c r="Q3993" i="32" s="1"/>
  <c r="C1873" i="32"/>
  <c r="C3834" i="32"/>
  <c r="C3835" i="32" s="1"/>
  <c r="B2669" i="32"/>
  <c r="C4565" i="32"/>
  <c r="B4565" i="32" s="1"/>
  <c r="Q5040" i="32"/>
  <c r="B2158" i="32"/>
  <c r="C3132" i="32"/>
  <c r="B3132" i="32" s="1"/>
  <c r="B3133" i="32" s="1"/>
  <c r="C5394" i="32"/>
  <c r="B2950" i="32"/>
  <c r="Q206" i="32"/>
  <c r="P2463" i="32"/>
  <c r="Q2463" i="32" s="1"/>
  <c r="Q4287" i="32" s="1"/>
  <c r="P2195" i="32"/>
  <c r="Q2195" i="32" s="1"/>
  <c r="Q4019" i="32" s="1"/>
  <c r="B2160" i="32"/>
  <c r="B2161" i="32" s="1"/>
  <c r="B3323" i="32"/>
  <c r="B2159" i="32"/>
  <c r="B2248" i="32"/>
  <c r="B3832" i="32"/>
  <c r="P2259" i="32"/>
  <c r="Q2259" i="32" s="1"/>
  <c r="Q4083" i="32" s="1"/>
  <c r="Q1072" i="32"/>
  <c r="Q1643" i="32"/>
  <c r="Q653" i="32"/>
  <c r="Q446" i="32"/>
  <c r="Q3872" i="32"/>
  <c r="Q278" i="32"/>
  <c r="P2172" i="32"/>
  <c r="Q2172" i="32" s="1"/>
  <c r="Q3996" i="32" s="1"/>
  <c r="Q3656" i="32"/>
  <c r="Q8" i="32"/>
  <c r="P3019" i="32"/>
  <c r="Q3019" i="32" s="1"/>
  <c r="Q1195" i="32" s="1"/>
  <c r="P2493" i="32"/>
  <c r="Q2493" i="32" s="1"/>
  <c r="Q4317" i="32" s="1"/>
  <c r="P2473" i="32"/>
  <c r="Q2473" i="32" s="1"/>
  <c r="Q4297" i="32" s="1"/>
  <c r="Q1458" i="32"/>
  <c r="P3217" i="32"/>
  <c r="Q3217" i="32" s="1"/>
  <c r="Q1393" i="32" s="1"/>
  <c r="P2335" i="32"/>
  <c r="Q2335" i="32" s="1"/>
  <c r="Q511" i="32" s="1"/>
  <c r="Q4130" i="32"/>
  <c r="Q4781" i="32"/>
  <c r="P3331" i="32"/>
  <c r="Q3331" i="32" s="1"/>
  <c r="Q1507" i="32" s="1"/>
  <c r="Q5064" i="32"/>
  <c r="Q137" i="32"/>
  <c r="Q626" i="32"/>
  <c r="P3411" i="32"/>
  <c r="Q3411" i="32" s="1"/>
  <c r="Q5235" i="32" s="1"/>
  <c r="Q5264" i="32"/>
  <c r="Q4889" i="32"/>
  <c r="P3394" i="32"/>
  <c r="Q3394" i="32" s="1"/>
  <c r="Q5218" i="32" s="1"/>
  <c r="P2202" i="32"/>
  <c r="Q2202" i="32" s="1"/>
  <c r="Q378" i="32" s="1"/>
  <c r="P2165" i="32"/>
  <c r="Q2165" i="32" s="1"/>
  <c r="Q341" i="32" s="1"/>
  <c r="P2261" i="32"/>
  <c r="Q2261" i="32" s="1"/>
  <c r="Q4085" i="32" s="1"/>
  <c r="B2542" i="32"/>
  <c r="B3742" i="32"/>
  <c r="P2231" i="32"/>
  <c r="Q2231" i="32" s="1"/>
  <c r="Q407" i="32" s="1"/>
  <c r="B2116" i="32"/>
  <c r="B5158" i="32"/>
  <c r="C3804" i="32"/>
  <c r="C3805" i="32" s="1"/>
  <c r="P3407" i="32"/>
  <c r="Q3407" i="32" s="1"/>
  <c r="Q1583" i="32" s="1"/>
  <c r="B3412" i="32"/>
  <c r="B2812" i="32"/>
  <c r="B3023" i="32"/>
  <c r="B4570" i="32"/>
  <c r="P3289" i="32"/>
  <c r="Q3289" i="32" s="1"/>
  <c r="Q1465" i="32" s="1"/>
  <c r="B2290" i="32"/>
  <c r="B2920" i="32"/>
  <c r="C2922" i="32"/>
  <c r="C2923" i="32" s="1"/>
  <c r="B4408" i="32"/>
  <c r="M2227" i="32"/>
  <c r="C2105" i="32"/>
  <c r="C2814" i="32"/>
  <c r="B2658" i="32"/>
  <c r="B2659" i="32" s="1"/>
  <c r="B4378" i="32"/>
  <c r="B5135" i="32"/>
  <c r="B3112" i="32"/>
  <c r="C3192" i="32"/>
  <c r="C3193" i="32" s="1"/>
  <c r="P2347" i="32"/>
  <c r="Q2347" i="32" s="1"/>
  <c r="Q4171" i="32" s="1"/>
  <c r="P2444" i="32"/>
  <c r="Q2444" i="32" s="1"/>
  <c r="Q4268" i="32" s="1"/>
  <c r="P3420" i="32"/>
  <c r="Q3420" i="32" s="1"/>
  <c r="Q5244" i="32" s="1"/>
  <c r="P2191" i="32"/>
  <c r="Q2191" i="32" s="1"/>
  <c r="Q367" i="32" s="1"/>
  <c r="P3503" i="32"/>
  <c r="Q3503" i="32" s="1"/>
  <c r="Q1679" i="32" s="1"/>
  <c r="Q3980" i="32"/>
  <c r="Q1630" i="32"/>
  <c r="Q5038" i="32"/>
  <c r="Q581" i="32"/>
  <c r="Q1235" i="32"/>
  <c r="P1987" i="32"/>
  <c r="Q1987" i="32" s="1"/>
  <c r="Q3811" i="32" s="1"/>
  <c r="P2605" i="32"/>
  <c r="Q2605" i="32" s="1"/>
  <c r="Q781" i="32" s="1"/>
  <c r="P2429" i="32"/>
  <c r="Q2429" i="32" s="1"/>
  <c r="Q4253" i="32" s="1"/>
  <c r="P3433" i="32"/>
  <c r="Q3433" i="32" s="1"/>
  <c r="Q1609" i="32" s="1"/>
  <c r="P3559" i="32"/>
  <c r="Q3559" i="32" s="1"/>
  <c r="Q1735" i="32" s="1"/>
  <c r="P2255" i="32"/>
  <c r="Q2255" i="32" s="1"/>
  <c r="Q431" i="32" s="1"/>
  <c r="Q318" i="32"/>
  <c r="P3439" i="32"/>
  <c r="Q3439" i="32" s="1"/>
  <c r="Q1615" i="32" s="1"/>
  <c r="Q1608" i="32"/>
  <c r="P1993" i="32"/>
  <c r="Q1993" i="32" s="1"/>
  <c r="Q169" i="32" s="1"/>
  <c r="P2629" i="32"/>
  <c r="Q2629" i="32" s="1"/>
  <c r="Q805" i="32" s="1"/>
  <c r="Q5435" i="32"/>
  <c r="Q4304" i="32"/>
  <c r="Q742" i="32"/>
  <c r="P2199" i="32"/>
  <c r="Q2199" i="32" s="1"/>
  <c r="Q375" i="32" s="1"/>
  <c r="P2286" i="32"/>
  <c r="Q2286" i="32" s="1"/>
  <c r="Q462" i="32" s="1"/>
  <c r="P2226" i="32"/>
  <c r="Q2226" i="32" s="1"/>
  <c r="Q4050" i="32" s="1"/>
  <c r="P3365" i="32"/>
  <c r="Q3365" i="32" s="1"/>
  <c r="Q1541" i="32" s="1"/>
  <c r="Q4488" i="32"/>
  <c r="P3469" i="32"/>
  <c r="Q3469" i="32" s="1"/>
  <c r="Q5293" i="32" s="1"/>
  <c r="Q5403" i="32"/>
  <c r="P2077" i="32"/>
  <c r="Q2077" i="32" s="1"/>
  <c r="Q253" i="32" s="1"/>
  <c r="P2284" i="32"/>
  <c r="Q2284" i="32" s="1"/>
  <c r="Q4108" i="32" s="1"/>
  <c r="Q185" i="32"/>
  <c r="Q1821" i="32"/>
  <c r="P3387" i="32"/>
  <c r="Q3387" i="32" s="1"/>
  <c r="Q1563" i="32" s="1"/>
  <c r="Q190" i="32"/>
  <c r="P2089" i="32"/>
  <c r="Q2089" i="32" s="1"/>
  <c r="Q3913" i="32" s="1"/>
  <c r="Q4592" i="32"/>
  <c r="P1933" i="32"/>
  <c r="Q1933" i="32" s="1"/>
  <c r="Q3757" i="32" s="1"/>
  <c r="P3501" i="32"/>
  <c r="Q3501" i="32" s="1"/>
  <c r="Q1677" i="32" s="1"/>
  <c r="P3372" i="32"/>
  <c r="Q3372" i="32" s="1"/>
  <c r="Q1548" i="32" s="1"/>
  <c r="Q1182" i="32"/>
  <c r="Q87" i="32"/>
  <c r="Q1532" i="32"/>
  <c r="Q3744" i="32"/>
  <c r="Q188" i="32"/>
  <c r="Q707" i="32"/>
  <c r="Q4361" i="32"/>
  <c r="Q4416" i="32"/>
  <c r="P3007" i="32"/>
  <c r="Q3007" i="32" s="1"/>
  <c r="Q1183" i="32" s="1"/>
  <c r="P2275" i="32"/>
  <c r="Q2275" i="32" s="1"/>
  <c r="Q451" i="32" s="1"/>
  <c r="Q1248" i="32"/>
  <c r="Q651" i="32"/>
  <c r="Q1611" i="32"/>
  <c r="P2194" i="32"/>
  <c r="Q2194" i="32" s="1"/>
  <c r="Q370" i="32" s="1"/>
  <c r="Q724" i="32"/>
  <c r="Q374" i="32"/>
  <c r="Q578" i="32"/>
  <c r="Q4967" i="32"/>
  <c r="Q555" i="32"/>
  <c r="Q1805" i="32"/>
  <c r="P3357" i="32"/>
  <c r="Q3357" i="32" s="1"/>
  <c r="Q1533" i="32" s="1"/>
  <c r="Q1005" i="32"/>
  <c r="Q5031" i="32"/>
  <c r="Q4522" i="32"/>
  <c r="Q155" i="32"/>
  <c r="Q60" i="32"/>
  <c r="P1843" i="32"/>
  <c r="Q1843" i="32" s="1"/>
  <c r="Q19" i="32" s="1"/>
  <c r="P2166" i="32"/>
  <c r="Q2166" i="32" s="1"/>
  <c r="Q342" i="32" s="1"/>
  <c r="P3541" i="32"/>
  <c r="Q3541" i="32" s="1"/>
  <c r="Q5365" i="32" s="1"/>
  <c r="P3508" i="32"/>
  <c r="Q3508" i="32" s="1"/>
  <c r="Q5332" i="32" s="1"/>
  <c r="P3485" i="32"/>
  <c r="Q3485" i="32" s="1"/>
  <c r="Q1661" i="32" s="1"/>
  <c r="P3477" i="32"/>
  <c r="Q3477" i="32" s="1"/>
  <c r="Q1653" i="32" s="1"/>
  <c r="P3445" i="32"/>
  <c r="Q3445" i="32" s="1"/>
  <c r="Q1621" i="32" s="1"/>
  <c r="P3412" i="32"/>
  <c r="Q3412" i="32" s="1"/>
  <c r="Q1588" i="32" s="1"/>
  <c r="P3408" i="32"/>
  <c r="Q3408" i="32" s="1"/>
  <c r="Q5232" i="32" s="1"/>
  <c r="P3404" i="32"/>
  <c r="Q3404" i="32" s="1"/>
  <c r="Q5228" i="32" s="1"/>
  <c r="P3396" i="32"/>
  <c r="Q3396" i="32" s="1"/>
  <c r="Q1572" i="32" s="1"/>
  <c r="P3371" i="32"/>
  <c r="Q3371" i="32" s="1"/>
  <c r="Q1547" i="32" s="1"/>
  <c r="Q1528" i="32"/>
  <c r="P3355" i="32"/>
  <c r="Q3355" i="32" s="1"/>
  <c r="Q5179" i="32" s="1"/>
  <c r="Q5080" i="32"/>
  <c r="P3223" i="32"/>
  <c r="Q3223" i="32" s="1"/>
  <c r="Q1399" i="32" s="1"/>
  <c r="P2833" i="32"/>
  <c r="Q2833" i="32" s="1"/>
  <c r="Q1009" i="32" s="1"/>
  <c r="Q867" i="32"/>
  <c r="P2446" i="32"/>
  <c r="Q2446" i="32" s="1"/>
  <c r="Q4270" i="32" s="1"/>
  <c r="P2447" i="32"/>
  <c r="Q2447" i="32" s="1"/>
  <c r="Q623" i="32" s="1"/>
  <c r="P2371" i="32"/>
  <c r="Q2371" i="32" s="1"/>
  <c r="Q547" i="32" s="1"/>
  <c r="P3369" i="32"/>
  <c r="Q3369" i="32" s="1"/>
  <c r="Q5193" i="32" s="1"/>
  <c r="P2911" i="32"/>
  <c r="Q2911" i="32" s="1"/>
  <c r="Q4735" i="32" s="1"/>
  <c r="P2457" i="32"/>
  <c r="Q2457" i="32" s="1"/>
  <c r="Q4281" i="32" s="1"/>
  <c r="P3423" i="32"/>
  <c r="Q3423" i="32" s="1"/>
  <c r="Q1599" i="32" s="1"/>
  <c r="P2464" i="32"/>
  <c r="Q2464" i="32" s="1"/>
  <c r="Q4288" i="32" s="1"/>
  <c r="P3535" i="32"/>
  <c r="Q3535" i="32" s="1"/>
  <c r="Q1711" i="32" s="1"/>
  <c r="Q4817" i="32"/>
  <c r="Q4602" i="32"/>
  <c r="Q4518" i="32"/>
  <c r="Q1259" i="32"/>
  <c r="P3401" i="32"/>
  <c r="Q3401" i="32" s="1"/>
  <c r="Q1577" i="32" s="1"/>
  <c r="P3507" i="32"/>
  <c r="Q3507" i="32" s="1"/>
  <c r="Q1683" i="32" s="1"/>
  <c r="P3486" i="32"/>
  <c r="Q3486" i="32" s="1"/>
  <c r="Q1662" i="32" s="1"/>
  <c r="P2941" i="32"/>
  <c r="Q2941" i="32" s="1"/>
  <c r="Q4765" i="32" s="1"/>
  <c r="P2665" i="32"/>
  <c r="Q2665" i="32" s="1"/>
  <c r="Q4489" i="32" s="1"/>
  <c r="P3241" i="32"/>
  <c r="Q3241" i="32" s="1"/>
  <c r="Q1417" i="32" s="1"/>
  <c r="P3589" i="32"/>
  <c r="Q3589" i="32" s="1"/>
  <c r="Q5413" i="32" s="1"/>
  <c r="P3199" i="32"/>
  <c r="Q3199" i="32" s="1"/>
  <c r="Q5023" i="32" s="1"/>
  <c r="P2845" i="32"/>
  <c r="Q2845" i="32" s="1"/>
  <c r="Q1021" i="32" s="1"/>
  <c r="P3517" i="32"/>
  <c r="Q3517" i="32" s="1"/>
  <c r="Q1693" i="32" s="1"/>
  <c r="P3373" i="32"/>
  <c r="Q3373" i="32" s="1"/>
  <c r="Q1549" i="32" s="1"/>
  <c r="Q1095" i="32"/>
  <c r="Q4688" i="32"/>
  <c r="Q4806" i="32"/>
  <c r="P3409" i="32"/>
  <c r="Q3409" i="32" s="1"/>
  <c r="Q1585" i="32" s="1"/>
  <c r="P2803" i="32"/>
  <c r="Q2803" i="32" s="1"/>
  <c r="Q4627" i="32" s="1"/>
  <c r="P3583" i="32"/>
  <c r="Q3583" i="32" s="1"/>
  <c r="Q1759" i="32" s="1"/>
  <c r="P2599" i="32"/>
  <c r="Q2599" i="32" s="1"/>
  <c r="Q775" i="32" s="1"/>
  <c r="P2423" i="32"/>
  <c r="Q2423" i="32" s="1"/>
  <c r="Q599" i="32" s="1"/>
  <c r="P2527" i="32"/>
  <c r="Q2527" i="32" s="1"/>
  <c r="Q4351" i="32" s="1"/>
  <c r="P2635" i="32"/>
  <c r="Q2635" i="32" s="1"/>
  <c r="Q4459" i="32" s="1"/>
  <c r="P2494" i="32"/>
  <c r="Q2494" i="32" s="1"/>
  <c r="Q4318" i="32" s="1"/>
  <c r="P2412" i="32"/>
  <c r="Q2412" i="32" s="1"/>
  <c r="Q4236" i="32" s="1"/>
  <c r="P2465" i="32"/>
  <c r="Q2465" i="32" s="1"/>
  <c r="Q4289" i="32" s="1"/>
  <c r="Q1798" i="32"/>
  <c r="P3496" i="32"/>
  <c r="Q3496" i="32" s="1"/>
  <c r="Q1672" i="32" s="1"/>
  <c r="P3553" i="32"/>
  <c r="Q3553" i="32" s="1"/>
  <c r="Q5377" i="32" s="1"/>
  <c r="P3649" i="32"/>
  <c r="Q3649" i="32" s="1"/>
  <c r="Q1825" i="32" s="1"/>
  <c r="P3509" i="32"/>
  <c r="Q3509" i="32" s="1"/>
  <c r="Q5333" i="32" s="1"/>
  <c r="P3463" i="32"/>
  <c r="Q3463" i="32" s="1"/>
  <c r="Q1639" i="32" s="1"/>
  <c r="B5176" i="32"/>
  <c r="Q478" i="32"/>
  <c r="Q5408" i="32"/>
  <c r="B4012" i="32"/>
  <c r="C3978" i="32"/>
  <c r="C3979" i="32" s="1"/>
  <c r="C4242" i="32"/>
  <c r="B4242" i="32" s="1"/>
  <c r="B4243" i="32" s="1"/>
  <c r="Q32" i="32"/>
  <c r="Q4145" i="32"/>
  <c r="P2291" i="32"/>
  <c r="Q2291" i="32" s="1"/>
  <c r="Q4115" i="32" s="1"/>
  <c r="P2215" i="32"/>
  <c r="Q2215" i="32" s="1"/>
  <c r="Q391" i="32" s="1"/>
  <c r="P1915" i="32"/>
  <c r="Q1915" i="32" s="1"/>
  <c r="Q3739" i="32" s="1"/>
  <c r="P1975" i="32"/>
  <c r="Q1975" i="32" s="1"/>
  <c r="Q151" i="32" s="1"/>
  <c r="P3055" i="32"/>
  <c r="Q3055" i="32" s="1"/>
  <c r="Q1231" i="32" s="1"/>
  <c r="P2023" i="32"/>
  <c r="Q2023" i="32" s="1"/>
  <c r="Q199" i="32" s="1"/>
  <c r="P2953" i="32"/>
  <c r="Q2953" i="32" s="1"/>
  <c r="Q1129" i="32" s="1"/>
  <c r="P2947" i="32"/>
  <c r="Q2947" i="32" s="1"/>
  <c r="Q4771" i="32" s="1"/>
  <c r="P3360" i="32"/>
  <c r="Q3360" i="32" s="1"/>
  <c r="Q5184" i="32" s="1"/>
  <c r="P3419" i="32"/>
  <c r="Q3419" i="32" s="1"/>
  <c r="Q1595" i="32" s="1"/>
  <c r="P3601" i="32"/>
  <c r="Q3601" i="32" s="1"/>
  <c r="Q1777" i="32" s="1"/>
  <c r="P2454" i="32"/>
  <c r="Q2454" i="32" s="1"/>
  <c r="Q630" i="32" s="1"/>
  <c r="Q1295" i="32"/>
  <c r="B3466" i="32"/>
  <c r="P3499" i="32"/>
  <c r="Q3499" i="32" s="1"/>
  <c r="Q5323" i="32" s="1"/>
  <c r="P3181" i="32"/>
  <c r="Q3181" i="32" s="1"/>
  <c r="Q1357" i="32" s="1"/>
  <c r="N2461" i="32"/>
  <c r="P2929" i="32"/>
  <c r="Q2929" i="32" s="1"/>
  <c r="Q4753" i="32" s="1"/>
  <c r="P2424" i="32"/>
  <c r="Q2424" i="32" s="1"/>
  <c r="Q600" i="32" s="1"/>
  <c r="P2410" i="32"/>
  <c r="Q2410" i="32" s="1"/>
  <c r="Q586" i="32" s="1"/>
  <c r="N2449" i="32"/>
  <c r="P2449" i="32" s="1"/>
  <c r="Q2449" i="32" s="1"/>
  <c r="Q4273" i="32" s="1"/>
  <c r="P2797" i="32"/>
  <c r="Q2797" i="32" s="1"/>
  <c r="Q4621" i="32" s="1"/>
  <c r="P2299" i="32"/>
  <c r="Q2299" i="32" s="1"/>
  <c r="Q4123" i="32" s="1"/>
  <c r="B3509" i="32"/>
  <c r="B2657" i="32"/>
  <c r="B2656" i="32"/>
  <c r="C5136" i="32"/>
  <c r="C5137" i="32" s="1"/>
  <c r="B4895" i="32"/>
  <c r="B3508" i="32"/>
  <c r="B2555" i="32"/>
  <c r="B5386" i="32"/>
  <c r="B5206" i="32"/>
  <c r="B5255" i="32"/>
  <c r="Q1184" i="32"/>
  <c r="Q821" i="32"/>
  <c r="Q80" i="32"/>
  <c r="Q3825" i="32"/>
  <c r="Q168" i="32"/>
  <c r="Q416" i="32"/>
  <c r="P3205" i="32"/>
  <c r="Q3205" i="32" s="1"/>
  <c r="Q1381" i="32" s="1"/>
  <c r="P3169" i="32"/>
  <c r="Q3169" i="32" s="1"/>
  <c r="Q4993" i="32" s="1"/>
  <c r="P2869" i="32"/>
  <c r="Q2869" i="32" s="1"/>
  <c r="Q4693" i="32" s="1"/>
  <c r="P3133" i="32"/>
  <c r="Q3133" i="32" s="1"/>
  <c r="Q1309" i="32" s="1"/>
  <c r="P2767" i="32"/>
  <c r="Q2767" i="32" s="1"/>
  <c r="Q943" i="32" s="1"/>
  <c r="P2506" i="32"/>
  <c r="Q2506" i="32" s="1"/>
  <c r="Q4330" i="32" s="1"/>
  <c r="P2434" i="32"/>
  <c r="Q2434" i="32" s="1"/>
  <c r="Q4258" i="32" s="1"/>
  <c r="P2377" i="32"/>
  <c r="Q2377" i="32" s="1"/>
  <c r="Q4201" i="32" s="1"/>
  <c r="P2251" i="32"/>
  <c r="Q2251" i="32" s="1"/>
  <c r="Q4075" i="32" s="1"/>
  <c r="P2239" i="32"/>
  <c r="Q2239" i="32" s="1"/>
  <c r="Q415" i="32" s="1"/>
  <c r="P1873" i="32"/>
  <c r="Q1873" i="32" s="1"/>
  <c r="Q3697" i="32" s="1"/>
  <c r="P3121" i="32"/>
  <c r="Q3121" i="32" s="1"/>
  <c r="Q1297" i="32" s="1"/>
  <c r="P2989" i="32"/>
  <c r="Q2989" i="32" s="1"/>
  <c r="Q1165" i="32" s="1"/>
  <c r="P2575" i="32"/>
  <c r="Q2575" i="32" s="1"/>
  <c r="Q4399" i="32" s="1"/>
  <c r="B5056" i="32"/>
  <c r="Q3870" i="32"/>
  <c r="B2255" i="32"/>
  <c r="B2256" i="32"/>
  <c r="B2257" i="32" s="1"/>
  <c r="B5230" i="32"/>
  <c r="B5134" i="32"/>
  <c r="C5123" i="32"/>
  <c r="C5124" i="32" s="1"/>
  <c r="B4804" i="32"/>
  <c r="Q528" i="32"/>
  <c r="Q5114" i="32"/>
  <c r="Q146" i="32"/>
  <c r="Q1512" i="32"/>
  <c r="Q4950" i="32"/>
  <c r="Q766" i="32"/>
  <c r="Q1061" i="32"/>
  <c r="O2257" i="32"/>
  <c r="P3358" i="32"/>
  <c r="Q3358" i="32" s="1"/>
  <c r="Q5182" i="32" s="1"/>
  <c r="P3547" i="32"/>
  <c r="Q3547" i="32" s="1"/>
  <c r="Q5371" i="32" s="1"/>
  <c r="P3151" i="32"/>
  <c r="Q3151" i="32" s="1"/>
  <c r="Q4975" i="32" s="1"/>
  <c r="C2850" i="32"/>
  <c r="C2851" i="32" s="1"/>
  <c r="B2554" i="32"/>
  <c r="P2421" i="32"/>
  <c r="Q2421" i="32" s="1"/>
  <c r="Q4245" i="32" s="1"/>
  <c r="P3385" i="32"/>
  <c r="Q3385" i="32" s="1"/>
  <c r="Q5209" i="32" s="1"/>
  <c r="P3067" i="32"/>
  <c r="Q3067" i="32" s="1"/>
  <c r="Q4891" i="32" s="1"/>
  <c r="P2725" i="32"/>
  <c r="Q2725" i="32" s="1"/>
  <c r="Q4549" i="32" s="1"/>
  <c r="P2551" i="32"/>
  <c r="Q2551" i="32" s="1"/>
  <c r="Q4375" i="32" s="1"/>
  <c r="P2395" i="32"/>
  <c r="Q2395" i="32" s="1"/>
  <c r="Q4219" i="32" s="1"/>
  <c r="P2155" i="32"/>
  <c r="Q2155" i="32" s="1"/>
  <c r="Q331" i="32" s="1"/>
  <c r="P2418" i="32"/>
  <c r="Q2418" i="32" s="1"/>
  <c r="Q4242" i="32" s="1"/>
  <c r="P1957" i="32"/>
  <c r="Q1957" i="32" s="1"/>
  <c r="Q3781" i="32" s="1"/>
  <c r="P3211" i="32"/>
  <c r="Q3211" i="32" s="1"/>
  <c r="Q1387" i="32" s="1"/>
  <c r="P2430" i="32"/>
  <c r="Q2430" i="32" s="1"/>
  <c r="Q606" i="32" s="1"/>
  <c r="P2065" i="32"/>
  <c r="Q2065" i="32" s="1"/>
  <c r="Q241" i="32" s="1"/>
  <c r="P2011" i="32"/>
  <c r="Q2011" i="32" s="1"/>
  <c r="Q3835" i="32" s="1"/>
  <c r="P2488" i="32"/>
  <c r="Q2488" i="32" s="1"/>
  <c r="Q664" i="32" s="1"/>
  <c r="P2422" i="32"/>
  <c r="Q2422" i="32" s="1"/>
  <c r="Q4246" i="32" s="1"/>
  <c r="P3139" i="32"/>
  <c r="Q3139" i="32" s="1"/>
  <c r="Q4963" i="32" s="1"/>
  <c r="P2809" i="32"/>
  <c r="Q2809" i="32" s="1"/>
  <c r="Q4633" i="32" s="1"/>
  <c r="P2593" i="32"/>
  <c r="Q2593" i="32" s="1"/>
  <c r="Q769" i="32" s="1"/>
  <c r="P2505" i="32"/>
  <c r="Q2505" i="32" s="1"/>
  <c r="Q681" i="32" s="1"/>
  <c r="P3253" i="32"/>
  <c r="Q3253" i="32" s="1"/>
  <c r="Q5077" i="32" s="1"/>
  <c r="P2389" i="32"/>
  <c r="Q2389" i="32" s="1"/>
  <c r="Q565" i="32" s="1"/>
  <c r="P2269" i="32"/>
  <c r="Q2269" i="32" s="1"/>
  <c r="Q445" i="32" s="1"/>
  <c r="Q4545" i="32"/>
  <c r="B3054" i="32"/>
  <c r="B3055" i="32" s="1"/>
  <c r="C2351" i="32"/>
  <c r="C2352" i="32" s="1"/>
  <c r="B4240" i="32"/>
  <c r="B3952" i="32"/>
  <c r="Q1024" i="32"/>
  <c r="Q560" i="32"/>
  <c r="Q220" i="32"/>
  <c r="N2257" i="32"/>
  <c r="B3779" i="32"/>
  <c r="P3637" i="32"/>
  <c r="Q3637" i="32" s="1"/>
  <c r="Q5461" i="32" s="1"/>
  <c r="P2041" i="32"/>
  <c r="Q2041" i="32" s="1"/>
  <c r="Q3865" i="32" s="1"/>
  <c r="P3457" i="32"/>
  <c r="Q3457" i="32" s="1"/>
  <c r="Q5281" i="32" s="1"/>
  <c r="P2071" i="32"/>
  <c r="Q2071" i="32" s="1"/>
  <c r="Q247" i="32" s="1"/>
  <c r="P2971" i="32"/>
  <c r="Q2971" i="32" s="1"/>
  <c r="Q4795" i="32" s="1"/>
  <c r="P2689" i="32"/>
  <c r="Q2689" i="32" s="1"/>
  <c r="Q865" i="32" s="1"/>
  <c r="P2489" i="32"/>
  <c r="Q2489" i="32" s="1"/>
  <c r="Q4313" i="32" s="1"/>
  <c r="P3307" i="32"/>
  <c r="Q3307" i="32" s="1"/>
  <c r="Q5131" i="32" s="1"/>
  <c r="B2014" i="32"/>
  <c r="P2095" i="32"/>
  <c r="Q2095" i="32" s="1"/>
  <c r="Q271" i="32" s="1"/>
  <c r="O3361" i="32"/>
  <c r="P1903" i="32"/>
  <c r="Q1903" i="32" s="1"/>
  <c r="Q3727" i="32" s="1"/>
  <c r="P1861" i="32"/>
  <c r="Q1861" i="32" s="1"/>
  <c r="Q37" i="32" s="1"/>
  <c r="P2533" i="32"/>
  <c r="Q2533" i="32" s="1"/>
  <c r="Q4357" i="32" s="1"/>
  <c r="P2445" i="32"/>
  <c r="Q2445" i="32" s="1"/>
  <c r="Q4269" i="32" s="1"/>
  <c r="B3468" i="32"/>
  <c r="B3469" i="32" s="1"/>
  <c r="B3510" i="32"/>
  <c r="B3511" i="32" s="1"/>
  <c r="B2992" i="32"/>
  <c r="C2111" i="32"/>
  <c r="B2111" i="32" s="1"/>
  <c r="B5086" i="32"/>
  <c r="B4805" i="32"/>
  <c r="Q4472" i="32"/>
  <c r="Q5175" i="32"/>
  <c r="Q5136" i="32"/>
  <c r="P2737" i="32"/>
  <c r="Q2737" i="32" s="1"/>
  <c r="Q4561" i="32" s="1"/>
  <c r="P3283" i="32"/>
  <c r="Q3283" i="32" s="1"/>
  <c r="Q1459" i="32" s="1"/>
  <c r="P2917" i="32"/>
  <c r="Q2917" i="32" s="1"/>
  <c r="Q1093" i="32" s="1"/>
  <c r="B2848" i="32"/>
  <c r="P2923" i="32"/>
  <c r="Q2923" i="32" s="1"/>
  <c r="Q4747" i="32" s="1"/>
  <c r="P2439" i="32"/>
  <c r="Q2439" i="32" s="1"/>
  <c r="Q615" i="32" s="1"/>
  <c r="P2407" i="32"/>
  <c r="Q2407" i="32" s="1"/>
  <c r="Q4231" i="32" s="1"/>
  <c r="P2245" i="32"/>
  <c r="Q2245" i="32" s="1"/>
  <c r="Q421" i="32" s="1"/>
  <c r="P3247" i="32"/>
  <c r="Q3247" i="32" s="1"/>
  <c r="Q1423" i="32" s="1"/>
  <c r="P2755" i="32"/>
  <c r="Q2755" i="32" s="1"/>
  <c r="Q931" i="32" s="1"/>
  <c r="P2713" i="32"/>
  <c r="Q2713" i="32" s="1"/>
  <c r="Q889" i="32" s="1"/>
  <c r="P2495" i="32"/>
  <c r="Q2495" i="32" s="1"/>
  <c r="Q4319" i="32" s="1"/>
  <c r="P2317" i="32"/>
  <c r="Q2317" i="32" s="1"/>
  <c r="Q4141" i="32" s="1"/>
  <c r="C3498" i="32"/>
  <c r="B3497" i="32"/>
  <c r="B3288" i="32"/>
  <c r="B3289" i="32" s="1"/>
  <c r="C3289" i="32"/>
  <c r="B1919" i="32"/>
  <c r="B3287" i="32"/>
  <c r="P3301" i="32"/>
  <c r="Q3301" i="32" s="1"/>
  <c r="Q1477" i="32" s="1"/>
  <c r="C3613" i="32"/>
  <c r="B3611" i="32"/>
  <c r="B2172" i="32"/>
  <c r="B2173" i="32" s="1"/>
  <c r="B3928" i="32"/>
  <c r="Q1648" i="32"/>
  <c r="Q4594" i="32"/>
  <c r="Q89" i="32"/>
  <c r="N3397" i="32"/>
  <c r="P3397" i="32" s="1"/>
  <c r="Q3397" i="32" s="1"/>
  <c r="Q5221" i="32" s="1"/>
  <c r="B1906" i="32"/>
  <c r="B3419" i="32"/>
  <c r="B3053" i="32"/>
  <c r="B2963" i="32"/>
  <c r="C2154" i="32"/>
  <c r="C2155" i="32" s="1"/>
  <c r="B2171" i="32"/>
  <c r="B4883" i="32"/>
  <c r="C4613" i="32"/>
  <c r="C4614" i="32" s="1"/>
  <c r="B4480" i="32"/>
  <c r="C3995" i="32"/>
  <c r="B3995" i="32" s="1"/>
  <c r="C3930" i="32"/>
  <c r="B4380" i="32"/>
  <c r="B4381" i="32" s="1"/>
  <c r="Q4827" i="32"/>
  <c r="Q5355" i="32"/>
  <c r="Q5294" i="32"/>
  <c r="Q5375" i="32"/>
  <c r="Q4530" i="32"/>
  <c r="B3778" i="32"/>
  <c r="P3478" i="32"/>
  <c r="Q3478" i="32" s="1"/>
  <c r="Q1654" i="32" s="1"/>
  <c r="O3367" i="32"/>
  <c r="P3415" i="32"/>
  <c r="Q3415" i="32" s="1"/>
  <c r="Q1591" i="32" s="1"/>
  <c r="P2677" i="32"/>
  <c r="Q2677" i="32" s="1"/>
  <c r="Q4501" i="32" s="1"/>
  <c r="P2359" i="32"/>
  <c r="Q2359" i="32" s="1"/>
  <c r="Q4183" i="32" s="1"/>
  <c r="P2281" i="32"/>
  <c r="Q2281" i="32" s="1"/>
  <c r="Q457" i="32" s="1"/>
  <c r="P2401" i="32"/>
  <c r="Q2401" i="32" s="1"/>
  <c r="Q4225" i="32" s="1"/>
  <c r="P1951" i="32"/>
  <c r="Q1951" i="32" s="1"/>
  <c r="Q3775" i="32" s="1"/>
  <c r="P1837" i="32"/>
  <c r="Q1837" i="32" s="1"/>
  <c r="Q13" i="32" s="1"/>
  <c r="P3402" i="32"/>
  <c r="Q3402" i="32" s="1"/>
  <c r="Q1578" i="32" s="1"/>
  <c r="P2196" i="32"/>
  <c r="Q2196" i="32" s="1"/>
  <c r="Q4020" i="32" s="1"/>
  <c r="P3487" i="32"/>
  <c r="Q3487" i="32" s="1"/>
  <c r="Q1663" i="32" s="1"/>
  <c r="P3235" i="32"/>
  <c r="Q3235" i="32" s="1"/>
  <c r="Q1411" i="32" s="1"/>
  <c r="N3367" i="32"/>
  <c r="P2995" i="32"/>
  <c r="Q2995" i="32" s="1"/>
  <c r="Q1171" i="32" s="1"/>
  <c r="B5470" i="32"/>
  <c r="B4084" i="32"/>
  <c r="B3906" i="32"/>
  <c r="B3907" i="32" s="1"/>
  <c r="Q1691" i="32"/>
  <c r="B3514" i="32"/>
  <c r="B1877" i="32"/>
  <c r="B4636" i="32"/>
  <c r="B3898" i="32"/>
  <c r="Q1509" i="32"/>
  <c r="Q5399" i="32"/>
  <c r="Q3862" i="32"/>
  <c r="P2887" i="32"/>
  <c r="Q2887" i="32" s="1"/>
  <c r="Q1063" i="32" s="1"/>
  <c r="B5256" i="32"/>
  <c r="B5257" i="32" s="1"/>
  <c r="Q1136" i="32"/>
  <c r="Q3881" i="32"/>
  <c r="Q20" i="32"/>
  <c r="C3047" i="32"/>
  <c r="C3048" i="32" s="1"/>
  <c r="Q4854" i="32"/>
  <c r="Q4816" i="32"/>
  <c r="C3012" i="32"/>
  <c r="C3013" i="32" s="1"/>
  <c r="B1973" i="32"/>
  <c r="B2531" i="32"/>
  <c r="B4834" i="32"/>
  <c r="B4336" i="32"/>
  <c r="C5064" i="32"/>
  <c r="C5065" i="32" s="1"/>
  <c r="B3892" i="32"/>
  <c r="Q5462" i="32"/>
  <c r="Q5476" i="32"/>
  <c r="Q638" i="32"/>
  <c r="Q512" i="32"/>
  <c r="Q4719" i="32"/>
  <c r="Q1203" i="32"/>
  <c r="Q5138" i="32"/>
  <c r="Q1445" i="32"/>
  <c r="O2227" i="32"/>
  <c r="P3655" i="32"/>
  <c r="Q3655" i="32" s="1"/>
  <c r="Q5479" i="32" s="1"/>
  <c r="P2731" i="32"/>
  <c r="Q2731" i="32" s="1"/>
  <c r="Q907" i="32" s="1"/>
  <c r="P2905" i="32"/>
  <c r="Q2905" i="32" s="1"/>
  <c r="Q4729" i="32" s="1"/>
  <c r="P3389" i="32"/>
  <c r="Q3389" i="32" s="1"/>
  <c r="Q1565" i="32" s="1"/>
  <c r="P1927" i="32"/>
  <c r="Q1927" i="32" s="1"/>
  <c r="Q3751" i="32" s="1"/>
  <c r="P2959" i="32"/>
  <c r="Q2959" i="32" s="1"/>
  <c r="Q1135" i="32" s="1"/>
  <c r="M2455" i="32"/>
  <c r="P2455" i="32" s="1"/>
  <c r="Q2455" i="32" s="1"/>
  <c r="Q631" i="32" s="1"/>
  <c r="P2743" i="32"/>
  <c r="Q2743" i="32" s="1"/>
  <c r="Q4567" i="32" s="1"/>
  <c r="B3731" i="32"/>
  <c r="Q5141" i="32"/>
  <c r="B3300" i="32"/>
  <c r="B3301" i="32" s="1"/>
  <c r="B3052" i="32"/>
  <c r="B2560" i="32"/>
  <c r="B1920" i="32"/>
  <c r="B1921" i="32" s="1"/>
  <c r="B3905" i="32"/>
  <c r="B4415" i="32"/>
  <c r="C3780" i="32"/>
  <c r="B3780" i="32" s="1"/>
  <c r="B3781" i="32" s="1"/>
  <c r="Q927" i="32"/>
  <c r="P3595" i="32"/>
  <c r="Q3595" i="32" s="1"/>
  <c r="Q5419" i="32" s="1"/>
  <c r="Q1304" i="32"/>
  <c r="Q1517" i="32"/>
  <c r="P2293" i="32"/>
  <c r="Q2293" i="32" s="1"/>
  <c r="Q469" i="32" s="1"/>
  <c r="P3325" i="32"/>
  <c r="Q3325" i="32" s="1"/>
  <c r="Q1501" i="32" s="1"/>
  <c r="P3619" i="32"/>
  <c r="Q3619" i="32" s="1"/>
  <c r="Q1795" i="32" s="1"/>
  <c r="P2935" i="32"/>
  <c r="Q2935" i="32" s="1"/>
  <c r="Q1111" i="32" s="1"/>
  <c r="P2671" i="32"/>
  <c r="Q2671" i="32" s="1"/>
  <c r="Q847" i="32" s="1"/>
  <c r="P2557" i="32"/>
  <c r="Q2557" i="32" s="1"/>
  <c r="Q4381" i="32" s="1"/>
  <c r="P2365" i="32"/>
  <c r="Q2365" i="32" s="1"/>
  <c r="Q4189" i="32" s="1"/>
  <c r="Q246" i="32"/>
  <c r="Q5186" i="32"/>
  <c r="Q1131" i="32"/>
  <c r="Q3920" i="32"/>
  <c r="P2230" i="32"/>
  <c r="Q2230" i="32" s="1"/>
  <c r="Q4054" i="32" s="1"/>
  <c r="P3343" i="32"/>
  <c r="Q3343" i="32" s="1"/>
  <c r="Q5167" i="32" s="1"/>
  <c r="P3259" i="32"/>
  <c r="Q3259" i="32" s="1"/>
  <c r="Q1435" i="32" s="1"/>
  <c r="P3498" i="32"/>
  <c r="Q3498" i="32" s="1"/>
  <c r="Q1674" i="32" s="1"/>
  <c r="P2467" i="32"/>
  <c r="Q2467" i="32" s="1"/>
  <c r="Q4291" i="32" s="1"/>
  <c r="Q5338" i="32"/>
  <c r="Q3971" i="32"/>
  <c r="Q1013" i="32"/>
  <c r="P2047" i="32"/>
  <c r="Q2047" i="32" s="1"/>
  <c r="Q223" i="32" s="1"/>
  <c r="Q4180" i="32"/>
  <c r="Q65" i="32"/>
  <c r="P3483" i="32"/>
  <c r="Q3483" i="32" s="1"/>
  <c r="Q1659" i="32" s="1"/>
  <c r="P3489" i="32"/>
  <c r="Q3489" i="32" s="1"/>
  <c r="Q5313" i="32" s="1"/>
  <c r="P2977" i="32"/>
  <c r="Q2977" i="32" s="1"/>
  <c r="Q1153" i="32" s="1"/>
  <c r="P2863" i="32"/>
  <c r="Q2863" i="32" s="1"/>
  <c r="Q4687" i="32" s="1"/>
  <c r="P2459" i="32"/>
  <c r="Q2459" i="32" s="1"/>
  <c r="Q4283" i="32" s="1"/>
  <c r="P3399" i="32"/>
  <c r="Q3399" i="32" s="1"/>
  <c r="Q1575" i="32" s="1"/>
  <c r="Q1785" i="32"/>
  <c r="Q4974" i="32"/>
  <c r="P2224" i="32"/>
  <c r="Q2224" i="32" s="1"/>
  <c r="Q400" i="32" s="1"/>
  <c r="P3491" i="32"/>
  <c r="Q3491" i="32" s="1"/>
  <c r="Q5315" i="32" s="1"/>
  <c r="P3109" i="32"/>
  <c r="Q3109" i="32" s="1"/>
  <c r="Q1285" i="32" s="1"/>
  <c r="P3079" i="32"/>
  <c r="Q3079" i="32" s="1"/>
  <c r="Q1255" i="32" s="1"/>
  <c r="P2441" i="32"/>
  <c r="Q2441" i="32" s="1"/>
  <c r="Q617" i="32" s="1"/>
  <c r="P2119" i="32"/>
  <c r="Q2119" i="32" s="1"/>
  <c r="Q295" i="32" s="1"/>
  <c r="P2482" i="32"/>
  <c r="Q2482" i="32" s="1"/>
  <c r="Q4306" i="32" s="1"/>
  <c r="P2029" i="32"/>
  <c r="Q2029" i="32" s="1"/>
  <c r="Q205" i="32" s="1"/>
  <c r="P3390" i="32"/>
  <c r="Q3390" i="32" s="1"/>
  <c r="Q5214" i="32" s="1"/>
  <c r="P3504" i="32"/>
  <c r="Q3504" i="32" s="1"/>
  <c r="Q5328" i="32" s="1"/>
  <c r="P2451" i="32"/>
  <c r="Q2451" i="32" s="1"/>
  <c r="Q627" i="32" s="1"/>
  <c r="Q3928" i="32"/>
  <c r="Q4061" i="32"/>
  <c r="P3377" i="32"/>
  <c r="Q3377" i="32" s="1"/>
  <c r="Q1553" i="32" s="1"/>
  <c r="P3073" i="32"/>
  <c r="Q3073" i="32" s="1"/>
  <c r="Q1249" i="32" s="1"/>
  <c r="P3577" i="32"/>
  <c r="Q3577" i="32" s="1"/>
  <c r="Q1753" i="32" s="1"/>
  <c r="P1855" i="32"/>
  <c r="Q1855" i="32" s="1"/>
  <c r="Q31" i="32" s="1"/>
  <c r="P2503" i="32"/>
  <c r="Q2503" i="32" s="1"/>
  <c r="Q679" i="32" s="1"/>
  <c r="P1885" i="32"/>
  <c r="Q1885" i="32" s="1"/>
  <c r="Q61" i="32" s="1"/>
  <c r="P3403" i="32"/>
  <c r="Q3403" i="32" s="1"/>
  <c r="Q1579" i="32" s="1"/>
  <c r="P3384" i="32"/>
  <c r="Q3384" i="32" s="1"/>
  <c r="Q5208" i="32" s="1"/>
  <c r="Q45" i="32"/>
  <c r="Q5415" i="32"/>
  <c r="Q725" i="32"/>
  <c r="Q1738" i="32"/>
  <c r="Q1025" i="32"/>
  <c r="Q4643" i="32"/>
  <c r="Q1619" i="32"/>
  <c r="Q11" i="32"/>
  <c r="Q1631" i="32"/>
  <c r="Q1515" i="32"/>
  <c r="Q4533" i="32"/>
  <c r="P3366" i="32"/>
  <c r="Q3366" i="32" s="1"/>
  <c r="Q5190" i="32" s="1"/>
  <c r="P2539" i="32"/>
  <c r="Q2539" i="32" s="1"/>
  <c r="Q4363" i="32" s="1"/>
  <c r="Q354" i="32"/>
  <c r="Q4512" i="32"/>
  <c r="Q1629" i="32"/>
  <c r="P3475" i="32"/>
  <c r="Q3475" i="32" s="1"/>
  <c r="Q5299" i="32" s="1"/>
  <c r="P3523" i="32"/>
  <c r="Q3523" i="32" s="1"/>
  <c r="Q1699" i="32" s="1"/>
  <c r="P3388" i="32"/>
  <c r="Q3388" i="32" s="1"/>
  <c r="Q1564" i="32" s="1"/>
  <c r="P2179" i="32"/>
  <c r="Q2179" i="32" s="1"/>
  <c r="Q4003" i="32" s="1"/>
  <c r="P1921" i="32"/>
  <c r="Q1921" i="32" s="1"/>
  <c r="Q3745" i="32" s="1"/>
  <c r="P3364" i="32"/>
  <c r="Q3364" i="32" s="1"/>
  <c r="Q1540" i="32" s="1"/>
  <c r="P1891" i="32"/>
  <c r="Q1891" i="32" s="1"/>
  <c r="Q67" i="32" s="1"/>
  <c r="P2695" i="32"/>
  <c r="Q2695" i="32" s="1"/>
  <c r="Q871" i="32" s="1"/>
  <c r="P2707" i="32"/>
  <c r="Q2707" i="32" s="1"/>
  <c r="Q4531" i="32" s="1"/>
  <c r="P2305" i="32"/>
  <c r="Q2305" i="32" s="1"/>
  <c r="Q481" i="32" s="1"/>
  <c r="P2256" i="32"/>
  <c r="Q2256" i="32" s="1"/>
  <c r="Q4080" i="32" s="1"/>
  <c r="P3421" i="32"/>
  <c r="Q3421" i="32" s="1"/>
  <c r="Q1597" i="32" s="1"/>
  <c r="Q147" i="32"/>
  <c r="Q1424" i="32"/>
  <c r="Q752" i="32"/>
  <c r="Q129" i="32"/>
  <c r="Q4764" i="32"/>
  <c r="Q3909" i="32"/>
  <c r="Q3978" i="32"/>
  <c r="P3313" i="32"/>
  <c r="Q3313" i="32" s="1"/>
  <c r="Q5137" i="32" s="1"/>
  <c r="P2899" i="32"/>
  <c r="Q2899" i="32" s="1"/>
  <c r="Q1075" i="32" s="1"/>
  <c r="P3484" i="32"/>
  <c r="Q3484" i="32" s="1"/>
  <c r="Q1660" i="32" s="1"/>
  <c r="P3502" i="32"/>
  <c r="Q3502" i="32" s="1"/>
  <c r="Q1678" i="32" s="1"/>
  <c r="P3163" i="32"/>
  <c r="Q3163" i="32" s="1"/>
  <c r="Q4987" i="32" s="1"/>
  <c r="P2983" i="32"/>
  <c r="Q2983" i="32" s="1"/>
  <c r="Q1159" i="32" s="1"/>
  <c r="P2611" i="32"/>
  <c r="Q2611" i="32" s="1"/>
  <c r="Q4435" i="32" s="1"/>
  <c r="P1945" i="32"/>
  <c r="Q1945" i="32" s="1"/>
  <c r="Q3769" i="32" s="1"/>
  <c r="P3395" i="32"/>
  <c r="Q3395" i="32" s="1"/>
  <c r="Q1571" i="32" s="1"/>
  <c r="P2749" i="32"/>
  <c r="Q2749" i="32" s="1"/>
  <c r="Q925" i="32" s="1"/>
  <c r="P2487" i="32"/>
  <c r="Q2487" i="32" s="1"/>
  <c r="Q663" i="32" s="1"/>
  <c r="P1939" i="32"/>
  <c r="Q1939" i="32" s="1"/>
  <c r="Q115" i="32" s="1"/>
  <c r="P2821" i="32"/>
  <c r="Q2821" i="32" s="1"/>
  <c r="Q997" i="32" s="1"/>
  <c r="P2581" i="32"/>
  <c r="Q2581" i="32" s="1"/>
  <c r="Q4405" i="32" s="1"/>
  <c r="P2502" i="32"/>
  <c r="Q2502" i="32" s="1"/>
  <c r="Q4326" i="32" s="1"/>
  <c r="P2436" i="32"/>
  <c r="Q2436" i="32" s="1"/>
  <c r="Q4260" i="32" s="1"/>
  <c r="P2035" i="32"/>
  <c r="Q2035" i="32" s="1"/>
  <c r="Q211" i="32" s="1"/>
  <c r="P2496" i="32"/>
  <c r="Q2496" i="32" s="1"/>
  <c r="Q4320" i="32" s="1"/>
  <c r="P1849" i="32"/>
  <c r="Q1849" i="32" s="1"/>
  <c r="Q25" i="32" s="1"/>
  <c r="P3381" i="32"/>
  <c r="Q3381" i="32" s="1"/>
  <c r="Q1557" i="32" s="1"/>
  <c r="P3001" i="32"/>
  <c r="Q3001" i="32" s="1"/>
  <c r="Q1177" i="32" s="1"/>
  <c r="P2427" i="32"/>
  <c r="Q2427" i="32" s="1"/>
  <c r="Q4251" i="32" s="1"/>
  <c r="Q4425" i="32"/>
  <c r="Q872" i="32"/>
  <c r="Q538" i="32"/>
  <c r="Q4979" i="32"/>
  <c r="Q1299" i="32"/>
  <c r="Q4647" i="32"/>
  <c r="Q5261" i="32"/>
  <c r="P2499" i="32"/>
  <c r="Q2499" i="32" s="1"/>
  <c r="Q4323" i="32" s="1"/>
  <c r="Q782" i="32"/>
  <c r="Q3819" i="32"/>
  <c r="Q3912" i="32"/>
  <c r="Q1000" i="32"/>
  <c r="Q1323" i="32"/>
  <c r="Q485" i="32"/>
  <c r="Q5018" i="32"/>
  <c r="P3031" i="32"/>
  <c r="Q3031" i="32" s="1"/>
  <c r="Q4855" i="32" s="1"/>
  <c r="P2490" i="32"/>
  <c r="Q2490" i="32" s="1"/>
  <c r="Q4314" i="32" s="1"/>
  <c r="P2125" i="32"/>
  <c r="Q2125" i="32" s="1"/>
  <c r="Q3949" i="32" s="1"/>
  <c r="P2508" i="32"/>
  <c r="Q2508" i="32" s="1"/>
  <c r="Q684" i="32" s="1"/>
  <c r="P3049" i="32"/>
  <c r="Q3049" i="32" s="1"/>
  <c r="Q4873" i="32" s="1"/>
  <c r="P3376" i="32"/>
  <c r="Q3376" i="32" s="1"/>
  <c r="Q1552" i="32" s="1"/>
  <c r="Q4841" i="32"/>
  <c r="Q1496" i="32"/>
  <c r="Q321" i="32"/>
  <c r="Q1714" i="32"/>
  <c r="Q1544" i="32"/>
  <c r="Q4466" i="32"/>
  <c r="Q806" i="32"/>
  <c r="P2881" i="32"/>
  <c r="Q2881" i="32" s="1"/>
  <c r="Q4705" i="32" s="1"/>
  <c r="Q620" i="32"/>
  <c r="Q4654" i="32"/>
  <c r="Q4470" i="32"/>
  <c r="Q9" i="32"/>
  <c r="Q537" i="32"/>
  <c r="Q4128" i="32"/>
  <c r="Q1385" i="32"/>
  <c r="Q1361" i="32"/>
  <c r="Q5088" i="32"/>
  <c r="Q4395" i="32"/>
  <c r="Q4667" i="32"/>
  <c r="Q1443" i="32"/>
  <c r="Q1214" i="32"/>
  <c r="Q1688" i="32"/>
  <c r="Q4949" i="32"/>
  <c r="Q4677" i="32"/>
  <c r="Q908" i="32"/>
  <c r="P2017" i="32"/>
  <c r="Q2017" i="32" s="1"/>
  <c r="Q3841" i="32" s="1"/>
  <c r="P2113" i="32"/>
  <c r="Q2113" i="32" s="1"/>
  <c r="Q3937" i="32" s="1"/>
  <c r="P2659" i="32"/>
  <c r="Q2659" i="32" s="1"/>
  <c r="Q3832" i="32"/>
  <c r="Q1586" i="32"/>
  <c r="P2442" i="32"/>
  <c r="Q2442" i="32" s="1"/>
  <c r="Q618" i="32" s="1"/>
  <c r="P2161" i="32"/>
  <c r="Q2161" i="32" s="1"/>
  <c r="Q337" i="32" s="1"/>
  <c r="P2515" i="32"/>
  <c r="Q2515" i="32" s="1"/>
  <c r="Q4339" i="32" s="1"/>
  <c r="Q5351" i="32"/>
  <c r="Q4368" i="32"/>
  <c r="Q3960" i="32"/>
  <c r="Q4588" i="32"/>
  <c r="Q178" i="32"/>
  <c r="P1879" i="32"/>
  <c r="Q1879" i="32" s="1"/>
  <c r="Q55" i="32" s="1"/>
  <c r="P2428" i="32"/>
  <c r="Q2428" i="32" s="1"/>
  <c r="Q4252" i="32" s="1"/>
  <c r="P3359" i="32"/>
  <c r="Q3359" i="32" s="1"/>
  <c r="Q1535" i="32" s="1"/>
  <c r="Q1511" i="32"/>
  <c r="Q5432" i="32"/>
  <c r="Q926" i="32"/>
  <c r="Q4822" i="32"/>
  <c r="Q4398" i="32"/>
  <c r="Q1289" i="32"/>
  <c r="Q3873" i="32"/>
  <c r="Q392" i="32"/>
  <c r="P2131" i="32"/>
  <c r="Q2131" i="32" s="1"/>
  <c r="Q307" i="32" s="1"/>
  <c r="Q562" i="32"/>
  <c r="Q843" i="32"/>
  <c r="Q5152" i="32"/>
  <c r="Q5171" i="32"/>
  <c r="Q1365" i="32"/>
  <c r="Q1398" i="32"/>
  <c r="Q602" i="32"/>
  <c r="Q5380" i="32"/>
  <c r="Q4635" i="32"/>
  <c r="Q237" i="32"/>
  <c r="Q1162" i="32"/>
  <c r="O2461" i="32"/>
  <c r="B2914" i="32"/>
  <c r="Q1791" i="32"/>
  <c r="Q5439" i="32"/>
  <c r="Q4589" i="32"/>
  <c r="Q941" i="32"/>
  <c r="B1978" i="32"/>
  <c r="E5058" i="32"/>
  <c r="E5059" i="32" s="1"/>
  <c r="B5057" i="32"/>
  <c r="Q1456" i="32"/>
  <c r="Q1756" i="32"/>
  <c r="Q5404" i="32"/>
  <c r="D4391" i="32"/>
  <c r="D4392" i="32" s="1"/>
  <c r="D4393" i="32" s="1"/>
  <c r="B4390" i="32"/>
  <c r="E5273" i="32"/>
  <c r="B5272" i="32"/>
  <c r="D2094" i="32"/>
  <c r="D2095" i="32" s="1"/>
  <c r="B2093" i="32"/>
  <c r="Q4474" i="32"/>
  <c r="Q826" i="32"/>
  <c r="Q3957" i="32"/>
  <c r="Q309" i="32"/>
  <c r="C3677" i="32"/>
  <c r="B3677" i="32" s="1"/>
  <c r="B3676" i="32"/>
  <c r="D4919" i="32"/>
  <c r="D4920" i="32" s="1"/>
  <c r="D4921" i="32" s="1"/>
  <c r="B4918" i="32"/>
  <c r="B3376" i="32"/>
  <c r="B2537" i="32"/>
  <c r="B3910" i="32"/>
  <c r="Q1750" i="32"/>
  <c r="Q5398" i="32"/>
  <c r="Q3750" i="32"/>
  <c r="Q102" i="32"/>
  <c r="C2303" i="32"/>
  <c r="B2302" i="32"/>
  <c r="P3229" i="32"/>
  <c r="Q3229" i="32" s="1"/>
  <c r="Q5053" i="32" s="1"/>
  <c r="P2483" i="32"/>
  <c r="Q2483" i="32" s="1"/>
  <c r="Q659" i="32" s="1"/>
  <c r="P2417" i="32"/>
  <c r="Q2417" i="32" s="1"/>
  <c r="Q593" i="32" s="1"/>
  <c r="P2101" i="32"/>
  <c r="Q2101" i="32" s="1"/>
  <c r="Q3925" i="32" s="1"/>
  <c r="P2329" i="32"/>
  <c r="Q2329" i="32" s="1"/>
  <c r="Q4153" i="32" s="1"/>
  <c r="P3511" i="32"/>
  <c r="Q3511" i="32" s="1"/>
  <c r="Q1687" i="32" s="1"/>
  <c r="P3187" i="32"/>
  <c r="Q3187" i="32" s="1"/>
  <c r="P3013" i="32"/>
  <c r="Q3013" i="32" s="1"/>
  <c r="Q4837" i="32" s="1"/>
  <c r="P2839" i="32"/>
  <c r="Q2839" i="32" s="1"/>
  <c r="Q1015" i="32" s="1"/>
  <c r="P2353" i="32"/>
  <c r="Q2353" i="32" s="1"/>
  <c r="Q529" i="32" s="1"/>
  <c r="P2149" i="32"/>
  <c r="Q2149" i="32" s="1"/>
  <c r="Q3973" i="32" s="1"/>
  <c r="P3393" i="32"/>
  <c r="Q3393" i="32" s="1"/>
  <c r="Q1569" i="32" s="1"/>
  <c r="P3115" i="32"/>
  <c r="Q3115" i="32" s="1"/>
  <c r="Q1291" i="32" s="1"/>
  <c r="P2521" i="32"/>
  <c r="Q2521" i="32" s="1"/>
  <c r="D2862" i="32"/>
  <c r="B2861" i="32"/>
  <c r="P2785" i="32"/>
  <c r="Q2785" i="32" s="1"/>
  <c r="Q4609" i="32" s="1"/>
  <c r="P2851" i="32"/>
  <c r="Q2851" i="32" s="1"/>
  <c r="N2197" i="32"/>
  <c r="M2197" i="32"/>
  <c r="O2197" i="32"/>
  <c r="P3479" i="32"/>
  <c r="Q3479" i="32" s="1"/>
  <c r="B3119" i="32"/>
  <c r="D4607" i="32"/>
  <c r="D4608" i="32" s="1"/>
  <c r="D4609" i="32" s="1"/>
  <c r="B4606" i="32"/>
  <c r="D4849" i="32"/>
  <c r="B4848" i="32"/>
  <c r="B4849" i="32" s="1"/>
  <c r="D4007" i="32"/>
  <c r="D4008" i="32" s="1"/>
  <c r="D4009" i="32" s="1"/>
  <c r="B4006" i="32"/>
  <c r="Q1768" i="32"/>
  <c r="Q236" i="32"/>
  <c r="Q3884" i="32"/>
  <c r="Q4788" i="32"/>
  <c r="Q1140" i="32"/>
  <c r="Q1280" i="32"/>
  <c r="Q4928" i="32"/>
  <c r="Q1192" i="32"/>
  <c r="Q4840" i="32"/>
  <c r="Q1410" i="32"/>
  <c r="Q5058" i="32"/>
  <c r="Q3716" i="32"/>
  <c r="Q68" i="32"/>
  <c r="Q4350" i="32"/>
  <c r="Q702" i="32"/>
  <c r="P3607" i="32"/>
  <c r="Q3607" i="32" s="1"/>
  <c r="Q5210" i="32"/>
  <c r="Q1562" i="32"/>
  <c r="P3145" i="32"/>
  <c r="Q3145" i="32" s="1"/>
  <c r="Q1321" i="32" s="1"/>
  <c r="P3375" i="32"/>
  <c r="Q3375" i="32" s="1"/>
  <c r="Q1551" i="32" s="1"/>
  <c r="P3337" i="32"/>
  <c r="Q3337" i="32" s="1"/>
  <c r="Q5161" i="32" s="1"/>
  <c r="D3161" i="32"/>
  <c r="B3160" i="32"/>
  <c r="P2587" i="32"/>
  <c r="Q2587" i="32" s="1"/>
  <c r="Q4411" i="32" s="1"/>
  <c r="P2137" i="32"/>
  <c r="Q2137" i="32" s="1"/>
  <c r="Q313" i="32" s="1"/>
  <c r="P1999" i="32"/>
  <c r="Q1999" i="32" s="1"/>
  <c r="Q175" i="32" s="1"/>
  <c r="P1963" i="32"/>
  <c r="Q1963" i="32" s="1"/>
  <c r="Q3787" i="32" s="1"/>
  <c r="Q1802" i="32"/>
  <c r="Q5450" i="32"/>
  <c r="P3383" i="32"/>
  <c r="Q3383" i="32" s="1"/>
  <c r="Q5207" i="32" s="1"/>
  <c r="P2701" i="32"/>
  <c r="Q2701" i="32" s="1"/>
  <c r="Q4525" i="32" s="1"/>
  <c r="P2617" i="32"/>
  <c r="Q2617" i="32" s="1"/>
  <c r="Q4441" i="32" s="1"/>
  <c r="B3120" i="32"/>
  <c r="B3121" i="32" s="1"/>
  <c r="B2398" i="32"/>
  <c r="B2326" i="32"/>
  <c r="D2495" i="32"/>
  <c r="D2496" i="32" s="1"/>
  <c r="D2497" i="32" s="1"/>
  <c r="B2494" i="32"/>
  <c r="D5447" i="32"/>
  <c r="B5446" i="32"/>
  <c r="D4499" i="32"/>
  <c r="D4500" i="32" s="1"/>
  <c r="D4501" i="32" s="1"/>
  <c r="B4498" i="32"/>
  <c r="C4146" i="32"/>
  <c r="B4146" i="32" s="1"/>
  <c r="B4147" i="32" s="1"/>
  <c r="Q5271" i="32"/>
  <c r="Q4606" i="32"/>
  <c r="Q958" i="32"/>
  <c r="Q38" i="32"/>
  <c r="Q3686" i="32"/>
  <c r="Q832" i="32"/>
  <c r="Q4480" i="32"/>
  <c r="Q4857" i="32"/>
  <c r="Q1209" i="32"/>
  <c r="Q4745" i="32"/>
  <c r="Q1097" i="32"/>
  <c r="Q1221" i="32"/>
  <c r="Q4869" i="32"/>
  <c r="Q5090" i="32"/>
  <c r="Q1442" i="32"/>
  <c r="P2164" i="32"/>
  <c r="Q2164" i="32" s="1"/>
  <c r="Q3988" i="32" s="1"/>
  <c r="Q4583" i="32"/>
  <c r="Q935" i="32"/>
  <c r="P3370" i="32"/>
  <c r="Q3370" i="32" s="1"/>
  <c r="P3492" i="32"/>
  <c r="Q3492" i="32" s="1"/>
  <c r="Q5316" i="32" s="1"/>
  <c r="B2962" i="32"/>
  <c r="B2578" i="32"/>
  <c r="D5411" i="32"/>
  <c r="D5412" i="32" s="1"/>
  <c r="D5413" i="32" s="1"/>
  <c r="B5410" i="32"/>
  <c r="B5332" i="32"/>
  <c r="B5290" i="32"/>
  <c r="Q614" i="32"/>
  <c r="Q4328" i="32"/>
  <c r="Q4931" i="32"/>
  <c r="Q1283" i="32"/>
  <c r="Q3958" i="32"/>
  <c r="Q310" i="32"/>
  <c r="C3701" i="32"/>
  <c r="B3700" i="32"/>
  <c r="Q1400" i="32"/>
  <c r="Q5048" i="32"/>
  <c r="P3631" i="32"/>
  <c r="Q3631" i="32" s="1"/>
  <c r="Q5455" i="32" s="1"/>
  <c r="P3378" i="32"/>
  <c r="Q3378" i="32" s="1"/>
  <c r="Q1554" i="32" s="1"/>
  <c r="P3157" i="32"/>
  <c r="Q3157" i="32" s="1"/>
  <c r="Q4981" i="32" s="1"/>
  <c r="B2609" i="32"/>
  <c r="B2964" i="32"/>
  <c r="B2965" i="32" s="1"/>
  <c r="B2807" i="32"/>
  <c r="B4702" i="32"/>
  <c r="D4031" i="32"/>
  <c r="D4032" i="32" s="1"/>
  <c r="D4033" i="32" s="1"/>
  <c r="B4030" i="32"/>
  <c r="Q1128" i="32"/>
  <c r="Q4148" i="32"/>
  <c r="Q500" i="32"/>
  <c r="Q972" i="32"/>
  <c r="Q4620" i="32"/>
  <c r="Q203" i="32"/>
  <c r="Q3851" i="32"/>
  <c r="Q5397" i="32"/>
  <c r="Q1749" i="32"/>
  <c r="D4505" i="32"/>
  <c r="D4506" i="32" s="1"/>
  <c r="D4507" i="32" s="1"/>
  <c r="B4504" i="32"/>
  <c r="Q4479" i="32"/>
  <c r="Q831" i="32"/>
  <c r="Q4341" i="32"/>
  <c r="Q693" i="32"/>
  <c r="P3175" i="32"/>
  <c r="Q3175" i="32" s="1"/>
  <c r="Q1351" i="32" s="1"/>
  <c r="Q4590" i="32"/>
  <c r="P2287" i="32"/>
  <c r="Q2287" i="32" s="1"/>
  <c r="Q463" i="32" s="1"/>
  <c r="B4762" i="32"/>
  <c r="Q1139" i="32"/>
  <c r="Q3820" i="32"/>
  <c r="Q418" i="32"/>
  <c r="Q4578" i="32"/>
  <c r="Q5305" i="32"/>
  <c r="Q729" i="32"/>
  <c r="P3400" i="32"/>
  <c r="Q3400" i="32" s="1"/>
  <c r="Q5224" i="32" s="1"/>
  <c r="P3097" i="32"/>
  <c r="Q3097" i="32" s="1"/>
  <c r="Q1273" i="32" s="1"/>
  <c r="P2779" i="32"/>
  <c r="Q2779" i="32" s="1"/>
  <c r="Q955" i="32" s="1"/>
  <c r="P2501" i="32"/>
  <c r="Q2501" i="32" s="1"/>
  <c r="Q4325" i="32" s="1"/>
  <c r="P2479" i="32"/>
  <c r="Q2479" i="32" s="1"/>
  <c r="Q655" i="32" s="1"/>
  <c r="P2435" i="32"/>
  <c r="Q2435" i="32" s="1"/>
  <c r="Q611" i="32" s="1"/>
  <c r="P2415" i="32"/>
  <c r="Q2415" i="32" s="1"/>
  <c r="Q591" i="32" s="1"/>
  <c r="P2323" i="32"/>
  <c r="Q2323" i="32" s="1"/>
  <c r="Q499" i="32" s="1"/>
  <c r="P2185" i="32"/>
  <c r="Q2185" i="32" s="1"/>
  <c r="Q361" i="32" s="1"/>
  <c r="P2143" i="32"/>
  <c r="Q2143" i="32" s="1"/>
  <c r="Q319" i="32" s="1"/>
  <c r="P1867" i="32"/>
  <c r="Q1867" i="32" s="1"/>
  <c r="Q3691" i="32" s="1"/>
  <c r="P2209" i="32"/>
  <c r="Q2209" i="32" s="1"/>
  <c r="Q385" i="32" s="1"/>
  <c r="P1909" i="32"/>
  <c r="Q1909" i="32" s="1"/>
  <c r="Q85" i="32" s="1"/>
  <c r="P3490" i="32"/>
  <c r="Q3490" i="32" s="1"/>
  <c r="Q1666" i="32" s="1"/>
  <c r="P2653" i="32"/>
  <c r="Q2653" i="32" s="1"/>
  <c r="Q829" i="32" s="1"/>
  <c r="P2545" i="32"/>
  <c r="Q2545" i="32" s="1"/>
  <c r="Q721" i="32" s="1"/>
  <c r="P2311" i="32"/>
  <c r="Q2311" i="32" s="1"/>
  <c r="Q487" i="32" s="1"/>
  <c r="P2053" i="32"/>
  <c r="Q2053" i="32" s="1"/>
  <c r="Q3877" i="32" s="1"/>
  <c r="P1981" i="32"/>
  <c r="Q1981" i="32" s="1"/>
  <c r="Q3805" i="32" s="1"/>
  <c r="P2433" i="32"/>
  <c r="Q2433" i="32" s="1"/>
  <c r="Q4257" i="32" s="1"/>
  <c r="P3319" i="32"/>
  <c r="Q3319" i="32" s="1"/>
  <c r="Q1495" i="32" s="1"/>
  <c r="P3103" i="32"/>
  <c r="Q3103" i="32" s="1"/>
  <c r="Q1279" i="32" s="1"/>
  <c r="P2965" i="32"/>
  <c r="Q2965" i="32" s="1"/>
  <c r="Q1141" i="32" s="1"/>
  <c r="P2500" i="32"/>
  <c r="Q2500" i="32" s="1"/>
  <c r="Q676" i="32" s="1"/>
  <c r="P3127" i="32"/>
  <c r="Q3127" i="32" s="1"/>
  <c r="Q1303" i="32" s="1"/>
  <c r="P2893" i="32"/>
  <c r="Q2893" i="32" s="1"/>
  <c r="Q1069" i="32" s="1"/>
  <c r="P2221" i="32"/>
  <c r="Q2221" i="32" s="1"/>
  <c r="Q397" i="32" s="1"/>
  <c r="P2107" i="32"/>
  <c r="Q2107" i="32" s="1"/>
  <c r="Q3931" i="32" s="1"/>
  <c r="P2484" i="32"/>
  <c r="Q2484" i="32" s="1"/>
  <c r="Q4308" i="32" s="1"/>
  <c r="P2440" i="32"/>
  <c r="Q2440" i="32" s="1"/>
  <c r="Q4264" i="32" s="1"/>
  <c r="P2005" i="32"/>
  <c r="Q2005" i="32" s="1"/>
  <c r="Q3829" i="32" s="1"/>
  <c r="P2641" i="32"/>
  <c r="Q2641" i="32" s="1"/>
  <c r="Q4465" i="32" s="1"/>
  <c r="P2507" i="32"/>
  <c r="Q2507" i="32" s="1"/>
  <c r="Q683" i="32" s="1"/>
  <c r="P2409" i="32"/>
  <c r="Q2409" i="32" s="1"/>
  <c r="Q4233" i="32" s="1"/>
  <c r="P2341" i="32"/>
  <c r="Q2341" i="32" s="1"/>
  <c r="Q4165" i="32" s="1"/>
  <c r="Q1336" i="32"/>
  <c r="P3025" i="32"/>
  <c r="Q3025" i="32" s="1"/>
  <c r="Q4849" i="32" s="1"/>
  <c r="P2875" i="32"/>
  <c r="Q2875" i="32" s="1"/>
  <c r="Q1051" i="32" s="1"/>
  <c r="P3037" i="32"/>
  <c r="Q3037" i="32" s="1"/>
  <c r="Q1213" i="32" s="1"/>
  <c r="P3451" i="32"/>
  <c r="Q3451" i="32" s="1"/>
  <c r="Q1627" i="32" s="1"/>
  <c r="P3061" i="32"/>
  <c r="Q3061" i="32" s="1"/>
  <c r="Q1237" i="32" s="1"/>
  <c r="P2761" i="32"/>
  <c r="Q2761" i="32" s="1"/>
  <c r="Q4585" i="32" s="1"/>
  <c r="P3193" i="32"/>
  <c r="Q3193" i="32" s="1"/>
  <c r="Q1369" i="32" s="1"/>
  <c r="P3043" i="32"/>
  <c r="Q3043" i="32" s="1"/>
  <c r="Q1219" i="32" s="1"/>
  <c r="P2815" i="32"/>
  <c r="Q2815" i="32" s="1"/>
  <c r="Q4639" i="32" s="1"/>
  <c r="P2719" i="32"/>
  <c r="Q2719" i="32" s="1"/>
  <c r="Q895" i="32" s="1"/>
  <c r="P2623" i="32"/>
  <c r="Q2623" i="32" s="1"/>
  <c r="Q799" i="32" s="1"/>
  <c r="P2411" i="32"/>
  <c r="Q2411" i="32" s="1"/>
  <c r="Q587" i="32" s="1"/>
  <c r="P3271" i="32"/>
  <c r="Q3271" i="32" s="1"/>
  <c r="Q1447" i="32" s="1"/>
  <c r="P3091" i="32"/>
  <c r="Q3091" i="32" s="1"/>
  <c r="Q1267" i="32" s="1"/>
  <c r="P2773" i="32"/>
  <c r="Q2773" i="32" s="1"/>
  <c r="Q949" i="32" s="1"/>
  <c r="P2683" i="32"/>
  <c r="Q2683" i="32" s="1"/>
  <c r="Q4507" i="32" s="1"/>
  <c r="P2563" i="32"/>
  <c r="Q2563" i="32" s="1"/>
  <c r="Q4387" i="32" s="1"/>
  <c r="P2416" i="32"/>
  <c r="Q2416" i="32" s="1"/>
  <c r="Q4240" i="32" s="1"/>
  <c r="P2083" i="32"/>
  <c r="Q2083" i="32" s="1"/>
  <c r="Q3907" i="32" s="1"/>
  <c r="P2857" i="32"/>
  <c r="Q2857" i="32" s="1"/>
  <c r="Q1033" i="32" s="1"/>
  <c r="P2647" i="32"/>
  <c r="Q2647" i="32" s="1"/>
  <c r="Q823" i="32" s="1"/>
  <c r="P2569" i="32"/>
  <c r="Q2569" i="32" s="1"/>
  <c r="Q4393" i="32" s="1"/>
  <c r="P2481" i="32"/>
  <c r="Q2481" i="32" s="1"/>
  <c r="Q4305" i="32" s="1"/>
  <c r="P2383" i="32"/>
  <c r="Q2383" i="32" s="1"/>
  <c r="Q4207" i="32" s="1"/>
  <c r="B5140" i="32"/>
  <c r="Q1089" i="32"/>
  <c r="Q5146" i="32"/>
  <c r="Q4800" i="32"/>
  <c r="Q1809" i="32"/>
  <c r="Q4671" i="32"/>
  <c r="Q4878" i="32"/>
  <c r="Q1395" i="32"/>
  <c r="Q952" i="32"/>
  <c r="Q1721" i="32"/>
  <c r="Q5103" i="32"/>
  <c r="B4379" i="32"/>
  <c r="B3846" i="32"/>
  <c r="B3847" i="32" s="1"/>
  <c r="P3295" i="32"/>
  <c r="Q3295" i="32" s="1"/>
  <c r="Q5119" i="32" s="1"/>
  <c r="P3382" i="32"/>
  <c r="Q3382" i="32" s="1"/>
  <c r="Q1558" i="32" s="1"/>
  <c r="P3565" i="32"/>
  <c r="Q3565" i="32" s="1"/>
  <c r="Q5389" i="32" s="1"/>
  <c r="P3510" i="32"/>
  <c r="Q3510" i="32" s="1"/>
  <c r="Q1686" i="32" s="1"/>
  <c r="P3427" i="32"/>
  <c r="Q3427" i="32" s="1"/>
  <c r="B5429" i="32"/>
  <c r="C4475" i="32"/>
  <c r="C4476" i="32" s="1"/>
  <c r="Q1091" i="32"/>
  <c r="Q737" i="32"/>
  <c r="P1897" i="32"/>
  <c r="Q1897" i="32" s="1"/>
  <c r="O3379" i="32"/>
  <c r="N3379" i="32"/>
  <c r="M3379" i="32"/>
  <c r="B2482" i="32"/>
  <c r="P3495" i="32"/>
  <c r="Q3495" i="32" s="1"/>
  <c r="Q1671" i="32" s="1"/>
  <c r="B2532" i="32"/>
  <c r="B2533" i="32" s="1"/>
  <c r="D3245" i="32"/>
  <c r="B3244" i="32"/>
  <c r="C4123" i="32"/>
  <c r="B4122" i="32"/>
  <c r="B4123" i="32" s="1"/>
  <c r="M3391" i="32"/>
  <c r="N3391" i="32"/>
  <c r="O3391" i="32"/>
  <c r="C2017" i="32"/>
  <c r="B2016" i="32"/>
  <c r="B2017" i="32" s="1"/>
  <c r="B3078" i="32"/>
  <c r="B3079" i="32" s="1"/>
  <c r="B3077" i="32"/>
  <c r="B2638" i="32"/>
  <c r="B2261" i="32"/>
  <c r="B1967" i="32"/>
  <c r="B5207" i="32"/>
  <c r="B4630" i="32"/>
  <c r="B4738" i="32"/>
  <c r="B3916" i="32"/>
  <c r="B4714" i="32"/>
  <c r="B4120" i="32"/>
  <c r="B3772" i="32"/>
  <c r="B4588" i="32"/>
  <c r="Q4726" i="32"/>
  <c r="Q5400" i="32"/>
  <c r="Q876" i="32"/>
  <c r="Q1408" i="32"/>
  <c r="Q1472" i="32"/>
  <c r="P2263" i="32"/>
  <c r="Q2263" i="32" s="1"/>
  <c r="Q4087" i="32" s="1"/>
  <c r="B3593" i="32"/>
  <c r="C3594" i="32"/>
  <c r="C3317" i="32"/>
  <c r="B3316" i="32"/>
  <c r="P3277" i="32"/>
  <c r="Q3277" i="32" s="1"/>
  <c r="P3085" i="32"/>
  <c r="Q3085" i="32" s="1"/>
  <c r="C2645" i="32"/>
  <c r="B2644" i="32"/>
  <c r="M2485" i="32"/>
  <c r="O2485" i="32"/>
  <c r="N2485" i="32"/>
  <c r="C3275" i="32"/>
  <c r="B3274" i="32"/>
  <c r="B2890" i="32"/>
  <c r="C2891" i="32"/>
  <c r="M2443" i="32"/>
  <c r="N2443" i="32"/>
  <c r="O2443" i="32"/>
  <c r="B1966" i="32"/>
  <c r="B3467" i="32"/>
  <c r="B2518" i="32"/>
  <c r="B3618" i="32"/>
  <c r="B3619" i="32" s="1"/>
  <c r="B2015" i="32"/>
  <c r="B2141" i="32"/>
  <c r="B2538" i="32"/>
  <c r="B2539" i="32" s="1"/>
  <c r="B5314" i="32"/>
  <c r="B5165" i="32"/>
  <c r="B3844" i="32"/>
  <c r="B4001" i="32"/>
  <c r="B3886" i="32"/>
  <c r="B3797" i="32"/>
  <c r="B4990" i="32"/>
  <c r="B3911" i="32"/>
  <c r="Q4389" i="32"/>
  <c r="Q1451" i="32"/>
  <c r="Q5421" i="32"/>
  <c r="Q5246" i="32"/>
  <c r="Q201" i="32"/>
  <c r="Q4595" i="32"/>
  <c r="Q5387" i="32"/>
  <c r="Q774" i="32"/>
  <c r="Q3789" i="32"/>
  <c r="Q5034" i="32"/>
  <c r="Q524" i="32"/>
  <c r="Q3718" i="32"/>
  <c r="Q160" i="32"/>
  <c r="P2167" i="32"/>
  <c r="Q2167" i="32" s="1"/>
  <c r="Q343" i="32" s="1"/>
  <c r="P2233" i="32"/>
  <c r="Q2233" i="32" s="1"/>
  <c r="Q4057" i="32" s="1"/>
  <c r="Q4785" i="32"/>
  <c r="Q426" i="32"/>
  <c r="Q4155" i="32"/>
  <c r="B4894" i="32"/>
  <c r="C4097" i="32"/>
  <c r="B4096" i="32"/>
  <c r="B4414" i="32"/>
  <c r="C4667" i="32"/>
  <c r="B4666" i="32"/>
  <c r="B3424" i="32"/>
  <c r="C3425" i="32"/>
  <c r="C3167" i="32"/>
  <c r="B3166" i="32"/>
  <c r="N2491" i="32"/>
  <c r="O2491" i="32"/>
  <c r="M2491" i="32"/>
  <c r="B3149" i="32"/>
  <c r="C3150" i="32"/>
  <c r="M2497" i="32"/>
  <c r="O2497" i="32"/>
  <c r="N2497" i="32"/>
  <c r="B2926" i="32"/>
  <c r="C2927" i="32"/>
  <c r="P2059" i="32"/>
  <c r="Q2059" i="32" s="1"/>
  <c r="B3076" i="32"/>
  <c r="N2425" i="32"/>
  <c r="M2425" i="32"/>
  <c r="O2425" i="32"/>
  <c r="M2419" i="32"/>
  <c r="N2419" i="32"/>
  <c r="O2419" i="32"/>
  <c r="B664" i="32"/>
  <c r="C3209" i="32"/>
  <c r="C3210" i="32" s="1"/>
  <c r="B2536" i="32"/>
  <c r="B2614" i="32"/>
  <c r="B5014" i="32"/>
  <c r="B5068" i="32"/>
  <c r="Q5350" i="32"/>
  <c r="Q4036" i="32"/>
  <c r="Q785" i="32"/>
  <c r="Q838" i="32"/>
  <c r="Q963" i="32"/>
  <c r="Q254" i="32"/>
  <c r="Q5112" i="32"/>
  <c r="Q4121" i="32"/>
  <c r="Q1212" i="32"/>
  <c r="Q1035" i="32"/>
  <c r="Q4818" i="32"/>
  <c r="Q324" i="32"/>
  <c r="Q881" i="32"/>
  <c r="B5476" i="32"/>
  <c r="C5477" i="32"/>
  <c r="C5171" i="32"/>
  <c r="B5170" i="32"/>
  <c r="Q3953" i="32"/>
  <c r="Q305" i="32"/>
  <c r="C3485" i="32"/>
  <c r="B3484" i="32"/>
  <c r="O2431" i="32"/>
  <c r="M2431" i="32"/>
  <c r="N2431" i="32"/>
  <c r="C5099" i="32"/>
  <c r="B5098" i="32"/>
  <c r="M2437" i="32"/>
  <c r="N2437" i="32"/>
  <c r="O2437" i="32"/>
  <c r="C3527" i="32"/>
  <c r="B3527" i="32" s="1"/>
  <c r="B3324" i="32"/>
  <c r="B3325" i="32" s="1"/>
  <c r="B2783" i="32"/>
  <c r="B2140" i="32"/>
  <c r="B4739" i="32"/>
  <c r="C4692" i="32"/>
  <c r="B4692" i="32" s="1"/>
  <c r="B4693" i="32" s="1"/>
  <c r="B4121" i="32"/>
  <c r="B4331" i="32"/>
  <c r="B4002" i="32"/>
  <c r="B4003" i="32" s="1"/>
  <c r="B4066" i="32"/>
  <c r="B3845" i="32"/>
  <c r="Q4833" i="32"/>
  <c r="Q162" i="32"/>
  <c r="Q77" i="32"/>
  <c r="Q4510" i="32"/>
  <c r="Q4808" i="32"/>
  <c r="Q830" i="32"/>
  <c r="Q796" i="32"/>
  <c r="Q4914" i="32"/>
  <c r="Q1712" i="32"/>
  <c r="Q629" i="32"/>
  <c r="Q5444" i="32"/>
  <c r="Q5021" i="32"/>
  <c r="M2509" i="32"/>
  <c r="O2509" i="32"/>
  <c r="N2509" i="32"/>
  <c r="C2484" i="32"/>
  <c r="B2483" i="32"/>
  <c r="C2207" i="32"/>
  <c r="B2206" i="32"/>
  <c r="B2993" i="32"/>
  <c r="C2994" i="32"/>
  <c r="M2413" i="32"/>
  <c r="N2413" i="32"/>
  <c r="O2413" i="32"/>
  <c r="B2716" i="32"/>
  <c r="C2717" i="32"/>
  <c r="B1876" i="32"/>
  <c r="B3448" i="32"/>
  <c r="B2782" i="32"/>
  <c r="B5404" i="32"/>
  <c r="C4950" i="32"/>
  <c r="B4950" i="32" s="1"/>
  <c r="B4951" i="32" s="1"/>
  <c r="B4025" i="32"/>
  <c r="B4024" i="32"/>
  <c r="B4026" i="32"/>
  <c r="B4027" i="32" s="1"/>
  <c r="Q4179" i="32"/>
  <c r="Q4622" i="32"/>
  <c r="Q4828" i="32"/>
  <c r="Q4918" i="32"/>
  <c r="Q4532" i="32"/>
  <c r="Q4679" i="32"/>
  <c r="Q4875" i="32"/>
  <c r="P1969" i="32"/>
  <c r="Q1969" i="32" s="1"/>
  <c r="P3363" i="32"/>
  <c r="Q3363" i="32" s="1"/>
  <c r="P3480" i="32"/>
  <c r="Q3480" i="32" s="1"/>
  <c r="B4715" i="32"/>
  <c r="C5083" i="32"/>
  <c r="B5082" i="32"/>
  <c r="B5083" i="32" s="1"/>
  <c r="B3617" i="32"/>
  <c r="B3322" i="32"/>
  <c r="B2530" i="32"/>
  <c r="B2519" i="32"/>
  <c r="B1871" i="32"/>
  <c r="B2399" i="32"/>
  <c r="B2670" i="32"/>
  <c r="B2671" i="32" s="1"/>
  <c r="B4330" i="32"/>
  <c r="B4740" i="32"/>
  <c r="B4741" i="32" s="1"/>
  <c r="Q1132" i="32"/>
  <c r="Q269" i="32"/>
  <c r="Q1222" i="32"/>
  <c r="Q316" i="32"/>
  <c r="Q320" i="32"/>
  <c r="Q4197" i="32"/>
  <c r="Q161" i="32"/>
  <c r="Q776" i="32"/>
  <c r="P3349" i="32"/>
  <c r="Q3349" i="32" s="1"/>
  <c r="P2827" i="32"/>
  <c r="Q2827" i="32" s="1"/>
  <c r="P3613" i="32"/>
  <c r="Q3613" i="32" s="1"/>
  <c r="C3641" i="32"/>
  <c r="B3640" i="32"/>
  <c r="B2122" i="32"/>
  <c r="C2123" i="32"/>
  <c r="P2791" i="32"/>
  <c r="Q2791" i="32" s="1"/>
  <c r="Q1313" i="32"/>
  <c r="Q3669" i="32"/>
  <c r="Q5002" i="32"/>
  <c r="Q5178" i="32"/>
  <c r="Q1278" i="32"/>
  <c r="Q3701" i="32"/>
  <c r="Q807" i="32"/>
  <c r="Q5054" i="32"/>
  <c r="Q809" i="32"/>
  <c r="Q1816" i="32"/>
  <c r="Q4576" i="32"/>
  <c r="Q5153" i="32"/>
  <c r="Q1803" i="32"/>
  <c r="Q758" i="32"/>
  <c r="Q5024" i="32"/>
  <c r="Q5342" i="32"/>
  <c r="Q438" i="32"/>
  <c r="Q4505" i="32"/>
  <c r="Q1161" i="32"/>
  <c r="Q3923" i="32"/>
  <c r="Q5111" i="32"/>
  <c r="Q5417" i="32"/>
  <c r="Q1108" i="32"/>
  <c r="Q5406" i="32"/>
  <c r="Q1800" i="32"/>
  <c r="Q3944" i="32"/>
  <c r="Q5242" i="32"/>
  <c r="Q5414" i="32"/>
  <c r="Q1008" i="32"/>
  <c r="Q1632" i="32"/>
  <c r="Q814" i="32"/>
  <c r="Q1113" i="32"/>
  <c r="Q5229" i="32"/>
  <c r="Q300" i="32"/>
  <c r="Q4192" i="32"/>
  <c r="Q5411" i="32"/>
  <c r="Q1635" i="32"/>
  <c r="Q1640" i="32"/>
  <c r="Q1269" i="32"/>
  <c r="Q522" i="32"/>
  <c r="Q5357" i="32"/>
  <c r="Q789" i="32"/>
  <c r="Q4985" i="32"/>
  <c r="Q1642" i="32"/>
  <c r="Q939" i="32"/>
  <c r="Q5466" i="32"/>
  <c r="Q1086" i="32"/>
  <c r="Q243" i="32"/>
  <c r="Q94" i="32"/>
  <c r="Q5123" i="32"/>
  <c r="Q196" i="32"/>
  <c r="Q4025" i="32"/>
  <c r="Q992" i="32"/>
  <c r="Q899" i="32"/>
  <c r="Q328" i="32"/>
  <c r="Q51" i="32"/>
  <c r="Q4456" i="32"/>
  <c r="Q5258" i="32"/>
  <c r="Q3768" i="32"/>
  <c r="Q514" i="32"/>
  <c r="Q1150" i="32"/>
  <c r="Q704" i="32"/>
  <c r="Q1397" i="32"/>
  <c r="Q5274" i="32"/>
  <c r="Q4738" i="32"/>
  <c r="Q5475" i="32"/>
  <c r="Q5405" i="32"/>
  <c r="Q4731" i="32"/>
  <c r="Q922" i="32"/>
  <c r="Q360" i="32"/>
  <c r="Q1104" i="32"/>
  <c r="Q4168" i="32"/>
  <c r="Q520" i="32"/>
  <c r="Q4626" i="32"/>
  <c r="Q4638" i="32"/>
  <c r="Q4856" i="32"/>
  <c r="Q1275" i="32"/>
  <c r="Q5465" i="32"/>
  <c r="Q5125" i="32"/>
  <c r="Q4659" i="32"/>
  <c r="Q5198" i="32"/>
  <c r="Q1636" i="32"/>
  <c r="Q1007" i="32"/>
  <c r="Q5162" i="32"/>
  <c r="Q914" i="32"/>
  <c r="Q4859" i="32"/>
  <c r="Q124" i="32"/>
  <c r="Q4302" i="32"/>
  <c r="Q1106" i="32"/>
  <c r="Q5102" i="32"/>
  <c r="Q1014" i="32"/>
  <c r="Q4882" i="32"/>
  <c r="Q1413" i="32"/>
  <c r="Q86" i="32"/>
  <c r="Q4149" i="32"/>
  <c r="Q4962" i="32"/>
  <c r="Q5373" i="32"/>
  <c r="Q4763" i="32"/>
  <c r="Q1618" i="32"/>
  <c r="Q1053" i="32"/>
  <c r="Q4496" i="32"/>
  <c r="Q5127" i="32"/>
  <c r="Q4610" i="32"/>
  <c r="Q1166" i="32"/>
  <c r="Q1391" i="32"/>
  <c r="Q920" i="32"/>
  <c r="Q1704" i="32"/>
  <c r="Q5096" i="32"/>
  <c r="Q4652" i="32"/>
  <c r="Q966" i="32"/>
  <c r="Q364" i="32"/>
  <c r="Q345" i="32"/>
  <c r="Q1124" i="32"/>
  <c r="Q574" i="32"/>
  <c r="Q5139" i="32"/>
  <c r="Q915" i="32"/>
  <c r="Q5027" i="32"/>
  <c r="Q4060" i="32"/>
  <c r="Q4116" i="32"/>
  <c r="Q4035" i="32"/>
  <c r="P2173" i="32"/>
  <c r="Q2173" i="32" s="1"/>
  <c r="Q3997" i="32" s="1"/>
  <c r="Q4217" i="32"/>
  <c r="Q569" i="32"/>
  <c r="Q888" i="32"/>
  <c r="Q3724" i="32"/>
  <c r="Q4799" i="32"/>
  <c r="Q1080" i="32"/>
  <c r="Q837" i="32"/>
  <c r="Q5122" i="32"/>
  <c r="Q746" i="32"/>
  <c r="Q1257" i="32"/>
  <c r="Q1764" i="32"/>
  <c r="Q4542" i="32"/>
  <c r="Q4698" i="32"/>
  <c r="Q4844" i="32"/>
  <c r="Q84" i="32"/>
  <c r="Q1736" i="32"/>
  <c r="Q1282" i="32"/>
  <c r="Q3905" i="32"/>
  <c r="Q570" i="32"/>
  <c r="Q968" i="32"/>
  <c r="Q1198" i="32"/>
  <c r="P2283" i="32"/>
  <c r="Q2283" i="32" s="1"/>
  <c r="Q3740" i="32"/>
  <c r="Q92" i="32"/>
  <c r="Q4938" i="32"/>
  <c r="Q1290" i="32"/>
  <c r="Q5238" i="32"/>
  <c r="Q5477" i="32"/>
  <c r="Q852" i="32"/>
  <c r="Q5402" i="32"/>
  <c r="Q1276" i="32"/>
  <c r="Q694" i="32"/>
  <c r="Q4845" i="32"/>
  <c r="Q3753" i="32"/>
  <c r="Q3893" i="32"/>
  <c r="Q4256" i="32"/>
  <c r="Q5467" i="32"/>
  <c r="Q4290" i="32"/>
  <c r="Q3748" i="32"/>
  <c r="Q100" i="32"/>
  <c r="Q3672" i="32"/>
  <c r="Q24" i="32"/>
  <c r="Q3723" i="32"/>
  <c r="Q3704" i="32"/>
  <c r="Q303" i="32"/>
  <c r="Q334" i="32"/>
  <c r="Q1250" i="32"/>
  <c r="Q1664" i="32"/>
  <c r="Q1378" i="32"/>
  <c r="Q420" i="32"/>
  <c r="Q1371" i="32"/>
  <c r="Q1037" i="32"/>
  <c r="Q256" i="32"/>
  <c r="Q698" i="32"/>
  <c r="Q3843" i="32"/>
  <c r="Q4902" i="32"/>
  <c r="Q5367" i="32"/>
  <c r="Q405" i="32"/>
  <c r="Q1486" i="32"/>
  <c r="Q4901" i="32"/>
  <c r="Q5456" i="32"/>
  <c r="Q389" i="32"/>
  <c r="Q315" i="32"/>
  <c r="Q4977" i="32"/>
  <c r="Q5349" i="32"/>
  <c r="Q4378" i="32"/>
  <c r="Q833" i="32"/>
  <c r="Q5098" i="32"/>
  <c r="Q994" i="32"/>
  <c r="Q1446" i="32"/>
  <c r="Q794" i="32"/>
  <c r="Q4912" i="32"/>
  <c r="Q1264" i="32"/>
  <c r="Q4169" i="32"/>
  <c r="Q4468" i="32"/>
  <c r="Q1200" i="32"/>
  <c r="Q1038" i="32"/>
  <c r="Q4767" i="32"/>
  <c r="Q5366" i="32"/>
  <c r="Q854" i="32"/>
  <c r="Q5454" i="32"/>
  <c r="Q1346" i="32"/>
  <c r="Q4544" i="32"/>
  <c r="Q1522" i="32"/>
  <c r="Q5424" i="32"/>
  <c r="Q1499" i="32"/>
  <c r="Q5052" i="32"/>
  <c r="Q1246" i="32"/>
  <c r="Q5082" i="32"/>
  <c r="Q3934" i="32"/>
  <c r="Q1055" i="32"/>
  <c r="Q1077" i="32"/>
  <c r="Q1650" i="32"/>
  <c r="Q975" i="32"/>
  <c r="Q4118" i="32"/>
  <c r="P2203" i="32"/>
  <c r="Q2203" i="32" s="1"/>
  <c r="Q379" i="32" s="1"/>
  <c r="P2289" i="32"/>
  <c r="Q2289" i="32" s="1"/>
  <c r="Q465" i="32" s="1"/>
  <c r="Q1233" i="32"/>
  <c r="Q1366" i="32"/>
  <c r="Q3822" i="32"/>
  <c r="Q174" i="32"/>
  <c r="Q126" i="32"/>
  <c r="Q4428" i="32"/>
  <c r="Q3921" i="32"/>
  <c r="Q1022" i="32"/>
  <c r="Q5426" i="32"/>
  <c r="Q1317" i="32"/>
  <c r="Q472" i="32"/>
  <c r="Q4598" i="32"/>
  <c r="Q1101" i="32"/>
  <c r="Q1343" i="32"/>
  <c r="Q1016" i="32"/>
  <c r="Q209" i="32"/>
  <c r="Q5240" i="32"/>
  <c r="Q4409" i="32"/>
  <c r="Q886" i="32"/>
  <c r="Q5255" i="32"/>
  <c r="Q4954" i="32"/>
  <c r="Q4238" i="32"/>
  <c r="Q5422" i="32"/>
  <c r="Q4805" i="32"/>
  <c r="Q72" i="32"/>
  <c r="Q1374" i="32"/>
  <c r="Q998" i="32"/>
  <c r="Q1480" i="32"/>
  <c r="Q281" i="32"/>
  <c r="Q3689" i="32"/>
  <c r="Q3662" i="32"/>
  <c r="Q4853" i="32"/>
  <c r="Q5370" i="32"/>
  <c r="Q624" i="32"/>
  <c r="Q4042" i="32"/>
  <c r="Q1641" i="32"/>
  <c r="Q4041" i="32"/>
  <c r="Q4347" i="32"/>
  <c r="Q699" i="32"/>
  <c r="Q4132" i="32"/>
  <c r="Q3812" i="32"/>
  <c r="Q4944" i="32"/>
  <c r="Q5430" i="32"/>
  <c r="Q4336" i="32"/>
  <c r="Q4619" i="32"/>
  <c r="Q5063" i="32"/>
  <c r="Q1120" i="32"/>
  <c r="Q3660" i="32"/>
  <c r="Q62" i="32"/>
  <c r="Q4059" i="32"/>
  <c r="Q411" i="32"/>
  <c r="Q3690" i="32"/>
  <c r="Q4280" i="32"/>
  <c r="Q5374" i="32"/>
  <c r="Q5285" i="32"/>
  <c r="Q5130" i="32"/>
  <c r="Q123" i="32"/>
  <c r="Q113" i="32"/>
  <c r="Q83" i="32"/>
  <c r="Q4970" i="32"/>
  <c r="Q5382" i="32"/>
  <c r="Q5458" i="32"/>
  <c r="Q4707" i="32"/>
  <c r="Q4032" i="32"/>
  <c r="Q252" i="32"/>
  <c r="Q4558" i="32"/>
  <c r="Q4461" i="32"/>
  <c r="Q4637" i="32"/>
  <c r="Q4624" i="32"/>
  <c r="Q5363" i="32"/>
  <c r="Q5368" i="32"/>
  <c r="Q645" i="32"/>
  <c r="Q1669" i="32"/>
  <c r="Q1485" i="32"/>
  <c r="Q428" i="32"/>
  <c r="Q3726" i="32"/>
  <c r="Q78" i="32"/>
  <c r="Q3782" i="32"/>
  <c r="Q134" i="32"/>
  <c r="Q828" i="32"/>
  <c r="Q4198" i="32"/>
  <c r="Q5390" i="32"/>
  <c r="Q4829" i="32"/>
  <c r="Q705" i="32"/>
  <c r="Q4877" i="32"/>
  <c r="Q5434" i="32"/>
  <c r="Q3830" i="32"/>
  <c r="Q3766" i="32"/>
  <c r="Q118" i="32"/>
  <c r="Q4112" i="32"/>
  <c r="Q458" i="32"/>
  <c r="P2258" i="32"/>
  <c r="Q2258" i="32" s="1"/>
  <c r="Q4082" i="32" s="1"/>
  <c r="P2254" i="32"/>
  <c r="Q2254" i="32" s="1"/>
  <c r="Q430" i="32" s="1"/>
  <c r="Q4152" i="32"/>
  <c r="Q504" i="32"/>
  <c r="Q576" i="32"/>
  <c r="Q4224" i="32"/>
  <c r="Q5115" i="32"/>
  <c r="Q4206" i="32"/>
  <c r="Q4811" i="32"/>
  <c r="Q3755" i="32"/>
  <c r="Q1060" i="32"/>
  <c r="Q4227" i="32"/>
  <c r="Q579" i="32"/>
  <c r="Q4452" i="32"/>
  <c r="Q804" i="32"/>
  <c r="Q4031" i="32"/>
  <c r="Q383" i="32"/>
  <c r="Q4498" i="32"/>
  <c r="Q850" i="32"/>
  <c r="Q3947" i="32"/>
  <c r="Q299" i="32"/>
  <c r="Q3798" i="32"/>
  <c r="Q150" i="32"/>
  <c r="Q4157" i="32"/>
  <c r="Q509" i="32"/>
  <c r="Q3796" i="32"/>
  <c r="Q148" i="32"/>
  <c r="Q3762" i="32"/>
  <c r="Q114" i="32"/>
  <c r="Q4146" i="32"/>
  <c r="Q498" i="32"/>
  <c r="Q5222" i="32"/>
  <c r="Q4929" i="32"/>
  <c r="Q5329" i="32"/>
  <c r="Q1215" i="32"/>
  <c r="Q875" i="32"/>
  <c r="Q1046" i="32"/>
  <c r="Q1103" i="32"/>
  <c r="Q825" i="32"/>
  <c r="Q152" i="32"/>
  <c r="Q3681" i="32"/>
  <c r="Q33" i="32"/>
  <c r="Q4715" i="32"/>
  <c r="Q1067" i="32"/>
  <c r="Q4310" i="32"/>
  <c r="Q662" i="32"/>
  <c r="Q1335" i="32"/>
  <c r="Q4983" i="32"/>
  <c r="Q3840" i="32"/>
  <c r="Q192" i="32"/>
  <c r="Q4044" i="32"/>
  <c r="Q396" i="32"/>
  <c r="Q3890" i="32"/>
  <c r="Q242" i="32"/>
  <c r="Q5394" i="32"/>
  <c r="Q1746" i="32"/>
  <c r="Q5003" i="32"/>
  <c r="Q1355" i="32"/>
  <c r="Q3779" i="32"/>
  <c r="Q131" i="32"/>
  <c r="Q3936" i="32"/>
  <c r="Q288" i="32"/>
  <c r="Q3837" i="32"/>
  <c r="Q81" i="32"/>
  <c r="Q1130" i="32"/>
  <c r="Q4908" i="32"/>
  <c r="Q3776" i="32"/>
  <c r="Q5270" i="32"/>
  <c r="Q5438" i="32"/>
  <c r="Q526" i="32"/>
  <c r="Q723" i="32"/>
  <c r="Q3712" i="32"/>
  <c r="Q64" i="32"/>
  <c r="Q4072" i="32"/>
  <c r="Q424" i="32"/>
  <c r="Q3666" i="32"/>
  <c r="Q18" i="32"/>
  <c r="Q4052" i="32"/>
  <c r="Q404" i="32"/>
  <c r="Q4401" i="32"/>
  <c r="Q753" i="32"/>
  <c r="Q5135" i="32"/>
  <c r="Q1487" i="32"/>
  <c r="Q5066" i="32"/>
  <c r="Q1418" i="32"/>
  <c r="Q4650" i="32"/>
  <c r="Q274" i="32"/>
  <c r="Q731" i="32"/>
  <c r="Q957" i="32"/>
  <c r="Q4010" i="32"/>
  <c r="Q3747" i="32"/>
  <c r="Q4934" i="32"/>
  <c r="Q5001" i="32"/>
  <c r="Q4127" i="32"/>
  <c r="Q4449" i="32"/>
  <c r="Q5318" i="32"/>
  <c r="Q4880" i="32"/>
  <c r="Q1427" i="32"/>
  <c r="Q3717" i="32"/>
  <c r="Q69" i="32"/>
  <c r="Q3676" i="32"/>
  <c r="Q28" i="32"/>
  <c r="Q5007" i="32"/>
  <c r="Q1359" i="32"/>
  <c r="Q3892" i="32"/>
  <c r="Q244" i="32"/>
  <c r="Q4432" i="32"/>
  <c r="Q784" i="32"/>
  <c r="Q3846" i="32"/>
  <c r="Q198" i="32"/>
  <c r="Q4096" i="32"/>
  <c r="Q448" i="32"/>
  <c r="Q4955" i="32"/>
  <c r="Q1307" i="32"/>
  <c r="Q5392" i="32"/>
  <c r="Q1744" i="32"/>
  <c r="Q260" i="32"/>
  <c r="Q1344" i="32"/>
  <c r="Q5343" i="32"/>
  <c r="Q5354" i="32"/>
  <c r="Q5216" i="32"/>
  <c r="Q1470" i="32"/>
  <c r="Q4122" i="32"/>
  <c r="Q842" i="32"/>
  <c r="Q4730" i="32"/>
  <c r="Q1823" i="32"/>
  <c r="Q584" i="32"/>
  <c r="Q3730" i="32"/>
  <c r="Q82" i="32"/>
  <c r="Q4114" i="32"/>
  <c r="Q466" i="32"/>
  <c r="Q5126" i="32"/>
  <c r="Q1478" i="32"/>
  <c r="Q3684" i="32"/>
  <c r="Q36" i="32"/>
  <c r="Q4098" i="32"/>
  <c r="Q450" i="32"/>
  <c r="Q3864" i="32"/>
  <c r="Q216" i="32"/>
  <c r="Q4016" i="32"/>
  <c r="Q368" i="32"/>
  <c r="Q4006" i="32"/>
  <c r="Q358" i="32"/>
  <c r="Q4607" i="32"/>
  <c r="Q959" i="32"/>
  <c r="Q4966" i="32"/>
  <c r="Q1318" i="32"/>
  <c r="Q4397" i="32"/>
  <c r="Q4893" i="32"/>
  <c r="Q4028" i="32"/>
  <c r="Q5073" i="32"/>
  <c r="Q4716" i="32"/>
  <c r="Q4560" i="32"/>
  <c r="Q1526" i="32"/>
  <c r="Q5070" i="32"/>
  <c r="Q4354" i="32"/>
  <c r="Q706" i="32"/>
  <c r="Q4571" i="32"/>
  <c r="Q923" i="32"/>
  <c r="Q1149" i="32"/>
  <c r="Q4797" i="32"/>
  <c r="Q4464" i="32"/>
  <c r="Q816" i="32"/>
  <c r="Q4190" i="32"/>
  <c r="Q542" i="32"/>
  <c r="Q3924" i="32"/>
  <c r="Q276" i="32"/>
  <c r="Q4742" i="32"/>
  <c r="Q755" i="32"/>
  <c r="Q108" i="32"/>
  <c r="Q132" i="32"/>
  <c r="Q4158" i="32"/>
  <c r="Q510" i="32"/>
  <c r="Q4367" i="32"/>
  <c r="Q719" i="32"/>
  <c r="Q3959" i="32"/>
  <c r="Q311" i="32"/>
  <c r="Q4140" i="32"/>
  <c r="Q492" i="32"/>
  <c r="Q4362" i="32"/>
  <c r="Q714" i="32"/>
  <c r="Q4625" i="32"/>
  <c r="Q977" i="32"/>
  <c r="Q5273" i="32"/>
  <c r="Q1625" i="32"/>
  <c r="Q3916" i="32"/>
  <c r="Q268" i="32"/>
  <c r="Q4138" i="32"/>
  <c r="Q490" i="32"/>
  <c r="Q5078" i="32"/>
  <c r="Q1430" i="32"/>
  <c r="Q5427" i="32"/>
  <c r="Q1779" i="32"/>
  <c r="Q4528" i="32"/>
  <c r="Q1368" i="32"/>
  <c r="Q3813" i="32"/>
  <c r="Q165" i="32"/>
  <c r="Q3945" i="32"/>
  <c r="Q297" i="32"/>
  <c r="Q4101" i="32"/>
  <c r="Q453" i="32"/>
  <c r="Q3758" i="32"/>
  <c r="Q110" i="32"/>
  <c r="Q3880" i="32"/>
  <c r="Q232" i="32"/>
  <c r="Q4450" i="32"/>
  <c r="Q802" i="32"/>
  <c r="Q4550" i="32"/>
  <c r="Q902" i="32"/>
  <c r="Q929" i="32"/>
  <c r="Q4577" i="32"/>
  <c r="Q5142" i="32"/>
  <c r="Q1494" i="32"/>
  <c r="Q5337" i="32"/>
  <c r="Q1689" i="32"/>
  <c r="Q892" i="32"/>
  <c r="Q4540" i="32"/>
  <c r="Q4702" i="32"/>
  <c r="Q1054" i="32"/>
  <c r="Q5158" i="32"/>
  <c r="Q1510" i="32"/>
  <c r="Q1606" i="32"/>
  <c r="Q5254" i="32"/>
  <c r="Q3867" i="32"/>
  <c r="Q219" i="32"/>
  <c r="Q4193" i="32"/>
  <c r="Q545" i="32"/>
  <c r="Q4948" i="32"/>
  <c r="Q1300" i="32"/>
  <c r="Q3942" i="32"/>
  <c r="Q294" i="32"/>
  <c r="Q1010" i="32"/>
  <c r="Q4658" i="32"/>
  <c r="Q4989" i="32"/>
  <c r="Q1341" i="32"/>
  <c r="Q5327" i="32"/>
  <c r="Q4298" i="32"/>
  <c r="Q650" i="32"/>
  <c r="Q4618" i="32"/>
  <c r="Q4436" i="32"/>
  <c r="Q4755" i="32"/>
  <c r="Q4886" i="32"/>
  <c r="Q5055" i="32"/>
  <c r="Q4358" i="32"/>
  <c r="Q568" i="32"/>
  <c r="Q4119" i="32"/>
  <c r="Q471" i="32"/>
  <c r="Q3797" i="32"/>
  <c r="Q149" i="32"/>
  <c r="Q4067" i="32"/>
  <c r="Q419" i="32"/>
  <c r="Q4184" i="32"/>
  <c r="Q536" i="32"/>
  <c r="Q4092" i="32"/>
  <c r="Q444" i="32"/>
  <c r="Q4337" i="32"/>
  <c r="Q689" i="32"/>
  <c r="Q4582" i="32"/>
  <c r="Q934" i="32"/>
  <c r="Q1614" i="32"/>
  <c r="Q5262" i="32"/>
  <c r="Q4316" i="32"/>
  <c r="Q668" i="32"/>
  <c r="Q4630" i="32"/>
  <c r="Q982" i="32"/>
  <c r="Q5168" i="32"/>
  <c r="Q1520" i="32"/>
  <c r="Q5306" i="32"/>
  <c r="Q1658" i="32"/>
  <c r="Q4641" i="32"/>
  <c r="Q993" i="32"/>
  <c r="Q4874" i="32"/>
  <c r="Q1226" i="32"/>
  <c r="Q4997" i="32"/>
  <c r="Q1349" i="32"/>
  <c r="Q5117" i="32"/>
  <c r="Q1469" i="32"/>
  <c r="Q3698" i="32"/>
  <c r="Q50" i="32"/>
  <c r="Q5150" i="32"/>
  <c r="Q1502" i="32"/>
  <c r="Q4748" i="32"/>
  <c r="Q1100" i="32"/>
  <c r="Q4300" i="32"/>
  <c r="Q652" i="32"/>
  <c r="Q1638" i="32"/>
  <c r="Q5286" i="32"/>
  <c r="Q4913" i="32"/>
  <c r="Q1265" i="32"/>
  <c r="Q5109" i="32"/>
  <c r="Q4427" i="32"/>
  <c r="Q1070" i="32"/>
  <c r="Q4007" i="32"/>
  <c r="Q359" i="32"/>
  <c r="Q3804" i="32"/>
  <c r="Q156" i="32"/>
  <c r="Q3950" i="32"/>
  <c r="Q302" i="32"/>
  <c r="Q4374" i="32"/>
  <c r="Q726" i="32"/>
  <c r="Q4370" i="32"/>
  <c r="Q722" i="32"/>
  <c r="Q4566" i="32"/>
  <c r="Q918" i="32"/>
  <c r="Q4384" i="32"/>
  <c r="Q736" i="32"/>
  <c r="Q1815" i="32"/>
  <c r="Q5463" i="32"/>
  <c r="Q5044" i="32"/>
  <c r="Q1396" i="32"/>
  <c r="Q3941" i="32"/>
  <c r="Q293" i="32"/>
  <c r="Q5478" i="32"/>
  <c r="Q1830" i="32"/>
  <c r="Q4821" i="32"/>
  <c r="Q1173" i="32"/>
  <c r="Q1330" i="32"/>
  <c r="Q4978" i="32"/>
  <c r="Q3705" i="32"/>
  <c r="Q57" i="32"/>
  <c r="Q4773" i="32"/>
  <c r="Q1125" i="32"/>
  <c r="Q3896" i="32"/>
  <c r="Q248" i="32"/>
  <c r="Q4517" i="32"/>
  <c r="Q869" i="32"/>
  <c r="Q5358" i="32"/>
  <c r="Q4968" i="32"/>
  <c r="Q153" i="32"/>
  <c r="Q5154" i="32"/>
  <c r="Q905" i="32"/>
  <c r="Q5230" i="32"/>
  <c r="Q443" i="32"/>
  <c r="Q4690" i="32"/>
  <c r="Q5116" i="32"/>
  <c r="Q496" i="32"/>
  <c r="Q1811" i="32"/>
  <c r="Q3878" i="32"/>
  <c r="Q230" i="32"/>
  <c r="Q4017" i="32"/>
  <c r="Q369" i="32"/>
  <c r="Q3956" i="32"/>
  <c r="Q308" i="32"/>
  <c r="Q4077" i="32"/>
  <c r="Q429" i="32"/>
  <c r="Q4204" i="32"/>
  <c r="Q556" i="32"/>
  <c r="Q3954" i="32"/>
  <c r="Q306" i="32"/>
  <c r="Q4220" i="32"/>
  <c r="Q572" i="32"/>
  <c r="Q4493" i="32"/>
  <c r="Q845" i="32"/>
  <c r="Q4448" i="32"/>
  <c r="Q800" i="32"/>
  <c r="Q4960" i="32"/>
  <c r="Q1312" i="32"/>
  <c r="Q5069" i="32"/>
  <c r="Q1421" i="32"/>
  <c r="Q1628" i="32"/>
  <c r="Q5276" i="32"/>
  <c r="Q1403" i="32"/>
  <c r="Q5051" i="32"/>
  <c r="Q4506" i="32"/>
  <c r="Q858" i="32"/>
  <c r="Q4865" i="32"/>
  <c r="Q1217" i="32"/>
  <c r="Q4365" i="32"/>
  <c r="Q717" i="32"/>
  <c r="Q4668" i="32"/>
  <c r="Q1020" i="32"/>
  <c r="Q1244" i="32"/>
  <c r="Q4892" i="32"/>
  <c r="Q1338" i="32"/>
  <c r="Q4986" i="32"/>
  <c r="Q3749" i="32"/>
  <c r="Q101" i="32"/>
  <c r="Q4360" i="32"/>
  <c r="Q712" i="32"/>
  <c r="Q4684" i="32"/>
  <c r="Q1036" i="32"/>
  <c r="Q4796" i="32"/>
  <c r="Q1148" i="32"/>
  <c r="Q1682" i="32"/>
  <c r="Q5330" i="32"/>
  <c r="Q3665" i="32"/>
  <c r="Q17" i="32"/>
  <c r="Q3940" i="32"/>
  <c r="Q292" i="32"/>
  <c r="Q3821" i="32"/>
  <c r="Q173" i="32"/>
  <c r="Q4322" i="32"/>
  <c r="Q674" i="32"/>
  <c r="Q4876" i="32"/>
  <c r="Q1228" i="32"/>
  <c r="Q5108" i="32"/>
  <c r="Q1460" i="32"/>
  <c r="Q5447" i="32"/>
  <c r="Q1799" i="32"/>
  <c r="Q4187" i="32"/>
  <c r="Q539" i="32"/>
  <c r="Q1127" i="32"/>
  <c r="Q4775" i="32"/>
  <c r="Q4335" i="32"/>
  <c r="Q687" i="32"/>
  <c r="Q1382" i="32"/>
  <c r="Q5145" i="32"/>
  <c r="Q5252" i="32"/>
  <c r="Q3897" i="32"/>
  <c r="Q249" i="32"/>
  <c r="Q3876" i="32"/>
  <c r="Q228" i="32"/>
  <c r="Q3995" i="32"/>
  <c r="Q347" i="32"/>
  <c r="Q4084" i="32"/>
  <c r="Q436" i="32"/>
  <c r="Q4209" i="32"/>
  <c r="Q561" i="32"/>
  <c r="Q735" i="32"/>
  <c r="Q4383" i="32"/>
  <c r="Q4508" i="32"/>
  <c r="Q860" i="32"/>
  <c r="Q4458" i="32"/>
  <c r="Q810" i="32"/>
  <c r="Q4982" i="32"/>
  <c r="Q1334" i="32"/>
  <c r="Q5085" i="32"/>
  <c r="Q1437" i="32"/>
  <c r="Q3746" i="32"/>
  <c r="Q98" i="32"/>
  <c r="Q5086" i="32"/>
  <c r="Q1438" i="32"/>
  <c r="Q4410" i="32"/>
  <c r="Q762" i="32"/>
  <c r="Q4511" i="32"/>
  <c r="Q863" i="32"/>
  <c r="Q4722" i="32"/>
  <c r="Q1074" i="32"/>
  <c r="Q5166" i="32"/>
  <c r="Q1518" i="32"/>
  <c r="Q5062" i="32"/>
  <c r="Q1414" i="32"/>
  <c r="Q3932" i="32"/>
  <c r="Q284" i="32"/>
  <c r="Q4736" i="32"/>
  <c r="Q1088" i="32"/>
  <c r="Q4230" i="32"/>
  <c r="Q582" i="32"/>
  <c r="Q3828" i="32"/>
  <c r="Q180" i="32"/>
  <c r="Q4910" i="32"/>
  <c r="Q1262" i="32"/>
  <c r="Q3860" i="32"/>
  <c r="Q212" i="32"/>
  <c r="Q5418" i="32"/>
  <c r="Q1770" i="32"/>
  <c r="Q1700" i="32"/>
  <c r="Q5348" i="32"/>
  <c r="Q3858" i="32"/>
  <c r="Q210" i="32"/>
  <c r="Q3692" i="32"/>
  <c r="Q5008" i="32"/>
  <c r="Q5025" i="32"/>
  <c r="Q4834" i="32"/>
  <c r="Q960" i="32"/>
  <c r="Q873" i="32"/>
  <c r="Q827" i="32"/>
  <c r="Q5445" i="32"/>
  <c r="Q4173" i="32"/>
  <c r="Q525" i="32"/>
  <c r="Q3688" i="32"/>
  <c r="Q40" i="32"/>
  <c r="Q4030" i="32"/>
  <c r="Q382" i="32"/>
  <c r="Q4089" i="32"/>
  <c r="Q441" i="32"/>
  <c r="Q4214" i="32"/>
  <c r="Q566" i="32"/>
  <c r="Q3981" i="32"/>
  <c r="Q333" i="32"/>
  <c r="Q4527" i="32"/>
  <c r="Q879" i="32"/>
  <c r="Q4990" i="32"/>
  <c r="Q1342" i="32"/>
  <c r="Q5110" i="32"/>
  <c r="Q1462" i="32"/>
  <c r="Q3764" i="32"/>
  <c r="Q116" i="32"/>
  <c r="Q1092" i="32"/>
  <c r="Q4740" i="32"/>
  <c r="Q4904" i="32"/>
  <c r="Q1256" i="32"/>
  <c r="Q5097" i="32"/>
  <c r="Q1449" i="32"/>
  <c r="Q4415" i="32"/>
  <c r="Q767" i="32"/>
  <c r="Q4538" i="32"/>
  <c r="Q890" i="32"/>
  <c r="Q1043" i="32"/>
  <c r="Q4691" i="32"/>
  <c r="Q1731" i="32"/>
  <c r="Q5379" i="32"/>
  <c r="Q3842" i="32"/>
  <c r="Q194" i="32"/>
  <c r="Q5067" i="32"/>
  <c r="Q1419" i="32"/>
  <c r="Q1062" i="32"/>
  <c r="Q4710" i="32"/>
  <c r="Q4864" i="32"/>
  <c r="Q1216" i="32"/>
  <c r="Q4935" i="32"/>
  <c r="Q5395" i="32"/>
  <c r="Q5006" i="32"/>
  <c r="Q3935" i="32"/>
  <c r="Q287" i="32"/>
  <c r="Q3736" i="32"/>
  <c r="Q88" i="32"/>
  <c r="Q4043" i="32"/>
  <c r="Q395" i="32"/>
  <c r="Q4228" i="32"/>
  <c r="Q580" i="32"/>
  <c r="Q3700" i="32"/>
  <c r="Q52" i="32"/>
  <c r="Q4011" i="32"/>
  <c r="Q363" i="32"/>
  <c r="Q3788" i="32"/>
  <c r="Q140" i="32"/>
  <c r="Q1350" i="32"/>
  <c r="Q4998" i="32"/>
  <c r="Q849" i="32"/>
  <c r="Q4497" i="32"/>
  <c r="Q4678" i="32"/>
  <c r="Q1030" i="32"/>
  <c r="Q4980" i="32"/>
  <c r="Q1332" i="32"/>
  <c r="Q3852" i="32"/>
  <c r="Q204" i="32"/>
  <c r="Q4460" i="32"/>
  <c r="Q812" i="32"/>
  <c r="Q4750" i="32"/>
  <c r="Q1102" i="32"/>
  <c r="Q5012" i="32"/>
  <c r="Q1364" i="32"/>
  <c r="Q3906" i="32"/>
  <c r="Q258" i="32"/>
  <c r="Q4958" i="32"/>
  <c r="Q1310" i="32"/>
  <c r="Q5470" i="32"/>
  <c r="Q1822" i="32"/>
  <c r="Q4812" i="32"/>
  <c r="Q1164" i="32"/>
  <c r="Q3845" i="32"/>
  <c r="Q197" i="32"/>
  <c r="Q4872" i="32"/>
  <c r="Q1224" i="32"/>
  <c r="Q314" i="32"/>
  <c r="Q3962" i="32"/>
  <c r="Q176" i="32"/>
  <c r="Q3824" i="32"/>
  <c r="Q208" i="32"/>
  <c r="Q3856" i="32"/>
  <c r="Q956" i="32"/>
  <c r="Q4604" i="32"/>
  <c r="Q567" i="32"/>
  <c r="Q4215" i="32"/>
  <c r="Q1673" i="32"/>
  <c r="Q5321" i="32"/>
  <c r="Q4046" i="32"/>
  <c r="Q398" i="32"/>
  <c r="Q15" i="32"/>
  <c r="Q3663" i="32"/>
  <c r="Q336" i="32"/>
  <c r="Q3984" i="32"/>
  <c r="Q716" i="32"/>
  <c r="Q4364" i="32"/>
  <c r="Q513" i="32"/>
  <c r="Q4161" i="32"/>
  <c r="Q452" i="32"/>
  <c r="Q4100" i="32"/>
  <c r="Q1644" i="32"/>
  <c r="Q5292" i="32"/>
  <c r="Q1780" i="32"/>
  <c r="Q5428" i="32"/>
  <c r="Q953" i="32"/>
  <c r="Q4601" i="32"/>
  <c r="Q4024" i="32"/>
  <c r="Q376" i="32"/>
  <c r="Q1824" i="32"/>
  <c r="Q5472" i="32"/>
  <c r="Q167" i="32"/>
  <c r="Q3815" i="32"/>
  <c r="Q122" i="32"/>
  <c r="Q3770" i="32"/>
  <c r="Q47" i="32"/>
  <c r="Q3695" i="32"/>
  <c r="Q138" i="32"/>
  <c r="Q3786" i="32"/>
  <c r="Q255" i="32"/>
  <c r="Q3903" i="32"/>
  <c r="Q527" i="32"/>
  <c r="Q4175" i="32"/>
  <c r="Q356" i="32"/>
  <c r="Q4004" i="32"/>
  <c r="Q285" i="32"/>
  <c r="Q3933" i="32"/>
  <c r="Q530" i="32"/>
  <c r="Q4178" i="32"/>
  <c r="Q732" i="32"/>
  <c r="Q4380" i="32"/>
  <c r="Q221" i="32"/>
  <c r="Q3869" i="32"/>
  <c r="Q461" i="32"/>
  <c r="Q4109" i="32"/>
  <c r="Q353" i="32"/>
  <c r="Q4001" i="32"/>
  <c r="Q893" i="32"/>
  <c r="Q4541" i="32"/>
  <c r="Q371" i="32"/>
  <c r="Q759" i="32"/>
  <c r="Q4407" i="32"/>
  <c r="Q980" i="32"/>
  <c r="Q4628" i="32"/>
  <c r="Q1028" i="32"/>
  <c r="Q4676" i="32"/>
  <c r="Q1047" i="32"/>
  <c r="Q4695" i="32"/>
  <c r="Q1175" i="32"/>
  <c r="Q4823" i="32"/>
  <c r="Q1324" i="32"/>
  <c r="Q4972" i="32"/>
  <c r="Q644" i="32"/>
  <c r="Q4292" i="32"/>
  <c r="Q798" i="32"/>
  <c r="Q4446" i="32"/>
  <c r="Q48" i="32"/>
  <c r="Q3696" i="32"/>
  <c r="Q491" i="32"/>
  <c r="Q4139" i="32"/>
  <c r="Q692" i="32"/>
  <c r="Q4340" i="32"/>
  <c r="Q983" i="32"/>
  <c r="Q4631" i="32"/>
  <c r="Q1156" i="32"/>
  <c r="Q4804" i="32"/>
  <c r="Q1284" i="32"/>
  <c r="Q4932" i="32"/>
  <c r="Q1389" i="32"/>
  <c r="Q5037" i="32"/>
  <c r="Q797" i="32"/>
  <c r="Q4445" i="32"/>
  <c r="Q1420" i="32"/>
  <c r="Q5068" i="32"/>
  <c r="Q1676" i="32"/>
  <c r="Q5324" i="32"/>
  <c r="Q1144" i="32"/>
  <c r="Q4792" i="32"/>
  <c r="Q728" i="32"/>
  <c r="Q4376" i="32"/>
  <c r="Q790" i="32"/>
  <c r="Q4438" i="32"/>
  <c r="Q1698" i="32"/>
  <c r="Q5346" i="32"/>
  <c r="Q1352" i="32"/>
  <c r="Q5000" i="32"/>
  <c r="Q1138" i="32"/>
  <c r="Q4786" i="32"/>
  <c r="Q1801" i="32"/>
  <c r="Q5449" i="32"/>
  <c r="Q1167" i="32"/>
  <c r="Q4815" i="32"/>
  <c r="Q1745" i="32"/>
  <c r="Q5393" i="32"/>
  <c r="Q1052" i="32"/>
  <c r="Q4700" i="32"/>
  <c r="Q1026" i="32"/>
  <c r="Q4674" i="32"/>
  <c r="Q557" i="32"/>
  <c r="Q4205" i="32"/>
  <c r="Q3806" i="32"/>
  <c r="Q158" i="32"/>
  <c r="Q3974" i="32"/>
  <c r="Q326" i="32"/>
  <c r="Q1202" i="32"/>
  <c r="Q4850" i="32"/>
  <c r="Q933" i="32"/>
  <c r="Q4581" i="32"/>
  <c r="Q1728" i="32"/>
  <c r="Q5376" i="32"/>
  <c r="Q1589" i="32"/>
  <c r="Q5237" i="32"/>
  <c r="Q4421" i="32"/>
  <c r="Q773" i="32"/>
  <c r="Q239" i="32"/>
  <c r="Q3887" i="32"/>
  <c r="Q503" i="32"/>
  <c r="Q4151" i="32"/>
  <c r="Q215" i="32"/>
  <c r="Q3863" i="32"/>
  <c r="Q1143" i="32"/>
  <c r="Q4791" i="32"/>
  <c r="Q1340" i="32"/>
  <c r="Q4988" i="32"/>
  <c r="Q951" i="32"/>
  <c r="Q4599" i="32"/>
  <c r="Q945" i="32"/>
  <c r="Q4593" i="32"/>
  <c r="Q5440" i="32"/>
  <c r="Q1792" i="32"/>
  <c r="Q518" i="32"/>
  <c r="Q4166" i="32"/>
  <c r="Q695" i="32"/>
  <c r="Q4343" i="32"/>
  <c r="Q1292" i="32"/>
  <c r="Q4940" i="32"/>
  <c r="Q690" i="32"/>
  <c r="Q4338" i="32"/>
  <c r="Q1601" i="32"/>
  <c r="Q5249" i="32"/>
  <c r="Q1114" i="32"/>
  <c r="Q4762" i="32"/>
  <c r="Q4125" i="32"/>
  <c r="Q477" i="32"/>
  <c r="Q734" i="32"/>
  <c r="Q4382" i="32"/>
  <c r="Q154" i="32"/>
  <c r="Q3802" i="32"/>
  <c r="Q16" i="32"/>
  <c r="Q3664" i="32"/>
  <c r="Q290" i="32"/>
  <c r="Q3938" i="32"/>
  <c r="Q29" i="32"/>
  <c r="Q3677" i="32"/>
  <c r="Q351" i="32"/>
  <c r="Q3999" i="32"/>
  <c r="Q322" i="32"/>
  <c r="Q3970" i="32"/>
  <c r="Q183" i="32"/>
  <c r="Q3831" i="32"/>
  <c r="Q564" i="32"/>
  <c r="Q4212" i="32"/>
  <c r="Q748" i="32"/>
  <c r="Q4396" i="32"/>
  <c r="Q488" i="32"/>
  <c r="Q4136" i="32"/>
  <c r="Q1118" i="32"/>
  <c r="Q4766" i="32"/>
  <c r="Q783" i="32"/>
  <c r="Q4431" i="32"/>
  <c r="Q1012" i="32"/>
  <c r="Q4660" i="32"/>
  <c r="Q4159" i="32"/>
  <c r="Q1079" i="32"/>
  <c r="Q4727" i="32"/>
  <c r="Q573" i="32"/>
  <c r="Q4221" i="32"/>
  <c r="Q1049" i="32"/>
  <c r="Q4697" i="32"/>
  <c r="Q1191" i="32"/>
  <c r="Q4839" i="32"/>
  <c r="Q1356" i="32"/>
  <c r="Q5004" i="32"/>
  <c r="Q839" i="32"/>
  <c r="Q4487" i="32"/>
  <c r="Q506" i="32"/>
  <c r="Q4154" i="32"/>
  <c r="Q740" i="32"/>
  <c r="Q4388" i="32"/>
  <c r="Q1172" i="32"/>
  <c r="Q4820" i="32"/>
  <c r="Q1316" i="32"/>
  <c r="Q4964" i="32"/>
  <c r="Q1412" i="32"/>
  <c r="Q5060" i="32"/>
  <c r="Q1620" i="32"/>
  <c r="Q5268" i="32"/>
  <c r="Q891" i="32"/>
  <c r="Q4539" i="32"/>
  <c r="Q1457" i="32"/>
  <c r="Q5105" i="32"/>
  <c r="Q1708" i="32"/>
  <c r="Q5356" i="32"/>
  <c r="Q1018" i="32"/>
  <c r="Q4666" i="32"/>
  <c r="Q1401" i="32"/>
  <c r="Q5049" i="32"/>
  <c r="Q921" i="32"/>
  <c r="Q4569" i="32"/>
  <c r="Q911" i="32"/>
  <c r="Q4559" i="32"/>
  <c r="Q1826" i="32"/>
  <c r="Q5474" i="32"/>
  <c r="Q1305" i="32"/>
  <c r="Q4953" i="32"/>
  <c r="Q1394" i="32"/>
  <c r="Q5042" i="32"/>
  <c r="Q1258" i="32"/>
  <c r="Q4906" i="32"/>
  <c r="Q1439" i="32"/>
  <c r="Q5087" i="32"/>
  <c r="Q546" i="32"/>
  <c r="Q4194" i="32"/>
  <c r="Q1328" i="32"/>
  <c r="Q4976" i="32"/>
  <c r="Q1820" i="32"/>
  <c r="Q5468" i="32"/>
  <c r="Q1194" i="32"/>
  <c r="Q4842" i="32"/>
  <c r="Q1240" i="32"/>
  <c r="Q4888" i="32"/>
  <c r="Q4211" i="32"/>
  <c r="Q563" i="32"/>
  <c r="Q786" i="32"/>
  <c r="Q4434" i="32"/>
  <c r="Q59" i="32"/>
  <c r="Q3707" i="32"/>
  <c r="Q1600" i="32"/>
  <c r="Q5248" i="32"/>
  <c r="Q4613" i="32"/>
  <c r="Q965" i="32"/>
  <c r="Q1056" i="32"/>
  <c r="Q4704" i="32"/>
  <c r="Q986" i="32"/>
  <c r="Q4634" i="32"/>
  <c r="Q144" i="32"/>
  <c r="Q3792" i="32"/>
  <c r="Q519" i="32"/>
  <c r="Q4167" i="32"/>
  <c r="Q700" i="32"/>
  <c r="Q4348" i="32"/>
  <c r="Q938" i="32"/>
  <c r="Q4586" i="32"/>
  <c r="Q1271" i="32"/>
  <c r="Q4919" i="32"/>
  <c r="Q1121" i="32"/>
  <c r="Q4769" i="32"/>
  <c r="Q1293" i="32"/>
  <c r="Q4941" i="32"/>
  <c r="Q1612" i="32"/>
  <c r="Q5260" i="32"/>
  <c r="Q1402" i="32"/>
  <c r="Q5050" i="32"/>
  <c r="Q1724" i="32"/>
  <c r="Q5372" i="32"/>
  <c r="Q4733" i="32"/>
  <c r="Q1085" i="32"/>
  <c r="Q226" i="32"/>
  <c r="Q3874" i="32"/>
  <c r="Q344" i="32"/>
  <c r="Q3992" i="32"/>
  <c r="Q948" i="32"/>
  <c r="Q4596" i="32"/>
  <c r="Q996" i="32"/>
  <c r="Q4644" i="32"/>
  <c r="Q1268" i="32"/>
  <c r="Q4916" i="32"/>
  <c r="Q1730" i="32"/>
  <c r="Q5378" i="32"/>
  <c r="Q1775" i="32"/>
  <c r="Q5423" i="32"/>
  <c r="Q231" i="32"/>
  <c r="Q3879" i="32"/>
  <c r="Q186" i="32"/>
  <c r="Q3834" i="32"/>
  <c r="Q111" i="32"/>
  <c r="Q3759" i="32"/>
  <c r="Q93" i="32"/>
  <c r="Q3741" i="32"/>
  <c r="Q279" i="32"/>
  <c r="Q3927" i="32"/>
  <c r="Q125" i="32"/>
  <c r="Q3773" i="32"/>
  <c r="Q66" i="32"/>
  <c r="Q3714" i="32"/>
  <c r="Q339" i="32"/>
  <c r="Q3987" i="32"/>
  <c r="Q596" i="32"/>
  <c r="Q4244" i="32"/>
  <c r="Q764" i="32"/>
  <c r="Q4412" i="32"/>
  <c r="Q551" i="32"/>
  <c r="Q4199" i="32"/>
  <c r="Q112" i="32"/>
  <c r="Q3760" i="32"/>
  <c r="Q417" i="32"/>
  <c r="Q4065" i="32"/>
  <c r="Q1044" i="32"/>
  <c r="Q4692" i="32"/>
  <c r="Q515" i="32"/>
  <c r="Q4163" i="32"/>
  <c r="Q327" i="32"/>
  <c r="Q3975" i="32"/>
  <c r="Q648" i="32"/>
  <c r="Q4296" i="32"/>
  <c r="Q1065" i="32"/>
  <c r="Q4713" i="32"/>
  <c r="Q1388" i="32"/>
  <c r="Q5036" i="32"/>
  <c r="Q924" i="32"/>
  <c r="Q4572" i="32"/>
  <c r="Q63" i="32"/>
  <c r="Q3711" i="32"/>
  <c r="Q508" i="32"/>
  <c r="Q4156" i="32"/>
  <c r="Q770" i="32"/>
  <c r="Q4418" i="32"/>
  <c r="Q1001" i="32"/>
  <c r="Q4649" i="32"/>
  <c r="Q1188" i="32"/>
  <c r="Q4836" i="32"/>
  <c r="Q1348" i="32"/>
  <c r="Q4996" i="32"/>
  <c r="Q1476" i="32"/>
  <c r="Q5124" i="32"/>
  <c r="Q1652" i="32"/>
  <c r="Q5300" i="32"/>
  <c r="Q969" i="32"/>
  <c r="Q4617" i="32"/>
  <c r="Q1484" i="32"/>
  <c r="Q5132" i="32"/>
  <c r="Q1740" i="32"/>
  <c r="Q5388" i="32"/>
  <c r="Q1500" i="32"/>
  <c r="Q5148" i="32"/>
  <c r="Q1034" i="32"/>
  <c r="Q4682" i="32"/>
  <c r="Q1428" i="32"/>
  <c r="Q5076" i="32"/>
  <c r="Q1697" i="32"/>
  <c r="Q5345" i="32"/>
  <c r="Q1247" i="32"/>
  <c r="Q4895" i="32"/>
  <c r="Q1634" i="32"/>
  <c r="Q5282" i="32"/>
  <c r="Q1311" i="32"/>
  <c r="Q4959" i="32"/>
  <c r="Q1431" i="32"/>
  <c r="Q5079" i="32"/>
  <c r="Q1508" i="32"/>
  <c r="Q5156" i="32"/>
  <c r="Q1705" i="32"/>
  <c r="Q5353" i="32"/>
  <c r="Q548" i="32"/>
  <c r="Q4196" i="32"/>
  <c r="Q1362" i="32"/>
  <c r="Q5010" i="32"/>
  <c r="Q1737" i="32"/>
  <c r="Q5385" i="32"/>
  <c r="Q1503" i="32"/>
  <c r="Q5151" i="32"/>
  <c r="Q390" i="32"/>
  <c r="Q4038" i="32"/>
  <c r="Q4142" i="32"/>
  <c r="Q494" i="32"/>
  <c r="Q4680" i="32"/>
  <c r="Q1032" i="32"/>
  <c r="Q3790" i="32"/>
  <c r="Q142" i="32"/>
  <c r="Q1048" i="32"/>
  <c r="Q4696" i="32"/>
  <c r="Q440" i="32"/>
  <c r="Q4088" i="32"/>
  <c r="Q1605" i="32"/>
  <c r="Q5253" i="32"/>
  <c r="Q795" i="32"/>
  <c r="Q4443" i="32"/>
  <c r="Q1781" i="32"/>
  <c r="Q5429" i="32"/>
  <c r="Q3886" i="32"/>
  <c r="Q238" i="32"/>
  <c r="Q234" i="32"/>
  <c r="Q3882" i="32"/>
  <c r="Q639" i="32"/>
  <c r="Q765" i="32"/>
  <c r="Q4413" i="32"/>
  <c r="Q408" i="32"/>
  <c r="Q4056" i="32"/>
  <c r="Q540" i="32"/>
  <c r="Q4188" i="32"/>
  <c r="Q1692" i="32"/>
  <c r="Q5340" i="32"/>
  <c r="Q4526" i="32"/>
  <c r="Q878" i="32"/>
  <c r="Q34" i="32"/>
  <c r="Q3682" i="32"/>
  <c r="Q240" i="32"/>
  <c r="Q3888" i="32"/>
  <c r="Q932" i="32"/>
  <c r="Q4580" i="32"/>
  <c r="Q1743" i="32"/>
  <c r="Q5391" i="32"/>
  <c r="Q936" i="32"/>
  <c r="Q4584" i="32"/>
  <c r="Q1190" i="32"/>
  <c r="Q4838" i="32"/>
  <c r="Q263" i="32"/>
  <c r="Q3911" i="32"/>
  <c r="Q218" i="32"/>
  <c r="Q3866" i="32"/>
  <c r="Q143" i="32"/>
  <c r="Q3791" i="32"/>
  <c r="Q95" i="32"/>
  <c r="Q3743" i="32"/>
  <c r="Q366" i="32"/>
  <c r="Q4014" i="32"/>
  <c r="Q136" i="32"/>
  <c r="Q3784" i="32"/>
  <c r="Q423" i="32"/>
  <c r="Q4071" i="32"/>
  <c r="Q543" i="32"/>
  <c r="Q4191" i="32"/>
  <c r="Q447" i="32"/>
  <c r="Q4095" i="32"/>
  <c r="Q628" i="32"/>
  <c r="Q4276" i="32"/>
  <c r="Q791" i="32"/>
  <c r="Q4439" i="32"/>
  <c r="Q352" i="32"/>
  <c r="Q4000" i="32"/>
  <c r="Q701" i="32"/>
  <c r="Q4349" i="32"/>
  <c r="Q117" i="32"/>
  <c r="Q3765" i="32"/>
  <c r="Q533" i="32"/>
  <c r="Q4181" i="32"/>
  <c r="Q834" i="32"/>
  <c r="Q4482" i="32"/>
  <c r="Q1076" i="32"/>
  <c r="Q4724" i="32"/>
  <c r="Q696" i="32"/>
  <c r="Q4344" i="32"/>
  <c r="Q1073" i="32"/>
  <c r="Q4721" i="32"/>
  <c r="Q1223" i="32"/>
  <c r="Q4871" i="32"/>
  <c r="Q170" i="32"/>
  <c r="Q3818" i="32"/>
  <c r="Q708" i="32"/>
  <c r="Q4356" i="32"/>
  <c r="Q964" i="32"/>
  <c r="Q4612" i="32"/>
  <c r="Q200" i="32"/>
  <c r="Q3848" i="32"/>
  <c r="Q516" i="32"/>
  <c r="Q4164" i="32"/>
  <c r="Q772" i="32"/>
  <c r="Q4420" i="32"/>
  <c r="Q1204" i="32"/>
  <c r="Q4852" i="32"/>
  <c r="Q1380" i="32"/>
  <c r="Q5028" i="32"/>
  <c r="Q1748" i="32"/>
  <c r="Q5396" i="32"/>
  <c r="Q1058" i="32"/>
  <c r="Q4706" i="32"/>
  <c r="Q1521" i="32"/>
  <c r="Q5169" i="32"/>
  <c r="Q1772" i="32"/>
  <c r="Q5420" i="32"/>
  <c r="Q1556" i="32"/>
  <c r="Q5204" i="32"/>
  <c r="Q1146" i="32"/>
  <c r="Q4794" i="32"/>
  <c r="Q1367" i="32"/>
  <c r="Q5015" i="32"/>
  <c r="Q917" i="32"/>
  <c r="Q4565" i="32"/>
  <c r="Q1444" i="32"/>
  <c r="Q5092" i="32"/>
  <c r="Q898" i="32"/>
  <c r="Q4546" i="32"/>
  <c r="Q1516" i="32"/>
  <c r="Q5164" i="32"/>
  <c r="Q1762" i="32"/>
  <c r="Q5410" i="32"/>
  <c r="Q552" i="32"/>
  <c r="Q4200" i="32"/>
  <c r="Q386" i="32"/>
  <c r="Q4034" i="32"/>
  <c r="Q1794" i="32"/>
  <c r="Q5442" i="32"/>
  <c r="Q1596" i="32"/>
  <c r="Q3918" i="32"/>
  <c r="Q270" i="32"/>
  <c r="Q803" i="32"/>
  <c r="Q4451" i="32"/>
  <c r="Q4942" i="32"/>
  <c r="Q1294" i="32"/>
  <c r="Q4712" i="32"/>
  <c r="Q1064" i="32"/>
  <c r="Q984" i="32"/>
  <c r="Q4632" i="32"/>
  <c r="Q1696" i="32"/>
  <c r="Q5344" i="32"/>
  <c r="Q262" i="32"/>
  <c r="Q3910" i="32"/>
  <c r="Q58" i="32"/>
  <c r="Q3706" i="32"/>
  <c r="Q887" i="32"/>
  <c r="Q4535" i="32"/>
  <c r="Q916" i="32"/>
  <c r="Q4564" i="32"/>
  <c r="Q760" i="32"/>
  <c r="Q4408" i="32"/>
  <c r="Q1298" i="32"/>
  <c r="Q4946" i="32"/>
  <c r="Q191" i="32"/>
  <c r="Q3839" i="32"/>
  <c r="Q1178" i="32"/>
  <c r="Q4826" i="32"/>
  <c r="Q106" i="32"/>
  <c r="Q3754" i="32"/>
  <c r="Q1145" i="32"/>
  <c r="Q4793" i="32"/>
  <c r="Q4552" i="32"/>
  <c r="Q904" i="32"/>
  <c r="Q1624" i="32"/>
  <c r="Q5272" i="32"/>
  <c r="Q90" i="32"/>
  <c r="Q3738" i="32"/>
  <c r="Q266" i="32"/>
  <c r="Q3914" i="32"/>
  <c r="Q449" i="32"/>
  <c r="Q4097" i="32"/>
  <c r="Q988" i="32"/>
  <c r="Q4636" i="32"/>
  <c r="Q1041" i="32"/>
  <c r="Q4689" i="32"/>
  <c r="Q1372" i="32"/>
  <c r="Q5020" i="32"/>
  <c r="Q483" i="32"/>
  <c r="Q4131" i="32"/>
  <c r="Q1524" i="32"/>
  <c r="Q5172" i="32"/>
  <c r="Q1433" i="32"/>
  <c r="Q5081" i="32"/>
  <c r="Q3939" i="32"/>
  <c r="Q291" i="32"/>
  <c r="Q1112" i="32"/>
  <c r="Q4760" i="32"/>
  <c r="Q39" i="32"/>
  <c r="Q3687" i="32"/>
  <c r="Q250" i="32"/>
  <c r="Q3898" i="32"/>
  <c r="Q130" i="32"/>
  <c r="Q3778" i="32"/>
  <c r="Q399" i="32"/>
  <c r="Q4047" i="32"/>
  <c r="Q298" i="32"/>
  <c r="Q3946" i="32"/>
  <c r="Q455" i="32"/>
  <c r="Q4103" i="32"/>
  <c r="Q575" i="32"/>
  <c r="Q4223" i="32"/>
  <c r="Q4055" i="32"/>
  <c r="Q711" i="32"/>
  <c r="Q4359" i="32"/>
  <c r="Q119" i="32"/>
  <c r="Q3767" i="32"/>
  <c r="Q836" i="32"/>
  <c r="Q4484" i="32"/>
  <c r="Q335" i="32"/>
  <c r="Q3983" i="32"/>
  <c r="Q778" i="32"/>
  <c r="Q4426" i="32"/>
  <c r="Q410" i="32"/>
  <c r="Q4058" i="32"/>
  <c r="Q861" i="32"/>
  <c r="Q4509" i="32"/>
  <c r="Q1109" i="32"/>
  <c r="Q4757" i="32"/>
  <c r="Q1239" i="32"/>
  <c r="Q4887" i="32"/>
  <c r="Q179" i="32"/>
  <c r="Q3827" i="32"/>
  <c r="Q744" i="32"/>
  <c r="Q4392" i="32"/>
  <c r="Q202" i="32"/>
  <c r="Q3850" i="32"/>
  <c r="Q815" i="32"/>
  <c r="Q4463" i="32"/>
  <c r="Q1098" i="32"/>
  <c r="Q4746" i="32"/>
  <c r="Q1220" i="32"/>
  <c r="Q4868" i="32"/>
  <c r="Q489" i="32"/>
  <c r="Q4137" i="32"/>
  <c r="Q868" i="32"/>
  <c r="Q4516" i="32"/>
  <c r="Q1812" i="32"/>
  <c r="Q5460" i="32"/>
  <c r="Q1199" i="32"/>
  <c r="Q4847" i="32"/>
  <c r="Q1804" i="32"/>
  <c r="Q5452" i="32"/>
  <c r="Q1210" i="32"/>
  <c r="Q4858" i="32"/>
  <c r="Q1492" i="32"/>
  <c r="Q5140" i="32"/>
  <c r="Q1761" i="32"/>
  <c r="Q5409" i="32"/>
  <c r="Q1436" i="32"/>
  <c r="Q5084" i="32"/>
  <c r="Q1084" i="32"/>
  <c r="Q4732" i="32"/>
  <c r="Q981" i="32"/>
  <c r="Q4629" i="32"/>
  <c r="Q1452" i="32"/>
  <c r="Q5100" i="32"/>
  <c r="Q1713" i="32"/>
  <c r="Q5361" i="32"/>
  <c r="Q900" i="32"/>
  <c r="Q4548" i="32"/>
  <c r="Q1242" i="32"/>
  <c r="Q4890" i="32"/>
  <c r="Q866" i="32"/>
  <c r="Q4514" i="32"/>
  <c r="Q851" i="32"/>
  <c r="Q4499" i="32"/>
  <c r="Q10" i="32"/>
  <c r="Q3658" i="32"/>
  <c r="Q1647" i="32"/>
  <c r="Q5295" i="32"/>
  <c r="Q338" i="32"/>
  <c r="Q3986" i="32"/>
  <c r="Q454" i="32"/>
  <c r="Q4102" i="32"/>
  <c r="Q251" i="32"/>
  <c r="Q3899" i="32"/>
  <c r="Q844" i="32"/>
  <c r="Q4492" i="32"/>
  <c r="Q4013" i="32"/>
  <c r="Q365" i="32"/>
  <c r="Q1155" i="32"/>
  <c r="Q4803" i="32"/>
  <c r="Q4744" i="32"/>
  <c r="Q1096" i="32"/>
  <c r="Q4334" i="32"/>
  <c r="Q686" i="32"/>
  <c r="Q381" i="32"/>
  <c r="Q4029" i="32"/>
  <c r="Q329" i="32"/>
  <c r="Q3977" i="32"/>
  <c r="Q1252" i="32"/>
  <c r="Q4900" i="32"/>
  <c r="Q1308" i="32"/>
  <c r="Q4956" i="32"/>
  <c r="Q1122" i="32"/>
  <c r="Q4770" i="32"/>
  <c r="Q3683" i="32"/>
  <c r="Q35" i="32"/>
  <c r="Q1218" i="32"/>
  <c r="Q4866" i="32"/>
  <c r="Q3915" i="32"/>
  <c r="Q267" i="32"/>
  <c r="Q135" i="32"/>
  <c r="Q3783" i="32"/>
  <c r="Q495" i="32"/>
  <c r="Q4143" i="32"/>
  <c r="Q425" i="32"/>
  <c r="Q4073" i="32"/>
  <c r="Q792" i="32"/>
  <c r="Q4440" i="32"/>
  <c r="Q1409" i="32"/>
  <c r="Q5057" i="32"/>
  <c r="Q1325" i="32"/>
  <c r="Q4973" i="32"/>
  <c r="Q1277" i="32"/>
  <c r="Q4925" i="32"/>
  <c r="Q1134" i="32"/>
  <c r="Q4782" i="32"/>
  <c r="Q738" i="32"/>
  <c r="Q4386" i="32"/>
  <c r="Q1251" i="32"/>
  <c r="Q4899" i="32"/>
  <c r="Q71" i="32"/>
  <c r="Q3719" i="32"/>
  <c r="Q26" i="32"/>
  <c r="Q3674" i="32"/>
  <c r="Q282" i="32"/>
  <c r="Q3930" i="32"/>
  <c r="Q207" i="32"/>
  <c r="Q3855" i="32"/>
  <c r="Q74" i="32"/>
  <c r="Q3722" i="32"/>
  <c r="Q317" i="32"/>
  <c r="Q3965" i="32"/>
  <c r="Q159" i="32"/>
  <c r="Q3807" i="32"/>
  <c r="Q476" i="32"/>
  <c r="Q4124" i="32"/>
  <c r="Q855" i="32"/>
  <c r="Q4503" i="32"/>
  <c r="Q422" i="32"/>
  <c r="Q4070" i="32"/>
  <c r="Q647" i="32"/>
  <c r="Q4295" i="32"/>
  <c r="Q743" i="32"/>
  <c r="Q4391" i="32"/>
  <c r="Q213" i="32"/>
  <c r="Q3861" i="32"/>
  <c r="Q554" i="32"/>
  <c r="Q4202" i="32"/>
  <c r="Q856" i="32"/>
  <c r="Q4504" i="32"/>
  <c r="Q903" i="32"/>
  <c r="Q4551" i="32"/>
  <c r="Q456" i="32"/>
  <c r="Q4104" i="32"/>
  <c r="Q906" i="32"/>
  <c r="Q4554" i="32"/>
  <c r="Q1126" i="32"/>
  <c r="Q4774" i="32"/>
  <c r="Q304" i="32"/>
  <c r="Q3952" i="32"/>
  <c r="Q756" i="32"/>
  <c r="Q4404" i="32"/>
  <c r="Q1017" i="32"/>
  <c r="Q4665" i="32"/>
  <c r="Q357" i="32"/>
  <c r="Q4005" i="32"/>
  <c r="Q636" i="32"/>
  <c r="Q4284" i="32"/>
  <c r="Q819" i="32"/>
  <c r="Q4467" i="32"/>
  <c r="Q1110" i="32"/>
  <c r="Q4758" i="32"/>
  <c r="Q1236" i="32"/>
  <c r="Q4884" i="32"/>
  <c r="Q1288" i="32"/>
  <c r="Q4936" i="32"/>
  <c r="Q23" i="32"/>
  <c r="Q3671" i="32"/>
  <c r="Q1263" i="32"/>
  <c r="Q4911" i="32"/>
  <c r="Q442" i="32"/>
  <c r="Q4090" i="32"/>
  <c r="Q1716" i="32"/>
  <c r="Q5364" i="32"/>
  <c r="Q1274" i="32"/>
  <c r="Q4922" i="32"/>
  <c r="Q1529" i="32"/>
  <c r="Q5177" i="32"/>
  <c r="Q1793" i="32"/>
  <c r="Q5441" i="32"/>
  <c r="Q1473" i="32"/>
  <c r="Q5121" i="32"/>
  <c r="Q1142" i="32"/>
  <c r="Q4790" i="32"/>
  <c r="Q1176" i="32"/>
  <c r="Q4824" i="32"/>
  <c r="Q1481" i="32"/>
  <c r="Q5129" i="32"/>
  <c r="Q1788" i="32"/>
  <c r="Q5436" i="32"/>
  <c r="Q909" i="32"/>
  <c r="Q4557" i="32"/>
  <c r="Q1602" i="32"/>
  <c r="Q5250" i="32"/>
  <c r="Q1384" i="32"/>
  <c r="Q5032" i="32"/>
  <c r="Q1066" i="32"/>
  <c r="Q4714" i="32"/>
  <c r="Q1617" i="32"/>
  <c r="Q5265" i="32"/>
  <c r="Q104" i="32"/>
  <c r="Q3752" i="32"/>
  <c r="Q1649" i="32"/>
  <c r="Q5297" i="32"/>
  <c r="Q3998" i="32"/>
  <c r="Q350" i="32"/>
  <c r="Q1347" i="32"/>
  <c r="Q4995" i="32"/>
  <c r="Q4134" i="32"/>
  <c r="Q486" i="32"/>
  <c r="Q846" i="32"/>
  <c r="Q4494" i="32"/>
  <c r="Q1187" i="32"/>
  <c r="Q4835" i="32"/>
  <c r="Q30" i="32"/>
  <c r="Q3678" i="32"/>
  <c r="Q4366" i="32"/>
  <c r="Q718" i="32"/>
  <c r="Q1733" i="32"/>
  <c r="Q5381" i="32"/>
  <c r="Q3875" i="32"/>
  <c r="Q227" i="32"/>
  <c r="C5191" i="32"/>
  <c r="C4417" i="32"/>
  <c r="B4416" i="32"/>
  <c r="B4417" i="32" s="1"/>
  <c r="B4481" i="32"/>
  <c r="C4482" i="32"/>
  <c r="B4319" i="32"/>
  <c r="C4320" i="32"/>
  <c r="B4108" i="32"/>
  <c r="C4109" i="32"/>
  <c r="B4798" i="32"/>
  <c r="C4799" i="32"/>
  <c r="B3774" i="32"/>
  <c r="B3775" i="32" s="1"/>
  <c r="C3775" i="32"/>
  <c r="B4080" i="32"/>
  <c r="B4081" i="32" s="1"/>
  <c r="C4081" i="32"/>
  <c r="C4579" i="32"/>
  <c r="C3948" i="32"/>
  <c r="B3947" i="32"/>
  <c r="C4553" i="32"/>
  <c r="B4552" i="32"/>
  <c r="B3743" i="32"/>
  <c r="C3744" i="32"/>
  <c r="B4877" i="32"/>
  <c r="C4878" i="32"/>
  <c r="C4841" i="32"/>
  <c r="B4840" i="32"/>
  <c r="E4961" i="32"/>
  <c r="B4960" i="32"/>
  <c r="C4853" i="32"/>
  <c r="B4852" i="32"/>
  <c r="C4662" i="32"/>
  <c r="B4661" i="32"/>
  <c r="C5400" i="32"/>
  <c r="B5399" i="32"/>
  <c r="C5412" i="32"/>
  <c r="C5466" i="32"/>
  <c r="B5465" i="32"/>
  <c r="E5201" i="32"/>
  <c r="B5200" i="32"/>
  <c r="C5286" i="32"/>
  <c r="B5285" i="32"/>
  <c r="B5266" i="32"/>
  <c r="B5104" i="32"/>
  <c r="C5105" i="32"/>
  <c r="C4931" i="32"/>
  <c r="B4930" i="32"/>
  <c r="B5020" i="32"/>
  <c r="B4787" i="32"/>
  <c r="C4788" i="32"/>
  <c r="B5297" i="32"/>
  <c r="C5298" i="32"/>
  <c r="B5128" i="32"/>
  <c r="C5129" i="32"/>
  <c r="C4861" i="32"/>
  <c r="B4444" i="32"/>
  <c r="C4445" i="32"/>
  <c r="B4733" i="32"/>
  <c r="C4734" i="32"/>
  <c r="C4621" i="32"/>
  <c r="B4620" i="32"/>
  <c r="B4621" i="32" s="1"/>
  <c r="C4506" i="32"/>
  <c r="C5027" i="32"/>
  <c r="B5026" i="32"/>
  <c r="B4763" i="32"/>
  <c r="C4764" i="32"/>
  <c r="B4660" i="32"/>
  <c r="B4276" i="32"/>
  <c r="C4277" i="32"/>
  <c r="B4247" i="32"/>
  <c r="C4248" i="32"/>
  <c r="B4679" i="32"/>
  <c r="B4367" i="32"/>
  <c r="C4368" i="32"/>
  <c r="B3671" i="32"/>
  <c r="C3672" i="32"/>
  <c r="B3953" i="32"/>
  <c r="C3954" i="32"/>
  <c r="D4697" i="32"/>
  <c r="B4696" i="32"/>
  <c r="C4333" i="32"/>
  <c r="B4332" i="32"/>
  <c r="B4333" i="32" s="1"/>
  <c r="B4212" i="32"/>
  <c r="B4213" i="32" s="1"/>
  <c r="C4213" i="32"/>
  <c r="D3918" i="32"/>
  <c r="B3917" i="32"/>
  <c r="C3888" i="32"/>
  <c r="B3887" i="32"/>
  <c r="C3696" i="32"/>
  <c r="B3695" i="32"/>
  <c r="D3839" i="32"/>
  <c r="B3838" i="32"/>
  <c r="C4987" i="32"/>
  <c r="B4986" i="32"/>
  <c r="B4987" i="32" s="1"/>
  <c r="C4513" i="32"/>
  <c r="B4198" i="32"/>
  <c r="C4199" i="32"/>
  <c r="B3982" i="32"/>
  <c r="D3983" i="32"/>
  <c r="B3712" i="32"/>
  <c r="C3713" i="32"/>
  <c r="B4704" i="32"/>
  <c r="B4705" i="32" s="1"/>
  <c r="C4705" i="32"/>
  <c r="B3870" i="32"/>
  <c r="B3871" i="32" s="1"/>
  <c r="C3871" i="32"/>
  <c r="B3912" i="32"/>
  <c r="B3913" i="32" s="1"/>
  <c r="C3913" i="32"/>
  <c r="B3664" i="32"/>
  <c r="C3665" i="32"/>
  <c r="B4229" i="32"/>
  <c r="C4230" i="32"/>
  <c r="C4973" i="32"/>
  <c r="B4972" i="32"/>
  <c r="C5334" i="32"/>
  <c r="B5333" i="32"/>
  <c r="C4325" i="32"/>
  <c r="B4324" i="32"/>
  <c r="C5220" i="32"/>
  <c r="B5219" i="32"/>
  <c r="B5394" i="32"/>
  <c r="B5395" i="32" s="1"/>
  <c r="C5395" i="32"/>
  <c r="E5195" i="32"/>
  <c r="B5194" i="32"/>
  <c r="B5350" i="32"/>
  <c r="C5351" i="32"/>
  <c r="C5381" i="32"/>
  <c r="B5380" i="32"/>
  <c r="D5183" i="32"/>
  <c r="B5182" i="32"/>
  <c r="B5166" i="32"/>
  <c r="B5167" i="32" s="1"/>
  <c r="C5167" i="32"/>
  <c r="B5021" i="32"/>
  <c r="C5022" i="32"/>
  <c r="B4900" i="32"/>
  <c r="C4901" i="32"/>
  <c r="C5292" i="32"/>
  <c r="B5291" i="32"/>
  <c r="B4954" i="32"/>
  <c r="C4955" i="32"/>
  <c r="C4943" i="32"/>
  <c r="B4942" i="32"/>
  <c r="C4920" i="32"/>
  <c r="C4500" i="32"/>
  <c r="B4829" i="32"/>
  <c r="C4830" i="32"/>
  <c r="B4680" i="32"/>
  <c r="B4681" i="32" s="1"/>
  <c r="D4055" i="32"/>
  <c r="B4054" i="32"/>
  <c r="B5159" i="32"/>
  <c r="C5160" i="32"/>
  <c r="D4577" i="32"/>
  <c r="B4576" i="32"/>
  <c r="B4361" i="32"/>
  <c r="C4362" i="32"/>
  <c r="C4793" i="32"/>
  <c r="B4792" i="32"/>
  <c r="B3670" i="32"/>
  <c r="B4114" i="32"/>
  <c r="C4115" i="32"/>
  <c r="B3736" i="32"/>
  <c r="C3737" i="32"/>
  <c r="B3815" i="32"/>
  <c r="C3816" i="32"/>
  <c r="C3900" i="32"/>
  <c r="B3899" i="32"/>
  <c r="B4205" i="32"/>
  <c r="C4206" i="32"/>
  <c r="B4703" i="32"/>
  <c r="B3707" i="32"/>
  <c r="C3708" i="32"/>
  <c r="B3791" i="32"/>
  <c r="C3792" i="32"/>
  <c r="B4036" i="32"/>
  <c r="C4037" i="32"/>
  <c r="D5237" i="32"/>
  <c r="B5236" i="32"/>
  <c r="C5268" i="32"/>
  <c r="B5267" i="32"/>
  <c r="C5047" i="32"/>
  <c r="B4786" i="32"/>
  <c r="B3934" i="32"/>
  <c r="D3935" i="32"/>
  <c r="D5453" i="32"/>
  <c r="B5452" i="32"/>
  <c r="B5417" i="32"/>
  <c r="C5418" i="32"/>
  <c r="B5430" i="32"/>
  <c r="B5431" i="32" s="1"/>
  <c r="C5431" i="32"/>
  <c r="B5321" i="32"/>
  <c r="C5322" i="32"/>
  <c r="B5231" i="32"/>
  <c r="C5232" i="32"/>
  <c r="D5364" i="32"/>
  <c r="B5363" i="32"/>
  <c r="E5045" i="32"/>
  <c r="B5044" i="32"/>
  <c r="B5326" i="32"/>
  <c r="C5327" i="32"/>
  <c r="C4752" i="32"/>
  <c r="B4751" i="32"/>
  <c r="D4889" i="32"/>
  <c r="B4888" i="32"/>
  <c r="B4925" i="32"/>
  <c r="C4926" i="32"/>
  <c r="C4397" i="32"/>
  <c r="B4396" i="32"/>
  <c r="B4252" i="32"/>
  <c r="C4253" i="32"/>
  <c r="C5095" i="32"/>
  <c r="D4601" i="32"/>
  <c r="B4600" i="32"/>
  <c r="B4810" i="32"/>
  <c r="B4746" i="32"/>
  <c r="B4747" i="32" s="1"/>
  <c r="C4747" i="32"/>
  <c r="C4627" i="32"/>
  <c r="B4997" i="32"/>
  <c r="C4998" i="32"/>
  <c r="B4355" i="32"/>
  <c r="C4356" i="32"/>
  <c r="B4078" i="32"/>
  <c r="C4313" i="32"/>
  <c r="B4312" i="32"/>
  <c r="B4176" i="32"/>
  <c r="B4177" i="32" s="1"/>
  <c r="C4177" i="32"/>
  <c r="D4086" i="32"/>
  <c r="B4085" i="32"/>
  <c r="C4441" i="32"/>
  <c r="B4440" i="32"/>
  <c r="B4441" i="32" s="1"/>
  <c r="C4092" i="32"/>
  <c r="B4091" i="32"/>
  <c r="B4222" i="32"/>
  <c r="C4223" i="32"/>
  <c r="B3923" i="32"/>
  <c r="C3924" i="32"/>
  <c r="C4969" i="32"/>
  <c r="B4968" i="32"/>
  <c r="B4969" i="32" s="1"/>
  <c r="C4020" i="32"/>
  <c r="B4019" i="32"/>
  <c r="B4991" i="32"/>
  <c r="C4992" i="32"/>
  <c r="B4163" i="32"/>
  <c r="C4164" i="32"/>
  <c r="B3760" i="32"/>
  <c r="C3761" i="32"/>
  <c r="C4873" i="32"/>
  <c r="B4872" i="32"/>
  <c r="B4873" i="32" s="1"/>
  <c r="C3751" i="32"/>
  <c r="B3750" i="32"/>
  <c r="B3751" i="32" s="1"/>
  <c r="B3966" i="32"/>
  <c r="B3967" i="32" s="1"/>
  <c r="C3967" i="32"/>
  <c r="B5434" i="32"/>
  <c r="B5345" i="32"/>
  <c r="C5346" i="32"/>
  <c r="C5370" i="32"/>
  <c r="B5369" i="32"/>
  <c r="D5189" i="32"/>
  <c r="B5188" i="32"/>
  <c r="B5249" i="32"/>
  <c r="C5250" i="32"/>
  <c r="B5214" i="32"/>
  <c r="B5215" i="32" s="1"/>
  <c r="C5215" i="32"/>
  <c r="C5147" i="32"/>
  <c r="B5146" i="32"/>
  <c r="C5011" i="32"/>
  <c r="B5010" i="32"/>
  <c r="B5011" i="32" s="1"/>
  <c r="B4812" i="32"/>
  <c r="B4813" i="32" s="1"/>
  <c r="C4813" i="32"/>
  <c r="C4817" i="32"/>
  <c r="B4816" i="32"/>
  <c r="C4907" i="32"/>
  <c r="B4906" i="32"/>
  <c r="E4859" i="32"/>
  <c r="B4858" i="32"/>
  <c r="B4571" i="32"/>
  <c r="C4897" i="32"/>
  <c r="B4896" i="32"/>
  <c r="B4897" i="32" s="1"/>
  <c r="B4822" i="32"/>
  <c r="C4823" i="32"/>
  <c r="C4469" i="32"/>
  <c r="B4468" i="32"/>
  <c r="B4300" i="32"/>
  <c r="C4301" i="32"/>
  <c r="C4308" i="32"/>
  <c r="B4307" i="32"/>
  <c r="C4193" i="32"/>
  <c r="B4192" i="32"/>
  <c r="B4716" i="32"/>
  <c r="B4717" i="32" s="1"/>
  <c r="C4717" i="32"/>
  <c r="C4217" i="32"/>
  <c r="B4216" i="32"/>
  <c r="B5142" i="32"/>
  <c r="B5143" i="32" s="1"/>
  <c r="C5143" i="32"/>
  <c r="D4103" i="32"/>
  <c r="B4102" i="32"/>
  <c r="E4511" i="32"/>
  <c r="B4510" i="32"/>
  <c r="B5069" i="32"/>
  <c r="C5070" i="32"/>
  <c r="B4546" i="32"/>
  <c r="B4284" i="32"/>
  <c r="B4285" i="32" s="1"/>
  <c r="C4285" i="32"/>
  <c r="D5472" i="32"/>
  <c r="B5471" i="32"/>
  <c r="B4572" i="32"/>
  <c r="B4573" i="32" s="1"/>
  <c r="B4294" i="32"/>
  <c r="C4295" i="32"/>
  <c r="B4090" i="32"/>
  <c r="B3767" i="32"/>
  <c r="C3768" i="32"/>
  <c r="C4032" i="32"/>
  <c r="C3799" i="32"/>
  <c r="B3798" i="32"/>
  <c r="B3799" i="32" s="1"/>
  <c r="B3990" i="32"/>
  <c r="B3991" i="32" s="1"/>
  <c r="C3991" i="32"/>
  <c r="B4018" i="32"/>
  <c r="B4433" i="32"/>
  <c r="C4434" i="32"/>
  <c r="C3960" i="32"/>
  <c r="B3959" i="32"/>
  <c r="B4402" i="32"/>
  <c r="C4403" i="32"/>
  <c r="B3660" i="32"/>
  <c r="B3661" i="32" s="1"/>
  <c r="C3661" i="32"/>
  <c r="B5428" i="32"/>
  <c r="B5441" i="32"/>
  <c r="C5442" i="32"/>
  <c r="C5424" i="32"/>
  <c r="B5423" i="32"/>
  <c r="B5368" i="32"/>
  <c r="C5244" i="32"/>
  <c r="B5243" i="32"/>
  <c r="B5074" i="32"/>
  <c r="C5075" i="32"/>
  <c r="B5213" i="32"/>
  <c r="C5341" i="32"/>
  <c r="B5340" i="32"/>
  <c r="B5341" i="32" s="1"/>
  <c r="C5003" i="32"/>
  <c r="B5002" i="32"/>
  <c r="B4811" i="32"/>
  <c r="C5119" i="32"/>
  <c r="B5015" i="32"/>
  <c r="C5016" i="32"/>
  <c r="B4678" i="32"/>
  <c r="C4865" i="32"/>
  <c r="B4864" i="32"/>
  <c r="D4625" i="32"/>
  <c r="B4624" i="32"/>
  <c r="D4673" i="32"/>
  <c r="B4672" i="32"/>
  <c r="B4168" i="32"/>
  <c r="C4169" i="32"/>
  <c r="D4937" i="32"/>
  <c r="B4936" i="32"/>
  <c r="C4807" i="32"/>
  <c r="B4806" i="32"/>
  <c r="B4807" i="32" s="1"/>
  <c r="B4836" i="32"/>
  <c r="B4837" i="32" s="1"/>
  <c r="C4837" i="32"/>
  <c r="D4649" i="32"/>
  <c r="B4648" i="32"/>
  <c r="B4595" i="32"/>
  <c r="C4596" i="32"/>
  <c r="B4385" i="32"/>
  <c r="B4265" i="32"/>
  <c r="C4266" i="32"/>
  <c r="B5141" i="32"/>
  <c r="E4632" i="32"/>
  <c r="B4631" i="32"/>
  <c r="B4283" i="32"/>
  <c r="B4188" i="32"/>
  <c r="B4189" i="32" s="1"/>
  <c r="C4189" i="32"/>
  <c r="B5111" i="32"/>
  <c r="C5112" i="32"/>
  <c r="C3828" i="32"/>
  <c r="B3827" i="32"/>
  <c r="C4561" i="32"/>
  <c r="B4560" i="32"/>
  <c r="B4561" i="32" s="1"/>
  <c r="B4290" i="32"/>
  <c r="B4291" i="32" s="1"/>
  <c r="C4291" i="32"/>
  <c r="B3784" i="32"/>
  <c r="C3785" i="32"/>
  <c r="B3726" i="32"/>
  <c r="B3727" i="32" s="1"/>
  <c r="C3727" i="32"/>
  <c r="C3894" i="32"/>
  <c r="B3893" i="32"/>
  <c r="B3857" i="32"/>
  <c r="C3858" i="32"/>
  <c r="B4157" i="32"/>
  <c r="C4158" i="32"/>
  <c r="B4126" i="32"/>
  <c r="B4486" i="32"/>
  <c r="B3808" i="32"/>
  <c r="C3809" i="32"/>
  <c r="B3820" i="32"/>
  <c r="C3821" i="32"/>
  <c r="B3958" i="32"/>
  <c r="B3874" i="32"/>
  <c r="C3875" i="32"/>
  <c r="B5208" i="32"/>
  <c r="B5209" i="32" s="1"/>
  <c r="C5209" i="32"/>
  <c r="C5449" i="32"/>
  <c r="C5280" i="32"/>
  <c r="B5279" i="32"/>
  <c r="B5435" i="32"/>
  <c r="B5260" i="32"/>
  <c r="C5261" i="32"/>
  <c r="B5177" i="32"/>
  <c r="C5178" i="32"/>
  <c r="B4978" i="32"/>
  <c r="C4979" i="32"/>
  <c r="B5224" i="32"/>
  <c r="D5225" i="32"/>
  <c r="B5087" i="32"/>
  <c r="C5088" i="32"/>
  <c r="C5358" i="32"/>
  <c r="B5357" i="32"/>
  <c r="C4885" i="32"/>
  <c r="B4884" i="32"/>
  <c r="B4885" i="32" s="1"/>
  <c r="C4776" i="32"/>
  <c r="B4775" i="32"/>
  <c r="B5302" i="32"/>
  <c r="B5152" i="32"/>
  <c r="C5153" i="32"/>
  <c r="B4558" i="32"/>
  <c r="C4758" i="32"/>
  <c r="B4757" i="32"/>
  <c r="C4549" i="32"/>
  <c r="B4548" i="32"/>
  <c r="B4549" i="32" s="1"/>
  <c r="E5093" i="32"/>
  <c r="B5092" i="32"/>
  <c r="C4914" i="32"/>
  <c r="B4913" i="32"/>
  <c r="B4654" i="32"/>
  <c r="C4655" i="32"/>
  <c r="C4421" i="32"/>
  <c r="B4420" i="32"/>
  <c r="C4349" i="32"/>
  <c r="B4348" i="32"/>
  <c r="B4835" i="32"/>
  <c r="B3862" i="32"/>
  <c r="D3863" i="32"/>
  <c r="C4686" i="32"/>
  <c r="B4685" i="32"/>
  <c r="C5185" i="32"/>
  <c r="C4489" i="32"/>
  <c r="B4488" i="32"/>
  <c r="B4489" i="32" s="1"/>
  <c r="B4337" i="32"/>
  <c r="C4338" i="32"/>
  <c r="B4271" i="32"/>
  <c r="C4272" i="32"/>
  <c r="B4138" i="32"/>
  <c r="C4139" i="32"/>
  <c r="B4559" i="32"/>
  <c r="B4060" i="32"/>
  <c r="C4061" i="32"/>
  <c r="C3972" i="32"/>
  <c r="B3971" i="32"/>
  <c r="C3931" i="32"/>
  <c r="B3930" i="32"/>
  <c r="B3931" i="32" s="1"/>
  <c r="B4409" i="32"/>
  <c r="C4410" i="32"/>
  <c r="B3719" i="32"/>
  <c r="C3720" i="32"/>
  <c r="B5164" i="32"/>
  <c r="B4726" i="32"/>
  <c r="C4727" i="32"/>
  <c r="C4128" i="32"/>
  <c r="B4127" i="32"/>
  <c r="B3942" i="32"/>
  <c r="B3943" i="32" s="1"/>
  <c r="C3943" i="32"/>
  <c r="B4236" i="32"/>
  <c r="B4237" i="32" s="1"/>
  <c r="C4237" i="32"/>
  <c r="B4132" i="32"/>
  <c r="C4133" i="32"/>
  <c r="B4391" i="32"/>
  <c r="C4392" i="32"/>
  <c r="B4181" i="32"/>
  <c r="C4182" i="32"/>
  <c r="B3684" i="32"/>
  <c r="B3685" i="32" s="1"/>
  <c r="C3685" i="32"/>
  <c r="B5406" i="32"/>
  <c r="B5407" i="32" s="1"/>
  <c r="C5407" i="32"/>
  <c r="B5387" i="32"/>
  <c r="C5388" i="32"/>
  <c r="B5458" i="32"/>
  <c r="C5459" i="32"/>
  <c r="B5405" i="32"/>
  <c r="B5362" i="32"/>
  <c r="B5375" i="32"/>
  <c r="C5376" i="32"/>
  <c r="C5455" i="32"/>
  <c r="B5436" i="32"/>
  <c r="B5437" i="32" s="1"/>
  <c r="C5437" i="32"/>
  <c r="B5308" i="32"/>
  <c r="C5309" i="32"/>
  <c r="B5315" i="32"/>
  <c r="C5316" i="32"/>
  <c r="E5117" i="32"/>
  <c r="B5116" i="32"/>
  <c r="B5039" i="32"/>
  <c r="C5040" i="32"/>
  <c r="B4768" i="32"/>
  <c r="C4769" i="32"/>
  <c r="C5304" i="32"/>
  <c r="B5303" i="32"/>
  <c r="C4783" i="32"/>
  <c r="B4782" i="32"/>
  <c r="B4783" i="32" s="1"/>
  <c r="B4709" i="32"/>
  <c r="C4710" i="32"/>
  <c r="C4638" i="32"/>
  <c r="B4637" i="32"/>
  <c r="B4547" i="32"/>
  <c r="C4373" i="32"/>
  <c r="B4372" i="32"/>
  <c r="C5051" i="32"/>
  <c r="B5050" i="32"/>
  <c r="B4492" i="32"/>
  <c r="C4493" i="32"/>
  <c r="B4582" i="32"/>
  <c r="C4583" i="32"/>
  <c r="B4457" i="32"/>
  <c r="C4458" i="32"/>
  <c r="B5032" i="32"/>
  <c r="C5033" i="32"/>
  <c r="B4487" i="32"/>
  <c r="C4044" i="32"/>
  <c r="B4043" i="32"/>
  <c r="B4343" i="32"/>
  <c r="C4344" i="32"/>
  <c r="B3688" i="32"/>
  <c r="C3689" i="32"/>
  <c r="B4079" i="32"/>
  <c r="C4009" i="32"/>
  <c r="C4723" i="32"/>
  <c r="B3851" i="32"/>
  <c r="C3852" i="32"/>
  <c r="B3756" i="32"/>
  <c r="B3757" i="32" s="1"/>
  <c r="C3757" i="32"/>
  <c r="C4590" i="32"/>
  <c r="B4589" i="32"/>
  <c r="C4068" i="32"/>
  <c r="B4067" i="32"/>
  <c r="C4429" i="32"/>
  <c r="B4428" i="32"/>
  <c r="B4429" i="32" s="1"/>
  <c r="B4720" i="32"/>
  <c r="D4721" i="32"/>
  <c r="B3732" i="32"/>
  <c r="B3733" i="32" s="1"/>
  <c r="C3733" i="32"/>
  <c r="D4014" i="32"/>
  <c r="B4013" i="32"/>
  <c r="D3557" i="32"/>
  <c r="B3556" i="32"/>
  <c r="B3269" i="32"/>
  <c r="C3270" i="32"/>
  <c r="B3203" i="32"/>
  <c r="C3204" i="32"/>
  <c r="C2959" i="32"/>
  <c r="B2958" i="32"/>
  <c r="B2959" i="32" s="1"/>
  <c r="B2867" i="32"/>
  <c r="C2868" i="32"/>
  <c r="C3095" i="32"/>
  <c r="B3094" i="32"/>
  <c r="B3142" i="32"/>
  <c r="C3143" i="32"/>
  <c r="B2549" i="32"/>
  <c r="C2550" i="32"/>
  <c r="C2977" i="32"/>
  <c r="B2135" i="32"/>
  <c r="B2063" i="32"/>
  <c r="C2064" i="32"/>
  <c r="B2688" i="32"/>
  <c r="B2689" i="32" s="1"/>
  <c r="C2689" i="32"/>
  <c r="C2177" i="32"/>
  <c r="B2176" i="32"/>
  <c r="B1840" i="32"/>
  <c r="C1841" i="32"/>
  <c r="B2423" i="32"/>
  <c r="C2424" i="32"/>
  <c r="C1879" i="32"/>
  <c r="B1878" i="32"/>
  <c r="B1879" i="32" s="1"/>
  <c r="B2766" i="32"/>
  <c r="B2767" i="32" s="1"/>
  <c r="C2767" i="32"/>
  <c r="B2051" i="32"/>
  <c r="C2052" i="32"/>
  <c r="C1969" i="32"/>
  <c r="B1968" i="32"/>
  <c r="B1969" i="32" s="1"/>
  <c r="B3538" i="32"/>
  <c r="D3539" i="32"/>
  <c r="B3220" i="32"/>
  <c r="C3221" i="32"/>
  <c r="B2880" i="32"/>
  <c r="B2881" i="32" s="1"/>
  <c r="C2881" i="32"/>
  <c r="B3154" i="32"/>
  <c r="C3155" i="32"/>
  <c r="C3181" i="32"/>
  <c r="D2448" i="32"/>
  <c r="B2447" i="32"/>
  <c r="B3262" i="32"/>
  <c r="C3263" i="32"/>
  <c r="C2724" i="32"/>
  <c r="B2723" i="32"/>
  <c r="D2363" i="32"/>
  <c r="B2362" i="32"/>
  <c r="C2263" i="32"/>
  <c r="B2262" i="32"/>
  <c r="B2263" i="32" s="1"/>
  <c r="B2590" i="32"/>
  <c r="C2591" i="32"/>
  <c r="C1908" i="32"/>
  <c r="B1907" i="32"/>
  <c r="C3559" i="32"/>
  <c r="B3491" i="32"/>
  <c r="C3492" i="32"/>
  <c r="B3599" i="32"/>
  <c r="B3604" i="32"/>
  <c r="B3394" i="32"/>
  <c r="C3395" i="32"/>
  <c r="B3088" i="32"/>
  <c r="C3089" i="32"/>
  <c r="B3040" i="32"/>
  <c r="D3041" i="32"/>
  <c r="C3450" i="32"/>
  <c r="B3449" i="32"/>
  <c r="D2819" i="32"/>
  <c r="B2818" i="32"/>
  <c r="C3000" i="32"/>
  <c r="B2999" i="32"/>
  <c r="C2557" i="32"/>
  <c r="B2556" i="32"/>
  <c r="B2557" i="32" s="1"/>
  <c r="C2640" i="32"/>
  <c r="B2639" i="32"/>
  <c r="C2381" i="32"/>
  <c r="B2380" i="32"/>
  <c r="B3581" i="32"/>
  <c r="C3582" i="32"/>
  <c r="C2815" i="32"/>
  <c r="B2814" i="32"/>
  <c r="B2815" i="32" s="1"/>
  <c r="B3034" i="32"/>
  <c r="C3035" i="32"/>
  <c r="B2940" i="32"/>
  <c r="B2941" i="32" s="1"/>
  <c r="C2941" i="32"/>
  <c r="C2563" i="32"/>
  <c r="B2562" i="32"/>
  <c r="B2563" i="32" s="1"/>
  <c r="C1837" i="32"/>
  <c r="B2400" i="32"/>
  <c r="B2401" i="32" s="1"/>
  <c r="C2401" i="32"/>
  <c r="C2292" i="32"/>
  <c r="B2291" i="32"/>
  <c r="B2220" i="32"/>
  <c r="B2221" i="32" s="1"/>
  <c r="C2221" i="32"/>
  <c r="C2616" i="32"/>
  <c r="B2615" i="32"/>
  <c r="C1933" i="32"/>
  <c r="C2335" i="32"/>
  <c r="B2334" i="32"/>
  <c r="B2335" i="32" s="1"/>
  <c r="B2076" i="32"/>
  <c r="B2077" i="32" s="1"/>
  <c r="C2077" i="32"/>
  <c r="B1955" i="32"/>
  <c r="C1956" i="32"/>
  <c r="B2375" i="32"/>
  <c r="C2376" i="32"/>
  <c r="B2628" i="32"/>
  <c r="B2629" i="32" s="1"/>
  <c r="C2629" i="32"/>
  <c r="B2466" i="32"/>
  <c r="B2467" i="32" s="1"/>
  <c r="C2467" i="32"/>
  <c r="B2584" i="32"/>
  <c r="C2585" i="32"/>
  <c r="B2105" i="32"/>
  <c r="C2106" i="32"/>
  <c r="B3562" i="32"/>
  <c r="C3563" i="32"/>
  <c r="C3247" i="32"/>
  <c r="C3114" i="32"/>
  <c r="B3113" i="32"/>
  <c r="C3372" i="32"/>
  <c r="B3371" i="32"/>
  <c r="B1930" i="32"/>
  <c r="D1931" i="32"/>
  <c r="B2214" i="32"/>
  <c r="B2215" i="32" s="1"/>
  <c r="C2215" i="32"/>
  <c r="C1860" i="32"/>
  <c r="B1859" i="32"/>
  <c r="C3545" i="32"/>
  <c r="B3544" i="32"/>
  <c r="C3589" i="32"/>
  <c r="B3588" i="32"/>
  <c r="B3589" i="32" s="1"/>
  <c r="C3342" i="32"/>
  <c r="B3341" i="32"/>
  <c r="B3442" i="32"/>
  <c r="C3443" i="32"/>
  <c r="D2975" i="32"/>
  <c r="B2974" i="32"/>
  <c r="B3238" i="32"/>
  <c r="C3239" i="32"/>
  <c r="B3028" i="32"/>
  <c r="D3029" i="32"/>
  <c r="C2981" i="32"/>
  <c r="B2980" i="32"/>
  <c r="B2776" i="32"/>
  <c r="C2777" i="32"/>
  <c r="B3024" i="32"/>
  <c r="B3025" i="32" s="1"/>
  <c r="C3025" i="32"/>
  <c r="B2134" i="32"/>
  <c r="C2389" i="32"/>
  <c r="B2832" i="32"/>
  <c r="B2833" i="32" s="1"/>
  <c r="C2833" i="32"/>
  <c r="B2520" i="32"/>
  <c r="B2521" i="32" s="1"/>
  <c r="C2521" i="32"/>
  <c r="B2428" i="32"/>
  <c r="C2429" i="32"/>
  <c r="B2128" i="32"/>
  <c r="C2129" i="32"/>
  <c r="C2328" i="32"/>
  <c r="B2327" i="32"/>
  <c r="B2154" i="32"/>
  <c r="B2155" i="32" s="1"/>
  <c r="B3186" i="32"/>
  <c r="B3187" i="32" s="1"/>
  <c r="C3187" i="32"/>
  <c r="B3138" i="32"/>
  <c r="B3139" i="32" s="1"/>
  <c r="C3139" i="32"/>
  <c r="C2196" i="32"/>
  <c r="B2195" i="32"/>
  <c r="B2028" i="32"/>
  <c r="B2029" i="32" s="1"/>
  <c r="C2029" i="32"/>
  <c r="B2165" i="32"/>
  <c r="C2166" i="32"/>
  <c r="D3378" i="32"/>
  <c r="B3377" i="32"/>
  <c r="B2266" i="32"/>
  <c r="C2057" i="32"/>
  <c r="B2056" i="32"/>
  <c r="B2436" i="32"/>
  <c r="B2437" i="32" s="1"/>
  <c r="C2437" i="32"/>
  <c r="B2088" i="32"/>
  <c r="B2089" i="32" s="1"/>
  <c r="C2089" i="32"/>
  <c r="C2359" i="32"/>
  <c r="B2358" i="32"/>
  <c r="B2359" i="32" s="1"/>
  <c r="B2453" i="32"/>
  <c r="C2454" i="32"/>
  <c r="C3630" i="32"/>
  <c r="B3629" i="32"/>
  <c r="C3606" i="32"/>
  <c r="B3605" i="32"/>
  <c r="B3389" i="32"/>
  <c r="C3390" i="32"/>
  <c r="D3354" i="32"/>
  <c r="B3353" i="32"/>
  <c r="B3196" i="32"/>
  <c r="C3197" i="32"/>
  <c r="B2080" i="32"/>
  <c r="C2081" i="32"/>
  <c r="C2297" i="32"/>
  <c r="B2296" i="32"/>
  <c r="C1913" i="32"/>
  <c r="B1912" i="32"/>
  <c r="C3577" i="32"/>
  <c r="B3576" i="32"/>
  <c r="B3577" i="32" s="1"/>
  <c r="C3474" i="32"/>
  <c r="B3473" i="32"/>
  <c r="B3059" i="32"/>
  <c r="C3060" i="32"/>
  <c r="C2837" i="32"/>
  <c r="B2836" i="32"/>
  <c r="C3401" i="32"/>
  <c r="B3400" i="32"/>
  <c r="C3337" i="32"/>
  <c r="B3336" i="32"/>
  <c r="B3337" i="32" s="1"/>
  <c r="C2827" i="32"/>
  <c r="B2826" i="32"/>
  <c r="B2827" i="32" s="1"/>
  <c r="C3438" i="32"/>
  <c r="B3437" i="32"/>
  <c r="C3408" i="32"/>
  <c r="B3407" i="32"/>
  <c r="B2842" i="32"/>
  <c r="C2843" i="32"/>
  <c r="B2092" i="32"/>
  <c r="B2514" i="32"/>
  <c r="B2515" i="32" s="1"/>
  <c r="C2515" i="32"/>
  <c r="C3163" i="32"/>
  <c r="B3071" i="32"/>
  <c r="C3072" i="32"/>
  <c r="B2969" i="32"/>
  <c r="C2970" i="32"/>
  <c r="C2496" i="32"/>
  <c r="C2321" i="32"/>
  <c r="B2320" i="32"/>
  <c r="C2753" i="32"/>
  <c r="B2752" i="32"/>
  <c r="B1834" i="32"/>
  <c r="D1835" i="32"/>
  <c r="B1979" i="32"/>
  <c r="B1900" i="32"/>
  <c r="C1901" i="32"/>
  <c r="C2268" i="32"/>
  <c r="B2267" i="32"/>
  <c r="C2011" i="32"/>
  <c r="B2010" i="32"/>
  <c r="B2011" i="32" s="1"/>
  <c r="C2311" i="32"/>
  <c r="B2310" i="32"/>
  <c r="B2311" i="32" s="1"/>
  <c r="C1951" i="32"/>
  <c r="B1950" i="32"/>
  <c r="B1951" i="32" s="1"/>
  <c r="B2418" i="32"/>
  <c r="B2419" i="32" s="1"/>
  <c r="B1992" i="32"/>
  <c r="B1993" i="32" s="1"/>
  <c r="B2003" i="32"/>
  <c r="C2004" i="32"/>
  <c r="B3532" i="32"/>
  <c r="C3533" i="32"/>
  <c r="C2933" i="32"/>
  <c r="B2932" i="32"/>
  <c r="C2033" i="32"/>
  <c r="B2032" i="32"/>
  <c r="B2500" i="32"/>
  <c r="C2501" i="32"/>
  <c r="B2394" i="32"/>
  <c r="B2395" i="32" s="1"/>
  <c r="C2395" i="32"/>
  <c r="B2184" i="32"/>
  <c r="B2185" i="32" s="1"/>
  <c r="C2185" i="32"/>
  <c r="C2148" i="32"/>
  <c r="B2147" i="32"/>
  <c r="C1999" i="32"/>
  <c r="B1998" i="32"/>
  <c r="B1999" i="32" s="1"/>
  <c r="B3653" i="32"/>
  <c r="C3649" i="32"/>
  <c r="B3648" i="32"/>
  <c r="B3649" i="32" s="1"/>
  <c r="B3382" i="32"/>
  <c r="C3383" i="32"/>
  <c r="C3293" i="32"/>
  <c r="B3292" i="32"/>
  <c r="C3127" i="32"/>
  <c r="B3126" i="32"/>
  <c r="B3127" i="32" s="1"/>
  <c r="B3172" i="32"/>
  <c r="C3173" i="32"/>
  <c r="C3233" i="32"/>
  <c r="B3232" i="32"/>
  <c r="B2884" i="32"/>
  <c r="C2885" i="32"/>
  <c r="B3214" i="32"/>
  <c r="B2476" i="32"/>
  <c r="C2477" i="32"/>
  <c r="B2572" i="32"/>
  <c r="C2573" i="32"/>
  <c r="C2490" i="32"/>
  <c r="B2489" i="32"/>
  <c r="B2801" i="32"/>
  <c r="C2802" i="32"/>
  <c r="B2513" i="32"/>
  <c r="C1889" i="32"/>
  <c r="B1888" i="32"/>
  <c r="C2809" i="32"/>
  <c r="B2808" i="32"/>
  <c r="B2809" i="32" s="1"/>
  <c r="B1894" i="32"/>
  <c r="C1895" i="32"/>
  <c r="C3103" i="32"/>
  <c r="B3102" i="32"/>
  <c r="B3103" i="32" s="1"/>
  <c r="B2903" i="32"/>
  <c r="C2904" i="32"/>
  <c r="C2244" i="32"/>
  <c r="B2243" i="32"/>
  <c r="B2278" i="32"/>
  <c r="C2279" i="32"/>
  <c r="B1980" i="32"/>
  <c r="B1981" i="32" s="1"/>
  <c r="C1981" i="32"/>
  <c r="C1884" i="32"/>
  <c r="B1883" i="32"/>
  <c r="C2743" i="32"/>
  <c r="B2742" i="32"/>
  <c r="B2743" i="32" s="1"/>
  <c r="B2069" i="32"/>
  <c r="C2070" i="32"/>
  <c r="B2543" i="32"/>
  <c r="C2544" i="32"/>
  <c r="B2345" i="32"/>
  <c r="C2346" i="32"/>
  <c r="B2440" i="32"/>
  <c r="C2441" i="32"/>
  <c r="C3601" i="32"/>
  <c r="B3600" i="32"/>
  <c r="B3601" i="32" s="1"/>
  <c r="C3541" i="32"/>
  <c r="C3414" i="32"/>
  <c r="B3413" i="32"/>
  <c r="C2412" i="32"/>
  <c r="B2411" i="32"/>
  <c r="B2524" i="32"/>
  <c r="C2525" i="32"/>
  <c r="B3652" i="32"/>
  <c r="C3655" i="32"/>
  <c r="B3654" i="32"/>
  <c r="B3655" i="32" s="1"/>
  <c r="C3636" i="32"/>
  <c r="B3635" i="32"/>
  <c r="B3551" i="32"/>
  <c r="C3552" i="32"/>
  <c r="D3179" i="32"/>
  <c r="B3178" i="32"/>
  <c r="D3516" i="32"/>
  <c r="B3515" i="32"/>
  <c r="B3064" i="32"/>
  <c r="C3331" i="32"/>
  <c r="B3330" i="32"/>
  <c r="B3331" i="32" s="1"/>
  <c r="C3360" i="32"/>
  <c r="B3359" i="32"/>
  <c r="B2759" i="32"/>
  <c r="C2760" i="32"/>
  <c r="B3215" i="32"/>
  <c r="C3216" i="32"/>
  <c r="C2653" i="32"/>
  <c r="B2652" i="32"/>
  <c r="B2653" i="32" s="1"/>
  <c r="C1985" i="32"/>
  <c r="B1984" i="32"/>
  <c r="B3250" i="32"/>
  <c r="C3251" i="32"/>
  <c r="C2611" i="32"/>
  <c r="B2610" i="32"/>
  <c r="B2611" i="32" s="1"/>
  <c r="C2273" i="32"/>
  <c r="B2272" i="32"/>
  <c r="B3107" i="32"/>
  <c r="C3108" i="32"/>
  <c r="C2676" i="32"/>
  <c r="B2675" i="32"/>
  <c r="C2369" i="32"/>
  <c r="B2368" i="32"/>
  <c r="B3347" i="32"/>
  <c r="C3348" i="32"/>
  <c r="B1974" i="32"/>
  <c r="B1975" i="32" s="1"/>
  <c r="C1975" i="32"/>
  <c r="B3017" i="32"/>
  <c r="C3018" i="32"/>
  <c r="B2471" i="32"/>
  <c r="C2472" i="32"/>
  <c r="B2944" i="32"/>
  <c r="C2945" i="32"/>
  <c r="B2249" i="32"/>
  <c r="C2250" i="32"/>
  <c r="B2098" i="32"/>
  <c r="C2099" i="32"/>
  <c r="B2874" i="32"/>
  <c r="B2875" i="32" s="1"/>
  <c r="C2875" i="32"/>
  <c r="C2569" i="32"/>
  <c r="B2284" i="32"/>
  <c r="C2285" i="32"/>
  <c r="D2580" i="32"/>
  <c r="B2579" i="32"/>
  <c r="C1937" i="32"/>
  <c r="B1936" i="32"/>
  <c r="C2040" i="32"/>
  <c r="B2039" i="32"/>
  <c r="C2635" i="32"/>
  <c r="B2634" i="32"/>
  <c r="B2635" i="32" s="1"/>
  <c r="C2664" i="32"/>
  <c r="B2663" i="32"/>
  <c r="D2387" i="32"/>
  <c r="B2386" i="32"/>
  <c r="C1927" i="32"/>
  <c r="B1926" i="32"/>
  <c r="B1927" i="32" s="1"/>
  <c r="B1882" i="32"/>
  <c r="C2856" i="32"/>
  <c r="B2855" i="32"/>
  <c r="B3460" i="32"/>
  <c r="C3461" i="32"/>
  <c r="B2507" i="32"/>
  <c r="C2508" i="32"/>
  <c r="B2734" i="32"/>
  <c r="C2735" i="32"/>
  <c r="D2315" i="32"/>
  <c r="B2314" i="32"/>
  <c r="C2365" i="32"/>
  <c r="B2795" i="32"/>
  <c r="C2796" i="32"/>
  <c r="B1961" i="32"/>
  <c r="C1962" i="32"/>
  <c r="B3503" i="32"/>
  <c r="C3504" i="32"/>
  <c r="B3598" i="32"/>
  <c r="C3624" i="32"/>
  <c r="B3623" i="32"/>
  <c r="B3568" i="32"/>
  <c r="C3569" i="32"/>
  <c r="B3550" i="32"/>
  <c r="C3455" i="32"/>
  <c r="B3454" i="32"/>
  <c r="B3282" i="32"/>
  <c r="B3283" i="32" s="1"/>
  <c r="C3283" i="32"/>
  <c r="C3259" i="32"/>
  <c r="B3258" i="32"/>
  <c r="B3259" i="32" s="1"/>
  <c r="C3031" i="32"/>
  <c r="C3522" i="32"/>
  <c r="B3521" i="32"/>
  <c r="C3306" i="32"/>
  <c r="B3305" i="32"/>
  <c r="B3478" i="32"/>
  <c r="C3479" i="32"/>
  <c r="C3365" i="32"/>
  <c r="B3364" i="32"/>
  <c r="B3065" i="32"/>
  <c r="C3066" i="32"/>
  <c r="C2729" i="32"/>
  <c r="B2728" i="32"/>
  <c r="B2459" i="32"/>
  <c r="C2460" i="32"/>
  <c r="B3310" i="32"/>
  <c r="C3311" i="32"/>
  <c r="D2567" i="32"/>
  <c r="B2566" i="32"/>
  <c r="B2651" i="32"/>
  <c r="B2772" i="32"/>
  <c r="B2773" i="32" s="1"/>
  <c r="C2773" i="32"/>
  <c r="B2446" i="32"/>
  <c r="C3083" i="32"/>
  <c r="B3082" i="32"/>
  <c r="C2599" i="32"/>
  <c r="B2598" i="32"/>
  <c r="B2599" i="32" s="1"/>
  <c r="C2621" i="32"/>
  <c r="B2620" i="32"/>
  <c r="B3431" i="32"/>
  <c r="C3432" i="32"/>
  <c r="B2722" i="32"/>
  <c r="B2417" i="32"/>
  <c r="C2952" i="32"/>
  <c r="B2951" i="32"/>
  <c r="C2748" i="32"/>
  <c r="B2747" i="32"/>
  <c r="B2351" i="32"/>
  <c r="B2224" i="32"/>
  <c r="C2225" i="32"/>
  <c r="B1852" i="32"/>
  <c r="C1853" i="32"/>
  <c r="B2118" i="32"/>
  <c r="B2119" i="32" s="1"/>
  <c r="C2119" i="32"/>
  <c r="C2317" i="32"/>
  <c r="B2784" i="32"/>
  <c r="B2785" i="32" s="1"/>
  <c r="C2785" i="32"/>
  <c r="B2236" i="32"/>
  <c r="C2237" i="32"/>
  <c r="B2136" i="32"/>
  <c r="B2137" i="32" s="1"/>
  <c r="C2137" i="32"/>
  <c r="B2915" i="32"/>
  <c r="C2916" i="32"/>
  <c r="C2405" i="32"/>
  <c r="B2404" i="32"/>
  <c r="B1944" i="32"/>
  <c r="B1945" i="32" s="1"/>
  <c r="C1945" i="32"/>
  <c r="B1865" i="32"/>
  <c r="C1866" i="32"/>
  <c r="C2909" i="32"/>
  <c r="B2908" i="32"/>
  <c r="B2021" i="32"/>
  <c r="C2022" i="32"/>
  <c r="B2338" i="32"/>
  <c r="C2339" i="32"/>
  <c r="C2201" i="32"/>
  <c r="B2200" i="32"/>
  <c r="B658" i="32"/>
  <c r="C659" i="32"/>
  <c r="C667" i="32"/>
  <c r="B666" i="32"/>
  <c r="B667" i="32" s="1"/>
  <c r="B665" i="32"/>
  <c r="C635" i="32"/>
  <c r="B634" i="32"/>
  <c r="C641" i="32"/>
  <c r="B640" i="32"/>
  <c r="P3361" i="32" l="1"/>
  <c r="Q3361" i="32" s="1"/>
  <c r="B3012" i="32"/>
  <c r="B3013" i="32" s="1"/>
  <c r="B4613" i="32"/>
  <c r="B5136" i="32"/>
  <c r="B5137" i="32" s="1"/>
  <c r="B4464" i="32"/>
  <c r="B4465" i="32" s="1"/>
  <c r="B4475" i="32"/>
  <c r="B3834" i="32"/>
  <c r="B3835" i="32" s="1"/>
  <c r="Q401" i="32"/>
  <c r="B5411" i="32"/>
  <c r="Q3989" i="32"/>
  <c r="C3133" i="32"/>
  <c r="B4608" i="32"/>
  <c r="B4609" i="32" s="1"/>
  <c r="Q157" i="32"/>
  <c r="Q1593" i="32"/>
  <c r="B4607" i="32"/>
  <c r="B3192" i="32"/>
  <c r="B3193" i="32" s="1"/>
  <c r="Q4045" i="32"/>
  <c r="Q3994" i="32"/>
  <c r="C3528" i="32"/>
  <c r="B4505" i="32"/>
  <c r="Q669" i="32"/>
  <c r="Q5089" i="32"/>
  <c r="Q634" i="32"/>
  <c r="C4693" i="32"/>
  <c r="Q1570" i="32"/>
  <c r="Q4026" i="32"/>
  <c r="B5058" i="32"/>
  <c r="B5059" i="32" s="1"/>
  <c r="B3804" i="32"/>
  <c r="B3805" i="32" s="1"/>
  <c r="C2112" i="32"/>
  <c r="C2113" i="32" s="1"/>
  <c r="C3781" i="32"/>
  <c r="Q751" i="32"/>
  <c r="Q4015" i="32"/>
  <c r="Q5113" i="32"/>
  <c r="Q1207" i="32"/>
  <c r="Q5047" i="32"/>
  <c r="Q605" i="32"/>
  <c r="Q4843" i="32"/>
  <c r="Q5155" i="32"/>
  <c r="C4566" i="32"/>
  <c r="B4566" i="32" s="1"/>
  <c r="B4567" i="32" s="1"/>
  <c r="Q3853" i="32"/>
  <c r="Q4807" i="32"/>
  <c r="Q435" i="32"/>
  <c r="Q406" i="32"/>
  <c r="Q437" i="32"/>
  <c r="Q4471" i="32"/>
  <c r="Q348" i="32"/>
  <c r="Q4275" i="32"/>
  <c r="Q583" i="32"/>
  <c r="P2227" i="32"/>
  <c r="Q2227" i="32" s="1"/>
  <c r="Q4051" i="32" s="1"/>
  <c r="Q1545" i="32"/>
  <c r="Q649" i="32"/>
  <c r="Q523" i="32"/>
  <c r="Q5041" i="32"/>
  <c r="Q1765" i="32"/>
  <c r="Q1587" i="32"/>
  <c r="Q127" i="32"/>
  <c r="C4243" i="32"/>
  <c r="B4919" i="32"/>
  <c r="B4031" i="32"/>
  <c r="Q610" i="32"/>
  <c r="C4951" i="32"/>
  <c r="Q1580" i="32"/>
  <c r="Q79" i="32"/>
  <c r="Q3895" i="32"/>
  <c r="B2495" i="32"/>
  <c r="B4007" i="32"/>
  <c r="B3978" i="32"/>
  <c r="B3979" i="32" s="1"/>
  <c r="Q1684" i="32"/>
  <c r="Q1717" i="32"/>
  <c r="Q1633" i="32"/>
  <c r="Q5383" i="32"/>
  <c r="Q4241" i="32"/>
  <c r="B2094" i="32"/>
  <c r="B2095" i="32" s="1"/>
  <c r="B4008" i="32"/>
  <c r="B4009" i="32" s="1"/>
  <c r="B2922" i="32"/>
  <c r="B2923" i="32" s="1"/>
  <c r="Q103" i="32"/>
  <c r="Q3847" i="32"/>
  <c r="Q5231" i="32"/>
  <c r="Q3859" i="32"/>
  <c r="Q3889" i="32"/>
  <c r="Q666" i="32"/>
  <c r="Q4079" i="32"/>
  <c r="Q4069" i="32"/>
  <c r="Q1531" i="32"/>
  <c r="Q49" i="32"/>
  <c r="Q5095" i="32"/>
  <c r="P2257" i="32"/>
  <c r="Q2257" i="32" s="1"/>
  <c r="Q4081" i="32" s="1"/>
  <c r="Q5196" i="32"/>
  <c r="Q3763" i="32"/>
  <c r="Q5200" i="32"/>
  <c r="Q5325" i="32"/>
  <c r="Q5263" i="32"/>
  <c r="Q588" i="32"/>
  <c r="Q3709" i="32"/>
  <c r="Q5326" i="32"/>
  <c r="Q4254" i="32"/>
  <c r="Q4879" i="32"/>
  <c r="Q163" i="32"/>
  <c r="Q5401" i="32"/>
  <c r="Q4537" i="32"/>
  <c r="Q4741" i="32"/>
  <c r="Q1345" i="32"/>
  <c r="Q535" i="32"/>
  <c r="Q4453" i="32"/>
  <c r="Q4110" i="32"/>
  <c r="Q5233" i="32"/>
  <c r="Q3703" i="32"/>
  <c r="Q402" i="32"/>
  <c r="Q3817" i="32"/>
  <c r="Q5257" i="32"/>
  <c r="Q181" i="32"/>
  <c r="Q1375" i="32"/>
  <c r="Q265" i="32"/>
  <c r="Q853" i="32"/>
  <c r="Q5189" i="32"/>
  <c r="Q5205" i="32"/>
  <c r="Q4429" i="32"/>
  <c r="Q5211" i="32"/>
  <c r="Q5301" i="32"/>
  <c r="Q4657" i="32"/>
  <c r="Q1645" i="32"/>
  <c r="Q4699" i="32"/>
  <c r="Q5443" i="32"/>
  <c r="Q641" i="32"/>
  <c r="Q682" i="32"/>
  <c r="Q1667" i="32"/>
  <c r="Q5223" i="32"/>
  <c r="Q5309" i="32"/>
  <c r="Q979" i="32"/>
  <c r="Q460" i="32"/>
  <c r="Q709" i="32"/>
  <c r="Q4023" i="32"/>
  <c r="Q3679" i="32"/>
  <c r="Q757" i="32"/>
  <c r="Q3961" i="32"/>
  <c r="Q4555" i="32"/>
  <c r="Q5005" i="32"/>
  <c r="Q4113" i="32"/>
  <c r="Q5320" i="32"/>
  <c r="Q5029" i="32"/>
  <c r="Q1327" i="32"/>
  <c r="Q4195" i="32"/>
  <c r="Q3685" i="32"/>
  <c r="Q1039" i="32"/>
  <c r="Q5331" i="32"/>
  <c r="Q4903" i="32"/>
  <c r="Q5227" i="32"/>
  <c r="Q475" i="32"/>
  <c r="Q585" i="32"/>
  <c r="Q1675" i="32"/>
  <c r="Q4177" i="32"/>
  <c r="Q4777" i="32"/>
  <c r="Q4271" i="32"/>
  <c r="Q671" i="32"/>
  <c r="Q1723" i="32"/>
  <c r="Q1534" i="32"/>
  <c r="Q5220" i="32"/>
  <c r="Q3991" i="32"/>
  <c r="Q5181" i="32"/>
  <c r="Q703" i="32"/>
  <c r="Q1584" i="32"/>
  <c r="Q4307" i="32"/>
  <c r="Q109" i="32"/>
  <c r="Q4111" i="32"/>
  <c r="Q4018" i="32"/>
  <c r="Q3901" i="32"/>
  <c r="Q4759" i="32"/>
  <c r="Q493" i="32"/>
  <c r="Q5195" i="32"/>
  <c r="Q901" i="32"/>
  <c r="Q4213" i="32"/>
  <c r="Q4969" i="32"/>
  <c r="Q1771" i="32"/>
  <c r="Q553" i="32"/>
  <c r="Q187" i="32"/>
  <c r="Q635" i="32"/>
  <c r="Q3990" i="32"/>
  <c r="Q4099" i="32"/>
  <c r="Q5225" i="32"/>
  <c r="Q787" i="32"/>
  <c r="Q5341" i="32"/>
  <c r="Q3985" i="32"/>
  <c r="Q4039" i="32"/>
  <c r="Q355" i="32"/>
  <c r="Q5017" i="32"/>
  <c r="Q985" i="32"/>
  <c r="Q677" i="32"/>
  <c r="Q4265" i="32"/>
  <c r="Q97" i="32"/>
  <c r="Q3667" i="32"/>
  <c r="Q604" i="32"/>
  <c r="Q467" i="32"/>
  <c r="Q5226" i="32"/>
  <c r="Q5247" i="32"/>
  <c r="Q678" i="32"/>
  <c r="Q4831" i="32"/>
  <c r="Q3733" i="32"/>
  <c r="Q4248" i="32"/>
  <c r="Q3979" i="32"/>
  <c r="Q4597" i="32"/>
  <c r="Q1536" i="32"/>
  <c r="Q217" i="32"/>
  <c r="Q5347" i="32"/>
  <c r="Q432" i="32"/>
  <c r="Q133" i="32"/>
  <c r="Q1729" i="32"/>
  <c r="Q4063" i="32"/>
  <c r="Q4117" i="32"/>
  <c r="Q625" i="32"/>
  <c r="Q1831" i="32"/>
  <c r="Q633" i="32"/>
  <c r="Q660" i="32"/>
  <c r="Q919" i="32"/>
  <c r="Q5425" i="32"/>
  <c r="Q1087" i="32"/>
  <c r="Q505" i="32"/>
  <c r="Q5407" i="32"/>
  <c r="Q1560" i="32"/>
  <c r="Q5311" i="32"/>
  <c r="Q5310" i="32"/>
  <c r="Q5269" i="32"/>
  <c r="Q5236" i="32"/>
  <c r="Q5239" i="32"/>
  <c r="Q5217" i="32"/>
  <c r="Q5197" i="32"/>
  <c r="Q5185" i="32"/>
  <c r="Q1537" i="32"/>
  <c r="Q1429" i="32"/>
  <c r="Q5059" i="32"/>
  <c r="Q1315" i="32"/>
  <c r="Q1243" i="32"/>
  <c r="Q1189" i="32"/>
  <c r="Q1147" i="32"/>
  <c r="Q1123" i="32"/>
  <c r="Q1099" i="32"/>
  <c r="Q4669" i="32"/>
  <c r="Q973" i="32"/>
  <c r="Q883" i="32"/>
  <c r="Q4423" i="32"/>
  <c r="Q727" i="32"/>
  <c r="Q715" i="32"/>
  <c r="Q4329" i="32"/>
  <c r="Q665" i="32"/>
  <c r="Q4303" i="32"/>
  <c r="Q640" i="32"/>
  <c r="P2461" i="32"/>
  <c r="Q2461" i="32" s="1"/>
  <c r="Q637" i="32" s="1"/>
  <c r="Q621" i="32"/>
  <c r="Q622" i="32"/>
  <c r="Q4266" i="32"/>
  <c r="Q4259" i="32"/>
  <c r="Q4247" i="32"/>
  <c r="Q598" i="32"/>
  <c r="Q672" i="32"/>
  <c r="Q5065" i="32"/>
  <c r="Q5206" i="32"/>
  <c r="Q4945" i="32"/>
  <c r="Q1685" i="32"/>
  <c r="Q1665" i="32"/>
  <c r="Q4327" i="32"/>
  <c r="Q4789" i="32"/>
  <c r="Q1201" i="32"/>
  <c r="Q657" i="32"/>
  <c r="Q616" i="32"/>
  <c r="Q1513" i="32"/>
  <c r="Q1471" i="32"/>
  <c r="Q4711" i="32"/>
  <c r="P3367" i="32"/>
  <c r="Q3367" i="32" s="1"/>
  <c r="Q5191" i="32" s="1"/>
  <c r="Q5149" i="32"/>
  <c r="Q5473" i="32"/>
  <c r="Q1483" i="32"/>
  <c r="Q1105" i="32"/>
  <c r="Q594" i="32"/>
  <c r="Q739" i="32"/>
  <c r="Q4813" i="32"/>
  <c r="Q5302" i="32"/>
  <c r="Q5143" i="32"/>
  <c r="Q1117" i="32"/>
  <c r="Q643" i="32"/>
  <c r="Q1680" i="32"/>
  <c r="Q5359" i="32"/>
  <c r="Q4477" i="32"/>
  <c r="Q841" i="32"/>
  <c r="Q811" i="32"/>
  <c r="Q1741" i="32"/>
  <c r="Q5243" i="32"/>
  <c r="Q1561" i="32"/>
  <c r="Q670" i="32"/>
  <c r="Q1045" i="32"/>
  <c r="Q4933" i="32"/>
  <c r="Q991" i="32"/>
  <c r="Q4417" i="32"/>
  <c r="Q1489" i="32"/>
  <c r="Q913" i="32"/>
  <c r="Q5322" i="32"/>
  <c r="Q5287" i="32"/>
  <c r="Q4867" i="32"/>
  <c r="Q5202" i="32"/>
  <c r="Q4332" i="32"/>
  <c r="B5123" i="32"/>
  <c r="Q4234" i="32"/>
  <c r="Q4239" i="32"/>
  <c r="Q3919" i="32"/>
  <c r="Q541" i="32"/>
  <c r="Q340" i="32"/>
  <c r="Q5107" i="32"/>
  <c r="Q4513" i="32"/>
  <c r="Q4105" i="32"/>
  <c r="Q675" i="32"/>
  <c r="Q571" i="32"/>
  <c r="C3996" i="32"/>
  <c r="Q1813" i="32"/>
  <c r="Q289" i="32"/>
  <c r="Q577" i="32"/>
  <c r="Q3715" i="32"/>
  <c r="Q4278" i="32"/>
  <c r="Q5083" i="32"/>
  <c r="Q4819" i="32"/>
  <c r="Q4591" i="32"/>
  <c r="Q3799" i="32"/>
  <c r="Q4312" i="32"/>
  <c r="Q5314" i="32"/>
  <c r="Q4897" i="32"/>
  <c r="Q427" i="32"/>
  <c r="Q4801" i="32"/>
  <c r="Q4579" i="32"/>
  <c r="Q4093" i="32"/>
  <c r="Q559" i="32"/>
  <c r="Q5335" i="32"/>
  <c r="Q1807" i="32"/>
  <c r="Q4927" i="32"/>
  <c r="Q597" i="32"/>
  <c r="Q5035" i="32"/>
  <c r="Q817" i="32"/>
  <c r="C4147" i="32"/>
  <c r="Q4263" i="32"/>
  <c r="Q3823" i="32"/>
  <c r="Q5188" i="32"/>
  <c r="Q349" i="32"/>
  <c r="Q1081" i="32"/>
  <c r="Q325" i="32"/>
  <c r="Q1559" i="32"/>
  <c r="Q603" i="32"/>
  <c r="Q4957" i="32"/>
  <c r="Q4447" i="32"/>
  <c r="Q4147" i="32"/>
  <c r="Q5071" i="32"/>
  <c r="B2850" i="32"/>
  <c r="B2851" i="32" s="1"/>
  <c r="Q91" i="32"/>
  <c r="Q859" i="32"/>
  <c r="Q4495" i="32"/>
  <c r="Q277" i="32"/>
  <c r="Q1573" i="32"/>
  <c r="Q4519" i="32"/>
  <c r="Q745" i="32"/>
  <c r="Q517" i="32"/>
  <c r="Q4915" i="32"/>
  <c r="Q1566" i="32"/>
  <c r="Q5308" i="32"/>
  <c r="Q609" i="32"/>
  <c r="Q301" i="32"/>
  <c r="Q658" i="32"/>
  <c r="Q4783" i="32"/>
  <c r="Q5213" i="32"/>
  <c r="Q4999" i="32"/>
  <c r="Q372" i="32"/>
  <c r="Q1651" i="32"/>
  <c r="Q4723" i="32"/>
  <c r="B3047" i="32"/>
  <c r="B5064" i="32"/>
  <c r="B5065" i="32" s="1"/>
  <c r="Q4311" i="32"/>
  <c r="Q4048" i="32"/>
  <c r="Q409" i="32"/>
  <c r="P2509" i="32"/>
  <c r="Q2509" i="32" s="1"/>
  <c r="Q685" i="32" s="1"/>
  <c r="Q3673" i="32"/>
  <c r="Q877" i="32"/>
  <c r="B3498" i="32"/>
  <c r="B3499" i="32" s="1"/>
  <c r="C3499" i="32"/>
  <c r="Q283" i="32"/>
  <c r="Q4573" i="32"/>
  <c r="Q1225" i="32"/>
  <c r="C3678" i="32"/>
  <c r="B3678" i="32" s="1"/>
  <c r="B3679" i="32" s="1"/>
  <c r="Q4033" i="32"/>
  <c r="Q5307" i="32"/>
  <c r="Q3661" i="32"/>
  <c r="Q5219" i="32"/>
  <c r="Q4885" i="32"/>
  <c r="Q1519" i="32"/>
  <c r="Q1576" i="32"/>
  <c r="Q5201" i="32"/>
  <c r="Q4324" i="32"/>
  <c r="Q3943" i="32"/>
  <c r="Q121" i="32"/>
  <c r="Q612" i="32"/>
  <c r="Q592" i="32"/>
  <c r="Q1333" i="32"/>
  <c r="Q4369" i="32"/>
  <c r="Q733" i="32"/>
  <c r="Q5334" i="32"/>
  <c r="Q5199" i="32"/>
  <c r="Q4009" i="32"/>
  <c r="Q3871" i="32"/>
  <c r="Q5319" i="32"/>
  <c r="Q4543" i="32"/>
  <c r="Q139" i="32"/>
  <c r="Q439" i="32"/>
  <c r="Q434" i="32"/>
  <c r="Q4939" i="32"/>
  <c r="Q1542" i="32"/>
  <c r="Q1057" i="32"/>
  <c r="Q4129" i="32"/>
  <c r="Q1339" i="32"/>
  <c r="Q4825" i="32"/>
  <c r="Q937" i="32"/>
  <c r="Q5212" i="32"/>
  <c r="Q4645" i="32"/>
  <c r="Q5245" i="32"/>
  <c r="Q4279" i="32"/>
  <c r="Q403" i="32"/>
  <c r="Q3967" i="32"/>
  <c r="Q4951" i="32"/>
  <c r="Q4235" i="32"/>
  <c r="Q193" i="32"/>
  <c r="Q3955" i="32"/>
  <c r="Q1668" i="32"/>
  <c r="Q4135" i="32"/>
  <c r="Q691" i="32"/>
  <c r="Q4921" i="32"/>
  <c r="Q4861" i="32"/>
  <c r="Q259" i="32"/>
  <c r="Q4483" i="32"/>
  <c r="Q835" i="32"/>
  <c r="Q4331" i="32"/>
  <c r="Q5183" i="32"/>
  <c r="Q1405" i="32"/>
  <c r="P2437" i="32"/>
  <c r="Q2437" i="32" s="1"/>
  <c r="Q43" i="32"/>
  <c r="Q1603" i="32"/>
  <c r="Q5251" i="32"/>
  <c r="P3379" i="32"/>
  <c r="Q3379" i="32" s="1"/>
  <c r="Q1546" i="32"/>
  <c r="Q5194" i="32"/>
  <c r="D5448" i="32"/>
  <c r="B5447" i="32"/>
  <c r="D3162" i="32"/>
  <c r="B3161" i="32"/>
  <c r="D2863" i="32"/>
  <c r="B2862" i="32"/>
  <c r="B2863" i="32" s="1"/>
  <c r="Q1363" i="32"/>
  <c r="Q5011" i="32"/>
  <c r="C2304" i="32"/>
  <c r="B2303" i="32"/>
  <c r="Q793" i="32"/>
  <c r="Q961" i="32"/>
  <c r="Q229" i="32"/>
  <c r="Q4717" i="32"/>
  <c r="Q73" i="32"/>
  <c r="Q3721" i="32"/>
  <c r="Q5303" i="32"/>
  <c r="Q1655" i="32"/>
  <c r="Q697" i="32"/>
  <c r="Q4345" i="32"/>
  <c r="B4499" i="32"/>
  <c r="Q4663" i="32"/>
  <c r="D3246" i="32"/>
  <c r="B3245" i="32"/>
  <c r="B3701" i="32"/>
  <c r="C3702" i="32"/>
  <c r="Q1783" i="32"/>
  <c r="Q5431" i="32"/>
  <c r="Q4681" i="32"/>
  <c r="Q763" i="32"/>
  <c r="P2197" i="32"/>
  <c r="Q2197" i="32" s="1"/>
  <c r="E5274" i="32"/>
  <c r="B5273" i="32"/>
  <c r="Q4603" i="32"/>
  <c r="Q5275" i="32"/>
  <c r="Q1027" i="32"/>
  <c r="Q4675" i="32"/>
  <c r="Q1003" i="32"/>
  <c r="Q4651" i="32"/>
  <c r="Q5304" i="32"/>
  <c r="Q1656" i="32"/>
  <c r="C5172" i="32"/>
  <c r="B5171" i="32"/>
  <c r="Q3883" i="32"/>
  <c r="Q235" i="32"/>
  <c r="P2491" i="32"/>
  <c r="Q2491" i="32" s="1"/>
  <c r="B4667" i="32"/>
  <c r="C4668" i="32"/>
  <c r="B3317" i="32"/>
  <c r="C3318" i="32"/>
  <c r="Q5437" i="32"/>
  <c r="Q1789" i="32"/>
  <c r="Q1525" i="32"/>
  <c r="Q5173" i="32"/>
  <c r="Q1539" i="32"/>
  <c r="Q5187" i="32"/>
  <c r="P2413" i="32"/>
  <c r="Q2413" i="32" s="1"/>
  <c r="P2431" i="32"/>
  <c r="Q2431" i="32" s="1"/>
  <c r="C5478" i="32"/>
  <c r="B5477" i="32"/>
  <c r="C2928" i="32"/>
  <c r="B2927" i="32"/>
  <c r="P2485" i="32"/>
  <c r="Q2485" i="32" s="1"/>
  <c r="C3595" i="32"/>
  <c r="B3594" i="32"/>
  <c r="B3595" i="32" s="1"/>
  <c r="C5100" i="32"/>
  <c r="B5099" i="32"/>
  <c r="B3275" i="32"/>
  <c r="C3276" i="32"/>
  <c r="Q967" i="32"/>
  <c r="Q4615" i="32"/>
  <c r="Q3793" i="32"/>
  <c r="Q145" i="32"/>
  <c r="C2995" i="32"/>
  <c r="B2994" i="32"/>
  <c r="B2995" i="32" s="1"/>
  <c r="C2124" i="32"/>
  <c r="B2123" i="32"/>
  <c r="P2419" i="32"/>
  <c r="Q2419" i="32" s="1"/>
  <c r="C4098" i="32"/>
  <c r="B4097" i="32"/>
  <c r="P2443" i="32"/>
  <c r="Q2443" i="32" s="1"/>
  <c r="B3209" i="32"/>
  <c r="C3486" i="32"/>
  <c r="B3485" i="32"/>
  <c r="C3168" i="32"/>
  <c r="B3167" i="32"/>
  <c r="B2891" i="32"/>
  <c r="C2892" i="32"/>
  <c r="C2646" i="32"/>
  <c r="B2645" i="32"/>
  <c r="P3391" i="32"/>
  <c r="Q3391" i="32" s="1"/>
  <c r="C2718" i="32"/>
  <c r="B2717" i="32"/>
  <c r="B2207" i="32"/>
  <c r="C2208" i="32"/>
  <c r="P2425" i="32"/>
  <c r="Q2425" i="32" s="1"/>
  <c r="P2497" i="32"/>
  <c r="Q2497" i="32" s="1"/>
  <c r="C3426" i="32"/>
  <c r="B3425" i="32"/>
  <c r="Q4909" i="32"/>
  <c r="Q1261" i="32"/>
  <c r="C2485" i="32"/>
  <c r="B2484" i="32"/>
  <c r="B2485" i="32" s="1"/>
  <c r="C3642" i="32"/>
  <c r="B3641" i="32"/>
  <c r="B3150" i="32"/>
  <c r="B3151" i="32" s="1"/>
  <c r="C3151" i="32"/>
  <c r="Q5101" i="32"/>
  <c r="Q1453" i="32"/>
  <c r="Q4078" i="32"/>
  <c r="Q4107" i="32"/>
  <c r="Q459" i="32"/>
  <c r="Q4027" i="32"/>
  <c r="C3973" i="32"/>
  <c r="B3972" i="32"/>
  <c r="B3973" i="32" s="1"/>
  <c r="C5269" i="32"/>
  <c r="B5268" i="32"/>
  <c r="B5269" i="32" s="1"/>
  <c r="B5160" i="32"/>
  <c r="B5161" i="32" s="1"/>
  <c r="C5161" i="32"/>
  <c r="C4069" i="32"/>
  <c r="B4068" i="32"/>
  <c r="B4069" i="32" s="1"/>
  <c r="C3690" i="32"/>
  <c r="B3689" i="32"/>
  <c r="B4583" i="32"/>
  <c r="C4584" i="32"/>
  <c r="C4711" i="32"/>
  <c r="B4710" i="32"/>
  <c r="B4711" i="32" s="1"/>
  <c r="C5305" i="32"/>
  <c r="B5304" i="32"/>
  <c r="B5305" i="32" s="1"/>
  <c r="E5118" i="32"/>
  <c r="B5117" i="32"/>
  <c r="C4140" i="32"/>
  <c r="B4139" i="32"/>
  <c r="C4915" i="32"/>
  <c r="B4914" i="32"/>
  <c r="B4915" i="32" s="1"/>
  <c r="B5225" i="32"/>
  <c r="D5226" i="32"/>
  <c r="B5124" i="32"/>
  <c r="B5125" i="32" s="1"/>
  <c r="C5125" i="32"/>
  <c r="B3821" i="32"/>
  <c r="C3822" i="32"/>
  <c r="E4633" i="32"/>
  <c r="B4632" i="32"/>
  <c r="B4633" i="32" s="1"/>
  <c r="C5017" i="32"/>
  <c r="B5016" i="32"/>
  <c r="B5017" i="32" s="1"/>
  <c r="C5004" i="32"/>
  <c r="B5003" i="32"/>
  <c r="C4404" i="32"/>
  <c r="B4403" i="32"/>
  <c r="C3769" i="32"/>
  <c r="B3768" i="32"/>
  <c r="B3769" i="32" s="1"/>
  <c r="C4824" i="32"/>
  <c r="B4823" i="32"/>
  <c r="C4908" i="32"/>
  <c r="B4907" i="32"/>
  <c r="C5148" i="32"/>
  <c r="B5147" i="32"/>
  <c r="B5250" i="32"/>
  <c r="B5251" i="32" s="1"/>
  <c r="C5251" i="32"/>
  <c r="C4021" i="32"/>
  <c r="B4020" i="32"/>
  <c r="B4021" i="32" s="1"/>
  <c r="C4116" i="32"/>
  <c r="B4115" i="32"/>
  <c r="B4362" i="32"/>
  <c r="B4363" i="32" s="1"/>
  <c r="C4363" i="32"/>
  <c r="B4943" i="32"/>
  <c r="C4944" i="32"/>
  <c r="D5184" i="32"/>
  <c r="B5183" i="32"/>
  <c r="B5334" i="32"/>
  <c r="B5335" i="32" s="1"/>
  <c r="C5335" i="32"/>
  <c r="C4477" i="32"/>
  <c r="B4476" i="32"/>
  <c r="B4477" i="32" s="1"/>
  <c r="C4278" i="32"/>
  <c r="B4277" i="32"/>
  <c r="C4446" i="32"/>
  <c r="B4445" i="32"/>
  <c r="B4788" i="32"/>
  <c r="B4789" i="32" s="1"/>
  <c r="C4789" i="32"/>
  <c r="C4932" i="32"/>
  <c r="B4931" i="32"/>
  <c r="E5202" i="32"/>
  <c r="B5201" i="32"/>
  <c r="C4842" i="32"/>
  <c r="B4841" i="32"/>
  <c r="C3949" i="32"/>
  <c r="B3948" i="32"/>
  <c r="B3949" i="32" s="1"/>
  <c r="C5041" i="32"/>
  <c r="B5040" i="32"/>
  <c r="B5041" i="32" s="1"/>
  <c r="C4339" i="32"/>
  <c r="B4338" i="32"/>
  <c r="B4339" i="32" s="1"/>
  <c r="C5328" i="32"/>
  <c r="B5327" i="32"/>
  <c r="B4764" i="32"/>
  <c r="B4765" i="32" s="1"/>
  <c r="C4765" i="32"/>
  <c r="C5034" i="32"/>
  <c r="B5033" i="32"/>
  <c r="C4770" i="32"/>
  <c r="B4769" i="32"/>
  <c r="C5460" i="32"/>
  <c r="B5459" i="32"/>
  <c r="C4393" i="32"/>
  <c r="B4392" i="32"/>
  <c r="B4393" i="32" s="1"/>
  <c r="C4615" i="32"/>
  <c r="B4614" i="32"/>
  <c r="B4615" i="32" s="1"/>
  <c r="C4350" i="32"/>
  <c r="B4349" i="32"/>
  <c r="B5153" i="32"/>
  <c r="C5154" i="32"/>
  <c r="C3859" i="32"/>
  <c r="B3858" i="32"/>
  <c r="B3859" i="32" s="1"/>
  <c r="D4650" i="32"/>
  <c r="B4649" i="32"/>
  <c r="D4938" i="32"/>
  <c r="B4937" i="32"/>
  <c r="D4626" i="32"/>
  <c r="B4625" i="32"/>
  <c r="C4194" i="32"/>
  <c r="B4193" i="32"/>
  <c r="C3762" i="32"/>
  <c r="B3761" i="32"/>
  <c r="D4087" i="32"/>
  <c r="B4086" i="32"/>
  <c r="B4087" i="32" s="1"/>
  <c r="B4889" i="32"/>
  <c r="D4890" i="32"/>
  <c r="C4038" i="32"/>
  <c r="B4037" i="32"/>
  <c r="C4831" i="32"/>
  <c r="B4830" i="32"/>
  <c r="B4831" i="32" s="1"/>
  <c r="C4200" i="32"/>
  <c r="B4199" i="32"/>
  <c r="D3840" i="32"/>
  <c r="B3839" i="32"/>
  <c r="C3673" i="32"/>
  <c r="B3672" i="32"/>
  <c r="B3673" i="32" s="1"/>
  <c r="B4506" i="32"/>
  <c r="B4507" i="32" s="1"/>
  <c r="C4507" i="32"/>
  <c r="B5105" i="32"/>
  <c r="C5106" i="32"/>
  <c r="B4878" i="32"/>
  <c r="B4879" i="32" s="1"/>
  <c r="C4879" i="32"/>
  <c r="C4483" i="32"/>
  <c r="B4482" i="32"/>
  <c r="B4483" i="32" s="1"/>
  <c r="C4728" i="32"/>
  <c r="B4727" i="32"/>
  <c r="B3894" i="32"/>
  <c r="B3895" i="32" s="1"/>
  <c r="C3895" i="32"/>
  <c r="B4853" i="32"/>
  <c r="C4854" i="32"/>
  <c r="C4591" i="32"/>
  <c r="B4590" i="32"/>
  <c r="B4591" i="32" s="1"/>
  <c r="C4345" i="32"/>
  <c r="B4344" i="32"/>
  <c r="B4345" i="32" s="1"/>
  <c r="C5052" i="32"/>
  <c r="B5051" i="32"/>
  <c r="C4273" i="32"/>
  <c r="B4272" i="32"/>
  <c r="B4273" i="32" s="1"/>
  <c r="C4687" i="32"/>
  <c r="B4686" i="32"/>
  <c r="B4687" i="32" s="1"/>
  <c r="E5094" i="32"/>
  <c r="B5093" i="32"/>
  <c r="C3810" i="32"/>
  <c r="B3809" i="32"/>
  <c r="B4266" i="32"/>
  <c r="B4267" i="32" s="1"/>
  <c r="C4267" i="32"/>
  <c r="C4170" i="32"/>
  <c r="B4169" i="32"/>
  <c r="C5245" i="32"/>
  <c r="B5244" i="32"/>
  <c r="B5245" i="32" s="1"/>
  <c r="C5443" i="32"/>
  <c r="B5442" i="32"/>
  <c r="B5443" i="32" s="1"/>
  <c r="D5473" i="32"/>
  <c r="B5472" i="32"/>
  <c r="B5473" i="32" s="1"/>
  <c r="C4818" i="32"/>
  <c r="B4817" i="32"/>
  <c r="C4254" i="32"/>
  <c r="B4253" i="32"/>
  <c r="D5365" i="32"/>
  <c r="B5364" i="32"/>
  <c r="B5365" i="32" s="1"/>
  <c r="C5419" i="32"/>
  <c r="B5418" i="32"/>
  <c r="B5419" i="32" s="1"/>
  <c r="C4207" i="32"/>
  <c r="B4206" i="32"/>
  <c r="B4207" i="32" s="1"/>
  <c r="C4956" i="32"/>
  <c r="B4955" i="32"/>
  <c r="C5382" i="32"/>
  <c r="B5381" i="32"/>
  <c r="B4973" i="32"/>
  <c r="C4974" i="32"/>
  <c r="B5129" i="32"/>
  <c r="C5130" i="32"/>
  <c r="C4663" i="32"/>
  <c r="B4662" i="32"/>
  <c r="B4663" i="32" s="1"/>
  <c r="C5076" i="32"/>
  <c r="B5075" i="32"/>
  <c r="B5412" i="32"/>
  <c r="B5413" i="32" s="1"/>
  <c r="C5413" i="32"/>
  <c r="D4722" i="32"/>
  <c r="B4721" i="32"/>
  <c r="B5316" i="32"/>
  <c r="B5317" i="32" s="1"/>
  <c r="C5317" i="32"/>
  <c r="C5389" i="32"/>
  <c r="B5388" i="32"/>
  <c r="B5389" i="32" s="1"/>
  <c r="C4183" i="32"/>
  <c r="B4182" i="32"/>
  <c r="B4183" i="32" s="1"/>
  <c r="C4134" i="32"/>
  <c r="B4133" i="32"/>
  <c r="B4128" i="32"/>
  <c r="B4129" i="32" s="1"/>
  <c r="C4129" i="32"/>
  <c r="C4422" i="32"/>
  <c r="B4421" i="32"/>
  <c r="C4980" i="32"/>
  <c r="B4979" i="32"/>
  <c r="B5280" i="32"/>
  <c r="B5281" i="32" s="1"/>
  <c r="C5281" i="32"/>
  <c r="C3876" i="32"/>
  <c r="B3875" i="32"/>
  <c r="B3960" i="32"/>
  <c r="B3961" i="32" s="1"/>
  <c r="C3961" i="32"/>
  <c r="C4309" i="32"/>
  <c r="B4308" i="32"/>
  <c r="B4309" i="32" s="1"/>
  <c r="D5190" i="32"/>
  <c r="B5189" i="32"/>
  <c r="C4165" i="32"/>
  <c r="B4164" i="32"/>
  <c r="B4165" i="32" s="1"/>
  <c r="C4999" i="32"/>
  <c r="B4998" i="32"/>
  <c r="B4999" i="32" s="1"/>
  <c r="C4753" i="32"/>
  <c r="B4752" i="32"/>
  <c r="B4753" i="32" s="1"/>
  <c r="C5233" i="32"/>
  <c r="B5232" i="32"/>
  <c r="B5233" i="32" s="1"/>
  <c r="C3997" i="32"/>
  <c r="B3996" i="32"/>
  <c r="B3997" i="32" s="1"/>
  <c r="D4578" i="32"/>
  <c r="B4577" i="32"/>
  <c r="C4501" i="32"/>
  <c r="B4500" i="32"/>
  <c r="B4501" i="32" s="1"/>
  <c r="C5023" i="32"/>
  <c r="B5022" i="32"/>
  <c r="B5023" i="32" s="1"/>
  <c r="C5352" i="32"/>
  <c r="B5351" i="32"/>
  <c r="C5221" i="32"/>
  <c r="B5220" i="32"/>
  <c r="B5221" i="32" s="1"/>
  <c r="C4231" i="32"/>
  <c r="B4230" i="32"/>
  <c r="B4231" i="32" s="1"/>
  <c r="C3697" i="32"/>
  <c r="B3696" i="32"/>
  <c r="B3697" i="32" s="1"/>
  <c r="C4369" i="32"/>
  <c r="B4368" i="32"/>
  <c r="B4369" i="32" s="1"/>
  <c r="C5467" i="32"/>
  <c r="B5466" i="32"/>
  <c r="B5467" i="32" s="1"/>
  <c r="C3745" i="32"/>
  <c r="B3744" i="32"/>
  <c r="B3745" i="32" s="1"/>
  <c r="C4800" i="32"/>
  <c r="B4799" i="32"/>
  <c r="C3853" i="32"/>
  <c r="B3852" i="32"/>
  <c r="B3853" i="32" s="1"/>
  <c r="C4045" i="32"/>
  <c r="B4044" i="32"/>
  <c r="B4045" i="32" s="1"/>
  <c r="B5309" i="32"/>
  <c r="C5310" i="32"/>
  <c r="C5377" i="32"/>
  <c r="B5376" i="32"/>
  <c r="B5377" i="32" s="1"/>
  <c r="C4062" i="32"/>
  <c r="B4061" i="32"/>
  <c r="C5359" i="32"/>
  <c r="B5358" i="32"/>
  <c r="B5359" i="32" s="1"/>
  <c r="C5179" i="32"/>
  <c r="B5178" i="32"/>
  <c r="B5179" i="32" s="1"/>
  <c r="C4866" i="32"/>
  <c r="B4865" i="32"/>
  <c r="C4435" i="32"/>
  <c r="B4434" i="32"/>
  <c r="B4435" i="32" s="1"/>
  <c r="B4032" i="32"/>
  <c r="B4033" i="32" s="1"/>
  <c r="C4033" i="32"/>
  <c r="B4295" i="32"/>
  <c r="C4296" i="32"/>
  <c r="E4512" i="32"/>
  <c r="B4511" i="32"/>
  <c r="C4218" i="32"/>
  <c r="B4217" i="32"/>
  <c r="B5370" i="32"/>
  <c r="B5371" i="32" s="1"/>
  <c r="C5371" i="32"/>
  <c r="C4993" i="32"/>
  <c r="B4992" i="32"/>
  <c r="B4993" i="32" s="1"/>
  <c r="C3925" i="32"/>
  <c r="B3924" i="32"/>
  <c r="B3925" i="32" s="1"/>
  <c r="C4093" i="32"/>
  <c r="B4092" i="32"/>
  <c r="B4093" i="32" s="1"/>
  <c r="C4314" i="32"/>
  <c r="B4313" i="32"/>
  <c r="D4602" i="32"/>
  <c r="B4601" i="32"/>
  <c r="C4398" i="32"/>
  <c r="B4397" i="32"/>
  <c r="C5323" i="32"/>
  <c r="B5322" i="32"/>
  <c r="B5323" i="32" s="1"/>
  <c r="D5454" i="32"/>
  <c r="B5453" i="32"/>
  <c r="C3793" i="32"/>
  <c r="B3792" i="32"/>
  <c r="B3793" i="32" s="1"/>
  <c r="C3901" i="32"/>
  <c r="B3900" i="32"/>
  <c r="B3901" i="32" s="1"/>
  <c r="C3738" i="32"/>
  <c r="B3737" i="32"/>
  <c r="B4920" i="32"/>
  <c r="B4921" i="32" s="1"/>
  <c r="C4921" i="32"/>
  <c r="C5293" i="32"/>
  <c r="B5292" i="32"/>
  <c r="B5293" i="32" s="1"/>
  <c r="C3666" i="32"/>
  <c r="B3665" i="32"/>
  <c r="C3714" i="32"/>
  <c r="B3713" i="32"/>
  <c r="B3888" i="32"/>
  <c r="B3889" i="32" s="1"/>
  <c r="C3889" i="32"/>
  <c r="D4698" i="32"/>
  <c r="B4697" i="32"/>
  <c r="C4735" i="32"/>
  <c r="B4734" i="32"/>
  <c r="B4735" i="32" s="1"/>
  <c r="C5299" i="32"/>
  <c r="B5298" i="32"/>
  <c r="B5299" i="32" s="1"/>
  <c r="B4109" i="32"/>
  <c r="C4110" i="32"/>
  <c r="C4656" i="32"/>
  <c r="B4655" i="32"/>
  <c r="D4015" i="32"/>
  <c r="B4014" i="32"/>
  <c r="B4015" i="32" s="1"/>
  <c r="C4459" i="32"/>
  <c r="B4458" i="32"/>
  <c r="B4459" i="32" s="1"/>
  <c r="B4758" i="32"/>
  <c r="B4759" i="32" s="1"/>
  <c r="C4759" i="32"/>
  <c r="C4777" i="32"/>
  <c r="B4776" i="32"/>
  <c r="B4777" i="32" s="1"/>
  <c r="C5089" i="32"/>
  <c r="B5088" i="32"/>
  <c r="B5089" i="32" s="1"/>
  <c r="B4158" i="32"/>
  <c r="B4159" i="32" s="1"/>
  <c r="C4159" i="32"/>
  <c r="C3829" i="32"/>
  <c r="B3828" i="32"/>
  <c r="B3829" i="32" s="1"/>
  <c r="C4597" i="32"/>
  <c r="B4596" i="32"/>
  <c r="B4597" i="32" s="1"/>
  <c r="D4674" i="32"/>
  <c r="B4673" i="32"/>
  <c r="E4860" i="32"/>
  <c r="B4859" i="32"/>
  <c r="B5346" i="32"/>
  <c r="B5347" i="32" s="1"/>
  <c r="C5347" i="32"/>
  <c r="C4927" i="32"/>
  <c r="B4926" i="32"/>
  <c r="B4927" i="32" s="1"/>
  <c r="D3936" i="32"/>
  <c r="B3935" i="32"/>
  <c r="D5238" i="32"/>
  <c r="B5237" i="32"/>
  <c r="C3817" i="32"/>
  <c r="B3816" i="32"/>
  <c r="B3817" i="32" s="1"/>
  <c r="E5196" i="32"/>
  <c r="B5195" i="32"/>
  <c r="C4326" i="32"/>
  <c r="B4325" i="32"/>
  <c r="C4249" i="32"/>
  <c r="B4248" i="32"/>
  <c r="B4249" i="32" s="1"/>
  <c r="B5286" i="32"/>
  <c r="B5287" i="32" s="1"/>
  <c r="C5287" i="32"/>
  <c r="E4962" i="32"/>
  <c r="B4961" i="32"/>
  <c r="C4554" i="32"/>
  <c r="B4553" i="32"/>
  <c r="C4374" i="32"/>
  <c r="B4373" i="32"/>
  <c r="C3721" i="32"/>
  <c r="B3720" i="32"/>
  <c r="B3721" i="32" s="1"/>
  <c r="D3864" i="32"/>
  <c r="B3863" i="32"/>
  <c r="C4387" i="32"/>
  <c r="B4386" i="32"/>
  <c r="B4387" i="32" s="1"/>
  <c r="C4302" i="32"/>
  <c r="B4301" i="32"/>
  <c r="C4494" i="32"/>
  <c r="B4493" i="32"/>
  <c r="C4639" i="32"/>
  <c r="B4638" i="32"/>
  <c r="B4639" i="32" s="1"/>
  <c r="B4410" i="32"/>
  <c r="B4411" i="32" s="1"/>
  <c r="C4411" i="32"/>
  <c r="C5262" i="32"/>
  <c r="B5261" i="32"/>
  <c r="C3786" i="32"/>
  <c r="B3785" i="32"/>
  <c r="B5112" i="32"/>
  <c r="B5113" i="32" s="1"/>
  <c r="C5113" i="32"/>
  <c r="C5425" i="32"/>
  <c r="B5424" i="32"/>
  <c r="B5425" i="32" s="1"/>
  <c r="C5071" i="32"/>
  <c r="B5070" i="32"/>
  <c r="B5071" i="32" s="1"/>
  <c r="D4104" i="32"/>
  <c r="B4103" i="32"/>
  <c r="C4470" i="32"/>
  <c r="B4469" i="32"/>
  <c r="C4224" i="32"/>
  <c r="B4223" i="32"/>
  <c r="C4357" i="32"/>
  <c r="B4356" i="32"/>
  <c r="B4357" i="32" s="1"/>
  <c r="E5046" i="32"/>
  <c r="B5045" i="32"/>
  <c r="B3708" i="32"/>
  <c r="B3709" i="32" s="1"/>
  <c r="C3709" i="32"/>
  <c r="C4794" i="32"/>
  <c r="B4793" i="32"/>
  <c r="D4056" i="32"/>
  <c r="B4055" i="32"/>
  <c r="B4901" i="32"/>
  <c r="C4902" i="32"/>
  <c r="D3984" i="32"/>
  <c r="B3983" i="32"/>
  <c r="D3919" i="32"/>
  <c r="B3918" i="32"/>
  <c r="B3919" i="32" s="1"/>
  <c r="C3955" i="32"/>
  <c r="B3954" i="32"/>
  <c r="B3955" i="32" s="1"/>
  <c r="C5028" i="32"/>
  <c r="B5027" i="32"/>
  <c r="B5400" i="32"/>
  <c r="B5401" i="32" s="1"/>
  <c r="C5401" i="32"/>
  <c r="C4321" i="32"/>
  <c r="B4320" i="32"/>
  <c r="B4321" i="32" s="1"/>
  <c r="C3366" i="32"/>
  <c r="B3365" i="32"/>
  <c r="C3570" i="32"/>
  <c r="B3569" i="32"/>
  <c r="B2945" i="32"/>
  <c r="C2946" i="32"/>
  <c r="C3349" i="32"/>
  <c r="B3348" i="32"/>
  <c r="B3349" i="32" s="1"/>
  <c r="C3109" i="32"/>
  <c r="B3108" i="32"/>
  <c r="B3109" i="32" s="1"/>
  <c r="D3180" i="32"/>
  <c r="B3179" i="32"/>
  <c r="C2526" i="32"/>
  <c r="B2525" i="32"/>
  <c r="B2070" i="32"/>
  <c r="B2071" i="32" s="1"/>
  <c r="C2071" i="32"/>
  <c r="C2280" i="32"/>
  <c r="B2279" i="32"/>
  <c r="C1896" i="32"/>
  <c r="B1895" i="32"/>
  <c r="C2034" i="32"/>
  <c r="B2033" i="32"/>
  <c r="C2497" i="32"/>
  <c r="B2496" i="32"/>
  <c r="B2497" i="32" s="1"/>
  <c r="C3529" i="32"/>
  <c r="B3528" i="32"/>
  <c r="B3529" i="32" s="1"/>
  <c r="C3198" i="32"/>
  <c r="B3197" i="32"/>
  <c r="D3030" i="32"/>
  <c r="B3029" i="32"/>
  <c r="C3036" i="32"/>
  <c r="B3035" i="32"/>
  <c r="C3396" i="32"/>
  <c r="B3395" i="32"/>
  <c r="D3540" i="32"/>
  <c r="B3539" i="32"/>
  <c r="C2178" i="32"/>
  <c r="B2177" i="32"/>
  <c r="C2551" i="32"/>
  <c r="B2550" i="32"/>
  <c r="B2551" i="32" s="1"/>
  <c r="C2023" i="32"/>
  <c r="B2022" i="32"/>
  <c r="B2023" i="32" s="1"/>
  <c r="C2238" i="32"/>
  <c r="B2237" i="32"/>
  <c r="C1854" i="32"/>
  <c r="B1853" i="32"/>
  <c r="B3479" i="32"/>
  <c r="C3480" i="32"/>
  <c r="C2797" i="32"/>
  <c r="B2796" i="32"/>
  <c r="B2797" i="32" s="1"/>
  <c r="C2509" i="32"/>
  <c r="B2508" i="32"/>
  <c r="B2509" i="32" s="1"/>
  <c r="B2040" i="32"/>
  <c r="B2041" i="32" s="1"/>
  <c r="C2041" i="32"/>
  <c r="C1986" i="32"/>
  <c r="B1985" i="32"/>
  <c r="B3360" i="32"/>
  <c r="B3361" i="32" s="1"/>
  <c r="C3361" i="32"/>
  <c r="B3552" i="32"/>
  <c r="B3553" i="32" s="1"/>
  <c r="C3553" i="32"/>
  <c r="C2803" i="32"/>
  <c r="B2802" i="32"/>
  <c r="B2803" i="32" s="1"/>
  <c r="C2971" i="32"/>
  <c r="B2970" i="32"/>
  <c r="B2971" i="32" s="1"/>
  <c r="C3439" i="32"/>
  <c r="B3438" i="32"/>
  <c r="B3439" i="32" s="1"/>
  <c r="C2838" i="32"/>
  <c r="B2837" i="32"/>
  <c r="C3631" i="32"/>
  <c r="B3630" i="32"/>
  <c r="B3631" i="32" s="1"/>
  <c r="C2430" i="32"/>
  <c r="B2429" i="32"/>
  <c r="B3342" i="32"/>
  <c r="B3343" i="32" s="1"/>
  <c r="C3343" i="32"/>
  <c r="B3048" i="32"/>
  <c r="B3049" i="32" s="1"/>
  <c r="C3049" i="32"/>
  <c r="C2641" i="32"/>
  <c r="B2640" i="32"/>
  <c r="B2641" i="32" s="1"/>
  <c r="B3450" i="32"/>
  <c r="B3451" i="32" s="1"/>
  <c r="C3451" i="32"/>
  <c r="C1909" i="32"/>
  <c r="B1908" i="32"/>
  <c r="B1909" i="32" s="1"/>
  <c r="D2364" i="32"/>
  <c r="B2363" i="32"/>
  <c r="C2749" i="32"/>
  <c r="B2748" i="32"/>
  <c r="B2749" i="32" s="1"/>
  <c r="C2622" i="32"/>
  <c r="B2621" i="32"/>
  <c r="B3210" i="32"/>
  <c r="B3211" i="32" s="1"/>
  <c r="C3211" i="32"/>
  <c r="C2473" i="32"/>
  <c r="B2472" i="32"/>
  <c r="B2473" i="32" s="1"/>
  <c r="B2441" i="32"/>
  <c r="C2442" i="32"/>
  <c r="C2886" i="32"/>
  <c r="B2885" i="32"/>
  <c r="C2934" i="32"/>
  <c r="B2933" i="32"/>
  <c r="B2268" i="32"/>
  <c r="B2269" i="32" s="1"/>
  <c r="C2269" i="32"/>
  <c r="C2844" i="32"/>
  <c r="B2843" i="32"/>
  <c r="B3060" i="32"/>
  <c r="B3061" i="32" s="1"/>
  <c r="C3061" i="32"/>
  <c r="B2454" i="32"/>
  <c r="B2455" i="32" s="1"/>
  <c r="C2455" i="32"/>
  <c r="B3239" i="32"/>
  <c r="C3240" i="32"/>
  <c r="D1932" i="32"/>
  <c r="B1931" i="32"/>
  <c r="C3564" i="32"/>
  <c r="B3563" i="32"/>
  <c r="D3042" i="32"/>
  <c r="B3041" i="32"/>
  <c r="C2592" i="32"/>
  <c r="B2591" i="32"/>
  <c r="C3156" i="32"/>
  <c r="B3155" i="32"/>
  <c r="C3144" i="32"/>
  <c r="B3143" i="32"/>
  <c r="C3205" i="32"/>
  <c r="B3204" i="32"/>
  <c r="B3205" i="32" s="1"/>
  <c r="C2226" i="32"/>
  <c r="B2225" i="32"/>
  <c r="C3625" i="32"/>
  <c r="B3624" i="32"/>
  <c r="B3625" i="32" s="1"/>
  <c r="C3462" i="32"/>
  <c r="B3461" i="32"/>
  <c r="D2388" i="32"/>
  <c r="B2387" i="32"/>
  <c r="C1938" i="32"/>
  <c r="B1937" i="32"/>
  <c r="C2370" i="32"/>
  <c r="B2369" i="32"/>
  <c r="C2274" i="32"/>
  <c r="B2273" i="32"/>
  <c r="C2413" i="32"/>
  <c r="B2412" i="32"/>
  <c r="B2413" i="32" s="1"/>
  <c r="C2245" i="32"/>
  <c r="B2244" i="32"/>
  <c r="B2245" i="32" s="1"/>
  <c r="C2502" i="32"/>
  <c r="B2501" i="32"/>
  <c r="B3533" i="32"/>
  <c r="C3534" i="32"/>
  <c r="C1902" i="32"/>
  <c r="B1901" i="32"/>
  <c r="B3072" i="32"/>
  <c r="B3073" i="32" s="1"/>
  <c r="C3073" i="32"/>
  <c r="B1913" i="32"/>
  <c r="C1914" i="32"/>
  <c r="D3355" i="32"/>
  <c r="B3354" i="32"/>
  <c r="B3355" i="32" s="1"/>
  <c r="B2057" i="32"/>
  <c r="C2058" i="32"/>
  <c r="C2293" i="32"/>
  <c r="B2292" i="32"/>
  <c r="B2293" i="32" s="1"/>
  <c r="B2724" i="32"/>
  <c r="B2725" i="32" s="1"/>
  <c r="C2725" i="32"/>
  <c r="B2424" i="32"/>
  <c r="B2425" i="32" s="1"/>
  <c r="C2425" i="32"/>
  <c r="C2065" i="32"/>
  <c r="B2064" i="32"/>
  <c r="B2065" i="32" s="1"/>
  <c r="B2909" i="32"/>
  <c r="C2910" i="32"/>
  <c r="C2406" i="32"/>
  <c r="B2405" i="32"/>
  <c r="C2953" i="32"/>
  <c r="B2952" i="32"/>
  <c r="B2953" i="32" s="1"/>
  <c r="D2568" i="32"/>
  <c r="B2567" i="32"/>
  <c r="C2730" i="32"/>
  <c r="B2729" i="32"/>
  <c r="C3307" i="32"/>
  <c r="B3306" i="32"/>
  <c r="B3307" i="32" s="1"/>
  <c r="B2099" i="32"/>
  <c r="C2100" i="32"/>
  <c r="B3018" i="32"/>
  <c r="B3019" i="32" s="1"/>
  <c r="C3019" i="32"/>
  <c r="C3217" i="32"/>
  <c r="B3216" i="32"/>
  <c r="B3217" i="32" s="1"/>
  <c r="C3637" i="32"/>
  <c r="B3636" i="32"/>
  <c r="B3637" i="32" s="1"/>
  <c r="B2346" i="32"/>
  <c r="B2347" i="32" s="1"/>
  <c r="C2347" i="32"/>
  <c r="C2905" i="32"/>
  <c r="B2904" i="32"/>
  <c r="B2905" i="32" s="1"/>
  <c r="B2490" i="32"/>
  <c r="B2491" i="32" s="1"/>
  <c r="C2491" i="32"/>
  <c r="B2753" i="32"/>
  <c r="C2754" i="32"/>
  <c r="B3390" i="32"/>
  <c r="B3391" i="32" s="1"/>
  <c r="C3391" i="32"/>
  <c r="C2778" i="32"/>
  <c r="B2777" i="32"/>
  <c r="B2106" i="32"/>
  <c r="B2107" i="32" s="1"/>
  <c r="C2107" i="32"/>
  <c r="C2377" i="32"/>
  <c r="B2376" i="32"/>
  <c r="B2377" i="32" s="1"/>
  <c r="C3583" i="32"/>
  <c r="B3582" i="32"/>
  <c r="B3583" i="32" s="1"/>
  <c r="B3089" i="32"/>
  <c r="C3090" i="32"/>
  <c r="B3492" i="32"/>
  <c r="B3493" i="32" s="1"/>
  <c r="C3493" i="32"/>
  <c r="B3263" i="32"/>
  <c r="C3264" i="32"/>
  <c r="C2053" i="32"/>
  <c r="B2052" i="32"/>
  <c r="B2053" i="32" s="1"/>
  <c r="B3270" i="32"/>
  <c r="B3271" i="32" s="1"/>
  <c r="C3271" i="32"/>
  <c r="C1867" i="32"/>
  <c r="B1866" i="32"/>
  <c r="B1867" i="32" s="1"/>
  <c r="C2917" i="32"/>
  <c r="B2916" i="32"/>
  <c r="B2917" i="32" s="1"/>
  <c r="C3312" i="32"/>
  <c r="B3311" i="32"/>
  <c r="C3067" i="32"/>
  <c r="B3066" i="32"/>
  <c r="B3067" i="32" s="1"/>
  <c r="C3505" i="32"/>
  <c r="B3504" i="32"/>
  <c r="B3505" i="32" s="1"/>
  <c r="C2665" i="32"/>
  <c r="B2664" i="32"/>
  <c r="B2665" i="32" s="1"/>
  <c r="D2581" i="32"/>
  <c r="B2580" i="32"/>
  <c r="B2581" i="32" s="1"/>
  <c r="B3414" i="32"/>
  <c r="B3415" i="32" s="1"/>
  <c r="C3415" i="32"/>
  <c r="B1884" i="32"/>
  <c r="B1885" i="32" s="1"/>
  <c r="C1885" i="32"/>
  <c r="C2574" i="32"/>
  <c r="B2573" i="32"/>
  <c r="C3234" i="32"/>
  <c r="B3233" i="32"/>
  <c r="C3294" i="32"/>
  <c r="B3293" i="32"/>
  <c r="C2005" i="32"/>
  <c r="B2004" i="32"/>
  <c r="B2005" i="32" s="1"/>
  <c r="C3475" i="32"/>
  <c r="B3474" i="32"/>
  <c r="B3475" i="32" s="1"/>
  <c r="B2297" i="32"/>
  <c r="C2298" i="32"/>
  <c r="D2976" i="32"/>
  <c r="B2975" i="32"/>
  <c r="C3546" i="32"/>
  <c r="B3545" i="32"/>
  <c r="B3372" i="32"/>
  <c r="B3373" i="32" s="1"/>
  <c r="C3373" i="32"/>
  <c r="C3001" i="32"/>
  <c r="B3000" i="32"/>
  <c r="B3001" i="32" s="1"/>
  <c r="C1842" i="32"/>
  <c r="B1841" i="32"/>
  <c r="B3095" i="32"/>
  <c r="C3096" i="32"/>
  <c r="B2201" i="32"/>
  <c r="C2202" i="32"/>
  <c r="B2352" i="32"/>
  <c r="B2353" i="32" s="1"/>
  <c r="C2353" i="32"/>
  <c r="C3084" i="32"/>
  <c r="B3083" i="32"/>
  <c r="C3523" i="32"/>
  <c r="B3522" i="32"/>
  <c r="B3523" i="32" s="1"/>
  <c r="B3455" i="32"/>
  <c r="C3456" i="32"/>
  <c r="D2316" i="32"/>
  <c r="B2315" i="32"/>
  <c r="C2857" i="32"/>
  <c r="B2856" i="32"/>
  <c r="B2857" i="32" s="1"/>
  <c r="C2286" i="32"/>
  <c r="B2285" i="32"/>
  <c r="C2251" i="32"/>
  <c r="B2250" i="32"/>
  <c r="B2251" i="32" s="1"/>
  <c r="C3252" i="32"/>
  <c r="B3251" i="32"/>
  <c r="C2761" i="32"/>
  <c r="B2760" i="32"/>
  <c r="B2761" i="32" s="1"/>
  <c r="D3517" i="32"/>
  <c r="B3516" i="32"/>
  <c r="B3517" i="32" s="1"/>
  <c r="C2545" i="32"/>
  <c r="B2544" i="32"/>
  <c r="B2545" i="32" s="1"/>
  <c r="B3173" i="32"/>
  <c r="C3174" i="32"/>
  <c r="B3383" i="32"/>
  <c r="C3384" i="32"/>
  <c r="C2149" i="32"/>
  <c r="B2148" i="32"/>
  <c r="B2149" i="32" s="1"/>
  <c r="C2322" i="32"/>
  <c r="B2321" i="32"/>
  <c r="C2082" i="32"/>
  <c r="B2081" i="32"/>
  <c r="D3379" i="32"/>
  <c r="B3378" i="32"/>
  <c r="B3379" i="32" s="1"/>
  <c r="C2197" i="32"/>
  <c r="B2196" i="32"/>
  <c r="B2197" i="32" s="1"/>
  <c r="B2328" i="32"/>
  <c r="B2329" i="32" s="1"/>
  <c r="C2329" i="32"/>
  <c r="C3444" i="32"/>
  <c r="B3443" i="32"/>
  <c r="C2586" i="32"/>
  <c r="B2585" i="32"/>
  <c r="C1957" i="32"/>
  <c r="B1956" i="32"/>
  <c r="B1957" i="32" s="1"/>
  <c r="B3221" i="32"/>
  <c r="C3222" i="32"/>
  <c r="B2868" i="32"/>
  <c r="B2869" i="32" s="1"/>
  <c r="C2869" i="32"/>
  <c r="B2339" i="32"/>
  <c r="C2340" i="32"/>
  <c r="B3432" i="32"/>
  <c r="B3433" i="32" s="1"/>
  <c r="C3433" i="32"/>
  <c r="B2460" i="32"/>
  <c r="B2461" i="32" s="1"/>
  <c r="C2461" i="32"/>
  <c r="C1963" i="32"/>
  <c r="B1962" i="32"/>
  <c r="B1963" i="32" s="1"/>
  <c r="C2736" i="32"/>
  <c r="B2735" i="32"/>
  <c r="B2676" i="32"/>
  <c r="B2677" i="32" s="1"/>
  <c r="C2677" i="32"/>
  <c r="C1890" i="32"/>
  <c r="B1889" i="32"/>
  <c r="B2477" i="32"/>
  <c r="C2478" i="32"/>
  <c r="D1836" i="32"/>
  <c r="B1835" i="32"/>
  <c r="B3408" i="32"/>
  <c r="B3409" i="32" s="1"/>
  <c r="C3409" i="32"/>
  <c r="B3401" i="32"/>
  <c r="C3402" i="32"/>
  <c r="B3606" i="32"/>
  <c r="B3607" i="32" s="1"/>
  <c r="C3607" i="32"/>
  <c r="C2167" i="32"/>
  <c r="B2166" i="32"/>
  <c r="B2167" i="32" s="1"/>
  <c r="C2130" i="32"/>
  <c r="B2129" i="32"/>
  <c r="C2982" i="32"/>
  <c r="B2981" i="32"/>
  <c r="C1861" i="32"/>
  <c r="B1860" i="32"/>
  <c r="B1861" i="32" s="1"/>
  <c r="C3115" i="32"/>
  <c r="B3114" i="32"/>
  <c r="B3115" i="32" s="1"/>
  <c r="B2616" i="32"/>
  <c r="B2617" i="32" s="1"/>
  <c r="C2617" i="32"/>
  <c r="B2381" i="32"/>
  <c r="C2382" i="32"/>
  <c r="D2820" i="32"/>
  <c r="B2819" i="32"/>
  <c r="D2449" i="32"/>
  <c r="B2448" i="32"/>
  <c r="B2449" i="32" s="1"/>
  <c r="D3558" i="32"/>
  <c r="B3557" i="32"/>
  <c r="B659" i="32"/>
  <c r="C660" i="32"/>
  <c r="B635" i="32"/>
  <c r="C636" i="32"/>
  <c r="B641" i="32"/>
  <c r="C642" i="32"/>
  <c r="Q4333" i="32" l="1"/>
  <c r="B2112" i="32"/>
  <c r="B2113" i="32" s="1"/>
  <c r="C4567" i="32"/>
  <c r="Q433" i="32"/>
  <c r="Q4285" i="32"/>
  <c r="Q1543" i="32"/>
  <c r="C3679" i="32"/>
  <c r="C2305" i="32"/>
  <c r="B2304" i="32"/>
  <c r="B2305" i="32" s="1"/>
  <c r="D5449" i="32"/>
  <c r="B5448" i="32"/>
  <c r="B5449" i="32" s="1"/>
  <c r="E5275" i="32"/>
  <c r="B5274" i="32"/>
  <c r="B5275" i="32" s="1"/>
  <c r="Q5203" i="32"/>
  <c r="Q1555" i="32"/>
  <c r="D3247" i="32"/>
  <c r="B3246" i="32"/>
  <c r="B3247" i="32" s="1"/>
  <c r="D3163" i="32"/>
  <c r="B3162" i="32"/>
  <c r="B3163" i="32" s="1"/>
  <c r="Q4021" i="32"/>
  <c r="Q373" i="32"/>
  <c r="B3702" i="32"/>
  <c r="B3703" i="32" s="1"/>
  <c r="C3703" i="32"/>
  <c r="Q613" i="32"/>
  <c r="Q4261" i="32"/>
  <c r="C2719" i="32"/>
  <c r="B2718" i="32"/>
  <c r="B2719" i="32" s="1"/>
  <c r="B2124" i="32"/>
  <c r="B2125" i="32" s="1"/>
  <c r="C2125" i="32"/>
  <c r="Q5215" i="32"/>
  <c r="Q1567" i="32"/>
  <c r="B3486" i="32"/>
  <c r="B3487" i="32" s="1"/>
  <c r="C3487" i="32"/>
  <c r="B5478" i="32"/>
  <c r="B5479" i="32" s="1"/>
  <c r="C5479" i="32"/>
  <c r="B2928" i="32"/>
  <c r="B2929" i="32" s="1"/>
  <c r="C2929" i="32"/>
  <c r="B3426" i="32"/>
  <c r="B3427" i="32" s="1"/>
  <c r="C3427" i="32"/>
  <c r="C5101" i="32"/>
  <c r="B5100" i="32"/>
  <c r="B5101" i="32" s="1"/>
  <c r="Q607" i="32"/>
  <c r="Q4255" i="32"/>
  <c r="B3318" i="32"/>
  <c r="B3319" i="32" s="1"/>
  <c r="C3319" i="32"/>
  <c r="C5173" i="32"/>
  <c r="B5172" i="32"/>
  <c r="B5173" i="32" s="1"/>
  <c r="C3169" i="32"/>
  <c r="B3168" i="32"/>
  <c r="B3169" i="32" s="1"/>
  <c r="C3277" i="32"/>
  <c r="B3276" i="32"/>
  <c r="B3277" i="32" s="1"/>
  <c r="Q4321" i="32"/>
  <c r="Q673" i="32"/>
  <c r="B2646" i="32"/>
  <c r="B2647" i="32" s="1"/>
  <c r="C2647" i="32"/>
  <c r="Q4267" i="32"/>
  <c r="Q619" i="32"/>
  <c r="Q589" i="32"/>
  <c r="Q4237" i="32"/>
  <c r="C3643" i="32"/>
  <c r="B3642" i="32"/>
  <c r="B3643" i="32" s="1"/>
  <c r="Q4249" i="32"/>
  <c r="Q601" i="32"/>
  <c r="B2892" i="32"/>
  <c r="B2893" i="32" s="1"/>
  <c r="C2893" i="32"/>
  <c r="C4669" i="32"/>
  <c r="B4668" i="32"/>
  <c r="B4669" i="32" s="1"/>
  <c r="B2208" i="32"/>
  <c r="B2209" i="32" s="1"/>
  <c r="C2209" i="32"/>
  <c r="C4099" i="32"/>
  <c r="B4098" i="32"/>
  <c r="B4099" i="32" s="1"/>
  <c r="Q4309" i="32"/>
  <c r="Q661" i="32"/>
  <c r="Q4243" i="32"/>
  <c r="Q595" i="32"/>
  <c r="Q4315" i="32"/>
  <c r="Q667" i="32"/>
  <c r="C4303" i="32"/>
  <c r="B4302" i="32"/>
  <c r="B4303" i="32" s="1"/>
  <c r="D4057" i="32"/>
  <c r="B4056" i="32"/>
  <c r="B4057" i="32" s="1"/>
  <c r="E5047" i="32"/>
  <c r="B5046" i="32"/>
  <c r="B5047" i="32" s="1"/>
  <c r="D4105" i="32"/>
  <c r="B4104" i="32"/>
  <c r="B4105" i="32" s="1"/>
  <c r="B3786" i="32"/>
  <c r="B3787" i="32" s="1"/>
  <c r="C3787" i="32"/>
  <c r="B4494" i="32"/>
  <c r="B4495" i="32" s="1"/>
  <c r="C4495" i="32"/>
  <c r="B4656" i="32"/>
  <c r="B4657" i="32" s="1"/>
  <c r="C4657" i="32"/>
  <c r="D4699" i="32"/>
  <c r="B4698" i="32"/>
  <c r="B4699" i="32" s="1"/>
  <c r="D4603" i="32"/>
  <c r="B4602" i="32"/>
  <c r="B4603" i="32" s="1"/>
  <c r="B4980" i="32"/>
  <c r="B4981" i="32" s="1"/>
  <c r="C4981" i="32"/>
  <c r="D3841" i="32"/>
  <c r="B3840" i="32"/>
  <c r="B3841" i="32" s="1"/>
  <c r="C5155" i="32"/>
  <c r="B5154" i="32"/>
  <c r="B5155" i="32" s="1"/>
  <c r="D5227" i="32"/>
  <c r="B5226" i="32"/>
  <c r="B5227" i="32" s="1"/>
  <c r="B5262" i="32"/>
  <c r="B5263" i="32" s="1"/>
  <c r="C5263" i="32"/>
  <c r="E4861" i="32"/>
  <c r="B4860" i="32"/>
  <c r="B4861" i="32" s="1"/>
  <c r="B4314" i="32"/>
  <c r="B4315" i="32" s="1"/>
  <c r="C4315" i="32"/>
  <c r="B3810" i="32"/>
  <c r="B3811" i="32" s="1"/>
  <c r="C3811" i="32"/>
  <c r="B4944" i="32"/>
  <c r="B4945" i="32" s="1"/>
  <c r="C4945" i="32"/>
  <c r="B4110" i="32"/>
  <c r="B4111" i="32" s="1"/>
  <c r="C4111" i="32"/>
  <c r="C5107" i="32"/>
  <c r="B5106" i="32"/>
  <c r="B5107" i="32" s="1"/>
  <c r="D4627" i="32"/>
  <c r="B4626" i="32"/>
  <c r="B4627" i="32" s="1"/>
  <c r="B5460" i="32"/>
  <c r="B5461" i="32" s="1"/>
  <c r="C5461" i="32"/>
  <c r="B5328" i="32"/>
  <c r="B5329" i="32" s="1"/>
  <c r="C5329" i="32"/>
  <c r="B4842" i="32"/>
  <c r="B4843" i="32" s="1"/>
  <c r="C4843" i="32"/>
  <c r="B4446" i="32"/>
  <c r="B4447" i="32" s="1"/>
  <c r="C4447" i="32"/>
  <c r="D5185" i="32"/>
  <c r="B5184" i="32"/>
  <c r="B5185" i="32" s="1"/>
  <c r="C4825" i="32"/>
  <c r="B4824" i="32"/>
  <c r="B4825" i="32" s="1"/>
  <c r="D5239" i="32"/>
  <c r="B5238" i="32"/>
  <c r="B5239" i="32" s="1"/>
  <c r="D4939" i="32"/>
  <c r="B4938" i="32"/>
  <c r="B4939" i="32" s="1"/>
  <c r="B4350" i="32"/>
  <c r="B4351" i="32" s="1"/>
  <c r="C4351" i="32"/>
  <c r="B4770" i="32"/>
  <c r="B4771" i="32" s="1"/>
  <c r="C4771" i="32"/>
  <c r="E5203" i="32"/>
  <c r="B5202" i="32"/>
  <c r="B5203" i="32" s="1"/>
  <c r="C4279" i="32"/>
  <c r="B4278" i="32"/>
  <c r="B4279" i="32" s="1"/>
  <c r="B4374" i="32"/>
  <c r="B4375" i="32" s="1"/>
  <c r="C4375" i="32"/>
  <c r="B5076" i="32"/>
  <c r="B5077" i="32" s="1"/>
  <c r="C5077" i="32"/>
  <c r="B5052" i="32"/>
  <c r="B5053" i="32" s="1"/>
  <c r="C5053" i="32"/>
  <c r="D3985" i="32"/>
  <c r="B3984" i="32"/>
  <c r="B3985" i="32" s="1"/>
  <c r="C4225" i="32"/>
  <c r="B4224" i="32"/>
  <c r="B4225" i="32" s="1"/>
  <c r="B4554" i="32"/>
  <c r="B4555" i="32" s="1"/>
  <c r="C4555" i="32"/>
  <c r="C4327" i="32"/>
  <c r="B4326" i="32"/>
  <c r="B4327" i="32" s="1"/>
  <c r="D3937" i="32"/>
  <c r="B3936" i="32"/>
  <c r="B3937" i="32" s="1"/>
  <c r="B3714" i="32"/>
  <c r="B3715" i="32" s="1"/>
  <c r="C3715" i="32"/>
  <c r="B3738" i="32"/>
  <c r="B3739" i="32" s="1"/>
  <c r="C3739" i="32"/>
  <c r="B4218" i="32"/>
  <c r="B4219" i="32" s="1"/>
  <c r="C4219" i="32"/>
  <c r="B4062" i="32"/>
  <c r="B4063" i="32" s="1"/>
  <c r="C4063" i="32"/>
  <c r="C5353" i="32"/>
  <c r="B5352" i="32"/>
  <c r="B5353" i="32" s="1"/>
  <c r="C3877" i="32"/>
  <c r="B3876" i="32"/>
  <c r="B3877" i="32" s="1"/>
  <c r="C4957" i="32"/>
  <c r="B4956" i="32"/>
  <c r="B4957" i="32" s="1"/>
  <c r="C4255" i="32"/>
  <c r="B4254" i="32"/>
  <c r="B4255" i="32" s="1"/>
  <c r="E5095" i="32"/>
  <c r="B5094" i="32"/>
  <c r="B5095" i="32" s="1"/>
  <c r="B4728" i="32"/>
  <c r="B4729" i="32" s="1"/>
  <c r="C4729" i="32"/>
  <c r="B3762" i="32"/>
  <c r="B3763" i="32" s="1"/>
  <c r="C3763" i="32"/>
  <c r="B3822" i="32"/>
  <c r="B3823" i="32" s="1"/>
  <c r="C3823" i="32"/>
  <c r="B4584" i="32"/>
  <c r="B4585" i="32" s="1"/>
  <c r="C4585" i="32"/>
  <c r="C4903" i="32"/>
  <c r="B4902" i="32"/>
  <c r="B4903" i="32" s="1"/>
  <c r="C5131" i="32"/>
  <c r="B5130" i="32"/>
  <c r="B5131" i="32" s="1"/>
  <c r="D4651" i="32"/>
  <c r="B4650" i="32"/>
  <c r="B4651" i="32" s="1"/>
  <c r="C5035" i="32"/>
  <c r="B5034" i="32"/>
  <c r="B5035" i="32" s="1"/>
  <c r="B4932" i="32"/>
  <c r="B4933" i="32" s="1"/>
  <c r="C4933" i="32"/>
  <c r="B5148" i="32"/>
  <c r="B5149" i="32" s="1"/>
  <c r="C5149" i="32"/>
  <c r="C4405" i="32"/>
  <c r="B4404" i="32"/>
  <c r="B4405" i="32" s="1"/>
  <c r="C4141" i="32"/>
  <c r="B4140" i="32"/>
  <c r="B4141" i="32" s="1"/>
  <c r="B4794" i="32"/>
  <c r="B4795" i="32" s="1"/>
  <c r="C4795" i="32"/>
  <c r="D5455" i="32"/>
  <c r="B5454" i="32"/>
  <c r="B5455" i="32" s="1"/>
  <c r="B4422" i="32"/>
  <c r="B4423" i="32" s="1"/>
  <c r="C4423" i="32"/>
  <c r="B5028" i="32"/>
  <c r="B5029" i="32" s="1"/>
  <c r="C5029" i="32"/>
  <c r="B4470" i="32"/>
  <c r="B4471" i="32" s="1"/>
  <c r="C4471" i="32"/>
  <c r="D3865" i="32"/>
  <c r="B3864" i="32"/>
  <c r="B3865" i="32" s="1"/>
  <c r="E4963" i="32"/>
  <c r="B4962" i="32"/>
  <c r="B4963" i="32" s="1"/>
  <c r="E5197" i="32"/>
  <c r="B5196" i="32"/>
  <c r="B5197" i="32" s="1"/>
  <c r="D4675" i="32"/>
  <c r="B4674" i="32"/>
  <c r="B4675" i="32" s="1"/>
  <c r="B3666" i="32"/>
  <c r="B3667" i="32" s="1"/>
  <c r="C3667" i="32"/>
  <c r="B4398" i="32"/>
  <c r="B4399" i="32" s="1"/>
  <c r="C4399" i="32"/>
  <c r="E4513" i="32"/>
  <c r="B4512" i="32"/>
  <c r="B4513" i="32" s="1"/>
  <c r="B4866" i="32"/>
  <c r="B4867" i="32" s="1"/>
  <c r="C4867" i="32"/>
  <c r="C4801" i="32"/>
  <c r="B4800" i="32"/>
  <c r="B4801" i="32" s="1"/>
  <c r="D5191" i="32"/>
  <c r="B5190" i="32"/>
  <c r="B5191" i="32" s="1"/>
  <c r="B4134" i="32"/>
  <c r="B4135" i="32" s="1"/>
  <c r="C4135" i="32"/>
  <c r="D4723" i="32"/>
  <c r="B4722" i="32"/>
  <c r="B4723" i="32" s="1"/>
  <c r="B4818" i="32"/>
  <c r="B4819" i="32" s="1"/>
  <c r="C4819" i="32"/>
  <c r="B4170" i="32"/>
  <c r="B4171" i="32" s="1"/>
  <c r="C4171" i="32"/>
  <c r="B4038" i="32"/>
  <c r="B4039" i="32" s="1"/>
  <c r="C4039" i="32"/>
  <c r="D4579" i="32"/>
  <c r="B4578" i="32"/>
  <c r="B4579" i="32" s="1"/>
  <c r="C5383" i="32"/>
  <c r="B5382" i="32"/>
  <c r="B5383" i="32" s="1"/>
  <c r="C4201" i="32"/>
  <c r="B4200" i="32"/>
  <c r="B4201" i="32" s="1"/>
  <c r="C4297" i="32"/>
  <c r="B4296" i="32"/>
  <c r="B4297" i="32" s="1"/>
  <c r="C5311" i="32"/>
  <c r="B5310" i="32"/>
  <c r="B5311" i="32" s="1"/>
  <c r="C4975" i="32"/>
  <c r="B4974" i="32"/>
  <c r="B4975" i="32" s="1"/>
  <c r="C4855" i="32"/>
  <c r="B4854" i="32"/>
  <c r="B4855" i="32" s="1"/>
  <c r="D4891" i="32"/>
  <c r="B4890" i="32"/>
  <c r="B4891" i="32" s="1"/>
  <c r="B4194" i="32"/>
  <c r="B4195" i="32" s="1"/>
  <c r="C4195" i="32"/>
  <c r="C4117" i="32"/>
  <c r="B4116" i="32"/>
  <c r="B4117" i="32" s="1"/>
  <c r="C4909" i="32"/>
  <c r="B4908" i="32"/>
  <c r="B4909" i="32" s="1"/>
  <c r="B5004" i="32"/>
  <c r="B5005" i="32" s="1"/>
  <c r="C5005" i="32"/>
  <c r="E5119" i="32"/>
  <c r="B5118" i="32"/>
  <c r="B5119" i="32" s="1"/>
  <c r="B3690" i="32"/>
  <c r="B3691" i="32" s="1"/>
  <c r="C3691" i="32"/>
  <c r="B3456" i="32"/>
  <c r="B3457" i="32" s="1"/>
  <c r="C3457" i="32"/>
  <c r="C3265" i="32"/>
  <c r="B3264" i="32"/>
  <c r="B3265" i="32" s="1"/>
  <c r="B2754" i="32"/>
  <c r="B2755" i="32" s="1"/>
  <c r="C2755" i="32"/>
  <c r="B2982" i="32"/>
  <c r="B2983" i="32" s="1"/>
  <c r="C2983" i="32"/>
  <c r="B1890" i="32"/>
  <c r="B1891" i="32" s="1"/>
  <c r="C1891" i="32"/>
  <c r="B2322" i="32"/>
  <c r="B2323" i="32" s="1"/>
  <c r="C2323" i="32"/>
  <c r="B2574" i="32"/>
  <c r="B2575" i="32" s="1"/>
  <c r="C2575" i="32"/>
  <c r="B2406" i="32"/>
  <c r="B2407" i="32" s="1"/>
  <c r="C2407" i="32"/>
  <c r="C2503" i="32"/>
  <c r="B2502" i="32"/>
  <c r="B2503" i="32" s="1"/>
  <c r="B2370" i="32"/>
  <c r="B2371" i="32" s="1"/>
  <c r="C2371" i="32"/>
  <c r="C3157" i="32"/>
  <c r="B3156" i="32"/>
  <c r="B3157" i="32" s="1"/>
  <c r="D1933" i="32"/>
  <c r="B1932" i="32"/>
  <c r="B1933" i="32" s="1"/>
  <c r="B2844" i="32"/>
  <c r="B2845" i="32" s="1"/>
  <c r="C2845" i="32"/>
  <c r="C1855" i="32"/>
  <c r="B1854" i="32"/>
  <c r="B1855" i="32" s="1"/>
  <c r="B3036" i="32"/>
  <c r="B3037" i="32" s="1"/>
  <c r="C3037" i="32"/>
  <c r="B3402" i="32"/>
  <c r="B3403" i="32" s="1"/>
  <c r="C3403" i="32"/>
  <c r="B3096" i="32"/>
  <c r="B3097" i="32" s="1"/>
  <c r="C3097" i="32"/>
  <c r="C2911" i="32"/>
  <c r="B2910" i="32"/>
  <c r="B2911" i="32" s="1"/>
  <c r="B3240" i="32"/>
  <c r="B3241" i="32" s="1"/>
  <c r="C3241" i="32"/>
  <c r="C2947" i="32"/>
  <c r="B2946" i="32"/>
  <c r="B2947" i="32" s="1"/>
  <c r="D3559" i="32"/>
  <c r="B3558" i="32"/>
  <c r="B3559" i="32" s="1"/>
  <c r="B2130" i="32"/>
  <c r="B2131" i="32" s="1"/>
  <c r="C2131" i="32"/>
  <c r="C2287" i="32"/>
  <c r="B2286" i="32"/>
  <c r="B2287" i="32" s="1"/>
  <c r="C3547" i="32"/>
  <c r="B3546" i="32"/>
  <c r="B3547" i="32" s="1"/>
  <c r="B2730" i="32"/>
  <c r="B2731" i="32" s="1"/>
  <c r="C2731" i="32"/>
  <c r="B1938" i="32"/>
  <c r="B1939" i="32" s="1"/>
  <c r="C1939" i="32"/>
  <c r="B2226" i="32"/>
  <c r="B2227" i="32" s="1"/>
  <c r="C2227" i="32"/>
  <c r="C2593" i="32"/>
  <c r="B2592" i="32"/>
  <c r="B2593" i="32" s="1"/>
  <c r="D2365" i="32"/>
  <c r="B2364" i="32"/>
  <c r="B2365" i="32" s="1"/>
  <c r="B2838" i="32"/>
  <c r="B2839" i="32" s="1"/>
  <c r="C2839" i="32"/>
  <c r="C2239" i="32"/>
  <c r="B2238" i="32"/>
  <c r="B2239" i="32" s="1"/>
  <c r="B2178" i="32"/>
  <c r="B2179" i="32" s="1"/>
  <c r="C2179" i="32"/>
  <c r="D3031" i="32"/>
  <c r="B3030" i="32"/>
  <c r="B3031" i="32" s="1"/>
  <c r="B2034" i="32"/>
  <c r="B2035" i="32" s="1"/>
  <c r="C2035" i="32"/>
  <c r="B2526" i="32"/>
  <c r="B2527" i="32" s="1"/>
  <c r="C2527" i="32"/>
  <c r="C2341" i="32"/>
  <c r="B2340" i="32"/>
  <c r="B2341" i="32" s="1"/>
  <c r="C3385" i="32"/>
  <c r="B3384" i="32"/>
  <c r="B3385" i="32" s="1"/>
  <c r="B3090" i="32"/>
  <c r="B3091" i="32" s="1"/>
  <c r="C3091" i="32"/>
  <c r="B2058" i="32"/>
  <c r="B2059" i="32" s="1"/>
  <c r="C2059" i="32"/>
  <c r="B3222" i="32"/>
  <c r="B3223" i="32" s="1"/>
  <c r="C3223" i="32"/>
  <c r="D1837" i="32"/>
  <c r="B1836" i="32"/>
  <c r="B1837" i="32" s="1"/>
  <c r="B2736" i="32"/>
  <c r="B2737" i="32" s="1"/>
  <c r="C2737" i="32"/>
  <c r="C2587" i="32"/>
  <c r="B2586" i="32"/>
  <c r="B2587" i="32" s="1"/>
  <c r="C3085" i="32"/>
  <c r="B3084" i="32"/>
  <c r="B3085" i="32" s="1"/>
  <c r="B1842" i="32"/>
  <c r="B1843" i="32" s="1"/>
  <c r="C1843" i="32"/>
  <c r="D2977" i="32"/>
  <c r="B2976" i="32"/>
  <c r="B2977" i="32" s="1"/>
  <c r="B3294" i="32"/>
  <c r="B3295" i="32" s="1"/>
  <c r="C3295" i="32"/>
  <c r="B2778" i="32"/>
  <c r="B2779" i="32" s="1"/>
  <c r="C2779" i="32"/>
  <c r="D2569" i="32"/>
  <c r="B2568" i="32"/>
  <c r="B2569" i="32" s="1"/>
  <c r="C1903" i="32"/>
  <c r="B1902" i="32"/>
  <c r="B1903" i="32" s="1"/>
  <c r="D2389" i="32"/>
  <c r="B2388" i="32"/>
  <c r="B2389" i="32" s="1"/>
  <c r="D3043" i="32"/>
  <c r="B3042" i="32"/>
  <c r="B3043" i="32" s="1"/>
  <c r="B2934" i="32"/>
  <c r="B2935" i="32" s="1"/>
  <c r="C2935" i="32"/>
  <c r="D3541" i="32"/>
  <c r="B3540" i="32"/>
  <c r="B3541" i="32" s="1"/>
  <c r="B3198" i="32"/>
  <c r="B3199" i="32" s="1"/>
  <c r="C3199" i="32"/>
  <c r="B1896" i="32"/>
  <c r="B1897" i="32" s="1"/>
  <c r="C1897" i="32"/>
  <c r="D3181" i="32"/>
  <c r="B3180" i="32"/>
  <c r="B3181" i="32" s="1"/>
  <c r="B3570" i="32"/>
  <c r="B3571" i="32" s="1"/>
  <c r="C3571" i="32"/>
  <c r="B2382" i="32"/>
  <c r="B2383" i="32" s="1"/>
  <c r="C2383" i="32"/>
  <c r="C2203" i="32"/>
  <c r="B2202" i="32"/>
  <c r="B2203" i="32" s="1"/>
  <c r="C1915" i="32"/>
  <c r="B1914" i="32"/>
  <c r="B1915" i="32" s="1"/>
  <c r="B2442" i="32"/>
  <c r="B2443" i="32" s="1"/>
  <c r="C2443" i="32"/>
  <c r="C2479" i="32"/>
  <c r="B2478" i="32"/>
  <c r="B2479" i="32" s="1"/>
  <c r="B3174" i="32"/>
  <c r="B3175" i="32" s="1"/>
  <c r="C3175" i="32"/>
  <c r="C2299" i="32"/>
  <c r="B2298" i="32"/>
  <c r="B2299" i="32" s="1"/>
  <c r="C2101" i="32"/>
  <c r="B2100" i="32"/>
  <c r="B2101" i="32" s="1"/>
  <c r="C3535" i="32"/>
  <c r="B3534" i="32"/>
  <c r="B3535" i="32" s="1"/>
  <c r="C3481" i="32"/>
  <c r="B3480" i="32"/>
  <c r="B3481" i="32" s="1"/>
  <c r="D2821" i="32"/>
  <c r="B2820" i="32"/>
  <c r="B2821" i="32" s="1"/>
  <c r="C3445" i="32"/>
  <c r="B3444" i="32"/>
  <c r="B3445" i="32" s="1"/>
  <c r="B2082" i="32"/>
  <c r="B2083" i="32" s="1"/>
  <c r="C2083" i="32"/>
  <c r="B3252" i="32"/>
  <c r="B3253" i="32" s="1"/>
  <c r="C3253" i="32"/>
  <c r="D2317" i="32"/>
  <c r="B2316" i="32"/>
  <c r="B2317" i="32" s="1"/>
  <c r="C3235" i="32"/>
  <c r="B3234" i="32"/>
  <c r="B3235" i="32" s="1"/>
  <c r="C3313" i="32"/>
  <c r="B3312" i="32"/>
  <c r="B3313" i="32" s="1"/>
  <c r="B2274" i="32"/>
  <c r="B2275" i="32" s="1"/>
  <c r="C2275" i="32"/>
  <c r="C3463" i="32"/>
  <c r="B3462" i="32"/>
  <c r="B3463" i="32" s="1"/>
  <c r="B3144" i="32"/>
  <c r="B3145" i="32" s="1"/>
  <c r="C3145" i="32"/>
  <c r="B3564" i="32"/>
  <c r="B3565" i="32" s="1"/>
  <c r="C3565" i="32"/>
  <c r="B2886" i="32"/>
  <c r="B2887" i="32" s="1"/>
  <c r="C2887" i="32"/>
  <c r="B2622" i="32"/>
  <c r="B2623" i="32" s="1"/>
  <c r="C2623" i="32"/>
  <c r="B2430" i="32"/>
  <c r="B2431" i="32" s="1"/>
  <c r="C2431" i="32"/>
  <c r="B1986" i="32"/>
  <c r="B1987" i="32" s="1"/>
  <c r="C1987" i="32"/>
  <c r="B3396" i="32"/>
  <c r="B3397" i="32" s="1"/>
  <c r="C3397" i="32"/>
  <c r="B2280" i="32"/>
  <c r="B2281" i="32" s="1"/>
  <c r="C2281" i="32"/>
  <c r="B3366" i="32"/>
  <c r="B3367" i="32" s="1"/>
  <c r="C3367" i="32"/>
  <c r="C661" i="32"/>
  <c r="B660" i="32"/>
  <c r="B661" i="32" s="1"/>
  <c r="C637" i="32"/>
  <c r="B636" i="32"/>
  <c r="B637" i="32" s="1"/>
  <c r="C643" i="32"/>
  <c r="B642" i="32"/>
  <c r="B643" i="32" s="1"/>
  <c r="I1578" i="32" l="1"/>
  <c r="I1579" i="32" s="1"/>
  <c r="I1577" i="32"/>
  <c r="I1576" i="32"/>
  <c r="I1575" i="32"/>
  <c r="I1572" i="32"/>
  <c r="I1573" i="32" s="1"/>
  <c r="I1571" i="32"/>
  <c r="I1570" i="32"/>
  <c r="I1569" i="32"/>
  <c r="I1566" i="32"/>
  <c r="I1567" i="32" s="1"/>
  <c r="I1565" i="32"/>
  <c r="I1564" i="32"/>
  <c r="I1563" i="32"/>
  <c r="I1560" i="32"/>
  <c r="I1561" i="32" s="1"/>
  <c r="I1559" i="32"/>
  <c r="I1558" i="32"/>
  <c r="I1557" i="32"/>
  <c r="I1554" i="32"/>
  <c r="I1555" i="32" s="1"/>
  <c r="I1553" i="32"/>
  <c r="I1552" i="32"/>
  <c r="I1551" i="32"/>
  <c r="I1548" i="32"/>
  <c r="I1549" i="32" s="1"/>
  <c r="I1547" i="32"/>
  <c r="I1546" i="32"/>
  <c r="I1545" i="32"/>
  <c r="I1542" i="32"/>
  <c r="I1543" i="32" s="1"/>
  <c r="I1541" i="32"/>
  <c r="I1540" i="32"/>
  <c r="I1539" i="32"/>
  <c r="I1536" i="32"/>
  <c r="I1535" i="32"/>
  <c r="I1534" i="32"/>
  <c r="I1533" i="32"/>
  <c r="H1657" i="32"/>
  <c r="H1656" i="32"/>
  <c r="H1655" i="32"/>
  <c r="H1654" i="32"/>
  <c r="H1653" i="32"/>
  <c r="I1687" i="32"/>
  <c r="I1686" i="32"/>
  <c r="I1685" i="32"/>
  <c r="I1684" i="32"/>
  <c r="I1683" i="32"/>
  <c r="I1681" i="32"/>
  <c r="I1680" i="32"/>
  <c r="I1679" i="32"/>
  <c r="I1678" i="32"/>
  <c r="I1677" i="32"/>
  <c r="I1675" i="32"/>
  <c r="I1674" i="32"/>
  <c r="I1673" i="32"/>
  <c r="I1672" i="32"/>
  <c r="I1671" i="32"/>
  <c r="I1669" i="32"/>
  <c r="I1668" i="32"/>
  <c r="I1667" i="32"/>
  <c r="I1666" i="32"/>
  <c r="I1665" i="32"/>
  <c r="I1663" i="32"/>
  <c r="I1662" i="32"/>
  <c r="I1661" i="32"/>
  <c r="I1660" i="32"/>
  <c r="I1659" i="32"/>
  <c r="I1657" i="32"/>
  <c r="I1656" i="32"/>
  <c r="I1655" i="32"/>
  <c r="I1654" i="32"/>
  <c r="I1653" i="32"/>
  <c r="M3" i="32" l="1"/>
  <c r="N3" i="32"/>
  <c r="O3" i="32"/>
  <c r="M4" i="32"/>
  <c r="N4" i="32"/>
  <c r="O4" i="32"/>
  <c r="M5" i="32"/>
  <c r="N5" i="32"/>
  <c r="O5" i="32"/>
  <c r="M6" i="32"/>
  <c r="N6" i="32"/>
  <c r="O6" i="32"/>
  <c r="M7" i="32"/>
  <c r="N7" i="32"/>
  <c r="O7" i="32"/>
  <c r="M8" i="32"/>
  <c r="N8" i="32"/>
  <c r="O8" i="32"/>
  <c r="M9" i="32"/>
  <c r="N9" i="32"/>
  <c r="O9" i="32"/>
  <c r="M10" i="32"/>
  <c r="N10" i="32"/>
  <c r="O10" i="32"/>
  <c r="M11" i="32"/>
  <c r="N11" i="32"/>
  <c r="O11" i="32"/>
  <c r="M12" i="32"/>
  <c r="N12" i="32"/>
  <c r="O12" i="32"/>
  <c r="M13" i="32"/>
  <c r="N13" i="32"/>
  <c r="O13" i="32"/>
  <c r="M14" i="32"/>
  <c r="N14" i="32"/>
  <c r="O14" i="32"/>
  <c r="M15" i="32"/>
  <c r="N15" i="32"/>
  <c r="O15" i="32"/>
  <c r="M16" i="32"/>
  <c r="N16" i="32"/>
  <c r="O16" i="32"/>
  <c r="M17" i="32"/>
  <c r="N17" i="32"/>
  <c r="O17" i="32"/>
  <c r="M18" i="32"/>
  <c r="N18" i="32"/>
  <c r="O18" i="32"/>
  <c r="M19" i="32"/>
  <c r="N19" i="32"/>
  <c r="O19" i="32"/>
  <c r="M20" i="32"/>
  <c r="N20" i="32"/>
  <c r="O20" i="32"/>
  <c r="M21" i="32"/>
  <c r="N21" i="32"/>
  <c r="O21" i="32"/>
  <c r="M22" i="32"/>
  <c r="N22" i="32"/>
  <c r="O22" i="32"/>
  <c r="M23" i="32"/>
  <c r="N23" i="32"/>
  <c r="O23" i="32"/>
  <c r="M24" i="32"/>
  <c r="N24" i="32"/>
  <c r="O24" i="32"/>
  <c r="M25" i="32"/>
  <c r="N25" i="32"/>
  <c r="O25" i="32"/>
  <c r="M26" i="32"/>
  <c r="N26" i="32"/>
  <c r="O26" i="32"/>
  <c r="M27" i="32"/>
  <c r="N27" i="32"/>
  <c r="O27" i="32"/>
  <c r="M28" i="32"/>
  <c r="N28" i="32"/>
  <c r="O28" i="32"/>
  <c r="M29" i="32"/>
  <c r="N29" i="32"/>
  <c r="O29" i="32"/>
  <c r="M30" i="32"/>
  <c r="N30" i="32"/>
  <c r="O30" i="32"/>
  <c r="M31" i="32"/>
  <c r="N31" i="32"/>
  <c r="O31" i="32"/>
  <c r="M32" i="32"/>
  <c r="N32" i="32"/>
  <c r="O32" i="32"/>
  <c r="M33" i="32"/>
  <c r="N33" i="32"/>
  <c r="O33" i="32"/>
  <c r="M34" i="32"/>
  <c r="N34" i="32"/>
  <c r="O34" i="32"/>
  <c r="M35" i="32"/>
  <c r="N35" i="32"/>
  <c r="O35" i="32"/>
  <c r="M36" i="32"/>
  <c r="N36" i="32"/>
  <c r="O36" i="32"/>
  <c r="M37" i="32"/>
  <c r="N37" i="32"/>
  <c r="O37" i="32"/>
  <c r="M38" i="32"/>
  <c r="N38" i="32"/>
  <c r="O38" i="32"/>
  <c r="M39" i="32"/>
  <c r="N39" i="32"/>
  <c r="O39" i="32"/>
  <c r="M40" i="32"/>
  <c r="N40" i="32"/>
  <c r="O40" i="32"/>
  <c r="M41" i="32"/>
  <c r="N41" i="32"/>
  <c r="O41" i="32"/>
  <c r="M42" i="32"/>
  <c r="N42" i="32"/>
  <c r="O42" i="32"/>
  <c r="M43" i="32"/>
  <c r="N43" i="32"/>
  <c r="O43" i="32"/>
  <c r="M44" i="32"/>
  <c r="N44" i="32"/>
  <c r="O44" i="32"/>
  <c r="M45" i="32"/>
  <c r="N45" i="32"/>
  <c r="O45" i="32"/>
  <c r="M46" i="32"/>
  <c r="N46" i="32"/>
  <c r="O46" i="32"/>
  <c r="M47" i="32"/>
  <c r="N47" i="32"/>
  <c r="O47" i="32"/>
  <c r="M48" i="32"/>
  <c r="N48" i="32"/>
  <c r="O48" i="32"/>
  <c r="M49" i="32"/>
  <c r="N49" i="32"/>
  <c r="O49" i="32"/>
  <c r="M50" i="32"/>
  <c r="N50" i="32"/>
  <c r="O50" i="32"/>
  <c r="M51" i="32"/>
  <c r="N51" i="32"/>
  <c r="O51" i="32"/>
  <c r="M52" i="32"/>
  <c r="N52" i="32"/>
  <c r="O52" i="32"/>
  <c r="M53" i="32"/>
  <c r="N53" i="32"/>
  <c r="O53" i="32"/>
  <c r="M54" i="32"/>
  <c r="N54" i="32"/>
  <c r="O54" i="32"/>
  <c r="M55" i="32"/>
  <c r="N55" i="32"/>
  <c r="O55" i="32"/>
  <c r="M56" i="32"/>
  <c r="N56" i="32"/>
  <c r="O56" i="32"/>
  <c r="M57" i="32"/>
  <c r="N57" i="32"/>
  <c r="O57" i="32"/>
  <c r="M58" i="32"/>
  <c r="N58" i="32"/>
  <c r="O58" i="32"/>
  <c r="M59" i="32"/>
  <c r="N59" i="32"/>
  <c r="O59" i="32"/>
  <c r="M60" i="32"/>
  <c r="N60" i="32"/>
  <c r="O60" i="32"/>
  <c r="M61" i="32"/>
  <c r="N61" i="32"/>
  <c r="O61" i="32"/>
  <c r="M62" i="32"/>
  <c r="N62" i="32"/>
  <c r="O62" i="32"/>
  <c r="M63" i="32"/>
  <c r="N63" i="32"/>
  <c r="O63" i="32"/>
  <c r="M64" i="32"/>
  <c r="N64" i="32"/>
  <c r="O64" i="32"/>
  <c r="M65" i="32"/>
  <c r="N65" i="32"/>
  <c r="O65" i="32"/>
  <c r="M66" i="32"/>
  <c r="N66" i="32"/>
  <c r="O66" i="32"/>
  <c r="M67" i="32"/>
  <c r="N67" i="32"/>
  <c r="O67" i="32"/>
  <c r="M68" i="32"/>
  <c r="N68" i="32"/>
  <c r="O68" i="32"/>
  <c r="M69" i="32"/>
  <c r="N69" i="32"/>
  <c r="O69" i="32"/>
  <c r="M70" i="32"/>
  <c r="N70" i="32"/>
  <c r="O70" i="32"/>
  <c r="M71" i="32"/>
  <c r="N71" i="32"/>
  <c r="O71" i="32"/>
  <c r="M72" i="32"/>
  <c r="N72" i="32"/>
  <c r="O72" i="32"/>
  <c r="M73" i="32"/>
  <c r="N73" i="32"/>
  <c r="O73" i="32"/>
  <c r="M74" i="32"/>
  <c r="N74" i="32"/>
  <c r="O74" i="32"/>
  <c r="M75" i="32"/>
  <c r="N75" i="32"/>
  <c r="O75" i="32"/>
  <c r="M76" i="32"/>
  <c r="N76" i="32"/>
  <c r="O76" i="32"/>
  <c r="M77" i="32"/>
  <c r="N77" i="32"/>
  <c r="O77" i="32"/>
  <c r="M78" i="32"/>
  <c r="N78" i="32"/>
  <c r="O78" i="32"/>
  <c r="M79" i="32"/>
  <c r="N79" i="32"/>
  <c r="O79" i="32"/>
  <c r="M80" i="32"/>
  <c r="N80" i="32"/>
  <c r="O80" i="32"/>
  <c r="M81" i="32"/>
  <c r="N81" i="32"/>
  <c r="O81" i="32"/>
  <c r="M82" i="32"/>
  <c r="N82" i="32"/>
  <c r="O82" i="32"/>
  <c r="M83" i="32"/>
  <c r="N83" i="32"/>
  <c r="O83" i="32"/>
  <c r="M84" i="32"/>
  <c r="N84" i="32"/>
  <c r="O84" i="32"/>
  <c r="M85" i="32"/>
  <c r="N85" i="32"/>
  <c r="O85" i="32"/>
  <c r="M86" i="32"/>
  <c r="N86" i="32"/>
  <c r="O86" i="32"/>
  <c r="M87" i="32"/>
  <c r="N87" i="32"/>
  <c r="O87" i="32"/>
  <c r="M88" i="32"/>
  <c r="N88" i="32"/>
  <c r="O88" i="32"/>
  <c r="M89" i="32"/>
  <c r="N89" i="32"/>
  <c r="O89" i="32"/>
  <c r="M90" i="32"/>
  <c r="N90" i="32"/>
  <c r="O90" i="32"/>
  <c r="M91" i="32"/>
  <c r="N91" i="32"/>
  <c r="O91" i="32"/>
  <c r="M92" i="32"/>
  <c r="N92" i="32"/>
  <c r="O92" i="32"/>
  <c r="M93" i="32"/>
  <c r="N93" i="32"/>
  <c r="O93" i="32"/>
  <c r="M94" i="32"/>
  <c r="N94" i="32"/>
  <c r="O94" i="32"/>
  <c r="M95" i="32"/>
  <c r="N95" i="32"/>
  <c r="O95" i="32"/>
  <c r="M96" i="32"/>
  <c r="N96" i="32"/>
  <c r="O96" i="32"/>
  <c r="M97" i="32"/>
  <c r="N97" i="32"/>
  <c r="O97" i="32"/>
  <c r="M98" i="32"/>
  <c r="N98" i="32"/>
  <c r="O98" i="32"/>
  <c r="M99" i="32"/>
  <c r="N99" i="32"/>
  <c r="O99" i="32"/>
  <c r="M100" i="32"/>
  <c r="N100" i="32"/>
  <c r="O100" i="32"/>
  <c r="M101" i="32"/>
  <c r="N101" i="32"/>
  <c r="O101" i="32"/>
  <c r="M102" i="32"/>
  <c r="N102" i="32"/>
  <c r="O102" i="32"/>
  <c r="M103" i="32"/>
  <c r="N103" i="32"/>
  <c r="O103" i="32"/>
  <c r="M104" i="32"/>
  <c r="N104" i="32"/>
  <c r="O104" i="32"/>
  <c r="M105" i="32"/>
  <c r="N105" i="32"/>
  <c r="O105" i="32"/>
  <c r="M106" i="32"/>
  <c r="N106" i="32"/>
  <c r="O106" i="32"/>
  <c r="M107" i="32"/>
  <c r="N107" i="32"/>
  <c r="O107" i="32"/>
  <c r="M108" i="32"/>
  <c r="N108" i="32"/>
  <c r="O108" i="32"/>
  <c r="M109" i="32"/>
  <c r="N109" i="32"/>
  <c r="O109" i="32"/>
  <c r="M110" i="32"/>
  <c r="N110" i="32"/>
  <c r="O110" i="32"/>
  <c r="M111" i="32"/>
  <c r="N111" i="32"/>
  <c r="O111" i="32"/>
  <c r="M112" i="32"/>
  <c r="N112" i="32"/>
  <c r="O112" i="32"/>
  <c r="M113" i="32"/>
  <c r="N113" i="32"/>
  <c r="O113" i="32"/>
  <c r="M114" i="32"/>
  <c r="N114" i="32"/>
  <c r="O114" i="32"/>
  <c r="M115" i="32"/>
  <c r="N115" i="32"/>
  <c r="O115" i="32"/>
  <c r="M116" i="32"/>
  <c r="N116" i="32"/>
  <c r="O116" i="32"/>
  <c r="M117" i="32"/>
  <c r="N117" i="32"/>
  <c r="O117" i="32"/>
  <c r="M118" i="32"/>
  <c r="N118" i="32"/>
  <c r="O118" i="32"/>
  <c r="M119" i="32"/>
  <c r="N119" i="32"/>
  <c r="O119" i="32"/>
  <c r="M120" i="32"/>
  <c r="N120" i="32"/>
  <c r="O120" i="32"/>
  <c r="M121" i="32"/>
  <c r="N121" i="32"/>
  <c r="O121" i="32"/>
  <c r="M122" i="32"/>
  <c r="N122" i="32"/>
  <c r="O122" i="32"/>
  <c r="M123" i="32"/>
  <c r="N123" i="32"/>
  <c r="O123" i="32"/>
  <c r="M124" i="32"/>
  <c r="N124" i="32"/>
  <c r="O124" i="32"/>
  <c r="M125" i="32"/>
  <c r="N125" i="32"/>
  <c r="O125" i="32"/>
  <c r="M126" i="32"/>
  <c r="N126" i="32"/>
  <c r="O126" i="32"/>
  <c r="M127" i="32"/>
  <c r="N127" i="32"/>
  <c r="O127" i="32"/>
  <c r="M128" i="32"/>
  <c r="N128" i="32"/>
  <c r="O128" i="32"/>
  <c r="M129" i="32"/>
  <c r="N129" i="32"/>
  <c r="O129" i="32"/>
  <c r="M130" i="32"/>
  <c r="N130" i="32"/>
  <c r="O130" i="32"/>
  <c r="M131" i="32"/>
  <c r="N131" i="32"/>
  <c r="O131" i="32"/>
  <c r="M132" i="32"/>
  <c r="N132" i="32"/>
  <c r="O132" i="32"/>
  <c r="M133" i="32"/>
  <c r="N133" i="32"/>
  <c r="O133" i="32"/>
  <c r="M134" i="32"/>
  <c r="N134" i="32"/>
  <c r="O134" i="32"/>
  <c r="M135" i="32"/>
  <c r="N135" i="32"/>
  <c r="O135" i="32"/>
  <c r="M136" i="32"/>
  <c r="N136" i="32"/>
  <c r="O136" i="32"/>
  <c r="M137" i="32"/>
  <c r="N137" i="32"/>
  <c r="O137" i="32"/>
  <c r="M138" i="32"/>
  <c r="N138" i="32"/>
  <c r="O138" i="32"/>
  <c r="M139" i="32"/>
  <c r="N139" i="32"/>
  <c r="O139" i="32"/>
  <c r="M140" i="32"/>
  <c r="N140" i="32"/>
  <c r="O140" i="32"/>
  <c r="M141" i="32"/>
  <c r="N141" i="32"/>
  <c r="O141" i="32"/>
  <c r="M142" i="32"/>
  <c r="N142" i="32"/>
  <c r="O142" i="32"/>
  <c r="M143" i="32"/>
  <c r="N143" i="32"/>
  <c r="O143" i="32"/>
  <c r="M144" i="32"/>
  <c r="N144" i="32"/>
  <c r="O144" i="32"/>
  <c r="M145" i="32"/>
  <c r="N145" i="32"/>
  <c r="O145" i="32"/>
  <c r="M146" i="32"/>
  <c r="N146" i="32"/>
  <c r="O146" i="32"/>
  <c r="M147" i="32"/>
  <c r="N147" i="32"/>
  <c r="O147" i="32"/>
  <c r="M148" i="32"/>
  <c r="N148" i="32"/>
  <c r="O148" i="32"/>
  <c r="M149" i="32"/>
  <c r="N149" i="32"/>
  <c r="O149" i="32"/>
  <c r="M150" i="32"/>
  <c r="N150" i="32"/>
  <c r="O150" i="32"/>
  <c r="M151" i="32"/>
  <c r="N151" i="32"/>
  <c r="O151" i="32"/>
  <c r="M152" i="32"/>
  <c r="N152" i="32"/>
  <c r="O152" i="32"/>
  <c r="M153" i="32"/>
  <c r="N153" i="32"/>
  <c r="O153" i="32"/>
  <c r="M154" i="32"/>
  <c r="N154" i="32"/>
  <c r="O154" i="32"/>
  <c r="M155" i="32"/>
  <c r="N155" i="32"/>
  <c r="O155" i="32"/>
  <c r="M156" i="32"/>
  <c r="N156" i="32"/>
  <c r="O156" i="32"/>
  <c r="M157" i="32"/>
  <c r="N157" i="32"/>
  <c r="O157" i="32"/>
  <c r="M158" i="32"/>
  <c r="N158" i="32"/>
  <c r="O158" i="32"/>
  <c r="M159" i="32"/>
  <c r="N159" i="32"/>
  <c r="O159" i="32"/>
  <c r="M160" i="32"/>
  <c r="N160" i="32"/>
  <c r="O160" i="32"/>
  <c r="M161" i="32"/>
  <c r="N161" i="32"/>
  <c r="O161" i="32"/>
  <c r="M162" i="32"/>
  <c r="N162" i="32"/>
  <c r="O162" i="32"/>
  <c r="M163" i="32"/>
  <c r="N163" i="32"/>
  <c r="O163" i="32"/>
  <c r="M164" i="32"/>
  <c r="N164" i="32"/>
  <c r="O164" i="32"/>
  <c r="M165" i="32"/>
  <c r="N165" i="32"/>
  <c r="O165" i="32"/>
  <c r="M166" i="32"/>
  <c r="N166" i="32"/>
  <c r="O166" i="32"/>
  <c r="M167" i="32"/>
  <c r="N167" i="32"/>
  <c r="O167" i="32"/>
  <c r="M168" i="32"/>
  <c r="N168" i="32"/>
  <c r="O168" i="32"/>
  <c r="M169" i="32"/>
  <c r="N169" i="32"/>
  <c r="O169" i="32"/>
  <c r="M170" i="32"/>
  <c r="N170" i="32"/>
  <c r="O170" i="32"/>
  <c r="M171" i="32"/>
  <c r="N171" i="32"/>
  <c r="O171" i="32"/>
  <c r="M172" i="32"/>
  <c r="N172" i="32"/>
  <c r="O172" i="32"/>
  <c r="M173" i="32"/>
  <c r="N173" i="32"/>
  <c r="O173" i="32"/>
  <c r="M174" i="32"/>
  <c r="N174" i="32"/>
  <c r="O174" i="32"/>
  <c r="M175" i="32"/>
  <c r="N175" i="32"/>
  <c r="O175" i="32"/>
  <c r="M176" i="32"/>
  <c r="N176" i="32"/>
  <c r="O176" i="32"/>
  <c r="M177" i="32"/>
  <c r="N177" i="32"/>
  <c r="O177" i="32"/>
  <c r="M178" i="32"/>
  <c r="N178" i="32"/>
  <c r="O178" i="32"/>
  <c r="M179" i="32"/>
  <c r="N179" i="32"/>
  <c r="O179" i="32"/>
  <c r="M180" i="32"/>
  <c r="N180" i="32"/>
  <c r="O180" i="32"/>
  <c r="M181" i="32"/>
  <c r="N181" i="32"/>
  <c r="O181" i="32"/>
  <c r="M182" i="32"/>
  <c r="N182" i="32"/>
  <c r="O182" i="32"/>
  <c r="M183" i="32"/>
  <c r="N183" i="32"/>
  <c r="O183" i="32"/>
  <c r="M184" i="32"/>
  <c r="N184" i="32"/>
  <c r="O184" i="32"/>
  <c r="M185" i="32"/>
  <c r="N185" i="32"/>
  <c r="O185" i="32"/>
  <c r="M186" i="32"/>
  <c r="N186" i="32"/>
  <c r="O186" i="32"/>
  <c r="M187" i="32"/>
  <c r="N187" i="32"/>
  <c r="O187" i="32"/>
  <c r="M188" i="32"/>
  <c r="N188" i="32"/>
  <c r="O188" i="32"/>
  <c r="M189" i="32"/>
  <c r="N189" i="32"/>
  <c r="O189" i="32"/>
  <c r="M190" i="32"/>
  <c r="N190" i="32"/>
  <c r="O190" i="32"/>
  <c r="M191" i="32"/>
  <c r="N191" i="32"/>
  <c r="O191" i="32"/>
  <c r="M192" i="32"/>
  <c r="N192" i="32"/>
  <c r="O192" i="32"/>
  <c r="M193" i="32"/>
  <c r="N193" i="32"/>
  <c r="O193" i="32"/>
  <c r="M194" i="32"/>
  <c r="N194" i="32"/>
  <c r="O194" i="32"/>
  <c r="M195" i="32"/>
  <c r="N195" i="32"/>
  <c r="O195" i="32"/>
  <c r="M196" i="32"/>
  <c r="N196" i="32"/>
  <c r="O196" i="32"/>
  <c r="M197" i="32"/>
  <c r="N197" i="32"/>
  <c r="O197" i="32"/>
  <c r="M198" i="32"/>
  <c r="N198" i="32"/>
  <c r="O198" i="32"/>
  <c r="M199" i="32"/>
  <c r="N199" i="32"/>
  <c r="O199" i="32"/>
  <c r="M200" i="32"/>
  <c r="N200" i="32"/>
  <c r="O200" i="32"/>
  <c r="M201" i="32"/>
  <c r="N201" i="32"/>
  <c r="O201" i="32"/>
  <c r="M202" i="32"/>
  <c r="N202" i="32"/>
  <c r="O202" i="32"/>
  <c r="M203" i="32"/>
  <c r="N203" i="32"/>
  <c r="O203" i="32"/>
  <c r="M204" i="32"/>
  <c r="N204" i="32"/>
  <c r="O204" i="32"/>
  <c r="M205" i="32"/>
  <c r="N205" i="32"/>
  <c r="O205" i="32"/>
  <c r="M206" i="32"/>
  <c r="N206" i="32"/>
  <c r="O206" i="32"/>
  <c r="M207" i="32"/>
  <c r="N207" i="32"/>
  <c r="O207" i="32"/>
  <c r="M208" i="32"/>
  <c r="N208" i="32"/>
  <c r="O208" i="32"/>
  <c r="M209" i="32"/>
  <c r="N209" i="32"/>
  <c r="O209" i="32"/>
  <c r="M210" i="32"/>
  <c r="N210" i="32"/>
  <c r="O210" i="32"/>
  <c r="M211" i="32"/>
  <c r="N211" i="32"/>
  <c r="O211" i="32"/>
  <c r="M212" i="32"/>
  <c r="N212" i="32"/>
  <c r="O212" i="32"/>
  <c r="M213" i="32"/>
  <c r="N213" i="32"/>
  <c r="O213" i="32"/>
  <c r="M214" i="32"/>
  <c r="N214" i="32"/>
  <c r="O214" i="32"/>
  <c r="M215" i="32"/>
  <c r="N215" i="32"/>
  <c r="O215" i="32"/>
  <c r="M216" i="32"/>
  <c r="N216" i="32"/>
  <c r="O216" i="32"/>
  <c r="M217" i="32"/>
  <c r="N217" i="32"/>
  <c r="O217" i="32"/>
  <c r="M218" i="32"/>
  <c r="N218" i="32"/>
  <c r="O218" i="32"/>
  <c r="M219" i="32"/>
  <c r="N219" i="32"/>
  <c r="O219" i="32"/>
  <c r="M220" i="32"/>
  <c r="N220" i="32"/>
  <c r="O220" i="32"/>
  <c r="M221" i="32"/>
  <c r="N221" i="32"/>
  <c r="O221" i="32"/>
  <c r="M222" i="32"/>
  <c r="N222" i="32"/>
  <c r="O222" i="32"/>
  <c r="M223" i="32"/>
  <c r="N223" i="32"/>
  <c r="O223" i="32"/>
  <c r="M224" i="32"/>
  <c r="N224" i="32"/>
  <c r="O224" i="32"/>
  <c r="M225" i="32"/>
  <c r="N225" i="32"/>
  <c r="O225" i="32"/>
  <c r="M226" i="32"/>
  <c r="N226" i="32"/>
  <c r="O226" i="32"/>
  <c r="M227" i="32"/>
  <c r="N227" i="32"/>
  <c r="O227" i="32"/>
  <c r="M228" i="32"/>
  <c r="N228" i="32"/>
  <c r="O228" i="32"/>
  <c r="M229" i="32"/>
  <c r="N229" i="32"/>
  <c r="O229" i="32"/>
  <c r="M230" i="32"/>
  <c r="N230" i="32"/>
  <c r="O230" i="32"/>
  <c r="M231" i="32"/>
  <c r="N231" i="32"/>
  <c r="O231" i="32"/>
  <c r="M232" i="32"/>
  <c r="N232" i="32"/>
  <c r="O232" i="32"/>
  <c r="M233" i="32"/>
  <c r="N233" i="32"/>
  <c r="O233" i="32"/>
  <c r="M234" i="32"/>
  <c r="N234" i="32"/>
  <c r="O234" i="32"/>
  <c r="M235" i="32"/>
  <c r="N235" i="32"/>
  <c r="O235" i="32"/>
  <c r="M236" i="32"/>
  <c r="N236" i="32"/>
  <c r="O236" i="32"/>
  <c r="M237" i="32"/>
  <c r="N237" i="32"/>
  <c r="O237" i="32"/>
  <c r="M238" i="32"/>
  <c r="N238" i="32"/>
  <c r="O238" i="32"/>
  <c r="M239" i="32"/>
  <c r="N239" i="32"/>
  <c r="O239" i="32"/>
  <c r="M240" i="32"/>
  <c r="N240" i="32"/>
  <c r="O240" i="32"/>
  <c r="M241" i="32"/>
  <c r="N241" i="32"/>
  <c r="O241" i="32"/>
  <c r="M242" i="32"/>
  <c r="N242" i="32"/>
  <c r="O242" i="32"/>
  <c r="M243" i="32"/>
  <c r="N243" i="32"/>
  <c r="O243" i="32"/>
  <c r="M244" i="32"/>
  <c r="N244" i="32"/>
  <c r="O244" i="32"/>
  <c r="M245" i="32"/>
  <c r="N245" i="32"/>
  <c r="O245" i="32"/>
  <c r="M246" i="32"/>
  <c r="N246" i="32"/>
  <c r="O246" i="32"/>
  <c r="M247" i="32"/>
  <c r="N247" i="32"/>
  <c r="O247" i="32"/>
  <c r="M248" i="32"/>
  <c r="N248" i="32"/>
  <c r="O248" i="32"/>
  <c r="M249" i="32"/>
  <c r="N249" i="32"/>
  <c r="O249" i="32"/>
  <c r="M250" i="32"/>
  <c r="N250" i="32"/>
  <c r="O250" i="32"/>
  <c r="M251" i="32"/>
  <c r="N251" i="32"/>
  <c r="O251" i="32"/>
  <c r="M252" i="32"/>
  <c r="N252" i="32"/>
  <c r="O252" i="32"/>
  <c r="M253" i="32"/>
  <c r="N253" i="32"/>
  <c r="O253" i="32"/>
  <c r="M254" i="32"/>
  <c r="N254" i="32"/>
  <c r="O254" i="32"/>
  <c r="M255" i="32"/>
  <c r="N255" i="32"/>
  <c r="O255" i="32"/>
  <c r="M256" i="32"/>
  <c r="N256" i="32"/>
  <c r="O256" i="32"/>
  <c r="M257" i="32"/>
  <c r="N257" i="32"/>
  <c r="O257" i="32"/>
  <c r="M258" i="32"/>
  <c r="N258" i="32"/>
  <c r="O258" i="32"/>
  <c r="M259" i="32"/>
  <c r="N259" i="32"/>
  <c r="O259" i="32"/>
  <c r="M260" i="32"/>
  <c r="N260" i="32"/>
  <c r="O260" i="32"/>
  <c r="M261" i="32"/>
  <c r="N261" i="32"/>
  <c r="O261" i="32"/>
  <c r="M262" i="32"/>
  <c r="N262" i="32"/>
  <c r="O262" i="32"/>
  <c r="M263" i="32"/>
  <c r="N263" i="32"/>
  <c r="O263" i="32"/>
  <c r="M264" i="32"/>
  <c r="N264" i="32"/>
  <c r="O264" i="32"/>
  <c r="M265" i="32"/>
  <c r="N265" i="32"/>
  <c r="O265" i="32"/>
  <c r="M266" i="32"/>
  <c r="N266" i="32"/>
  <c r="O266" i="32"/>
  <c r="M267" i="32"/>
  <c r="N267" i="32"/>
  <c r="O267" i="32"/>
  <c r="M268" i="32"/>
  <c r="N268" i="32"/>
  <c r="O268" i="32"/>
  <c r="M269" i="32"/>
  <c r="N269" i="32"/>
  <c r="O269" i="32"/>
  <c r="M270" i="32"/>
  <c r="N270" i="32"/>
  <c r="O270" i="32"/>
  <c r="M271" i="32"/>
  <c r="N271" i="32"/>
  <c r="O271" i="32"/>
  <c r="M272" i="32"/>
  <c r="N272" i="32"/>
  <c r="O272" i="32"/>
  <c r="M273" i="32"/>
  <c r="N273" i="32"/>
  <c r="O273" i="32"/>
  <c r="M274" i="32"/>
  <c r="N274" i="32"/>
  <c r="O274" i="32"/>
  <c r="M275" i="32"/>
  <c r="N275" i="32"/>
  <c r="O275" i="32"/>
  <c r="M276" i="32"/>
  <c r="N276" i="32"/>
  <c r="O276" i="32"/>
  <c r="M277" i="32"/>
  <c r="N277" i="32"/>
  <c r="O277" i="32"/>
  <c r="M278" i="32"/>
  <c r="N278" i="32"/>
  <c r="O278" i="32"/>
  <c r="M279" i="32"/>
  <c r="N279" i="32"/>
  <c r="O279" i="32"/>
  <c r="M280" i="32"/>
  <c r="N280" i="32"/>
  <c r="O280" i="32"/>
  <c r="M281" i="32"/>
  <c r="N281" i="32"/>
  <c r="O281" i="32"/>
  <c r="M282" i="32"/>
  <c r="N282" i="32"/>
  <c r="O282" i="32"/>
  <c r="M283" i="32"/>
  <c r="N283" i="32"/>
  <c r="O283" i="32"/>
  <c r="M284" i="32"/>
  <c r="N284" i="32"/>
  <c r="O284" i="32"/>
  <c r="M285" i="32"/>
  <c r="N285" i="32"/>
  <c r="O285" i="32"/>
  <c r="M286" i="32"/>
  <c r="N286" i="32"/>
  <c r="O286" i="32"/>
  <c r="M287" i="32"/>
  <c r="N287" i="32"/>
  <c r="O287" i="32"/>
  <c r="M288" i="32"/>
  <c r="N288" i="32"/>
  <c r="O288" i="32"/>
  <c r="M289" i="32"/>
  <c r="N289" i="32"/>
  <c r="O289" i="32"/>
  <c r="M290" i="32"/>
  <c r="N290" i="32"/>
  <c r="O290" i="32"/>
  <c r="M291" i="32"/>
  <c r="N291" i="32"/>
  <c r="O291" i="32"/>
  <c r="M292" i="32"/>
  <c r="N292" i="32"/>
  <c r="O292" i="32"/>
  <c r="M293" i="32"/>
  <c r="N293" i="32"/>
  <c r="O293" i="32"/>
  <c r="M294" i="32"/>
  <c r="N294" i="32"/>
  <c r="O294" i="32"/>
  <c r="M295" i="32"/>
  <c r="N295" i="32"/>
  <c r="O295" i="32"/>
  <c r="M296" i="32"/>
  <c r="N296" i="32"/>
  <c r="O296" i="32"/>
  <c r="M297" i="32"/>
  <c r="N297" i="32"/>
  <c r="O297" i="32"/>
  <c r="M298" i="32"/>
  <c r="N298" i="32"/>
  <c r="O298" i="32"/>
  <c r="M299" i="32"/>
  <c r="N299" i="32"/>
  <c r="O299" i="32"/>
  <c r="M300" i="32"/>
  <c r="N300" i="32"/>
  <c r="O300" i="32"/>
  <c r="M301" i="32"/>
  <c r="N301" i="32"/>
  <c r="O301" i="32"/>
  <c r="M302" i="32"/>
  <c r="N302" i="32"/>
  <c r="O302" i="32"/>
  <c r="M303" i="32"/>
  <c r="N303" i="32"/>
  <c r="O303" i="32"/>
  <c r="M304" i="32"/>
  <c r="N304" i="32"/>
  <c r="O304" i="32"/>
  <c r="M305" i="32"/>
  <c r="N305" i="32"/>
  <c r="O305" i="32"/>
  <c r="M306" i="32"/>
  <c r="N306" i="32"/>
  <c r="O306" i="32"/>
  <c r="M307" i="32"/>
  <c r="N307" i="32"/>
  <c r="O307" i="32"/>
  <c r="M308" i="32"/>
  <c r="N308" i="32"/>
  <c r="O308" i="32"/>
  <c r="M309" i="32"/>
  <c r="N309" i="32"/>
  <c r="O309" i="32"/>
  <c r="M310" i="32"/>
  <c r="N310" i="32"/>
  <c r="O310" i="32"/>
  <c r="M311" i="32"/>
  <c r="N311" i="32"/>
  <c r="O311" i="32"/>
  <c r="M312" i="32"/>
  <c r="N312" i="32"/>
  <c r="O312" i="32"/>
  <c r="M313" i="32"/>
  <c r="N313" i="32"/>
  <c r="O313" i="32"/>
  <c r="M314" i="32"/>
  <c r="N314" i="32"/>
  <c r="O314" i="32"/>
  <c r="M315" i="32"/>
  <c r="N315" i="32"/>
  <c r="O315" i="32"/>
  <c r="M316" i="32"/>
  <c r="N316" i="32"/>
  <c r="O316" i="32"/>
  <c r="M317" i="32"/>
  <c r="N317" i="32"/>
  <c r="O317" i="32"/>
  <c r="M318" i="32"/>
  <c r="N318" i="32"/>
  <c r="O318" i="32"/>
  <c r="M319" i="32"/>
  <c r="N319" i="32"/>
  <c r="O319" i="32"/>
  <c r="M320" i="32"/>
  <c r="N320" i="32"/>
  <c r="O320" i="32"/>
  <c r="M321" i="32"/>
  <c r="N321" i="32"/>
  <c r="O321" i="32"/>
  <c r="M322" i="32"/>
  <c r="N322" i="32"/>
  <c r="O322" i="32"/>
  <c r="M323" i="32"/>
  <c r="N323" i="32"/>
  <c r="O323" i="32"/>
  <c r="M324" i="32"/>
  <c r="N324" i="32"/>
  <c r="O324" i="32"/>
  <c r="M325" i="32"/>
  <c r="N325" i="32"/>
  <c r="O325" i="32"/>
  <c r="M326" i="32"/>
  <c r="N326" i="32"/>
  <c r="O326" i="32"/>
  <c r="M327" i="32"/>
  <c r="N327" i="32"/>
  <c r="O327" i="32"/>
  <c r="M328" i="32"/>
  <c r="N328" i="32"/>
  <c r="O328" i="32"/>
  <c r="M329" i="32"/>
  <c r="N329" i="32"/>
  <c r="O329" i="32"/>
  <c r="M330" i="32"/>
  <c r="N330" i="32"/>
  <c r="O330" i="32"/>
  <c r="M331" i="32"/>
  <c r="N331" i="32"/>
  <c r="O331" i="32"/>
  <c r="M332" i="32"/>
  <c r="N332" i="32"/>
  <c r="O332" i="32"/>
  <c r="M333" i="32"/>
  <c r="N333" i="32"/>
  <c r="O333" i="32"/>
  <c r="M334" i="32"/>
  <c r="N334" i="32"/>
  <c r="O334" i="32"/>
  <c r="M335" i="32"/>
  <c r="N335" i="32"/>
  <c r="O335" i="32"/>
  <c r="M336" i="32"/>
  <c r="N336" i="32"/>
  <c r="O336" i="32"/>
  <c r="M337" i="32"/>
  <c r="N337" i="32"/>
  <c r="O337" i="32"/>
  <c r="M338" i="32"/>
  <c r="N338" i="32"/>
  <c r="O338" i="32"/>
  <c r="M339" i="32"/>
  <c r="N339" i="32"/>
  <c r="O339" i="32"/>
  <c r="M340" i="32"/>
  <c r="N340" i="32"/>
  <c r="O340" i="32"/>
  <c r="M341" i="32"/>
  <c r="N341" i="32"/>
  <c r="O341" i="32"/>
  <c r="M342" i="32"/>
  <c r="N342" i="32"/>
  <c r="O342" i="32"/>
  <c r="M343" i="32"/>
  <c r="N343" i="32"/>
  <c r="O343" i="32"/>
  <c r="M344" i="32"/>
  <c r="N344" i="32"/>
  <c r="O344" i="32"/>
  <c r="M345" i="32"/>
  <c r="N345" i="32"/>
  <c r="O345" i="32"/>
  <c r="M346" i="32"/>
  <c r="N346" i="32"/>
  <c r="O346" i="32"/>
  <c r="M347" i="32"/>
  <c r="N347" i="32"/>
  <c r="O347" i="32"/>
  <c r="M348" i="32"/>
  <c r="N348" i="32"/>
  <c r="O348" i="32"/>
  <c r="M349" i="32"/>
  <c r="N349" i="32"/>
  <c r="O349" i="32"/>
  <c r="M350" i="32"/>
  <c r="N350" i="32"/>
  <c r="O350" i="32"/>
  <c r="M351" i="32"/>
  <c r="N351" i="32"/>
  <c r="O351" i="32"/>
  <c r="M352" i="32"/>
  <c r="N352" i="32"/>
  <c r="O352" i="32"/>
  <c r="M353" i="32"/>
  <c r="N353" i="32"/>
  <c r="O353" i="32"/>
  <c r="M354" i="32"/>
  <c r="N354" i="32"/>
  <c r="O354" i="32"/>
  <c r="M355" i="32"/>
  <c r="N355" i="32"/>
  <c r="O355" i="32"/>
  <c r="M356" i="32"/>
  <c r="N356" i="32"/>
  <c r="O356" i="32"/>
  <c r="M357" i="32"/>
  <c r="N357" i="32"/>
  <c r="O357" i="32"/>
  <c r="M358" i="32"/>
  <c r="N358" i="32"/>
  <c r="O358" i="32"/>
  <c r="M359" i="32"/>
  <c r="N359" i="32"/>
  <c r="O359" i="32"/>
  <c r="M360" i="32"/>
  <c r="N360" i="32"/>
  <c r="O360" i="32"/>
  <c r="M361" i="32"/>
  <c r="N361" i="32"/>
  <c r="O361" i="32"/>
  <c r="M362" i="32"/>
  <c r="N362" i="32"/>
  <c r="O362" i="32"/>
  <c r="M363" i="32"/>
  <c r="N363" i="32"/>
  <c r="O363" i="32"/>
  <c r="M364" i="32"/>
  <c r="N364" i="32"/>
  <c r="O364" i="32"/>
  <c r="M365" i="32"/>
  <c r="N365" i="32"/>
  <c r="O365" i="32"/>
  <c r="M366" i="32"/>
  <c r="N366" i="32"/>
  <c r="O366" i="32"/>
  <c r="M367" i="32"/>
  <c r="N367" i="32"/>
  <c r="O367" i="32"/>
  <c r="M368" i="32"/>
  <c r="N368" i="32"/>
  <c r="O368" i="32"/>
  <c r="M369" i="32"/>
  <c r="N369" i="32"/>
  <c r="O369" i="32"/>
  <c r="M370" i="32"/>
  <c r="N370" i="32"/>
  <c r="O370" i="32"/>
  <c r="M371" i="32"/>
  <c r="N371" i="32"/>
  <c r="O371" i="32"/>
  <c r="M372" i="32"/>
  <c r="N372" i="32"/>
  <c r="O372" i="32"/>
  <c r="M373" i="32"/>
  <c r="N373" i="32"/>
  <c r="O373" i="32"/>
  <c r="M374" i="32"/>
  <c r="N374" i="32"/>
  <c r="O374" i="32"/>
  <c r="M375" i="32"/>
  <c r="N375" i="32"/>
  <c r="O375" i="32"/>
  <c r="M376" i="32"/>
  <c r="N376" i="32"/>
  <c r="O376" i="32"/>
  <c r="M377" i="32"/>
  <c r="N377" i="32"/>
  <c r="O377" i="32"/>
  <c r="M378" i="32"/>
  <c r="N378" i="32"/>
  <c r="O378" i="32"/>
  <c r="M379" i="32"/>
  <c r="N379" i="32"/>
  <c r="O379" i="32"/>
  <c r="M380" i="32"/>
  <c r="N380" i="32"/>
  <c r="O380" i="32"/>
  <c r="M381" i="32"/>
  <c r="N381" i="32"/>
  <c r="O381" i="32"/>
  <c r="M382" i="32"/>
  <c r="N382" i="32"/>
  <c r="O382" i="32"/>
  <c r="M383" i="32"/>
  <c r="N383" i="32"/>
  <c r="O383" i="32"/>
  <c r="M384" i="32"/>
  <c r="N384" i="32"/>
  <c r="O384" i="32"/>
  <c r="M385" i="32"/>
  <c r="N385" i="32"/>
  <c r="O385" i="32"/>
  <c r="M386" i="32"/>
  <c r="N386" i="32"/>
  <c r="O386" i="32"/>
  <c r="M387" i="32"/>
  <c r="N387" i="32"/>
  <c r="O387" i="32"/>
  <c r="M388" i="32"/>
  <c r="N388" i="32"/>
  <c r="O388" i="32"/>
  <c r="M389" i="32"/>
  <c r="N389" i="32"/>
  <c r="O389" i="32"/>
  <c r="M390" i="32"/>
  <c r="N390" i="32"/>
  <c r="O390" i="32"/>
  <c r="M391" i="32"/>
  <c r="N391" i="32"/>
  <c r="O391" i="32"/>
  <c r="M392" i="32"/>
  <c r="N392" i="32"/>
  <c r="O392" i="32"/>
  <c r="M393" i="32"/>
  <c r="N393" i="32"/>
  <c r="O393" i="32"/>
  <c r="M394" i="32"/>
  <c r="N394" i="32"/>
  <c r="O394" i="32"/>
  <c r="M395" i="32"/>
  <c r="N395" i="32"/>
  <c r="O395" i="32"/>
  <c r="M396" i="32"/>
  <c r="N396" i="32"/>
  <c r="O396" i="32"/>
  <c r="M397" i="32"/>
  <c r="N397" i="32"/>
  <c r="O397" i="32"/>
  <c r="M398" i="32"/>
  <c r="N398" i="32"/>
  <c r="O398" i="32"/>
  <c r="M399" i="32"/>
  <c r="N399" i="32"/>
  <c r="O399" i="32"/>
  <c r="M400" i="32"/>
  <c r="N400" i="32"/>
  <c r="O400" i="32"/>
  <c r="M401" i="32"/>
  <c r="N401" i="32"/>
  <c r="O401" i="32"/>
  <c r="M402" i="32"/>
  <c r="N402" i="32"/>
  <c r="O402" i="32"/>
  <c r="M403" i="32"/>
  <c r="N403" i="32"/>
  <c r="O403" i="32"/>
  <c r="M404" i="32"/>
  <c r="N404" i="32"/>
  <c r="O404" i="32"/>
  <c r="M405" i="32"/>
  <c r="N405" i="32"/>
  <c r="O405" i="32"/>
  <c r="M406" i="32"/>
  <c r="N406" i="32"/>
  <c r="O406" i="32"/>
  <c r="M407" i="32"/>
  <c r="N407" i="32"/>
  <c r="O407" i="32"/>
  <c r="M408" i="32"/>
  <c r="N408" i="32"/>
  <c r="O408" i="32"/>
  <c r="M409" i="32"/>
  <c r="N409" i="32"/>
  <c r="O409" i="32"/>
  <c r="M410" i="32"/>
  <c r="N410" i="32"/>
  <c r="O410" i="32"/>
  <c r="M411" i="32"/>
  <c r="N411" i="32"/>
  <c r="O411" i="32"/>
  <c r="M412" i="32"/>
  <c r="N412" i="32"/>
  <c r="O412" i="32"/>
  <c r="M413" i="32"/>
  <c r="N413" i="32"/>
  <c r="O413" i="32"/>
  <c r="M414" i="32"/>
  <c r="N414" i="32"/>
  <c r="O414" i="32"/>
  <c r="M415" i="32"/>
  <c r="N415" i="32"/>
  <c r="O415" i="32"/>
  <c r="M416" i="32"/>
  <c r="N416" i="32"/>
  <c r="O416" i="32"/>
  <c r="M417" i="32"/>
  <c r="N417" i="32"/>
  <c r="O417" i="32"/>
  <c r="M418" i="32"/>
  <c r="N418" i="32"/>
  <c r="O418" i="32"/>
  <c r="M419" i="32"/>
  <c r="N419" i="32"/>
  <c r="O419" i="32"/>
  <c r="M420" i="32"/>
  <c r="N420" i="32"/>
  <c r="O420" i="32"/>
  <c r="M421" i="32"/>
  <c r="N421" i="32"/>
  <c r="O421" i="32"/>
  <c r="M422" i="32"/>
  <c r="N422" i="32"/>
  <c r="O422" i="32"/>
  <c r="M423" i="32"/>
  <c r="N423" i="32"/>
  <c r="O423" i="32"/>
  <c r="M424" i="32"/>
  <c r="N424" i="32"/>
  <c r="O424" i="32"/>
  <c r="M425" i="32"/>
  <c r="N425" i="32"/>
  <c r="O425" i="32"/>
  <c r="M426" i="32"/>
  <c r="N426" i="32"/>
  <c r="O426" i="32"/>
  <c r="M427" i="32"/>
  <c r="N427" i="32"/>
  <c r="O427" i="32"/>
  <c r="M428" i="32"/>
  <c r="N428" i="32"/>
  <c r="O428" i="32"/>
  <c r="M429" i="32"/>
  <c r="N429" i="32"/>
  <c r="O429" i="32"/>
  <c r="M430" i="32"/>
  <c r="N430" i="32"/>
  <c r="O430" i="32"/>
  <c r="M431" i="32"/>
  <c r="N431" i="32"/>
  <c r="O431" i="32"/>
  <c r="M432" i="32"/>
  <c r="N432" i="32"/>
  <c r="O432" i="32"/>
  <c r="M433" i="32"/>
  <c r="N433" i="32"/>
  <c r="O433" i="32"/>
  <c r="M434" i="32"/>
  <c r="N434" i="32"/>
  <c r="O434" i="32"/>
  <c r="M435" i="32"/>
  <c r="N435" i="32"/>
  <c r="O435" i="32"/>
  <c r="M436" i="32"/>
  <c r="N436" i="32"/>
  <c r="O436" i="32"/>
  <c r="M437" i="32"/>
  <c r="N437" i="32"/>
  <c r="O437" i="32"/>
  <c r="M438" i="32"/>
  <c r="N438" i="32"/>
  <c r="O438" i="32"/>
  <c r="M439" i="32"/>
  <c r="N439" i="32"/>
  <c r="O439" i="32"/>
  <c r="M440" i="32"/>
  <c r="N440" i="32"/>
  <c r="O440" i="32"/>
  <c r="M441" i="32"/>
  <c r="N441" i="32"/>
  <c r="O441" i="32"/>
  <c r="M442" i="32"/>
  <c r="N442" i="32"/>
  <c r="O442" i="32"/>
  <c r="M443" i="32"/>
  <c r="N443" i="32"/>
  <c r="O443" i="32"/>
  <c r="M444" i="32"/>
  <c r="N444" i="32"/>
  <c r="O444" i="32"/>
  <c r="M445" i="32"/>
  <c r="N445" i="32"/>
  <c r="O445" i="32"/>
  <c r="M446" i="32"/>
  <c r="N446" i="32"/>
  <c r="O446" i="32"/>
  <c r="M447" i="32"/>
  <c r="N447" i="32"/>
  <c r="O447" i="32"/>
  <c r="M448" i="32"/>
  <c r="N448" i="32"/>
  <c r="O448" i="32"/>
  <c r="M449" i="32"/>
  <c r="N449" i="32"/>
  <c r="O449" i="32"/>
  <c r="M450" i="32"/>
  <c r="N450" i="32"/>
  <c r="O450" i="32"/>
  <c r="M451" i="32"/>
  <c r="N451" i="32"/>
  <c r="O451" i="32"/>
  <c r="M452" i="32"/>
  <c r="N452" i="32"/>
  <c r="O452" i="32"/>
  <c r="M453" i="32"/>
  <c r="N453" i="32"/>
  <c r="O453" i="32"/>
  <c r="M454" i="32"/>
  <c r="N454" i="32"/>
  <c r="O454" i="32"/>
  <c r="M455" i="32"/>
  <c r="N455" i="32"/>
  <c r="O455" i="32"/>
  <c r="M456" i="32"/>
  <c r="N456" i="32"/>
  <c r="O456" i="32"/>
  <c r="M457" i="32"/>
  <c r="N457" i="32"/>
  <c r="O457" i="32"/>
  <c r="M458" i="32"/>
  <c r="N458" i="32"/>
  <c r="O458" i="32"/>
  <c r="M459" i="32"/>
  <c r="N459" i="32"/>
  <c r="O459" i="32"/>
  <c r="M460" i="32"/>
  <c r="N460" i="32"/>
  <c r="O460" i="32"/>
  <c r="M461" i="32"/>
  <c r="N461" i="32"/>
  <c r="O461" i="32"/>
  <c r="M462" i="32"/>
  <c r="N462" i="32"/>
  <c r="O462" i="32"/>
  <c r="M463" i="32"/>
  <c r="N463" i="32"/>
  <c r="O463" i="32"/>
  <c r="M464" i="32"/>
  <c r="N464" i="32"/>
  <c r="O464" i="32"/>
  <c r="M465" i="32"/>
  <c r="N465" i="32"/>
  <c r="O465" i="32"/>
  <c r="M466" i="32"/>
  <c r="N466" i="32"/>
  <c r="O466" i="32"/>
  <c r="M467" i="32"/>
  <c r="N467" i="32"/>
  <c r="O467" i="32"/>
  <c r="M468" i="32"/>
  <c r="N468" i="32"/>
  <c r="O468" i="32"/>
  <c r="M469" i="32"/>
  <c r="N469" i="32"/>
  <c r="O469" i="32"/>
  <c r="M470" i="32"/>
  <c r="N470" i="32"/>
  <c r="O470" i="32"/>
  <c r="M471" i="32"/>
  <c r="N471" i="32"/>
  <c r="O471" i="32"/>
  <c r="M472" i="32"/>
  <c r="N472" i="32"/>
  <c r="O472" i="32"/>
  <c r="M473" i="32"/>
  <c r="N473" i="32"/>
  <c r="O473" i="32"/>
  <c r="M474" i="32"/>
  <c r="N474" i="32"/>
  <c r="O474" i="32"/>
  <c r="M475" i="32"/>
  <c r="N475" i="32"/>
  <c r="O475" i="32"/>
  <c r="M476" i="32"/>
  <c r="N476" i="32"/>
  <c r="O476" i="32"/>
  <c r="M477" i="32"/>
  <c r="N477" i="32"/>
  <c r="O477" i="32"/>
  <c r="M478" i="32"/>
  <c r="N478" i="32"/>
  <c r="O478" i="32"/>
  <c r="M479" i="32"/>
  <c r="N479" i="32"/>
  <c r="O479" i="32"/>
  <c r="M480" i="32"/>
  <c r="N480" i="32"/>
  <c r="O480" i="32"/>
  <c r="M481" i="32"/>
  <c r="N481" i="32"/>
  <c r="O481" i="32"/>
  <c r="M482" i="32"/>
  <c r="N482" i="32"/>
  <c r="O482" i="32"/>
  <c r="M483" i="32"/>
  <c r="N483" i="32"/>
  <c r="O483" i="32"/>
  <c r="M484" i="32"/>
  <c r="N484" i="32"/>
  <c r="O484" i="32"/>
  <c r="M485" i="32"/>
  <c r="N485" i="32"/>
  <c r="O485" i="32"/>
  <c r="M486" i="32"/>
  <c r="N486" i="32"/>
  <c r="O486" i="32"/>
  <c r="M487" i="32"/>
  <c r="N487" i="32"/>
  <c r="O487" i="32"/>
  <c r="M488" i="32"/>
  <c r="N488" i="32"/>
  <c r="O488" i="32"/>
  <c r="M489" i="32"/>
  <c r="N489" i="32"/>
  <c r="O489" i="32"/>
  <c r="M490" i="32"/>
  <c r="N490" i="32"/>
  <c r="O490" i="32"/>
  <c r="M491" i="32"/>
  <c r="N491" i="32"/>
  <c r="O491" i="32"/>
  <c r="M492" i="32"/>
  <c r="N492" i="32"/>
  <c r="O492" i="32"/>
  <c r="M493" i="32"/>
  <c r="N493" i="32"/>
  <c r="O493" i="32"/>
  <c r="M494" i="32"/>
  <c r="N494" i="32"/>
  <c r="O494" i="32"/>
  <c r="M495" i="32"/>
  <c r="N495" i="32"/>
  <c r="O495" i="32"/>
  <c r="M496" i="32"/>
  <c r="N496" i="32"/>
  <c r="O496" i="32"/>
  <c r="M497" i="32"/>
  <c r="N497" i="32"/>
  <c r="O497" i="32"/>
  <c r="M498" i="32"/>
  <c r="N498" i="32"/>
  <c r="O498" i="32"/>
  <c r="M499" i="32"/>
  <c r="N499" i="32"/>
  <c r="O499" i="32"/>
  <c r="M500" i="32"/>
  <c r="N500" i="32"/>
  <c r="O500" i="32"/>
  <c r="M501" i="32"/>
  <c r="N501" i="32"/>
  <c r="O501" i="32"/>
  <c r="M502" i="32"/>
  <c r="N502" i="32"/>
  <c r="O502" i="32"/>
  <c r="M503" i="32"/>
  <c r="N503" i="32"/>
  <c r="O503" i="32"/>
  <c r="M504" i="32"/>
  <c r="N504" i="32"/>
  <c r="O504" i="32"/>
  <c r="M505" i="32"/>
  <c r="N505" i="32"/>
  <c r="O505" i="32"/>
  <c r="M506" i="32"/>
  <c r="N506" i="32"/>
  <c r="O506" i="32"/>
  <c r="M507" i="32"/>
  <c r="N507" i="32"/>
  <c r="O507" i="32"/>
  <c r="M508" i="32"/>
  <c r="N508" i="32"/>
  <c r="O508" i="32"/>
  <c r="M509" i="32"/>
  <c r="N509" i="32"/>
  <c r="O509" i="32"/>
  <c r="M510" i="32"/>
  <c r="N510" i="32"/>
  <c r="O510" i="32"/>
  <c r="M511" i="32"/>
  <c r="N511" i="32"/>
  <c r="O511" i="32"/>
  <c r="M512" i="32"/>
  <c r="N512" i="32"/>
  <c r="O512" i="32"/>
  <c r="M513" i="32"/>
  <c r="N513" i="32"/>
  <c r="O513" i="32"/>
  <c r="M514" i="32"/>
  <c r="N514" i="32"/>
  <c r="O514" i="32"/>
  <c r="M515" i="32"/>
  <c r="N515" i="32"/>
  <c r="O515" i="32"/>
  <c r="M516" i="32"/>
  <c r="N516" i="32"/>
  <c r="O516" i="32"/>
  <c r="M517" i="32"/>
  <c r="N517" i="32"/>
  <c r="O517" i="32"/>
  <c r="M518" i="32"/>
  <c r="N518" i="32"/>
  <c r="O518" i="32"/>
  <c r="M519" i="32"/>
  <c r="N519" i="32"/>
  <c r="O519" i="32"/>
  <c r="M520" i="32"/>
  <c r="N520" i="32"/>
  <c r="O520" i="32"/>
  <c r="M521" i="32"/>
  <c r="N521" i="32"/>
  <c r="O521" i="32"/>
  <c r="M522" i="32"/>
  <c r="N522" i="32"/>
  <c r="O522" i="32"/>
  <c r="M523" i="32"/>
  <c r="N523" i="32"/>
  <c r="O523" i="32"/>
  <c r="M524" i="32"/>
  <c r="N524" i="32"/>
  <c r="O524" i="32"/>
  <c r="M525" i="32"/>
  <c r="N525" i="32"/>
  <c r="O525" i="32"/>
  <c r="M526" i="32"/>
  <c r="N526" i="32"/>
  <c r="O526" i="32"/>
  <c r="M527" i="32"/>
  <c r="N527" i="32"/>
  <c r="O527" i="32"/>
  <c r="M528" i="32"/>
  <c r="N528" i="32"/>
  <c r="O528" i="32"/>
  <c r="M529" i="32"/>
  <c r="N529" i="32"/>
  <c r="O529" i="32"/>
  <c r="M530" i="32"/>
  <c r="N530" i="32"/>
  <c r="O530" i="32"/>
  <c r="M531" i="32"/>
  <c r="N531" i="32"/>
  <c r="O531" i="32"/>
  <c r="M532" i="32"/>
  <c r="N532" i="32"/>
  <c r="O532" i="32"/>
  <c r="M533" i="32"/>
  <c r="N533" i="32"/>
  <c r="O533" i="32"/>
  <c r="M534" i="32"/>
  <c r="N534" i="32"/>
  <c r="O534" i="32"/>
  <c r="M535" i="32"/>
  <c r="N535" i="32"/>
  <c r="O535" i="32"/>
  <c r="M536" i="32"/>
  <c r="N536" i="32"/>
  <c r="O536" i="32"/>
  <c r="M537" i="32"/>
  <c r="N537" i="32"/>
  <c r="O537" i="32"/>
  <c r="M538" i="32"/>
  <c r="N538" i="32"/>
  <c r="O538" i="32"/>
  <c r="M539" i="32"/>
  <c r="N539" i="32"/>
  <c r="O539" i="32"/>
  <c r="M540" i="32"/>
  <c r="N540" i="32"/>
  <c r="O540" i="32"/>
  <c r="M541" i="32"/>
  <c r="N541" i="32"/>
  <c r="O541" i="32"/>
  <c r="M542" i="32"/>
  <c r="N542" i="32"/>
  <c r="O542" i="32"/>
  <c r="M543" i="32"/>
  <c r="N543" i="32"/>
  <c r="O543" i="32"/>
  <c r="M544" i="32"/>
  <c r="N544" i="32"/>
  <c r="O544" i="32"/>
  <c r="M545" i="32"/>
  <c r="N545" i="32"/>
  <c r="O545" i="32"/>
  <c r="M546" i="32"/>
  <c r="N546" i="32"/>
  <c r="O546" i="32"/>
  <c r="M547" i="32"/>
  <c r="N547" i="32"/>
  <c r="O547" i="32"/>
  <c r="M548" i="32"/>
  <c r="N548" i="32"/>
  <c r="O548" i="32"/>
  <c r="M549" i="32"/>
  <c r="N549" i="32"/>
  <c r="O549" i="32"/>
  <c r="M550" i="32"/>
  <c r="N550" i="32"/>
  <c r="O550" i="32"/>
  <c r="M551" i="32"/>
  <c r="N551" i="32"/>
  <c r="O551" i="32"/>
  <c r="M552" i="32"/>
  <c r="N552" i="32"/>
  <c r="O552" i="32"/>
  <c r="M553" i="32"/>
  <c r="N553" i="32"/>
  <c r="O553" i="32"/>
  <c r="M554" i="32"/>
  <c r="N554" i="32"/>
  <c r="O554" i="32"/>
  <c r="M555" i="32"/>
  <c r="N555" i="32"/>
  <c r="O555" i="32"/>
  <c r="M556" i="32"/>
  <c r="N556" i="32"/>
  <c r="O556" i="32"/>
  <c r="M557" i="32"/>
  <c r="N557" i="32"/>
  <c r="O557" i="32"/>
  <c r="M558" i="32"/>
  <c r="N558" i="32"/>
  <c r="O558" i="32"/>
  <c r="M559" i="32"/>
  <c r="N559" i="32"/>
  <c r="O559" i="32"/>
  <c r="M560" i="32"/>
  <c r="N560" i="32"/>
  <c r="O560" i="32"/>
  <c r="M561" i="32"/>
  <c r="N561" i="32"/>
  <c r="O561" i="32"/>
  <c r="M562" i="32"/>
  <c r="N562" i="32"/>
  <c r="O562" i="32"/>
  <c r="M563" i="32"/>
  <c r="N563" i="32"/>
  <c r="O563" i="32"/>
  <c r="M564" i="32"/>
  <c r="N564" i="32"/>
  <c r="O564" i="32"/>
  <c r="M565" i="32"/>
  <c r="N565" i="32"/>
  <c r="O565" i="32"/>
  <c r="M566" i="32"/>
  <c r="N566" i="32"/>
  <c r="O566" i="32"/>
  <c r="M567" i="32"/>
  <c r="N567" i="32"/>
  <c r="O567" i="32"/>
  <c r="M568" i="32"/>
  <c r="N568" i="32"/>
  <c r="O568" i="32"/>
  <c r="M569" i="32"/>
  <c r="N569" i="32"/>
  <c r="O569" i="32"/>
  <c r="M570" i="32"/>
  <c r="N570" i="32"/>
  <c r="O570" i="32"/>
  <c r="M571" i="32"/>
  <c r="N571" i="32"/>
  <c r="O571" i="32"/>
  <c r="M572" i="32"/>
  <c r="N572" i="32"/>
  <c r="O572" i="32"/>
  <c r="M573" i="32"/>
  <c r="N573" i="32"/>
  <c r="O573" i="32"/>
  <c r="M574" i="32"/>
  <c r="N574" i="32"/>
  <c r="O574" i="32"/>
  <c r="M575" i="32"/>
  <c r="N575" i="32"/>
  <c r="O575" i="32"/>
  <c r="M576" i="32"/>
  <c r="N576" i="32"/>
  <c r="O576" i="32"/>
  <c r="M577" i="32"/>
  <c r="N577" i="32"/>
  <c r="O577" i="32"/>
  <c r="M578" i="32"/>
  <c r="N578" i="32"/>
  <c r="O578" i="32"/>
  <c r="M579" i="32"/>
  <c r="N579" i="32"/>
  <c r="O579" i="32"/>
  <c r="M580" i="32"/>
  <c r="N580" i="32"/>
  <c r="O580" i="32"/>
  <c r="M581" i="32"/>
  <c r="N581" i="32"/>
  <c r="O581" i="32"/>
  <c r="M582" i="32"/>
  <c r="N582" i="32"/>
  <c r="O582" i="32"/>
  <c r="M583" i="32"/>
  <c r="N583" i="32"/>
  <c r="O583" i="32"/>
  <c r="M584" i="32"/>
  <c r="N584" i="32"/>
  <c r="O584" i="32"/>
  <c r="M585" i="32"/>
  <c r="N585" i="32"/>
  <c r="O585" i="32"/>
  <c r="M586" i="32"/>
  <c r="N586" i="32"/>
  <c r="O586" i="32"/>
  <c r="M587" i="32"/>
  <c r="N587" i="32"/>
  <c r="O587" i="32"/>
  <c r="M588" i="32"/>
  <c r="N588" i="32"/>
  <c r="O588" i="32"/>
  <c r="M589" i="32"/>
  <c r="N589" i="32"/>
  <c r="O589" i="32"/>
  <c r="M590" i="32"/>
  <c r="N590" i="32"/>
  <c r="O590" i="32"/>
  <c r="M591" i="32"/>
  <c r="N591" i="32"/>
  <c r="O591" i="32"/>
  <c r="M592" i="32"/>
  <c r="N592" i="32"/>
  <c r="O592" i="32"/>
  <c r="M593" i="32"/>
  <c r="N593" i="32"/>
  <c r="O593" i="32"/>
  <c r="M594" i="32"/>
  <c r="N594" i="32"/>
  <c r="O594" i="32"/>
  <c r="M595" i="32"/>
  <c r="N595" i="32"/>
  <c r="O595" i="32"/>
  <c r="M596" i="32"/>
  <c r="N596" i="32"/>
  <c r="O596" i="32"/>
  <c r="M597" i="32"/>
  <c r="N597" i="32"/>
  <c r="O597" i="32"/>
  <c r="M598" i="32"/>
  <c r="N598" i="32"/>
  <c r="O598" i="32"/>
  <c r="M599" i="32"/>
  <c r="N599" i="32"/>
  <c r="O599" i="32"/>
  <c r="M600" i="32"/>
  <c r="N600" i="32"/>
  <c r="O600" i="32"/>
  <c r="M601" i="32"/>
  <c r="N601" i="32"/>
  <c r="O601" i="32"/>
  <c r="M602" i="32"/>
  <c r="N602" i="32"/>
  <c r="O602" i="32"/>
  <c r="M603" i="32"/>
  <c r="N603" i="32"/>
  <c r="O603" i="32"/>
  <c r="M604" i="32"/>
  <c r="N604" i="32"/>
  <c r="O604" i="32"/>
  <c r="M605" i="32"/>
  <c r="N605" i="32"/>
  <c r="O605" i="32"/>
  <c r="M606" i="32"/>
  <c r="N606" i="32"/>
  <c r="O606" i="32"/>
  <c r="M607" i="32"/>
  <c r="N607" i="32"/>
  <c r="O607" i="32"/>
  <c r="M608" i="32"/>
  <c r="N608" i="32"/>
  <c r="O608" i="32"/>
  <c r="M609" i="32"/>
  <c r="N609" i="32"/>
  <c r="O609" i="32"/>
  <c r="M610" i="32"/>
  <c r="N610" i="32"/>
  <c r="O610" i="32"/>
  <c r="M611" i="32"/>
  <c r="N611" i="32"/>
  <c r="O611" i="32"/>
  <c r="M612" i="32"/>
  <c r="N612" i="32"/>
  <c r="O612" i="32"/>
  <c r="M613" i="32"/>
  <c r="N613" i="32"/>
  <c r="O613" i="32"/>
  <c r="M614" i="32"/>
  <c r="N614" i="32"/>
  <c r="O614" i="32"/>
  <c r="M615" i="32"/>
  <c r="N615" i="32"/>
  <c r="O615" i="32"/>
  <c r="M616" i="32"/>
  <c r="N616" i="32"/>
  <c r="O616" i="32"/>
  <c r="M617" i="32"/>
  <c r="N617" i="32"/>
  <c r="O617" i="32"/>
  <c r="M618" i="32"/>
  <c r="N618" i="32"/>
  <c r="O618" i="32"/>
  <c r="M619" i="32"/>
  <c r="N619" i="32"/>
  <c r="O619" i="32"/>
  <c r="M620" i="32"/>
  <c r="N620" i="32"/>
  <c r="O620" i="32"/>
  <c r="M621" i="32"/>
  <c r="N621" i="32"/>
  <c r="O621" i="32"/>
  <c r="M622" i="32"/>
  <c r="N622" i="32"/>
  <c r="O622" i="32"/>
  <c r="M623" i="32"/>
  <c r="N623" i="32"/>
  <c r="O623" i="32"/>
  <c r="M624" i="32"/>
  <c r="N624" i="32"/>
  <c r="O624" i="32"/>
  <c r="M625" i="32"/>
  <c r="N625" i="32"/>
  <c r="O625" i="32"/>
  <c r="M626" i="32"/>
  <c r="N626" i="32"/>
  <c r="O626" i="32"/>
  <c r="M627" i="32"/>
  <c r="N627" i="32"/>
  <c r="O627" i="32"/>
  <c r="M628" i="32"/>
  <c r="N628" i="32"/>
  <c r="O628" i="32"/>
  <c r="M629" i="32"/>
  <c r="N629" i="32"/>
  <c r="O629" i="32"/>
  <c r="M630" i="32"/>
  <c r="N630" i="32"/>
  <c r="O630" i="32"/>
  <c r="M631" i="32"/>
  <c r="N631" i="32"/>
  <c r="O631" i="32"/>
  <c r="M644" i="32"/>
  <c r="N644" i="32"/>
  <c r="O644" i="32"/>
  <c r="M645" i="32"/>
  <c r="N645" i="32"/>
  <c r="O645" i="32"/>
  <c r="M646" i="32"/>
  <c r="N646" i="32"/>
  <c r="O646" i="32"/>
  <c r="M647" i="32"/>
  <c r="N647" i="32"/>
  <c r="O647" i="32"/>
  <c r="M648" i="32"/>
  <c r="N648" i="32"/>
  <c r="O648" i="32"/>
  <c r="M649" i="32"/>
  <c r="N649" i="32"/>
  <c r="O649" i="32"/>
  <c r="M650" i="32"/>
  <c r="N650" i="32"/>
  <c r="O650" i="32"/>
  <c r="M651" i="32"/>
  <c r="N651" i="32"/>
  <c r="O651" i="32"/>
  <c r="M652" i="32"/>
  <c r="N652" i="32"/>
  <c r="O652" i="32"/>
  <c r="M653" i="32"/>
  <c r="N653" i="32"/>
  <c r="O653" i="32"/>
  <c r="M654" i="32"/>
  <c r="N654" i="32"/>
  <c r="O654" i="32"/>
  <c r="M655" i="32"/>
  <c r="N655" i="32"/>
  <c r="O655" i="32"/>
  <c r="M668" i="32"/>
  <c r="N668" i="32"/>
  <c r="O668" i="32"/>
  <c r="M669" i="32"/>
  <c r="N669" i="32"/>
  <c r="O669" i="32"/>
  <c r="M670" i="32"/>
  <c r="N670" i="32"/>
  <c r="O670" i="32"/>
  <c r="M671" i="32"/>
  <c r="N671" i="32"/>
  <c r="O671" i="32"/>
  <c r="M672" i="32"/>
  <c r="N672" i="32"/>
  <c r="O672" i="32"/>
  <c r="M673" i="32"/>
  <c r="N673" i="32"/>
  <c r="O673" i="32"/>
  <c r="M674" i="32"/>
  <c r="N674" i="32"/>
  <c r="O674" i="32"/>
  <c r="M675" i="32"/>
  <c r="N675" i="32"/>
  <c r="O675" i="32"/>
  <c r="M676" i="32"/>
  <c r="N676" i="32"/>
  <c r="O676" i="32"/>
  <c r="M677" i="32"/>
  <c r="N677" i="32"/>
  <c r="O677" i="32"/>
  <c r="M678" i="32"/>
  <c r="N678" i="32"/>
  <c r="O678" i="32"/>
  <c r="M679" i="32"/>
  <c r="N679" i="32"/>
  <c r="O679" i="32"/>
  <c r="M680" i="32"/>
  <c r="N680" i="32"/>
  <c r="O680" i="32"/>
  <c r="M681" i="32"/>
  <c r="N681" i="32"/>
  <c r="O681" i="32"/>
  <c r="M682" i="32"/>
  <c r="N682" i="32"/>
  <c r="O682" i="32"/>
  <c r="M683" i="32"/>
  <c r="N683" i="32"/>
  <c r="O683" i="32"/>
  <c r="M684" i="32"/>
  <c r="N684" i="32"/>
  <c r="O684" i="32"/>
  <c r="M685" i="32"/>
  <c r="N685" i="32"/>
  <c r="O685" i="32"/>
  <c r="M686" i="32"/>
  <c r="N686" i="32"/>
  <c r="O686" i="32"/>
  <c r="M687" i="32"/>
  <c r="N687" i="32"/>
  <c r="O687" i="32"/>
  <c r="M688" i="32"/>
  <c r="N688" i="32"/>
  <c r="O688" i="32"/>
  <c r="M689" i="32"/>
  <c r="N689" i="32"/>
  <c r="O689" i="32"/>
  <c r="M690" i="32"/>
  <c r="N690" i="32"/>
  <c r="O690" i="32"/>
  <c r="M691" i="32"/>
  <c r="N691" i="32"/>
  <c r="O691" i="32"/>
  <c r="M692" i="32"/>
  <c r="N692" i="32"/>
  <c r="O692" i="32"/>
  <c r="M693" i="32"/>
  <c r="N693" i="32"/>
  <c r="O693" i="32"/>
  <c r="M694" i="32"/>
  <c r="N694" i="32"/>
  <c r="O694" i="32"/>
  <c r="M695" i="32"/>
  <c r="N695" i="32"/>
  <c r="O695" i="32"/>
  <c r="M696" i="32"/>
  <c r="N696" i="32"/>
  <c r="O696" i="32"/>
  <c r="M697" i="32"/>
  <c r="N697" i="32"/>
  <c r="O697" i="32"/>
  <c r="M698" i="32"/>
  <c r="N698" i="32"/>
  <c r="O698" i="32"/>
  <c r="M699" i="32"/>
  <c r="N699" i="32"/>
  <c r="O699" i="32"/>
  <c r="M700" i="32"/>
  <c r="N700" i="32"/>
  <c r="O700" i="32"/>
  <c r="M701" i="32"/>
  <c r="N701" i="32"/>
  <c r="O701" i="32"/>
  <c r="M702" i="32"/>
  <c r="N702" i="32"/>
  <c r="O702" i="32"/>
  <c r="M703" i="32"/>
  <c r="N703" i="32"/>
  <c r="O703" i="32"/>
  <c r="M704" i="32"/>
  <c r="N704" i="32"/>
  <c r="O704" i="32"/>
  <c r="M705" i="32"/>
  <c r="N705" i="32"/>
  <c r="O705" i="32"/>
  <c r="M706" i="32"/>
  <c r="N706" i="32"/>
  <c r="O706" i="32"/>
  <c r="M707" i="32"/>
  <c r="N707" i="32"/>
  <c r="O707" i="32"/>
  <c r="M708" i="32"/>
  <c r="N708" i="32"/>
  <c r="O708" i="32"/>
  <c r="M709" i="32"/>
  <c r="N709" i="32"/>
  <c r="O709" i="32"/>
  <c r="M710" i="32"/>
  <c r="N710" i="32"/>
  <c r="O710" i="32"/>
  <c r="M711" i="32"/>
  <c r="N711" i="32"/>
  <c r="O711" i="32"/>
  <c r="M712" i="32"/>
  <c r="N712" i="32"/>
  <c r="O712" i="32"/>
  <c r="M713" i="32"/>
  <c r="N713" i="32"/>
  <c r="O713" i="32"/>
  <c r="M714" i="32"/>
  <c r="N714" i="32"/>
  <c r="O714" i="32"/>
  <c r="M715" i="32"/>
  <c r="N715" i="32"/>
  <c r="O715" i="32"/>
  <c r="M716" i="32"/>
  <c r="N716" i="32"/>
  <c r="O716" i="32"/>
  <c r="M717" i="32"/>
  <c r="N717" i="32"/>
  <c r="O717" i="32"/>
  <c r="M718" i="32"/>
  <c r="N718" i="32"/>
  <c r="O718" i="32"/>
  <c r="M719" i="32"/>
  <c r="N719" i="32"/>
  <c r="O719" i="32"/>
  <c r="M720" i="32"/>
  <c r="N720" i="32"/>
  <c r="O720" i="32"/>
  <c r="M721" i="32"/>
  <c r="N721" i="32"/>
  <c r="O721" i="32"/>
  <c r="M722" i="32"/>
  <c r="N722" i="32"/>
  <c r="O722" i="32"/>
  <c r="M723" i="32"/>
  <c r="N723" i="32"/>
  <c r="O723" i="32"/>
  <c r="M724" i="32"/>
  <c r="N724" i="32"/>
  <c r="O724" i="32"/>
  <c r="M725" i="32"/>
  <c r="N725" i="32"/>
  <c r="O725" i="32"/>
  <c r="M726" i="32"/>
  <c r="N726" i="32"/>
  <c r="O726" i="32"/>
  <c r="M727" i="32"/>
  <c r="N727" i="32"/>
  <c r="O727" i="32"/>
  <c r="M728" i="32"/>
  <c r="N728" i="32"/>
  <c r="O728" i="32"/>
  <c r="M729" i="32"/>
  <c r="N729" i="32"/>
  <c r="O729" i="32"/>
  <c r="M730" i="32"/>
  <c r="N730" i="32"/>
  <c r="O730" i="32"/>
  <c r="M731" i="32"/>
  <c r="N731" i="32"/>
  <c r="O731" i="32"/>
  <c r="M732" i="32"/>
  <c r="N732" i="32"/>
  <c r="O732" i="32"/>
  <c r="M733" i="32"/>
  <c r="N733" i="32"/>
  <c r="O733" i="32"/>
  <c r="M734" i="32"/>
  <c r="N734" i="32"/>
  <c r="O734" i="32"/>
  <c r="M735" i="32"/>
  <c r="N735" i="32"/>
  <c r="O735" i="32"/>
  <c r="M736" i="32"/>
  <c r="N736" i="32"/>
  <c r="O736" i="32"/>
  <c r="M737" i="32"/>
  <c r="N737" i="32"/>
  <c r="O737" i="32"/>
  <c r="M738" i="32"/>
  <c r="N738" i="32"/>
  <c r="O738" i="32"/>
  <c r="M739" i="32"/>
  <c r="N739" i="32"/>
  <c r="O739" i="32"/>
  <c r="M740" i="32"/>
  <c r="N740" i="32"/>
  <c r="O740" i="32"/>
  <c r="M741" i="32"/>
  <c r="N741" i="32"/>
  <c r="O741" i="32"/>
  <c r="M742" i="32"/>
  <c r="N742" i="32"/>
  <c r="O742" i="32"/>
  <c r="M743" i="32"/>
  <c r="N743" i="32"/>
  <c r="O743" i="32"/>
  <c r="M744" i="32"/>
  <c r="N744" i="32"/>
  <c r="O744" i="32"/>
  <c r="M745" i="32"/>
  <c r="N745" i="32"/>
  <c r="O745" i="32"/>
  <c r="M746" i="32"/>
  <c r="N746" i="32"/>
  <c r="O746" i="32"/>
  <c r="M747" i="32"/>
  <c r="N747" i="32"/>
  <c r="O747" i="32"/>
  <c r="M748" i="32"/>
  <c r="N748" i="32"/>
  <c r="O748" i="32"/>
  <c r="M749" i="32"/>
  <c r="N749" i="32"/>
  <c r="O749" i="32"/>
  <c r="M750" i="32"/>
  <c r="N750" i="32"/>
  <c r="O750" i="32"/>
  <c r="M751" i="32"/>
  <c r="N751" i="32"/>
  <c r="O751" i="32"/>
  <c r="M752" i="32"/>
  <c r="N752" i="32"/>
  <c r="O752" i="32"/>
  <c r="M753" i="32"/>
  <c r="N753" i="32"/>
  <c r="O753" i="32"/>
  <c r="M754" i="32"/>
  <c r="N754" i="32"/>
  <c r="O754" i="32"/>
  <c r="M755" i="32"/>
  <c r="N755" i="32"/>
  <c r="O755" i="32"/>
  <c r="M756" i="32"/>
  <c r="N756" i="32"/>
  <c r="O756" i="32"/>
  <c r="M757" i="32"/>
  <c r="N757" i="32"/>
  <c r="O757" i="32"/>
  <c r="M758" i="32"/>
  <c r="N758" i="32"/>
  <c r="O758" i="32"/>
  <c r="M759" i="32"/>
  <c r="N759" i="32"/>
  <c r="O759" i="32"/>
  <c r="M760" i="32"/>
  <c r="N760" i="32"/>
  <c r="O760" i="32"/>
  <c r="M761" i="32"/>
  <c r="N761" i="32"/>
  <c r="O761" i="32"/>
  <c r="M762" i="32"/>
  <c r="N762" i="32"/>
  <c r="O762" i="32"/>
  <c r="M763" i="32"/>
  <c r="N763" i="32"/>
  <c r="O763" i="32"/>
  <c r="M764" i="32"/>
  <c r="N764" i="32"/>
  <c r="O764" i="32"/>
  <c r="M765" i="32"/>
  <c r="N765" i="32"/>
  <c r="O765" i="32"/>
  <c r="M766" i="32"/>
  <c r="N766" i="32"/>
  <c r="O766" i="32"/>
  <c r="M767" i="32"/>
  <c r="N767" i="32"/>
  <c r="O767" i="32"/>
  <c r="M768" i="32"/>
  <c r="N768" i="32"/>
  <c r="O768" i="32"/>
  <c r="M769" i="32"/>
  <c r="N769" i="32"/>
  <c r="O769" i="32"/>
  <c r="M770" i="32"/>
  <c r="N770" i="32"/>
  <c r="O770" i="32"/>
  <c r="M771" i="32"/>
  <c r="N771" i="32"/>
  <c r="O771" i="32"/>
  <c r="M772" i="32"/>
  <c r="N772" i="32"/>
  <c r="O772" i="32"/>
  <c r="M773" i="32"/>
  <c r="N773" i="32"/>
  <c r="O773" i="32"/>
  <c r="M774" i="32"/>
  <c r="N774" i="32"/>
  <c r="O774" i="32"/>
  <c r="M775" i="32"/>
  <c r="N775" i="32"/>
  <c r="O775" i="32"/>
  <c r="M776" i="32"/>
  <c r="N776" i="32"/>
  <c r="O776" i="32"/>
  <c r="M777" i="32"/>
  <c r="N777" i="32"/>
  <c r="O777" i="32"/>
  <c r="M778" i="32"/>
  <c r="N778" i="32"/>
  <c r="O778" i="32"/>
  <c r="M779" i="32"/>
  <c r="N779" i="32"/>
  <c r="O779" i="32"/>
  <c r="M780" i="32"/>
  <c r="N780" i="32"/>
  <c r="O780" i="32"/>
  <c r="M781" i="32"/>
  <c r="N781" i="32"/>
  <c r="O781" i="32"/>
  <c r="M782" i="32"/>
  <c r="N782" i="32"/>
  <c r="O782" i="32"/>
  <c r="M783" i="32"/>
  <c r="N783" i="32"/>
  <c r="O783" i="32"/>
  <c r="M784" i="32"/>
  <c r="N784" i="32"/>
  <c r="O784" i="32"/>
  <c r="M785" i="32"/>
  <c r="N785" i="32"/>
  <c r="O785" i="32"/>
  <c r="M786" i="32"/>
  <c r="N786" i="32"/>
  <c r="O786" i="32"/>
  <c r="M787" i="32"/>
  <c r="N787" i="32"/>
  <c r="O787" i="32"/>
  <c r="M788" i="32"/>
  <c r="N788" i="32"/>
  <c r="O788" i="32"/>
  <c r="M789" i="32"/>
  <c r="N789" i="32"/>
  <c r="O789" i="32"/>
  <c r="M790" i="32"/>
  <c r="N790" i="32"/>
  <c r="O790" i="32"/>
  <c r="M791" i="32"/>
  <c r="N791" i="32"/>
  <c r="O791" i="32"/>
  <c r="M792" i="32"/>
  <c r="N792" i="32"/>
  <c r="O792" i="32"/>
  <c r="M793" i="32"/>
  <c r="N793" i="32"/>
  <c r="O793" i="32"/>
  <c r="M794" i="32"/>
  <c r="N794" i="32"/>
  <c r="O794" i="32"/>
  <c r="M795" i="32"/>
  <c r="N795" i="32"/>
  <c r="O795" i="32"/>
  <c r="M796" i="32"/>
  <c r="N796" i="32"/>
  <c r="O796" i="32"/>
  <c r="M797" i="32"/>
  <c r="N797" i="32"/>
  <c r="O797" i="32"/>
  <c r="M798" i="32"/>
  <c r="N798" i="32"/>
  <c r="O798" i="32"/>
  <c r="M799" i="32"/>
  <c r="N799" i="32"/>
  <c r="O799" i="32"/>
  <c r="M800" i="32"/>
  <c r="N800" i="32"/>
  <c r="O800" i="32"/>
  <c r="M801" i="32"/>
  <c r="N801" i="32"/>
  <c r="O801" i="32"/>
  <c r="M802" i="32"/>
  <c r="N802" i="32"/>
  <c r="O802" i="32"/>
  <c r="M803" i="32"/>
  <c r="N803" i="32"/>
  <c r="O803" i="32"/>
  <c r="M804" i="32"/>
  <c r="N804" i="32"/>
  <c r="O804" i="32"/>
  <c r="M805" i="32"/>
  <c r="N805" i="32"/>
  <c r="O805" i="32"/>
  <c r="M806" i="32"/>
  <c r="N806" i="32"/>
  <c r="O806" i="32"/>
  <c r="M807" i="32"/>
  <c r="N807" i="32"/>
  <c r="O807" i="32"/>
  <c r="M808" i="32"/>
  <c r="N808" i="32"/>
  <c r="O808" i="32"/>
  <c r="M809" i="32"/>
  <c r="N809" i="32"/>
  <c r="O809" i="32"/>
  <c r="M810" i="32"/>
  <c r="N810" i="32"/>
  <c r="O810" i="32"/>
  <c r="M811" i="32"/>
  <c r="N811" i="32"/>
  <c r="O811" i="32"/>
  <c r="M812" i="32"/>
  <c r="N812" i="32"/>
  <c r="O812" i="32"/>
  <c r="M813" i="32"/>
  <c r="N813" i="32"/>
  <c r="O813" i="32"/>
  <c r="M814" i="32"/>
  <c r="N814" i="32"/>
  <c r="O814" i="32"/>
  <c r="M815" i="32"/>
  <c r="N815" i="32"/>
  <c r="O815" i="32"/>
  <c r="M816" i="32"/>
  <c r="N816" i="32"/>
  <c r="O816" i="32"/>
  <c r="M817" i="32"/>
  <c r="N817" i="32"/>
  <c r="O817" i="32"/>
  <c r="M818" i="32"/>
  <c r="N818" i="32"/>
  <c r="O818" i="32"/>
  <c r="M819" i="32"/>
  <c r="N819" i="32"/>
  <c r="O819" i="32"/>
  <c r="M820" i="32"/>
  <c r="N820" i="32"/>
  <c r="O820" i="32"/>
  <c r="M821" i="32"/>
  <c r="N821" i="32"/>
  <c r="O821" i="32"/>
  <c r="M822" i="32"/>
  <c r="N822" i="32"/>
  <c r="O822" i="32"/>
  <c r="M823" i="32"/>
  <c r="N823" i="32"/>
  <c r="O823" i="32"/>
  <c r="M824" i="32"/>
  <c r="N824" i="32"/>
  <c r="O824" i="32"/>
  <c r="M825" i="32"/>
  <c r="N825" i="32"/>
  <c r="O825" i="32"/>
  <c r="M826" i="32"/>
  <c r="N826" i="32"/>
  <c r="O826" i="32"/>
  <c r="M827" i="32"/>
  <c r="N827" i="32"/>
  <c r="O827" i="32"/>
  <c r="M828" i="32"/>
  <c r="N828" i="32"/>
  <c r="O828" i="32"/>
  <c r="M829" i="32"/>
  <c r="N829" i="32"/>
  <c r="O829" i="32"/>
  <c r="M830" i="32"/>
  <c r="N830" i="32"/>
  <c r="O830" i="32"/>
  <c r="M831" i="32"/>
  <c r="N831" i="32"/>
  <c r="O831" i="32"/>
  <c r="M832" i="32"/>
  <c r="N832" i="32"/>
  <c r="O832" i="32"/>
  <c r="M833" i="32"/>
  <c r="N833" i="32"/>
  <c r="O833" i="32"/>
  <c r="M834" i="32"/>
  <c r="N834" i="32"/>
  <c r="O834" i="32"/>
  <c r="M835" i="32"/>
  <c r="N835" i="32"/>
  <c r="O835" i="32"/>
  <c r="M836" i="32"/>
  <c r="N836" i="32"/>
  <c r="O836" i="32"/>
  <c r="M837" i="32"/>
  <c r="N837" i="32"/>
  <c r="O837" i="32"/>
  <c r="M838" i="32"/>
  <c r="N838" i="32"/>
  <c r="O838" i="32"/>
  <c r="M839" i="32"/>
  <c r="N839" i="32"/>
  <c r="O839" i="32"/>
  <c r="M840" i="32"/>
  <c r="N840" i="32"/>
  <c r="O840" i="32"/>
  <c r="M841" i="32"/>
  <c r="N841" i="32"/>
  <c r="O841" i="32"/>
  <c r="M842" i="32"/>
  <c r="N842" i="32"/>
  <c r="O842" i="32"/>
  <c r="M843" i="32"/>
  <c r="N843" i="32"/>
  <c r="O843" i="32"/>
  <c r="M844" i="32"/>
  <c r="N844" i="32"/>
  <c r="O844" i="32"/>
  <c r="M845" i="32"/>
  <c r="N845" i="32"/>
  <c r="O845" i="32"/>
  <c r="M846" i="32"/>
  <c r="N846" i="32"/>
  <c r="O846" i="32"/>
  <c r="M847" i="32"/>
  <c r="N847" i="32"/>
  <c r="O847" i="32"/>
  <c r="M848" i="32"/>
  <c r="N848" i="32"/>
  <c r="O848" i="32"/>
  <c r="M849" i="32"/>
  <c r="N849" i="32"/>
  <c r="O849" i="32"/>
  <c r="M850" i="32"/>
  <c r="N850" i="32"/>
  <c r="O850" i="32"/>
  <c r="M851" i="32"/>
  <c r="N851" i="32"/>
  <c r="O851" i="32"/>
  <c r="M852" i="32"/>
  <c r="N852" i="32"/>
  <c r="O852" i="32"/>
  <c r="M853" i="32"/>
  <c r="N853" i="32"/>
  <c r="O853" i="32"/>
  <c r="M854" i="32"/>
  <c r="N854" i="32"/>
  <c r="O854" i="32"/>
  <c r="M855" i="32"/>
  <c r="N855" i="32"/>
  <c r="O855" i="32"/>
  <c r="M856" i="32"/>
  <c r="N856" i="32"/>
  <c r="O856" i="32"/>
  <c r="M857" i="32"/>
  <c r="N857" i="32"/>
  <c r="O857" i="32"/>
  <c r="M858" i="32"/>
  <c r="N858" i="32"/>
  <c r="O858" i="32"/>
  <c r="M859" i="32"/>
  <c r="N859" i="32"/>
  <c r="O859" i="32"/>
  <c r="M860" i="32"/>
  <c r="N860" i="32"/>
  <c r="O860" i="32"/>
  <c r="M861" i="32"/>
  <c r="N861" i="32"/>
  <c r="O861" i="32"/>
  <c r="M862" i="32"/>
  <c r="N862" i="32"/>
  <c r="O862" i="32"/>
  <c r="M863" i="32"/>
  <c r="N863" i="32"/>
  <c r="O863" i="32"/>
  <c r="M864" i="32"/>
  <c r="N864" i="32"/>
  <c r="O864" i="32"/>
  <c r="M865" i="32"/>
  <c r="N865" i="32"/>
  <c r="O865" i="32"/>
  <c r="M866" i="32"/>
  <c r="N866" i="32"/>
  <c r="O866" i="32"/>
  <c r="M867" i="32"/>
  <c r="N867" i="32"/>
  <c r="O867" i="32"/>
  <c r="M868" i="32"/>
  <c r="N868" i="32"/>
  <c r="O868" i="32"/>
  <c r="M869" i="32"/>
  <c r="N869" i="32"/>
  <c r="O869" i="32"/>
  <c r="M870" i="32"/>
  <c r="N870" i="32"/>
  <c r="O870" i="32"/>
  <c r="M871" i="32"/>
  <c r="N871" i="32"/>
  <c r="O871" i="32"/>
  <c r="M872" i="32"/>
  <c r="N872" i="32"/>
  <c r="O872" i="32"/>
  <c r="M873" i="32"/>
  <c r="N873" i="32"/>
  <c r="O873" i="32"/>
  <c r="M874" i="32"/>
  <c r="N874" i="32"/>
  <c r="O874" i="32"/>
  <c r="M875" i="32"/>
  <c r="N875" i="32"/>
  <c r="O875" i="32"/>
  <c r="M876" i="32"/>
  <c r="N876" i="32"/>
  <c r="O876" i="32"/>
  <c r="M877" i="32"/>
  <c r="N877" i="32"/>
  <c r="O877" i="32"/>
  <c r="M878" i="32"/>
  <c r="N878" i="32"/>
  <c r="O878" i="32"/>
  <c r="M879" i="32"/>
  <c r="N879" i="32"/>
  <c r="O879" i="32"/>
  <c r="M880" i="32"/>
  <c r="N880" i="32"/>
  <c r="O880" i="32"/>
  <c r="M881" i="32"/>
  <c r="N881" i="32"/>
  <c r="O881" i="32"/>
  <c r="M882" i="32"/>
  <c r="N882" i="32"/>
  <c r="O882" i="32"/>
  <c r="M883" i="32"/>
  <c r="N883" i="32"/>
  <c r="O883" i="32"/>
  <c r="M884" i="32"/>
  <c r="N884" i="32"/>
  <c r="O884" i="32"/>
  <c r="M885" i="32"/>
  <c r="N885" i="32"/>
  <c r="O885" i="32"/>
  <c r="M886" i="32"/>
  <c r="N886" i="32"/>
  <c r="O886" i="32"/>
  <c r="M887" i="32"/>
  <c r="N887" i="32"/>
  <c r="O887" i="32"/>
  <c r="M888" i="32"/>
  <c r="N888" i="32"/>
  <c r="O888" i="32"/>
  <c r="M889" i="32"/>
  <c r="N889" i="32"/>
  <c r="O889" i="32"/>
  <c r="M890" i="32"/>
  <c r="N890" i="32"/>
  <c r="O890" i="32"/>
  <c r="M891" i="32"/>
  <c r="N891" i="32"/>
  <c r="O891" i="32"/>
  <c r="M892" i="32"/>
  <c r="N892" i="32"/>
  <c r="O892" i="32"/>
  <c r="M893" i="32"/>
  <c r="N893" i="32"/>
  <c r="O893" i="32"/>
  <c r="M894" i="32"/>
  <c r="N894" i="32"/>
  <c r="O894" i="32"/>
  <c r="M895" i="32"/>
  <c r="N895" i="32"/>
  <c r="O895" i="32"/>
  <c r="M896" i="32"/>
  <c r="N896" i="32"/>
  <c r="O896" i="32"/>
  <c r="M897" i="32"/>
  <c r="N897" i="32"/>
  <c r="O897" i="32"/>
  <c r="M898" i="32"/>
  <c r="N898" i="32"/>
  <c r="O898" i="32"/>
  <c r="M899" i="32"/>
  <c r="N899" i="32"/>
  <c r="O899" i="32"/>
  <c r="M900" i="32"/>
  <c r="N900" i="32"/>
  <c r="O900" i="32"/>
  <c r="M901" i="32"/>
  <c r="N901" i="32"/>
  <c r="O901" i="32"/>
  <c r="M902" i="32"/>
  <c r="N902" i="32"/>
  <c r="O902" i="32"/>
  <c r="M903" i="32"/>
  <c r="N903" i="32"/>
  <c r="O903" i="32"/>
  <c r="M904" i="32"/>
  <c r="N904" i="32"/>
  <c r="O904" i="32"/>
  <c r="M905" i="32"/>
  <c r="N905" i="32"/>
  <c r="O905" i="32"/>
  <c r="M906" i="32"/>
  <c r="N906" i="32"/>
  <c r="O906" i="32"/>
  <c r="M907" i="32"/>
  <c r="N907" i="32"/>
  <c r="O907" i="32"/>
  <c r="M908" i="32"/>
  <c r="N908" i="32"/>
  <c r="O908" i="32"/>
  <c r="M909" i="32"/>
  <c r="N909" i="32"/>
  <c r="O909" i="32"/>
  <c r="M910" i="32"/>
  <c r="N910" i="32"/>
  <c r="O910" i="32"/>
  <c r="M911" i="32"/>
  <c r="N911" i="32"/>
  <c r="O911" i="32"/>
  <c r="M912" i="32"/>
  <c r="N912" i="32"/>
  <c r="O912" i="32"/>
  <c r="M913" i="32"/>
  <c r="N913" i="32"/>
  <c r="O913" i="32"/>
  <c r="M914" i="32"/>
  <c r="N914" i="32"/>
  <c r="O914" i="32"/>
  <c r="M915" i="32"/>
  <c r="N915" i="32"/>
  <c r="O915" i="32"/>
  <c r="M916" i="32"/>
  <c r="N916" i="32"/>
  <c r="O916" i="32"/>
  <c r="M917" i="32"/>
  <c r="N917" i="32"/>
  <c r="O917" i="32"/>
  <c r="M918" i="32"/>
  <c r="N918" i="32"/>
  <c r="O918" i="32"/>
  <c r="M919" i="32"/>
  <c r="N919" i="32"/>
  <c r="O919" i="32"/>
  <c r="M920" i="32"/>
  <c r="N920" i="32"/>
  <c r="O920" i="32"/>
  <c r="M921" i="32"/>
  <c r="N921" i="32"/>
  <c r="O921" i="32"/>
  <c r="M922" i="32"/>
  <c r="N922" i="32"/>
  <c r="O922" i="32"/>
  <c r="M923" i="32"/>
  <c r="N923" i="32"/>
  <c r="O923" i="32"/>
  <c r="M924" i="32"/>
  <c r="N924" i="32"/>
  <c r="O924" i="32"/>
  <c r="M925" i="32"/>
  <c r="N925" i="32"/>
  <c r="O925" i="32"/>
  <c r="M926" i="32"/>
  <c r="N926" i="32"/>
  <c r="O926" i="32"/>
  <c r="M927" i="32"/>
  <c r="N927" i="32"/>
  <c r="O927" i="32"/>
  <c r="M928" i="32"/>
  <c r="N928" i="32"/>
  <c r="O928" i="32"/>
  <c r="M929" i="32"/>
  <c r="N929" i="32"/>
  <c r="O929" i="32"/>
  <c r="M930" i="32"/>
  <c r="N930" i="32"/>
  <c r="O930" i="32"/>
  <c r="M931" i="32"/>
  <c r="N931" i="32"/>
  <c r="O931" i="32"/>
  <c r="M932" i="32"/>
  <c r="N932" i="32"/>
  <c r="O932" i="32"/>
  <c r="M933" i="32"/>
  <c r="N933" i="32"/>
  <c r="O933" i="32"/>
  <c r="M934" i="32"/>
  <c r="N934" i="32"/>
  <c r="O934" i="32"/>
  <c r="M935" i="32"/>
  <c r="N935" i="32"/>
  <c r="O935" i="32"/>
  <c r="M936" i="32"/>
  <c r="N936" i="32"/>
  <c r="O936" i="32"/>
  <c r="M937" i="32"/>
  <c r="N937" i="32"/>
  <c r="O937" i="32"/>
  <c r="M938" i="32"/>
  <c r="N938" i="32"/>
  <c r="O938" i="32"/>
  <c r="M939" i="32"/>
  <c r="N939" i="32"/>
  <c r="O939" i="32"/>
  <c r="M940" i="32"/>
  <c r="N940" i="32"/>
  <c r="O940" i="32"/>
  <c r="M941" i="32"/>
  <c r="N941" i="32"/>
  <c r="O941" i="32"/>
  <c r="M942" i="32"/>
  <c r="N942" i="32"/>
  <c r="O942" i="32"/>
  <c r="M943" i="32"/>
  <c r="N943" i="32"/>
  <c r="O943" i="32"/>
  <c r="M944" i="32"/>
  <c r="N944" i="32"/>
  <c r="O944" i="32"/>
  <c r="M945" i="32"/>
  <c r="N945" i="32"/>
  <c r="O945" i="32"/>
  <c r="M946" i="32"/>
  <c r="N946" i="32"/>
  <c r="O946" i="32"/>
  <c r="M947" i="32"/>
  <c r="N947" i="32"/>
  <c r="O947" i="32"/>
  <c r="M948" i="32"/>
  <c r="N948" i="32"/>
  <c r="O948" i="32"/>
  <c r="M949" i="32"/>
  <c r="N949" i="32"/>
  <c r="O949" i="32"/>
  <c r="M950" i="32"/>
  <c r="N950" i="32"/>
  <c r="O950" i="32"/>
  <c r="M951" i="32"/>
  <c r="N951" i="32"/>
  <c r="O951" i="32"/>
  <c r="M952" i="32"/>
  <c r="N952" i="32"/>
  <c r="O952" i="32"/>
  <c r="M953" i="32"/>
  <c r="N953" i="32"/>
  <c r="O953" i="32"/>
  <c r="M954" i="32"/>
  <c r="N954" i="32"/>
  <c r="O954" i="32"/>
  <c r="M955" i="32"/>
  <c r="N955" i="32"/>
  <c r="O955" i="32"/>
  <c r="M956" i="32"/>
  <c r="N956" i="32"/>
  <c r="O956" i="32"/>
  <c r="M957" i="32"/>
  <c r="N957" i="32"/>
  <c r="O957" i="32"/>
  <c r="M958" i="32"/>
  <c r="N958" i="32"/>
  <c r="O958" i="32"/>
  <c r="M959" i="32"/>
  <c r="N959" i="32"/>
  <c r="O959" i="32"/>
  <c r="M960" i="32"/>
  <c r="N960" i="32"/>
  <c r="O960" i="32"/>
  <c r="M961" i="32"/>
  <c r="N961" i="32"/>
  <c r="O961" i="32"/>
  <c r="M962" i="32"/>
  <c r="N962" i="32"/>
  <c r="O962" i="32"/>
  <c r="M963" i="32"/>
  <c r="N963" i="32"/>
  <c r="O963" i="32"/>
  <c r="M964" i="32"/>
  <c r="N964" i="32"/>
  <c r="O964" i="32"/>
  <c r="M965" i="32"/>
  <c r="N965" i="32"/>
  <c r="O965" i="32"/>
  <c r="M966" i="32"/>
  <c r="N966" i="32"/>
  <c r="O966" i="32"/>
  <c r="M967" i="32"/>
  <c r="N967" i="32"/>
  <c r="O967" i="32"/>
  <c r="M968" i="32"/>
  <c r="N968" i="32"/>
  <c r="O968" i="32"/>
  <c r="M969" i="32"/>
  <c r="N969" i="32"/>
  <c r="O969" i="32"/>
  <c r="M970" i="32"/>
  <c r="N970" i="32"/>
  <c r="O970" i="32"/>
  <c r="M971" i="32"/>
  <c r="N971" i="32"/>
  <c r="O971" i="32"/>
  <c r="M972" i="32"/>
  <c r="N972" i="32"/>
  <c r="O972" i="32"/>
  <c r="M973" i="32"/>
  <c r="N973" i="32"/>
  <c r="O973" i="32"/>
  <c r="M974" i="32"/>
  <c r="N974" i="32"/>
  <c r="O974" i="32"/>
  <c r="M975" i="32"/>
  <c r="N975" i="32"/>
  <c r="O975" i="32"/>
  <c r="M976" i="32"/>
  <c r="N976" i="32"/>
  <c r="O976" i="32"/>
  <c r="M977" i="32"/>
  <c r="N977" i="32"/>
  <c r="O977" i="32"/>
  <c r="M978" i="32"/>
  <c r="N978" i="32"/>
  <c r="O978" i="32"/>
  <c r="M979" i="32"/>
  <c r="N979" i="32"/>
  <c r="O979" i="32"/>
  <c r="M980" i="32"/>
  <c r="N980" i="32"/>
  <c r="O980" i="32"/>
  <c r="M981" i="32"/>
  <c r="N981" i="32"/>
  <c r="O981" i="32"/>
  <c r="M982" i="32"/>
  <c r="N982" i="32"/>
  <c r="O982" i="32"/>
  <c r="M983" i="32"/>
  <c r="N983" i="32"/>
  <c r="O983" i="32"/>
  <c r="M984" i="32"/>
  <c r="N984" i="32"/>
  <c r="O984" i="32"/>
  <c r="M985" i="32"/>
  <c r="N985" i="32"/>
  <c r="O985" i="32"/>
  <c r="M986" i="32"/>
  <c r="N986" i="32"/>
  <c r="O986" i="32"/>
  <c r="M987" i="32"/>
  <c r="N987" i="32"/>
  <c r="O987" i="32"/>
  <c r="M988" i="32"/>
  <c r="N988" i="32"/>
  <c r="O988" i="32"/>
  <c r="M989" i="32"/>
  <c r="N989" i="32"/>
  <c r="O989" i="32"/>
  <c r="M990" i="32"/>
  <c r="N990" i="32"/>
  <c r="O990" i="32"/>
  <c r="M991" i="32"/>
  <c r="N991" i="32"/>
  <c r="O991" i="32"/>
  <c r="M992" i="32"/>
  <c r="N992" i="32"/>
  <c r="O992" i="32"/>
  <c r="M993" i="32"/>
  <c r="N993" i="32"/>
  <c r="O993" i="32"/>
  <c r="M994" i="32"/>
  <c r="N994" i="32"/>
  <c r="O994" i="32"/>
  <c r="M995" i="32"/>
  <c r="N995" i="32"/>
  <c r="O995" i="32"/>
  <c r="M996" i="32"/>
  <c r="N996" i="32"/>
  <c r="O996" i="32"/>
  <c r="M997" i="32"/>
  <c r="N997" i="32"/>
  <c r="O997" i="32"/>
  <c r="M998" i="32"/>
  <c r="N998" i="32"/>
  <c r="O998" i="32"/>
  <c r="M999" i="32"/>
  <c r="N999" i="32"/>
  <c r="O999" i="32"/>
  <c r="M1000" i="32"/>
  <c r="N1000" i="32"/>
  <c r="O1000" i="32"/>
  <c r="M1001" i="32"/>
  <c r="N1001" i="32"/>
  <c r="O1001" i="32"/>
  <c r="M1002" i="32"/>
  <c r="N1002" i="32"/>
  <c r="O1002" i="32"/>
  <c r="M1003" i="32"/>
  <c r="N1003" i="32"/>
  <c r="O1003" i="32"/>
  <c r="M1004" i="32"/>
  <c r="N1004" i="32"/>
  <c r="O1004" i="32"/>
  <c r="M1005" i="32"/>
  <c r="N1005" i="32"/>
  <c r="O1005" i="32"/>
  <c r="M1006" i="32"/>
  <c r="N1006" i="32"/>
  <c r="O1006" i="32"/>
  <c r="M1007" i="32"/>
  <c r="N1007" i="32"/>
  <c r="O1007" i="32"/>
  <c r="M1008" i="32"/>
  <c r="N1008" i="32"/>
  <c r="O1008" i="32"/>
  <c r="M1009" i="32"/>
  <c r="N1009" i="32"/>
  <c r="O1009" i="32"/>
  <c r="M1010" i="32"/>
  <c r="N1010" i="32"/>
  <c r="O1010" i="32"/>
  <c r="M1011" i="32"/>
  <c r="N1011" i="32"/>
  <c r="O1011" i="32"/>
  <c r="M1012" i="32"/>
  <c r="N1012" i="32"/>
  <c r="O1012" i="32"/>
  <c r="M1013" i="32"/>
  <c r="N1013" i="32"/>
  <c r="O1013" i="32"/>
  <c r="M1014" i="32"/>
  <c r="N1014" i="32"/>
  <c r="O1014" i="32"/>
  <c r="M1015" i="32"/>
  <c r="N1015" i="32"/>
  <c r="O1015" i="32"/>
  <c r="M1016" i="32"/>
  <c r="N1016" i="32"/>
  <c r="O1016" i="32"/>
  <c r="M1017" i="32"/>
  <c r="N1017" i="32"/>
  <c r="O1017" i="32"/>
  <c r="M1018" i="32"/>
  <c r="N1018" i="32"/>
  <c r="O1018" i="32"/>
  <c r="M1019" i="32"/>
  <c r="N1019" i="32"/>
  <c r="O1019" i="32"/>
  <c r="M1020" i="32"/>
  <c r="N1020" i="32"/>
  <c r="O1020" i="32"/>
  <c r="M1021" i="32"/>
  <c r="N1021" i="32"/>
  <c r="O1021" i="32"/>
  <c r="M1022" i="32"/>
  <c r="N1022" i="32"/>
  <c r="O1022" i="32"/>
  <c r="M1023" i="32"/>
  <c r="N1023" i="32"/>
  <c r="O1023" i="32"/>
  <c r="M1024" i="32"/>
  <c r="N1024" i="32"/>
  <c r="O1024" i="32"/>
  <c r="M1025" i="32"/>
  <c r="N1025" i="32"/>
  <c r="O1025" i="32"/>
  <c r="M1026" i="32"/>
  <c r="N1026" i="32"/>
  <c r="O1026" i="32"/>
  <c r="M1027" i="32"/>
  <c r="N1027" i="32"/>
  <c r="O1027" i="32"/>
  <c r="M1028" i="32"/>
  <c r="N1028" i="32"/>
  <c r="O1028" i="32"/>
  <c r="M1029" i="32"/>
  <c r="N1029" i="32"/>
  <c r="O1029" i="32"/>
  <c r="M1030" i="32"/>
  <c r="N1030" i="32"/>
  <c r="O1030" i="32"/>
  <c r="M1031" i="32"/>
  <c r="N1031" i="32"/>
  <c r="O1031" i="32"/>
  <c r="M1032" i="32"/>
  <c r="N1032" i="32"/>
  <c r="O1032" i="32"/>
  <c r="M1033" i="32"/>
  <c r="N1033" i="32"/>
  <c r="O1033" i="32"/>
  <c r="M1034" i="32"/>
  <c r="N1034" i="32"/>
  <c r="O1034" i="32"/>
  <c r="M1035" i="32"/>
  <c r="N1035" i="32"/>
  <c r="O1035" i="32"/>
  <c r="M1036" i="32"/>
  <c r="N1036" i="32"/>
  <c r="O1036" i="32"/>
  <c r="M1037" i="32"/>
  <c r="N1037" i="32"/>
  <c r="O1037" i="32"/>
  <c r="M1038" i="32"/>
  <c r="N1038" i="32"/>
  <c r="O1038" i="32"/>
  <c r="M1039" i="32"/>
  <c r="N1039" i="32"/>
  <c r="O1039" i="32"/>
  <c r="M1040" i="32"/>
  <c r="N1040" i="32"/>
  <c r="O1040" i="32"/>
  <c r="M1041" i="32"/>
  <c r="N1041" i="32"/>
  <c r="O1041" i="32"/>
  <c r="M1042" i="32"/>
  <c r="N1042" i="32"/>
  <c r="O1042" i="32"/>
  <c r="M1043" i="32"/>
  <c r="N1043" i="32"/>
  <c r="O1043" i="32"/>
  <c r="M1044" i="32"/>
  <c r="N1044" i="32"/>
  <c r="O1044" i="32"/>
  <c r="M1045" i="32"/>
  <c r="N1045" i="32"/>
  <c r="O1045" i="32"/>
  <c r="M1046" i="32"/>
  <c r="N1046" i="32"/>
  <c r="O1046" i="32"/>
  <c r="M1047" i="32"/>
  <c r="N1047" i="32"/>
  <c r="O1047" i="32"/>
  <c r="M1048" i="32"/>
  <c r="N1048" i="32"/>
  <c r="O1048" i="32"/>
  <c r="M1049" i="32"/>
  <c r="N1049" i="32"/>
  <c r="O1049" i="32"/>
  <c r="M1050" i="32"/>
  <c r="N1050" i="32"/>
  <c r="O1050" i="32"/>
  <c r="M1051" i="32"/>
  <c r="N1051" i="32"/>
  <c r="O1051" i="32"/>
  <c r="M1052" i="32"/>
  <c r="N1052" i="32"/>
  <c r="O1052" i="32"/>
  <c r="M1053" i="32"/>
  <c r="N1053" i="32"/>
  <c r="O1053" i="32"/>
  <c r="M1054" i="32"/>
  <c r="N1054" i="32"/>
  <c r="O1054" i="32"/>
  <c r="M1055" i="32"/>
  <c r="N1055" i="32"/>
  <c r="O1055" i="32"/>
  <c r="M1056" i="32"/>
  <c r="N1056" i="32"/>
  <c r="O1056" i="32"/>
  <c r="M1057" i="32"/>
  <c r="N1057" i="32"/>
  <c r="O1057" i="32"/>
  <c r="M1058" i="32"/>
  <c r="N1058" i="32"/>
  <c r="O1058" i="32"/>
  <c r="M1059" i="32"/>
  <c r="N1059" i="32"/>
  <c r="O1059" i="32"/>
  <c r="M1060" i="32"/>
  <c r="N1060" i="32"/>
  <c r="O1060" i="32"/>
  <c r="M1061" i="32"/>
  <c r="N1061" i="32"/>
  <c r="O1061" i="32"/>
  <c r="M1062" i="32"/>
  <c r="N1062" i="32"/>
  <c r="O1062" i="32"/>
  <c r="M1063" i="32"/>
  <c r="N1063" i="32"/>
  <c r="O1063" i="32"/>
  <c r="M1064" i="32"/>
  <c r="N1064" i="32"/>
  <c r="O1064" i="32"/>
  <c r="M1065" i="32"/>
  <c r="N1065" i="32"/>
  <c r="O1065" i="32"/>
  <c r="M1066" i="32"/>
  <c r="N1066" i="32"/>
  <c r="O1066" i="32"/>
  <c r="M1067" i="32"/>
  <c r="N1067" i="32"/>
  <c r="O1067" i="32"/>
  <c r="M1068" i="32"/>
  <c r="N1068" i="32"/>
  <c r="O1068" i="32"/>
  <c r="M1069" i="32"/>
  <c r="N1069" i="32"/>
  <c r="O1069" i="32"/>
  <c r="M1070" i="32"/>
  <c r="N1070" i="32"/>
  <c r="O1070" i="32"/>
  <c r="M1071" i="32"/>
  <c r="N1071" i="32"/>
  <c r="O1071" i="32"/>
  <c r="M1072" i="32"/>
  <c r="N1072" i="32"/>
  <c r="O1072" i="32"/>
  <c r="M1073" i="32"/>
  <c r="N1073" i="32"/>
  <c r="O1073" i="32"/>
  <c r="M1074" i="32"/>
  <c r="N1074" i="32"/>
  <c r="O1074" i="32"/>
  <c r="M1075" i="32"/>
  <c r="N1075" i="32"/>
  <c r="O1075" i="32"/>
  <c r="M1076" i="32"/>
  <c r="N1076" i="32"/>
  <c r="O1076" i="32"/>
  <c r="M1077" i="32"/>
  <c r="N1077" i="32"/>
  <c r="O1077" i="32"/>
  <c r="M1078" i="32"/>
  <c r="N1078" i="32"/>
  <c r="O1078" i="32"/>
  <c r="M1079" i="32"/>
  <c r="N1079" i="32"/>
  <c r="O1079" i="32"/>
  <c r="M1080" i="32"/>
  <c r="N1080" i="32"/>
  <c r="O1080" i="32"/>
  <c r="M1081" i="32"/>
  <c r="N1081" i="32"/>
  <c r="O1081" i="32"/>
  <c r="M1082" i="32"/>
  <c r="N1082" i="32"/>
  <c r="O1082" i="32"/>
  <c r="M1083" i="32"/>
  <c r="N1083" i="32"/>
  <c r="O1083" i="32"/>
  <c r="M1084" i="32"/>
  <c r="N1084" i="32"/>
  <c r="O1084" i="32"/>
  <c r="M1085" i="32"/>
  <c r="N1085" i="32"/>
  <c r="O1085" i="32"/>
  <c r="M1086" i="32"/>
  <c r="N1086" i="32"/>
  <c r="O1086" i="32"/>
  <c r="M1087" i="32"/>
  <c r="N1087" i="32"/>
  <c r="O1087" i="32"/>
  <c r="M1088" i="32"/>
  <c r="N1088" i="32"/>
  <c r="O1088" i="32"/>
  <c r="M1089" i="32"/>
  <c r="N1089" i="32"/>
  <c r="O1089" i="32"/>
  <c r="M1090" i="32"/>
  <c r="N1090" i="32"/>
  <c r="O1090" i="32"/>
  <c r="M1091" i="32"/>
  <c r="N1091" i="32"/>
  <c r="O1091" i="32"/>
  <c r="M1092" i="32"/>
  <c r="N1092" i="32"/>
  <c r="O1092" i="32"/>
  <c r="M1093" i="32"/>
  <c r="N1093" i="32"/>
  <c r="O1093" i="32"/>
  <c r="M1094" i="32"/>
  <c r="N1094" i="32"/>
  <c r="O1094" i="32"/>
  <c r="M1095" i="32"/>
  <c r="N1095" i="32"/>
  <c r="O1095" i="32"/>
  <c r="M1096" i="32"/>
  <c r="N1096" i="32"/>
  <c r="O1096" i="32"/>
  <c r="M1097" i="32"/>
  <c r="N1097" i="32"/>
  <c r="O1097" i="32"/>
  <c r="M1098" i="32"/>
  <c r="N1098" i="32"/>
  <c r="O1098" i="32"/>
  <c r="M1099" i="32"/>
  <c r="N1099" i="32"/>
  <c r="O1099" i="32"/>
  <c r="M1100" i="32"/>
  <c r="N1100" i="32"/>
  <c r="O1100" i="32"/>
  <c r="M1101" i="32"/>
  <c r="N1101" i="32"/>
  <c r="O1101" i="32"/>
  <c r="M1102" i="32"/>
  <c r="N1102" i="32"/>
  <c r="O1102" i="32"/>
  <c r="M1103" i="32"/>
  <c r="N1103" i="32"/>
  <c r="O1103" i="32"/>
  <c r="M1104" i="32"/>
  <c r="N1104" i="32"/>
  <c r="O1104" i="32"/>
  <c r="M1105" i="32"/>
  <c r="N1105" i="32"/>
  <c r="O1105" i="32"/>
  <c r="M1106" i="32"/>
  <c r="N1106" i="32"/>
  <c r="O1106" i="32"/>
  <c r="M1107" i="32"/>
  <c r="N1107" i="32"/>
  <c r="O1107" i="32"/>
  <c r="M1108" i="32"/>
  <c r="N1108" i="32"/>
  <c r="O1108" i="32"/>
  <c r="M1109" i="32"/>
  <c r="N1109" i="32"/>
  <c r="O1109" i="32"/>
  <c r="M1110" i="32"/>
  <c r="N1110" i="32"/>
  <c r="O1110" i="32"/>
  <c r="M1111" i="32"/>
  <c r="N1111" i="32"/>
  <c r="O1111" i="32"/>
  <c r="M1112" i="32"/>
  <c r="N1112" i="32"/>
  <c r="O1112" i="32"/>
  <c r="M1113" i="32"/>
  <c r="N1113" i="32"/>
  <c r="O1113" i="32"/>
  <c r="M1114" i="32"/>
  <c r="N1114" i="32"/>
  <c r="O1114" i="32"/>
  <c r="M1115" i="32"/>
  <c r="N1115" i="32"/>
  <c r="O1115" i="32"/>
  <c r="M1116" i="32"/>
  <c r="N1116" i="32"/>
  <c r="O1116" i="32"/>
  <c r="M1117" i="32"/>
  <c r="N1117" i="32"/>
  <c r="O1117" i="32"/>
  <c r="M1118" i="32"/>
  <c r="N1118" i="32"/>
  <c r="O1118" i="32"/>
  <c r="M1119" i="32"/>
  <c r="N1119" i="32"/>
  <c r="O1119" i="32"/>
  <c r="M1120" i="32"/>
  <c r="N1120" i="32"/>
  <c r="O1120" i="32"/>
  <c r="M1121" i="32"/>
  <c r="N1121" i="32"/>
  <c r="O1121" i="32"/>
  <c r="M1122" i="32"/>
  <c r="N1122" i="32"/>
  <c r="O1122" i="32"/>
  <c r="M1123" i="32"/>
  <c r="N1123" i="32"/>
  <c r="O1123" i="32"/>
  <c r="M1124" i="32"/>
  <c r="N1124" i="32"/>
  <c r="O1124" i="32"/>
  <c r="M1125" i="32"/>
  <c r="N1125" i="32"/>
  <c r="O1125" i="32"/>
  <c r="M1126" i="32"/>
  <c r="N1126" i="32"/>
  <c r="O1126" i="32"/>
  <c r="M1127" i="32"/>
  <c r="N1127" i="32"/>
  <c r="O1127" i="32"/>
  <c r="M1128" i="32"/>
  <c r="N1128" i="32"/>
  <c r="O1128" i="32"/>
  <c r="M1129" i="32"/>
  <c r="N1129" i="32"/>
  <c r="O1129" i="32"/>
  <c r="M1130" i="32"/>
  <c r="N1130" i="32"/>
  <c r="O1130" i="32"/>
  <c r="M1131" i="32"/>
  <c r="N1131" i="32"/>
  <c r="O1131" i="32"/>
  <c r="M1132" i="32"/>
  <c r="N1132" i="32"/>
  <c r="O1132" i="32"/>
  <c r="M1133" i="32"/>
  <c r="N1133" i="32"/>
  <c r="O1133" i="32"/>
  <c r="M1134" i="32"/>
  <c r="N1134" i="32"/>
  <c r="O1134" i="32"/>
  <c r="M1135" i="32"/>
  <c r="N1135" i="32"/>
  <c r="O1135" i="32"/>
  <c r="M1136" i="32"/>
  <c r="N1136" i="32"/>
  <c r="O1136" i="32"/>
  <c r="M1137" i="32"/>
  <c r="N1137" i="32"/>
  <c r="O1137" i="32"/>
  <c r="M1138" i="32"/>
  <c r="N1138" i="32"/>
  <c r="O1138" i="32"/>
  <c r="M1139" i="32"/>
  <c r="N1139" i="32"/>
  <c r="O1139" i="32"/>
  <c r="M1140" i="32"/>
  <c r="N1140" i="32"/>
  <c r="O1140" i="32"/>
  <c r="M1141" i="32"/>
  <c r="N1141" i="32"/>
  <c r="O1141" i="32"/>
  <c r="M1142" i="32"/>
  <c r="N1142" i="32"/>
  <c r="O1142" i="32"/>
  <c r="M1143" i="32"/>
  <c r="N1143" i="32"/>
  <c r="O1143" i="32"/>
  <c r="M1144" i="32"/>
  <c r="N1144" i="32"/>
  <c r="O1144" i="32"/>
  <c r="M1145" i="32"/>
  <c r="N1145" i="32"/>
  <c r="O1145" i="32"/>
  <c r="M1146" i="32"/>
  <c r="N1146" i="32"/>
  <c r="O1146" i="32"/>
  <c r="M1147" i="32"/>
  <c r="N1147" i="32"/>
  <c r="O1147" i="32"/>
  <c r="M1148" i="32"/>
  <c r="N1148" i="32"/>
  <c r="O1148" i="32"/>
  <c r="M1149" i="32"/>
  <c r="N1149" i="32"/>
  <c r="O1149" i="32"/>
  <c r="M1150" i="32"/>
  <c r="N1150" i="32"/>
  <c r="O1150" i="32"/>
  <c r="M1151" i="32"/>
  <c r="N1151" i="32"/>
  <c r="O1151" i="32"/>
  <c r="M1152" i="32"/>
  <c r="N1152" i="32"/>
  <c r="O1152" i="32"/>
  <c r="M1153" i="32"/>
  <c r="N1153" i="32"/>
  <c r="O1153" i="32"/>
  <c r="M1154" i="32"/>
  <c r="N1154" i="32"/>
  <c r="O1154" i="32"/>
  <c r="M1155" i="32"/>
  <c r="N1155" i="32"/>
  <c r="O1155" i="32"/>
  <c r="M1156" i="32"/>
  <c r="N1156" i="32"/>
  <c r="O1156" i="32"/>
  <c r="M1157" i="32"/>
  <c r="N1157" i="32"/>
  <c r="O1157" i="32"/>
  <c r="M1158" i="32"/>
  <c r="N1158" i="32"/>
  <c r="O1158" i="32"/>
  <c r="M1159" i="32"/>
  <c r="N1159" i="32"/>
  <c r="O1159" i="32"/>
  <c r="M1160" i="32"/>
  <c r="N1160" i="32"/>
  <c r="O1160" i="32"/>
  <c r="M1161" i="32"/>
  <c r="N1161" i="32"/>
  <c r="O1161" i="32"/>
  <c r="M1162" i="32"/>
  <c r="N1162" i="32"/>
  <c r="O1162" i="32"/>
  <c r="M1163" i="32"/>
  <c r="N1163" i="32"/>
  <c r="O1163" i="32"/>
  <c r="M1164" i="32"/>
  <c r="N1164" i="32"/>
  <c r="O1164" i="32"/>
  <c r="M1165" i="32"/>
  <c r="N1165" i="32"/>
  <c r="O1165" i="32"/>
  <c r="M1166" i="32"/>
  <c r="N1166" i="32"/>
  <c r="O1166" i="32"/>
  <c r="M1167" i="32"/>
  <c r="N1167" i="32"/>
  <c r="O1167" i="32"/>
  <c r="M1168" i="32"/>
  <c r="N1168" i="32"/>
  <c r="O1168" i="32"/>
  <c r="M1169" i="32"/>
  <c r="N1169" i="32"/>
  <c r="O1169" i="32"/>
  <c r="M1170" i="32"/>
  <c r="N1170" i="32"/>
  <c r="O1170" i="32"/>
  <c r="M1171" i="32"/>
  <c r="N1171" i="32"/>
  <c r="O1171" i="32"/>
  <c r="M1172" i="32"/>
  <c r="N1172" i="32"/>
  <c r="O1172" i="32"/>
  <c r="M1173" i="32"/>
  <c r="N1173" i="32"/>
  <c r="O1173" i="32"/>
  <c r="M1174" i="32"/>
  <c r="N1174" i="32"/>
  <c r="O1174" i="32"/>
  <c r="M1175" i="32"/>
  <c r="N1175" i="32"/>
  <c r="O1175" i="32"/>
  <c r="M1176" i="32"/>
  <c r="N1176" i="32"/>
  <c r="O1176" i="32"/>
  <c r="M1177" i="32"/>
  <c r="N1177" i="32"/>
  <c r="O1177" i="32"/>
  <c r="M1178" i="32"/>
  <c r="N1178" i="32"/>
  <c r="O1178" i="32"/>
  <c r="M1179" i="32"/>
  <c r="N1179" i="32"/>
  <c r="O1179" i="32"/>
  <c r="M1180" i="32"/>
  <c r="N1180" i="32"/>
  <c r="O1180" i="32"/>
  <c r="M1181" i="32"/>
  <c r="N1181" i="32"/>
  <c r="O1181" i="32"/>
  <c r="M1182" i="32"/>
  <c r="N1182" i="32"/>
  <c r="O1182" i="32"/>
  <c r="M1183" i="32"/>
  <c r="N1183" i="32"/>
  <c r="O1183" i="32"/>
  <c r="M1184" i="32"/>
  <c r="N1184" i="32"/>
  <c r="O1184" i="32"/>
  <c r="M1185" i="32"/>
  <c r="N1185" i="32"/>
  <c r="O1185" i="32"/>
  <c r="M1186" i="32"/>
  <c r="N1186" i="32"/>
  <c r="O1186" i="32"/>
  <c r="M1187" i="32"/>
  <c r="N1187" i="32"/>
  <c r="O1187" i="32"/>
  <c r="M1188" i="32"/>
  <c r="N1188" i="32"/>
  <c r="O1188" i="32"/>
  <c r="M1189" i="32"/>
  <c r="N1189" i="32"/>
  <c r="O1189" i="32"/>
  <c r="M1190" i="32"/>
  <c r="N1190" i="32"/>
  <c r="O1190" i="32"/>
  <c r="M1191" i="32"/>
  <c r="N1191" i="32"/>
  <c r="O1191" i="32"/>
  <c r="M1192" i="32"/>
  <c r="N1192" i="32"/>
  <c r="O1192" i="32"/>
  <c r="M1193" i="32"/>
  <c r="N1193" i="32"/>
  <c r="O1193" i="32"/>
  <c r="M1194" i="32"/>
  <c r="N1194" i="32"/>
  <c r="O1194" i="32"/>
  <c r="M1195" i="32"/>
  <c r="N1195" i="32"/>
  <c r="O1195" i="32"/>
  <c r="M1196" i="32"/>
  <c r="N1196" i="32"/>
  <c r="O1196" i="32"/>
  <c r="M1197" i="32"/>
  <c r="N1197" i="32"/>
  <c r="O1197" i="32"/>
  <c r="M1198" i="32"/>
  <c r="N1198" i="32"/>
  <c r="O1198" i="32"/>
  <c r="M1199" i="32"/>
  <c r="N1199" i="32"/>
  <c r="O1199" i="32"/>
  <c r="M1200" i="32"/>
  <c r="N1200" i="32"/>
  <c r="O1200" i="32"/>
  <c r="M1201" i="32"/>
  <c r="N1201" i="32"/>
  <c r="O1201" i="32"/>
  <c r="M1202" i="32"/>
  <c r="N1202" i="32"/>
  <c r="O1202" i="32"/>
  <c r="M1203" i="32"/>
  <c r="N1203" i="32"/>
  <c r="O1203" i="32"/>
  <c r="M1204" i="32"/>
  <c r="N1204" i="32"/>
  <c r="O1204" i="32"/>
  <c r="M1205" i="32"/>
  <c r="N1205" i="32"/>
  <c r="O1205" i="32"/>
  <c r="M1206" i="32"/>
  <c r="N1206" i="32"/>
  <c r="O1206" i="32"/>
  <c r="M1207" i="32"/>
  <c r="N1207" i="32"/>
  <c r="O1207" i="32"/>
  <c r="M1208" i="32"/>
  <c r="N1208" i="32"/>
  <c r="O1208" i="32"/>
  <c r="M1209" i="32"/>
  <c r="N1209" i="32"/>
  <c r="O1209" i="32"/>
  <c r="M1210" i="32"/>
  <c r="N1210" i="32"/>
  <c r="O1210" i="32"/>
  <c r="M1211" i="32"/>
  <c r="N1211" i="32"/>
  <c r="O1211" i="32"/>
  <c r="M1212" i="32"/>
  <c r="N1212" i="32"/>
  <c r="O1212" i="32"/>
  <c r="M1213" i="32"/>
  <c r="N1213" i="32"/>
  <c r="O1213" i="32"/>
  <c r="M1214" i="32"/>
  <c r="N1214" i="32"/>
  <c r="O1214" i="32"/>
  <c r="M1215" i="32"/>
  <c r="N1215" i="32"/>
  <c r="O1215" i="32"/>
  <c r="M1216" i="32"/>
  <c r="N1216" i="32"/>
  <c r="O1216" i="32"/>
  <c r="M1217" i="32"/>
  <c r="N1217" i="32"/>
  <c r="O1217" i="32"/>
  <c r="M1218" i="32"/>
  <c r="N1218" i="32"/>
  <c r="O1218" i="32"/>
  <c r="M1219" i="32"/>
  <c r="N1219" i="32"/>
  <c r="O1219" i="32"/>
  <c r="M1220" i="32"/>
  <c r="N1220" i="32"/>
  <c r="O1220" i="32"/>
  <c r="M1221" i="32"/>
  <c r="N1221" i="32"/>
  <c r="O1221" i="32"/>
  <c r="M1222" i="32"/>
  <c r="N1222" i="32"/>
  <c r="O1222" i="32"/>
  <c r="M1223" i="32"/>
  <c r="N1223" i="32"/>
  <c r="O1223" i="32"/>
  <c r="M1224" i="32"/>
  <c r="N1224" i="32"/>
  <c r="O1224" i="32"/>
  <c r="M1225" i="32"/>
  <c r="N1225" i="32"/>
  <c r="O1225" i="32"/>
  <c r="M1226" i="32"/>
  <c r="N1226" i="32"/>
  <c r="O1226" i="32"/>
  <c r="M1227" i="32"/>
  <c r="N1227" i="32"/>
  <c r="O1227" i="32"/>
  <c r="M1228" i="32"/>
  <c r="N1228" i="32"/>
  <c r="O1228" i="32"/>
  <c r="M1229" i="32"/>
  <c r="N1229" i="32"/>
  <c r="O1229" i="32"/>
  <c r="M1230" i="32"/>
  <c r="N1230" i="32"/>
  <c r="O1230" i="32"/>
  <c r="M1231" i="32"/>
  <c r="N1231" i="32"/>
  <c r="O1231" i="32"/>
  <c r="M1232" i="32"/>
  <c r="N1232" i="32"/>
  <c r="O1232" i="32"/>
  <c r="M1233" i="32"/>
  <c r="N1233" i="32"/>
  <c r="O1233" i="32"/>
  <c r="M1234" i="32"/>
  <c r="N1234" i="32"/>
  <c r="O1234" i="32"/>
  <c r="M1235" i="32"/>
  <c r="N1235" i="32"/>
  <c r="O1235" i="32"/>
  <c r="M1236" i="32"/>
  <c r="N1236" i="32"/>
  <c r="O1236" i="32"/>
  <c r="M1237" i="32"/>
  <c r="N1237" i="32"/>
  <c r="O1237" i="32"/>
  <c r="M1238" i="32"/>
  <c r="N1238" i="32"/>
  <c r="O1238" i="32"/>
  <c r="M1239" i="32"/>
  <c r="N1239" i="32"/>
  <c r="O1239" i="32"/>
  <c r="M1240" i="32"/>
  <c r="N1240" i="32"/>
  <c r="O1240" i="32"/>
  <c r="M1241" i="32"/>
  <c r="N1241" i="32"/>
  <c r="O1241" i="32"/>
  <c r="M1242" i="32"/>
  <c r="N1242" i="32"/>
  <c r="O1242" i="32"/>
  <c r="M1243" i="32"/>
  <c r="N1243" i="32"/>
  <c r="O1243" i="32"/>
  <c r="M1244" i="32"/>
  <c r="N1244" i="32"/>
  <c r="O1244" i="32"/>
  <c r="M1245" i="32"/>
  <c r="N1245" i="32"/>
  <c r="O1245" i="32"/>
  <c r="M1246" i="32"/>
  <c r="N1246" i="32"/>
  <c r="O1246" i="32"/>
  <c r="M1247" i="32"/>
  <c r="N1247" i="32"/>
  <c r="O1247" i="32"/>
  <c r="M1248" i="32"/>
  <c r="N1248" i="32"/>
  <c r="O1248" i="32"/>
  <c r="M1249" i="32"/>
  <c r="N1249" i="32"/>
  <c r="O1249" i="32"/>
  <c r="M1250" i="32"/>
  <c r="N1250" i="32"/>
  <c r="O1250" i="32"/>
  <c r="M1251" i="32"/>
  <c r="N1251" i="32"/>
  <c r="O1251" i="32"/>
  <c r="M1252" i="32"/>
  <c r="N1252" i="32"/>
  <c r="O1252" i="32"/>
  <c r="M1253" i="32"/>
  <c r="N1253" i="32"/>
  <c r="O1253" i="32"/>
  <c r="M1254" i="32"/>
  <c r="N1254" i="32"/>
  <c r="O1254" i="32"/>
  <c r="M1255" i="32"/>
  <c r="N1255" i="32"/>
  <c r="O1255" i="32"/>
  <c r="M1256" i="32"/>
  <c r="N1256" i="32"/>
  <c r="O1256" i="32"/>
  <c r="M1257" i="32"/>
  <c r="N1257" i="32"/>
  <c r="O1257" i="32"/>
  <c r="M1258" i="32"/>
  <c r="N1258" i="32"/>
  <c r="O1258" i="32"/>
  <c r="M1259" i="32"/>
  <c r="N1259" i="32"/>
  <c r="O1259" i="32"/>
  <c r="M1260" i="32"/>
  <c r="N1260" i="32"/>
  <c r="O1260" i="32"/>
  <c r="M1261" i="32"/>
  <c r="N1261" i="32"/>
  <c r="O1261" i="32"/>
  <c r="M1262" i="32"/>
  <c r="N1262" i="32"/>
  <c r="O1262" i="32"/>
  <c r="M1263" i="32"/>
  <c r="N1263" i="32"/>
  <c r="O1263" i="32"/>
  <c r="M1264" i="32"/>
  <c r="N1264" i="32"/>
  <c r="O1264" i="32"/>
  <c r="M1265" i="32"/>
  <c r="N1265" i="32"/>
  <c r="O1265" i="32"/>
  <c r="M1266" i="32"/>
  <c r="N1266" i="32"/>
  <c r="O1266" i="32"/>
  <c r="M1267" i="32"/>
  <c r="N1267" i="32"/>
  <c r="O1267" i="32"/>
  <c r="M1268" i="32"/>
  <c r="N1268" i="32"/>
  <c r="O1268" i="32"/>
  <c r="M1269" i="32"/>
  <c r="N1269" i="32"/>
  <c r="O1269" i="32"/>
  <c r="M1270" i="32"/>
  <c r="N1270" i="32"/>
  <c r="O1270" i="32"/>
  <c r="M1271" i="32"/>
  <c r="N1271" i="32"/>
  <c r="O1271" i="32"/>
  <c r="M1272" i="32"/>
  <c r="N1272" i="32"/>
  <c r="O1272" i="32"/>
  <c r="M1273" i="32"/>
  <c r="N1273" i="32"/>
  <c r="O1273" i="32"/>
  <c r="M1274" i="32"/>
  <c r="N1274" i="32"/>
  <c r="O1274" i="32"/>
  <c r="M1275" i="32"/>
  <c r="N1275" i="32"/>
  <c r="O1275" i="32"/>
  <c r="M1276" i="32"/>
  <c r="N1276" i="32"/>
  <c r="O1276" i="32"/>
  <c r="M1277" i="32"/>
  <c r="N1277" i="32"/>
  <c r="O1277" i="32"/>
  <c r="M1278" i="32"/>
  <c r="N1278" i="32"/>
  <c r="O1278" i="32"/>
  <c r="M1279" i="32"/>
  <c r="N1279" i="32"/>
  <c r="O1279" i="32"/>
  <c r="M1280" i="32"/>
  <c r="N1280" i="32"/>
  <c r="O1280" i="32"/>
  <c r="M1281" i="32"/>
  <c r="N1281" i="32"/>
  <c r="O1281" i="32"/>
  <c r="M1282" i="32"/>
  <c r="N1282" i="32"/>
  <c r="O1282" i="32"/>
  <c r="M1283" i="32"/>
  <c r="N1283" i="32"/>
  <c r="O1283" i="32"/>
  <c r="M1284" i="32"/>
  <c r="N1284" i="32"/>
  <c r="O1284" i="32"/>
  <c r="M1285" i="32"/>
  <c r="N1285" i="32"/>
  <c r="O1285" i="32"/>
  <c r="M1286" i="32"/>
  <c r="N1286" i="32"/>
  <c r="O1286" i="32"/>
  <c r="M1287" i="32"/>
  <c r="N1287" i="32"/>
  <c r="O1287" i="32"/>
  <c r="M1288" i="32"/>
  <c r="N1288" i="32"/>
  <c r="O1288" i="32"/>
  <c r="M1289" i="32"/>
  <c r="N1289" i="32"/>
  <c r="O1289" i="32"/>
  <c r="M1290" i="32"/>
  <c r="N1290" i="32"/>
  <c r="O1290" i="32"/>
  <c r="M1291" i="32"/>
  <c r="N1291" i="32"/>
  <c r="O1291" i="32"/>
  <c r="M1292" i="32"/>
  <c r="N1292" i="32"/>
  <c r="O1292" i="32"/>
  <c r="M1293" i="32"/>
  <c r="N1293" i="32"/>
  <c r="O1293" i="32"/>
  <c r="M1294" i="32"/>
  <c r="N1294" i="32"/>
  <c r="O1294" i="32"/>
  <c r="M1295" i="32"/>
  <c r="N1295" i="32"/>
  <c r="O1295" i="32"/>
  <c r="M1296" i="32"/>
  <c r="N1296" i="32"/>
  <c r="O1296" i="32"/>
  <c r="M1297" i="32"/>
  <c r="N1297" i="32"/>
  <c r="O1297" i="32"/>
  <c r="M1298" i="32"/>
  <c r="N1298" i="32"/>
  <c r="O1298" i="32"/>
  <c r="M1299" i="32"/>
  <c r="N1299" i="32"/>
  <c r="O1299" i="32"/>
  <c r="M1300" i="32"/>
  <c r="N1300" i="32"/>
  <c r="O1300" i="32"/>
  <c r="M1301" i="32"/>
  <c r="N1301" i="32"/>
  <c r="O1301" i="32"/>
  <c r="M1302" i="32"/>
  <c r="N1302" i="32"/>
  <c r="O1302" i="32"/>
  <c r="M1303" i="32"/>
  <c r="N1303" i="32"/>
  <c r="O1303" i="32"/>
  <c r="M1304" i="32"/>
  <c r="N1304" i="32"/>
  <c r="O1304" i="32"/>
  <c r="M1305" i="32"/>
  <c r="N1305" i="32"/>
  <c r="O1305" i="32"/>
  <c r="M1306" i="32"/>
  <c r="N1306" i="32"/>
  <c r="O1306" i="32"/>
  <c r="M1307" i="32"/>
  <c r="N1307" i="32"/>
  <c r="O1307" i="32"/>
  <c r="M1308" i="32"/>
  <c r="N1308" i="32"/>
  <c r="O1308" i="32"/>
  <c r="M1309" i="32"/>
  <c r="N1309" i="32"/>
  <c r="O1309" i="32"/>
  <c r="M1310" i="32"/>
  <c r="N1310" i="32"/>
  <c r="O1310" i="32"/>
  <c r="M1311" i="32"/>
  <c r="N1311" i="32"/>
  <c r="O1311" i="32"/>
  <c r="M1312" i="32"/>
  <c r="N1312" i="32"/>
  <c r="O1312" i="32"/>
  <c r="M1313" i="32"/>
  <c r="N1313" i="32"/>
  <c r="O1313" i="32"/>
  <c r="M1314" i="32"/>
  <c r="N1314" i="32"/>
  <c r="O1314" i="32"/>
  <c r="M1315" i="32"/>
  <c r="N1315" i="32"/>
  <c r="O1315" i="32"/>
  <c r="M1316" i="32"/>
  <c r="N1316" i="32"/>
  <c r="O1316" i="32"/>
  <c r="M1317" i="32"/>
  <c r="N1317" i="32"/>
  <c r="O1317" i="32"/>
  <c r="M1318" i="32"/>
  <c r="N1318" i="32"/>
  <c r="O1318" i="32"/>
  <c r="M1319" i="32"/>
  <c r="N1319" i="32"/>
  <c r="O1319" i="32"/>
  <c r="M1320" i="32"/>
  <c r="N1320" i="32"/>
  <c r="O1320" i="32"/>
  <c r="M1321" i="32"/>
  <c r="N1321" i="32"/>
  <c r="O1321" i="32"/>
  <c r="M1322" i="32"/>
  <c r="N1322" i="32"/>
  <c r="O1322" i="32"/>
  <c r="M1323" i="32"/>
  <c r="N1323" i="32"/>
  <c r="O1323" i="32"/>
  <c r="M1324" i="32"/>
  <c r="N1324" i="32"/>
  <c r="O1324" i="32"/>
  <c r="M1325" i="32"/>
  <c r="N1325" i="32"/>
  <c r="O1325" i="32"/>
  <c r="M1326" i="32"/>
  <c r="N1326" i="32"/>
  <c r="O1326" i="32"/>
  <c r="M1327" i="32"/>
  <c r="N1327" i="32"/>
  <c r="O1327" i="32"/>
  <c r="M1328" i="32"/>
  <c r="N1328" i="32"/>
  <c r="O1328" i="32"/>
  <c r="M1329" i="32"/>
  <c r="N1329" i="32"/>
  <c r="O1329" i="32"/>
  <c r="M1330" i="32"/>
  <c r="N1330" i="32"/>
  <c r="O1330" i="32"/>
  <c r="M1331" i="32"/>
  <c r="N1331" i="32"/>
  <c r="O1331" i="32"/>
  <c r="M1332" i="32"/>
  <c r="N1332" i="32"/>
  <c r="O1332" i="32"/>
  <c r="M1333" i="32"/>
  <c r="N1333" i="32"/>
  <c r="O1333" i="32"/>
  <c r="M1334" i="32"/>
  <c r="N1334" i="32"/>
  <c r="O1334" i="32"/>
  <c r="M1335" i="32"/>
  <c r="N1335" i="32"/>
  <c r="O1335" i="32"/>
  <c r="M1336" i="32"/>
  <c r="N1336" i="32"/>
  <c r="O1336" i="32"/>
  <c r="M1337" i="32"/>
  <c r="N1337" i="32"/>
  <c r="O1337" i="32"/>
  <c r="M1338" i="32"/>
  <c r="N1338" i="32"/>
  <c r="O1338" i="32"/>
  <c r="M1339" i="32"/>
  <c r="N1339" i="32"/>
  <c r="O1339" i="32"/>
  <c r="M1340" i="32"/>
  <c r="N1340" i="32"/>
  <c r="O1340" i="32"/>
  <c r="M1341" i="32"/>
  <c r="N1341" i="32"/>
  <c r="O1341" i="32"/>
  <c r="M1342" i="32"/>
  <c r="N1342" i="32"/>
  <c r="O1342" i="32"/>
  <c r="M1343" i="32"/>
  <c r="N1343" i="32"/>
  <c r="O1343" i="32"/>
  <c r="M1344" i="32"/>
  <c r="N1344" i="32"/>
  <c r="O1344" i="32"/>
  <c r="M1345" i="32"/>
  <c r="N1345" i="32"/>
  <c r="O1345" i="32"/>
  <c r="M1346" i="32"/>
  <c r="N1346" i="32"/>
  <c r="O1346" i="32"/>
  <c r="M1347" i="32"/>
  <c r="N1347" i="32"/>
  <c r="O1347" i="32"/>
  <c r="M1348" i="32"/>
  <c r="N1348" i="32"/>
  <c r="O1348" i="32"/>
  <c r="M1349" i="32"/>
  <c r="N1349" i="32"/>
  <c r="O1349" i="32"/>
  <c r="M1350" i="32"/>
  <c r="N1350" i="32"/>
  <c r="O1350" i="32"/>
  <c r="M1351" i="32"/>
  <c r="N1351" i="32"/>
  <c r="O1351" i="32"/>
  <c r="M1352" i="32"/>
  <c r="N1352" i="32"/>
  <c r="O1352" i="32"/>
  <c r="M1353" i="32"/>
  <c r="N1353" i="32"/>
  <c r="O1353" i="32"/>
  <c r="M1354" i="32"/>
  <c r="N1354" i="32"/>
  <c r="O1354" i="32"/>
  <c r="M1355" i="32"/>
  <c r="N1355" i="32"/>
  <c r="O1355" i="32"/>
  <c r="M1356" i="32"/>
  <c r="N1356" i="32"/>
  <c r="O1356" i="32"/>
  <c r="M1357" i="32"/>
  <c r="N1357" i="32"/>
  <c r="O1357" i="32"/>
  <c r="M1358" i="32"/>
  <c r="N1358" i="32"/>
  <c r="O1358" i="32"/>
  <c r="M1359" i="32"/>
  <c r="N1359" i="32"/>
  <c r="O1359" i="32"/>
  <c r="M1360" i="32"/>
  <c r="N1360" i="32"/>
  <c r="O1360" i="32"/>
  <c r="M1361" i="32"/>
  <c r="N1361" i="32"/>
  <c r="O1361" i="32"/>
  <c r="M1362" i="32"/>
  <c r="N1362" i="32"/>
  <c r="O1362" i="32"/>
  <c r="M1363" i="32"/>
  <c r="N1363" i="32"/>
  <c r="O1363" i="32"/>
  <c r="M1364" i="32"/>
  <c r="N1364" i="32"/>
  <c r="O1364" i="32"/>
  <c r="M1365" i="32"/>
  <c r="N1365" i="32"/>
  <c r="O1365" i="32"/>
  <c r="M1366" i="32"/>
  <c r="N1366" i="32"/>
  <c r="O1366" i="32"/>
  <c r="M1367" i="32"/>
  <c r="N1367" i="32"/>
  <c r="O1367" i="32"/>
  <c r="M1368" i="32"/>
  <c r="N1368" i="32"/>
  <c r="O1368" i="32"/>
  <c r="M1369" i="32"/>
  <c r="N1369" i="32"/>
  <c r="O1369" i="32"/>
  <c r="M1370" i="32"/>
  <c r="N1370" i="32"/>
  <c r="O1370" i="32"/>
  <c r="M1371" i="32"/>
  <c r="N1371" i="32"/>
  <c r="O1371" i="32"/>
  <c r="M1372" i="32"/>
  <c r="N1372" i="32"/>
  <c r="O1372" i="32"/>
  <c r="M1373" i="32"/>
  <c r="N1373" i="32"/>
  <c r="O1373" i="32"/>
  <c r="M1374" i="32"/>
  <c r="N1374" i="32"/>
  <c r="O1374" i="32"/>
  <c r="M1375" i="32"/>
  <c r="N1375" i="32"/>
  <c r="O1375" i="32"/>
  <c r="M1376" i="32"/>
  <c r="N1376" i="32"/>
  <c r="O1376" i="32"/>
  <c r="M1377" i="32"/>
  <c r="N1377" i="32"/>
  <c r="O1377" i="32"/>
  <c r="M1378" i="32"/>
  <c r="N1378" i="32"/>
  <c r="O1378" i="32"/>
  <c r="M1379" i="32"/>
  <c r="N1379" i="32"/>
  <c r="O1379" i="32"/>
  <c r="M1380" i="32"/>
  <c r="N1380" i="32"/>
  <c r="O1380" i="32"/>
  <c r="M1381" i="32"/>
  <c r="N1381" i="32"/>
  <c r="O1381" i="32"/>
  <c r="M1382" i="32"/>
  <c r="N1382" i="32"/>
  <c r="O1382" i="32"/>
  <c r="M1383" i="32"/>
  <c r="N1383" i="32"/>
  <c r="O1383" i="32"/>
  <c r="M1384" i="32"/>
  <c r="N1384" i="32"/>
  <c r="O1384" i="32"/>
  <c r="M1385" i="32"/>
  <c r="N1385" i="32"/>
  <c r="O1385" i="32"/>
  <c r="M1386" i="32"/>
  <c r="N1386" i="32"/>
  <c r="O1386" i="32"/>
  <c r="M1387" i="32"/>
  <c r="N1387" i="32"/>
  <c r="O1387" i="32"/>
  <c r="M1388" i="32"/>
  <c r="N1388" i="32"/>
  <c r="O1388" i="32"/>
  <c r="M1389" i="32"/>
  <c r="N1389" i="32"/>
  <c r="O1389" i="32"/>
  <c r="M1390" i="32"/>
  <c r="N1390" i="32"/>
  <c r="O1390" i="32"/>
  <c r="M1391" i="32"/>
  <c r="N1391" i="32"/>
  <c r="O1391" i="32"/>
  <c r="M1392" i="32"/>
  <c r="N1392" i="32"/>
  <c r="O1392" i="32"/>
  <c r="M1393" i="32"/>
  <c r="N1393" i="32"/>
  <c r="O1393" i="32"/>
  <c r="M1394" i="32"/>
  <c r="N1394" i="32"/>
  <c r="O1394" i="32"/>
  <c r="M1395" i="32"/>
  <c r="N1395" i="32"/>
  <c r="O1395" i="32"/>
  <c r="M1396" i="32"/>
  <c r="N1396" i="32"/>
  <c r="O1396" i="32"/>
  <c r="M1397" i="32"/>
  <c r="N1397" i="32"/>
  <c r="O1397" i="32"/>
  <c r="M1398" i="32"/>
  <c r="N1398" i="32"/>
  <c r="O1398" i="32"/>
  <c r="M1399" i="32"/>
  <c r="N1399" i="32"/>
  <c r="O1399" i="32"/>
  <c r="M1400" i="32"/>
  <c r="N1400" i="32"/>
  <c r="O1400" i="32"/>
  <c r="M1401" i="32"/>
  <c r="N1401" i="32"/>
  <c r="O1401" i="32"/>
  <c r="M1402" i="32"/>
  <c r="N1402" i="32"/>
  <c r="O1402" i="32"/>
  <c r="M1403" i="32"/>
  <c r="N1403" i="32"/>
  <c r="O1403" i="32"/>
  <c r="M1404" i="32"/>
  <c r="N1404" i="32"/>
  <c r="O1404" i="32"/>
  <c r="M1405" i="32"/>
  <c r="N1405" i="32"/>
  <c r="O1405" i="32"/>
  <c r="M1406" i="32"/>
  <c r="N1406" i="32"/>
  <c r="O1406" i="32"/>
  <c r="M1407" i="32"/>
  <c r="N1407" i="32"/>
  <c r="O1407" i="32"/>
  <c r="M1408" i="32"/>
  <c r="N1408" i="32"/>
  <c r="O1408" i="32"/>
  <c r="M1409" i="32"/>
  <c r="N1409" i="32"/>
  <c r="O1409" i="32"/>
  <c r="M1410" i="32"/>
  <c r="N1410" i="32"/>
  <c r="O1410" i="32"/>
  <c r="M1411" i="32"/>
  <c r="N1411" i="32"/>
  <c r="O1411" i="32"/>
  <c r="M1412" i="32"/>
  <c r="N1412" i="32"/>
  <c r="O1412" i="32"/>
  <c r="M1413" i="32"/>
  <c r="N1413" i="32"/>
  <c r="O1413" i="32"/>
  <c r="M1414" i="32"/>
  <c r="N1414" i="32"/>
  <c r="O1414" i="32"/>
  <c r="M1415" i="32"/>
  <c r="N1415" i="32"/>
  <c r="O1415" i="32"/>
  <c r="M1416" i="32"/>
  <c r="N1416" i="32"/>
  <c r="O1416" i="32"/>
  <c r="M1417" i="32"/>
  <c r="N1417" i="32"/>
  <c r="O1417" i="32"/>
  <c r="M1418" i="32"/>
  <c r="N1418" i="32"/>
  <c r="O1418" i="32"/>
  <c r="M1419" i="32"/>
  <c r="N1419" i="32"/>
  <c r="O1419" i="32"/>
  <c r="M1420" i="32"/>
  <c r="N1420" i="32"/>
  <c r="O1420" i="32"/>
  <c r="M1421" i="32"/>
  <c r="N1421" i="32"/>
  <c r="O1421" i="32"/>
  <c r="M1422" i="32"/>
  <c r="N1422" i="32"/>
  <c r="O1422" i="32"/>
  <c r="M1423" i="32"/>
  <c r="N1423" i="32"/>
  <c r="O1423" i="32"/>
  <c r="M1424" i="32"/>
  <c r="N1424" i="32"/>
  <c r="O1424" i="32"/>
  <c r="M1425" i="32"/>
  <c r="N1425" i="32"/>
  <c r="O1425" i="32"/>
  <c r="M1426" i="32"/>
  <c r="N1426" i="32"/>
  <c r="O1426" i="32"/>
  <c r="M1427" i="32"/>
  <c r="N1427" i="32"/>
  <c r="O1427" i="32"/>
  <c r="M1428" i="32"/>
  <c r="N1428" i="32"/>
  <c r="O1428" i="32"/>
  <c r="M1429" i="32"/>
  <c r="N1429" i="32"/>
  <c r="O1429" i="32"/>
  <c r="M1430" i="32"/>
  <c r="N1430" i="32"/>
  <c r="O1430" i="32"/>
  <c r="M1431" i="32"/>
  <c r="N1431" i="32"/>
  <c r="O1431" i="32"/>
  <c r="M1432" i="32"/>
  <c r="N1432" i="32"/>
  <c r="O1432" i="32"/>
  <c r="M1433" i="32"/>
  <c r="N1433" i="32"/>
  <c r="O1433" i="32"/>
  <c r="M1434" i="32"/>
  <c r="N1434" i="32"/>
  <c r="O1434" i="32"/>
  <c r="M1435" i="32"/>
  <c r="N1435" i="32"/>
  <c r="O1435" i="32"/>
  <c r="M1436" i="32"/>
  <c r="N1436" i="32"/>
  <c r="O1436" i="32"/>
  <c r="M1437" i="32"/>
  <c r="N1437" i="32"/>
  <c r="O1437" i="32"/>
  <c r="M1438" i="32"/>
  <c r="N1438" i="32"/>
  <c r="O1438" i="32"/>
  <c r="M1439" i="32"/>
  <c r="N1439" i="32"/>
  <c r="O1439" i="32"/>
  <c r="M1440" i="32"/>
  <c r="N1440" i="32"/>
  <c r="O1440" i="32"/>
  <c r="M1441" i="32"/>
  <c r="N1441" i="32"/>
  <c r="O1441" i="32"/>
  <c r="M1442" i="32"/>
  <c r="N1442" i="32"/>
  <c r="O1442" i="32"/>
  <c r="M1443" i="32"/>
  <c r="N1443" i="32"/>
  <c r="O1443" i="32"/>
  <c r="M1444" i="32"/>
  <c r="N1444" i="32"/>
  <c r="O1444" i="32"/>
  <c r="M1445" i="32"/>
  <c r="N1445" i="32"/>
  <c r="O1445" i="32"/>
  <c r="M1446" i="32"/>
  <c r="N1446" i="32"/>
  <c r="O1446" i="32"/>
  <c r="M1447" i="32"/>
  <c r="N1447" i="32"/>
  <c r="O1447" i="32"/>
  <c r="M1448" i="32"/>
  <c r="N1448" i="32"/>
  <c r="O1448" i="32"/>
  <c r="M1449" i="32"/>
  <c r="N1449" i="32"/>
  <c r="O1449" i="32"/>
  <c r="M1450" i="32"/>
  <c r="N1450" i="32"/>
  <c r="O1450" i="32"/>
  <c r="M1451" i="32"/>
  <c r="N1451" i="32"/>
  <c r="O1451" i="32"/>
  <c r="M1452" i="32"/>
  <c r="N1452" i="32"/>
  <c r="O1452" i="32"/>
  <c r="M1453" i="32"/>
  <c r="N1453" i="32"/>
  <c r="O1453" i="32"/>
  <c r="M1454" i="32"/>
  <c r="N1454" i="32"/>
  <c r="O1454" i="32"/>
  <c r="M1455" i="32"/>
  <c r="N1455" i="32"/>
  <c r="O1455" i="32"/>
  <c r="M1456" i="32"/>
  <c r="N1456" i="32"/>
  <c r="O1456" i="32"/>
  <c r="M1457" i="32"/>
  <c r="N1457" i="32"/>
  <c r="O1457" i="32"/>
  <c r="M1458" i="32"/>
  <c r="N1458" i="32"/>
  <c r="O1458" i="32"/>
  <c r="M1459" i="32"/>
  <c r="N1459" i="32"/>
  <c r="O1459" i="32"/>
  <c r="M1460" i="32"/>
  <c r="N1460" i="32"/>
  <c r="O1460" i="32"/>
  <c r="M1461" i="32"/>
  <c r="N1461" i="32"/>
  <c r="O1461" i="32"/>
  <c r="M1462" i="32"/>
  <c r="N1462" i="32"/>
  <c r="O1462" i="32"/>
  <c r="M1463" i="32"/>
  <c r="N1463" i="32"/>
  <c r="O1463" i="32"/>
  <c r="M1464" i="32"/>
  <c r="N1464" i="32"/>
  <c r="O1464" i="32"/>
  <c r="M1465" i="32"/>
  <c r="N1465" i="32"/>
  <c r="O1465" i="32"/>
  <c r="M1466" i="32"/>
  <c r="N1466" i="32"/>
  <c r="O1466" i="32"/>
  <c r="M1467" i="32"/>
  <c r="N1467" i="32"/>
  <c r="O1467" i="32"/>
  <c r="M1468" i="32"/>
  <c r="N1468" i="32"/>
  <c r="O1468" i="32"/>
  <c r="M1469" i="32"/>
  <c r="N1469" i="32"/>
  <c r="O1469" i="32"/>
  <c r="M1470" i="32"/>
  <c r="N1470" i="32"/>
  <c r="O1470" i="32"/>
  <c r="M1471" i="32"/>
  <c r="N1471" i="32"/>
  <c r="O1471" i="32"/>
  <c r="M1472" i="32"/>
  <c r="N1472" i="32"/>
  <c r="O1472" i="32"/>
  <c r="M1473" i="32"/>
  <c r="N1473" i="32"/>
  <c r="O1473" i="32"/>
  <c r="M1474" i="32"/>
  <c r="N1474" i="32"/>
  <c r="O1474" i="32"/>
  <c r="M1475" i="32"/>
  <c r="N1475" i="32"/>
  <c r="O1475" i="32"/>
  <c r="M1476" i="32"/>
  <c r="N1476" i="32"/>
  <c r="O1476" i="32"/>
  <c r="M1477" i="32"/>
  <c r="N1477" i="32"/>
  <c r="O1477" i="32"/>
  <c r="M1478" i="32"/>
  <c r="N1478" i="32"/>
  <c r="O1478" i="32"/>
  <c r="M1479" i="32"/>
  <c r="N1479" i="32"/>
  <c r="O1479" i="32"/>
  <c r="M1480" i="32"/>
  <c r="N1480" i="32"/>
  <c r="O1480" i="32"/>
  <c r="M1481" i="32"/>
  <c r="N1481" i="32"/>
  <c r="O1481" i="32"/>
  <c r="M1482" i="32"/>
  <c r="N1482" i="32"/>
  <c r="O1482" i="32"/>
  <c r="M1483" i="32"/>
  <c r="N1483" i="32"/>
  <c r="O1483" i="32"/>
  <c r="M1484" i="32"/>
  <c r="N1484" i="32"/>
  <c r="O1484" i="32"/>
  <c r="M1485" i="32"/>
  <c r="N1485" i="32"/>
  <c r="O1485" i="32"/>
  <c r="M1486" i="32"/>
  <c r="N1486" i="32"/>
  <c r="O1486" i="32"/>
  <c r="M1487" i="32"/>
  <c r="N1487" i="32"/>
  <c r="O1487" i="32"/>
  <c r="M1488" i="32"/>
  <c r="N1488" i="32"/>
  <c r="O1488" i="32"/>
  <c r="M1489" i="32"/>
  <c r="N1489" i="32"/>
  <c r="O1489" i="32"/>
  <c r="M1490" i="32"/>
  <c r="N1490" i="32"/>
  <c r="O1490" i="32"/>
  <c r="M1491" i="32"/>
  <c r="N1491" i="32"/>
  <c r="O1491" i="32"/>
  <c r="M1492" i="32"/>
  <c r="N1492" i="32"/>
  <c r="O1492" i="32"/>
  <c r="M1493" i="32"/>
  <c r="N1493" i="32"/>
  <c r="O1493" i="32"/>
  <c r="M1494" i="32"/>
  <c r="N1494" i="32"/>
  <c r="O1494" i="32"/>
  <c r="M1495" i="32"/>
  <c r="N1495" i="32"/>
  <c r="O1495" i="32"/>
  <c r="M1496" i="32"/>
  <c r="N1496" i="32"/>
  <c r="O1496" i="32"/>
  <c r="M1497" i="32"/>
  <c r="N1497" i="32"/>
  <c r="O1497" i="32"/>
  <c r="M1498" i="32"/>
  <c r="N1498" i="32"/>
  <c r="O1498" i="32"/>
  <c r="M1499" i="32"/>
  <c r="N1499" i="32"/>
  <c r="O1499" i="32"/>
  <c r="M1500" i="32"/>
  <c r="N1500" i="32"/>
  <c r="O1500" i="32"/>
  <c r="M1501" i="32"/>
  <c r="N1501" i="32"/>
  <c r="O1501" i="32"/>
  <c r="M1502" i="32"/>
  <c r="N1502" i="32"/>
  <c r="O1502" i="32"/>
  <c r="M1503" i="32"/>
  <c r="N1503" i="32"/>
  <c r="O1503" i="32"/>
  <c r="M1504" i="32"/>
  <c r="N1504" i="32"/>
  <c r="O1504" i="32"/>
  <c r="M1505" i="32"/>
  <c r="N1505" i="32"/>
  <c r="O1505" i="32"/>
  <c r="M1506" i="32"/>
  <c r="N1506" i="32"/>
  <c r="O1506" i="32"/>
  <c r="M1507" i="32"/>
  <c r="N1507" i="32"/>
  <c r="O1507" i="32"/>
  <c r="M1508" i="32"/>
  <c r="N1508" i="32"/>
  <c r="O1508" i="32"/>
  <c r="M1509" i="32"/>
  <c r="N1509" i="32"/>
  <c r="O1509" i="32"/>
  <c r="M1510" i="32"/>
  <c r="N1510" i="32"/>
  <c r="O1510" i="32"/>
  <c r="M1511" i="32"/>
  <c r="N1511" i="32"/>
  <c r="O1511" i="32"/>
  <c r="M1512" i="32"/>
  <c r="N1512" i="32"/>
  <c r="O1512" i="32"/>
  <c r="M1513" i="32"/>
  <c r="N1513" i="32"/>
  <c r="O1513" i="32"/>
  <c r="M1514" i="32"/>
  <c r="N1514" i="32"/>
  <c r="O1514" i="32"/>
  <c r="M1515" i="32"/>
  <c r="N1515" i="32"/>
  <c r="O1515" i="32"/>
  <c r="M1516" i="32"/>
  <c r="N1516" i="32"/>
  <c r="O1516" i="32"/>
  <c r="M1517" i="32"/>
  <c r="N1517" i="32"/>
  <c r="O1517" i="32"/>
  <c r="M1518" i="32"/>
  <c r="N1518" i="32"/>
  <c r="O1518" i="32"/>
  <c r="M1519" i="32"/>
  <c r="N1519" i="32"/>
  <c r="O1519" i="32"/>
  <c r="M1520" i="32"/>
  <c r="N1520" i="32"/>
  <c r="O1520" i="32"/>
  <c r="M1521" i="32"/>
  <c r="N1521" i="32"/>
  <c r="O1521" i="32"/>
  <c r="M1522" i="32"/>
  <c r="N1522" i="32"/>
  <c r="O1522" i="32"/>
  <c r="M1523" i="32"/>
  <c r="N1523" i="32"/>
  <c r="O1523" i="32"/>
  <c r="M1524" i="32"/>
  <c r="N1524" i="32"/>
  <c r="O1524" i="32"/>
  <c r="M1525" i="32"/>
  <c r="N1525" i="32"/>
  <c r="O1525" i="32"/>
  <c r="M1526" i="32"/>
  <c r="N1526" i="32"/>
  <c r="O1526" i="32"/>
  <c r="M1527" i="32"/>
  <c r="N1527" i="32"/>
  <c r="O1527" i="32"/>
  <c r="M1528" i="32"/>
  <c r="N1528" i="32"/>
  <c r="O1528" i="32"/>
  <c r="M1529" i="32"/>
  <c r="N1529" i="32"/>
  <c r="O1529" i="32"/>
  <c r="M1530" i="32"/>
  <c r="N1530" i="32"/>
  <c r="O1530" i="32"/>
  <c r="M1531" i="32"/>
  <c r="N1531" i="32"/>
  <c r="O1531" i="32"/>
  <c r="M1532" i="32"/>
  <c r="N1532" i="32"/>
  <c r="O1532" i="32"/>
  <c r="M1533" i="32"/>
  <c r="N1533" i="32"/>
  <c r="O1533" i="32"/>
  <c r="M1534" i="32"/>
  <c r="N1534" i="32"/>
  <c r="O1534" i="32"/>
  <c r="M1535" i="32"/>
  <c r="N1535" i="32"/>
  <c r="O1535" i="32"/>
  <c r="M1536" i="32"/>
  <c r="N1536" i="32"/>
  <c r="O1536" i="32"/>
  <c r="M1537" i="32"/>
  <c r="N1537" i="32"/>
  <c r="O1537" i="32"/>
  <c r="M1538" i="32"/>
  <c r="N1538" i="32"/>
  <c r="O1538" i="32"/>
  <c r="M1539" i="32"/>
  <c r="N1539" i="32"/>
  <c r="O1539" i="32"/>
  <c r="M1540" i="32"/>
  <c r="N1540" i="32"/>
  <c r="O1540" i="32"/>
  <c r="M1541" i="32"/>
  <c r="N1541" i="32"/>
  <c r="O1541" i="32"/>
  <c r="M1542" i="32"/>
  <c r="N1542" i="32"/>
  <c r="O1542" i="32"/>
  <c r="M1543" i="32"/>
  <c r="N1543" i="32"/>
  <c r="O1543" i="32"/>
  <c r="M1544" i="32"/>
  <c r="N1544" i="32"/>
  <c r="O1544" i="32"/>
  <c r="M1545" i="32"/>
  <c r="N1545" i="32"/>
  <c r="O1545" i="32"/>
  <c r="M1546" i="32"/>
  <c r="N1546" i="32"/>
  <c r="O1546" i="32"/>
  <c r="M1547" i="32"/>
  <c r="N1547" i="32"/>
  <c r="O1547" i="32"/>
  <c r="M1548" i="32"/>
  <c r="N1548" i="32"/>
  <c r="O1548" i="32"/>
  <c r="M1549" i="32"/>
  <c r="N1549" i="32"/>
  <c r="O1549" i="32"/>
  <c r="M1550" i="32"/>
  <c r="N1550" i="32"/>
  <c r="O1550" i="32"/>
  <c r="M1551" i="32"/>
  <c r="N1551" i="32"/>
  <c r="O1551" i="32"/>
  <c r="M1552" i="32"/>
  <c r="N1552" i="32"/>
  <c r="O1552" i="32"/>
  <c r="M1553" i="32"/>
  <c r="N1553" i="32"/>
  <c r="O1553" i="32"/>
  <c r="M1554" i="32"/>
  <c r="N1554" i="32"/>
  <c r="O1554" i="32"/>
  <c r="M1555" i="32"/>
  <c r="N1555" i="32"/>
  <c r="O1555" i="32"/>
  <c r="M1556" i="32"/>
  <c r="N1556" i="32"/>
  <c r="O1556" i="32"/>
  <c r="M1557" i="32"/>
  <c r="N1557" i="32"/>
  <c r="O1557" i="32"/>
  <c r="M1558" i="32"/>
  <c r="N1558" i="32"/>
  <c r="O1558" i="32"/>
  <c r="M1559" i="32"/>
  <c r="N1559" i="32"/>
  <c r="O1559" i="32"/>
  <c r="M1560" i="32"/>
  <c r="N1560" i="32"/>
  <c r="O1560" i="32"/>
  <c r="M1561" i="32"/>
  <c r="N1561" i="32"/>
  <c r="O1561" i="32"/>
  <c r="M1562" i="32"/>
  <c r="N1562" i="32"/>
  <c r="O1562" i="32"/>
  <c r="M1563" i="32"/>
  <c r="N1563" i="32"/>
  <c r="O1563" i="32"/>
  <c r="M1564" i="32"/>
  <c r="N1564" i="32"/>
  <c r="O1564" i="32"/>
  <c r="M1565" i="32"/>
  <c r="N1565" i="32"/>
  <c r="O1565" i="32"/>
  <c r="M1566" i="32"/>
  <c r="N1566" i="32"/>
  <c r="O1566" i="32"/>
  <c r="M1567" i="32"/>
  <c r="N1567" i="32"/>
  <c r="O1567" i="32"/>
  <c r="M1568" i="32"/>
  <c r="N1568" i="32"/>
  <c r="O1568" i="32"/>
  <c r="M1569" i="32"/>
  <c r="N1569" i="32"/>
  <c r="O1569" i="32"/>
  <c r="M1570" i="32"/>
  <c r="N1570" i="32"/>
  <c r="O1570" i="32"/>
  <c r="M1571" i="32"/>
  <c r="N1571" i="32"/>
  <c r="O1571" i="32"/>
  <c r="M1572" i="32"/>
  <c r="N1572" i="32"/>
  <c r="O1572" i="32"/>
  <c r="M1573" i="32"/>
  <c r="N1573" i="32"/>
  <c r="O1573" i="32"/>
  <c r="M1574" i="32"/>
  <c r="N1574" i="32"/>
  <c r="O1574" i="32"/>
  <c r="M1575" i="32"/>
  <c r="N1575" i="32"/>
  <c r="O1575" i="32"/>
  <c r="M1576" i="32"/>
  <c r="N1576" i="32"/>
  <c r="O1576" i="32"/>
  <c r="M1577" i="32"/>
  <c r="N1577" i="32"/>
  <c r="O1577" i="32"/>
  <c r="M1578" i="32"/>
  <c r="N1578" i="32"/>
  <c r="O1578" i="32"/>
  <c r="M1579" i="32"/>
  <c r="N1579" i="32"/>
  <c r="O1579" i="32"/>
  <c r="M1580" i="32"/>
  <c r="N1580" i="32"/>
  <c r="O1580" i="32"/>
  <c r="M1581" i="32"/>
  <c r="N1581" i="32"/>
  <c r="O1581" i="32"/>
  <c r="M1582" i="32"/>
  <c r="N1582" i="32"/>
  <c r="O1582" i="32"/>
  <c r="M1583" i="32"/>
  <c r="N1583" i="32"/>
  <c r="O1583" i="32"/>
  <c r="M1584" i="32"/>
  <c r="N1584" i="32"/>
  <c r="O1584" i="32"/>
  <c r="M1585" i="32"/>
  <c r="N1585" i="32"/>
  <c r="O1585" i="32"/>
  <c r="M1586" i="32"/>
  <c r="N1586" i="32"/>
  <c r="O1586" i="32"/>
  <c r="M1587" i="32"/>
  <c r="N1587" i="32"/>
  <c r="O1587" i="32"/>
  <c r="M1588" i="32"/>
  <c r="N1588" i="32"/>
  <c r="O1588" i="32"/>
  <c r="M1589" i="32"/>
  <c r="N1589" i="32"/>
  <c r="O1589" i="32"/>
  <c r="M1590" i="32"/>
  <c r="N1590" i="32"/>
  <c r="O1590" i="32"/>
  <c r="M1591" i="32"/>
  <c r="N1591" i="32"/>
  <c r="O1591" i="32"/>
  <c r="M1592" i="32"/>
  <c r="N1592" i="32"/>
  <c r="O1592" i="32"/>
  <c r="M1593" i="32"/>
  <c r="N1593" i="32"/>
  <c r="O1593" i="32"/>
  <c r="M1594" i="32"/>
  <c r="N1594" i="32"/>
  <c r="O1594" i="32"/>
  <c r="M1595" i="32"/>
  <c r="N1595" i="32"/>
  <c r="O1595" i="32"/>
  <c r="M1596" i="32"/>
  <c r="N1596" i="32"/>
  <c r="O1596" i="32"/>
  <c r="M1597" i="32"/>
  <c r="N1597" i="32"/>
  <c r="O1597" i="32"/>
  <c r="M1598" i="32"/>
  <c r="N1598" i="32"/>
  <c r="O1598" i="32"/>
  <c r="M1599" i="32"/>
  <c r="N1599" i="32"/>
  <c r="O1599" i="32"/>
  <c r="M1600" i="32"/>
  <c r="N1600" i="32"/>
  <c r="O1600" i="32"/>
  <c r="M1601" i="32"/>
  <c r="N1601" i="32"/>
  <c r="O1601" i="32"/>
  <c r="M1602" i="32"/>
  <c r="N1602" i="32"/>
  <c r="O1602" i="32"/>
  <c r="M1603" i="32"/>
  <c r="N1603" i="32"/>
  <c r="O1603" i="32"/>
  <c r="M1604" i="32"/>
  <c r="N1604" i="32"/>
  <c r="O1604" i="32"/>
  <c r="M1605" i="32"/>
  <c r="N1605" i="32"/>
  <c r="O1605" i="32"/>
  <c r="M1606" i="32"/>
  <c r="N1606" i="32"/>
  <c r="O1606" i="32"/>
  <c r="M1607" i="32"/>
  <c r="N1607" i="32"/>
  <c r="O1607" i="32"/>
  <c r="M1608" i="32"/>
  <c r="N1608" i="32"/>
  <c r="O1608" i="32"/>
  <c r="M1609" i="32"/>
  <c r="N1609" i="32"/>
  <c r="O1609" i="32"/>
  <c r="M1610" i="32"/>
  <c r="N1610" i="32"/>
  <c r="O1610" i="32"/>
  <c r="M1611" i="32"/>
  <c r="N1611" i="32"/>
  <c r="O1611" i="32"/>
  <c r="M1612" i="32"/>
  <c r="N1612" i="32"/>
  <c r="O1612" i="32"/>
  <c r="M1613" i="32"/>
  <c r="N1613" i="32"/>
  <c r="O1613" i="32"/>
  <c r="M1614" i="32"/>
  <c r="N1614" i="32"/>
  <c r="O1614" i="32"/>
  <c r="M1615" i="32"/>
  <c r="N1615" i="32"/>
  <c r="O1615" i="32"/>
  <c r="M1616" i="32"/>
  <c r="N1616" i="32"/>
  <c r="O1616" i="32"/>
  <c r="M1617" i="32"/>
  <c r="N1617" i="32"/>
  <c r="O1617" i="32"/>
  <c r="M1618" i="32"/>
  <c r="N1618" i="32"/>
  <c r="O1618" i="32"/>
  <c r="M1619" i="32"/>
  <c r="N1619" i="32"/>
  <c r="O1619" i="32"/>
  <c r="M1620" i="32"/>
  <c r="N1620" i="32"/>
  <c r="O1620" i="32"/>
  <c r="M1621" i="32"/>
  <c r="N1621" i="32"/>
  <c r="O1621" i="32"/>
  <c r="M1622" i="32"/>
  <c r="N1622" i="32"/>
  <c r="O1622" i="32"/>
  <c r="M1623" i="32"/>
  <c r="N1623" i="32"/>
  <c r="O1623" i="32"/>
  <c r="M1624" i="32"/>
  <c r="N1624" i="32"/>
  <c r="O1624" i="32"/>
  <c r="M1625" i="32"/>
  <c r="N1625" i="32"/>
  <c r="O1625" i="32"/>
  <c r="M1626" i="32"/>
  <c r="N1626" i="32"/>
  <c r="O1626" i="32"/>
  <c r="M1627" i="32"/>
  <c r="N1627" i="32"/>
  <c r="O1627" i="32"/>
  <c r="M1628" i="32"/>
  <c r="N1628" i="32"/>
  <c r="O1628" i="32"/>
  <c r="M1629" i="32"/>
  <c r="N1629" i="32"/>
  <c r="O1629" i="32"/>
  <c r="M1630" i="32"/>
  <c r="N1630" i="32"/>
  <c r="O1630" i="32"/>
  <c r="M1631" i="32"/>
  <c r="N1631" i="32"/>
  <c r="O1631" i="32"/>
  <c r="M1632" i="32"/>
  <c r="N1632" i="32"/>
  <c r="O1632" i="32"/>
  <c r="M1633" i="32"/>
  <c r="N1633" i="32"/>
  <c r="O1633" i="32"/>
  <c r="M1634" i="32"/>
  <c r="N1634" i="32"/>
  <c r="O1634" i="32"/>
  <c r="M1635" i="32"/>
  <c r="N1635" i="32"/>
  <c r="O1635" i="32"/>
  <c r="M1636" i="32"/>
  <c r="N1636" i="32"/>
  <c r="O1636" i="32"/>
  <c r="M1637" i="32"/>
  <c r="N1637" i="32"/>
  <c r="O1637" i="32"/>
  <c r="M1638" i="32"/>
  <c r="N1638" i="32"/>
  <c r="O1638" i="32"/>
  <c r="M1639" i="32"/>
  <c r="N1639" i="32"/>
  <c r="O1639" i="32"/>
  <c r="M1640" i="32"/>
  <c r="N1640" i="32"/>
  <c r="O1640" i="32"/>
  <c r="M1641" i="32"/>
  <c r="N1641" i="32"/>
  <c r="O1641" i="32"/>
  <c r="M1642" i="32"/>
  <c r="N1642" i="32"/>
  <c r="O1642" i="32"/>
  <c r="M1643" i="32"/>
  <c r="N1643" i="32"/>
  <c r="O1643" i="32"/>
  <c r="M1644" i="32"/>
  <c r="N1644" i="32"/>
  <c r="O1644" i="32"/>
  <c r="M1645" i="32"/>
  <c r="N1645" i="32"/>
  <c r="O1645" i="32"/>
  <c r="M1646" i="32"/>
  <c r="N1646" i="32"/>
  <c r="O1646" i="32"/>
  <c r="M1647" i="32"/>
  <c r="N1647" i="32"/>
  <c r="O1647" i="32"/>
  <c r="M1648" i="32"/>
  <c r="N1648" i="32"/>
  <c r="O1648" i="32"/>
  <c r="M1649" i="32"/>
  <c r="N1649" i="32"/>
  <c r="O1649" i="32"/>
  <c r="M1650" i="32"/>
  <c r="N1650" i="32"/>
  <c r="O1650" i="32"/>
  <c r="M1651" i="32"/>
  <c r="N1651" i="32"/>
  <c r="O1651" i="32"/>
  <c r="M1652" i="32"/>
  <c r="N1652" i="32"/>
  <c r="O1652" i="32"/>
  <c r="M1653" i="32"/>
  <c r="N1653" i="32"/>
  <c r="O1653" i="32"/>
  <c r="M1654" i="32"/>
  <c r="N1654" i="32"/>
  <c r="O1654" i="32"/>
  <c r="M1655" i="32"/>
  <c r="N1655" i="32"/>
  <c r="O1655" i="32"/>
  <c r="M1656" i="32"/>
  <c r="N1656" i="32"/>
  <c r="O1656" i="32"/>
  <c r="M1657" i="32"/>
  <c r="N1657" i="32"/>
  <c r="O1657" i="32"/>
  <c r="M1658" i="32"/>
  <c r="N1658" i="32"/>
  <c r="O1658" i="32"/>
  <c r="M1659" i="32"/>
  <c r="N1659" i="32"/>
  <c r="O1659" i="32"/>
  <c r="M1660" i="32"/>
  <c r="N1660" i="32"/>
  <c r="O1660" i="32"/>
  <c r="M1661" i="32"/>
  <c r="N1661" i="32"/>
  <c r="O1661" i="32"/>
  <c r="M1662" i="32"/>
  <c r="N1662" i="32"/>
  <c r="O1662" i="32"/>
  <c r="M1663" i="32"/>
  <c r="N1663" i="32"/>
  <c r="O1663" i="32"/>
  <c r="M1664" i="32"/>
  <c r="N1664" i="32"/>
  <c r="O1664" i="32"/>
  <c r="M1665" i="32"/>
  <c r="N1665" i="32"/>
  <c r="O1665" i="32"/>
  <c r="M1666" i="32"/>
  <c r="N1666" i="32"/>
  <c r="O1666" i="32"/>
  <c r="M1667" i="32"/>
  <c r="N1667" i="32"/>
  <c r="O1667" i="32"/>
  <c r="M1668" i="32"/>
  <c r="N1668" i="32"/>
  <c r="O1668" i="32"/>
  <c r="M1669" i="32"/>
  <c r="N1669" i="32"/>
  <c r="O1669" i="32"/>
  <c r="M1670" i="32"/>
  <c r="N1670" i="32"/>
  <c r="O1670" i="32"/>
  <c r="M1671" i="32"/>
  <c r="N1671" i="32"/>
  <c r="O1671" i="32"/>
  <c r="M1672" i="32"/>
  <c r="N1672" i="32"/>
  <c r="O1672" i="32"/>
  <c r="M1673" i="32"/>
  <c r="N1673" i="32"/>
  <c r="O1673" i="32"/>
  <c r="M1674" i="32"/>
  <c r="N1674" i="32"/>
  <c r="O1674" i="32"/>
  <c r="M1675" i="32"/>
  <c r="N1675" i="32"/>
  <c r="O1675" i="32"/>
  <c r="M1676" i="32"/>
  <c r="N1676" i="32"/>
  <c r="O1676" i="32"/>
  <c r="M1677" i="32"/>
  <c r="N1677" i="32"/>
  <c r="O1677" i="32"/>
  <c r="M1678" i="32"/>
  <c r="N1678" i="32"/>
  <c r="O1678" i="32"/>
  <c r="M1679" i="32"/>
  <c r="N1679" i="32"/>
  <c r="O1679" i="32"/>
  <c r="M1680" i="32"/>
  <c r="N1680" i="32"/>
  <c r="O1680" i="32"/>
  <c r="M1681" i="32"/>
  <c r="N1681" i="32"/>
  <c r="O1681" i="32"/>
  <c r="M1682" i="32"/>
  <c r="N1682" i="32"/>
  <c r="O1682" i="32"/>
  <c r="M1683" i="32"/>
  <c r="N1683" i="32"/>
  <c r="O1683" i="32"/>
  <c r="M1684" i="32"/>
  <c r="N1684" i="32"/>
  <c r="O1684" i="32"/>
  <c r="M1685" i="32"/>
  <c r="N1685" i="32"/>
  <c r="O1685" i="32"/>
  <c r="M1686" i="32"/>
  <c r="N1686" i="32"/>
  <c r="O1686" i="32"/>
  <c r="M1687" i="32"/>
  <c r="N1687" i="32"/>
  <c r="O1687" i="32"/>
  <c r="M1688" i="32"/>
  <c r="N1688" i="32"/>
  <c r="O1688" i="32"/>
  <c r="M1689" i="32"/>
  <c r="N1689" i="32"/>
  <c r="O1689" i="32"/>
  <c r="M1690" i="32"/>
  <c r="N1690" i="32"/>
  <c r="O1690" i="32"/>
  <c r="M1691" i="32"/>
  <c r="N1691" i="32"/>
  <c r="O1691" i="32"/>
  <c r="M1692" i="32"/>
  <c r="N1692" i="32"/>
  <c r="O1692" i="32"/>
  <c r="M1693" i="32"/>
  <c r="N1693" i="32"/>
  <c r="O1693" i="32"/>
  <c r="M1694" i="32"/>
  <c r="N1694" i="32"/>
  <c r="O1694" i="32"/>
  <c r="M1695" i="32"/>
  <c r="N1695" i="32"/>
  <c r="O1695" i="32"/>
  <c r="M1696" i="32"/>
  <c r="N1696" i="32"/>
  <c r="O1696" i="32"/>
  <c r="M1697" i="32"/>
  <c r="N1697" i="32"/>
  <c r="O1697" i="32"/>
  <c r="M1698" i="32"/>
  <c r="N1698" i="32"/>
  <c r="O1698" i="32"/>
  <c r="M1699" i="32"/>
  <c r="N1699" i="32"/>
  <c r="O1699" i="32"/>
  <c r="M1700" i="32"/>
  <c r="N1700" i="32"/>
  <c r="O1700" i="32"/>
  <c r="M1701" i="32"/>
  <c r="N1701" i="32"/>
  <c r="O1701" i="32"/>
  <c r="M1702" i="32"/>
  <c r="N1702" i="32"/>
  <c r="O1702" i="32"/>
  <c r="M1703" i="32"/>
  <c r="N1703" i="32"/>
  <c r="O1703" i="32"/>
  <c r="M1704" i="32"/>
  <c r="N1704" i="32"/>
  <c r="O1704" i="32"/>
  <c r="M1705" i="32"/>
  <c r="N1705" i="32"/>
  <c r="O1705" i="32"/>
  <c r="M1706" i="32"/>
  <c r="N1706" i="32"/>
  <c r="O1706" i="32"/>
  <c r="M1707" i="32"/>
  <c r="N1707" i="32"/>
  <c r="O1707" i="32"/>
  <c r="M1708" i="32"/>
  <c r="N1708" i="32"/>
  <c r="O1708" i="32"/>
  <c r="M1709" i="32"/>
  <c r="N1709" i="32"/>
  <c r="O1709" i="32"/>
  <c r="M1710" i="32"/>
  <c r="N1710" i="32"/>
  <c r="O1710" i="32"/>
  <c r="M1711" i="32"/>
  <c r="N1711" i="32"/>
  <c r="O1711" i="32"/>
  <c r="M1712" i="32"/>
  <c r="N1712" i="32"/>
  <c r="O1712" i="32"/>
  <c r="M1713" i="32"/>
  <c r="N1713" i="32"/>
  <c r="O1713" i="32"/>
  <c r="M1714" i="32"/>
  <c r="N1714" i="32"/>
  <c r="O1714" i="32"/>
  <c r="M1715" i="32"/>
  <c r="N1715" i="32"/>
  <c r="O1715" i="32"/>
  <c r="M1716" i="32"/>
  <c r="N1716" i="32"/>
  <c r="O1716" i="32"/>
  <c r="M1717" i="32"/>
  <c r="N1717" i="32"/>
  <c r="O1717" i="32"/>
  <c r="M1718" i="32"/>
  <c r="N1718" i="32"/>
  <c r="O1718" i="32"/>
  <c r="M1719" i="32"/>
  <c r="N1719" i="32"/>
  <c r="O1719" i="32"/>
  <c r="M1720" i="32"/>
  <c r="N1720" i="32"/>
  <c r="O1720" i="32"/>
  <c r="M1721" i="32"/>
  <c r="N1721" i="32"/>
  <c r="O1721" i="32"/>
  <c r="M1722" i="32"/>
  <c r="N1722" i="32"/>
  <c r="O1722" i="32"/>
  <c r="M1723" i="32"/>
  <c r="N1723" i="32"/>
  <c r="O1723" i="32"/>
  <c r="M1724" i="32"/>
  <c r="N1724" i="32"/>
  <c r="O1724" i="32"/>
  <c r="M1725" i="32"/>
  <c r="N1725" i="32"/>
  <c r="O1725" i="32"/>
  <c r="M1726" i="32"/>
  <c r="N1726" i="32"/>
  <c r="O1726" i="32"/>
  <c r="M1727" i="32"/>
  <c r="N1727" i="32"/>
  <c r="O1727" i="32"/>
  <c r="M1728" i="32"/>
  <c r="N1728" i="32"/>
  <c r="O1728" i="32"/>
  <c r="M1729" i="32"/>
  <c r="N1729" i="32"/>
  <c r="O1729" i="32"/>
  <c r="M1730" i="32"/>
  <c r="N1730" i="32"/>
  <c r="O1730" i="32"/>
  <c r="M1731" i="32"/>
  <c r="N1731" i="32"/>
  <c r="O1731" i="32"/>
  <c r="M1732" i="32"/>
  <c r="N1732" i="32"/>
  <c r="O1732" i="32"/>
  <c r="M1733" i="32"/>
  <c r="N1733" i="32"/>
  <c r="O1733" i="32"/>
  <c r="M1734" i="32"/>
  <c r="N1734" i="32"/>
  <c r="O1734" i="32"/>
  <c r="M1735" i="32"/>
  <c r="N1735" i="32"/>
  <c r="O1735" i="32"/>
  <c r="M1736" i="32"/>
  <c r="N1736" i="32"/>
  <c r="O1736" i="32"/>
  <c r="M1737" i="32"/>
  <c r="N1737" i="32"/>
  <c r="O1737" i="32"/>
  <c r="M1738" i="32"/>
  <c r="N1738" i="32"/>
  <c r="O1738" i="32"/>
  <c r="M1739" i="32"/>
  <c r="N1739" i="32"/>
  <c r="O1739" i="32"/>
  <c r="M1740" i="32"/>
  <c r="N1740" i="32"/>
  <c r="O1740" i="32"/>
  <c r="M1741" i="32"/>
  <c r="N1741" i="32"/>
  <c r="O1741" i="32"/>
  <c r="M1742" i="32"/>
  <c r="N1742" i="32"/>
  <c r="O1742" i="32"/>
  <c r="M1743" i="32"/>
  <c r="N1743" i="32"/>
  <c r="O1743" i="32"/>
  <c r="M1744" i="32"/>
  <c r="N1744" i="32"/>
  <c r="O1744" i="32"/>
  <c r="M1745" i="32"/>
  <c r="N1745" i="32"/>
  <c r="O1745" i="32"/>
  <c r="M1746" i="32"/>
  <c r="N1746" i="32"/>
  <c r="O1746" i="32"/>
  <c r="M1747" i="32"/>
  <c r="N1747" i="32"/>
  <c r="O1747" i="32"/>
  <c r="M1748" i="32"/>
  <c r="N1748" i="32"/>
  <c r="O1748" i="32"/>
  <c r="M1749" i="32"/>
  <c r="N1749" i="32"/>
  <c r="O1749" i="32"/>
  <c r="M1750" i="32"/>
  <c r="N1750" i="32"/>
  <c r="O1750" i="32"/>
  <c r="M1751" i="32"/>
  <c r="N1751" i="32"/>
  <c r="O1751" i="32"/>
  <c r="M1752" i="32"/>
  <c r="N1752" i="32"/>
  <c r="O1752" i="32"/>
  <c r="M1753" i="32"/>
  <c r="N1753" i="32"/>
  <c r="O1753" i="32"/>
  <c r="M1754" i="32"/>
  <c r="N1754" i="32"/>
  <c r="O1754" i="32"/>
  <c r="M1755" i="32"/>
  <c r="N1755" i="32"/>
  <c r="O1755" i="32"/>
  <c r="M1756" i="32"/>
  <c r="N1756" i="32"/>
  <c r="O1756" i="32"/>
  <c r="M1757" i="32"/>
  <c r="N1757" i="32"/>
  <c r="O1757" i="32"/>
  <c r="M1758" i="32"/>
  <c r="N1758" i="32"/>
  <c r="O1758" i="32"/>
  <c r="M1759" i="32"/>
  <c r="N1759" i="32"/>
  <c r="O1759" i="32"/>
  <c r="M1760" i="32"/>
  <c r="N1760" i="32"/>
  <c r="O1760" i="32"/>
  <c r="M1761" i="32"/>
  <c r="N1761" i="32"/>
  <c r="O1761" i="32"/>
  <c r="M1762" i="32"/>
  <c r="N1762" i="32"/>
  <c r="O1762" i="32"/>
  <c r="M1763" i="32"/>
  <c r="N1763" i="32"/>
  <c r="O1763" i="32"/>
  <c r="M1764" i="32"/>
  <c r="N1764" i="32"/>
  <c r="O1764" i="32"/>
  <c r="M1765" i="32"/>
  <c r="N1765" i="32"/>
  <c r="O1765" i="32"/>
  <c r="M1766" i="32"/>
  <c r="N1766" i="32"/>
  <c r="O1766" i="32"/>
  <c r="M1767" i="32"/>
  <c r="N1767" i="32"/>
  <c r="O1767" i="32"/>
  <c r="M1768" i="32"/>
  <c r="N1768" i="32"/>
  <c r="O1768" i="32"/>
  <c r="M1769" i="32"/>
  <c r="N1769" i="32"/>
  <c r="O1769" i="32"/>
  <c r="M1770" i="32"/>
  <c r="N1770" i="32"/>
  <c r="O1770" i="32"/>
  <c r="M1771" i="32"/>
  <c r="N1771" i="32"/>
  <c r="O1771" i="32"/>
  <c r="M1772" i="32"/>
  <c r="N1772" i="32"/>
  <c r="O1772" i="32"/>
  <c r="M1773" i="32"/>
  <c r="N1773" i="32"/>
  <c r="O1773" i="32"/>
  <c r="M1774" i="32"/>
  <c r="N1774" i="32"/>
  <c r="O1774" i="32"/>
  <c r="M1775" i="32"/>
  <c r="N1775" i="32"/>
  <c r="O1775" i="32"/>
  <c r="M1776" i="32"/>
  <c r="N1776" i="32"/>
  <c r="O1776" i="32"/>
  <c r="M1777" i="32"/>
  <c r="N1777" i="32"/>
  <c r="O1777" i="32"/>
  <c r="M1778" i="32"/>
  <c r="N1778" i="32"/>
  <c r="O1778" i="32"/>
  <c r="M1779" i="32"/>
  <c r="N1779" i="32"/>
  <c r="O1779" i="32"/>
  <c r="M1780" i="32"/>
  <c r="N1780" i="32"/>
  <c r="O1780" i="32"/>
  <c r="M1781" i="32"/>
  <c r="N1781" i="32"/>
  <c r="O1781" i="32"/>
  <c r="M1782" i="32"/>
  <c r="N1782" i="32"/>
  <c r="O1782" i="32"/>
  <c r="M1783" i="32"/>
  <c r="N1783" i="32"/>
  <c r="O1783" i="32"/>
  <c r="M1784" i="32"/>
  <c r="N1784" i="32"/>
  <c r="O1784" i="32"/>
  <c r="M1785" i="32"/>
  <c r="N1785" i="32"/>
  <c r="O1785" i="32"/>
  <c r="M1786" i="32"/>
  <c r="N1786" i="32"/>
  <c r="O1786" i="32"/>
  <c r="M1787" i="32"/>
  <c r="N1787" i="32"/>
  <c r="O1787" i="32"/>
  <c r="M1788" i="32"/>
  <c r="N1788" i="32"/>
  <c r="O1788" i="32"/>
  <c r="M1789" i="32"/>
  <c r="N1789" i="32"/>
  <c r="O1789" i="32"/>
  <c r="M1790" i="32"/>
  <c r="N1790" i="32"/>
  <c r="O1790" i="32"/>
  <c r="M1791" i="32"/>
  <c r="N1791" i="32"/>
  <c r="O1791" i="32"/>
  <c r="M1792" i="32"/>
  <c r="N1792" i="32"/>
  <c r="O1792" i="32"/>
  <c r="M1793" i="32"/>
  <c r="N1793" i="32"/>
  <c r="O1793" i="32"/>
  <c r="M1794" i="32"/>
  <c r="N1794" i="32"/>
  <c r="O1794" i="32"/>
  <c r="M1795" i="32"/>
  <c r="N1795" i="32"/>
  <c r="O1795" i="32"/>
  <c r="M1796" i="32"/>
  <c r="N1796" i="32"/>
  <c r="O1796" i="32"/>
  <c r="M1797" i="32"/>
  <c r="N1797" i="32"/>
  <c r="O1797" i="32"/>
  <c r="M1798" i="32"/>
  <c r="N1798" i="32"/>
  <c r="O1798" i="32"/>
  <c r="M1799" i="32"/>
  <c r="N1799" i="32"/>
  <c r="O1799" i="32"/>
  <c r="M1800" i="32"/>
  <c r="N1800" i="32"/>
  <c r="O1800" i="32"/>
  <c r="M1801" i="32"/>
  <c r="N1801" i="32"/>
  <c r="O1801" i="32"/>
  <c r="M1802" i="32"/>
  <c r="N1802" i="32"/>
  <c r="O1802" i="32"/>
  <c r="M1803" i="32"/>
  <c r="N1803" i="32"/>
  <c r="O1803" i="32"/>
  <c r="M1804" i="32"/>
  <c r="N1804" i="32"/>
  <c r="O1804" i="32"/>
  <c r="M1805" i="32"/>
  <c r="N1805" i="32"/>
  <c r="O1805" i="32"/>
  <c r="M1806" i="32"/>
  <c r="N1806" i="32"/>
  <c r="O1806" i="32"/>
  <c r="M1807" i="32"/>
  <c r="N1807" i="32"/>
  <c r="O1807" i="32"/>
  <c r="M1808" i="32"/>
  <c r="N1808" i="32"/>
  <c r="O1808" i="32"/>
  <c r="M1809" i="32"/>
  <c r="N1809" i="32"/>
  <c r="O1809" i="32"/>
  <c r="M1810" i="32"/>
  <c r="N1810" i="32"/>
  <c r="O1810" i="32"/>
  <c r="M1811" i="32"/>
  <c r="N1811" i="32"/>
  <c r="O1811" i="32"/>
  <c r="M1812" i="32"/>
  <c r="N1812" i="32"/>
  <c r="O1812" i="32"/>
  <c r="M1813" i="32"/>
  <c r="N1813" i="32"/>
  <c r="O1813" i="32"/>
  <c r="M1814" i="32"/>
  <c r="N1814" i="32"/>
  <c r="O1814" i="32"/>
  <c r="M1815" i="32"/>
  <c r="N1815" i="32"/>
  <c r="O1815" i="32"/>
  <c r="M1816" i="32"/>
  <c r="N1816" i="32"/>
  <c r="O1816" i="32"/>
  <c r="M1817" i="32"/>
  <c r="N1817" i="32"/>
  <c r="O1817" i="32"/>
  <c r="M1818" i="32"/>
  <c r="N1818" i="32"/>
  <c r="O1818" i="32"/>
  <c r="M1819" i="32"/>
  <c r="N1819" i="32"/>
  <c r="O1819" i="32"/>
  <c r="M1820" i="32"/>
  <c r="N1820" i="32"/>
  <c r="O1820" i="32"/>
  <c r="M1821" i="32"/>
  <c r="N1821" i="32"/>
  <c r="O1821" i="32"/>
  <c r="M1822" i="32"/>
  <c r="N1822" i="32"/>
  <c r="O1822" i="32"/>
  <c r="M1823" i="32"/>
  <c r="N1823" i="32"/>
  <c r="O1823" i="32"/>
  <c r="M1824" i="32"/>
  <c r="N1824" i="32"/>
  <c r="O1824" i="32"/>
  <c r="M1825" i="32"/>
  <c r="N1825" i="32"/>
  <c r="O1825" i="32"/>
  <c r="M1826" i="32"/>
  <c r="N1826" i="32"/>
  <c r="O1826" i="32"/>
  <c r="M1827" i="32"/>
  <c r="N1827" i="32"/>
  <c r="O1827" i="32"/>
  <c r="M1828" i="32"/>
  <c r="N1828" i="32"/>
  <c r="O1828" i="32"/>
  <c r="M1829" i="32"/>
  <c r="N1829" i="32"/>
  <c r="O1829" i="32"/>
  <c r="M1830" i="32"/>
  <c r="N1830" i="32"/>
  <c r="O1830" i="32"/>
  <c r="M1831" i="32"/>
  <c r="N1831" i="32"/>
  <c r="O1831" i="32"/>
  <c r="H7" i="32"/>
  <c r="H13" i="32"/>
  <c r="I13" i="32"/>
  <c r="H19" i="32"/>
  <c r="I19" i="32"/>
  <c r="H25" i="32"/>
  <c r="I25" i="32"/>
  <c r="H31" i="32"/>
  <c r="I31" i="32"/>
  <c r="H37" i="32"/>
  <c r="I37" i="32"/>
  <c r="H43" i="32"/>
  <c r="I43" i="32"/>
  <c r="H49" i="32"/>
  <c r="I49" i="32"/>
  <c r="H55" i="32"/>
  <c r="I55" i="32"/>
  <c r="H61" i="32"/>
  <c r="I61" i="32"/>
  <c r="H67" i="32"/>
  <c r="I67" i="32"/>
  <c r="H73" i="32"/>
  <c r="I73" i="32"/>
  <c r="H79" i="32"/>
  <c r="I79" i="32"/>
  <c r="H85" i="32"/>
  <c r="I85" i="32"/>
  <c r="H91" i="32"/>
  <c r="I91" i="32"/>
  <c r="H97" i="32"/>
  <c r="I97" i="32"/>
  <c r="H103" i="32"/>
  <c r="I103" i="32"/>
  <c r="H109" i="32"/>
  <c r="I109" i="32"/>
  <c r="H115" i="32"/>
  <c r="I115" i="32"/>
  <c r="H121" i="32"/>
  <c r="I121" i="32"/>
  <c r="H127" i="32"/>
  <c r="I127" i="32"/>
  <c r="H133" i="32"/>
  <c r="I133" i="32"/>
  <c r="H139" i="32"/>
  <c r="I139" i="32"/>
  <c r="H145" i="32"/>
  <c r="I145" i="32"/>
  <c r="H151" i="32"/>
  <c r="I151" i="32"/>
  <c r="H157" i="32"/>
  <c r="I157" i="32"/>
  <c r="H163" i="32"/>
  <c r="I163" i="32"/>
  <c r="H169" i="32"/>
  <c r="I169" i="32"/>
  <c r="H175" i="32"/>
  <c r="I175" i="32"/>
  <c r="H181" i="32"/>
  <c r="I181" i="32"/>
  <c r="H187" i="32"/>
  <c r="I187" i="32"/>
  <c r="H193" i="32"/>
  <c r="I193" i="32"/>
  <c r="H199" i="32"/>
  <c r="I199" i="32"/>
  <c r="H205" i="32"/>
  <c r="I205" i="32"/>
  <c r="H211" i="32"/>
  <c r="I211" i="32"/>
  <c r="H217" i="32"/>
  <c r="I217" i="32"/>
  <c r="H223" i="32"/>
  <c r="I223" i="32"/>
  <c r="H229" i="32"/>
  <c r="I229" i="32"/>
  <c r="H235" i="32"/>
  <c r="I235" i="32"/>
  <c r="H241" i="32"/>
  <c r="I241" i="32"/>
  <c r="H247" i="32"/>
  <c r="I247" i="32"/>
  <c r="H253" i="32"/>
  <c r="I253" i="32"/>
  <c r="H259" i="32"/>
  <c r="I259" i="32"/>
  <c r="H265" i="32"/>
  <c r="I265" i="32"/>
  <c r="H271" i="32"/>
  <c r="I271" i="32"/>
  <c r="H277" i="32"/>
  <c r="I277" i="32"/>
  <c r="H283" i="32"/>
  <c r="I283" i="32"/>
  <c r="H289" i="32"/>
  <c r="I289" i="32"/>
  <c r="H295" i="32"/>
  <c r="I295" i="32"/>
  <c r="H301" i="32"/>
  <c r="I301" i="32"/>
  <c r="H307" i="32"/>
  <c r="I307" i="32"/>
  <c r="H313" i="32"/>
  <c r="I313" i="32"/>
  <c r="H319" i="32"/>
  <c r="I319" i="32"/>
  <c r="H325" i="32"/>
  <c r="I325" i="32"/>
  <c r="H331" i="32"/>
  <c r="I331" i="32"/>
  <c r="H337" i="32"/>
  <c r="I337" i="32"/>
  <c r="H343" i="32"/>
  <c r="I343" i="32"/>
  <c r="H349" i="32"/>
  <c r="H355" i="32"/>
  <c r="I355" i="32"/>
  <c r="H361" i="32"/>
  <c r="I361" i="32"/>
  <c r="H367" i="32"/>
  <c r="I367" i="32"/>
  <c r="H373" i="32"/>
  <c r="H379" i="32"/>
  <c r="H385" i="32"/>
  <c r="I385" i="32"/>
  <c r="H391" i="32"/>
  <c r="I391" i="32"/>
  <c r="H397" i="32"/>
  <c r="I397" i="32"/>
  <c r="H403" i="32"/>
  <c r="H409" i="32"/>
  <c r="H415" i="32"/>
  <c r="I415" i="32"/>
  <c r="H421" i="32"/>
  <c r="I421" i="32"/>
  <c r="H427" i="32"/>
  <c r="I427" i="32"/>
  <c r="H433" i="32"/>
  <c r="H439" i="32"/>
  <c r="H445" i="32"/>
  <c r="I445" i="32"/>
  <c r="H451" i="32"/>
  <c r="I451" i="32"/>
  <c r="H457" i="32"/>
  <c r="I457" i="32"/>
  <c r="H463" i="32"/>
  <c r="H469" i="32"/>
  <c r="H475" i="32"/>
  <c r="I475" i="32"/>
  <c r="H481" i="32"/>
  <c r="I481" i="32"/>
  <c r="H487" i="32"/>
  <c r="I487" i="32"/>
  <c r="H493" i="32"/>
  <c r="I493" i="32"/>
  <c r="H499" i="32"/>
  <c r="I499" i="32"/>
  <c r="H505" i="32"/>
  <c r="I505" i="32"/>
  <c r="H511" i="32"/>
  <c r="I511" i="32"/>
  <c r="H517" i="32"/>
  <c r="I517" i="32"/>
  <c r="H523" i="32"/>
  <c r="I523" i="32"/>
  <c r="I529" i="32"/>
  <c r="H535" i="32"/>
  <c r="I535" i="32"/>
  <c r="H541" i="32"/>
  <c r="I541" i="32"/>
  <c r="H547" i="32"/>
  <c r="I547" i="32"/>
  <c r="H553" i="32"/>
  <c r="I553" i="32"/>
  <c r="H559" i="32"/>
  <c r="I559" i="32"/>
  <c r="H565" i="32"/>
  <c r="I565" i="32"/>
  <c r="H571" i="32"/>
  <c r="I571" i="32"/>
  <c r="H577" i="32"/>
  <c r="I577" i="32"/>
  <c r="H583" i="32"/>
  <c r="I583" i="32"/>
  <c r="H589" i="32"/>
  <c r="I589" i="32"/>
  <c r="H595" i="32"/>
  <c r="H601" i="32"/>
  <c r="H607" i="32"/>
  <c r="H613" i="32"/>
  <c r="H619" i="32"/>
  <c r="H625" i="32"/>
  <c r="I625" i="32"/>
  <c r="H673" i="32"/>
  <c r="I673" i="32"/>
  <c r="H679" i="32"/>
  <c r="I679" i="32"/>
  <c r="H691" i="32"/>
  <c r="I691" i="32"/>
  <c r="H697" i="32"/>
  <c r="I697" i="32"/>
  <c r="H703" i="32"/>
  <c r="I703" i="32"/>
  <c r="H709" i="32"/>
  <c r="I709" i="32"/>
  <c r="H721" i="32"/>
  <c r="I721" i="32"/>
  <c r="H727" i="32"/>
  <c r="I727" i="32"/>
  <c r="H733" i="32"/>
  <c r="I733" i="32"/>
  <c r="H739" i="32"/>
  <c r="I739" i="32"/>
  <c r="H745" i="32"/>
  <c r="I745" i="32"/>
  <c r="H751" i="32"/>
  <c r="I751" i="32"/>
  <c r="H757" i="32"/>
  <c r="I757" i="32"/>
  <c r="H763" i="32"/>
  <c r="I763" i="32"/>
  <c r="H769" i="32"/>
  <c r="I769" i="32"/>
  <c r="H775" i="32"/>
  <c r="I775" i="32"/>
  <c r="H781" i="32"/>
  <c r="I781" i="32"/>
  <c r="H787" i="32"/>
  <c r="I787" i="32"/>
  <c r="H793" i="32"/>
  <c r="I793" i="32"/>
  <c r="H799" i="32"/>
  <c r="I799" i="32"/>
  <c r="H805" i="32"/>
  <c r="I805" i="32"/>
  <c r="H811" i="32"/>
  <c r="I811" i="32"/>
  <c r="H817" i="32"/>
  <c r="I817" i="32"/>
  <c r="H823" i="32"/>
  <c r="I823" i="32"/>
  <c r="H829" i="32"/>
  <c r="I829" i="32"/>
  <c r="H835" i="32"/>
  <c r="I835" i="32"/>
  <c r="H841" i="32"/>
  <c r="I841" i="32"/>
  <c r="H847" i="32"/>
  <c r="I847" i="32"/>
  <c r="H853" i="32"/>
  <c r="I853" i="32"/>
  <c r="H859" i="32"/>
  <c r="I859" i="32"/>
  <c r="H865" i="32"/>
  <c r="I865" i="32"/>
  <c r="B871" i="32"/>
  <c r="H871" i="32"/>
  <c r="I871" i="32"/>
  <c r="B877" i="32"/>
  <c r="H877" i="32"/>
  <c r="I877" i="32"/>
  <c r="B883" i="32"/>
  <c r="H883" i="32"/>
  <c r="I883" i="32"/>
  <c r="B889" i="32"/>
  <c r="H889" i="32"/>
  <c r="I889" i="32"/>
  <c r="H895" i="32"/>
  <c r="I895" i="32"/>
  <c r="H901" i="32"/>
  <c r="I901" i="32"/>
  <c r="H907" i="32"/>
  <c r="I907" i="32"/>
  <c r="H913" i="32"/>
  <c r="I913" i="32"/>
  <c r="H919" i="32"/>
  <c r="I919" i="32"/>
  <c r="H925" i="32"/>
  <c r="I925" i="32"/>
  <c r="H931" i="32"/>
  <c r="I931" i="32"/>
  <c r="H937" i="32"/>
  <c r="I937" i="32"/>
  <c r="H943" i="32"/>
  <c r="I943" i="32"/>
  <c r="H949" i="32"/>
  <c r="I949" i="32"/>
  <c r="H955" i="32"/>
  <c r="I955" i="32"/>
  <c r="H961" i="32"/>
  <c r="I961" i="32"/>
  <c r="H967" i="32"/>
  <c r="I967" i="32"/>
  <c r="H973" i="32"/>
  <c r="I973" i="32"/>
  <c r="H979" i="32"/>
  <c r="I979" i="32"/>
  <c r="H985" i="32"/>
  <c r="I985" i="32"/>
  <c r="H991" i="32"/>
  <c r="I991" i="32"/>
  <c r="I997" i="32"/>
  <c r="I1003" i="32"/>
  <c r="I1009" i="32"/>
  <c r="H1015" i="32"/>
  <c r="I1015" i="32"/>
  <c r="H1021" i="32"/>
  <c r="I1021" i="32"/>
  <c r="H1027" i="32"/>
  <c r="I1027" i="32"/>
  <c r="H1033" i="32"/>
  <c r="I1033" i="32"/>
  <c r="H1039" i="32"/>
  <c r="I1039" i="32"/>
  <c r="H1045" i="32"/>
  <c r="I1045" i="32"/>
  <c r="H1051" i="32"/>
  <c r="I1051" i="32"/>
  <c r="H1057" i="32"/>
  <c r="I1057" i="32"/>
  <c r="H1063" i="32"/>
  <c r="I1063" i="32"/>
  <c r="H1069" i="32"/>
  <c r="I1069" i="32"/>
  <c r="H1075" i="32"/>
  <c r="I1075" i="32"/>
  <c r="H1081" i="32"/>
  <c r="I1081" i="32"/>
  <c r="H1087" i="32"/>
  <c r="I1087" i="32"/>
  <c r="H1093" i="32"/>
  <c r="I1093" i="32"/>
  <c r="H1099" i="32"/>
  <c r="I1099" i="32"/>
  <c r="H1105" i="32"/>
  <c r="I1105" i="32"/>
  <c r="H1111" i="32"/>
  <c r="I1111" i="32"/>
  <c r="H1117" i="32"/>
  <c r="I1117" i="32"/>
  <c r="H1123" i="32"/>
  <c r="I1123" i="32"/>
  <c r="H1129" i="32"/>
  <c r="I1129" i="32"/>
  <c r="H1135" i="32"/>
  <c r="I1135" i="32"/>
  <c r="H1141" i="32"/>
  <c r="I1141" i="32"/>
  <c r="H1147" i="32"/>
  <c r="I1147" i="32"/>
  <c r="H1153" i="32"/>
  <c r="I1153" i="32"/>
  <c r="H1159" i="32"/>
  <c r="I1159" i="32"/>
  <c r="H1165" i="32"/>
  <c r="I1165" i="32"/>
  <c r="H1171" i="32"/>
  <c r="I1171" i="32"/>
  <c r="H1177" i="32"/>
  <c r="I1177" i="32"/>
  <c r="H1183" i="32"/>
  <c r="I1183" i="32"/>
  <c r="H1189" i="32"/>
  <c r="I1189" i="32"/>
  <c r="H1195" i="32"/>
  <c r="I1195" i="32"/>
  <c r="H1201" i="32"/>
  <c r="I1201" i="32"/>
  <c r="H1207" i="32"/>
  <c r="I1207" i="32"/>
  <c r="H1213" i="32"/>
  <c r="I1213" i="32"/>
  <c r="H1219" i="32"/>
  <c r="I1219" i="32"/>
  <c r="H1225" i="32"/>
  <c r="I1225" i="32"/>
  <c r="H1231" i="32"/>
  <c r="I1231" i="32"/>
  <c r="H1237" i="32"/>
  <c r="I1237" i="32"/>
  <c r="H1243" i="32"/>
  <c r="I1243" i="32"/>
  <c r="H1249" i="32"/>
  <c r="I1249" i="32"/>
  <c r="H1255" i="32"/>
  <c r="I1255" i="32"/>
  <c r="H1261" i="32"/>
  <c r="I1261" i="32"/>
  <c r="H1267" i="32"/>
  <c r="I1267" i="32"/>
  <c r="H1273" i="32"/>
  <c r="I1273" i="32"/>
  <c r="H1279" i="32"/>
  <c r="I1279" i="32"/>
  <c r="H1285" i="32"/>
  <c r="I1285" i="32"/>
  <c r="H1291" i="32"/>
  <c r="I1291" i="32"/>
  <c r="H1297" i="32"/>
  <c r="I1297" i="32"/>
  <c r="H1303" i="32"/>
  <c r="I1303" i="32"/>
  <c r="H1309" i="32"/>
  <c r="I1309" i="32"/>
  <c r="H1315" i="32"/>
  <c r="I1315" i="32"/>
  <c r="H1321" i="32"/>
  <c r="I1321" i="32"/>
  <c r="H1327" i="32"/>
  <c r="I1327" i="32"/>
  <c r="H1333" i="32"/>
  <c r="I1333" i="32"/>
  <c r="H1339" i="32"/>
  <c r="I1339" i="32"/>
  <c r="H1345" i="32"/>
  <c r="I1345" i="32"/>
  <c r="H1351" i="32"/>
  <c r="I1351" i="32"/>
  <c r="H1357" i="32"/>
  <c r="I1357" i="32"/>
  <c r="H1363" i="32"/>
  <c r="I1363" i="32"/>
  <c r="H1369" i="32"/>
  <c r="I1369" i="32"/>
  <c r="H1375" i="32"/>
  <c r="I1375" i="32"/>
  <c r="H1381" i="32"/>
  <c r="I1381" i="32"/>
  <c r="H1387" i="32"/>
  <c r="I1387" i="32"/>
  <c r="H1393" i="32"/>
  <c r="I1393" i="32"/>
  <c r="H1399" i="32"/>
  <c r="I1399" i="32"/>
  <c r="H1405" i="32"/>
  <c r="I1405" i="32"/>
  <c r="H1411" i="32"/>
  <c r="I1411" i="32"/>
  <c r="H1417" i="32"/>
  <c r="I1417" i="32"/>
  <c r="H1423" i="32"/>
  <c r="I1423" i="32"/>
  <c r="H1429" i="32"/>
  <c r="I1429" i="32"/>
  <c r="H1435" i="32"/>
  <c r="I1435" i="32"/>
  <c r="H1441" i="32"/>
  <c r="I1441" i="32"/>
  <c r="H1447" i="32"/>
  <c r="I1447" i="32"/>
  <c r="H1453" i="32"/>
  <c r="I1453" i="32"/>
  <c r="H1459" i="32"/>
  <c r="I1459" i="32"/>
  <c r="H1465" i="32"/>
  <c r="I1465" i="32"/>
  <c r="H1471" i="32"/>
  <c r="I1471" i="32"/>
  <c r="H1477" i="32"/>
  <c r="I1477" i="32"/>
  <c r="H1483" i="32"/>
  <c r="I1483" i="32"/>
  <c r="H1489" i="32"/>
  <c r="I1489" i="32"/>
  <c r="H1495" i="32"/>
  <c r="I1495" i="32"/>
  <c r="H1501" i="32"/>
  <c r="I1501" i="32"/>
  <c r="H1507" i="32"/>
  <c r="I1507" i="32"/>
  <c r="H1513" i="32"/>
  <c r="I1513" i="32"/>
  <c r="H1519" i="32"/>
  <c r="I1519" i="32"/>
  <c r="H1525" i="32"/>
  <c r="I1525" i="32"/>
  <c r="H1531" i="32"/>
  <c r="I1531" i="32"/>
  <c r="H1537" i="32"/>
  <c r="I1537" i="32"/>
  <c r="H1543" i="32"/>
  <c r="H1549" i="32"/>
  <c r="H1555" i="32"/>
  <c r="H1561" i="32"/>
  <c r="H1567" i="32"/>
  <c r="H1573" i="32"/>
  <c r="H1579" i="32"/>
  <c r="H1585" i="32"/>
  <c r="I1585" i="32"/>
  <c r="H1591" i="32"/>
  <c r="H1597" i="32"/>
  <c r="H1603" i="32"/>
  <c r="H1609" i="32"/>
  <c r="I1609" i="32"/>
  <c r="H1615" i="32"/>
  <c r="I1615" i="32"/>
  <c r="H1621" i="32"/>
  <c r="I1621" i="32"/>
  <c r="H1627" i="32"/>
  <c r="I1627" i="32"/>
  <c r="H1633" i="32"/>
  <c r="I1633" i="32"/>
  <c r="H1639" i="32"/>
  <c r="I1639" i="32"/>
  <c r="H1645" i="32"/>
  <c r="I1645" i="32"/>
  <c r="H1651" i="32"/>
  <c r="I1651" i="32"/>
  <c r="H1693" i="32"/>
  <c r="I1693" i="32"/>
  <c r="H1699" i="32"/>
  <c r="I1699" i="32"/>
  <c r="H1705" i="32"/>
  <c r="I1705" i="32"/>
  <c r="H1711" i="32"/>
  <c r="I1711" i="32"/>
  <c r="H1717" i="32"/>
  <c r="I1717" i="32"/>
  <c r="H1723" i="32"/>
  <c r="I1723" i="32"/>
  <c r="H1729" i="32"/>
  <c r="I1729" i="32"/>
  <c r="H1735" i="32"/>
  <c r="I1735" i="32"/>
  <c r="H1741" i="32"/>
  <c r="I1741" i="32"/>
  <c r="H1747" i="32"/>
  <c r="I1747" i="32"/>
  <c r="H1753" i="32"/>
  <c r="I1753" i="32"/>
  <c r="H1759" i="32"/>
  <c r="I1759" i="32"/>
  <c r="H1765" i="32"/>
  <c r="I1765" i="32"/>
  <c r="H1771" i="32"/>
  <c r="I1771" i="32"/>
  <c r="H1777" i="32"/>
  <c r="I1777" i="32"/>
  <c r="H1783" i="32"/>
  <c r="I1783" i="32"/>
  <c r="H1789" i="32"/>
  <c r="I1789" i="32"/>
  <c r="H1795" i="32"/>
  <c r="I1795" i="32"/>
  <c r="H1801" i="32"/>
  <c r="I1801" i="32"/>
  <c r="H1807" i="32"/>
  <c r="I1807" i="32"/>
  <c r="H1813" i="32"/>
  <c r="I1813" i="32"/>
  <c r="H1819" i="32"/>
  <c r="I1819" i="32"/>
  <c r="H1825" i="32"/>
  <c r="I1825" i="32"/>
  <c r="H1831" i="32"/>
  <c r="I1831" i="32"/>
  <c r="J1827" i="32"/>
  <c r="J1828" i="32" s="1"/>
  <c r="J1829" i="32" s="1"/>
  <c r="J1830" i="32" s="1"/>
  <c r="J1831" i="32" s="1"/>
  <c r="G1827" i="32"/>
  <c r="G1828" i="32" s="1"/>
  <c r="G1829" i="32" s="1"/>
  <c r="G1830" i="32" s="1"/>
  <c r="G1831" i="32" s="1"/>
  <c r="F1827" i="32"/>
  <c r="F1828" i="32" s="1"/>
  <c r="F1829" i="32" s="1"/>
  <c r="F1830" i="32" s="1"/>
  <c r="F1831" i="32" s="1"/>
  <c r="E1827" i="32"/>
  <c r="E1828" i="32" s="1"/>
  <c r="E1829" i="32" s="1"/>
  <c r="E1830" i="32" s="1"/>
  <c r="E1831" i="32" s="1"/>
  <c r="D1827" i="32"/>
  <c r="D1828" i="32" s="1"/>
  <c r="D1829" i="32" s="1"/>
  <c r="D1830" i="32" s="1"/>
  <c r="D1831" i="32" s="1"/>
  <c r="C1827" i="32"/>
  <c r="C1828" i="32" s="1"/>
  <c r="A1827" i="32"/>
  <c r="A1828" i="32" s="1"/>
  <c r="A1829" i="32" s="1"/>
  <c r="A1830" i="32" s="1"/>
  <c r="A1831" i="32" s="1"/>
  <c r="B1826" i="32"/>
  <c r="J1821" i="32"/>
  <c r="J1822" i="32" s="1"/>
  <c r="J1823" i="32" s="1"/>
  <c r="J1824" i="32" s="1"/>
  <c r="J1825" i="32" s="1"/>
  <c r="G1821" i="32"/>
  <c r="G1822" i="32" s="1"/>
  <c r="G1823" i="32" s="1"/>
  <c r="G1824" i="32" s="1"/>
  <c r="G1825" i="32" s="1"/>
  <c r="F1821" i="32"/>
  <c r="F1822" i="32" s="1"/>
  <c r="F1823" i="32" s="1"/>
  <c r="F1824" i="32" s="1"/>
  <c r="F1825" i="32" s="1"/>
  <c r="E1821" i="32"/>
  <c r="E1822" i="32" s="1"/>
  <c r="E1823" i="32" s="1"/>
  <c r="E1824" i="32" s="1"/>
  <c r="E1825" i="32" s="1"/>
  <c r="D1821" i="32"/>
  <c r="D1822" i="32" s="1"/>
  <c r="D1823" i="32" s="1"/>
  <c r="D1824" i="32" s="1"/>
  <c r="D1825" i="32" s="1"/>
  <c r="C1821" i="32"/>
  <c r="A1821" i="32"/>
  <c r="A1822" i="32" s="1"/>
  <c r="A1823" i="32" s="1"/>
  <c r="A1824" i="32" s="1"/>
  <c r="A1825" i="32" s="1"/>
  <c r="B1820" i="32"/>
  <c r="J1815" i="32"/>
  <c r="J1816" i="32" s="1"/>
  <c r="J1817" i="32" s="1"/>
  <c r="J1818" i="32" s="1"/>
  <c r="J1819" i="32" s="1"/>
  <c r="G1815" i="32"/>
  <c r="G1816" i="32" s="1"/>
  <c r="G1817" i="32" s="1"/>
  <c r="G1818" i="32" s="1"/>
  <c r="G1819" i="32" s="1"/>
  <c r="F1815" i="32"/>
  <c r="F1816" i="32" s="1"/>
  <c r="F1817" i="32" s="1"/>
  <c r="F1818" i="32" s="1"/>
  <c r="F1819" i="32" s="1"/>
  <c r="E1815" i="32"/>
  <c r="E1816" i="32" s="1"/>
  <c r="E1817" i="32" s="1"/>
  <c r="E1818" i="32" s="1"/>
  <c r="E1819" i="32" s="1"/>
  <c r="D1815" i="32"/>
  <c r="C1815" i="32"/>
  <c r="C1816" i="32" s="1"/>
  <c r="C1817" i="32" s="1"/>
  <c r="A1815" i="32"/>
  <c r="A1816" i="32" s="1"/>
  <c r="A1817" i="32" s="1"/>
  <c r="A1818" i="32" s="1"/>
  <c r="A1819" i="32" s="1"/>
  <c r="B1814" i="32"/>
  <c r="J1809" i="32"/>
  <c r="J1810" i="32" s="1"/>
  <c r="J1811" i="32" s="1"/>
  <c r="J1812" i="32" s="1"/>
  <c r="J1813" i="32" s="1"/>
  <c r="G1809" i="32"/>
  <c r="G1810" i="32" s="1"/>
  <c r="G1811" i="32" s="1"/>
  <c r="G1812" i="32" s="1"/>
  <c r="G1813" i="32" s="1"/>
  <c r="F1809" i="32"/>
  <c r="F1810" i="32" s="1"/>
  <c r="F1811" i="32" s="1"/>
  <c r="F1812" i="32" s="1"/>
  <c r="F1813" i="32" s="1"/>
  <c r="E1809" i="32"/>
  <c r="E1810" i="32" s="1"/>
  <c r="E1811" i="32" s="1"/>
  <c r="E1812" i="32" s="1"/>
  <c r="E1813" i="32" s="1"/>
  <c r="D1809" i="32"/>
  <c r="D1810" i="32" s="1"/>
  <c r="D1811" i="32" s="1"/>
  <c r="D1812" i="32" s="1"/>
  <c r="D1813" i="32" s="1"/>
  <c r="C1809" i="32"/>
  <c r="A1809" i="32"/>
  <c r="A1810" i="32" s="1"/>
  <c r="A1811" i="32" s="1"/>
  <c r="A1812" i="32" s="1"/>
  <c r="A1813" i="32" s="1"/>
  <c r="B1808" i="32"/>
  <c r="J1803" i="32"/>
  <c r="J1804" i="32" s="1"/>
  <c r="J1805" i="32" s="1"/>
  <c r="J1806" i="32" s="1"/>
  <c r="J1807" i="32" s="1"/>
  <c r="G1803" i="32"/>
  <c r="G1804" i="32" s="1"/>
  <c r="G1805" i="32" s="1"/>
  <c r="G1806" i="32" s="1"/>
  <c r="G1807" i="32" s="1"/>
  <c r="F1803" i="32"/>
  <c r="F1804" i="32" s="1"/>
  <c r="F1805" i="32" s="1"/>
  <c r="F1806" i="32" s="1"/>
  <c r="F1807" i="32" s="1"/>
  <c r="E1803" i="32"/>
  <c r="E1804" i="32" s="1"/>
  <c r="E1805" i="32" s="1"/>
  <c r="E1806" i="32" s="1"/>
  <c r="E1807" i="32" s="1"/>
  <c r="D1803" i="32"/>
  <c r="D1804" i="32" s="1"/>
  <c r="D1805" i="32" s="1"/>
  <c r="D1806" i="32" s="1"/>
  <c r="D1807" i="32" s="1"/>
  <c r="C1803" i="32"/>
  <c r="A1803" i="32"/>
  <c r="A1804" i="32" s="1"/>
  <c r="A1805" i="32" s="1"/>
  <c r="A1806" i="32" s="1"/>
  <c r="A1807" i="32" s="1"/>
  <c r="B1802" i="32"/>
  <c r="J1797" i="32"/>
  <c r="J1798" i="32" s="1"/>
  <c r="J1799" i="32" s="1"/>
  <c r="J1800" i="32" s="1"/>
  <c r="J1801" i="32" s="1"/>
  <c r="G1797" i="32"/>
  <c r="G1798" i="32" s="1"/>
  <c r="G1799" i="32" s="1"/>
  <c r="G1800" i="32" s="1"/>
  <c r="G1801" i="32" s="1"/>
  <c r="F1797" i="32"/>
  <c r="F1798" i="32" s="1"/>
  <c r="F1799" i="32" s="1"/>
  <c r="F1800" i="32" s="1"/>
  <c r="F1801" i="32" s="1"/>
  <c r="E1797" i="32"/>
  <c r="E1798" i="32" s="1"/>
  <c r="E1799" i="32" s="1"/>
  <c r="E1800" i="32" s="1"/>
  <c r="E1801" i="32" s="1"/>
  <c r="D1797" i="32"/>
  <c r="D1798" i="32" s="1"/>
  <c r="D1799" i="32" s="1"/>
  <c r="D1800" i="32" s="1"/>
  <c r="D1801" i="32" s="1"/>
  <c r="C1797" i="32"/>
  <c r="A1797" i="32"/>
  <c r="A1798" i="32" s="1"/>
  <c r="A1799" i="32" s="1"/>
  <c r="A1800" i="32" s="1"/>
  <c r="A1801" i="32" s="1"/>
  <c r="B1796" i="32"/>
  <c r="J1791" i="32"/>
  <c r="J1792" i="32" s="1"/>
  <c r="J1793" i="32" s="1"/>
  <c r="J1794" i="32" s="1"/>
  <c r="J1795" i="32" s="1"/>
  <c r="G1791" i="32"/>
  <c r="G1792" i="32" s="1"/>
  <c r="G1793" i="32" s="1"/>
  <c r="G1794" i="32" s="1"/>
  <c r="G1795" i="32" s="1"/>
  <c r="F1791" i="32"/>
  <c r="F1792" i="32" s="1"/>
  <c r="F1793" i="32" s="1"/>
  <c r="F1794" i="32" s="1"/>
  <c r="F1795" i="32" s="1"/>
  <c r="E1791" i="32"/>
  <c r="E1792" i="32" s="1"/>
  <c r="E1793" i="32" s="1"/>
  <c r="E1794" i="32" s="1"/>
  <c r="E1795" i="32" s="1"/>
  <c r="D1791" i="32"/>
  <c r="D1792" i="32" s="1"/>
  <c r="D1793" i="32" s="1"/>
  <c r="D1794" i="32" s="1"/>
  <c r="D1795" i="32" s="1"/>
  <c r="C1791" i="32"/>
  <c r="C1792" i="32" s="1"/>
  <c r="A1791" i="32"/>
  <c r="A1792" i="32" s="1"/>
  <c r="A1793" i="32" s="1"/>
  <c r="A1794" i="32" s="1"/>
  <c r="A1795" i="32" s="1"/>
  <c r="B1790" i="32"/>
  <c r="J1785" i="32"/>
  <c r="J1786" i="32" s="1"/>
  <c r="J1787" i="32" s="1"/>
  <c r="J1788" i="32" s="1"/>
  <c r="J1789" i="32" s="1"/>
  <c r="G1785" i="32"/>
  <c r="G1786" i="32" s="1"/>
  <c r="G1787" i="32" s="1"/>
  <c r="G1788" i="32" s="1"/>
  <c r="G1789" i="32" s="1"/>
  <c r="F1785" i="32"/>
  <c r="F1786" i="32" s="1"/>
  <c r="F1787" i="32" s="1"/>
  <c r="F1788" i="32" s="1"/>
  <c r="F1789" i="32" s="1"/>
  <c r="E1785" i="32"/>
  <c r="D1785" i="32"/>
  <c r="D1786" i="32" s="1"/>
  <c r="D1787" i="32" s="1"/>
  <c r="D1788" i="32" s="1"/>
  <c r="D1789" i="32" s="1"/>
  <c r="C1785" i="32"/>
  <c r="C1786" i="32" s="1"/>
  <c r="C1787" i="32" s="1"/>
  <c r="C1788" i="32" s="1"/>
  <c r="C1789" i="32" s="1"/>
  <c r="A1785" i="32"/>
  <c r="A1786" i="32" s="1"/>
  <c r="A1787" i="32" s="1"/>
  <c r="A1788" i="32" s="1"/>
  <c r="A1789" i="32" s="1"/>
  <c r="B1784" i="32"/>
  <c r="J1779" i="32"/>
  <c r="J1780" i="32" s="1"/>
  <c r="J1781" i="32" s="1"/>
  <c r="J1782" i="32" s="1"/>
  <c r="J1783" i="32" s="1"/>
  <c r="G1779" i="32"/>
  <c r="G1780" i="32" s="1"/>
  <c r="G1781" i="32" s="1"/>
  <c r="G1782" i="32" s="1"/>
  <c r="G1783" i="32" s="1"/>
  <c r="F1779" i="32"/>
  <c r="F1780" i="32" s="1"/>
  <c r="F1781" i="32" s="1"/>
  <c r="F1782" i="32" s="1"/>
  <c r="F1783" i="32" s="1"/>
  <c r="E1779" i="32"/>
  <c r="E1780" i="32" s="1"/>
  <c r="E1781" i="32" s="1"/>
  <c r="E1782" i="32" s="1"/>
  <c r="E1783" i="32" s="1"/>
  <c r="D1779" i="32"/>
  <c r="D1780" i="32" s="1"/>
  <c r="D1781" i="32" s="1"/>
  <c r="D1782" i="32" s="1"/>
  <c r="D1783" i="32" s="1"/>
  <c r="C1779" i="32"/>
  <c r="C1780" i="32" s="1"/>
  <c r="A1779" i="32"/>
  <c r="A1780" i="32" s="1"/>
  <c r="A1781" i="32" s="1"/>
  <c r="A1782" i="32" s="1"/>
  <c r="A1783" i="32" s="1"/>
  <c r="B1778" i="32"/>
  <c r="J1773" i="32"/>
  <c r="J1774" i="32" s="1"/>
  <c r="J1775" i="32" s="1"/>
  <c r="J1776" i="32" s="1"/>
  <c r="J1777" i="32" s="1"/>
  <c r="G1773" i="32"/>
  <c r="G1774" i="32" s="1"/>
  <c r="G1775" i="32" s="1"/>
  <c r="G1776" i="32" s="1"/>
  <c r="G1777" i="32" s="1"/>
  <c r="F1773" i="32"/>
  <c r="F1774" i="32" s="1"/>
  <c r="F1775" i="32" s="1"/>
  <c r="F1776" i="32" s="1"/>
  <c r="F1777" i="32" s="1"/>
  <c r="E1773" i="32"/>
  <c r="E1774" i="32" s="1"/>
  <c r="E1775" i="32" s="1"/>
  <c r="E1776" i="32" s="1"/>
  <c r="E1777" i="32" s="1"/>
  <c r="D1773" i="32"/>
  <c r="D1774" i="32" s="1"/>
  <c r="D1775" i="32" s="1"/>
  <c r="D1776" i="32" s="1"/>
  <c r="D1777" i="32" s="1"/>
  <c r="C1773" i="32"/>
  <c r="A1773" i="32"/>
  <c r="A1774" i="32" s="1"/>
  <c r="A1775" i="32" s="1"/>
  <c r="A1776" i="32" s="1"/>
  <c r="A1777" i="32" s="1"/>
  <c r="B1772" i="32"/>
  <c r="J1767" i="32"/>
  <c r="J1768" i="32" s="1"/>
  <c r="J1769" i="32" s="1"/>
  <c r="J1770" i="32" s="1"/>
  <c r="J1771" i="32" s="1"/>
  <c r="G1767" i="32"/>
  <c r="G1768" i="32" s="1"/>
  <c r="G1769" i="32" s="1"/>
  <c r="G1770" i="32" s="1"/>
  <c r="G1771" i="32" s="1"/>
  <c r="F1767" i="32"/>
  <c r="F1768" i="32" s="1"/>
  <c r="F1769" i="32" s="1"/>
  <c r="F1770" i="32" s="1"/>
  <c r="F1771" i="32" s="1"/>
  <c r="E1767" i="32"/>
  <c r="E1768" i="32" s="1"/>
  <c r="E1769" i="32" s="1"/>
  <c r="E1770" i="32" s="1"/>
  <c r="E1771" i="32" s="1"/>
  <c r="D1767" i="32"/>
  <c r="D1768" i="32" s="1"/>
  <c r="C1767" i="32"/>
  <c r="C1768" i="32" s="1"/>
  <c r="C1769" i="32" s="1"/>
  <c r="C1770" i="32" s="1"/>
  <c r="C1771" i="32" s="1"/>
  <c r="A1767" i="32"/>
  <c r="A1768" i="32" s="1"/>
  <c r="A1769" i="32" s="1"/>
  <c r="A1770" i="32" s="1"/>
  <c r="A1771" i="32" s="1"/>
  <c r="B1766" i="32"/>
  <c r="J1761" i="32"/>
  <c r="J1762" i="32" s="1"/>
  <c r="J1763" i="32" s="1"/>
  <c r="J1764" i="32" s="1"/>
  <c r="J1765" i="32" s="1"/>
  <c r="G1761" i="32"/>
  <c r="G1762" i="32" s="1"/>
  <c r="G1763" i="32" s="1"/>
  <c r="G1764" i="32" s="1"/>
  <c r="G1765" i="32" s="1"/>
  <c r="F1761" i="32"/>
  <c r="F1762" i="32" s="1"/>
  <c r="F1763" i="32" s="1"/>
  <c r="F1764" i="32" s="1"/>
  <c r="F1765" i="32" s="1"/>
  <c r="E1761" i="32"/>
  <c r="E1762" i="32" s="1"/>
  <c r="E1763" i="32" s="1"/>
  <c r="E1764" i="32" s="1"/>
  <c r="E1765" i="32" s="1"/>
  <c r="D1761" i="32"/>
  <c r="D1762" i="32" s="1"/>
  <c r="D1763" i="32" s="1"/>
  <c r="D1764" i="32" s="1"/>
  <c r="D1765" i="32" s="1"/>
  <c r="C1761" i="32"/>
  <c r="C1762" i="32" s="1"/>
  <c r="C1763" i="32" s="1"/>
  <c r="A1761" i="32"/>
  <c r="A1762" i="32" s="1"/>
  <c r="A1763" i="32" s="1"/>
  <c r="A1764" i="32" s="1"/>
  <c r="A1765" i="32" s="1"/>
  <c r="B1760" i="32"/>
  <c r="J1755" i="32"/>
  <c r="J1756" i="32" s="1"/>
  <c r="J1757" i="32" s="1"/>
  <c r="J1758" i="32" s="1"/>
  <c r="J1759" i="32" s="1"/>
  <c r="G1755" i="32"/>
  <c r="G1756" i="32" s="1"/>
  <c r="G1757" i="32" s="1"/>
  <c r="G1758" i="32" s="1"/>
  <c r="G1759" i="32" s="1"/>
  <c r="F1755" i="32"/>
  <c r="F1756" i="32" s="1"/>
  <c r="F1757" i="32" s="1"/>
  <c r="F1758" i="32" s="1"/>
  <c r="F1759" i="32" s="1"/>
  <c r="E1755" i="32"/>
  <c r="D1755" i="32"/>
  <c r="D1756" i="32" s="1"/>
  <c r="D1757" i="32" s="1"/>
  <c r="D1758" i="32" s="1"/>
  <c r="D1759" i="32" s="1"/>
  <c r="C1755" i="32"/>
  <c r="C1756" i="32" s="1"/>
  <c r="C1757" i="32" s="1"/>
  <c r="C1758" i="32" s="1"/>
  <c r="C1759" i="32" s="1"/>
  <c r="A1755" i="32"/>
  <c r="A1756" i="32" s="1"/>
  <c r="A1757" i="32" s="1"/>
  <c r="A1758" i="32" s="1"/>
  <c r="A1759" i="32" s="1"/>
  <c r="B1754" i="32"/>
  <c r="J1749" i="32"/>
  <c r="J1750" i="32" s="1"/>
  <c r="J1751" i="32" s="1"/>
  <c r="J1752" i="32" s="1"/>
  <c r="J1753" i="32" s="1"/>
  <c r="G1749" i="32"/>
  <c r="G1750" i="32" s="1"/>
  <c r="G1751" i="32" s="1"/>
  <c r="G1752" i="32" s="1"/>
  <c r="G1753" i="32" s="1"/>
  <c r="F1749" i="32"/>
  <c r="F1750" i="32" s="1"/>
  <c r="F1751" i="32" s="1"/>
  <c r="F1752" i="32" s="1"/>
  <c r="F1753" i="32" s="1"/>
  <c r="E1749" i="32"/>
  <c r="E1750" i="32" s="1"/>
  <c r="E1751" i="32" s="1"/>
  <c r="E1752" i="32" s="1"/>
  <c r="E1753" i="32" s="1"/>
  <c r="D1749" i="32"/>
  <c r="D1750" i="32" s="1"/>
  <c r="D1751" i="32" s="1"/>
  <c r="D1752" i="32" s="1"/>
  <c r="D1753" i="32" s="1"/>
  <c r="C1749" i="32"/>
  <c r="C1750" i="32" s="1"/>
  <c r="A1749" i="32"/>
  <c r="A1750" i="32" s="1"/>
  <c r="A1751" i="32" s="1"/>
  <c r="A1752" i="32" s="1"/>
  <c r="A1753" i="32" s="1"/>
  <c r="B1748" i="32"/>
  <c r="J1743" i="32"/>
  <c r="J1744" i="32" s="1"/>
  <c r="J1745" i="32" s="1"/>
  <c r="J1746" i="32" s="1"/>
  <c r="J1747" i="32" s="1"/>
  <c r="G1743" i="32"/>
  <c r="G1744" i="32" s="1"/>
  <c r="G1745" i="32" s="1"/>
  <c r="G1746" i="32" s="1"/>
  <c r="G1747" i="32" s="1"/>
  <c r="F1743" i="32"/>
  <c r="F1744" i="32" s="1"/>
  <c r="F1745" i="32" s="1"/>
  <c r="F1746" i="32" s="1"/>
  <c r="F1747" i="32" s="1"/>
  <c r="E1743" i="32"/>
  <c r="E1744" i="32" s="1"/>
  <c r="E1745" i="32" s="1"/>
  <c r="E1746" i="32" s="1"/>
  <c r="E1747" i="32" s="1"/>
  <c r="D1743" i="32"/>
  <c r="D1744" i="32" s="1"/>
  <c r="D1745" i="32" s="1"/>
  <c r="D1746" i="32" s="1"/>
  <c r="D1747" i="32" s="1"/>
  <c r="C1743" i="32"/>
  <c r="C1744" i="32" s="1"/>
  <c r="A1743" i="32"/>
  <c r="A1744" i="32" s="1"/>
  <c r="A1745" i="32" s="1"/>
  <c r="A1746" i="32" s="1"/>
  <c r="A1747" i="32" s="1"/>
  <c r="B1742" i="32"/>
  <c r="J1737" i="32"/>
  <c r="J1738" i="32" s="1"/>
  <c r="J1739" i="32" s="1"/>
  <c r="J1740" i="32" s="1"/>
  <c r="J1741" i="32" s="1"/>
  <c r="G1737" i="32"/>
  <c r="G1738" i="32" s="1"/>
  <c r="G1739" i="32" s="1"/>
  <c r="G1740" i="32" s="1"/>
  <c r="G1741" i="32" s="1"/>
  <c r="F1737" i="32"/>
  <c r="F1738" i="32" s="1"/>
  <c r="F1739" i="32" s="1"/>
  <c r="F1740" i="32" s="1"/>
  <c r="F1741" i="32" s="1"/>
  <c r="E1737" i="32"/>
  <c r="D1737" i="32"/>
  <c r="D1738" i="32" s="1"/>
  <c r="D1739" i="32" s="1"/>
  <c r="D1740" i="32" s="1"/>
  <c r="D1741" i="32" s="1"/>
  <c r="C1737" i="32"/>
  <c r="C1738" i="32" s="1"/>
  <c r="C1739" i="32" s="1"/>
  <c r="A1737" i="32"/>
  <c r="A1738" i="32" s="1"/>
  <c r="A1739" i="32" s="1"/>
  <c r="A1740" i="32" s="1"/>
  <c r="A1741" i="32" s="1"/>
  <c r="B1736" i="32"/>
  <c r="J1731" i="32"/>
  <c r="J1732" i="32" s="1"/>
  <c r="J1733" i="32" s="1"/>
  <c r="J1734" i="32" s="1"/>
  <c r="J1735" i="32" s="1"/>
  <c r="G1731" i="32"/>
  <c r="G1732" i="32" s="1"/>
  <c r="G1733" i="32" s="1"/>
  <c r="G1734" i="32" s="1"/>
  <c r="G1735" i="32" s="1"/>
  <c r="F1731" i="32"/>
  <c r="F1732" i="32" s="1"/>
  <c r="F1733" i="32" s="1"/>
  <c r="F1734" i="32" s="1"/>
  <c r="F1735" i="32" s="1"/>
  <c r="E1731" i="32"/>
  <c r="E1732" i="32" s="1"/>
  <c r="E1733" i="32" s="1"/>
  <c r="E1734" i="32" s="1"/>
  <c r="E1735" i="32" s="1"/>
  <c r="D1731" i="32"/>
  <c r="C1731" i="32"/>
  <c r="C1732" i="32" s="1"/>
  <c r="C1733" i="32" s="1"/>
  <c r="C1734" i="32" s="1"/>
  <c r="C1735" i="32" s="1"/>
  <c r="A1731" i="32"/>
  <c r="A1732" i="32" s="1"/>
  <c r="A1733" i="32" s="1"/>
  <c r="A1734" i="32" s="1"/>
  <c r="A1735" i="32" s="1"/>
  <c r="B1730" i="32"/>
  <c r="J1725" i="32"/>
  <c r="J1726" i="32" s="1"/>
  <c r="J1727" i="32" s="1"/>
  <c r="J1728" i="32" s="1"/>
  <c r="J1729" i="32" s="1"/>
  <c r="G1725" i="32"/>
  <c r="G1726" i="32" s="1"/>
  <c r="G1727" i="32" s="1"/>
  <c r="G1728" i="32" s="1"/>
  <c r="G1729" i="32" s="1"/>
  <c r="F1725" i="32"/>
  <c r="F1726" i="32" s="1"/>
  <c r="F1727" i="32" s="1"/>
  <c r="F1728" i="32" s="1"/>
  <c r="F1729" i="32" s="1"/>
  <c r="E1725" i="32"/>
  <c r="E1726" i="32" s="1"/>
  <c r="E1727" i="32" s="1"/>
  <c r="E1728" i="32" s="1"/>
  <c r="E1729" i="32" s="1"/>
  <c r="D1725" i="32"/>
  <c r="D1726" i="32" s="1"/>
  <c r="D1727" i="32" s="1"/>
  <c r="D1728" i="32" s="1"/>
  <c r="D1729" i="32" s="1"/>
  <c r="C1725" i="32"/>
  <c r="A1725" i="32"/>
  <c r="A1726" i="32" s="1"/>
  <c r="A1727" i="32" s="1"/>
  <c r="A1728" i="32" s="1"/>
  <c r="A1729" i="32" s="1"/>
  <c r="B1724" i="32"/>
  <c r="J1719" i="32"/>
  <c r="J1720" i="32" s="1"/>
  <c r="J1721" i="32" s="1"/>
  <c r="J1722" i="32" s="1"/>
  <c r="J1723" i="32" s="1"/>
  <c r="G1719" i="32"/>
  <c r="G1720" i="32" s="1"/>
  <c r="G1721" i="32" s="1"/>
  <c r="G1722" i="32" s="1"/>
  <c r="G1723" i="32" s="1"/>
  <c r="F1719" i="32"/>
  <c r="F1720" i="32" s="1"/>
  <c r="F1721" i="32" s="1"/>
  <c r="F1722" i="32" s="1"/>
  <c r="F1723" i="32" s="1"/>
  <c r="E1719" i="32"/>
  <c r="E1720" i="32" s="1"/>
  <c r="E1721" i="32" s="1"/>
  <c r="E1722" i="32" s="1"/>
  <c r="E1723" i="32" s="1"/>
  <c r="D1719" i="32"/>
  <c r="D1720" i="32" s="1"/>
  <c r="C1719" i="32"/>
  <c r="C1720" i="32" s="1"/>
  <c r="C1721" i="32" s="1"/>
  <c r="C1722" i="32" s="1"/>
  <c r="C1723" i="32" s="1"/>
  <c r="A1719" i="32"/>
  <c r="A1720" i="32" s="1"/>
  <c r="A1721" i="32" s="1"/>
  <c r="A1722" i="32" s="1"/>
  <c r="A1723" i="32" s="1"/>
  <c r="B1718" i="32"/>
  <c r="J1713" i="32"/>
  <c r="J1714" i="32" s="1"/>
  <c r="J1715" i="32" s="1"/>
  <c r="J1716" i="32" s="1"/>
  <c r="J1717" i="32" s="1"/>
  <c r="G1713" i="32"/>
  <c r="G1714" i="32" s="1"/>
  <c r="G1715" i="32" s="1"/>
  <c r="G1716" i="32" s="1"/>
  <c r="G1717" i="32" s="1"/>
  <c r="F1713" i="32"/>
  <c r="F1714" i="32" s="1"/>
  <c r="F1715" i="32" s="1"/>
  <c r="F1716" i="32" s="1"/>
  <c r="F1717" i="32" s="1"/>
  <c r="E1713" i="32"/>
  <c r="E1714" i="32" s="1"/>
  <c r="E1715" i="32" s="1"/>
  <c r="E1716" i="32" s="1"/>
  <c r="E1717" i="32" s="1"/>
  <c r="D1713" i="32"/>
  <c r="D1714" i="32" s="1"/>
  <c r="D1715" i="32" s="1"/>
  <c r="D1716" i="32" s="1"/>
  <c r="D1717" i="32" s="1"/>
  <c r="C1713" i="32"/>
  <c r="C1714" i="32" s="1"/>
  <c r="A1713" i="32"/>
  <c r="A1714" i="32" s="1"/>
  <c r="A1715" i="32" s="1"/>
  <c r="A1716" i="32" s="1"/>
  <c r="A1717" i="32" s="1"/>
  <c r="B1712" i="32"/>
  <c r="J1707" i="32"/>
  <c r="J1708" i="32" s="1"/>
  <c r="J1709" i="32" s="1"/>
  <c r="J1710" i="32" s="1"/>
  <c r="J1711" i="32" s="1"/>
  <c r="G1707" i="32"/>
  <c r="G1708" i="32" s="1"/>
  <c r="G1709" i="32" s="1"/>
  <c r="G1710" i="32" s="1"/>
  <c r="G1711" i="32" s="1"/>
  <c r="F1707" i="32"/>
  <c r="F1708" i="32" s="1"/>
  <c r="F1709" i="32" s="1"/>
  <c r="F1710" i="32" s="1"/>
  <c r="F1711" i="32" s="1"/>
  <c r="E1707" i="32"/>
  <c r="E1708" i="32" s="1"/>
  <c r="E1709" i="32" s="1"/>
  <c r="E1710" i="32" s="1"/>
  <c r="E1711" i="32" s="1"/>
  <c r="D1707" i="32"/>
  <c r="D1708" i="32" s="1"/>
  <c r="D1709" i="32" s="1"/>
  <c r="D1710" i="32" s="1"/>
  <c r="D1711" i="32" s="1"/>
  <c r="C1707" i="32"/>
  <c r="C1708" i="32" s="1"/>
  <c r="A1707" i="32"/>
  <c r="A1708" i="32" s="1"/>
  <c r="A1709" i="32" s="1"/>
  <c r="A1710" i="32" s="1"/>
  <c r="A1711" i="32" s="1"/>
  <c r="B1706" i="32"/>
  <c r="J1701" i="32"/>
  <c r="J1702" i="32" s="1"/>
  <c r="J1703" i="32" s="1"/>
  <c r="J1704" i="32" s="1"/>
  <c r="J1705" i="32" s="1"/>
  <c r="G1701" i="32"/>
  <c r="G1702" i="32" s="1"/>
  <c r="G1703" i="32" s="1"/>
  <c r="G1704" i="32" s="1"/>
  <c r="G1705" i="32" s="1"/>
  <c r="F1701" i="32"/>
  <c r="F1702" i="32" s="1"/>
  <c r="F1703" i="32" s="1"/>
  <c r="F1704" i="32" s="1"/>
  <c r="F1705" i="32" s="1"/>
  <c r="E1701" i="32"/>
  <c r="D1701" i="32"/>
  <c r="D1702" i="32" s="1"/>
  <c r="D1703" i="32" s="1"/>
  <c r="D1704" i="32" s="1"/>
  <c r="D1705" i="32" s="1"/>
  <c r="C1701" i="32"/>
  <c r="C1702" i="32" s="1"/>
  <c r="C1703" i="32" s="1"/>
  <c r="C1704" i="32" s="1"/>
  <c r="C1705" i="32" s="1"/>
  <c r="A1701" i="32"/>
  <c r="A1702" i="32" s="1"/>
  <c r="A1703" i="32" s="1"/>
  <c r="A1704" i="32" s="1"/>
  <c r="A1705" i="32" s="1"/>
  <c r="B1700" i="32"/>
  <c r="J1695" i="32"/>
  <c r="J1696" i="32" s="1"/>
  <c r="J1697" i="32" s="1"/>
  <c r="J1698" i="32" s="1"/>
  <c r="J1699" i="32" s="1"/>
  <c r="G1695" i="32"/>
  <c r="G1696" i="32" s="1"/>
  <c r="G1697" i="32" s="1"/>
  <c r="G1698" i="32" s="1"/>
  <c r="G1699" i="32" s="1"/>
  <c r="F1695" i="32"/>
  <c r="F1696" i="32" s="1"/>
  <c r="F1697" i="32" s="1"/>
  <c r="F1698" i="32" s="1"/>
  <c r="F1699" i="32" s="1"/>
  <c r="E1695" i="32"/>
  <c r="E1696" i="32" s="1"/>
  <c r="E1697" i="32" s="1"/>
  <c r="E1698" i="32" s="1"/>
  <c r="E1699" i="32" s="1"/>
  <c r="D1695" i="32"/>
  <c r="D1696" i="32" s="1"/>
  <c r="D1697" i="32" s="1"/>
  <c r="D1698" i="32" s="1"/>
  <c r="D1699" i="32" s="1"/>
  <c r="C1695" i="32"/>
  <c r="C1696" i="32" s="1"/>
  <c r="C1697" i="32" s="1"/>
  <c r="A1695" i="32"/>
  <c r="A1696" i="32" s="1"/>
  <c r="A1697" i="32" s="1"/>
  <c r="A1698" i="32" s="1"/>
  <c r="A1699" i="32" s="1"/>
  <c r="B1694" i="32"/>
  <c r="J1689" i="32"/>
  <c r="J1690" i="32" s="1"/>
  <c r="J1691" i="32" s="1"/>
  <c r="J1692" i="32" s="1"/>
  <c r="J1693" i="32" s="1"/>
  <c r="G1689" i="32"/>
  <c r="G1690" i="32" s="1"/>
  <c r="G1691" i="32" s="1"/>
  <c r="G1692" i="32" s="1"/>
  <c r="G1693" i="32" s="1"/>
  <c r="F1689" i="32"/>
  <c r="F1690" i="32" s="1"/>
  <c r="F1691" i="32" s="1"/>
  <c r="F1692" i="32" s="1"/>
  <c r="F1693" i="32" s="1"/>
  <c r="E1689" i="32"/>
  <c r="D1689" i="32"/>
  <c r="D1690" i="32" s="1"/>
  <c r="D1691" i="32" s="1"/>
  <c r="D1692" i="32" s="1"/>
  <c r="D1693" i="32" s="1"/>
  <c r="C1689" i="32"/>
  <c r="C1690" i="32" s="1"/>
  <c r="A1689" i="32"/>
  <c r="A1690" i="32" s="1"/>
  <c r="A1691" i="32" s="1"/>
  <c r="A1692" i="32" s="1"/>
  <c r="A1693" i="32" s="1"/>
  <c r="B1688" i="32"/>
  <c r="J1683" i="32"/>
  <c r="J1684" i="32" s="1"/>
  <c r="J1685" i="32" s="1"/>
  <c r="J1686" i="32" s="1"/>
  <c r="J1687" i="32" s="1"/>
  <c r="G1683" i="32"/>
  <c r="G1684" i="32" s="1"/>
  <c r="G1685" i="32" s="1"/>
  <c r="G1686" i="32" s="1"/>
  <c r="G1687" i="32" s="1"/>
  <c r="F1683" i="32"/>
  <c r="F1684" i="32" s="1"/>
  <c r="F1685" i="32" s="1"/>
  <c r="F1686" i="32" s="1"/>
  <c r="F1687" i="32" s="1"/>
  <c r="E1683" i="32"/>
  <c r="E1684" i="32" s="1"/>
  <c r="E1685" i="32" s="1"/>
  <c r="E1686" i="32" s="1"/>
  <c r="E1687" i="32" s="1"/>
  <c r="D1683" i="32"/>
  <c r="D1684" i="32" s="1"/>
  <c r="C1683" i="32"/>
  <c r="A1683" i="32"/>
  <c r="A1684" i="32" s="1"/>
  <c r="A1685" i="32" s="1"/>
  <c r="A1686" i="32" s="1"/>
  <c r="A1687" i="32" s="1"/>
  <c r="B1682" i="32"/>
  <c r="J1677" i="32"/>
  <c r="J1678" i="32" s="1"/>
  <c r="J1679" i="32" s="1"/>
  <c r="J1680" i="32" s="1"/>
  <c r="J1681" i="32" s="1"/>
  <c r="G1677" i="32"/>
  <c r="G1678" i="32" s="1"/>
  <c r="G1679" i="32" s="1"/>
  <c r="G1680" i="32" s="1"/>
  <c r="G1681" i="32" s="1"/>
  <c r="F1677" i="32"/>
  <c r="F1678" i="32" s="1"/>
  <c r="F1679" i="32" s="1"/>
  <c r="F1680" i="32" s="1"/>
  <c r="F1681" i="32" s="1"/>
  <c r="E1677" i="32"/>
  <c r="E1678" i="32" s="1"/>
  <c r="E1679" i="32" s="1"/>
  <c r="E1680" i="32" s="1"/>
  <c r="E1681" i="32" s="1"/>
  <c r="D1677" i="32"/>
  <c r="D1678" i="32" s="1"/>
  <c r="D1679" i="32" s="1"/>
  <c r="D1680" i="32" s="1"/>
  <c r="D1681" i="32" s="1"/>
  <c r="C1677" i="32"/>
  <c r="C1678" i="32" s="1"/>
  <c r="A1677" i="32"/>
  <c r="A1678" i="32" s="1"/>
  <c r="A1679" i="32" s="1"/>
  <c r="A1680" i="32" s="1"/>
  <c r="A1681" i="32" s="1"/>
  <c r="B1676" i="32"/>
  <c r="J1671" i="32"/>
  <c r="J1672" i="32" s="1"/>
  <c r="J1673" i="32" s="1"/>
  <c r="J1674" i="32" s="1"/>
  <c r="J1675" i="32" s="1"/>
  <c r="G1671" i="32"/>
  <c r="G1672" i="32" s="1"/>
  <c r="G1673" i="32" s="1"/>
  <c r="G1674" i="32" s="1"/>
  <c r="G1675" i="32" s="1"/>
  <c r="F1671" i="32"/>
  <c r="F1672" i="32" s="1"/>
  <c r="F1673" i="32" s="1"/>
  <c r="F1674" i="32" s="1"/>
  <c r="F1675" i="32" s="1"/>
  <c r="E1671" i="32"/>
  <c r="E1672" i="32" s="1"/>
  <c r="E1673" i="32" s="1"/>
  <c r="E1674" i="32" s="1"/>
  <c r="E1675" i="32" s="1"/>
  <c r="D1671" i="32"/>
  <c r="D1672" i="32" s="1"/>
  <c r="D1673" i="32" s="1"/>
  <c r="D1674" i="32" s="1"/>
  <c r="D1675" i="32" s="1"/>
  <c r="C1671" i="32"/>
  <c r="C1672" i="32" s="1"/>
  <c r="C1673" i="32" s="1"/>
  <c r="A1671" i="32"/>
  <c r="A1672" i="32" s="1"/>
  <c r="A1673" i="32" s="1"/>
  <c r="A1674" i="32" s="1"/>
  <c r="A1675" i="32" s="1"/>
  <c r="B1670" i="32"/>
  <c r="J1665" i="32"/>
  <c r="J1666" i="32" s="1"/>
  <c r="J1667" i="32" s="1"/>
  <c r="J1668" i="32" s="1"/>
  <c r="J1669" i="32" s="1"/>
  <c r="G1665" i="32"/>
  <c r="G1666" i="32" s="1"/>
  <c r="G1667" i="32" s="1"/>
  <c r="G1668" i="32" s="1"/>
  <c r="G1669" i="32" s="1"/>
  <c r="F1665" i="32"/>
  <c r="F1666" i="32" s="1"/>
  <c r="F1667" i="32" s="1"/>
  <c r="F1668" i="32" s="1"/>
  <c r="F1669" i="32" s="1"/>
  <c r="E1665" i="32"/>
  <c r="E1666" i="32" s="1"/>
  <c r="E1667" i="32" s="1"/>
  <c r="E1668" i="32" s="1"/>
  <c r="E1669" i="32" s="1"/>
  <c r="D1665" i="32"/>
  <c r="D1666" i="32" s="1"/>
  <c r="D1667" i="32" s="1"/>
  <c r="D1668" i="32" s="1"/>
  <c r="D1669" i="32" s="1"/>
  <c r="C1665" i="32"/>
  <c r="C1666" i="32" s="1"/>
  <c r="A1665" i="32"/>
  <c r="A1666" i="32" s="1"/>
  <c r="A1667" i="32" s="1"/>
  <c r="A1668" i="32" s="1"/>
  <c r="A1669" i="32" s="1"/>
  <c r="B1664" i="32"/>
  <c r="J1659" i="32"/>
  <c r="J1660" i="32" s="1"/>
  <c r="J1661" i="32" s="1"/>
  <c r="J1662" i="32" s="1"/>
  <c r="J1663" i="32" s="1"/>
  <c r="G1659" i="32"/>
  <c r="G1660" i="32" s="1"/>
  <c r="G1661" i="32" s="1"/>
  <c r="G1662" i="32" s="1"/>
  <c r="G1663" i="32" s="1"/>
  <c r="F1659" i="32"/>
  <c r="F1660" i="32" s="1"/>
  <c r="F1661" i="32" s="1"/>
  <c r="F1662" i="32" s="1"/>
  <c r="F1663" i="32" s="1"/>
  <c r="E1659" i="32"/>
  <c r="E1660" i="32" s="1"/>
  <c r="E1661" i="32" s="1"/>
  <c r="E1662" i="32" s="1"/>
  <c r="E1663" i="32" s="1"/>
  <c r="D1659" i="32"/>
  <c r="D1660" i="32" s="1"/>
  <c r="D1661" i="32" s="1"/>
  <c r="D1662" i="32" s="1"/>
  <c r="D1663" i="32" s="1"/>
  <c r="C1659" i="32"/>
  <c r="A1659" i="32"/>
  <c r="A1660" i="32" s="1"/>
  <c r="A1661" i="32" s="1"/>
  <c r="A1662" i="32" s="1"/>
  <c r="A1663" i="32" s="1"/>
  <c r="B1658" i="32"/>
  <c r="J1653" i="32"/>
  <c r="J1654" i="32" s="1"/>
  <c r="J1655" i="32" s="1"/>
  <c r="J1656" i="32" s="1"/>
  <c r="J1657" i="32" s="1"/>
  <c r="G1653" i="32"/>
  <c r="G1654" i="32" s="1"/>
  <c r="G1655" i="32" s="1"/>
  <c r="G1656" i="32" s="1"/>
  <c r="G1657" i="32" s="1"/>
  <c r="F1653" i="32"/>
  <c r="F1654" i="32" s="1"/>
  <c r="F1655" i="32" s="1"/>
  <c r="F1656" i="32" s="1"/>
  <c r="F1657" i="32" s="1"/>
  <c r="E1653" i="32"/>
  <c r="D1653" i="32"/>
  <c r="D1654" i="32" s="1"/>
  <c r="D1655" i="32" s="1"/>
  <c r="D1656" i="32" s="1"/>
  <c r="D1657" i="32" s="1"/>
  <c r="C1653" i="32"/>
  <c r="C1654" i="32" s="1"/>
  <c r="C1655" i="32" s="1"/>
  <c r="A1653" i="32"/>
  <c r="A1654" i="32" s="1"/>
  <c r="A1655" i="32" s="1"/>
  <c r="A1656" i="32" s="1"/>
  <c r="A1657" i="32" s="1"/>
  <c r="B1652" i="32"/>
  <c r="J1647" i="32"/>
  <c r="J1648" i="32" s="1"/>
  <c r="J1649" i="32" s="1"/>
  <c r="J1650" i="32" s="1"/>
  <c r="J1651" i="32" s="1"/>
  <c r="G1647" i="32"/>
  <c r="G1648" i="32" s="1"/>
  <c r="G1649" i="32" s="1"/>
  <c r="G1650" i="32" s="1"/>
  <c r="G1651" i="32" s="1"/>
  <c r="F1647" i="32"/>
  <c r="F1648" i="32" s="1"/>
  <c r="F1649" i="32" s="1"/>
  <c r="F1650" i="32" s="1"/>
  <c r="F1651" i="32" s="1"/>
  <c r="E1647" i="32"/>
  <c r="E1648" i="32" s="1"/>
  <c r="E1649" i="32" s="1"/>
  <c r="E1650" i="32" s="1"/>
  <c r="E1651" i="32" s="1"/>
  <c r="D1647" i="32"/>
  <c r="D1648" i="32" s="1"/>
  <c r="C1647" i="32"/>
  <c r="C1648" i="32" s="1"/>
  <c r="C1649" i="32" s="1"/>
  <c r="A1647" i="32"/>
  <c r="A1648" i="32" s="1"/>
  <c r="A1649" i="32" s="1"/>
  <c r="A1650" i="32" s="1"/>
  <c r="A1651" i="32" s="1"/>
  <c r="B1646" i="32"/>
  <c r="J1641" i="32"/>
  <c r="J1642" i="32" s="1"/>
  <c r="J1643" i="32" s="1"/>
  <c r="J1644" i="32" s="1"/>
  <c r="J1645" i="32" s="1"/>
  <c r="G1641" i="32"/>
  <c r="G1642" i="32" s="1"/>
  <c r="G1643" i="32" s="1"/>
  <c r="G1644" i="32" s="1"/>
  <c r="G1645" i="32" s="1"/>
  <c r="F1641" i="32"/>
  <c r="F1642" i="32" s="1"/>
  <c r="F1643" i="32" s="1"/>
  <c r="F1644" i="32" s="1"/>
  <c r="F1645" i="32" s="1"/>
  <c r="E1641" i="32"/>
  <c r="E1642" i="32" s="1"/>
  <c r="E1643" i="32" s="1"/>
  <c r="E1644" i="32" s="1"/>
  <c r="E1645" i="32" s="1"/>
  <c r="D1641" i="32"/>
  <c r="D1642" i="32" s="1"/>
  <c r="D1643" i="32" s="1"/>
  <c r="D1644" i="32" s="1"/>
  <c r="D1645" i="32" s="1"/>
  <c r="C1641" i="32"/>
  <c r="A1641" i="32"/>
  <c r="A1642" i="32" s="1"/>
  <c r="A1643" i="32" s="1"/>
  <c r="A1644" i="32" s="1"/>
  <c r="A1645" i="32" s="1"/>
  <c r="B1640" i="32"/>
  <c r="J1635" i="32"/>
  <c r="J1636" i="32" s="1"/>
  <c r="J1637" i="32" s="1"/>
  <c r="J1638" i="32" s="1"/>
  <c r="J1639" i="32" s="1"/>
  <c r="G1635" i="32"/>
  <c r="G1636" i="32" s="1"/>
  <c r="G1637" i="32" s="1"/>
  <c r="G1638" i="32" s="1"/>
  <c r="G1639" i="32" s="1"/>
  <c r="F1635" i="32"/>
  <c r="F1636" i="32" s="1"/>
  <c r="F1637" i="32" s="1"/>
  <c r="F1638" i="32" s="1"/>
  <c r="F1639" i="32" s="1"/>
  <c r="E1635" i="32"/>
  <c r="E1636" i="32" s="1"/>
  <c r="E1637" i="32" s="1"/>
  <c r="E1638" i="32" s="1"/>
  <c r="E1639" i="32" s="1"/>
  <c r="D1635" i="32"/>
  <c r="D1636" i="32" s="1"/>
  <c r="D1637" i="32" s="1"/>
  <c r="D1638" i="32" s="1"/>
  <c r="D1639" i="32" s="1"/>
  <c r="C1635" i="32"/>
  <c r="C1636" i="32" s="1"/>
  <c r="A1635" i="32"/>
  <c r="A1636" i="32" s="1"/>
  <c r="A1637" i="32" s="1"/>
  <c r="A1638" i="32" s="1"/>
  <c r="A1639" i="32" s="1"/>
  <c r="B1634" i="32"/>
  <c r="J1629" i="32"/>
  <c r="J1630" i="32" s="1"/>
  <c r="J1631" i="32" s="1"/>
  <c r="J1632" i="32" s="1"/>
  <c r="J1633" i="32" s="1"/>
  <c r="G1629" i="32"/>
  <c r="G1630" i="32" s="1"/>
  <c r="G1631" i="32" s="1"/>
  <c r="G1632" i="32" s="1"/>
  <c r="G1633" i="32" s="1"/>
  <c r="F1629" i="32"/>
  <c r="F1630" i="32" s="1"/>
  <c r="F1631" i="32" s="1"/>
  <c r="F1632" i="32" s="1"/>
  <c r="F1633" i="32" s="1"/>
  <c r="E1629" i="32"/>
  <c r="E1630" i="32" s="1"/>
  <c r="E1631" i="32" s="1"/>
  <c r="E1632" i="32" s="1"/>
  <c r="E1633" i="32" s="1"/>
  <c r="D1629" i="32"/>
  <c r="D1630" i="32" s="1"/>
  <c r="D1631" i="32" s="1"/>
  <c r="D1632" i="32" s="1"/>
  <c r="D1633" i="32" s="1"/>
  <c r="C1629" i="32"/>
  <c r="C1630" i="32" s="1"/>
  <c r="C1631" i="32" s="1"/>
  <c r="A1629" i="32"/>
  <c r="A1630" i="32" s="1"/>
  <c r="A1631" i="32" s="1"/>
  <c r="A1632" i="32" s="1"/>
  <c r="A1633" i="32" s="1"/>
  <c r="B1628" i="32"/>
  <c r="J1623" i="32"/>
  <c r="J1624" i="32" s="1"/>
  <c r="J1625" i="32" s="1"/>
  <c r="J1626" i="32" s="1"/>
  <c r="J1627" i="32" s="1"/>
  <c r="G1623" i="32"/>
  <c r="G1624" i="32" s="1"/>
  <c r="G1625" i="32" s="1"/>
  <c r="G1626" i="32" s="1"/>
  <c r="G1627" i="32" s="1"/>
  <c r="F1623" i="32"/>
  <c r="F1624" i="32" s="1"/>
  <c r="F1625" i="32" s="1"/>
  <c r="F1626" i="32" s="1"/>
  <c r="F1627" i="32" s="1"/>
  <c r="E1623" i="32"/>
  <c r="E1624" i="32" s="1"/>
  <c r="E1625" i="32" s="1"/>
  <c r="E1626" i="32" s="1"/>
  <c r="E1627" i="32" s="1"/>
  <c r="D1623" i="32"/>
  <c r="D1624" i="32" s="1"/>
  <c r="D1625" i="32" s="1"/>
  <c r="D1626" i="32" s="1"/>
  <c r="D1627" i="32" s="1"/>
  <c r="C1623" i="32"/>
  <c r="A1623" i="32"/>
  <c r="A1624" i="32" s="1"/>
  <c r="A1625" i="32" s="1"/>
  <c r="A1626" i="32" s="1"/>
  <c r="A1627" i="32" s="1"/>
  <c r="B1622" i="32"/>
  <c r="J1617" i="32"/>
  <c r="J1618" i="32" s="1"/>
  <c r="J1619" i="32" s="1"/>
  <c r="J1620" i="32" s="1"/>
  <c r="J1621" i="32" s="1"/>
  <c r="G1617" i="32"/>
  <c r="G1618" i="32" s="1"/>
  <c r="G1619" i="32" s="1"/>
  <c r="G1620" i="32" s="1"/>
  <c r="G1621" i="32" s="1"/>
  <c r="F1617" i="32"/>
  <c r="F1618" i="32" s="1"/>
  <c r="F1619" i="32" s="1"/>
  <c r="F1620" i="32" s="1"/>
  <c r="F1621" i="32" s="1"/>
  <c r="E1617" i="32"/>
  <c r="E1618" i="32" s="1"/>
  <c r="E1619" i="32" s="1"/>
  <c r="E1620" i="32" s="1"/>
  <c r="E1621" i="32" s="1"/>
  <c r="D1617" i="32"/>
  <c r="D1618" i="32" s="1"/>
  <c r="D1619" i="32" s="1"/>
  <c r="C1617" i="32"/>
  <c r="A1617" i="32"/>
  <c r="A1618" i="32" s="1"/>
  <c r="A1619" i="32" s="1"/>
  <c r="A1620" i="32" s="1"/>
  <c r="A1621" i="32" s="1"/>
  <c r="B1616" i="32"/>
  <c r="J1611" i="32"/>
  <c r="J1612" i="32" s="1"/>
  <c r="J1613" i="32" s="1"/>
  <c r="J1614" i="32" s="1"/>
  <c r="J1615" i="32" s="1"/>
  <c r="G1611" i="32"/>
  <c r="G1612" i="32" s="1"/>
  <c r="G1613" i="32" s="1"/>
  <c r="G1614" i="32" s="1"/>
  <c r="G1615" i="32" s="1"/>
  <c r="F1611" i="32"/>
  <c r="F1612" i="32" s="1"/>
  <c r="F1613" i="32" s="1"/>
  <c r="F1614" i="32" s="1"/>
  <c r="F1615" i="32" s="1"/>
  <c r="E1611" i="32"/>
  <c r="E1612" i="32" s="1"/>
  <c r="E1613" i="32" s="1"/>
  <c r="E1614" i="32" s="1"/>
  <c r="E1615" i="32" s="1"/>
  <c r="D1611" i="32"/>
  <c r="D1612" i="32" s="1"/>
  <c r="D1613" i="32" s="1"/>
  <c r="D1614" i="32" s="1"/>
  <c r="D1615" i="32" s="1"/>
  <c r="C1611" i="32"/>
  <c r="A1611" i="32"/>
  <c r="A1612" i="32" s="1"/>
  <c r="A1613" i="32" s="1"/>
  <c r="A1614" i="32" s="1"/>
  <c r="A1615" i="32" s="1"/>
  <c r="B1610" i="32"/>
  <c r="J1605" i="32"/>
  <c r="J1606" i="32" s="1"/>
  <c r="J1607" i="32" s="1"/>
  <c r="J1608" i="32" s="1"/>
  <c r="J1609" i="32" s="1"/>
  <c r="G1605" i="32"/>
  <c r="G1606" i="32" s="1"/>
  <c r="G1607" i="32" s="1"/>
  <c r="G1608" i="32" s="1"/>
  <c r="G1609" i="32" s="1"/>
  <c r="F1605" i="32"/>
  <c r="F1606" i="32" s="1"/>
  <c r="F1607" i="32" s="1"/>
  <c r="F1608" i="32" s="1"/>
  <c r="F1609" i="32" s="1"/>
  <c r="E1605" i="32"/>
  <c r="D1605" i="32"/>
  <c r="D1606" i="32" s="1"/>
  <c r="D1607" i="32" s="1"/>
  <c r="D1608" i="32" s="1"/>
  <c r="D1609" i="32" s="1"/>
  <c r="C1605" i="32"/>
  <c r="C1606" i="32" s="1"/>
  <c r="C1607" i="32" s="1"/>
  <c r="A1605" i="32"/>
  <c r="A1606" i="32" s="1"/>
  <c r="A1607" i="32" s="1"/>
  <c r="A1608" i="32" s="1"/>
  <c r="A1609" i="32" s="1"/>
  <c r="B1604" i="32"/>
  <c r="J1599" i="32"/>
  <c r="J1600" i="32" s="1"/>
  <c r="J1601" i="32" s="1"/>
  <c r="J1602" i="32" s="1"/>
  <c r="J1603" i="32" s="1"/>
  <c r="G1599" i="32"/>
  <c r="G1600" i="32" s="1"/>
  <c r="G1601" i="32" s="1"/>
  <c r="G1602" i="32" s="1"/>
  <c r="G1603" i="32" s="1"/>
  <c r="F1599" i="32"/>
  <c r="F1600" i="32" s="1"/>
  <c r="F1601" i="32" s="1"/>
  <c r="F1602" i="32" s="1"/>
  <c r="F1603" i="32" s="1"/>
  <c r="E1599" i="32"/>
  <c r="E1600" i="32" s="1"/>
  <c r="E1601" i="32" s="1"/>
  <c r="E1602" i="32" s="1"/>
  <c r="E1603" i="32" s="1"/>
  <c r="D1599" i="32"/>
  <c r="D1600" i="32" s="1"/>
  <c r="C1599" i="32"/>
  <c r="C1600" i="32" s="1"/>
  <c r="C1601" i="32" s="1"/>
  <c r="A1599" i="32"/>
  <c r="A1600" i="32" s="1"/>
  <c r="A1601" i="32" s="1"/>
  <c r="A1602" i="32" s="1"/>
  <c r="A1603" i="32" s="1"/>
  <c r="B1598" i="32"/>
  <c r="J1593" i="32"/>
  <c r="J1594" i="32" s="1"/>
  <c r="J1595" i="32" s="1"/>
  <c r="J1596" i="32" s="1"/>
  <c r="J1597" i="32" s="1"/>
  <c r="G1593" i="32"/>
  <c r="G1594" i="32" s="1"/>
  <c r="G1595" i="32" s="1"/>
  <c r="G1596" i="32" s="1"/>
  <c r="G1597" i="32" s="1"/>
  <c r="F1593" i="32"/>
  <c r="F1594" i="32" s="1"/>
  <c r="F1595" i="32" s="1"/>
  <c r="F1596" i="32" s="1"/>
  <c r="F1597" i="32" s="1"/>
  <c r="E1593" i="32"/>
  <c r="E1594" i="32" s="1"/>
  <c r="E1595" i="32" s="1"/>
  <c r="E1596" i="32" s="1"/>
  <c r="E1597" i="32" s="1"/>
  <c r="D1593" i="32"/>
  <c r="D1594" i="32" s="1"/>
  <c r="D1595" i="32" s="1"/>
  <c r="D1596" i="32" s="1"/>
  <c r="D1597" i="32" s="1"/>
  <c r="C1593" i="32"/>
  <c r="A1593" i="32"/>
  <c r="A1594" i="32" s="1"/>
  <c r="A1595" i="32" s="1"/>
  <c r="A1596" i="32" s="1"/>
  <c r="A1597" i="32" s="1"/>
  <c r="B1592" i="32"/>
  <c r="J1587" i="32"/>
  <c r="J1588" i="32" s="1"/>
  <c r="J1589" i="32" s="1"/>
  <c r="J1590" i="32" s="1"/>
  <c r="J1591" i="32" s="1"/>
  <c r="G1587" i="32"/>
  <c r="G1588" i="32" s="1"/>
  <c r="G1589" i="32" s="1"/>
  <c r="G1590" i="32" s="1"/>
  <c r="G1591" i="32" s="1"/>
  <c r="F1587" i="32"/>
  <c r="F1588" i="32" s="1"/>
  <c r="F1589" i="32" s="1"/>
  <c r="F1590" i="32" s="1"/>
  <c r="F1591" i="32" s="1"/>
  <c r="E1587" i="32"/>
  <c r="E1588" i="32" s="1"/>
  <c r="E1589" i="32" s="1"/>
  <c r="E1590" i="32" s="1"/>
  <c r="E1591" i="32" s="1"/>
  <c r="D1587" i="32"/>
  <c r="D1588" i="32" s="1"/>
  <c r="D1589" i="32" s="1"/>
  <c r="D1590" i="32" s="1"/>
  <c r="D1591" i="32" s="1"/>
  <c r="C1587" i="32"/>
  <c r="A1587" i="32"/>
  <c r="A1588" i="32" s="1"/>
  <c r="A1589" i="32" s="1"/>
  <c r="A1590" i="32" s="1"/>
  <c r="A1591" i="32" s="1"/>
  <c r="B1586" i="32"/>
  <c r="J1581" i="32"/>
  <c r="J1582" i="32" s="1"/>
  <c r="J1583" i="32" s="1"/>
  <c r="J1584" i="32" s="1"/>
  <c r="J1585" i="32" s="1"/>
  <c r="G1581" i="32"/>
  <c r="G1582" i="32" s="1"/>
  <c r="G1583" i="32" s="1"/>
  <c r="G1584" i="32" s="1"/>
  <c r="G1585" i="32" s="1"/>
  <c r="F1581" i="32"/>
  <c r="F1582" i="32" s="1"/>
  <c r="F1583" i="32" s="1"/>
  <c r="F1584" i="32" s="1"/>
  <c r="F1585" i="32" s="1"/>
  <c r="E1581" i="32"/>
  <c r="E1582" i="32" s="1"/>
  <c r="E1583" i="32" s="1"/>
  <c r="E1584" i="32" s="1"/>
  <c r="E1585" i="32" s="1"/>
  <c r="D1581" i="32"/>
  <c r="D1582" i="32" s="1"/>
  <c r="D1583" i="32" s="1"/>
  <c r="D1584" i="32" s="1"/>
  <c r="D1585" i="32" s="1"/>
  <c r="C1581" i="32"/>
  <c r="A1581" i="32"/>
  <c r="A1582" i="32" s="1"/>
  <c r="A1583" i="32" s="1"/>
  <c r="A1584" i="32" s="1"/>
  <c r="A1585" i="32" s="1"/>
  <c r="B1580" i="32"/>
  <c r="J1575" i="32"/>
  <c r="J1576" i="32" s="1"/>
  <c r="J1577" i="32" s="1"/>
  <c r="J1578" i="32" s="1"/>
  <c r="J1579" i="32" s="1"/>
  <c r="G1575" i="32"/>
  <c r="G1576" i="32" s="1"/>
  <c r="G1577" i="32" s="1"/>
  <c r="G1578" i="32" s="1"/>
  <c r="G1579" i="32" s="1"/>
  <c r="F1575" i="32"/>
  <c r="F1576" i="32" s="1"/>
  <c r="F1577" i="32" s="1"/>
  <c r="F1578" i="32" s="1"/>
  <c r="F1579" i="32" s="1"/>
  <c r="E1575" i="32"/>
  <c r="E1576" i="32" s="1"/>
  <c r="E1577" i="32" s="1"/>
  <c r="E1578" i="32" s="1"/>
  <c r="E1579" i="32" s="1"/>
  <c r="D1575" i="32"/>
  <c r="D1576" i="32" s="1"/>
  <c r="D1577" i="32" s="1"/>
  <c r="D1578" i="32" s="1"/>
  <c r="D1579" i="32" s="1"/>
  <c r="C1575" i="32"/>
  <c r="C1576" i="32" s="1"/>
  <c r="A1575" i="32"/>
  <c r="A1576" i="32" s="1"/>
  <c r="A1577" i="32" s="1"/>
  <c r="A1578" i="32" s="1"/>
  <c r="A1579" i="32" s="1"/>
  <c r="B1574" i="32"/>
  <c r="J1569" i="32"/>
  <c r="J1570" i="32" s="1"/>
  <c r="J1571" i="32" s="1"/>
  <c r="J1572" i="32" s="1"/>
  <c r="J1573" i="32" s="1"/>
  <c r="G1569" i="32"/>
  <c r="G1570" i="32" s="1"/>
  <c r="G1571" i="32" s="1"/>
  <c r="G1572" i="32" s="1"/>
  <c r="G1573" i="32" s="1"/>
  <c r="F1569" i="32"/>
  <c r="F1570" i="32" s="1"/>
  <c r="F1571" i="32" s="1"/>
  <c r="F1572" i="32" s="1"/>
  <c r="F1573" i="32" s="1"/>
  <c r="E1569" i="32"/>
  <c r="E1570" i="32" s="1"/>
  <c r="E1571" i="32" s="1"/>
  <c r="E1572" i="32" s="1"/>
  <c r="E1573" i="32" s="1"/>
  <c r="D1569" i="32"/>
  <c r="D1570" i="32" s="1"/>
  <c r="D1571" i="32" s="1"/>
  <c r="D1572" i="32" s="1"/>
  <c r="D1573" i="32" s="1"/>
  <c r="C1569" i="32"/>
  <c r="C1570" i="32" s="1"/>
  <c r="C1571" i="32" s="1"/>
  <c r="C1572" i="32" s="1"/>
  <c r="C1573" i="32" s="1"/>
  <c r="A1569" i="32"/>
  <c r="A1570" i="32" s="1"/>
  <c r="A1571" i="32" s="1"/>
  <c r="A1572" i="32" s="1"/>
  <c r="A1573" i="32" s="1"/>
  <c r="B1568" i="32"/>
  <c r="J1563" i="32"/>
  <c r="J1564" i="32" s="1"/>
  <c r="J1565" i="32" s="1"/>
  <c r="J1566" i="32" s="1"/>
  <c r="J1567" i="32" s="1"/>
  <c r="G1563" i="32"/>
  <c r="G1564" i="32" s="1"/>
  <c r="G1565" i="32" s="1"/>
  <c r="G1566" i="32" s="1"/>
  <c r="G1567" i="32" s="1"/>
  <c r="F1563" i="32"/>
  <c r="F1564" i="32" s="1"/>
  <c r="F1565" i="32" s="1"/>
  <c r="F1566" i="32" s="1"/>
  <c r="F1567" i="32" s="1"/>
  <c r="E1563" i="32"/>
  <c r="E1564" i="32" s="1"/>
  <c r="E1565" i="32" s="1"/>
  <c r="E1566" i="32" s="1"/>
  <c r="E1567" i="32" s="1"/>
  <c r="D1563" i="32"/>
  <c r="D1564" i="32" s="1"/>
  <c r="D1565" i="32" s="1"/>
  <c r="D1566" i="32" s="1"/>
  <c r="D1567" i="32" s="1"/>
  <c r="C1563" i="32"/>
  <c r="A1563" i="32"/>
  <c r="A1564" i="32" s="1"/>
  <c r="A1565" i="32" s="1"/>
  <c r="A1566" i="32" s="1"/>
  <c r="A1567" i="32" s="1"/>
  <c r="B1562" i="32"/>
  <c r="J1557" i="32"/>
  <c r="J1558" i="32" s="1"/>
  <c r="J1559" i="32" s="1"/>
  <c r="J1560" i="32" s="1"/>
  <c r="J1561" i="32" s="1"/>
  <c r="G1557" i="32"/>
  <c r="G1558" i="32" s="1"/>
  <c r="G1559" i="32" s="1"/>
  <c r="G1560" i="32" s="1"/>
  <c r="G1561" i="32" s="1"/>
  <c r="F1557" i="32"/>
  <c r="F1558" i="32" s="1"/>
  <c r="F1559" i="32" s="1"/>
  <c r="F1560" i="32" s="1"/>
  <c r="F1561" i="32" s="1"/>
  <c r="E1557" i="32"/>
  <c r="D1557" i="32"/>
  <c r="D1558" i="32" s="1"/>
  <c r="D1559" i="32" s="1"/>
  <c r="D1560" i="32" s="1"/>
  <c r="D1561" i="32" s="1"/>
  <c r="C1557" i="32"/>
  <c r="C1558" i="32" s="1"/>
  <c r="C1559" i="32" s="1"/>
  <c r="A1557" i="32"/>
  <c r="A1558" i="32" s="1"/>
  <c r="A1559" i="32" s="1"/>
  <c r="A1560" i="32" s="1"/>
  <c r="A1561" i="32" s="1"/>
  <c r="B1556" i="32"/>
  <c r="J1551" i="32"/>
  <c r="J1552" i="32" s="1"/>
  <c r="J1553" i="32" s="1"/>
  <c r="J1554" i="32" s="1"/>
  <c r="J1555" i="32" s="1"/>
  <c r="G1551" i="32"/>
  <c r="G1552" i="32" s="1"/>
  <c r="G1553" i="32" s="1"/>
  <c r="G1554" i="32" s="1"/>
  <c r="G1555" i="32" s="1"/>
  <c r="F1551" i="32"/>
  <c r="F1552" i="32" s="1"/>
  <c r="F1553" i="32" s="1"/>
  <c r="F1554" i="32" s="1"/>
  <c r="F1555" i="32" s="1"/>
  <c r="E1551" i="32"/>
  <c r="E1552" i="32" s="1"/>
  <c r="E1553" i="32" s="1"/>
  <c r="E1554" i="32" s="1"/>
  <c r="E1555" i="32" s="1"/>
  <c r="D1551" i="32"/>
  <c r="D1552" i="32" s="1"/>
  <c r="D1553" i="32" s="1"/>
  <c r="D1554" i="32" s="1"/>
  <c r="D1555" i="32" s="1"/>
  <c r="C1551" i="32"/>
  <c r="A1551" i="32"/>
  <c r="A1552" i="32" s="1"/>
  <c r="A1553" i="32" s="1"/>
  <c r="A1554" i="32" s="1"/>
  <c r="A1555" i="32" s="1"/>
  <c r="B1550" i="32"/>
  <c r="J1545" i="32"/>
  <c r="J1546" i="32" s="1"/>
  <c r="J1547" i="32" s="1"/>
  <c r="J1548" i="32" s="1"/>
  <c r="J1549" i="32" s="1"/>
  <c r="G1545" i="32"/>
  <c r="G1546" i="32" s="1"/>
  <c r="G1547" i="32" s="1"/>
  <c r="G1548" i="32" s="1"/>
  <c r="G1549" i="32" s="1"/>
  <c r="F1545" i="32"/>
  <c r="F1546" i="32" s="1"/>
  <c r="F1547" i="32" s="1"/>
  <c r="F1548" i="32" s="1"/>
  <c r="F1549" i="32" s="1"/>
  <c r="E1545" i="32"/>
  <c r="E1546" i="32" s="1"/>
  <c r="E1547" i="32" s="1"/>
  <c r="E1548" i="32" s="1"/>
  <c r="E1549" i="32" s="1"/>
  <c r="D1545" i="32"/>
  <c r="D1546" i="32" s="1"/>
  <c r="D1547" i="32" s="1"/>
  <c r="D1548" i="32" s="1"/>
  <c r="D1549" i="32" s="1"/>
  <c r="C1545" i="32"/>
  <c r="C1546" i="32" s="1"/>
  <c r="A1545" i="32"/>
  <c r="A1546" i="32" s="1"/>
  <c r="A1547" i="32" s="1"/>
  <c r="A1548" i="32" s="1"/>
  <c r="A1549" i="32" s="1"/>
  <c r="B1544" i="32"/>
  <c r="J1539" i="32"/>
  <c r="J1540" i="32" s="1"/>
  <c r="J1541" i="32" s="1"/>
  <c r="J1542" i="32" s="1"/>
  <c r="J1543" i="32" s="1"/>
  <c r="G1539" i="32"/>
  <c r="G1540" i="32" s="1"/>
  <c r="G1541" i="32" s="1"/>
  <c r="G1542" i="32" s="1"/>
  <c r="G1543" i="32" s="1"/>
  <c r="F1539" i="32"/>
  <c r="F1540" i="32" s="1"/>
  <c r="F1541" i="32" s="1"/>
  <c r="F1542" i="32" s="1"/>
  <c r="F1543" i="32" s="1"/>
  <c r="E1539" i="32"/>
  <c r="E1540" i="32" s="1"/>
  <c r="E1541" i="32" s="1"/>
  <c r="E1542" i="32" s="1"/>
  <c r="E1543" i="32" s="1"/>
  <c r="D1539" i="32"/>
  <c r="D1540" i="32" s="1"/>
  <c r="D1541" i="32" s="1"/>
  <c r="D1542" i="32" s="1"/>
  <c r="D1543" i="32" s="1"/>
  <c r="C1539" i="32"/>
  <c r="A1539" i="32"/>
  <c r="A1540" i="32" s="1"/>
  <c r="A1541" i="32" s="1"/>
  <c r="A1542" i="32" s="1"/>
  <c r="A1543" i="32" s="1"/>
  <c r="B1538" i="32"/>
  <c r="J1533" i="32"/>
  <c r="J1534" i="32" s="1"/>
  <c r="J1535" i="32" s="1"/>
  <c r="J1536" i="32" s="1"/>
  <c r="J1537" i="32" s="1"/>
  <c r="G1533" i="32"/>
  <c r="G1534" i="32" s="1"/>
  <c r="G1535" i="32" s="1"/>
  <c r="G1536" i="32" s="1"/>
  <c r="G1537" i="32" s="1"/>
  <c r="F1533" i="32"/>
  <c r="F1534" i="32" s="1"/>
  <c r="F1535" i="32" s="1"/>
  <c r="F1536" i="32" s="1"/>
  <c r="F1537" i="32" s="1"/>
  <c r="E1533" i="32"/>
  <c r="E1534" i="32" s="1"/>
  <c r="E1535" i="32" s="1"/>
  <c r="E1536" i="32" s="1"/>
  <c r="E1537" i="32" s="1"/>
  <c r="D1533" i="32"/>
  <c r="D1534" i="32" s="1"/>
  <c r="D1535" i="32" s="1"/>
  <c r="D1536" i="32" s="1"/>
  <c r="D1537" i="32" s="1"/>
  <c r="C1533" i="32"/>
  <c r="C1534" i="32" s="1"/>
  <c r="C1535" i="32" s="1"/>
  <c r="C1536" i="32" s="1"/>
  <c r="C1537" i="32" s="1"/>
  <c r="A1533" i="32"/>
  <c r="A1534" i="32" s="1"/>
  <c r="A1535" i="32" s="1"/>
  <c r="A1536" i="32" s="1"/>
  <c r="A1537" i="32" s="1"/>
  <c r="B1532" i="32"/>
  <c r="J1527" i="32"/>
  <c r="J1528" i="32" s="1"/>
  <c r="J1529" i="32" s="1"/>
  <c r="J1530" i="32" s="1"/>
  <c r="J1531" i="32" s="1"/>
  <c r="G1527" i="32"/>
  <c r="G1528" i="32" s="1"/>
  <c r="G1529" i="32" s="1"/>
  <c r="G1530" i="32" s="1"/>
  <c r="G1531" i="32" s="1"/>
  <c r="F1527" i="32"/>
  <c r="F1528" i="32" s="1"/>
  <c r="F1529" i="32" s="1"/>
  <c r="F1530" i="32" s="1"/>
  <c r="F1531" i="32" s="1"/>
  <c r="E1527" i="32"/>
  <c r="E1528" i="32" s="1"/>
  <c r="E1529" i="32" s="1"/>
  <c r="E1530" i="32" s="1"/>
  <c r="E1531" i="32" s="1"/>
  <c r="D1527" i="32"/>
  <c r="D1528" i="32" s="1"/>
  <c r="D1529" i="32" s="1"/>
  <c r="D1530" i="32" s="1"/>
  <c r="D1531" i="32" s="1"/>
  <c r="C1527" i="32"/>
  <c r="C1528" i="32" s="1"/>
  <c r="A1527" i="32"/>
  <c r="A1528" i="32" s="1"/>
  <c r="A1529" i="32" s="1"/>
  <c r="A1530" i="32" s="1"/>
  <c r="A1531" i="32" s="1"/>
  <c r="B1526" i="32"/>
  <c r="J1521" i="32"/>
  <c r="J1522" i="32" s="1"/>
  <c r="J1523" i="32" s="1"/>
  <c r="J1524" i="32" s="1"/>
  <c r="J1525" i="32" s="1"/>
  <c r="G1521" i="32"/>
  <c r="G1522" i="32" s="1"/>
  <c r="G1523" i="32" s="1"/>
  <c r="G1524" i="32" s="1"/>
  <c r="G1525" i="32" s="1"/>
  <c r="F1521" i="32"/>
  <c r="F1522" i="32" s="1"/>
  <c r="F1523" i="32" s="1"/>
  <c r="F1524" i="32" s="1"/>
  <c r="F1525" i="32" s="1"/>
  <c r="E1521" i="32"/>
  <c r="E1522" i="32" s="1"/>
  <c r="E1523" i="32" s="1"/>
  <c r="E1524" i="32" s="1"/>
  <c r="E1525" i="32" s="1"/>
  <c r="D1521" i="32"/>
  <c r="D1522" i="32" s="1"/>
  <c r="D1523" i="32" s="1"/>
  <c r="D1524" i="32" s="1"/>
  <c r="D1525" i="32" s="1"/>
  <c r="C1521" i="32"/>
  <c r="C1522" i="32" s="1"/>
  <c r="A1521" i="32"/>
  <c r="A1522" i="32" s="1"/>
  <c r="A1523" i="32" s="1"/>
  <c r="A1524" i="32" s="1"/>
  <c r="A1525" i="32" s="1"/>
  <c r="B1520" i="32"/>
  <c r="J1515" i="32"/>
  <c r="J1516" i="32" s="1"/>
  <c r="J1517" i="32" s="1"/>
  <c r="J1518" i="32" s="1"/>
  <c r="J1519" i="32" s="1"/>
  <c r="G1515" i="32"/>
  <c r="G1516" i="32" s="1"/>
  <c r="G1517" i="32" s="1"/>
  <c r="G1518" i="32" s="1"/>
  <c r="G1519" i="32" s="1"/>
  <c r="F1515" i="32"/>
  <c r="F1516" i="32" s="1"/>
  <c r="F1517" i="32" s="1"/>
  <c r="F1518" i="32" s="1"/>
  <c r="F1519" i="32" s="1"/>
  <c r="E1515" i="32"/>
  <c r="D1515" i="32"/>
  <c r="D1516" i="32" s="1"/>
  <c r="D1517" i="32" s="1"/>
  <c r="D1518" i="32" s="1"/>
  <c r="D1519" i="32" s="1"/>
  <c r="C1515" i="32"/>
  <c r="C1516" i="32" s="1"/>
  <c r="C1517" i="32" s="1"/>
  <c r="A1515" i="32"/>
  <c r="A1516" i="32" s="1"/>
  <c r="A1517" i="32" s="1"/>
  <c r="A1518" i="32" s="1"/>
  <c r="A1519" i="32" s="1"/>
  <c r="B1514" i="32"/>
  <c r="J1509" i="32"/>
  <c r="J1510" i="32" s="1"/>
  <c r="J1511" i="32" s="1"/>
  <c r="J1512" i="32" s="1"/>
  <c r="J1513" i="32" s="1"/>
  <c r="G1509" i="32"/>
  <c r="G1510" i="32" s="1"/>
  <c r="G1511" i="32" s="1"/>
  <c r="G1512" i="32" s="1"/>
  <c r="G1513" i="32" s="1"/>
  <c r="F1509" i="32"/>
  <c r="F1510" i="32" s="1"/>
  <c r="F1511" i="32" s="1"/>
  <c r="F1512" i="32" s="1"/>
  <c r="F1513" i="32" s="1"/>
  <c r="E1509" i="32"/>
  <c r="E1510" i="32" s="1"/>
  <c r="E1511" i="32" s="1"/>
  <c r="E1512" i="32" s="1"/>
  <c r="E1513" i="32" s="1"/>
  <c r="D1509" i="32"/>
  <c r="C1509" i="32"/>
  <c r="C1510" i="32" s="1"/>
  <c r="C1511" i="32" s="1"/>
  <c r="C1512" i="32" s="1"/>
  <c r="C1513" i="32" s="1"/>
  <c r="A1509" i="32"/>
  <c r="A1510" i="32" s="1"/>
  <c r="A1511" i="32" s="1"/>
  <c r="A1512" i="32" s="1"/>
  <c r="A1513" i="32" s="1"/>
  <c r="B1508" i="32"/>
  <c r="J1503" i="32"/>
  <c r="J1504" i="32" s="1"/>
  <c r="J1505" i="32" s="1"/>
  <c r="J1506" i="32" s="1"/>
  <c r="J1507" i="32" s="1"/>
  <c r="G1503" i="32"/>
  <c r="G1504" i="32" s="1"/>
  <c r="G1505" i="32" s="1"/>
  <c r="G1506" i="32" s="1"/>
  <c r="G1507" i="32" s="1"/>
  <c r="F1503" i="32"/>
  <c r="F1504" i="32" s="1"/>
  <c r="F1505" i="32" s="1"/>
  <c r="F1506" i="32" s="1"/>
  <c r="F1507" i="32" s="1"/>
  <c r="E1503" i="32"/>
  <c r="E1504" i="32" s="1"/>
  <c r="E1505" i="32" s="1"/>
  <c r="E1506" i="32" s="1"/>
  <c r="E1507" i="32" s="1"/>
  <c r="D1503" i="32"/>
  <c r="D1504" i="32" s="1"/>
  <c r="D1505" i="32" s="1"/>
  <c r="D1506" i="32" s="1"/>
  <c r="D1507" i="32" s="1"/>
  <c r="C1503" i="32"/>
  <c r="A1503" i="32"/>
  <c r="A1504" i="32" s="1"/>
  <c r="A1505" i="32" s="1"/>
  <c r="A1506" i="32" s="1"/>
  <c r="A1507" i="32" s="1"/>
  <c r="B1502" i="32"/>
  <c r="J1497" i="32"/>
  <c r="J1498" i="32" s="1"/>
  <c r="J1499" i="32" s="1"/>
  <c r="J1500" i="32" s="1"/>
  <c r="J1501" i="32" s="1"/>
  <c r="G1497" i="32"/>
  <c r="G1498" i="32" s="1"/>
  <c r="G1499" i="32" s="1"/>
  <c r="G1500" i="32" s="1"/>
  <c r="G1501" i="32" s="1"/>
  <c r="F1497" i="32"/>
  <c r="F1498" i="32" s="1"/>
  <c r="F1499" i="32" s="1"/>
  <c r="F1500" i="32" s="1"/>
  <c r="F1501" i="32" s="1"/>
  <c r="E1497" i="32"/>
  <c r="E1498" i="32" s="1"/>
  <c r="E1499" i="32" s="1"/>
  <c r="E1500" i="32" s="1"/>
  <c r="E1501" i="32" s="1"/>
  <c r="D1497" i="32"/>
  <c r="D1498" i="32" s="1"/>
  <c r="D1499" i="32" s="1"/>
  <c r="D1500" i="32" s="1"/>
  <c r="D1501" i="32" s="1"/>
  <c r="C1497" i="32"/>
  <c r="A1497" i="32"/>
  <c r="A1498" i="32" s="1"/>
  <c r="A1499" i="32" s="1"/>
  <c r="A1500" i="32" s="1"/>
  <c r="A1501" i="32" s="1"/>
  <c r="B1496" i="32"/>
  <c r="J1491" i="32"/>
  <c r="J1492" i="32" s="1"/>
  <c r="J1493" i="32" s="1"/>
  <c r="J1494" i="32" s="1"/>
  <c r="J1495" i="32" s="1"/>
  <c r="G1491" i="32"/>
  <c r="G1492" i="32" s="1"/>
  <c r="G1493" i="32" s="1"/>
  <c r="G1494" i="32" s="1"/>
  <c r="G1495" i="32" s="1"/>
  <c r="F1491" i="32"/>
  <c r="F1492" i="32" s="1"/>
  <c r="F1493" i="32" s="1"/>
  <c r="F1494" i="32" s="1"/>
  <c r="F1495" i="32" s="1"/>
  <c r="E1491" i="32"/>
  <c r="E1492" i="32" s="1"/>
  <c r="E1493" i="32" s="1"/>
  <c r="E1494" i="32" s="1"/>
  <c r="E1495" i="32" s="1"/>
  <c r="D1491" i="32"/>
  <c r="D1492" i="32" s="1"/>
  <c r="D1493" i="32" s="1"/>
  <c r="D1494" i="32" s="1"/>
  <c r="D1495" i="32" s="1"/>
  <c r="C1491" i="32"/>
  <c r="C1492" i="32" s="1"/>
  <c r="C1493" i="32" s="1"/>
  <c r="A1491" i="32"/>
  <c r="A1492" i="32" s="1"/>
  <c r="A1493" i="32" s="1"/>
  <c r="A1494" i="32" s="1"/>
  <c r="A1495" i="32" s="1"/>
  <c r="B1490" i="32"/>
  <c r="J1485" i="32"/>
  <c r="J1486" i="32" s="1"/>
  <c r="J1487" i="32" s="1"/>
  <c r="J1488" i="32" s="1"/>
  <c r="J1489" i="32" s="1"/>
  <c r="G1485" i="32"/>
  <c r="G1486" i="32" s="1"/>
  <c r="G1487" i="32" s="1"/>
  <c r="G1488" i="32" s="1"/>
  <c r="G1489" i="32" s="1"/>
  <c r="F1485" i="32"/>
  <c r="F1486" i="32" s="1"/>
  <c r="F1487" i="32" s="1"/>
  <c r="F1488" i="32" s="1"/>
  <c r="F1489" i="32" s="1"/>
  <c r="E1485" i="32"/>
  <c r="E1486" i="32" s="1"/>
  <c r="E1487" i="32" s="1"/>
  <c r="E1488" i="32" s="1"/>
  <c r="E1489" i="32" s="1"/>
  <c r="D1485" i="32"/>
  <c r="D1486" i="32" s="1"/>
  <c r="D1487" i="32" s="1"/>
  <c r="D1488" i="32" s="1"/>
  <c r="D1489" i="32" s="1"/>
  <c r="C1485" i="32"/>
  <c r="C1486" i="32" s="1"/>
  <c r="A1485" i="32"/>
  <c r="A1486" i="32" s="1"/>
  <c r="A1487" i="32" s="1"/>
  <c r="A1488" i="32" s="1"/>
  <c r="A1489" i="32" s="1"/>
  <c r="B1484" i="32"/>
  <c r="J1479" i="32"/>
  <c r="J1480" i="32" s="1"/>
  <c r="J1481" i="32" s="1"/>
  <c r="J1482" i="32" s="1"/>
  <c r="J1483" i="32" s="1"/>
  <c r="G1479" i="32"/>
  <c r="G1480" i="32" s="1"/>
  <c r="G1481" i="32" s="1"/>
  <c r="G1482" i="32" s="1"/>
  <c r="G1483" i="32" s="1"/>
  <c r="F1479" i="32"/>
  <c r="F1480" i="32" s="1"/>
  <c r="F1481" i="32" s="1"/>
  <c r="F1482" i="32" s="1"/>
  <c r="F1483" i="32" s="1"/>
  <c r="E1479" i="32"/>
  <c r="E1480" i="32" s="1"/>
  <c r="E1481" i="32" s="1"/>
  <c r="E1482" i="32" s="1"/>
  <c r="E1483" i="32" s="1"/>
  <c r="D1479" i="32"/>
  <c r="D1480" i="32" s="1"/>
  <c r="D1481" i="32" s="1"/>
  <c r="D1482" i="32" s="1"/>
  <c r="D1483" i="32" s="1"/>
  <c r="C1479" i="32"/>
  <c r="C1480" i="32" s="1"/>
  <c r="A1479" i="32"/>
  <c r="A1480" i="32" s="1"/>
  <c r="A1481" i="32" s="1"/>
  <c r="A1482" i="32" s="1"/>
  <c r="A1483" i="32" s="1"/>
  <c r="B1478" i="32"/>
  <c r="J1473" i="32"/>
  <c r="J1474" i="32" s="1"/>
  <c r="J1475" i="32" s="1"/>
  <c r="J1476" i="32" s="1"/>
  <c r="J1477" i="32" s="1"/>
  <c r="G1473" i="32"/>
  <c r="G1474" i="32" s="1"/>
  <c r="G1475" i="32" s="1"/>
  <c r="G1476" i="32" s="1"/>
  <c r="G1477" i="32" s="1"/>
  <c r="F1473" i="32"/>
  <c r="F1474" i="32" s="1"/>
  <c r="F1475" i="32" s="1"/>
  <c r="F1476" i="32" s="1"/>
  <c r="F1477" i="32" s="1"/>
  <c r="E1473" i="32"/>
  <c r="E1474" i="32" s="1"/>
  <c r="E1475" i="32" s="1"/>
  <c r="E1476" i="32" s="1"/>
  <c r="E1477" i="32" s="1"/>
  <c r="D1473" i="32"/>
  <c r="D1474" i="32" s="1"/>
  <c r="D1475" i="32" s="1"/>
  <c r="D1476" i="32" s="1"/>
  <c r="D1477" i="32" s="1"/>
  <c r="C1473" i="32"/>
  <c r="C1474" i="32" s="1"/>
  <c r="A1473" i="32"/>
  <c r="A1474" i="32" s="1"/>
  <c r="A1475" i="32" s="1"/>
  <c r="A1476" i="32" s="1"/>
  <c r="A1477" i="32" s="1"/>
  <c r="B1472" i="32"/>
  <c r="J1467" i="32"/>
  <c r="J1468" i="32" s="1"/>
  <c r="J1469" i="32" s="1"/>
  <c r="J1470" i="32" s="1"/>
  <c r="J1471" i="32" s="1"/>
  <c r="G1467" i="32"/>
  <c r="G1468" i="32" s="1"/>
  <c r="G1469" i="32" s="1"/>
  <c r="G1470" i="32" s="1"/>
  <c r="G1471" i="32" s="1"/>
  <c r="F1467" i="32"/>
  <c r="F1468" i="32" s="1"/>
  <c r="F1469" i="32" s="1"/>
  <c r="F1470" i="32" s="1"/>
  <c r="F1471" i="32" s="1"/>
  <c r="E1467" i="32"/>
  <c r="D1467" i="32"/>
  <c r="D1468" i="32" s="1"/>
  <c r="D1469" i="32" s="1"/>
  <c r="D1470" i="32" s="1"/>
  <c r="D1471" i="32" s="1"/>
  <c r="C1467" i="32"/>
  <c r="C1468" i="32" s="1"/>
  <c r="A1467" i="32"/>
  <c r="A1468" i="32" s="1"/>
  <c r="A1469" i="32" s="1"/>
  <c r="A1470" i="32" s="1"/>
  <c r="A1471" i="32" s="1"/>
  <c r="B1466" i="32"/>
  <c r="J1461" i="32"/>
  <c r="J1462" i="32" s="1"/>
  <c r="J1463" i="32" s="1"/>
  <c r="J1464" i="32" s="1"/>
  <c r="J1465" i="32" s="1"/>
  <c r="G1461" i="32"/>
  <c r="G1462" i="32" s="1"/>
  <c r="G1463" i="32" s="1"/>
  <c r="G1464" i="32" s="1"/>
  <c r="G1465" i="32" s="1"/>
  <c r="F1461" i="32"/>
  <c r="F1462" i="32" s="1"/>
  <c r="F1463" i="32" s="1"/>
  <c r="F1464" i="32" s="1"/>
  <c r="F1465" i="32" s="1"/>
  <c r="E1461" i="32"/>
  <c r="E1462" i="32" s="1"/>
  <c r="E1463" i="32" s="1"/>
  <c r="E1464" i="32" s="1"/>
  <c r="E1465" i="32" s="1"/>
  <c r="D1461" i="32"/>
  <c r="C1461" i="32"/>
  <c r="C1462" i="32" s="1"/>
  <c r="C1463" i="32" s="1"/>
  <c r="C1464" i="32" s="1"/>
  <c r="C1465" i="32" s="1"/>
  <c r="A1461" i="32"/>
  <c r="A1462" i="32" s="1"/>
  <c r="A1463" i="32" s="1"/>
  <c r="A1464" i="32" s="1"/>
  <c r="A1465" i="32" s="1"/>
  <c r="B1460" i="32"/>
  <c r="J1455" i="32"/>
  <c r="J1456" i="32" s="1"/>
  <c r="J1457" i="32" s="1"/>
  <c r="J1458" i="32" s="1"/>
  <c r="J1459" i="32" s="1"/>
  <c r="G1455" i="32"/>
  <c r="G1456" i="32" s="1"/>
  <c r="G1457" i="32" s="1"/>
  <c r="G1458" i="32" s="1"/>
  <c r="G1459" i="32" s="1"/>
  <c r="F1455" i="32"/>
  <c r="F1456" i="32" s="1"/>
  <c r="F1457" i="32" s="1"/>
  <c r="F1458" i="32" s="1"/>
  <c r="F1459" i="32" s="1"/>
  <c r="E1455" i="32"/>
  <c r="E1456" i="32" s="1"/>
  <c r="E1457" i="32" s="1"/>
  <c r="E1458" i="32" s="1"/>
  <c r="E1459" i="32" s="1"/>
  <c r="D1455" i="32"/>
  <c r="D1456" i="32" s="1"/>
  <c r="D1457" i="32" s="1"/>
  <c r="D1458" i="32" s="1"/>
  <c r="D1459" i="32" s="1"/>
  <c r="C1455" i="32"/>
  <c r="A1455" i="32"/>
  <c r="A1456" i="32" s="1"/>
  <c r="A1457" i="32" s="1"/>
  <c r="A1458" i="32" s="1"/>
  <c r="A1459" i="32" s="1"/>
  <c r="B1454" i="32"/>
  <c r="J1449" i="32"/>
  <c r="J1450" i="32" s="1"/>
  <c r="J1451" i="32" s="1"/>
  <c r="J1452" i="32" s="1"/>
  <c r="J1453" i="32" s="1"/>
  <c r="G1449" i="32"/>
  <c r="G1450" i="32" s="1"/>
  <c r="G1451" i="32" s="1"/>
  <c r="G1452" i="32" s="1"/>
  <c r="G1453" i="32" s="1"/>
  <c r="F1449" i="32"/>
  <c r="F1450" i="32" s="1"/>
  <c r="F1451" i="32" s="1"/>
  <c r="F1452" i="32" s="1"/>
  <c r="F1453" i="32" s="1"/>
  <c r="E1449" i="32"/>
  <c r="E1450" i="32" s="1"/>
  <c r="E1451" i="32" s="1"/>
  <c r="E1452" i="32" s="1"/>
  <c r="E1453" i="32" s="1"/>
  <c r="D1449" i="32"/>
  <c r="D1450" i="32" s="1"/>
  <c r="D1451" i="32" s="1"/>
  <c r="D1452" i="32" s="1"/>
  <c r="D1453" i="32" s="1"/>
  <c r="C1449" i="32"/>
  <c r="C1450" i="32" s="1"/>
  <c r="A1449" i="32"/>
  <c r="A1450" i="32" s="1"/>
  <c r="A1451" i="32" s="1"/>
  <c r="A1452" i="32" s="1"/>
  <c r="A1453" i="32" s="1"/>
  <c r="B1448" i="32"/>
  <c r="J1443" i="32"/>
  <c r="J1444" i="32" s="1"/>
  <c r="J1445" i="32" s="1"/>
  <c r="J1446" i="32" s="1"/>
  <c r="J1447" i="32" s="1"/>
  <c r="G1443" i="32"/>
  <c r="G1444" i="32" s="1"/>
  <c r="G1445" i="32" s="1"/>
  <c r="G1446" i="32" s="1"/>
  <c r="G1447" i="32" s="1"/>
  <c r="F1443" i="32"/>
  <c r="F1444" i="32" s="1"/>
  <c r="F1445" i="32" s="1"/>
  <c r="F1446" i="32" s="1"/>
  <c r="F1447" i="32" s="1"/>
  <c r="E1443" i="32"/>
  <c r="E1444" i="32" s="1"/>
  <c r="E1445" i="32" s="1"/>
  <c r="E1446" i="32" s="1"/>
  <c r="E1447" i="32" s="1"/>
  <c r="D1443" i="32"/>
  <c r="D1444" i="32" s="1"/>
  <c r="D1445" i="32" s="1"/>
  <c r="D1446" i="32" s="1"/>
  <c r="D1447" i="32" s="1"/>
  <c r="C1443" i="32"/>
  <c r="C1444" i="32" s="1"/>
  <c r="C1445" i="32" s="1"/>
  <c r="A1443" i="32"/>
  <c r="A1444" i="32" s="1"/>
  <c r="A1445" i="32" s="1"/>
  <c r="A1446" i="32" s="1"/>
  <c r="A1447" i="32" s="1"/>
  <c r="B1442" i="32"/>
  <c r="J1437" i="32"/>
  <c r="J1438" i="32" s="1"/>
  <c r="J1439" i="32" s="1"/>
  <c r="J1440" i="32" s="1"/>
  <c r="J1441" i="32" s="1"/>
  <c r="G1437" i="32"/>
  <c r="G1438" i="32" s="1"/>
  <c r="G1439" i="32" s="1"/>
  <c r="G1440" i="32" s="1"/>
  <c r="G1441" i="32" s="1"/>
  <c r="F1437" i="32"/>
  <c r="F1438" i="32" s="1"/>
  <c r="F1439" i="32" s="1"/>
  <c r="F1440" i="32" s="1"/>
  <c r="F1441" i="32" s="1"/>
  <c r="E1437" i="32"/>
  <c r="E1438" i="32" s="1"/>
  <c r="E1439" i="32" s="1"/>
  <c r="E1440" i="32" s="1"/>
  <c r="E1441" i="32" s="1"/>
  <c r="D1437" i="32"/>
  <c r="D1438" i="32" s="1"/>
  <c r="D1439" i="32" s="1"/>
  <c r="D1440" i="32" s="1"/>
  <c r="D1441" i="32" s="1"/>
  <c r="C1437" i="32"/>
  <c r="C1438" i="32" s="1"/>
  <c r="C1439" i="32" s="1"/>
  <c r="C1440" i="32" s="1"/>
  <c r="C1441" i="32" s="1"/>
  <c r="A1437" i="32"/>
  <c r="A1438" i="32" s="1"/>
  <c r="A1439" i="32" s="1"/>
  <c r="A1440" i="32" s="1"/>
  <c r="A1441" i="32" s="1"/>
  <c r="B1436" i="32"/>
  <c r="J1431" i="32"/>
  <c r="J1432" i="32" s="1"/>
  <c r="J1433" i="32" s="1"/>
  <c r="J1434" i="32" s="1"/>
  <c r="J1435" i="32" s="1"/>
  <c r="G1431" i="32"/>
  <c r="G1432" i="32" s="1"/>
  <c r="G1433" i="32" s="1"/>
  <c r="G1434" i="32" s="1"/>
  <c r="G1435" i="32" s="1"/>
  <c r="F1431" i="32"/>
  <c r="F1432" i="32" s="1"/>
  <c r="F1433" i="32" s="1"/>
  <c r="F1434" i="32" s="1"/>
  <c r="F1435" i="32" s="1"/>
  <c r="E1431" i="32"/>
  <c r="E1432" i="32" s="1"/>
  <c r="E1433" i="32" s="1"/>
  <c r="E1434" i="32" s="1"/>
  <c r="E1435" i="32" s="1"/>
  <c r="D1431" i="32"/>
  <c r="D1432" i="32" s="1"/>
  <c r="D1433" i="32" s="1"/>
  <c r="D1434" i="32" s="1"/>
  <c r="D1435" i="32" s="1"/>
  <c r="C1431" i="32"/>
  <c r="C1432" i="32" s="1"/>
  <c r="A1431" i="32"/>
  <c r="A1432" i="32" s="1"/>
  <c r="A1433" i="32" s="1"/>
  <c r="A1434" i="32" s="1"/>
  <c r="A1435" i="32" s="1"/>
  <c r="B1430" i="32"/>
  <c r="J1425" i="32"/>
  <c r="J1426" i="32" s="1"/>
  <c r="J1427" i="32" s="1"/>
  <c r="J1428" i="32" s="1"/>
  <c r="J1429" i="32" s="1"/>
  <c r="G1425" i="32"/>
  <c r="G1426" i="32" s="1"/>
  <c r="G1427" i="32" s="1"/>
  <c r="G1428" i="32" s="1"/>
  <c r="G1429" i="32" s="1"/>
  <c r="F1425" i="32"/>
  <c r="F1426" i="32" s="1"/>
  <c r="F1427" i="32" s="1"/>
  <c r="F1428" i="32" s="1"/>
  <c r="F1429" i="32" s="1"/>
  <c r="E1425" i="32"/>
  <c r="E1426" i="32" s="1"/>
  <c r="E1427" i="32" s="1"/>
  <c r="E1428" i="32" s="1"/>
  <c r="E1429" i="32" s="1"/>
  <c r="D1425" i="32"/>
  <c r="D1426" i="32" s="1"/>
  <c r="D1427" i="32" s="1"/>
  <c r="D1428" i="32" s="1"/>
  <c r="D1429" i="32" s="1"/>
  <c r="C1425" i="32"/>
  <c r="C1426" i="32" s="1"/>
  <c r="A1425" i="32"/>
  <c r="A1426" i="32" s="1"/>
  <c r="A1427" i="32" s="1"/>
  <c r="A1428" i="32" s="1"/>
  <c r="A1429" i="32" s="1"/>
  <c r="B1424" i="32"/>
  <c r="J1419" i="32"/>
  <c r="J1420" i="32" s="1"/>
  <c r="J1421" i="32" s="1"/>
  <c r="J1422" i="32" s="1"/>
  <c r="J1423" i="32" s="1"/>
  <c r="G1419" i="32"/>
  <c r="G1420" i="32" s="1"/>
  <c r="G1421" i="32" s="1"/>
  <c r="G1422" i="32" s="1"/>
  <c r="G1423" i="32" s="1"/>
  <c r="F1419" i="32"/>
  <c r="F1420" i="32" s="1"/>
  <c r="F1421" i="32" s="1"/>
  <c r="F1422" i="32" s="1"/>
  <c r="F1423" i="32" s="1"/>
  <c r="E1419" i="32"/>
  <c r="E1420" i="32" s="1"/>
  <c r="E1421" i="32" s="1"/>
  <c r="E1422" i="32" s="1"/>
  <c r="E1423" i="32" s="1"/>
  <c r="D1419" i="32"/>
  <c r="D1420" i="32" s="1"/>
  <c r="D1421" i="32" s="1"/>
  <c r="D1422" i="32" s="1"/>
  <c r="D1423" i="32" s="1"/>
  <c r="C1419" i="32"/>
  <c r="A1419" i="32"/>
  <c r="A1420" i="32" s="1"/>
  <c r="A1421" i="32" s="1"/>
  <c r="A1422" i="32" s="1"/>
  <c r="A1423" i="32" s="1"/>
  <c r="B1418" i="32"/>
  <c r="J1413" i="32"/>
  <c r="J1414" i="32" s="1"/>
  <c r="J1415" i="32" s="1"/>
  <c r="J1416" i="32" s="1"/>
  <c r="J1417" i="32" s="1"/>
  <c r="G1413" i="32"/>
  <c r="G1414" i="32" s="1"/>
  <c r="G1415" i="32" s="1"/>
  <c r="G1416" i="32" s="1"/>
  <c r="G1417" i="32" s="1"/>
  <c r="F1413" i="32"/>
  <c r="F1414" i="32" s="1"/>
  <c r="F1415" i="32" s="1"/>
  <c r="F1416" i="32" s="1"/>
  <c r="F1417" i="32" s="1"/>
  <c r="E1413" i="32"/>
  <c r="E1414" i="32" s="1"/>
  <c r="E1415" i="32" s="1"/>
  <c r="E1416" i="32" s="1"/>
  <c r="E1417" i="32" s="1"/>
  <c r="D1413" i="32"/>
  <c r="C1413" i="32"/>
  <c r="C1414" i="32" s="1"/>
  <c r="C1415" i="32" s="1"/>
  <c r="C1416" i="32" s="1"/>
  <c r="C1417" i="32" s="1"/>
  <c r="A1413" i="32"/>
  <c r="A1414" i="32" s="1"/>
  <c r="A1415" i="32" s="1"/>
  <c r="A1416" i="32" s="1"/>
  <c r="A1417" i="32" s="1"/>
  <c r="B1412" i="32"/>
  <c r="J1407" i="32"/>
  <c r="J1408" i="32" s="1"/>
  <c r="J1409" i="32" s="1"/>
  <c r="J1410" i="32" s="1"/>
  <c r="J1411" i="32" s="1"/>
  <c r="G1407" i="32"/>
  <c r="G1408" i="32" s="1"/>
  <c r="G1409" i="32" s="1"/>
  <c r="G1410" i="32" s="1"/>
  <c r="G1411" i="32" s="1"/>
  <c r="F1407" i="32"/>
  <c r="F1408" i="32" s="1"/>
  <c r="F1409" i="32" s="1"/>
  <c r="F1410" i="32" s="1"/>
  <c r="F1411" i="32" s="1"/>
  <c r="E1407" i="32"/>
  <c r="E1408" i="32" s="1"/>
  <c r="E1409" i="32" s="1"/>
  <c r="E1410" i="32" s="1"/>
  <c r="E1411" i="32" s="1"/>
  <c r="D1407" i="32"/>
  <c r="D1408" i="32" s="1"/>
  <c r="D1409" i="32" s="1"/>
  <c r="D1410" i="32" s="1"/>
  <c r="D1411" i="32" s="1"/>
  <c r="C1407" i="32"/>
  <c r="A1407" i="32"/>
  <c r="A1408" i="32" s="1"/>
  <c r="A1409" i="32" s="1"/>
  <c r="A1410" i="32" s="1"/>
  <c r="A1411" i="32" s="1"/>
  <c r="B1406" i="32"/>
  <c r="J1401" i="32"/>
  <c r="J1402" i="32" s="1"/>
  <c r="J1403" i="32" s="1"/>
  <c r="J1404" i="32" s="1"/>
  <c r="J1405" i="32" s="1"/>
  <c r="G1401" i="32"/>
  <c r="G1402" i="32" s="1"/>
  <c r="G1403" i="32" s="1"/>
  <c r="G1404" i="32" s="1"/>
  <c r="G1405" i="32" s="1"/>
  <c r="F1401" i="32"/>
  <c r="F1402" i="32" s="1"/>
  <c r="F1403" i="32" s="1"/>
  <c r="F1404" i="32" s="1"/>
  <c r="F1405" i="32" s="1"/>
  <c r="E1401" i="32"/>
  <c r="E1402" i="32" s="1"/>
  <c r="E1403" i="32" s="1"/>
  <c r="E1404" i="32" s="1"/>
  <c r="E1405" i="32" s="1"/>
  <c r="D1401" i="32"/>
  <c r="D1402" i="32" s="1"/>
  <c r="D1403" i="32" s="1"/>
  <c r="D1404" i="32" s="1"/>
  <c r="D1405" i="32" s="1"/>
  <c r="C1401" i="32"/>
  <c r="C1402" i="32" s="1"/>
  <c r="A1401" i="32"/>
  <c r="A1402" i="32" s="1"/>
  <c r="A1403" i="32" s="1"/>
  <c r="A1404" i="32" s="1"/>
  <c r="A1405" i="32" s="1"/>
  <c r="B1400" i="32"/>
  <c r="J1395" i="32"/>
  <c r="J1396" i="32" s="1"/>
  <c r="J1397" i="32" s="1"/>
  <c r="J1398" i="32" s="1"/>
  <c r="J1399" i="32" s="1"/>
  <c r="G1395" i="32"/>
  <c r="G1396" i="32" s="1"/>
  <c r="G1397" i="32" s="1"/>
  <c r="G1398" i="32" s="1"/>
  <c r="G1399" i="32" s="1"/>
  <c r="F1395" i="32"/>
  <c r="F1396" i="32" s="1"/>
  <c r="F1397" i="32" s="1"/>
  <c r="F1398" i="32" s="1"/>
  <c r="F1399" i="32" s="1"/>
  <c r="E1395" i="32"/>
  <c r="E1396" i="32" s="1"/>
  <c r="E1397" i="32" s="1"/>
  <c r="E1398" i="32" s="1"/>
  <c r="E1399" i="32" s="1"/>
  <c r="D1395" i="32"/>
  <c r="D1396" i="32" s="1"/>
  <c r="D1397" i="32" s="1"/>
  <c r="D1398" i="32" s="1"/>
  <c r="D1399" i="32" s="1"/>
  <c r="C1395" i="32"/>
  <c r="A1395" i="32"/>
  <c r="A1396" i="32" s="1"/>
  <c r="A1397" i="32" s="1"/>
  <c r="A1398" i="32" s="1"/>
  <c r="A1399" i="32" s="1"/>
  <c r="B1394" i="32"/>
  <c r="J1389" i="32"/>
  <c r="J1390" i="32" s="1"/>
  <c r="J1391" i="32" s="1"/>
  <c r="J1392" i="32" s="1"/>
  <c r="J1393" i="32" s="1"/>
  <c r="G1389" i="32"/>
  <c r="G1390" i="32" s="1"/>
  <c r="G1391" i="32" s="1"/>
  <c r="G1392" i="32" s="1"/>
  <c r="G1393" i="32" s="1"/>
  <c r="F1389" i="32"/>
  <c r="F1390" i="32" s="1"/>
  <c r="F1391" i="32" s="1"/>
  <c r="F1392" i="32" s="1"/>
  <c r="F1393" i="32" s="1"/>
  <c r="E1389" i="32"/>
  <c r="E1390" i="32" s="1"/>
  <c r="E1391" i="32" s="1"/>
  <c r="E1392" i="32" s="1"/>
  <c r="E1393" i="32" s="1"/>
  <c r="D1389" i="32"/>
  <c r="D1390" i="32" s="1"/>
  <c r="D1391" i="32" s="1"/>
  <c r="D1392" i="32" s="1"/>
  <c r="D1393" i="32" s="1"/>
  <c r="C1389" i="32"/>
  <c r="C1390" i="32" s="1"/>
  <c r="C1391" i="32" s="1"/>
  <c r="A1389" i="32"/>
  <c r="A1390" i="32" s="1"/>
  <c r="A1391" i="32" s="1"/>
  <c r="A1392" i="32" s="1"/>
  <c r="A1393" i="32" s="1"/>
  <c r="B1388" i="32"/>
  <c r="J1383" i="32"/>
  <c r="J1384" i="32" s="1"/>
  <c r="J1385" i="32" s="1"/>
  <c r="J1386" i="32" s="1"/>
  <c r="J1387" i="32" s="1"/>
  <c r="G1383" i="32"/>
  <c r="G1384" i="32" s="1"/>
  <c r="G1385" i="32" s="1"/>
  <c r="G1386" i="32" s="1"/>
  <c r="G1387" i="32" s="1"/>
  <c r="F1383" i="32"/>
  <c r="F1384" i="32" s="1"/>
  <c r="F1385" i="32" s="1"/>
  <c r="F1386" i="32" s="1"/>
  <c r="F1387" i="32" s="1"/>
  <c r="E1383" i="32"/>
  <c r="E1384" i="32" s="1"/>
  <c r="E1385" i="32" s="1"/>
  <c r="E1386" i="32" s="1"/>
  <c r="E1387" i="32" s="1"/>
  <c r="D1383" i="32"/>
  <c r="D1384" i="32" s="1"/>
  <c r="D1385" i="32" s="1"/>
  <c r="D1386" i="32" s="1"/>
  <c r="D1387" i="32" s="1"/>
  <c r="C1383" i="32"/>
  <c r="C1384" i="32" s="1"/>
  <c r="A1383" i="32"/>
  <c r="A1384" i="32" s="1"/>
  <c r="A1385" i="32" s="1"/>
  <c r="A1386" i="32" s="1"/>
  <c r="A1387" i="32" s="1"/>
  <c r="B1382" i="32"/>
  <c r="J1377" i="32"/>
  <c r="J1378" i="32" s="1"/>
  <c r="J1379" i="32" s="1"/>
  <c r="J1380" i="32" s="1"/>
  <c r="J1381" i="32" s="1"/>
  <c r="G1377" i="32"/>
  <c r="G1378" i="32" s="1"/>
  <c r="G1379" i="32" s="1"/>
  <c r="G1380" i="32" s="1"/>
  <c r="G1381" i="32" s="1"/>
  <c r="F1377" i="32"/>
  <c r="F1378" i="32" s="1"/>
  <c r="F1379" i="32" s="1"/>
  <c r="F1380" i="32" s="1"/>
  <c r="F1381" i="32" s="1"/>
  <c r="E1377" i="32"/>
  <c r="E1378" i="32" s="1"/>
  <c r="E1379" i="32" s="1"/>
  <c r="E1380" i="32" s="1"/>
  <c r="E1381" i="32" s="1"/>
  <c r="D1377" i="32"/>
  <c r="D1378" i="32" s="1"/>
  <c r="D1379" i="32" s="1"/>
  <c r="D1380" i="32" s="1"/>
  <c r="D1381" i="32" s="1"/>
  <c r="C1377" i="32"/>
  <c r="C1378" i="32" s="1"/>
  <c r="A1377" i="32"/>
  <c r="A1378" i="32" s="1"/>
  <c r="A1379" i="32" s="1"/>
  <c r="A1380" i="32" s="1"/>
  <c r="A1381" i="32" s="1"/>
  <c r="B1376" i="32"/>
  <c r="J1371" i="32"/>
  <c r="J1372" i="32" s="1"/>
  <c r="J1373" i="32" s="1"/>
  <c r="J1374" i="32" s="1"/>
  <c r="J1375" i="32" s="1"/>
  <c r="G1371" i="32"/>
  <c r="G1372" i="32" s="1"/>
  <c r="G1373" i="32" s="1"/>
  <c r="G1374" i="32" s="1"/>
  <c r="G1375" i="32" s="1"/>
  <c r="F1371" i="32"/>
  <c r="F1372" i="32" s="1"/>
  <c r="F1373" i="32" s="1"/>
  <c r="F1374" i="32" s="1"/>
  <c r="F1375" i="32" s="1"/>
  <c r="E1371" i="32"/>
  <c r="E1372" i="32" s="1"/>
  <c r="E1373" i="32" s="1"/>
  <c r="E1374" i="32" s="1"/>
  <c r="E1375" i="32" s="1"/>
  <c r="D1371" i="32"/>
  <c r="D1372" i="32" s="1"/>
  <c r="D1373" i="32" s="1"/>
  <c r="D1374" i="32" s="1"/>
  <c r="D1375" i="32" s="1"/>
  <c r="C1371" i="32"/>
  <c r="C1372" i="32" s="1"/>
  <c r="C1373" i="32" s="1"/>
  <c r="A1371" i="32"/>
  <c r="A1372" i="32" s="1"/>
  <c r="A1373" i="32" s="1"/>
  <c r="A1374" i="32" s="1"/>
  <c r="A1375" i="32" s="1"/>
  <c r="B1370" i="32"/>
  <c r="J1365" i="32"/>
  <c r="J1366" i="32" s="1"/>
  <c r="J1367" i="32" s="1"/>
  <c r="J1368" i="32" s="1"/>
  <c r="J1369" i="32" s="1"/>
  <c r="G1365" i="32"/>
  <c r="G1366" i="32" s="1"/>
  <c r="G1367" i="32" s="1"/>
  <c r="G1368" i="32" s="1"/>
  <c r="G1369" i="32" s="1"/>
  <c r="F1365" i="32"/>
  <c r="F1366" i="32" s="1"/>
  <c r="F1367" i="32" s="1"/>
  <c r="F1368" i="32" s="1"/>
  <c r="F1369" i="32" s="1"/>
  <c r="E1365" i="32"/>
  <c r="E1366" i="32" s="1"/>
  <c r="E1367" i="32" s="1"/>
  <c r="E1368" i="32" s="1"/>
  <c r="E1369" i="32" s="1"/>
  <c r="D1365" i="32"/>
  <c r="C1365" i="32"/>
  <c r="C1366" i="32" s="1"/>
  <c r="C1367" i="32" s="1"/>
  <c r="C1368" i="32" s="1"/>
  <c r="C1369" i="32" s="1"/>
  <c r="A1365" i="32"/>
  <c r="A1366" i="32" s="1"/>
  <c r="A1367" i="32" s="1"/>
  <c r="A1368" i="32" s="1"/>
  <c r="A1369" i="32" s="1"/>
  <c r="B1364" i="32"/>
  <c r="J1359" i="32"/>
  <c r="J1360" i="32" s="1"/>
  <c r="J1361" i="32" s="1"/>
  <c r="J1362" i="32" s="1"/>
  <c r="J1363" i="32" s="1"/>
  <c r="G1359" i="32"/>
  <c r="G1360" i="32" s="1"/>
  <c r="G1361" i="32" s="1"/>
  <c r="G1362" i="32" s="1"/>
  <c r="G1363" i="32" s="1"/>
  <c r="F1359" i="32"/>
  <c r="F1360" i="32" s="1"/>
  <c r="F1361" i="32" s="1"/>
  <c r="F1362" i="32" s="1"/>
  <c r="F1363" i="32" s="1"/>
  <c r="E1359" i="32"/>
  <c r="E1360" i="32" s="1"/>
  <c r="E1361" i="32" s="1"/>
  <c r="E1362" i="32" s="1"/>
  <c r="E1363" i="32" s="1"/>
  <c r="D1359" i="32"/>
  <c r="D1360" i="32" s="1"/>
  <c r="D1361" i="32" s="1"/>
  <c r="D1362" i="32" s="1"/>
  <c r="D1363" i="32" s="1"/>
  <c r="C1359" i="32"/>
  <c r="A1359" i="32"/>
  <c r="A1360" i="32" s="1"/>
  <c r="A1361" i="32" s="1"/>
  <c r="A1362" i="32" s="1"/>
  <c r="A1363" i="32" s="1"/>
  <c r="B1358" i="32"/>
  <c r="J1353" i="32"/>
  <c r="J1354" i="32" s="1"/>
  <c r="J1355" i="32" s="1"/>
  <c r="J1356" i="32" s="1"/>
  <c r="J1357" i="32" s="1"/>
  <c r="G1353" i="32"/>
  <c r="G1354" i="32" s="1"/>
  <c r="G1355" i="32" s="1"/>
  <c r="G1356" i="32" s="1"/>
  <c r="G1357" i="32" s="1"/>
  <c r="F1353" i="32"/>
  <c r="F1354" i="32" s="1"/>
  <c r="F1355" i="32" s="1"/>
  <c r="F1356" i="32" s="1"/>
  <c r="F1357" i="32" s="1"/>
  <c r="E1353" i="32"/>
  <c r="E1354" i="32" s="1"/>
  <c r="E1355" i="32" s="1"/>
  <c r="E1356" i="32" s="1"/>
  <c r="E1357" i="32" s="1"/>
  <c r="D1353" i="32"/>
  <c r="D1354" i="32" s="1"/>
  <c r="D1355" i="32" s="1"/>
  <c r="D1356" i="32" s="1"/>
  <c r="D1357" i="32" s="1"/>
  <c r="C1353" i="32"/>
  <c r="C1354" i="32" s="1"/>
  <c r="A1353" i="32"/>
  <c r="A1354" i="32" s="1"/>
  <c r="A1355" i="32" s="1"/>
  <c r="A1356" i="32" s="1"/>
  <c r="A1357" i="32" s="1"/>
  <c r="B1352" i="32"/>
  <c r="J1347" i="32"/>
  <c r="J1348" i="32" s="1"/>
  <c r="J1349" i="32" s="1"/>
  <c r="J1350" i="32" s="1"/>
  <c r="J1351" i="32" s="1"/>
  <c r="G1347" i="32"/>
  <c r="G1348" i="32" s="1"/>
  <c r="G1349" i="32" s="1"/>
  <c r="G1350" i="32" s="1"/>
  <c r="G1351" i="32" s="1"/>
  <c r="F1347" i="32"/>
  <c r="F1348" i="32" s="1"/>
  <c r="F1349" i="32" s="1"/>
  <c r="F1350" i="32" s="1"/>
  <c r="F1351" i="32" s="1"/>
  <c r="E1347" i="32"/>
  <c r="E1348" i="32" s="1"/>
  <c r="E1349" i="32" s="1"/>
  <c r="E1350" i="32" s="1"/>
  <c r="E1351" i="32" s="1"/>
  <c r="D1347" i="32"/>
  <c r="D1348" i="32" s="1"/>
  <c r="D1349" i="32" s="1"/>
  <c r="D1350" i="32" s="1"/>
  <c r="D1351" i="32" s="1"/>
  <c r="C1347" i="32"/>
  <c r="C1348" i="32" s="1"/>
  <c r="C1349" i="32" s="1"/>
  <c r="A1347" i="32"/>
  <c r="A1348" i="32" s="1"/>
  <c r="A1349" i="32" s="1"/>
  <c r="A1350" i="32" s="1"/>
  <c r="A1351" i="32" s="1"/>
  <c r="B1346" i="32"/>
  <c r="J1341" i="32"/>
  <c r="J1342" i="32" s="1"/>
  <c r="J1343" i="32" s="1"/>
  <c r="J1344" i="32" s="1"/>
  <c r="J1345" i="32" s="1"/>
  <c r="G1341" i="32"/>
  <c r="G1342" i="32" s="1"/>
  <c r="G1343" i="32" s="1"/>
  <c r="G1344" i="32" s="1"/>
  <c r="G1345" i="32" s="1"/>
  <c r="F1341" i="32"/>
  <c r="F1342" i="32" s="1"/>
  <c r="F1343" i="32" s="1"/>
  <c r="F1344" i="32" s="1"/>
  <c r="F1345" i="32" s="1"/>
  <c r="E1341" i="32"/>
  <c r="E1342" i="32" s="1"/>
  <c r="E1343" i="32" s="1"/>
  <c r="E1344" i="32" s="1"/>
  <c r="E1345" i="32" s="1"/>
  <c r="D1341" i="32"/>
  <c r="D1342" i="32" s="1"/>
  <c r="D1343" i="32" s="1"/>
  <c r="D1344" i="32" s="1"/>
  <c r="D1345" i="32" s="1"/>
  <c r="C1341" i="32"/>
  <c r="C1342" i="32" s="1"/>
  <c r="C1343" i="32" s="1"/>
  <c r="C1344" i="32" s="1"/>
  <c r="C1345" i="32" s="1"/>
  <c r="A1341" i="32"/>
  <c r="A1342" i="32" s="1"/>
  <c r="A1343" i="32" s="1"/>
  <c r="A1344" i="32" s="1"/>
  <c r="A1345" i="32" s="1"/>
  <c r="B1340" i="32"/>
  <c r="J1335" i="32"/>
  <c r="J1336" i="32" s="1"/>
  <c r="J1337" i="32" s="1"/>
  <c r="J1338" i="32" s="1"/>
  <c r="J1339" i="32" s="1"/>
  <c r="G1335" i="32"/>
  <c r="G1336" i="32" s="1"/>
  <c r="G1337" i="32" s="1"/>
  <c r="G1338" i="32" s="1"/>
  <c r="G1339" i="32" s="1"/>
  <c r="F1335" i="32"/>
  <c r="F1336" i="32" s="1"/>
  <c r="F1337" i="32" s="1"/>
  <c r="F1338" i="32" s="1"/>
  <c r="F1339" i="32" s="1"/>
  <c r="E1335" i="32"/>
  <c r="E1336" i="32" s="1"/>
  <c r="E1337" i="32" s="1"/>
  <c r="E1338" i="32" s="1"/>
  <c r="E1339" i="32" s="1"/>
  <c r="D1335" i="32"/>
  <c r="D1336" i="32" s="1"/>
  <c r="D1337" i="32" s="1"/>
  <c r="D1338" i="32" s="1"/>
  <c r="D1339" i="32" s="1"/>
  <c r="C1335" i="32"/>
  <c r="A1335" i="32"/>
  <c r="A1336" i="32" s="1"/>
  <c r="A1337" i="32" s="1"/>
  <c r="A1338" i="32" s="1"/>
  <c r="A1339" i="32" s="1"/>
  <c r="B1334" i="32"/>
  <c r="J1329" i="32"/>
  <c r="J1330" i="32" s="1"/>
  <c r="J1331" i="32" s="1"/>
  <c r="J1332" i="32" s="1"/>
  <c r="J1333" i="32" s="1"/>
  <c r="G1329" i="32"/>
  <c r="G1330" i="32" s="1"/>
  <c r="G1331" i="32" s="1"/>
  <c r="G1332" i="32" s="1"/>
  <c r="G1333" i="32" s="1"/>
  <c r="F1329" i="32"/>
  <c r="F1330" i="32" s="1"/>
  <c r="F1331" i="32" s="1"/>
  <c r="F1332" i="32" s="1"/>
  <c r="F1333" i="32" s="1"/>
  <c r="E1329" i="32"/>
  <c r="E1330" i="32" s="1"/>
  <c r="E1331" i="32" s="1"/>
  <c r="E1332" i="32" s="1"/>
  <c r="E1333" i="32" s="1"/>
  <c r="D1329" i="32"/>
  <c r="D1330" i="32" s="1"/>
  <c r="D1331" i="32" s="1"/>
  <c r="D1332" i="32" s="1"/>
  <c r="D1333" i="32" s="1"/>
  <c r="C1329" i="32"/>
  <c r="C1330" i="32" s="1"/>
  <c r="A1329" i="32"/>
  <c r="A1330" i="32" s="1"/>
  <c r="A1331" i="32" s="1"/>
  <c r="A1332" i="32" s="1"/>
  <c r="A1333" i="32" s="1"/>
  <c r="B1328" i="32"/>
  <c r="J1323" i="32"/>
  <c r="J1324" i="32" s="1"/>
  <c r="J1325" i="32" s="1"/>
  <c r="J1326" i="32" s="1"/>
  <c r="J1327" i="32" s="1"/>
  <c r="G1323" i="32"/>
  <c r="G1324" i="32" s="1"/>
  <c r="G1325" i="32" s="1"/>
  <c r="G1326" i="32" s="1"/>
  <c r="G1327" i="32" s="1"/>
  <c r="F1323" i="32"/>
  <c r="F1324" i="32" s="1"/>
  <c r="F1325" i="32" s="1"/>
  <c r="F1326" i="32" s="1"/>
  <c r="F1327" i="32" s="1"/>
  <c r="E1323" i="32"/>
  <c r="E1324" i="32" s="1"/>
  <c r="E1325" i="32" s="1"/>
  <c r="E1326" i="32" s="1"/>
  <c r="E1327" i="32" s="1"/>
  <c r="D1323" i="32"/>
  <c r="D1324" i="32" s="1"/>
  <c r="D1325" i="32" s="1"/>
  <c r="D1326" i="32" s="1"/>
  <c r="D1327" i="32" s="1"/>
  <c r="C1323" i="32"/>
  <c r="A1323" i="32"/>
  <c r="A1324" i="32" s="1"/>
  <c r="A1325" i="32" s="1"/>
  <c r="A1326" i="32" s="1"/>
  <c r="A1327" i="32" s="1"/>
  <c r="B1322" i="32"/>
  <c r="J1317" i="32"/>
  <c r="J1318" i="32" s="1"/>
  <c r="J1319" i="32" s="1"/>
  <c r="J1320" i="32" s="1"/>
  <c r="J1321" i="32" s="1"/>
  <c r="G1317" i="32"/>
  <c r="G1318" i="32" s="1"/>
  <c r="G1319" i="32" s="1"/>
  <c r="G1320" i="32" s="1"/>
  <c r="G1321" i="32" s="1"/>
  <c r="F1317" i="32"/>
  <c r="F1318" i="32" s="1"/>
  <c r="F1319" i="32" s="1"/>
  <c r="F1320" i="32" s="1"/>
  <c r="F1321" i="32" s="1"/>
  <c r="E1317" i="32"/>
  <c r="E1318" i="32" s="1"/>
  <c r="E1319" i="32" s="1"/>
  <c r="E1320" i="32" s="1"/>
  <c r="E1321" i="32" s="1"/>
  <c r="D1317" i="32"/>
  <c r="C1317" i="32"/>
  <c r="C1318" i="32" s="1"/>
  <c r="C1319" i="32" s="1"/>
  <c r="C1320" i="32" s="1"/>
  <c r="C1321" i="32" s="1"/>
  <c r="A1317" i="32"/>
  <c r="A1318" i="32" s="1"/>
  <c r="A1319" i="32" s="1"/>
  <c r="A1320" i="32" s="1"/>
  <c r="A1321" i="32" s="1"/>
  <c r="B1316" i="32"/>
  <c r="J1311" i="32"/>
  <c r="J1312" i="32" s="1"/>
  <c r="J1313" i="32" s="1"/>
  <c r="J1314" i="32" s="1"/>
  <c r="J1315" i="32" s="1"/>
  <c r="G1311" i="32"/>
  <c r="G1312" i="32" s="1"/>
  <c r="G1313" i="32" s="1"/>
  <c r="G1314" i="32" s="1"/>
  <c r="G1315" i="32" s="1"/>
  <c r="F1311" i="32"/>
  <c r="F1312" i="32" s="1"/>
  <c r="F1313" i="32" s="1"/>
  <c r="F1314" i="32" s="1"/>
  <c r="F1315" i="32" s="1"/>
  <c r="E1311" i="32"/>
  <c r="E1312" i="32" s="1"/>
  <c r="E1313" i="32" s="1"/>
  <c r="E1314" i="32" s="1"/>
  <c r="E1315" i="32" s="1"/>
  <c r="D1311" i="32"/>
  <c r="D1312" i="32" s="1"/>
  <c r="D1313" i="32" s="1"/>
  <c r="D1314" i="32" s="1"/>
  <c r="D1315" i="32" s="1"/>
  <c r="C1311" i="32"/>
  <c r="A1311" i="32"/>
  <c r="A1312" i="32" s="1"/>
  <c r="A1313" i="32" s="1"/>
  <c r="A1314" i="32" s="1"/>
  <c r="A1315" i="32" s="1"/>
  <c r="B1310" i="32"/>
  <c r="J1305" i="32"/>
  <c r="J1306" i="32" s="1"/>
  <c r="J1307" i="32" s="1"/>
  <c r="J1308" i="32" s="1"/>
  <c r="J1309" i="32" s="1"/>
  <c r="G1305" i="32"/>
  <c r="G1306" i="32" s="1"/>
  <c r="G1307" i="32" s="1"/>
  <c r="G1308" i="32" s="1"/>
  <c r="G1309" i="32" s="1"/>
  <c r="F1305" i="32"/>
  <c r="F1306" i="32" s="1"/>
  <c r="F1307" i="32" s="1"/>
  <c r="F1308" i="32" s="1"/>
  <c r="F1309" i="32" s="1"/>
  <c r="E1305" i="32"/>
  <c r="E1306" i="32" s="1"/>
  <c r="E1307" i="32" s="1"/>
  <c r="E1308" i="32" s="1"/>
  <c r="E1309" i="32" s="1"/>
  <c r="D1305" i="32"/>
  <c r="D1306" i="32" s="1"/>
  <c r="D1307" i="32" s="1"/>
  <c r="D1308" i="32" s="1"/>
  <c r="D1309" i="32" s="1"/>
  <c r="C1305" i="32"/>
  <c r="C1306" i="32" s="1"/>
  <c r="A1305" i="32"/>
  <c r="A1306" i="32" s="1"/>
  <c r="A1307" i="32" s="1"/>
  <c r="A1308" i="32" s="1"/>
  <c r="A1309" i="32" s="1"/>
  <c r="B1304" i="32"/>
  <c r="J1299" i="32"/>
  <c r="J1300" i="32" s="1"/>
  <c r="J1301" i="32" s="1"/>
  <c r="J1302" i="32" s="1"/>
  <c r="J1303" i="32" s="1"/>
  <c r="G1299" i="32"/>
  <c r="G1300" i="32" s="1"/>
  <c r="G1301" i="32" s="1"/>
  <c r="G1302" i="32" s="1"/>
  <c r="G1303" i="32" s="1"/>
  <c r="F1299" i="32"/>
  <c r="F1300" i="32" s="1"/>
  <c r="F1301" i="32" s="1"/>
  <c r="F1302" i="32" s="1"/>
  <c r="F1303" i="32" s="1"/>
  <c r="E1299" i="32"/>
  <c r="E1300" i="32" s="1"/>
  <c r="E1301" i="32" s="1"/>
  <c r="E1302" i="32" s="1"/>
  <c r="E1303" i="32" s="1"/>
  <c r="D1299" i="32"/>
  <c r="D1300" i="32" s="1"/>
  <c r="D1301" i="32" s="1"/>
  <c r="D1302" i="32" s="1"/>
  <c r="D1303" i="32" s="1"/>
  <c r="C1299" i="32"/>
  <c r="C1300" i="32" s="1"/>
  <c r="C1301" i="32" s="1"/>
  <c r="A1299" i="32"/>
  <c r="A1300" i="32" s="1"/>
  <c r="A1301" i="32" s="1"/>
  <c r="A1302" i="32" s="1"/>
  <c r="A1303" i="32" s="1"/>
  <c r="B1298" i="32"/>
  <c r="J1293" i="32"/>
  <c r="J1294" i="32" s="1"/>
  <c r="J1295" i="32" s="1"/>
  <c r="J1296" i="32" s="1"/>
  <c r="J1297" i="32" s="1"/>
  <c r="G1293" i="32"/>
  <c r="G1294" i="32" s="1"/>
  <c r="G1295" i="32" s="1"/>
  <c r="G1296" i="32" s="1"/>
  <c r="G1297" i="32" s="1"/>
  <c r="F1293" i="32"/>
  <c r="F1294" i="32" s="1"/>
  <c r="F1295" i="32" s="1"/>
  <c r="F1296" i="32" s="1"/>
  <c r="F1297" i="32" s="1"/>
  <c r="E1293" i="32"/>
  <c r="E1294" i="32" s="1"/>
  <c r="E1295" i="32" s="1"/>
  <c r="E1296" i="32" s="1"/>
  <c r="E1297" i="32" s="1"/>
  <c r="D1293" i="32"/>
  <c r="D1294" i="32" s="1"/>
  <c r="D1295" i="32" s="1"/>
  <c r="D1296" i="32" s="1"/>
  <c r="D1297" i="32" s="1"/>
  <c r="C1293" i="32"/>
  <c r="C1294" i="32" s="1"/>
  <c r="C1295" i="32" s="1"/>
  <c r="C1296" i="32" s="1"/>
  <c r="C1297" i="32" s="1"/>
  <c r="A1293" i="32"/>
  <c r="A1294" i="32" s="1"/>
  <c r="A1295" i="32" s="1"/>
  <c r="A1296" i="32" s="1"/>
  <c r="A1297" i="32" s="1"/>
  <c r="B1292" i="32"/>
  <c r="J1287" i="32"/>
  <c r="J1288" i="32" s="1"/>
  <c r="J1289" i="32" s="1"/>
  <c r="J1290" i="32" s="1"/>
  <c r="J1291" i="32" s="1"/>
  <c r="G1287" i="32"/>
  <c r="G1288" i="32" s="1"/>
  <c r="G1289" i="32" s="1"/>
  <c r="G1290" i="32" s="1"/>
  <c r="G1291" i="32" s="1"/>
  <c r="F1287" i="32"/>
  <c r="F1288" i="32" s="1"/>
  <c r="F1289" i="32" s="1"/>
  <c r="F1290" i="32" s="1"/>
  <c r="F1291" i="32" s="1"/>
  <c r="E1287" i="32"/>
  <c r="E1288" i="32" s="1"/>
  <c r="E1289" i="32" s="1"/>
  <c r="E1290" i="32" s="1"/>
  <c r="E1291" i="32" s="1"/>
  <c r="D1287" i="32"/>
  <c r="D1288" i="32" s="1"/>
  <c r="D1289" i="32" s="1"/>
  <c r="D1290" i="32" s="1"/>
  <c r="D1291" i="32" s="1"/>
  <c r="C1287" i="32"/>
  <c r="C1288" i="32" s="1"/>
  <c r="A1287" i="32"/>
  <c r="A1288" i="32" s="1"/>
  <c r="A1289" i="32" s="1"/>
  <c r="A1290" i="32" s="1"/>
  <c r="A1291" i="32" s="1"/>
  <c r="B1286" i="32"/>
  <c r="J1281" i="32"/>
  <c r="J1282" i="32" s="1"/>
  <c r="J1283" i="32" s="1"/>
  <c r="J1284" i="32" s="1"/>
  <c r="J1285" i="32" s="1"/>
  <c r="G1281" i="32"/>
  <c r="G1282" i="32" s="1"/>
  <c r="G1283" i="32" s="1"/>
  <c r="G1284" i="32" s="1"/>
  <c r="G1285" i="32" s="1"/>
  <c r="F1281" i="32"/>
  <c r="F1282" i="32" s="1"/>
  <c r="F1283" i="32" s="1"/>
  <c r="F1284" i="32" s="1"/>
  <c r="F1285" i="32" s="1"/>
  <c r="E1281" i="32"/>
  <c r="E1282" i="32" s="1"/>
  <c r="E1283" i="32" s="1"/>
  <c r="E1284" i="32" s="1"/>
  <c r="E1285" i="32" s="1"/>
  <c r="D1281" i="32"/>
  <c r="D1282" i="32" s="1"/>
  <c r="D1283" i="32" s="1"/>
  <c r="D1284" i="32" s="1"/>
  <c r="D1285" i="32" s="1"/>
  <c r="C1281" i="32"/>
  <c r="C1282" i="32" s="1"/>
  <c r="A1281" i="32"/>
  <c r="A1282" i="32" s="1"/>
  <c r="A1283" i="32" s="1"/>
  <c r="A1284" i="32" s="1"/>
  <c r="A1285" i="32" s="1"/>
  <c r="B1280" i="32"/>
  <c r="J1275" i="32"/>
  <c r="J1276" i="32" s="1"/>
  <c r="J1277" i="32" s="1"/>
  <c r="J1278" i="32" s="1"/>
  <c r="J1279" i="32" s="1"/>
  <c r="G1275" i="32"/>
  <c r="G1276" i="32" s="1"/>
  <c r="G1277" i="32" s="1"/>
  <c r="G1278" i="32" s="1"/>
  <c r="G1279" i="32" s="1"/>
  <c r="F1275" i="32"/>
  <c r="F1276" i="32" s="1"/>
  <c r="F1277" i="32" s="1"/>
  <c r="F1278" i="32" s="1"/>
  <c r="F1279" i="32" s="1"/>
  <c r="E1275" i="32"/>
  <c r="E1276" i="32" s="1"/>
  <c r="E1277" i="32" s="1"/>
  <c r="E1278" i="32" s="1"/>
  <c r="E1279" i="32" s="1"/>
  <c r="D1275" i="32"/>
  <c r="D1276" i="32" s="1"/>
  <c r="D1277" i="32" s="1"/>
  <c r="D1278" i="32" s="1"/>
  <c r="D1279" i="32" s="1"/>
  <c r="C1275" i="32"/>
  <c r="C1276" i="32" s="1"/>
  <c r="C1277" i="32" s="1"/>
  <c r="A1275" i="32"/>
  <c r="A1276" i="32" s="1"/>
  <c r="A1277" i="32" s="1"/>
  <c r="A1278" i="32" s="1"/>
  <c r="A1279" i="32" s="1"/>
  <c r="B1274" i="32"/>
  <c r="J1269" i="32"/>
  <c r="J1270" i="32" s="1"/>
  <c r="J1271" i="32" s="1"/>
  <c r="J1272" i="32" s="1"/>
  <c r="J1273" i="32" s="1"/>
  <c r="G1269" i="32"/>
  <c r="G1270" i="32" s="1"/>
  <c r="G1271" i="32" s="1"/>
  <c r="G1272" i="32" s="1"/>
  <c r="G1273" i="32" s="1"/>
  <c r="F1269" i="32"/>
  <c r="F1270" i="32" s="1"/>
  <c r="F1271" i="32" s="1"/>
  <c r="F1272" i="32" s="1"/>
  <c r="F1273" i="32" s="1"/>
  <c r="E1269" i="32"/>
  <c r="E1270" i="32" s="1"/>
  <c r="E1271" i="32" s="1"/>
  <c r="E1272" i="32" s="1"/>
  <c r="E1273" i="32" s="1"/>
  <c r="D1269" i="32"/>
  <c r="C1269" i="32"/>
  <c r="C1270" i="32" s="1"/>
  <c r="C1271" i="32" s="1"/>
  <c r="C1272" i="32" s="1"/>
  <c r="C1273" i="32" s="1"/>
  <c r="A1269" i="32"/>
  <c r="A1270" i="32" s="1"/>
  <c r="A1271" i="32" s="1"/>
  <c r="A1272" i="32" s="1"/>
  <c r="A1273" i="32" s="1"/>
  <c r="B1268" i="32"/>
  <c r="J1263" i="32"/>
  <c r="J1264" i="32" s="1"/>
  <c r="J1265" i="32" s="1"/>
  <c r="J1266" i="32" s="1"/>
  <c r="J1267" i="32" s="1"/>
  <c r="G1263" i="32"/>
  <c r="G1264" i="32" s="1"/>
  <c r="G1265" i="32" s="1"/>
  <c r="G1266" i="32" s="1"/>
  <c r="G1267" i="32" s="1"/>
  <c r="F1263" i="32"/>
  <c r="F1264" i="32" s="1"/>
  <c r="F1265" i="32" s="1"/>
  <c r="F1266" i="32" s="1"/>
  <c r="F1267" i="32" s="1"/>
  <c r="E1263" i="32"/>
  <c r="E1264" i="32" s="1"/>
  <c r="E1265" i="32" s="1"/>
  <c r="E1266" i="32" s="1"/>
  <c r="E1267" i="32" s="1"/>
  <c r="D1263" i="32"/>
  <c r="D1264" i="32" s="1"/>
  <c r="D1265" i="32" s="1"/>
  <c r="D1266" i="32" s="1"/>
  <c r="D1267" i="32" s="1"/>
  <c r="C1263" i="32"/>
  <c r="A1263" i="32"/>
  <c r="A1264" i="32" s="1"/>
  <c r="A1265" i="32" s="1"/>
  <c r="A1266" i="32" s="1"/>
  <c r="A1267" i="32" s="1"/>
  <c r="B1262" i="32"/>
  <c r="J1257" i="32"/>
  <c r="J1258" i="32" s="1"/>
  <c r="J1259" i="32" s="1"/>
  <c r="J1260" i="32" s="1"/>
  <c r="J1261" i="32" s="1"/>
  <c r="G1257" i="32"/>
  <c r="G1258" i="32" s="1"/>
  <c r="G1259" i="32" s="1"/>
  <c r="G1260" i="32" s="1"/>
  <c r="G1261" i="32" s="1"/>
  <c r="F1257" i="32"/>
  <c r="F1258" i="32" s="1"/>
  <c r="F1259" i="32" s="1"/>
  <c r="F1260" i="32" s="1"/>
  <c r="F1261" i="32" s="1"/>
  <c r="E1257" i="32"/>
  <c r="E1258" i="32" s="1"/>
  <c r="E1259" i="32" s="1"/>
  <c r="E1260" i="32" s="1"/>
  <c r="E1261" i="32" s="1"/>
  <c r="D1257" i="32"/>
  <c r="D1258" i="32" s="1"/>
  <c r="D1259" i="32" s="1"/>
  <c r="D1260" i="32" s="1"/>
  <c r="D1261" i="32" s="1"/>
  <c r="C1257" i="32"/>
  <c r="A1257" i="32"/>
  <c r="A1258" i="32" s="1"/>
  <c r="A1259" i="32" s="1"/>
  <c r="A1260" i="32" s="1"/>
  <c r="A1261" i="32" s="1"/>
  <c r="B1256" i="32"/>
  <c r="J1251" i="32"/>
  <c r="J1252" i="32" s="1"/>
  <c r="J1253" i="32" s="1"/>
  <c r="J1254" i="32" s="1"/>
  <c r="J1255" i="32" s="1"/>
  <c r="G1251" i="32"/>
  <c r="G1252" i="32" s="1"/>
  <c r="G1253" i="32" s="1"/>
  <c r="G1254" i="32" s="1"/>
  <c r="G1255" i="32" s="1"/>
  <c r="F1251" i="32"/>
  <c r="F1252" i="32" s="1"/>
  <c r="F1253" i="32" s="1"/>
  <c r="F1254" i="32" s="1"/>
  <c r="F1255" i="32" s="1"/>
  <c r="E1251" i="32"/>
  <c r="D1251" i="32"/>
  <c r="D1252" i="32" s="1"/>
  <c r="D1253" i="32" s="1"/>
  <c r="D1254" i="32" s="1"/>
  <c r="D1255" i="32" s="1"/>
  <c r="C1251" i="32"/>
  <c r="C1252" i="32" s="1"/>
  <c r="C1253" i="32" s="1"/>
  <c r="A1251" i="32"/>
  <c r="A1252" i="32" s="1"/>
  <c r="A1253" i="32" s="1"/>
  <c r="A1254" i="32" s="1"/>
  <c r="A1255" i="32" s="1"/>
  <c r="B1250" i="32"/>
  <c r="J1245" i="32"/>
  <c r="J1246" i="32" s="1"/>
  <c r="J1247" i="32" s="1"/>
  <c r="J1248" i="32" s="1"/>
  <c r="J1249" i="32" s="1"/>
  <c r="G1245" i="32"/>
  <c r="G1246" i="32" s="1"/>
  <c r="G1247" i="32" s="1"/>
  <c r="G1248" i="32" s="1"/>
  <c r="G1249" i="32" s="1"/>
  <c r="F1245" i="32"/>
  <c r="F1246" i="32" s="1"/>
  <c r="F1247" i="32" s="1"/>
  <c r="F1248" i="32" s="1"/>
  <c r="F1249" i="32" s="1"/>
  <c r="E1245" i="32"/>
  <c r="E1246" i="32" s="1"/>
  <c r="E1247" i="32" s="1"/>
  <c r="E1248" i="32" s="1"/>
  <c r="E1249" i="32" s="1"/>
  <c r="D1245" i="32"/>
  <c r="D1246" i="32" s="1"/>
  <c r="D1247" i="32" s="1"/>
  <c r="D1248" i="32" s="1"/>
  <c r="D1249" i="32" s="1"/>
  <c r="C1245" i="32"/>
  <c r="C1246" i="32" s="1"/>
  <c r="C1247" i="32" s="1"/>
  <c r="A1245" i="32"/>
  <c r="A1246" i="32" s="1"/>
  <c r="A1247" i="32" s="1"/>
  <c r="A1248" i="32" s="1"/>
  <c r="A1249" i="32" s="1"/>
  <c r="B1244" i="32"/>
  <c r="J1239" i="32"/>
  <c r="J1240" i="32" s="1"/>
  <c r="J1241" i="32" s="1"/>
  <c r="J1242" i="32" s="1"/>
  <c r="J1243" i="32" s="1"/>
  <c r="G1239" i="32"/>
  <c r="G1240" i="32" s="1"/>
  <c r="G1241" i="32" s="1"/>
  <c r="G1242" i="32" s="1"/>
  <c r="G1243" i="32" s="1"/>
  <c r="F1239" i="32"/>
  <c r="F1240" i="32" s="1"/>
  <c r="F1241" i="32" s="1"/>
  <c r="F1242" i="32" s="1"/>
  <c r="F1243" i="32" s="1"/>
  <c r="E1239" i="32"/>
  <c r="E1240" i="32" s="1"/>
  <c r="E1241" i="32" s="1"/>
  <c r="E1242" i="32" s="1"/>
  <c r="E1243" i="32" s="1"/>
  <c r="D1239" i="32"/>
  <c r="D1240" i="32" s="1"/>
  <c r="D1241" i="32" s="1"/>
  <c r="D1242" i="32" s="1"/>
  <c r="D1243" i="32" s="1"/>
  <c r="C1239" i="32"/>
  <c r="C1240" i="32" s="1"/>
  <c r="A1239" i="32"/>
  <c r="A1240" i="32" s="1"/>
  <c r="A1241" i="32" s="1"/>
  <c r="A1242" i="32" s="1"/>
  <c r="A1243" i="32" s="1"/>
  <c r="B1238" i="32"/>
  <c r="J1233" i="32"/>
  <c r="J1234" i="32" s="1"/>
  <c r="J1235" i="32" s="1"/>
  <c r="J1236" i="32" s="1"/>
  <c r="J1237" i="32" s="1"/>
  <c r="G1233" i="32"/>
  <c r="G1234" i="32" s="1"/>
  <c r="G1235" i="32" s="1"/>
  <c r="G1236" i="32" s="1"/>
  <c r="G1237" i="32" s="1"/>
  <c r="F1233" i="32"/>
  <c r="F1234" i="32" s="1"/>
  <c r="F1235" i="32" s="1"/>
  <c r="F1236" i="32" s="1"/>
  <c r="F1237" i="32" s="1"/>
  <c r="E1233" i="32"/>
  <c r="E1234" i="32" s="1"/>
  <c r="E1235" i="32" s="1"/>
  <c r="E1236" i="32" s="1"/>
  <c r="E1237" i="32" s="1"/>
  <c r="D1233" i="32"/>
  <c r="D1234" i="32" s="1"/>
  <c r="D1235" i="32" s="1"/>
  <c r="D1236" i="32" s="1"/>
  <c r="D1237" i="32" s="1"/>
  <c r="C1233" i="32"/>
  <c r="C1234" i="32" s="1"/>
  <c r="A1233" i="32"/>
  <c r="A1234" i="32" s="1"/>
  <c r="A1235" i="32" s="1"/>
  <c r="A1236" i="32" s="1"/>
  <c r="A1237" i="32" s="1"/>
  <c r="B1232" i="32"/>
  <c r="J1227" i="32"/>
  <c r="J1228" i="32" s="1"/>
  <c r="J1229" i="32" s="1"/>
  <c r="J1230" i="32" s="1"/>
  <c r="J1231" i="32" s="1"/>
  <c r="G1227" i="32"/>
  <c r="G1228" i="32" s="1"/>
  <c r="G1229" i="32" s="1"/>
  <c r="G1230" i="32" s="1"/>
  <c r="G1231" i="32" s="1"/>
  <c r="F1227" i="32"/>
  <c r="F1228" i="32" s="1"/>
  <c r="F1229" i="32" s="1"/>
  <c r="F1230" i="32" s="1"/>
  <c r="F1231" i="32" s="1"/>
  <c r="E1227" i="32"/>
  <c r="E1228" i="32" s="1"/>
  <c r="E1229" i="32" s="1"/>
  <c r="E1230" i="32" s="1"/>
  <c r="E1231" i="32" s="1"/>
  <c r="D1227" i="32"/>
  <c r="D1228" i="32" s="1"/>
  <c r="D1229" i="32" s="1"/>
  <c r="D1230" i="32" s="1"/>
  <c r="D1231" i="32" s="1"/>
  <c r="C1227" i="32"/>
  <c r="C1228" i="32" s="1"/>
  <c r="A1227" i="32"/>
  <c r="A1228" i="32" s="1"/>
  <c r="A1229" i="32" s="1"/>
  <c r="A1230" i="32" s="1"/>
  <c r="A1231" i="32" s="1"/>
  <c r="B1226" i="32"/>
  <c r="J1221" i="32"/>
  <c r="J1222" i="32" s="1"/>
  <c r="J1223" i="32" s="1"/>
  <c r="J1224" i="32" s="1"/>
  <c r="J1225" i="32" s="1"/>
  <c r="G1221" i="32"/>
  <c r="G1222" i="32" s="1"/>
  <c r="G1223" i="32" s="1"/>
  <c r="G1224" i="32" s="1"/>
  <c r="G1225" i="32" s="1"/>
  <c r="F1221" i="32"/>
  <c r="F1222" i="32" s="1"/>
  <c r="F1223" i="32" s="1"/>
  <c r="F1224" i="32" s="1"/>
  <c r="F1225" i="32" s="1"/>
  <c r="E1221" i="32"/>
  <c r="E1222" i="32" s="1"/>
  <c r="E1223" i="32" s="1"/>
  <c r="E1224" i="32" s="1"/>
  <c r="E1225" i="32" s="1"/>
  <c r="D1221" i="32"/>
  <c r="C1221" i="32"/>
  <c r="C1222" i="32" s="1"/>
  <c r="C1223" i="32" s="1"/>
  <c r="C1224" i="32" s="1"/>
  <c r="C1225" i="32" s="1"/>
  <c r="A1221" i="32"/>
  <c r="A1222" i="32" s="1"/>
  <c r="A1223" i="32" s="1"/>
  <c r="A1224" i="32" s="1"/>
  <c r="A1225" i="32" s="1"/>
  <c r="B1220" i="32"/>
  <c r="J1215" i="32"/>
  <c r="J1216" i="32" s="1"/>
  <c r="J1217" i="32" s="1"/>
  <c r="J1218" i="32" s="1"/>
  <c r="J1219" i="32" s="1"/>
  <c r="G1215" i="32"/>
  <c r="G1216" i="32" s="1"/>
  <c r="G1217" i="32" s="1"/>
  <c r="G1218" i="32" s="1"/>
  <c r="G1219" i="32" s="1"/>
  <c r="F1215" i="32"/>
  <c r="F1216" i="32" s="1"/>
  <c r="F1217" i="32" s="1"/>
  <c r="F1218" i="32" s="1"/>
  <c r="F1219" i="32" s="1"/>
  <c r="E1215" i="32"/>
  <c r="E1216" i="32" s="1"/>
  <c r="E1217" i="32" s="1"/>
  <c r="E1218" i="32" s="1"/>
  <c r="E1219" i="32" s="1"/>
  <c r="D1215" i="32"/>
  <c r="D1216" i="32" s="1"/>
  <c r="D1217" i="32" s="1"/>
  <c r="D1218" i="32" s="1"/>
  <c r="D1219" i="32" s="1"/>
  <c r="C1215" i="32"/>
  <c r="A1215" i="32"/>
  <c r="A1216" i="32" s="1"/>
  <c r="A1217" i="32" s="1"/>
  <c r="A1218" i="32" s="1"/>
  <c r="A1219" i="32" s="1"/>
  <c r="B1214" i="32"/>
  <c r="J1209" i="32"/>
  <c r="J1210" i="32" s="1"/>
  <c r="J1211" i="32" s="1"/>
  <c r="J1212" i="32" s="1"/>
  <c r="J1213" i="32" s="1"/>
  <c r="G1209" i="32"/>
  <c r="G1210" i="32" s="1"/>
  <c r="G1211" i="32" s="1"/>
  <c r="G1212" i="32" s="1"/>
  <c r="G1213" i="32" s="1"/>
  <c r="F1209" i="32"/>
  <c r="F1210" i="32" s="1"/>
  <c r="F1211" i="32" s="1"/>
  <c r="F1212" i="32" s="1"/>
  <c r="F1213" i="32" s="1"/>
  <c r="E1209" i="32"/>
  <c r="E1210" i="32" s="1"/>
  <c r="E1211" i="32" s="1"/>
  <c r="E1212" i="32" s="1"/>
  <c r="E1213" i="32" s="1"/>
  <c r="D1209" i="32"/>
  <c r="D1210" i="32" s="1"/>
  <c r="D1211" i="32" s="1"/>
  <c r="D1212" i="32" s="1"/>
  <c r="D1213" i="32" s="1"/>
  <c r="C1209" i="32"/>
  <c r="C1210" i="32" s="1"/>
  <c r="A1209" i="32"/>
  <c r="A1210" i="32" s="1"/>
  <c r="A1211" i="32" s="1"/>
  <c r="A1212" i="32" s="1"/>
  <c r="A1213" i="32" s="1"/>
  <c r="B1208" i="32"/>
  <c r="J1203" i="32"/>
  <c r="J1204" i="32" s="1"/>
  <c r="J1205" i="32" s="1"/>
  <c r="J1206" i="32" s="1"/>
  <c r="J1207" i="32" s="1"/>
  <c r="G1203" i="32"/>
  <c r="G1204" i="32" s="1"/>
  <c r="G1205" i="32" s="1"/>
  <c r="G1206" i="32" s="1"/>
  <c r="G1207" i="32" s="1"/>
  <c r="F1203" i="32"/>
  <c r="F1204" i="32" s="1"/>
  <c r="F1205" i="32" s="1"/>
  <c r="F1206" i="32" s="1"/>
  <c r="F1207" i="32" s="1"/>
  <c r="E1203" i="32"/>
  <c r="E1204" i="32" s="1"/>
  <c r="E1205" i="32" s="1"/>
  <c r="E1206" i="32" s="1"/>
  <c r="E1207" i="32" s="1"/>
  <c r="D1203" i="32"/>
  <c r="D1204" i="32" s="1"/>
  <c r="D1205" i="32" s="1"/>
  <c r="D1206" i="32" s="1"/>
  <c r="D1207" i="32" s="1"/>
  <c r="C1203" i="32"/>
  <c r="C1204" i="32" s="1"/>
  <c r="C1205" i="32" s="1"/>
  <c r="A1203" i="32"/>
  <c r="A1204" i="32" s="1"/>
  <c r="A1205" i="32" s="1"/>
  <c r="A1206" i="32" s="1"/>
  <c r="A1207" i="32" s="1"/>
  <c r="B1202" i="32"/>
  <c r="J1197" i="32"/>
  <c r="J1198" i="32" s="1"/>
  <c r="J1199" i="32" s="1"/>
  <c r="J1200" i="32" s="1"/>
  <c r="J1201" i="32" s="1"/>
  <c r="G1197" i="32"/>
  <c r="G1198" i="32" s="1"/>
  <c r="G1199" i="32" s="1"/>
  <c r="G1200" i="32" s="1"/>
  <c r="G1201" i="32" s="1"/>
  <c r="F1197" i="32"/>
  <c r="F1198" i="32" s="1"/>
  <c r="F1199" i="32" s="1"/>
  <c r="F1200" i="32" s="1"/>
  <c r="F1201" i="32" s="1"/>
  <c r="E1197" i="32"/>
  <c r="E1198" i="32" s="1"/>
  <c r="E1199" i="32" s="1"/>
  <c r="E1200" i="32" s="1"/>
  <c r="E1201" i="32" s="1"/>
  <c r="D1197" i="32"/>
  <c r="D1198" i="32" s="1"/>
  <c r="D1199" i="32" s="1"/>
  <c r="D1200" i="32" s="1"/>
  <c r="D1201" i="32" s="1"/>
  <c r="C1197" i="32"/>
  <c r="C1198" i="32" s="1"/>
  <c r="C1199" i="32" s="1"/>
  <c r="C1200" i="32" s="1"/>
  <c r="C1201" i="32" s="1"/>
  <c r="A1197" i="32"/>
  <c r="A1198" i="32" s="1"/>
  <c r="A1199" i="32" s="1"/>
  <c r="A1200" i="32" s="1"/>
  <c r="A1201" i="32" s="1"/>
  <c r="B1196" i="32"/>
  <c r="J1191" i="32"/>
  <c r="J1192" i="32" s="1"/>
  <c r="J1193" i="32" s="1"/>
  <c r="J1194" i="32" s="1"/>
  <c r="J1195" i="32" s="1"/>
  <c r="G1191" i="32"/>
  <c r="G1192" i="32" s="1"/>
  <c r="G1193" i="32" s="1"/>
  <c r="G1194" i="32" s="1"/>
  <c r="G1195" i="32" s="1"/>
  <c r="F1191" i="32"/>
  <c r="F1192" i="32" s="1"/>
  <c r="F1193" i="32" s="1"/>
  <c r="F1194" i="32" s="1"/>
  <c r="F1195" i="32" s="1"/>
  <c r="E1191" i="32"/>
  <c r="E1192" i="32" s="1"/>
  <c r="E1193" i="32" s="1"/>
  <c r="E1194" i="32" s="1"/>
  <c r="E1195" i="32" s="1"/>
  <c r="D1191" i="32"/>
  <c r="D1192" i="32" s="1"/>
  <c r="D1193" i="32" s="1"/>
  <c r="D1194" i="32" s="1"/>
  <c r="D1195" i="32" s="1"/>
  <c r="C1191" i="32"/>
  <c r="C1192" i="32" s="1"/>
  <c r="A1191" i="32"/>
  <c r="A1192" i="32" s="1"/>
  <c r="A1193" i="32" s="1"/>
  <c r="A1194" i="32" s="1"/>
  <c r="A1195" i="32" s="1"/>
  <c r="B1190" i="32"/>
  <c r="J1185" i="32"/>
  <c r="J1186" i="32" s="1"/>
  <c r="J1187" i="32" s="1"/>
  <c r="J1188" i="32" s="1"/>
  <c r="J1189" i="32" s="1"/>
  <c r="G1185" i="32"/>
  <c r="G1186" i="32" s="1"/>
  <c r="G1187" i="32" s="1"/>
  <c r="G1188" i="32" s="1"/>
  <c r="G1189" i="32" s="1"/>
  <c r="F1185" i="32"/>
  <c r="F1186" i="32" s="1"/>
  <c r="F1187" i="32" s="1"/>
  <c r="F1188" i="32" s="1"/>
  <c r="F1189" i="32" s="1"/>
  <c r="E1185" i="32"/>
  <c r="E1186" i="32" s="1"/>
  <c r="E1187" i="32" s="1"/>
  <c r="E1188" i="32" s="1"/>
  <c r="E1189" i="32" s="1"/>
  <c r="D1185" i="32"/>
  <c r="D1186" i="32" s="1"/>
  <c r="D1187" i="32" s="1"/>
  <c r="D1188" i="32" s="1"/>
  <c r="D1189" i="32" s="1"/>
  <c r="C1185" i="32"/>
  <c r="C1186" i="32" s="1"/>
  <c r="A1185" i="32"/>
  <c r="A1186" i="32" s="1"/>
  <c r="A1187" i="32" s="1"/>
  <c r="A1188" i="32" s="1"/>
  <c r="A1189" i="32" s="1"/>
  <c r="B1184" i="32"/>
  <c r="J1179" i="32"/>
  <c r="J1180" i="32" s="1"/>
  <c r="J1181" i="32" s="1"/>
  <c r="J1182" i="32" s="1"/>
  <c r="J1183" i="32" s="1"/>
  <c r="G1179" i="32"/>
  <c r="G1180" i="32" s="1"/>
  <c r="G1181" i="32" s="1"/>
  <c r="G1182" i="32" s="1"/>
  <c r="G1183" i="32" s="1"/>
  <c r="F1179" i="32"/>
  <c r="F1180" i="32" s="1"/>
  <c r="F1181" i="32" s="1"/>
  <c r="F1182" i="32" s="1"/>
  <c r="F1183" i="32" s="1"/>
  <c r="E1179" i="32"/>
  <c r="E1180" i="32" s="1"/>
  <c r="E1181" i="32" s="1"/>
  <c r="E1182" i="32" s="1"/>
  <c r="E1183" i="32" s="1"/>
  <c r="D1179" i="32"/>
  <c r="D1180" i="32" s="1"/>
  <c r="D1181" i="32" s="1"/>
  <c r="D1182" i="32" s="1"/>
  <c r="D1183" i="32" s="1"/>
  <c r="C1179" i="32"/>
  <c r="A1179" i="32"/>
  <c r="A1180" i="32" s="1"/>
  <c r="A1181" i="32" s="1"/>
  <c r="A1182" i="32" s="1"/>
  <c r="A1183" i="32" s="1"/>
  <c r="B1178" i="32"/>
  <c r="J1173" i="32"/>
  <c r="J1174" i="32" s="1"/>
  <c r="J1175" i="32" s="1"/>
  <c r="J1176" i="32" s="1"/>
  <c r="J1177" i="32" s="1"/>
  <c r="G1173" i="32"/>
  <c r="G1174" i="32" s="1"/>
  <c r="G1175" i="32" s="1"/>
  <c r="G1176" i="32" s="1"/>
  <c r="G1177" i="32" s="1"/>
  <c r="F1173" i="32"/>
  <c r="F1174" i="32" s="1"/>
  <c r="F1175" i="32" s="1"/>
  <c r="F1176" i="32" s="1"/>
  <c r="F1177" i="32" s="1"/>
  <c r="E1173" i="32"/>
  <c r="E1174" i="32" s="1"/>
  <c r="E1175" i="32" s="1"/>
  <c r="E1176" i="32" s="1"/>
  <c r="E1177" i="32" s="1"/>
  <c r="D1173" i="32"/>
  <c r="C1173" i="32"/>
  <c r="C1174" i="32" s="1"/>
  <c r="C1175" i="32" s="1"/>
  <c r="C1176" i="32" s="1"/>
  <c r="C1177" i="32" s="1"/>
  <c r="A1173" i="32"/>
  <c r="A1174" i="32" s="1"/>
  <c r="A1175" i="32" s="1"/>
  <c r="A1176" i="32" s="1"/>
  <c r="A1177" i="32" s="1"/>
  <c r="B1172" i="32"/>
  <c r="J1167" i="32"/>
  <c r="J1168" i="32" s="1"/>
  <c r="J1169" i="32" s="1"/>
  <c r="J1170" i="32" s="1"/>
  <c r="J1171" i="32" s="1"/>
  <c r="G1167" i="32"/>
  <c r="G1168" i="32" s="1"/>
  <c r="G1169" i="32" s="1"/>
  <c r="G1170" i="32" s="1"/>
  <c r="G1171" i="32" s="1"/>
  <c r="F1167" i="32"/>
  <c r="F1168" i="32" s="1"/>
  <c r="F1169" i="32" s="1"/>
  <c r="F1170" i="32" s="1"/>
  <c r="F1171" i="32" s="1"/>
  <c r="E1167" i="32"/>
  <c r="E1168" i="32" s="1"/>
  <c r="E1169" i="32" s="1"/>
  <c r="E1170" i="32" s="1"/>
  <c r="E1171" i="32" s="1"/>
  <c r="D1167" i="32"/>
  <c r="D1168" i="32" s="1"/>
  <c r="D1169" i="32" s="1"/>
  <c r="D1170" i="32" s="1"/>
  <c r="D1171" i="32" s="1"/>
  <c r="C1167" i="32"/>
  <c r="A1167" i="32"/>
  <c r="A1168" i="32" s="1"/>
  <c r="A1169" i="32" s="1"/>
  <c r="A1170" i="32" s="1"/>
  <c r="A1171" i="32" s="1"/>
  <c r="B1166" i="32"/>
  <c r="J1161" i="32"/>
  <c r="J1162" i="32" s="1"/>
  <c r="J1163" i="32" s="1"/>
  <c r="J1164" i="32" s="1"/>
  <c r="J1165" i="32" s="1"/>
  <c r="G1161" i="32"/>
  <c r="G1162" i="32" s="1"/>
  <c r="G1163" i="32" s="1"/>
  <c r="G1164" i="32" s="1"/>
  <c r="G1165" i="32" s="1"/>
  <c r="F1161" i="32"/>
  <c r="F1162" i="32" s="1"/>
  <c r="F1163" i="32" s="1"/>
  <c r="F1164" i="32" s="1"/>
  <c r="F1165" i="32" s="1"/>
  <c r="E1161" i="32"/>
  <c r="E1162" i="32" s="1"/>
  <c r="E1163" i="32" s="1"/>
  <c r="E1164" i="32" s="1"/>
  <c r="E1165" i="32" s="1"/>
  <c r="D1161" i="32"/>
  <c r="D1162" i="32" s="1"/>
  <c r="D1163" i="32" s="1"/>
  <c r="D1164" i="32" s="1"/>
  <c r="D1165" i="32" s="1"/>
  <c r="C1161" i="32"/>
  <c r="C1162" i="32" s="1"/>
  <c r="A1161" i="32"/>
  <c r="A1162" i="32" s="1"/>
  <c r="A1163" i="32" s="1"/>
  <c r="A1164" i="32" s="1"/>
  <c r="A1165" i="32" s="1"/>
  <c r="B1160" i="32"/>
  <c r="J1155" i="32"/>
  <c r="J1156" i="32" s="1"/>
  <c r="J1157" i="32" s="1"/>
  <c r="J1158" i="32" s="1"/>
  <c r="J1159" i="32" s="1"/>
  <c r="G1155" i="32"/>
  <c r="G1156" i="32" s="1"/>
  <c r="G1157" i="32" s="1"/>
  <c r="G1158" i="32" s="1"/>
  <c r="G1159" i="32" s="1"/>
  <c r="F1155" i="32"/>
  <c r="F1156" i="32" s="1"/>
  <c r="F1157" i="32" s="1"/>
  <c r="F1158" i="32" s="1"/>
  <c r="F1159" i="32" s="1"/>
  <c r="E1155" i="32"/>
  <c r="E1156" i="32" s="1"/>
  <c r="E1157" i="32" s="1"/>
  <c r="E1158" i="32" s="1"/>
  <c r="E1159" i="32" s="1"/>
  <c r="D1155" i="32"/>
  <c r="D1156" i="32" s="1"/>
  <c r="D1157" i="32" s="1"/>
  <c r="D1158" i="32" s="1"/>
  <c r="D1159" i="32" s="1"/>
  <c r="C1155" i="32"/>
  <c r="C1156" i="32" s="1"/>
  <c r="C1157" i="32" s="1"/>
  <c r="A1155" i="32"/>
  <c r="A1156" i="32" s="1"/>
  <c r="A1157" i="32" s="1"/>
  <c r="A1158" i="32" s="1"/>
  <c r="A1159" i="32" s="1"/>
  <c r="B1154" i="32"/>
  <c r="J1149" i="32"/>
  <c r="J1150" i="32" s="1"/>
  <c r="J1151" i="32" s="1"/>
  <c r="J1152" i="32" s="1"/>
  <c r="J1153" i="32" s="1"/>
  <c r="G1149" i="32"/>
  <c r="G1150" i="32" s="1"/>
  <c r="G1151" i="32" s="1"/>
  <c r="G1152" i="32" s="1"/>
  <c r="G1153" i="32" s="1"/>
  <c r="F1149" i="32"/>
  <c r="F1150" i="32" s="1"/>
  <c r="F1151" i="32" s="1"/>
  <c r="F1152" i="32" s="1"/>
  <c r="F1153" i="32" s="1"/>
  <c r="E1149" i="32"/>
  <c r="E1150" i="32" s="1"/>
  <c r="E1151" i="32" s="1"/>
  <c r="E1152" i="32" s="1"/>
  <c r="E1153" i="32" s="1"/>
  <c r="D1149" i="32"/>
  <c r="D1150" i="32" s="1"/>
  <c r="D1151" i="32" s="1"/>
  <c r="D1152" i="32" s="1"/>
  <c r="D1153" i="32" s="1"/>
  <c r="C1149" i="32"/>
  <c r="C1150" i="32" s="1"/>
  <c r="C1151" i="32" s="1"/>
  <c r="A1149" i="32"/>
  <c r="A1150" i="32" s="1"/>
  <c r="A1151" i="32" s="1"/>
  <c r="A1152" i="32" s="1"/>
  <c r="A1153" i="32" s="1"/>
  <c r="B1148" i="32"/>
  <c r="J1143" i="32"/>
  <c r="J1144" i="32" s="1"/>
  <c r="J1145" i="32" s="1"/>
  <c r="J1146" i="32" s="1"/>
  <c r="J1147" i="32" s="1"/>
  <c r="G1143" i="32"/>
  <c r="G1144" i="32" s="1"/>
  <c r="G1145" i="32" s="1"/>
  <c r="G1146" i="32" s="1"/>
  <c r="G1147" i="32" s="1"/>
  <c r="F1143" i="32"/>
  <c r="F1144" i="32" s="1"/>
  <c r="F1145" i="32" s="1"/>
  <c r="F1146" i="32" s="1"/>
  <c r="F1147" i="32" s="1"/>
  <c r="E1143" i="32"/>
  <c r="E1144" i="32" s="1"/>
  <c r="E1145" i="32" s="1"/>
  <c r="E1146" i="32" s="1"/>
  <c r="E1147" i="32" s="1"/>
  <c r="D1143" i="32"/>
  <c r="D1144" i="32" s="1"/>
  <c r="D1145" i="32" s="1"/>
  <c r="D1146" i="32" s="1"/>
  <c r="D1147" i="32" s="1"/>
  <c r="C1143" i="32"/>
  <c r="C1144" i="32" s="1"/>
  <c r="C1145" i="32" s="1"/>
  <c r="A1143" i="32"/>
  <c r="A1144" i="32" s="1"/>
  <c r="A1145" i="32" s="1"/>
  <c r="A1146" i="32" s="1"/>
  <c r="A1147" i="32" s="1"/>
  <c r="B1142" i="32"/>
  <c r="J1137" i="32"/>
  <c r="J1138" i="32" s="1"/>
  <c r="J1139" i="32" s="1"/>
  <c r="J1140" i="32" s="1"/>
  <c r="J1141" i="32" s="1"/>
  <c r="G1137" i="32"/>
  <c r="G1138" i="32" s="1"/>
  <c r="G1139" i="32" s="1"/>
  <c r="G1140" i="32" s="1"/>
  <c r="G1141" i="32" s="1"/>
  <c r="F1137" i="32"/>
  <c r="F1138" i="32" s="1"/>
  <c r="F1139" i="32" s="1"/>
  <c r="F1140" i="32" s="1"/>
  <c r="F1141" i="32" s="1"/>
  <c r="E1137" i="32"/>
  <c r="E1138" i="32" s="1"/>
  <c r="E1139" i="32" s="1"/>
  <c r="E1140" i="32" s="1"/>
  <c r="E1141" i="32" s="1"/>
  <c r="D1137" i="32"/>
  <c r="D1138" i="32" s="1"/>
  <c r="D1139" i="32" s="1"/>
  <c r="D1140" i="32" s="1"/>
  <c r="D1141" i="32" s="1"/>
  <c r="C1137" i="32"/>
  <c r="C1138" i="32" s="1"/>
  <c r="A1137" i="32"/>
  <c r="A1138" i="32" s="1"/>
  <c r="A1139" i="32" s="1"/>
  <c r="A1140" i="32" s="1"/>
  <c r="A1141" i="32" s="1"/>
  <c r="B1136" i="32"/>
  <c r="J1131" i="32"/>
  <c r="J1132" i="32" s="1"/>
  <c r="J1133" i="32" s="1"/>
  <c r="J1134" i="32" s="1"/>
  <c r="J1135" i="32" s="1"/>
  <c r="G1131" i="32"/>
  <c r="G1132" i="32" s="1"/>
  <c r="G1133" i="32" s="1"/>
  <c r="G1134" i="32" s="1"/>
  <c r="G1135" i="32" s="1"/>
  <c r="F1131" i="32"/>
  <c r="F1132" i="32" s="1"/>
  <c r="F1133" i="32" s="1"/>
  <c r="F1134" i="32" s="1"/>
  <c r="F1135" i="32" s="1"/>
  <c r="E1131" i="32"/>
  <c r="E1132" i="32" s="1"/>
  <c r="E1133" i="32" s="1"/>
  <c r="E1134" i="32" s="1"/>
  <c r="E1135" i="32" s="1"/>
  <c r="D1131" i="32"/>
  <c r="D1132" i="32" s="1"/>
  <c r="D1133" i="32" s="1"/>
  <c r="D1134" i="32" s="1"/>
  <c r="D1135" i="32" s="1"/>
  <c r="C1131" i="32"/>
  <c r="C1132" i="32" s="1"/>
  <c r="C1133" i="32" s="1"/>
  <c r="A1131" i="32"/>
  <c r="A1132" i="32" s="1"/>
  <c r="A1133" i="32" s="1"/>
  <c r="A1134" i="32" s="1"/>
  <c r="A1135" i="32" s="1"/>
  <c r="B1130" i="32"/>
  <c r="J1125" i="32"/>
  <c r="J1126" i="32" s="1"/>
  <c r="J1127" i="32" s="1"/>
  <c r="J1128" i="32" s="1"/>
  <c r="J1129" i="32" s="1"/>
  <c r="G1125" i="32"/>
  <c r="G1126" i="32" s="1"/>
  <c r="G1127" i="32" s="1"/>
  <c r="G1128" i="32" s="1"/>
  <c r="G1129" i="32" s="1"/>
  <c r="F1125" i="32"/>
  <c r="F1126" i="32" s="1"/>
  <c r="F1127" i="32" s="1"/>
  <c r="F1128" i="32" s="1"/>
  <c r="F1129" i="32" s="1"/>
  <c r="E1125" i="32"/>
  <c r="E1126" i="32" s="1"/>
  <c r="E1127" i="32" s="1"/>
  <c r="E1128" i="32" s="1"/>
  <c r="E1129" i="32" s="1"/>
  <c r="D1125" i="32"/>
  <c r="C1125" i="32"/>
  <c r="C1126" i="32" s="1"/>
  <c r="C1127" i="32" s="1"/>
  <c r="C1128" i="32" s="1"/>
  <c r="C1129" i="32" s="1"/>
  <c r="A1125" i="32"/>
  <c r="A1126" i="32" s="1"/>
  <c r="A1127" i="32" s="1"/>
  <c r="A1128" i="32" s="1"/>
  <c r="A1129" i="32" s="1"/>
  <c r="B1124" i="32"/>
  <c r="J1119" i="32"/>
  <c r="J1120" i="32" s="1"/>
  <c r="J1121" i="32" s="1"/>
  <c r="J1122" i="32" s="1"/>
  <c r="J1123" i="32" s="1"/>
  <c r="G1119" i="32"/>
  <c r="G1120" i="32" s="1"/>
  <c r="G1121" i="32" s="1"/>
  <c r="G1122" i="32" s="1"/>
  <c r="G1123" i="32" s="1"/>
  <c r="F1119" i="32"/>
  <c r="F1120" i="32" s="1"/>
  <c r="F1121" i="32" s="1"/>
  <c r="F1122" i="32" s="1"/>
  <c r="F1123" i="32" s="1"/>
  <c r="E1119" i="32"/>
  <c r="E1120" i="32" s="1"/>
  <c r="E1121" i="32" s="1"/>
  <c r="E1122" i="32" s="1"/>
  <c r="E1123" i="32" s="1"/>
  <c r="D1119" i="32"/>
  <c r="D1120" i="32" s="1"/>
  <c r="D1121" i="32" s="1"/>
  <c r="D1122" i="32" s="1"/>
  <c r="D1123" i="32" s="1"/>
  <c r="C1119" i="32"/>
  <c r="A1119" i="32"/>
  <c r="A1120" i="32" s="1"/>
  <c r="A1121" i="32" s="1"/>
  <c r="A1122" i="32" s="1"/>
  <c r="A1123" i="32" s="1"/>
  <c r="B1118" i="32"/>
  <c r="J1113" i="32"/>
  <c r="J1114" i="32" s="1"/>
  <c r="J1115" i="32" s="1"/>
  <c r="J1116" i="32" s="1"/>
  <c r="J1117" i="32" s="1"/>
  <c r="G1113" i="32"/>
  <c r="G1114" i="32" s="1"/>
  <c r="G1115" i="32" s="1"/>
  <c r="G1116" i="32" s="1"/>
  <c r="G1117" i="32" s="1"/>
  <c r="F1113" i="32"/>
  <c r="F1114" i="32" s="1"/>
  <c r="F1115" i="32" s="1"/>
  <c r="F1116" i="32" s="1"/>
  <c r="F1117" i="32" s="1"/>
  <c r="E1113" i="32"/>
  <c r="E1114" i="32" s="1"/>
  <c r="E1115" i="32" s="1"/>
  <c r="E1116" i="32" s="1"/>
  <c r="E1117" i="32" s="1"/>
  <c r="D1113" i="32"/>
  <c r="D1114" i="32" s="1"/>
  <c r="D1115" i="32" s="1"/>
  <c r="D1116" i="32" s="1"/>
  <c r="D1117" i="32" s="1"/>
  <c r="C1113" i="32"/>
  <c r="A1113" i="32"/>
  <c r="A1114" i="32" s="1"/>
  <c r="A1115" i="32" s="1"/>
  <c r="A1116" i="32" s="1"/>
  <c r="A1117" i="32" s="1"/>
  <c r="B1112" i="32"/>
  <c r="J1107" i="32"/>
  <c r="J1108" i="32" s="1"/>
  <c r="J1109" i="32" s="1"/>
  <c r="J1110" i="32" s="1"/>
  <c r="J1111" i="32" s="1"/>
  <c r="G1107" i="32"/>
  <c r="G1108" i="32" s="1"/>
  <c r="G1109" i="32" s="1"/>
  <c r="G1110" i="32" s="1"/>
  <c r="G1111" i="32" s="1"/>
  <c r="F1107" i="32"/>
  <c r="F1108" i="32" s="1"/>
  <c r="F1109" i="32" s="1"/>
  <c r="F1110" i="32" s="1"/>
  <c r="F1111" i="32" s="1"/>
  <c r="E1107" i="32"/>
  <c r="E1108" i="32" s="1"/>
  <c r="E1109" i="32" s="1"/>
  <c r="E1110" i="32" s="1"/>
  <c r="E1111" i="32" s="1"/>
  <c r="D1107" i="32"/>
  <c r="D1108" i="32" s="1"/>
  <c r="D1109" i="32" s="1"/>
  <c r="D1110" i="32" s="1"/>
  <c r="D1111" i="32" s="1"/>
  <c r="C1107" i="32"/>
  <c r="C1108" i="32" s="1"/>
  <c r="A1107" i="32"/>
  <c r="A1108" i="32" s="1"/>
  <c r="A1109" i="32" s="1"/>
  <c r="A1110" i="32" s="1"/>
  <c r="A1111" i="32" s="1"/>
  <c r="B1106" i="32"/>
  <c r="J1101" i="32"/>
  <c r="J1102" i="32" s="1"/>
  <c r="J1103" i="32" s="1"/>
  <c r="J1104" i="32" s="1"/>
  <c r="J1105" i="32" s="1"/>
  <c r="G1101" i="32"/>
  <c r="G1102" i="32" s="1"/>
  <c r="G1103" i="32" s="1"/>
  <c r="G1104" i="32" s="1"/>
  <c r="G1105" i="32" s="1"/>
  <c r="F1101" i="32"/>
  <c r="F1102" i="32" s="1"/>
  <c r="F1103" i="32" s="1"/>
  <c r="F1104" i="32" s="1"/>
  <c r="F1105" i="32" s="1"/>
  <c r="E1101" i="32"/>
  <c r="E1102" i="32" s="1"/>
  <c r="E1103" i="32" s="1"/>
  <c r="E1104" i="32" s="1"/>
  <c r="E1105" i="32" s="1"/>
  <c r="D1101" i="32"/>
  <c r="D1102" i="32" s="1"/>
  <c r="D1103" i="32" s="1"/>
  <c r="D1104" i="32" s="1"/>
  <c r="D1105" i="32" s="1"/>
  <c r="C1101" i="32"/>
  <c r="C1102" i="32" s="1"/>
  <c r="A1101" i="32"/>
  <c r="A1102" i="32" s="1"/>
  <c r="A1103" i="32" s="1"/>
  <c r="A1104" i="32" s="1"/>
  <c r="A1105" i="32" s="1"/>
  <c r="B1100" i="32"/>
  <c r="J1095" i="32"/>
  <c r="J1096" i="32" s="1"/>
  <c r="J1097" i="32" s="1"/>
  <c r="J1098" i="32" s="1"/>
  <c r="J1099" i="32" s="1"/>
  <c r="G1095" i="32"/>
  <c r="G1096" i="32" s="1"/>
  <c r="G1097" i="32" s="1"/>
  <c r="G1098" i="32" s="1"/>
  <c r="G1099" i="32" s="1"/>
  <c r="F1095" i="32"/>
  <c r="F1096" i="32" s="1"/>
  <c r="F1097" i="32" s="1"/>
  <c r="F1098" i="32" s="1"/>
  <c r="F1099" i="32" s="1"/>
  <c r="E1095" i="32"/>
  <c r="E1096" i="32" s="1"/>
  <c r="E1097" i="32" s="1"/>
  <c r="E1098" i="32" s="1"/>
  <c r="E1099" i="32" s="1"/>
  <c r="D1095" i="32"/>
  <c r="D1096" i="32" s="1"/>
  <c r="D1097" i="32" s="1"/>
  <c r="D1098" i="32" s="1"/>
  <c r="D1099" i="32" s="1"/>
  <c r="C1095" i="32"/>
  <c r="C1096" i="32" s="1"/>
  <c r="C1097" i="32" s="1"/>
  <c r="C1098" i="32" s="1"/>
  <c r="C1099" i="32" s="1"/>
  <c r="A1095" i="32"/>
  <c r="A1096" i="32" s="1"/>
  <c r="A1097" i="32" s="1"/>
  <c r="A1098" i="32" s="1"/>
  <c r="A1099" i="32" s="1"/>
  <c r="B1094" i="32"/>
  <c r="J1089" i="32"/>
  <c r="J1090" i="32" s="1"/>
  <c r="J1091" i="32" s="1"/>
  <c r="J1092" i="32" s="1"/>
  <c r="J1093" i="32" s="1"/>
  <c r="G1089" i="32"/>
  <c r="G1090" i="32" s="1"/>
  <c r="G1091" i="32" s="1"/>
  <c r="G1092" i="32" s="1"/>
  <c r="G1093" i="32" s="1"/>
  <c r="F1089" i="32"/>
  <c r="F1090" i="32" s="1"/>
  <c r="F1091" i="32" s="1"/>
  <c r="F1092" i="32" s="1"/>
  <c r="F1093" i="32" s="1"/>
  <c r="E1089" i="32"/>
  <c r="E1090" i="32" s="1"/>
  <c r="E1091" i="32" s="1"/>
  <c r="E1092" i="32" s="1"/>
  <c r="E1093" i="32" s="1"/>
  <c r="D1089" i="32"/>
  <c r="D1090" i="32" s="1"/>
  <c r="D1091" i="32" s="1"/>
  <c r="D1092" i="32" s="1"/>
  <c r="D1093" i="32" s="1"/>
  <c r="C1089" i="32"/>
  <c r="C1090" i="32" s="1"/>
  <c r="A1089" i="32"/>
  <c r="A1090" i="32" s="1"/>
  <c r="A1091" i="32" s="1"/>
  <c r="A1092" i="32" s="1"/>
  <c r="A1093" i="32" s="1"/>
  <c r="B1088" i="32"/>
  <c r="J1083" i="32"/>
  <c r="J1084" i="32" s="1"/>
  <c r="J1085" i="32" s="1"/>
  <c r="J1086" i="32" s="1"/>
  <c r="J1087" i="32" s="1"/>
  <c r="G1083" i="32"/>
  <c r="G1084" i="32" s="1"/>
  <c r="G1085" i="32" s="1"/>
  <c r="G1086" i="32" s="1"/>
  <c r="G1087" i="32" s="1"/>
  <c r="F1083" i="32"/>
  <c r="F1084" i="32" s="1"/>
  <c r="F1085" i="32" s="1"/>
  <c r="F1086" i="32" s="1"/>
  <c r="F1087" i="32" s="1"/>
  <c r="E1083" i="32"/>
  <c r="E1084" i="32" s="1"/>
  <c r="E1085" i="32" s="1"/>
  <c r="E1086" i="32" s="1"/>
  <c r="E1087" i="32" s="1"/>
  <c r="D1083" i="32"/>
  <c r="D1084" i="32" s="1"/>
  <c r="D1085" i="32" s="1"/>
  <c r="D1086" i="32" s="1"/>
  <c r="D1087" i="32" s="1"/>
  <c r="C1083" i="32"/>
  <c r="C1084" i="32" s="1"/>
  <c r="C1085" i="32" s="1"/>
  <c r="A1083" i="32"/>
  <c r="A1084" i="32" s="1"/>
  <c r="A1085" i="32" s="1"/>
  <c r="A1086" i="32" s="1"/>
  <c r="A1087" i="32" s="1"/>
  <c r="B1082" i="32"/>
  <c r="J1077" i="32"/>
  <c r="J1078" i="32" s="1"/>
  <c r="J1079" i="32" s="1"/>
  <c r="J1080" i="32" s="1"/>
  <c r="J1081" i="32" s="1"/>
  <c r="G1077" i="32"/>
  <c r="G1078" i="32" s="1"/>
  <c r="G1079" i="32" s="1"/>
  <c r="G1080" i="32" s="1"/>
  <c r="G1081" i="32" s="1"/>
  <c r="F1077" i="32"/>
  <c r="F1078" i="32" s="1"/>
  <c r="F1079" i="32" s="1"/>
  <c r="F1080" i="32" s="1"/>
  <c r="F1081" i="32" s="1"/>
  <c r="E1077" i="32"/>
  <c r="E1078" i="32" s="1"/>
  <c r="E1079" i="32" s="1"/>
  <c r="E1080" i="32" s="1"/>
  <c r="E1081" i="32" s="1"/>
  <c r="D1077" i="32"/>
  <c r="C1077" i="32"/>
  <c r="C1078" i="32" s="1"/>
  <c r="C1079" i="32" s="1"/>
  <c r="A1077" i="32"/>
  <c r="A1078" i="32" s="1"/>
  <c r="A1079" i="32" s="1"/>
  <c r="A1080" i="32" s="1"/>
  <c r="A1081" i="32" s="1"/>
  <c r="B1076" i="32"/>
  <c r="J1071" i="32"/>
  <c r="J1072" i="32" s="1"/>
  <c r="J1073" i="32" s="1"/>
  <c r="J1074" i="32" s="1"/>
  <c r="J1075" i="32" s="1"/>
  <c r="G1071" i="32"/>
  <c r="G1072" i="32" s="1"/>
  <c r="G1073" i="32" s="1"/>
  <c r="G1074" i="32" s="1"/>
  <c r="G1075" i="32" s="1"/>
  <c r="F1071" i="32"/>
  <c r="F1072" i="32" s="1"/>
  <c r="F1073" i="32" s="1"/>
  <c r="F1074" i="32" s="1"/>
  <c r="F1075" i="32" s="1"/>
  <c r="E1071" i="32"/>
  <c r="E1072" i="32" s="1"/>
  <c r="E1073" i="32" s="1"/>
  <c r="E1074" i="32" s="1"/>
  <c r="E1075" i="32" s="1"/>
  <c r="D1071" i="32"/>
  <c r="D1072" i="32" s="1"/>
  <c r="D1073" i="32" s="1"/>
  <c r="D1074" i="32" s="1"/>
  <c r="D1075" i="32" s="1"/>
  <c r="C1071" i="32"/>
  <c r="A1071" i="32"/>
  <c r="A1072" i="32" s="1"/>
  <c r="A1073" i="32" s="1"/>
  <c r="A1074" i="32" s="1"/>
  <c r="A1075" i="32" s="1"/>
  <c r="B1070" i="32"/>
  <c r="J1065" i="32"/>
  <c r="J1066" i="32" s="1"/>
  <c r="J1067" i="32" s="1"/>
  <c r="J1068" i="32" s="1"/>
  <c r="J1069" i="32" s="1"/>
  <c r="G1065" i="32"/>
  <c r="G1066" i="32" s="1"/>
  <c r="G1067" i="32" s="1"/>
  <c r="G1068" i="32" s="1"/>
  <c r="G1069" i="32" s="1"/>
  <c r="F1065" i="32"/>
  <c r="F1066" i="32" s="1"/>
  <c r="F1067" i="32" s="1"/>
  <c r="F1068" i="32" s="1"/>
  <c r="F1069" i="32" s="1"/>
  <c r="E1065" i="32"/>
  <c r="E1066" i="32" s="1"/>
  <c r="E1067" i="32" s="1"/>
  <c r="E1068" i="32" s="1"/>
  <c r="E1069" i="32" s="1"/>
  <c r="D1065" i="32"/>
  <c r="D1066" i="32" s="1"/>
  <c r="D1067" i="32" s="1"/>
  <c r="D1068" i="32" s="1"/>
  <c r="D1069" i="32" s="1"/>
  <c r="C1065" i="32"/>
  <c r="C1066" i="32" s="1"/>
  <c r="A1065" i="32"/>
  <c r="A1066" i="32" s="1"/>
  <c r="A1067" i="32" s="1"/>
  <c r="A1068" i="32" s="1"/>
  <c r="A1069" i="32" s="1"/>
  <c r="B1064" i="32"/>
  <c r="J1059" i="32"/>
  <c r="J1060" i="32" s="1"/>
  <c r="J1061" i="32" s="1"/>
  <c r="J1062" i="32" s="1"/>
  <c r="J1063" i="32" s="1"/>
  <c r="G1059" i="32"/>
  <c r="G1060" i="32" s="1"/>
  <c r="G1061" i="32" s="1"/>
  <c r="G1062" i="32" s="1"/>
  <c r="G1063" i="32" s="1"/>
  <c r="F1059" i="32"/>
  <c r="F1060" i="32" s="1"/>
  <c r="F1061" i="32" s="1"/>
  <c r="F1062" i="32" s="1"/>
  <c r="F1063" i="32" s="1"/>
  <c r="E1059" i="32"/>
  <c r="E1060" i="32" s="1"/>
  <c r="E1061" i="32" s="1"/>
  <c r="E1062" i="32" s="1"/>
  <c r="E1063" i="32" s="1"/>
  <c r="D1059" i="32"/>
  <c r="D1060" i="32" s="1"/>
  <c r="D1061" i="32" s="1"/>
  <c r="D1062" i="32" s="1"/>
  <c r="D1063" i="32" s="1"/>
  <c r="C1059" i="32"/>
  <c r="C1060" i="32" s="1"/>
  <c r="C1061" i="32" s="1"/>
  <c r="A1059" i="32"/>
  <c r="A1060" i="32" s="1"/>
  <c r="A1061" i="32" s="1"/>
  <c r="A1062" i="32" s="1"/>
  <c r="A1063" i="32" s="1"/>
  <c r="B1058" i="32"/>
  <c r="J1053" i="32"/>
  <c r="J1054" i="32" s="1"/>
  <c r="J1055" i="32" s="1"/>
  <c r="J1056" i="32" s="1"/>
  <c r="J1057" i="32" s="1"/>
  <c r="G1053" i="32"/>
  <c r="G1054" i="32" s="1"/>
  <c r="G1055" i="32" s="1"/>
  <c r="G1056" i="32" s="1"/>
  <c r="G1057" i="32" s="1"/>
  <c r="F1053" i="32"/>
  <c r="F1054" i="32" s="1"/>
  <c r="F1055" i="32" s="1"/>
  <c r="F1056" i="32" s="1"/>
  <c r="F1057" i="32" s="1"/>
  <c r="E1053" i="32"/>
  <c r="E1054" i="32" s="1"/>
  <c r="E1055" i="32" s="1"/>
  <c r="E1056" i="32" s="1"/>
  <c r="E1057" i="32" s="1"/>
  <c r="D1053" i="32"/>
  <c r="D1054" i="32" s="1"/>
  <c r="D1055" i="32" s="1"/>
  <c r="D1056" i="32" s="1"/>
  <c r="D1057" i="32" s="1"/>
  <c r="C1053" i="32"/>
  <c r="C1054" i="32" s="1"/>
  <c r="C1055" i="32" s="1"/>
  <c r="A1053" i="32"/>
  <c r="A1054" i="32" s="1"/>
  <c r="A1055" i="32" s="1"/>
  <c r="A1056" i="32" s="1"/>
  <c r="A1057" i="32" s="1"/>
  <c r="B1052" i="32"/>
  <c r="J1047" i="32"/>
  <c r="J1048" i="32" s="1"/>
  <c r="J1049" i="32" s="1"/>
  <c r="J1050" i="32" s="1"/>
  <c r="J1051" i="32" s="1"/>
  <c r="G1047" i="32"/>
  <c r="G1048" i="32" s="1"/>
  <c r="G1049" i="32" s="1"/>
  <c r="G1050" i="32" s="1"/>
  <c r="G1051" i="32" s="1"/>
  <c r="F1047" i="32"/>
  <c r="F1048" i="32" s="1"/>
  <c r="F1049" i="32" s="1"/>
  <c r="F1050" i="32" s="1"/>
  <c r="F1051" i="32" s="1"/>
  <c r="E1047" i="32"/>
  <c r="E1048" i="32" s="1"/>
  <c r="E1049" i="32" s="1"/>
  <c r="E1050" i="32" s="1"/>
  <c r="E1051" i="32" s="1"/>
  <c r="D1047" i="32"/>
  <c r="D1048" i="32" s="1"/>
  <c r="D1049" i="32" s="1"/>
  <c r="D1050" i="32" s="1"/>
  <c r="D1051" i="32" s="1"/>
  <c r="C1047" i="32"/>
  <c r="C1048" i="32" s="1"/>
  <c r="C1049" i="32" s="1"/>
  <c r="A1047" i="32"/>
  <c r="A1048" i="32" s="1"/>
  <c r="A1049" i="32" s="1"/>
  <c r="A1050" i="32" s="1"/>
  <c r="A1051" i="32" s="1"/>
  <c r="B1046" i="32"/>
  <c r="J1041" i="32"/>
  <c r="J1042" i="32" s="1"/>
  <c r="J1043" i="32" s="1"/>
  <c r="J1044" i="32" s="1"/>
  <c r="J1045" i="32" s="1"/>
  <c r="G1041" i="32"/>
  <c r="G1042" i="32" s="1"/>
  <c r="G1043" i="32" s="1"/>
  <c r="G1044" i="32" s="1"/>
  <c r="G1045" i="32" s="1"/>
  <c r="F1041" i="32"/>
  <c r="F1042" i="32" s="1"/>
  <c r="F1043" i="32" s="1"/>
  <c r="F1044" i="32" s="1"/>
  <c r="F1045" i="32" s="1"/>
  <c r="E1041" i="32"/>
  <c r="E1042" i="32" s="1"/>
  <c r="E1043" i="32" s="1"/>
  <c r="E1044" i="32" s="1"/>
  <c r="E1045" i="32" s="1"/>
  <c r="D1041" i="32"/>
  <c r="D1042" i="32" s="1"/>
  <c r="D1043" i="32" s="1"/>
  <c r="D1044" i="32" s="1"/>
  <c r="D1045" i="32" s="1"/>
  <c r="C1041" i="32"/>
  <c r="A1041" i="32"/>
  <c r="A1042" i="32" s="1"/>
  <c r="A1043" i="32" s="1"/>
  <c r="A1044" i="32" s="1"/>
  <c r="A1045" i="32" s="1"/>
  <c r="B1040" i="32"/>
  <c r="J1035" i="32"/>
  <c r="J1036" i="32" s="1"/>
  <c r="J1037" i="32" s="1"/>
  <c r="J1038" i="32" s="1"/>
  <c r="J1039" i="32" s="1"/>
  <c r="G1035" i="32"/>
  <c r="G1036" i="32" s="1"/>
  <c r="G1037" i="32" s="1"/>
  <c r="G1038" i="32" s="1"/>
  <c r="G1039" i="32" s="1"/>
  <c r="F1035" i="32"/>
  <c r="F1036" i="32" s="1"/>
  <c r="F1037" i="32" s="1"/>
  <c r="F1038" i="32" s="1"/>
  <c r="F1039" i="32" s="1"/>
  <c r="E1035" i="32"/>
  <c r="E1036" i="32" s="1"/>
  <c r="E1037" i="32" s="1"/>
  <c r="E1038" i="32" s="1"/>
  <c r="E1039" i="32" s="1"/>
  <c r="D1035" i="32"/>
  <c r="D1036" i="32" s="1"/>
  <c r="D1037" i="32" s="1"/>
  <c r="D1038" i="32" s="1"/>
  <c r="D1039" i="32" s="1"/>
  <c r="C1035" i="32"/>
  <c r="C1036" i="32" s="1"/>
  <c r="A1035" i="32"/>
  <c r="A1036" i="32" s="1"/>
  <c r="A1037" i="32" s="1"/>
  <c r="A1038" i="32" s="1"/>
  <c r="A1039" i="32" s="1"/>
  <c r="B1034" i="32"/>
  <c r="J1029" i="32"/>
  <c r="J1030" i="32" s="1"/>
  <c r="J1031" i="32" s="1"/>
  <c r="J1032" i="32" s="1"/>
  <c r="J1033" i="32" s="1"/>
  <c r="G1029" i="32"/>
  <c r="G1030" i="32" s="1"/>
  <c r="G1031" i="32" s="1"/>
  <c r="G1032" i="32" s="1"/>
  <c r="G1033" i="32" s="1"/>
  <c r="F1029" i="32"/>
  <c r="F1030" i="32" s="1"/>
  <c r="F1031" i="32" s="1"/>
  <c r="F1032" i="32" s="1"/>
  <c r="F1033" i="32" s="1"/>
  <c r="E1029" i="32"/>
  <c r="E1030" i="32" s="1"/>
  <c r="E1031" i="32" s="1"/>
  <c r="E1032" i="32" s="1"/>
  <c r="E1033" i="32" s="1"/>
  <c r="D1029" i="32"/>
  <c r="C1029" i="32"/>
  <c r="C1030" i="32" s="1"/>
  <c r="C1031" i="32" s="1"/>
  <c r="C1032" i="32" s="1"/>
  <c r="C1033" i="32" s="1"/>
  <c r="A1029" i="32"/>
  <c r="A1030" i="32" s="1"/>
  <c r="A1031" i="32" s="1"/>
  <c r="A1032" i="32" s="1"/>
  <c r="A1033" i="32" s="1"/>
  <c r="B1028" i="32"/>
  <c r="J1023" i="32"/>
  <c r="J1024" i="32" s="1"/>
  <c r="J1025" i="32" s="1"/>
  <c r="J1026" i="32" s="1"/>
  <c r="J1027" i="32" s="1"/>
  <c r="G1023" i="32"/>
  <c r="G1024" i="32" s="1"/>
  <c r="G1025" i="32" s="1"/>
  <c r="G1026" i="32" s="1"/>
  <c r="G1027" i="32" s="1"/>
  <c r="F1023" i="32"/>
  <c r="F1024" i="32" s="1"/>
  <c r="F1025" i="32" s="1"/>
  <c r="F1026" i="32" s="1"/>
  <c r="F1027" i="32" s="1"/>
  <c r="E1023" i="32"/>
  <c r="E1024" i="32" s="1"/>
  <c r="E1025" i="32" s="1"/>
  <c r="E1026" i="32" s="1"/>
  <c r="E1027" i="32" s="1"/>
  <c r="D1023" i="32"/>
  <c r="D1024" i="32" s="1"/>
  <c r="D1025" i="32" s="1"/>
  <c r="D1026" i="32" s="1"/>
  <c r="D1027" i="32" s="1"/>
  <c r="C1023" i="32"/>
  <c r="A1023" i="32"/>
  <c r="A1024" i="32" s="1"/>
  <c r="A1025" i="32" s="1"/>
  <c r="A1026" i="32" s="1"/>
  <c r="A1027" i="32" s="1"/>
  <c r="B1022" i="32"/>
  <c r="J1017" i="32"/>
  <c r="J1018" i="32" s="1"/>
  <c r="J1019" i="32" s="1"/>
  <c r="J1020" i="32" s="1"/>
  <c r="J1021" i="32" s="1"/>
  <c r="G1017" i="32"/>
  <c r="G1018" i="32" s="1"/>
  <c r="G1019" i="32" s="1"/>
  <c r="G1020" i="32" s="1"/>
  <c r="G1021" i="32" s="1"/>
  <c r="F1017" i="32"/>
  <c r="F1018" i="32" s="1"/>
  <c r="F1019" i="32" s="1"/>
  <c r="F1020" i="32" s="1"/>
  <c r="F1021" i="32" s="1"/>
  <c r="E1017" i="32"/>
  <c r="E1018" i="32" s="1"/>
  <c r="E1019" i="32" s="1"/>
  <c r="E1020" i="32" s="1"/>
  <c r="E1021" i="32" s="1"/>
  <c r="D1017" i="32"/>
  <c r="D1018" i="32" s="1"/>
  <c r="D1019" i="32" s="1"/>
  <c r="D1020" i="32" s="1"/>
  <c r="D1021" i="32" s="1"/>
  <c r="C1017" i="32"/>
  <c r="A1017" i="32"/>
  <c r="A1018" i="32" s="1"/>
  <c r="A1019" i="32" s="1"/>
  <c r="A1020" i="32" s="1"/>
  <c r="A1021" i="32" s="1"/>
  <c r="B1016" i="32"/>
  <c r="J1011" i="32"/>
  <c r="J1012" i="32" s="1"/>
  <c r="J1013" i="32" s="1"/>
  <c r="J1014" i="32" s="1"/>
  <c r="J1015" i="32" s="1"/>
  <c r="G1011" i="32"/>
  <c r="G1012" i="32" s="1"/>
  <c r="G1013" i="32" s="1"/>
  <c r="G1014" i="32" s="1"/>
  <c r="G1015" i="32" s="1"/>
  <c r="F1011" i="32"/>
  <c r="F1012" i="32" s="1"/>
  <c r="F1013" i="32" s="1"/>
  <c r="F1014" i="32" s="1"/>
  <c r="F1015" i="32" s="1"/>
  <c r="E1011" i="32"/>
  <c r="E1012" i="32" s="1"/>
  <c r="E1013" i="32" s="1"/>
  <c r="E1014" i="32" s="1"/>
  <c r="E1015" i="32" s="1"/>
  <c r="D1011" i="32"/>
  <c r="D1012" i="32" s="1"/>
  <c r="D1013" i="32" s="1"/>
  <c r="D1014" i="32" s="1"/>
  <c r="D1015" i="32" s="1"/>
  <c r="C1011" i="32"/>
  <c r="C1012" i="32" s="1"/>
  <c r="C1013" i="32" s="1"/>
  <c r="A1011" i="32"/>
  <c r="A1012" i="32" s="1"/>
  <c r="A1013" i="32" s="1"/>
  <c r="A1014" i="32" s="1"/>
  <c r="A1015" i="32" s="1"/>
  <c r="B1010" i="32"/>
  <c r="J1005" i="32"/>
  <c r="J1006" i="32" s="1"/>
  <c r="J1007" i="32" s="1"/>
  <c r="J1008" i="32" s="1"/>
  <c r="J1009" i="32" s="1"/>
  <c r="G1005" i="32"/>
  <c r="G1006" i="32" s="1"/>
  <c r="G1007" i="32" s="1"/>
  <c r="G1008" i="32" s="1"/>
  <c r="G1009" i="32" s="1"/>
  <c r="F1005" i="32"/>
  <c r="F1006" i="32" s="1"/>
  <c r="F1007" i="32" s="1"/>
  <c r="F1008" i="32" s="1"/>
  <c r="F1009" i="32" s="1"/>
  <c r="E1005" i="32"/>
  <c r="E1006" i="32" s="1"/>
  <c r="E1007" i="32" s="1"/>
  <c r="E1008" i="32" s="1"/>
  <c r="E1009" i="32" s="1"/>
  <c r="D1005" i="32"/>
  <c r="D1006" i="32" s="1"/>
  <c r="D1007" i="32" s="1"/>
  <c r="D1008" i="32" s="1"/>
  <c r="D1009" i="32" s="1"/>
  <c r="C1005" i="32"/>
  <c r="C1006" i="32" s="1"/>
  <c r="A1005" i="32"/>
  <c r="A1006" i="32" s="1"/>
  <c r="A1007" i="32" s="1"/>
  <c r="A1008" i="32" s="1"/>
  <c r="A1009" i="32" s="1"/>
  <c r="B1004" i="32"/>
  <c r="J999" i="32"/>
  <c r="J1000" i="32" s="1"/>
  <c r="J1001" i="32" s="1"/>
  <c r="J1002" i="32" s="1"/>
  <c r="J1003" i="32" s="1"/>
  <c r="G999" i="32"/>
  <c r="G1000" i="32" s="1"/>
  <c r="G1001" i="32" s="1"/>
  <c r="G1002" i="32" s="1"/>
  <c r="G1003" i="32" s="1"/>
  <c r="F999" i="32"/>
  <c r="F1000" i="32" s="1"/>
  <c r="F1001" i="32" s="1"/>
  <c r="F1002" i="32" s="1"/>
  <c r="F1003" i="32" s="1"/>
  <c r="E999" i="32"/>
  <c r="E1000" i="32" s="1"/>
  <c r="E1001" i="32" s="1"/>
  <c r="E1002" i="32" s="1"/>
  <c r="E1003" i="32" s="1"/>
  <c r="D999" i="32"/>
  <c r="D1000" i="32" s="1"/>
  <c r="D1001" i="32" s="1"/>
  <c r="D1002" i="32" s="1"/>
  <c r="D1003" i="32" s="1"/>
  <c r="C999" i="32"/>
  <c r="C1000" i="32" s="1"/>
  <c r="C1001" i="32" s="1"/>
  <c r="A999" i="32"/>
  <c r="A1000" i="32" s="1"/>
  <c r="A1001" i="32" s="1"/>
  <c r="A1002" i="32" s="1"/>
  <c r="A1003" i="32" s="1"/>
  <c r="B998" i="32"/>
  <c r="J993" i="32"/>
  <c r="J994" i="32" s="1"/>
  <c r="J995" i="32" s="1"/>
  <c r="J996" i="32" s="1"/>
  <c r="J997" i="32" s="1"/>
  <c r="G993" i="32"/>
  <c r="G994" i="32" s="1"/>
  <c r="G995" i="32" s="1"/>
  <c r="G996" i="32" s="1"/>
  <c r="G997" i="32" s="1"/>
  <c r="F993" i="32"/>
  <c r="F994" i="32" s="1"/>
  <c r="F995" i="32" s="1"/>
  <c r="F996" i="32" s="1"/>
  <c r="F997" i="32" s="1"/>
  <c r="E993" i="32"/>
  <c r="E994" i="32" s="1"/>
  <c r="E995" i="32" s="1"/>
  <c r="E996" i="32" s="1"/>
  <c r="E997" i="32" s="1"/>
  <c r="D993" i="32"/>
  <c r="D994" i="32" s="1"/>
  <c r="D995" i="32" s="1"/>
  <c r="D996" i="32" s="1"/>
  <c r="D997" i="32" s="1"/>
  <c r="C993" i="32"/>
  <c r="C994" i="32" s="1"/>
  <c r="A993" i="32"/>
  <c r="A994" i="32" s="1"/>
  <c r="A995" i="32" s="1"/>
  <c r="A996" i="32" s="1"/>
  <c r="A997" i="32" s="1"/>
  <c r="B992" i="32"/>
  <c r="J987" i="32"/>
  <c r="J988" i="32" s="1"/>
  <c r="J989" i="32" s="1"/>
  <c r="J990" i="32" s="1"/>
  <c r="J991" i="32" s="1"/>
  <c r="G987" i="32"/>
  <c r="G988" i="32" s="1"/>
  <c r="G989" i="32" s="1"/>
  <c r="G990" i="32" s="1"/>
  <c r="G991" i="32" s="1"/>
  <c r="F987" i="32"/>
  <c r="F988" i="32" s="1"/>
  <c r="F989" i="32" s="1"/>
  <c r="F990" i="32" s="1"/>
  <c r="F991" i="32" s="1"/>
  <c r="E987" i="32"/>
  <c r="E988" i="32" s="1"/>
  <c r="E989" i="32" s="1"/>
  <c r="E990" i="32" s="1"/>
  <c r="E991" i="32" s="1"/>
  <c r="D987" i="32"/>
  <c r="D988" i="32" s="1"/>
  <c r="D989" i="32" s="1"/>
  <c r="D990" i="32" s="1"/>
  <c r="D991" i="32" s="1"/>
  <c r="C987" i="32"/>
  <c r="C988" i="32" s="1"/>
  <c r="C989" i="32" s="1"/>
  <c r="C990" i="32" s="1"/>
  <c r="C991" i="32" s="1"/>
  <c r="A987" i="32"/>
  <c r="A988" i="32" s="1"/>
  <c r="A989" i="32" s="1"/>
  <c r="A990" i="32" s="1"/>
  <c r="A991" i="32" s="1"/>
  <c r="B986" i="32"/>
  <c r="J981" i="32"/>
  <c r="J982" i="32" s="1"/>
  <c r="J983" i="32" s="1"/>
  <c r="J984" i="32" s="1"/>
  <c r="J985" i="32" s="1"/>
  <c r="G981" i="32"/>
  <c r="G982" i="32" s="1"/>
  <c r="G983" i="32" s="1"/>
  <c r="G984" i="32" s="1"/>
  <c r="G985" i="32" s="1"/>
  <c r="F981" i="32"/>
  <c r="F982" i="32" s="1"/>
  <c r="F983" i="32" s="1"/>
  <c r="F984" i="32" s="1"/>
  <c r="F985" i="32" s="1"/>
  <c r="E981" i="32"/>
  <c r="E982" i="32" s="1"/>
  <c r="E983" i="32" s="1"/>
  <c r="E984" i="32" s="1"/>
  <c r="E985" i="32" s="1"/>
  <c r="D981" i="32"/>
  <c r="D982" i="32" s="1"/>
  <c r="D983" i="32" s="1"/>
  <c r="D984" i="32" s="1"/>
  <c r="D985" i="32" s="1"/>
  <c r="C981" i="32"/>
  <c r="C982" i="32" s="1"/>
  <c r="C983" i="32" s="1"/>
  <c r="A981" i="32"/>
  <c r="A982" i="32" s="1"/>
  <c r="A983" i="32" s="1"/>
  <c r="A984" i="32" s="1"/>
  <c r="A985" i="32" s="1"/>
  <c r="B980" i="32"/>
  <c r="J975" i="32"/>
  <c r="J976" i="32" s="1"/>
  <c r="J977" i="32" s="1"/>
  <c r="J978" i="32" s="1"/>
  <c r="J979" i="32" s="1"/>
  <c r="G975" i="32"/>
  <c r="G976" i="32" s="1"/>
  <c r="G977" i="32" s="1"/>
  <c r="G978" i="32" s="1"/>
  <c r="G979" i="32" s="1"/>
  <c r="F975" i="32"/>
  <c r="F976" i="32" s="1"/>
  <c r="F977" i="32" s="1"/>
  <c r="F978" i="32" s="1"/>
  <c r="F979" i="32" s="1"/>
  <c r="E975" i="32"/>
  <c r="E976" i="32" s="1"/>
  <c r="E977" i="32" s="1"/>
  <c r="E978" i="32" s="1"/>
  <c r="E979" i="32" s="1"/>
  <c r="D975" i="32"/>
  <c r="D976" i="32" s="1"/>
  <c r="D977" i="32" s="1"/>
  <c r="D978" i="32" s="1"/>
  <c r="D979" i="32" s="1"/>
  <c r="C975" i="32"/>
  <c r="A975" i="32"/>
  <c r="A976" i="32" s="1"/>
  <c r="A977" i="32" s="1"/>
  <c r="A978" i="32" s="1"/>
  <c r="A979" i="32" s="1"/>
  <c r="B974" i="32"/>
  <c r="J969" i="32"/>
  <c r="J970" i="32" s="1"/>
  <c r="J971" i="32" s="1"/>
  <c r="J972" i="32" s="1"/>
  <c r="J973" i="32" s="1"/>
  <c r="G969" i="32"/>
  <c r="G970" i="32" s="1"/>
  <c r="G971" i="32" s="1"/>
  <c r="G972" i="32" s="1"/>
  <c r="G973" i="32" s="1"/>
  <c r="F969" i="32"/>
  <c r="F970" i="32" s="1"/>
  <c r="F971" i="32" s="1"/>
  <c r="F972" i="32" s="1"/>
  <c r="F973" i="32" s="1"/>
  <c r="E969" i="32"/>
  <c r="E970" i="32" s="1"/>
  <c r="E971" i="32" s="1"/>
  <c r="E972" i="32" s="1"/>
  <c r="E973" i="32" s="1"/>
  <c r="D969" i="32"/>
  <c r="D970" i="32" s="1"/>
  <c r="D971" i="32" s="1"/>
  <c r="D972" i="32" s="1"/>
  <c r="D973" i="32" s="1"/>
  <c r="C969" i="32"/>
  <c r="C970" i="32" s="1"/>
  <c r="C971" i="32" s="1"/>
  <c r="C972" i="32" s="1"/>
  <c r="C973" i="32" s="1"/>
  <c r="A969" i="32"/>
  <c r="A970" i="32" s="1"/>
  <c r="A971" i="32" s="1"/>
  <c r="A972" i="32" s="1"/>
  <c r="A973" i="32" s="1"/>
  <c r="B968" i="32"/>
  <c r="J963" i="32"/>
  <c r="J964" i="32" s="1"/>
  <c r="J965" i="32" s="1"/>
  <c r="J966" i="32" s="1"/>
  <c r="J967" i="32" s="1"/>
  <c r="G963" i="32"/>
  <c r="G964" i="32" s="1"/>
  <c r="G965" i="32" s="1"/>
  <c r="G966" i="32" s="1"/>
  <c r="G967" i="32" s="1"/>
  <c r="F963" i="32"/>
  <c r="F964" i="32" s="1"/>
  <c r="F965" i="32" s="1"/>
  <c r="F966" i="32" s="1"/>
  <c r="F967" i="32" s="1"/>
  <c r="E963" i="32"/>
  <c r="E964" i="32" s="1"/>
  <c r="E965" i="32" s="1"/>
  <c r="E966" i="32" s="1"/>
  <c r="E967" i="32" s="1"/>
  <c r="D963" i="32"/>
  <c r="D964" i="32" s="1"/>
  <c r="D965" i="32" s="1"/>
  <c r="D966" i="32" s="1"/>
  <c r="D967" i="32" s="1"/>
  <c r="C963" i="32"/>
  <c r="C964" i="32" s="1"/>
  <c r="A963" i="32"/>
  <c r="A964" i="32" s="1"/>
  <c r="A965" i="32" s="1"/>
  <c r="A966" i="32" s="1"/>
  <c r="A967" i="32" s="1"/>
  <c r="B962" i="32"/>
  <c r="J957" i="32"/>
  <c r="J958" i="32" s="1"/>
  <c r="J959" i="32" s="1"/>
  <c r="J960" i="32" s="1"/>
  <c r="J961" i="32" s="1"/>
  <c r="G957" i="32"/>
  <c r="G958" i="32" s="1"/>
  <c r="G959" i="32" s="1"/>
  <c r="G960" i="32" s="1"/>
  <c r="G961" i="32" s="1"/>
  <c r="F957" i="32"/>
  <c r="F958" i="32" s="1"/>
  <c r="F959" i="32" s="1"/>
  <c r="F960" i="32" s="1"/>
  <c r="F961" i="32" s="1"/>
  <c r="E957" i="32"/>
  <c r="E958" i="32" s="1"/>
  <c r="E959" i="32" s="1"/>
  <c r="E960" i="32" s="1"/>
  <c r="E961" i="32" s="1"/>
  <c r="D957" i="32"/>
  <c r="D958" i="32" s="1"/>
  <c r="D959" i="32" s="1"/>
  <c r="D960" i="32" s="1"/>
  <c r="D961" i="32" s="1"/>
  <c r="C957" i="32"/>
  <c r="A957" i="32"/>
  <c r="A958" i="32" s="1"/>
  <c r="A959" i="32" s="1"/>
  <c r="A960" i="32" s="1"/>
  <c r="A961" i="32" s="1"/>
  <c r="B956" i="32"/>
  <c r="J951" i="32"/>
  <c r="J952" i="32" s="1"/>
  <c r="J953" i="32" s="1"/>
  <c r="J954" i="32" s="1"/>
  <c r="J955" i="32" s="1"/>
  <c r="G951" i="32"/>
  <c r="G952" i="32" s="1"/>
  <c r="G953" i="32" s="1"/>
  <c r="G954" i="32" s="1"/>
  <c r="G955" i="32" s="1"/>
  <c r="F951" i="32"/>
  <c r="F952" i="32" s="1"/>
  <c r="F953" i="32" s="1"/>
  <c r="F954" i="32" s="1"/>
  <c r="F955" i="32" s="1"/>
  <c r="E951" i="32"/>
  <c r="E952" i="32" s="1"/>
  <c r="E953" i="32" s="1"/>
  <c r="E954" i="32" s="1"/>
  <c r="E955" i="32" s="1"/>
  <c r="D951" i="32"/>
  <c r="C951" i="32"/>
  <c r="C952" i="32" s="1"/>
  <c r="C953" i="32" s="1"/>
  <c r="C954" i="32" s="1"/>
  <c r="C955" i="32" s="1"/>
  <c r="A951" i="32"/>
  <c r="A952" i="32" s="1"/>
  <c r="A953" i="32" s="1"/>
  <c r="A954" i="32" s="1"/>
  <c r="A955" i="32" s="1"/>
  <c r="B950" i="32"/>
  <c r="J945" i="32"/>
  <c r="J946" i="32" s="1"/>
  <c r="J947" i="32" s="1"/>
  <c r="J948" i="32" s="1"/>
  <c r="J949" i="32" s="1"/>
  <c r="G945" i="32"/>
  <c r="G946" i="32" s="1"/>
  <c r="G947" i="32" s="1"/>
  <c r="G948" i="32" s="1"/>
  <c r="G949" i="32" s="1"/>
  <c r="F945" i="32"/>
  <c r="F946" i="32" s="1"/>
  <c r="F947" i="32" s="1"/>
  <c r="F948" i="32" s="1"/>
  <c r="F949" i="32" s="1"/>
  <c r="E945" i="32"/>
  <c r="E946" i="32" s="1"/>
  <c r="E947" i="32" s="1"/>
  <c r="E948" i="32" s="1"/>
  <c r="E949" i="32" s="1"/>
  <c r="D945" i="32"/>
  <c r="D946" i="32" s="1"/>
  <c r="D947" i="32" s="1"/>
  <c r="D948" i="32" s="1"/>
  <c r="D949" i="32" s="1"/>
  <c r="C945" i="32"/>
  <c r="C946" i="32" s="1"/>
  <c r="A945" i="32"/>
  <c r="A946" i="32" s="1"/>
  <c r="A947" i="32" s="1"/>
  <c r="A948" i="32" s="1"/>
  <c r="A949" i="32" s="1"/>
  <c r="B944" i="32"/>
  <c r="J939" i="32"/>
  <c r="J940" i="32" s="1"/>
  <c r="J941" i="32" s="1"/>
  <c r="J942" i="32" s="1"/>
  <c r="J943" i="32" s="1"/>
  <c r="G939" i="32"/>
  <c r="G940" i="32" s="1"/>
  <c r="G941" i="32" s="1"/>
  <c r="G942" i="32" s="1"/>
  <c r="G943" i="32" s="1"/>
  <c r="F939" i="32"/>
  <c r="F940" i="32" s="1"/>
  <c r="F941" i="32" s="1"/>
  <c r="F942" i="32" s="1"/>
  <c r="F943" i="32" s="1"/>
  <c r="E939" i="32"/>
  <c r="E940" i="32" s="1"/>
  <c r="E941" i="32" s="1"/>
  <c r="E942" i="32" s="1"/>
  <c r="E943" i="32" s="1"/>
  <c r="D939" i="32"/>
  <c r="D940" i="32" s="1"/>
  <c r="D941" i="32" s="1"/>
  <c r="D942" i="32" s="1"/>
  <c r="D943" i="32" s="1"/>
  <c r="C939" i="32"/>
  <c r="C940" i="32" s="1"/>
  <c r="A939" i="32"/>
  <c r="A940" i="32" s="1"/>
  <c r="A941" i="32" s="1"/>
  <c r="A942" i="32" s="1"/>
  <c r="A943" i="32" s="1"/>
  <c r="B938" i="32"/>
  <c r="J933" i="32"/>
  <c r="J934" i="32" s="1"/>
  <c r="J935" i="32" s="1"/>
  <c r="J936" i="32" s="1"/>
  <c r="J937" i="32" s="1"/>
  <c r="G933" i="32"/>
  <c r="G934" i="32" s="1"/>
  <c r="G935" i="32" s="1"/>
  <c r="G936" i="32" s="1"/>
  <c r="G937" i="32" s="1"/>
  <c r="F933" i="32"/>
  <c r="F934" i="32" s="1"/>
  <c r="F935" i="32" s="1"/>
  <c r="F936" i="32" s="1"/>
  <c r="F937" i="32" s="1"/>
  <c r="E933" i="32"/>
  <c r="E934" i="32" s="1"/>
  <c r="E935" i="32" s="1"/>
  <c r="E936" i="32" s="1"/>
  <c r="E937" i="32" s="1"/>
  <c r="D933" i="32"/>
  <c r="D934" i="32" s="1"/>
  <c r="C933" i="32"/>
  <c r="C934" i="32" s="1"/>
  <c r="C935" i="32" s="1"/>
  <c r="A933" i="32"/>
  <c r="A934" i="32" s="1"/>
  <c r="A935" i="32" s="1"/>
  <c r="A936" i="32" s="1"/>
  <c r="A937" i="32" s="1"/>
  <c r="B932" i="32"/>
  <c r="J927" i="32"/>
  <c r="J928" i="32" s="1"/>
  <c r="J929" i="32" s="1"/>
  <c r="J930" i="32" s="1"/>
  <c r="J931" i="32" s="1"/>
  <c r="G927" i="32"/>
  <c r="G928" i="32" s="1"/>
  <c r="G929" i="32" s="1"/>
  <c r="G930" i="32" s="1"/>
  <c r="G931" i="32" s="1"/>
  <c r="F927" i="32"/>
  <c r="F928" i="32" s="1"/>
  <c r="F929" i="32" s="1"/>
  <c r="F930" i="32" s="1"/>
  <c r="F931" i="32" s="1"/>
  <c r="E927" i="32"/>
  <c r="E928" i="32" s="1"/>
  <c r="E929" i="32" s="1"/>
  <c r="E930" i="32" s="1"/>
  <c r="E931" i="32" s="1"/>
  <c r="D927" i="32"/>
  <c r="D928" i="32" s="1"/>
  <c r="D929" i="32" s="1"/>
  <c r="D930" i="32" s="1"/>
  <c r="D931" i="32" s="1"/>
  <c r="C927" i="32"/>
  <c r="C928" i="32" s="1"/>
  <c r="C929" i="32" s="1"/>
  <c r="A927" i="32"/>
  <c r="A928" i="32" s="1"/>
  <c r="A929" i="32" s="1"/>
  <c r="A930" i="32" s="1"/>
  <c r="A931" i="32" s="1"/>
  <c r="B926" i="32"/>
  <c r="J921" i="32"/>
  <c r="J922" i="32" s="1"/>
  <c r="J923" i="32" s="1"/>
  <c r="J924" i="32" s="1"/>
  <c r="J925" i="32" s="1"/>
  <c r="G921" i="32"/>
  <c r="G922" i="32" s="1"/>
  <c r="G923" i="32" s="1"/>
  <c r="G924" i="32" s="1"/>
  <c r="G925" i="32" s="1"/>
  <c r="F921" i="32"/>
  <c r="F922" i="32" s="1"/>
  <c r="F923" i="32" s="1"/>
  <c r="F924" i="32" s="1"/>
  <c r="F925" i="32" s="1"/>
  <c r="E921" i="32"/>
  <c r="E922" i="32" s="1"/>
  <c r="E923" i="32" s="1"/>
  <c r="E924" i="32" s="1"/>
  <c r="E925" i="32" s="1"/>
  <c r="D921" i="32"/>
  <c r="D922" i="32" s="1"/>
  <c r="D923" i="32" s="1"/>
  <c r="D924" i="32" s="1"/>
  <c r="D925" i="32" s="1"/>
  <c r="C921" i="32"/>
  <c r="C922" i="32" s="1"/>
  <c r="A921" i="32"/>
  <c r="A922" i="32" s="1"/>
  <c r="A923" i="32" s="1"/>
  <c r="A924" i="32" s="1"/>
  <c r="A925" i="32" s="1"/>
  <c r="B920" i="32"/>
  <c r="J915" i="32"/>
  <c r="J916" i="32" s="1"/>
  <c r="J917" i="32" s="1"/>
  <c r="J918" i="32" s="1"/>
  <c r="J919" i="32" s="1"/>
  <c r="G915" i="32"/>
  <c r="G916" i="32" s="1"/>
  <c r="G917" i="32" s="1"/>
  <c r="G918" i="32" s="1"/>
  <c r="G919" i="32" s="1"/>
  <c r="F915" i="32"/>
  <c r="F916" i="32" s="1"/>
  <c r="F917" i="32" s="1"/>
  <c r="F918" i="32" s="1"/>
  <c r="F919" i="32" s="1"/>
  <c r="E915" i="32"/>
  <c r="E916" i="32" s="1"/>
  <c r="E917" i="32" s="1"/>
  <c r="E918" i="32" s="1"/>
  <c r="E919" i="32" s="1"/>
  <c r="D915" i="32"/>
  <c r="D916" i="32" s="1"/>
  <c r="D917" i="32" s="1"/>
  <c r="D918" i="32" s="1"/>
  <c r="D919" i="32" s="1"/>
  <c r="C915" i="32"/>
  <c r="A915" i="32"/>
  <c r="A916" i="32" s="1"/>
  <c r="A917" i="32" s="1"/>
  <c r="A918" i="32" s="1"/>
  <c r="A919" i="32" s="1"/>
  <c r="B914" i="32"/>
  <c r="J909" i="32"/>
  <c r="J910" i="32" s="1"/>
  <c r="J911" i="32" s="1"/>
  <c r="J912" i="32" s="1"/>
  <c r="J913" i="32" s="1"/>
  <c r="G909" i="32"/>
  <c r="G910" i="32" s="1"/>
  <c r="G911" i="32" s="1"/>
  <c r="G912" i="32" s="1"/>
  <c r="G913" i="32" s="1"/>
  <c r="F909" i="32"/>
  <c r="F910" i="32" s="1"/>
  <c r="F911" i="32" s="1"/>
  <c r="F912" i="32" s="1"/>
  <c r="F913" i="32" s="1"/>
  <c r="E909" i="32"/>
  <c r="E910" i="32" s="1"/>
  <c r="E911" i="32" s="1"/>
  <c r="E912" i="32" s="1"/>
  <c r="E913" i="32" s="1"/>
  <c r="D909" i="32"/>
  <c r="D910" i="32" s="1"/>
  <c r="D911" i="32" s="1"/>
  <c r="D912" i="32" s="1"/>
  <c r="D913" i="32" s="1"/>
  <c r="C909" i="32"/>
  <c r="C910" i="32" s="1"/>
  <c r="C911" i="32" s="1"/>
  <c r="C912" i="32" s="1"/>
  <c r="C913" i="32" s="1"/>
  <c r="A909" i="32"/>
  <c r="A910" i="32" s="1"/>
  <c r="A911" i="32" s="1"/>
  <c r="A912" i="32" s="1"/>
  <c r="A913" i="32" s="1"/>
  <c r="B908" i="32"/>
  <c r="J903" i="32"/>
  <c r="J904" i="32" s="1"/>
  <c r="J905" i="32" s="1"/>
  <c r="J906" i="32" s="1"/>
  <c r="J907" i="32" s="1"/>
  <c r="G903" i="32"/>
  <c r="G904" i="32" s="1"/>
  <c r="G905" i="32" s="1"/>
  <c r="G906" i="32" s="1"/>
  <c r="G907" i="32" s="1"/>
  <c r="F903" i="32"/>
  <c r="F904" i="32" s="1"/>
  <c r="F905" i="32" s="1"/>
  <c r="F906" i="32" s="1"/>
  <c r="F907" i="32" s="1"/>
  <c r="E903" i="32"/>
  <c r="E904" i="32" s="1"/>
  <c r="E905" i="32" s="1"/>
  <c r="E906" i="32" s="1"/>
  <c r="E907" i="32" s="1"/>
  <c r="D903" i="32"/>
  <c r="D904" i="32" s="1"/>
  <c r="D905" i="32" s="1"/>
  <c r="D906" i="32" s="1"/>
  <c r="D907" i="32" s="1"/>
  <c r="C903" i="32"/>
  <c r="C904" i="32" s="1"/>
  <c r="A903" i="32"/>
  <c r="A904" i="32" s="1"/>
  <c r="A905" i="32" s="1"/>
  <c r="A906" i="32" s="1"/>
  <c r="A907" i="32" s="1"/>
  <c r="B902" i="32"/>
  <c r="J897" i="32"/>
  <c r="J898" i="32" s="1"/>
  <c r="J899" i="32" s="1"/>
  <c r="J900" i="32" s="1"/>
  <c r="J901" i="32" s="1"/>
  <c r="G897" i="32"/>
  <c r="G898" i="32" s="1"/>
  <c r="G899" i="32" s="1"/>
  <c r="G900" i="32" s="1"/>
  <c r="G901" i="32" s="1"/>
  <c r="F897" i="32"/>
  <c r="F898" i="32" s="1"/>
  <c r="F899" i="32" s="1"/>
  <c r="F900" i="32" s="1"/>
  <c r="F901" i="32" s="1"/>
  <c r="E897" i="32"/>
  <c r="E898" i="32" s="1"/>
  <c r="E899" i="32" s="1"/>
  <c r="E900" i="32" s="1"/>
  <c r="E901" i="32" s="1"/>
  <c r="D897" i="32"/>
  <c r="D898" i="32" s="1"/>
  <c r="D899" i="32" s="1"/>
  <c r="D900" i="32" s="1"/>
  <c r="D901" i="32" s="1"/>
  <c r="C897" i="32"/>
  <c r="A897" i="32"/>
  <c r="A898" i="32" s="1"/>
  <c r="A899" i="32" s="1"/>
  <c r="A900" i="32" s="1"/>
  <c r="A901" i="32" s="1"/>
  <c r="B896" i="32"/>
  <c r="J891" i="32"/>
  <c r="J892" i="32" s="1"/>
  <c r="J893" i="32" s="1"/>
  <c r="J894" i="32" s="1"/>
  <c r="J895" i="32" s="1"/>
  <c r="G891" i="32"/>
  <c r="G892" i="32" s="1"/>
  <c r="G893" i="32" s="1"/>
  <c r="G894" i="32" s="1"/>
  <c r="G895" i="32" s="1"/>
  <c r="F891" i="32"/>
  <c r="F892" i="32" s="1"/>
  <c r="F893" i="32" s="1"/>
  <c r="F894" i="32" s="1"/>
  <c r="F895" i="32" s="1"/>
  <c r="E891" i="32"/>
  <c r="E892" i="32" s="1"/>
  <c r="E893" i="32" s="1"/>
  <c r="E894" i="32" s="1"/>
  <c r="E895" i="32" s="1"/>
  <c r="D891" i="32"/>
  <c r="D892" i="32" s="1"/>
  <c r="D893" i="32" s="1"/>
  <c r="D894" i="32" s="1"/>
  <c r="D895" i="32" s="1"/>
  <c r="C891" i="32"/>
  <c r="A891" i="32"/>
  <c r="A892" i="32" s="1"/>
  <c r="A893" i="32" s="1"/>
  <c r="A894" i="32" s="1"/>
  <c r="A895" i="32" s="1"/>
  <c r="B890" i="32"/>
  <c r="J885" i="32"/>
  <c r="J886" i="32" s="1"/>
  <c r="J887" i="32" s="1"/>
  <c r="J888" i="32" s="1"/>
  <c r="J889" i="32" s="1"/>
  <c r="G885" i="32"/>
  <c r="G886" i="32" s="1"/>
  <c r="G887" i="32" s="1"/>
  <c r="G888" i="32" s="1"/>
  <c r="G889" i="32" s="1"/>
  <c r="F885" i="32"/>
  <c r="F886" i="32" s="1"/>
  <c r="F887" i="32" s="1"/>
  <c r="F888" i="32" s="1"/>
  <c r="F889" i="32" s="1"/>
  <c r="E885" i="32"/>
  <c r="E886" i="32" s="1"/>
  <c r="E887" i="32" s="1"/>
  <c r="E888" i="32" s="1"/>
  <c r="E889" i="32" s="1"/>
  <c r="D885" i="32"/>
  <c r="D886" i="32" s="1"/>
  <c r="D887" i="32" s="1"/>
  <c r="D888" i="32" s="1"/>
  <c r="D889" i="32" s="1"/>
  <c r="C885" i="32"/>
  <c r="C886" i="32" s="1"/>
  <c r="C887" i="32" s="1"/>
  <c r="C888" i="32" s="1"/>
  <c r="C889" i="32" s="1"/>
  <c r="A885" i="32"/>
  <c r="A886" i="32" s="1"/>
  <c r="A887" i="32" s="1"/>
  <c r="A888" i="32" s="1"/>
  <c r="A889" i="32" s="1"/>
  <c r="J879" i="32"/>
  <c r="J880" i="32" s="1"/>
  <c r="J881" i="32" s="1"/>
  <c r="J882" i="32" s="1"/>
  <c r="J883" i="32" s="1"/>
  <c r="G879" i="32"/>
  <c r="G880" i="32" s="1"/>
  <c r="G881" i="32" s="1"/>
  <c r="G882" i="32" s="1"/>
  <c r="G883" i="32" s="1"/>
  <c r="F879" i="32"/>
  <c r="F880" i="32" s="1"/>
  <c r="F881" i="32" s="1"/>
  <c r="F882" i="32" s="1"/>
  <c r="F883" i="32" s="1"/>
  <c r="E879" i="32"/>
  <c r="E880" i="32" s="1"/>
  <c r="E881" i="32" s="1"/>
  <c r="E882" i="32" s="1"/>
  <c r="E883" i="32" s="1"/>
  <c r="D879" i="32"/>
  <c r="D880" i="32" s="1"/>
  <c r="D881" i="32" s="1"/>
  <c r="D882" i="32" s="1"/>
  <c r="D883" i="32" s="1"/>
  <c r="C879" i="32"/>
  <c r="C880" i="32" s="1"/>
  <c r="C881" i="32" s="1"/>
  <c r="C882" i="32" s="1"/>
  <c r="C883" i="32" s="1"/>
  <c r="A879" i="32"/>
  <c r="A880" i="32" s="1"/>
  <c r="A881" i="32" s="1"/>
  <c r="A882" i="32" s="1"/>
  <c r="A883" i="32" s="1"/>
  <c r="J873" i="32"/>
  <c r="J874" i="32" s="1"/>
  <c r="J875" i="32" s="1"/>
  <c r="J876" i="32" s="1"/>
  <c r="J877" i="32" s="1"/>
  <c r="G873" i="32"/>
  <c r="G874" i="32" s="1"/>
  <c r="G875" i="32" s="1"/>
  <c r="G876" i="32" s="1"/>
  <c r="G877" i="32" s="1"/>
  <c r="F873" i="32"/>
  <c r="F874" i="32" s="1"/>
  <c r="F875" i="32" s="1"/>
  <c r="F876" i="32" s="1"/>
  <c r="F877" i="32" s="1"/>
  <c r="E873" i="32"/>
  <c r="E874" i="32" s="1"/>
  <c r="E875" i="32" s="1"/>
  <c r="E876" i="32" s="1"/>
  <c r="E877" i="32" s="1"/>
  <c r="D873" i="32"/>
  <c r="D874" i="32" s="1"/>
  <c r="D875" i="32" s="1"/>
  <c r="D876" i="32" s="1"/>
  <c r="D877" i="32" s="1"/>
  <c r="C873" i="32"/>
  <c r="C874" i="32" s="1"/>
  <c r="C875" i="32" s="1"/>
  <c r="C876" i="32" s="1"/>
  <c r="C877" i="32" s="1"/>
  <c r="A873" i="32"/>
  <c r="A874" i="32" s="1"/>
  <c r="A875" i="32" s="1"/>
  <c r="A876" i="32" s="1"/>
  <c r="A877" i="32" s="1"/>
  <c r="J867" i="32"/>
  <c r="J868" i="32" s="1"/>
  <c r="J869" i="32" s="1"/>
  <c r="J870" i="32" s="1"/>
  <c r="J871" i="32" s="1"/>
  <c r="G867" i="32"/>
  <c r="G868" i="32" s="1"/>
  <c r="G869" i="32" s="1"/>
  <c r="G870" i="32" s="1"/>
  <c r="G871" i="32" s="1"/>
  <c r="F867" i="32"/>
  <c r="F868" i="32" s="1"/>
  <c r="F869" i="32" s="1"/>
  <c r="F870" i="32" s="1"/>
  <c r="F871" i="32" s="1"/>
  <c r="E867" i="32"/>
  <c r="E868" i="32" s="1"/>
  <c r="E869" i="32" s="1"/>
  <c r="E870" i="32" s="1"/>
  <c r="E871" i="32" s="1"/>
  <c r="D867" i="32"/>
  <c r="D868" i="32" s="1"/>
  <c r="D869" i="32" s="1"/>
  <c r="D870" i="32" s="1"/>
  <c r="D871" i="32" s="1"/>
  <c r="C867" i="32"/>
  <c r="C868" i="32" s="1"/>
  <c r="C869" i="32" s="1"/>
  <c r="C870" i="32" s="1"/>
  <c r="C871" i="32" s="1"/>
  <c r="A867" i="32"/>
  <c r="A868" i="32" s="1"/>
  <c r="A869" i="32" s="1"/>
  <c r="A870" i="32" s="1"/>
  <c r="A871" i="32" s="1"/>
  <c r="J861" i="32"/>
  <c r="J862" i="32" s="1"/>
  <c r="J863" i="32" s="1"/>
  <c r="J864" i="32" s="1"/>
  <c r="J865" i="32" s="1"/>
  <c r="G861" i="32"/>
  <c r="G862" i="32" s="1"/>
  <c r="G863" i="32" s="1"/>
  <c r="G864" i="32" s="1"/>
  <c r="G865" i="32" s="1"/>
  <c r="F861" i="32"/>
  <c r="F862" i="32" s="1"/>
  <c r="F863" i="32" s="1"/>
  <c r="F864" i="32" s="1"/>
  <c r="F865" i="32" s="1"/>
  <c r="E861" i="32"/>
  <c r="E862" i="32" s="1"/>
  <c r="E863" i="32" s="1"/>
  <c r="E864" i="32" s="1"/>
  <c r="E865" i="32" s="1"/>
  <c r="D861" i="32"/>
  <c r="D862" i="32" s="1"/>
  <c r="D863" i="32" s="1"/>
  <c r="D864" i="32" s="1"/>
  <c r="D865" i="32" s="1"/>
  <c r="C861" i="32"/>
  <c r="A861" i="32"/>
  <c r="A862" i="32" s="1"/>
  <c r="A863" i="32" s="1"/>
  <c r="A864" i="32" s="1"/>
  <c r="A865" i="32" s="1"/>
  <c r="B860" i="32"/>
  <c r="J855" i="32"/>
  <c r="J856" i="32" s="1"/>
  <c r="J857" i="32" s="1"/>
  <c r="J858" i="32" s="1"/>
  <c r="J859" i="32" s="1"/>
  <c r="G855" i="32"/>
  <c r="G856" i="32" s="1"/>
  <c r="G857" i="32" s="1"/>
  <c r="G858" i="32" s="1"/>
  <c r="G859" i="32" s="1"/>
  <c r="F855" i="32"/>
  <c r="F856" i="32" s="1"/>
  <c r="F857" i="32" s="1"/>
  <c r="F858" i="32" s="1"/>
  <c r="F859" i="32" s="1"/>
  <c r="E855" i="32"/>
  <c r="E856" i="32" s="1"/>
  <c r="E857" i="32" s="1"/>
  <c r="E858" i="32" s="1"/>
  <c r="E859" i="32" s="1"/>
  <c r="D855" i="32"/>
  <c r="D856" i="32" s="1"/>
  <c r="D857" i="32" s="1"/>
  <c r="D858" i="32" s="1"/>
  <c r="D859" i="32" s="1"/>
  <c r="C855" i="32"/>
  <c r="C856" i="32" s="1"/>
  <c r="C857" i="32" s="1"/>
  <c r="A855" i="32"/>
  <c r="A856" i="32" s="1"/>
  <c r="A857" i="32" s="1"/>
  <c r="A858" i="32" s="1"/>
  <c r="A859" i="32" s="1"/>
  <c r="B854" i="32"/>
  <c r="J849" i="32"/>
  <c r="J850" i="32" s="1"/>
  <c r="J851" i="32" s="1"/>
  <c r="J852" i="32" s="1"/>
  <c r="J853" i="32" s="1"/>
  <c r="G849" i="32"/>
  <c r="G850" i="32" s="1"/>
  <c r="G851" i="32" s="1"/>
  <c r="G852" i="32" s="1"/>
  <c r="G853" i="32" s="1"/>
  <c r="F849" i="32"/>
  <c r="F850" i="32" s="1"/>
  <c r="F851" i="32" s="1"/>
  <c r="F852" i="32" s="1"/>
  <c r="F853" i="32" s="1"/>
  <c r="E849" i="32"/>
  <c r="E850" i="32" s="1"/>
  <c r="E851" i="32" s="1"/>
  <c r="E852" i="32" s="1"/>
  <c r="E853" i="32" s="1"/>
  <c r="D849" i="32"/>
  <c r="D850" i="32" s="1"/>
  <c r="D851" i="32" s="1"/>
  <c r="D852" i="32" s="1"/>
  <c r="D853" i="32" s="1"/>
  <c r="C849" i="32"/>
  <c r="C850" i="32" s="1"/>
  <c r="A849" i="32"/>
  <c r="A850" i="32" s="1"/>
  <c r="A851" i="32" s="1"/>
  <c r="A852" i="32" s="1"/>
  <c r="A853" i="32" s="1"/>
  <c r="B848" i="32"/>
  <c r="J843" i="32"/>
  <c r="J844" i="32" s="1"/>
  <c r="J845" i="32" s="1"/>
  <c r="J846" i="32" s="1"/>
  <c r="J847" i="32" s="1"/>
  <c r="G843" i="32"/>
  <c r="G844" i="32" s="1"/>
  <c r="G845" i="32" s="1"/>
  <c r="G846" i="32" s="1"/>
  <c r="G847" i="32" s="1"/>
  <c r="F843" i="32"/>
  <c r="F844" i="32" s="1"/>
  <c r="F845" i="32" s="1"/>
  <c r="F846" i="32" s="1"/>
  <c r="F847" i="32" s="1"/>
  <c r="E843" i="32"/>
  <c r="E844" i="32" s="1"/>
  <c r="E845" i="32" s="1"/>
  <c r="E846" i="32" s="1"/>
  <c r="E847" i="32" s="1"/>
  <c r="D843" i="32"/>
  <c r="D844" i="32" s="1"/>
  <c r="D845" i="32" s="1"/>
  <c r="D846" i="32" s="1"/>
  <c r="D847" i="32" s="1"/>
  <c r="C843" i="32"/>
  <c r="C844" i="32" s="1"/>
  <c r="A843" i="32"/>
  <c r="A844" i="32" s="1"/>
  <c r="A845" i="32" s="1"/>
  <c r="A846" i="32" s="1"/>
  <c r="A847" i="32" s="1"/>
  <c r="B842" i="32"/>
  <c r="J837" i="32"/>
  <c r="J838" i="32" s="1"/>
  <c r="J839" i="32" s="1"/>
  <c r="J840" i="32" s="1"/>
  <c r="J841" i="32" s="1"/>
  <c r="G837" i="32"/>
  <c r="G838" i="32" s="1"/>
  <c r="G839" i="32" s="1"/>
  <c r="G840" i="32" s="1"/>
  <c r="G841" i="32" s="1"/>
  <c r="F837" i="32"/>
  <c r="F838" i="32" s="1"/>
  <c r="F839" i="32" s="1"/>
  <c r="F840" i="32" s="1"/>
  <c r="F841" i="32" s="1"/>
  <c r="E837" i="32"/>
  <c r="E838" i="32" s="1"/>
  <c r="E839" i="32" s="1"/>
  <c r="E840" i="32" s="1"/>
  <c r="E841" i="32" s="1"/>
  <c r="D837" i="32"/>
  <c r="D838" i="32" s="1"/>
  <c r="D839" i="32" s="1"/>
  <c r="D840" i="32" s="1"/>
  <c r="D841" i="32" s="1"/>
  <c r="C837" i="32"/>
  <c r="C838" i="32" s="1"/>
  <c r="A837" i="32"/>
  <c r="A838" i="32" s="1"/>
  <c r="A839" i="32" s="1"/>
  <c r="A840" i="32" s="1"/>
  <c r="A841" i="32" s="1"/>
  <c r="B836" i="32"/>
  <c r="J831" i="32"/>
  <c r="J832" i="32" s="1"/>
  <c r="J833" i="32" s="1"/>
  <c r="J834" i="32" s="1"/>
  <c r="J835" i="32" s="1"/>
  <c r="G831" i="32"/>
  <c r="G832" i="32" s="1"/>
  <c r="G833" i="32" s="1"/>
  <c r="G834" i="32" s="1"/>
  <c r="G835" i="32" s="1"/>
  <c r="F831" i="32"/>
  <c r="F832" i="32" s="1"/>
  <c r="F833" i="32" s="1"/>
  <c r="F834" i="32" s="1"/>
  <c r="F835" i="32" s="1"/>
  <c r="E831" i="32"/>
  <c r="E832" i="32" s="1"/>
  <c r="E833" i="32" s="1"/>
  <c r="E834" i="32" s="1"/>
  <c r="E835" i="32" s="1"/>
  <c r="D831" i="32"/>
  <c r="D832" i="32" s="1"/>
  <c r="D833" i="32" s="1"/>
  <c r="D834" i="32" s="1"/>
  <c r="D835" i="32" s="1"/>
  <c r="C831" i="32"/>
  <c r="C832" i="32" s="1"/>
  <c r="A831" i="32"/>
  <c r="A832" i="32" s="1"/>
  <c r="A833" i="32" s="1"/>
  <c r="A834" i="32" s="1"/>
  <c r="A835" i="32" s="1"/>
  <c r="B830" i="32"/>
  <c r="J825" i="32"/>
  <c r="J826" i="32" s="1"/>
  <c r="J827" i="32" s="1"/>
  <c r="J828" i="32" s="1"/>
  <c r="J829" i="32" s="1"/>
  <c r="G825" i="32"/>
  <c r="G826" i="32" s="1"/>
  <c r="G827" i="32" s="1"/>
  <c r="G828" i="32" s="1"/>
  <c r="G829" i="32" s="1"/>
  <c r="F825" i="32"/>
  <c r="F826" i="32" s="1"/>
  <c r="F827" i="32" s="1"/>
  <c r="F828" i="32" s="1"/>
  <c r="F829" i="32" s="1"/>
  <c r="E825" i="32"/>
  <c r="E826" i="32" s="1"/>
  <c r="E827" i="32" s="1"/>
  <c r="E828" i="32" s="1"/>
  <c r="E829" i="32" s="1"/>
  <c r="D825" i="32"/>
  <c r="D826" i="32" s="1"/>
  <c r="D827" i="32" s="1"/>
  <c r="D828" i="32" s="1"/>
  <c r="D829" i="32" s="1"/>
  <c r="C825" i="32"/>
  <c r="A825" i="32"/>
  <c r="A826" i="32" s="1"/>
  <c r="A827" i="32" s="1"/>
  <c r="A828" i="32" s="1"/>
  <c r="A829" i="32" s="1"/>
  <c r="B824" i="32"/>
  <c r="J819" i="32"/>
  <c r="J820" i="32" s="1"/>
  <c r="J821" i="32" s="1"/>
  <c r="J822" i="32" s="1"/>
  <c r="J823" i="32" s="1"/>
  <c r="G819" i="32"/>
  <c r="G820" i="32" s="1"/>
  <c r="G821" i="32" s="1"/>
  <c r="G822" i="32" s="1"/>
  <c r="G823" i="32" s="1"/>
  <c r="F819" i="32"/>
  <c r="F820" i="32" s="1"/>
  <c r="F821" i="32" s="1"/>
  <c r="F822" i="32" s="1"/>
  <c r="F823" i="32" s="1"/>
  <c r="E819" i="32"/>
  <c r="E820" i="32" s="1"/>
  <c r="E821" i="32" s="1"/>
  <c r="E822" i="32" s="1"/>
  <c r="E823" i="32" s="1"/>
  <c r="D819" i="32"/>
  <c r="D820" i="32" s="1"/>
  <c r="D821" i="32" s="1"/>
  <c r="D822" i="32" s="1"/>
  <c r="D823" i="32" s="1"/>
  <c r="C819" i="32"/>
  <c r="C820" i="32" s="1"/>
  <c r="C821" i="32" s="1"/>
  <c r="C822" i="32" s="1"/>
  <c r="C823" i="32" s="1"/>
  <c r="A819" i="32"/>
  <c r="A820" i="32" s="1"/>
  <c r="A821" i="32" s="1"/>
  <c r="A822" i="32" s="1"/>
  <c r="A823" i="32" s="1"/>
  <c r="B818" i="32"/>
  <c r="J813" i="32"/>
  <c r="J814" i="32" s="1"/>
  <c r="J815" i="32" s="1"/>
  <c r="J816" i="32" s="1"/>
  <c r="J817" i="32" s="1"/>
  <c r="G813" i="32"/>
  <c r="G814" i="32" s="1"/>
  <c r="G815" i="32" s="1"/>
  <c r="G816" i="32" s="1"/>
  <c r="G817" i="32" s="1"/>
  <c r="F813" i="32"/>
  <c r="F814" i="32" s="1"/>
  <c r="F815" i="32" s="1"/>
  <c r="F816" i="32" s="1"/>
  <c r="F817" i="32" s="1"/>
  <c r="E813" i="32"/>
  <c r="E814" i="32" s="1"/>
  <c r="E815" i="32" s="1"/>
  <c r="E816" i="32" s="1"/>
  <c r="E817" i="32" s="1"/>
  <c r="D813" i="32"/>
  <c r="D814" i="32" s="1"/>
  <c r="D815" i="32" s="1"/>
  <c r="D816" i="32" s="1"/>
  <c r="D817" i="32" s="1"/>
  <c r="C813" i="32"/>
  <c r="A813" i="32"/>
  <c r="A814" i="32" s="1"/>
  <c r="A815" i="32" s="1"/>
  <c r="A816" i="32" s="1"/>
  <c r="A817" i="32" s="1"/>
  <c r="B812" i="32"/>
  <c r="J807" i="32"/>
  <c r="J808" i="32" s="1"/>
  <c r="J809" i="32" s="1"/>
  <c r="J810" i="32" s="1"/>
  <c r="J811" i="32" s="1"/>
  <c r="G807" i="32"/>
  <c r="G808" i="32" s="1"/>
  <c r="G809" i="32" s="1"/>
  <c r="G810" i="32" s="1"/>
  <c r="G811" i="32" s="1"/>
  <c r="F807" i="32"/>
  <c r="F808" i="32" s="1"/>
  <c r="F809" i="32" s="1"/>
  <c r="F810" i="32" s="1"/>
  <c r="F811" i="32" s="1"/>
  <c r="E807" i="32"/>
  <c r="E808" i="32" s="1"/>
  <c r="E809" i="32" s="1"/>
  <c r="E810" i="32" s="1"/>
  <c r="E811" i="32" s="1"/>
  <c r="D807" i="32"/>
  <c r="D808" i="32" s="1"/>
  <c r="C807" i="32"/>
  <c r="C808" i="32" s="1"/>
  <c r="C809" i="32" s="1"/>
  <c r="C810" i="32" s="1"/>
  <c r="C811" i="32" s="1"/>
  <c r="A807" i="32"/>
  <c r="A808" i="32" s="1"/>
  <c r="A809" i="32" s="1"/>
  <c r="A810" i="32" s="1"/>
  <c r="A811" i="32" s="1"/>
  <c r="B806" i="32"/>
  <c r="J801" i="32"/>
  <c r="J802" i="32" s="1"/>
  <c r="J803" i="32" s="1"/>
  <c r="J804" i="32" s="1"/>
  <c r="J805" i="32" s="1"/>
  <c r="G801" i="32"/>
  <c r="G802" i="32" s="1"/>
  <c r="G803" i="32" s="1"/>
  <c r="G804" i="32" s="1"/>
  <c r="G805" i="32" s="1"/>
  <c r="F801" i="32"/>
  <c r="F802" i="32" s="1"/>
  <c r="F803" i="32" s="1"/>
  <c r="F804" i="32" s="1"/>
  <c r="F805" i="32" s="1"/>
  <c r="E801" i="32"/>
  <c r="E802" i="32" s="1"/>
  <c r="E803" i="32" s="1"/>
  <c r="E804" i="32" s="1"/>
  <c r="E805" i="32" s="1"/>
  <c r="D801" i="32"/>
  <c r="D802" i="32" s="1"/>
  <c r="D803" i="32" s="1"/>
  <c r="D804" i="32" s="1"/>
  <c r="D805" i="32" s="1"/>
  <c r="C801" i="32"/>
  <c r="C802" i="32" s="1"/>
  <c r="A801" i="32"/>
  <c r="A802" i="32" s="1"/>
  <c r="A803" i="32" s="1"/>
  <c r="A804" i="32" s="1"/>
  <c r="A805" i="32" s="1"/>
  <c r="B800" i="32"/>
  <c r="J795" i="32"/>
  <c r="J796" i="32" s="1"/>
  <c r="J797" i="32" s="1"/>
  <c r="J798" i="32" s="1"/>
  <c r="J799" i="32" s="1"/>
  <c r="G795" i="32"/>
  <c r="G796" i="32" s="1"/>
  <c r="G797" i="32" s="1"/>
  <c r="G798" i="32" s="1"/>
  <c r="G799" i="32" s="1"/>
  <c r="F795" i="32"/>
  <c r="F796" i="32" s="1"/>
  <c r="F797" i="32" s="1"/>
  <c r="F798" i="32" s="1"/>
  <c r="F799" i="32" s="1"/>
  <c r="E795" i="32"/>
  <c r="E796" i="32" s="1"/>
  <c r="E797" i="32" s="1"/>
  <c r="E798" i="32" s="1"/>
  <c r="E799" i="32" s="1"/>
  <c r="D795" i="32"/>
  <c r="D796" i="32" s="1"/>
  <c r="D797" i="32" s="1"/>
  <c r="D798" i="32" s="1"/>
  <c r="D799" i="32" s="1"/>
  <c r="C795" i="32"/>
  <c r="C796" i="32" s="1"/>
  <c r="A795" i="32"/>
  <c r="A796" i="32" s="1"/>
  <c r="A797" i="32" s="1"/>
  <c r="A798" i="32" s="1"/>
  <c r="A799" i="32" s="1"/>
  <c r="B794" i="32"/>
  <c r="J789" i="32"/>
  <c r="J790" i="32" s="1"/>
  <c r="J791" i="32" s="1"/>
  <c r="J792" i="32" s="1"/>
  <c r="J793" i="32" s="1"/>
  <c r="G789" i="32"/>
  <c r="G790" i="32" s="1"/>
  <c r="G791" i="32" s="1"/>
  <c r="G792" i="32" s="1"/>
  <c r="G793" i="32" s="1"/>
  <c r="F789" i="32"/>
  <c r="F790" i="32" s="1"/>
  <c r="F791" i="32" s="1"/>
  <c r="F792" i="32" s="1"/>
  <c r="F793" i="32" s="1"/>
  <c r="E789" i="32"/>
  <c r="E790" i="32" s="1"/>
  <c r="E791" i="32" s="1"/>
  <c r="E792" i="32" s="1"/>
  <c r="E793" i="32" s="1"/>
  <c r="D789" i="32"/>
  <c r="D790" i="32" s="1"/>
  <c r="D791" i="32" s="1"/>
  <c r="D792" i="32" s="1"/>
  <c r="D793" i="32" s="1"/>
  <c r="C789" i="32"/>
  <c r="C790" i="32" s="1"/>
  <c r="A789" i="32"/>
  <c r="A790" i="32" s="1"/>
  <c r="A791" i="32" s="1"/>
  <c r="A792" i="32" s="1"/>
  <c r="A793" i="32" s="1"/>
  <c r="B788" i="32"/>
  <c r="J783" i="32"/>
  <c r="J784" i="32" s="1"/>
  <c r="J785" i="32" s="1"/>
  <c r="J786" i="32" s="1"/>
  <c r="J787" i="32" s="1"/>
  <c r="G783" i="32"/>
  <c r="G784" i="32" s="1"/>
  <c r="G785" i="32" s="1"/>
  <c r="G786" i="32" s="1"/>
  <c r="G787" i="32" s="1"/>
  <c r="F783" i="32"/>
  <c r="F784" i="32" s="1"/>
  <c r="F785" i="32" s="1"/>
  <c r="F786" i="32" s="1"/>
  <c r="F787" i="32" s="1"/>
  <c r="E783" i="32"/>
  <c r="E784" i="32" s="1"/>
  <c r="E785" i="32" s="1"/>
  <c r="E786" i="32" s="1"/>
  <c r="E787" i="32" s="1"/>
  <c r="D783" i="32"/>
  <c r="D784" i="32" s="1"/>
  <c r="D785" i="32" s="1"/>
  <c r="D786" i="32" s="1"/>
  <c r="D787" i="32" s="1"/>
  <c r="C783" i="32"/>
  <c r="C784" i="32" s="1"/>
  <c r="A783" i="32"/>
  <c r="A784" i="32" s="1"/>
  <c r="A785" i="32" s="1"/>
  <c r="A786" i="32" s="1"/>
  <c r="A787" i="32" s="1"/>
  <c r="B782" i="32"/>
  <c r="J777" i="32"/>
  <c r="J778" i="32" s="1"/>
  <c r="J779" i="32" s="1"/>
  <c r="J780" i="32" s="1"/>
  <c r="J781" i="32" s="1"/>
  <c r="G777" i="32"/>
  <c r="G778" i="32" s="1"/>
  <c r="G779" i="32" s="1"/>
  <c r="G780" i="32" s="1"/>
  <c r="G781" i="32" s="1"/>
  <c r="F777" i="32"/>
  <c r="F778" i="32" s="1"/>
  <c r="F779" i="32" s="1"/>
  <c r="F780" i="32" s="1"/>
  <c r="F781" i="32" s="1"/>
  <c r="E777" i="32"/>
  <c r="E778" i="32" s="1"/>
  <c r="E779" i="32" s="1"/>
  <c r="E780" i="32" s="1"/>
  <c r="E781" i="32" s="1"/>
  <c r="D777" i="32"/>
  <c r="D778" i="32" s="1"/>
  <c r="D779" i="32" s="1"/>
  <c r="D780" i="32" s="1"/>
  <c r="D781" i="32" s="1"/>
  <c r="C777" i="32"/>
  <c r="A777" i="32"/>
  <c r="A778" i="32" s="1"/>
  <c r="A779" i="32" s="1"/>
  <c r="A780" i="32" s="1"/>
  <c r="A781" i="32" s="1"/>
  <c r="B776" i="32"/>
  <c r="J771" i="32"/>
  <c r="J772" i="32" s="1"/>
  <c r="J773" i="32" s="1"/>
  <c r="J774" i="32" s="1"/>
  <c r="J775" i="32" s="1"/>
  <c r="G771" i="32"/>
  <c r="G772" i="32" s="1"/>
  <c r="G773" i="32" s="1"/>
  <c r="G774" i="32" s="1"/>
  <c r="G775" i="32" s="1"/>
  <c r="F771" i="32"/>
  <c r="F772" i="32" s="1"/>
  <c r="F773" i="32" s="1"/>
  <c r="F774" i="32" s="1"/>
  <c r="F775" i="32" s="1"/>
  <c r="E771" i="32"/>
  <c r="E772" i="32" s="1"/>
  <c r="E773" i="32" s="1"/>
  <c r="E774" i="32" s="1"/>
  <c r="E775" i="32" s="1"/>
  <c r="D771" i="32"/>
  <c r="D772" i="32" s="1"/>
  <c r="D773" i="32" s="1"/>
  <c r="D774" i="32" s="1"/>
  <c r="D775" i="32" s="1"/>
  <c r="C771" i="32"/>
  <c r="C772" i="32" s="1"/>
  <c r="C773" i="32" s="1"/>
  <c r="C774" i="32" s="1"/>
  <c r="C775" i="32" s="1"/>
  <c r="A771" i="32"/>
  <c r="A772" i="32" s="1"/>
  <c r="A773" i="32" s="1"/>
  <c r="A774" i="32" s="1"/>
  <c r="A775" i="32" s="1"/>
  <c r="B770" i="32"/>
  <c r="J765" i="32"/>
  <c r="J766" i="32" s="1"/>
  <c r="J767" i="32" s="1"/>
  <c r="J768" i="32" s="1"/>
  <c r="J769" i="32" s="1"/>
  <c r="G765" i="32"/>
  <c r="G766" i="32" s="1"/>
  <c r="G767" i="32" s="1"/>
  <c r="G768" i="32" s="1"/>
  <c r="G769" i="32" s="1"/>
  <c r="F765" i="32"/>
  <c r="F766" i="32" s="1"/>
  <c r="F767" i="32" s="1"/>
  <c r="F768" i="32" s="1"/>
  <c r="F769" i="32" s="1"/>
  <c r="E765" i="32"/>
  <c r="E766" i="32" s="1"/>
  <c r="E767" i="32" s="1"/>
  <c r="E768" i="32" s="1"/>
  <c r="E769" i="32" s="1"/>
  <c r="D765" i="32"/>
  <c r="D766" i="32" s="1"/>
  <c r="D767" i="32" s="1"/>
  <c r="D768" i="32" s="1"/>
  <c r="D769" i="32" s="1"/>
  <c r="C765" i="32"/>
  <c r="A765" i="32"/>
  <c r="A766" i="32" s="1"/>
  <c r="A767" i="32" s="1"/>
  <c r="A768" i="32" s="1"/>
  <c r="A769" i="32" s="1"/>
  <c r="B764" i="32"/>
  <c r="J759" i="32"/>
  <c r="J760" i="32" s="1"/>
  <c r="J761" i="32" s="1"/>
  <c r="J762" i="32" s="1"/>
  <c r="J763" i="32" s="1"/>
  <c r="G759" i="32"/>
  <c r="G760" i="32" s="1"/>
  <c r="G761" i="32" s="1"/>
  <c r="G762" i="32" s="1"/>
  <c r="G763" i="32" s="1"/>
  <c r="F759" i="32"/>
  <c r="F760" i="32" s="1"/>
  <c r="F761" i="32" s="1"/>
  <c r="F762" i="32" s="1"/>
  <c r="F763" i="32" s="1"/>
  <c r="E759" i="32"/>
  <c r="E760" i="32" s="1"/>
  <c r="E761" i="32" s="1"/>
  <c r="E762" i="32" s="1"/>
  <c r="E763" i="32" s="1"/>
  <c r="D759" i="32"/>
  <c r="C759" i="32"/>
  <c r="C760" i="32" s="1"/>
  <c r="C761" i="32" s="1"/>
  <c r="C762" i="32" s="1"/>
  <c r="C763" i="32" s="1"/>
  <c r="A759" i="32"/>
  <c r="A760" i="32" s="1"/>
  <c r="A761" i="32" s="1"/>
  <c r="A762" i="32" s="1"/>
  <c r="A763" i="32" s="1"/>
  <c r="B758" i="32"/>
  <c r="J753" i="32"/>
  <c r="J754" i="32" s="1"/>
  <c r="J755" i="32" s="1"/>
  <c r="J756" i="32" s="1"/>
  <c r="J757" i="32" s="1"/>
  <c r="G753" i="32"/>
  <c r="G754" i="32" s="1"/>
  <c r="G755" i="32" s="1"/>
  <c r="G756" i="32" s="1"/>
  <c r="G757" i="32" s="1"/>
  <c r="F753" i="32"/>
  <c r="F754" i="32" s="1"/>
  <c r="F755" i="32" s="1"/>
  <c r="F756" i="32" s="1"/>
  <c r="F757" i="32" s="1"/>
  <c r="E753" i="32"/>
  <c r="E754" i="32" s="1"/>
  <c r="E755" i="32" s="1"/>
  <c r="E756" i="32" s="1"/>
  <c r="E757" i="32" s="1"/>
  <c r="D753" i="32"/>
  <c r="D754" i="32" s="1"/>
  <c r="D755" i="32" s="1"/>
  <c r="D756" i="32" s="1"/>
  <c r="D757" i="32" s="1"/>
  <c r="C753" i="32"/>
  <c r="C754" i="32" s="1"/>
  <c r="A753" i="32"/>
  <c r="A754" i="32" s="1"/>
  <c r="A755" i="32" s="1"/>
  <c r="A756" i="32" s="1"/>
  <c r="A757" i="32" s="1"/>
  <c r="B752" i="32"/>
  <c r="J747" i="32"/>
  <c r="J748" i="32" s="1"/>
  <c r="J749" i="32" s="1"/>
  <c r="J750" i="32" s="1"/>
  <c r="J751" i="32" s="1"/>
  <c r="G747" i="32"/>
  <c r="G748" i="32" s="1"/>
  <c r="G749" i="32" s="1"/>
  <c r="G750" i="32" s="1"/>
  <c r="G751" i="32" s="1"/>
  <c r="F747" i="32"/>
  <c r="F748" i="32" s="1"/>
  <c r="F749" i="32" s="1"/>
  <c r="F750" i="32" s="1"/>
  <c r="F751" i="32" s="1"/>
  <c r="E747" i="32"/>
  <c r="D747" i="32"/>
  <c r="D748" i="32" s="1"/>
  <c r="D749" i="32" s="1"/>
  <c r="D750" i="32" s="1"/>
  <c r="D751" i="32" s="1"/>
  <c r="C747" i="32"/>
  <c r="C748" i="32" s="1"/>
  <c r="A747" i="32"/>
  <c r="A748" i="32" s="1"/>
  <c r="A749" i="32" s="1"/>
  <c r="A750" i="32" s="1"/>
  <c r="A751" i="32" s="1"/>
  <c r="B746" i="32"/>
  <c r="J741" i="32"/>
  <c r="J742" i="32" s="1"/>
  <c r="J743" i="32" s="1"/>
  <c r="J744" i="32" s="1"/>
  <c r="J745" i="32" s="1"/>
  <c r="G741" i="32"/>
  <c r="G742" i="32" s="1"/>
  <c r="G743" i="32" s="1"/>
  <c r="G744" i="32" s="1"/>
  <c r="G745" i="32" s="1"/>
  <c r="F741" i="32"/>
  <c r="F742" i="32" s="1"/>
  <c r="F743" i="32" s="1"/>
  <c r="F744" i="32" s="1"/>
  <c r="F745" i="32" s="1"/>
  <c r="E741" i="32"/>
  <c r="E742" i="32" s="1"/>
  <c r="E743" i="32" s="1"/>
  <c r="E744" i="32" s="1"/>
  <c r="E745" i="32" s="1"/>
  <c r="D741" i="32"/>
  <c r="D742" i="32" s="1"/>
  <c r="D743" i="32" s="1"/>
  <c r="D744" i="32" s="1"/>
  <c r="D745" i="32" s="1"/>
  <c r="C741" i="32"/>
  <c r="A741" i="32"/>
  <c r="A742" i="32" s="1"/>
  <c r="A743" i="32" s="1"/>
  <c r="A744" i="32" s="1"/>
  <c r="A745" i="32" s="1"/>
  <c r="B740" i="32"/>
  <c r="J735" i="32"/>
  <c r="J736" i="32" s="1"/>
  <c r="J737" i="32" s="1"/>
  <c r="J738" i="32" s="1"/>
  <c r="J739" i="32" s="1"/>
  <c r="G735" i="32"/>
  <c r="G736" i="32" s="1"/>
  <c r="G737" i="32" s="1"/>
  <c r="G738" i="32" s="1"/>
  <c r="G739" i="32" s="1"/>
  <c r="F735" i="32"/>
  <c r="F736" i="32" s="1"/>
  <c r="F737" i="32" s="1"/>
  <c r="F738" i="32" s="1"/>
  <c r="F739" i="32" s="1"/>
  <c r="E735" i="32"/>
  <c r="D735" i="32"/>
  <c r="D736" i="32" s="1"/>
  <c r="D737" i="32" s="1"/>
  <c r="D738" i="32" s="1"/>
  <c r="D739" i="32" s="1"/>
  <c r="C735" i="32"/>
  <c r="C736" i="32" s="1"/>
  <c r="A735" i="32"/>
  <c r="A736" i="32" s="1"/>
  <c r="A737" i="32" s="1"/>
  <c r="A738" i="32" s="1"/>
  <c r="A739" i="32" s="1"/>
  <c r="B734" i="32"/>
  <c r="J729" i="32"/>
  <c r="J730" i="32" s="1"/>
  <c r="J731" i="32" s="1"/>
  <c r="J732" i="32" s="1"/>
  <c r="J733" i="32" s="1"/>
  <c r="G729" i="32"/>
  <c r="G730" i="32" s="1"/>
  <c r="G731" i="32" s="1"/>
  <c r="G732" i="32" s="1"/>
  <c r="G733" i="32" s="1"/>
  <c r="F729" i="32"/>
  <c r="F730" i="32" s="1"/>
  <c r="F731" i="32" s="1"/>
  <c r="F732" i="32" s="1"/>
  <c r="F733" i="32" s="1"/>
  <c r="E729" i="32"/>
  <c r="E730" i="32" s="1"/>
  <c r="E731" i="32" s="1"/>
  <c r="E732" i="32" s="1"/>
  <c r="E733" i="32" s="1"/>
  <c r="D729" i="32"/>
  <c r="D730" i="32" s="1"/>
  <c r="D731" i="32" s="1"/>
  <c r="D732" i="32" s="1"/>
  <c r="D733" i="32" s="1"/>
  <c r="C729" i="32"/>
  <c r="A729" i="32"/>
  <c r="A730" i="32" s="1"/>
  <c r="A731" i="32" s="1"/>
  <c r="A732" i="32" s="1"/>
  <c r="A733" i="32" s="1"/>
  <c r="B728" i="32"/>
  <c r="J723" i="32"/>
  <c r="J724" i="32" s="1"/>
  <c r="J725" i="32" s="1"/>
  <c r="J726" i="32" s="1"/>
  <c r="J727" i="32" s="1"/>
  <c r="G723" i="32"/>
  <c r="G724" i="32" s="1"/>
  <c r="G725" i="32" s="1"/>
  <c r="G726" i="32" s="1"/>
  <c r="G727" i="32" s="1"/>
  <c r="F723" i="32"/>
  <c r="F724" i="32" s="1"/>
  <c r="F725" i="32" s="1"/>
  <c r="F726" i="32" s="1"/>
  <c r="F727" i="32" s="1"/>
  <c r="E723" i="32"/>
  <c r="E724" i="32" s="1"/>
  <c r="E725" i="32" s="1"/>
  <c r="E726" i="32" s="1"/>
  <c r="E727" i="32" s="1"/>
  <c r="D723" i="32"/>
  <c r="D724" i="32" s="1"/>
  <c r="D725" i="32" s="1"/>
  <c r="D726" i="32" s="1"/>
  <c r="D727" i="32" s="1"/>
  <c r="C723" i="32"/>
  <c r="A723" i="32"/>
  <c r="A724" i="32" s="1"/>
  <c r="A725" i="32" s="1"/>
  <c r="A726" i="32" s="1"/>
  <c r="A727" i="32" s="1"/>
  <c r="B722" i="32"/>
  <c r="J717" i="32"/>
  <c r="J718" i="32" s="1"/>
  <c r="J719" i="32" s="1"/>
  <c r="J720" i="32" s="1"/>
  <c r="J721" i="32" s="1"/>
  <c r="G717" i="32"/>
  <c r="G718" i="32" s="1"/>
  <c r="G719" i="32" s="1"/>
  <c r="G720" i="32" s="1"/>
  <c r="G721" i="32" s="1"/>
  <c r="F717" i="32"/>
  <c r="F718" i="32" s="1"/>
  <c r="F719" i="32" s="1"/>
  <c r="F720" i="32" s="1"/>
  <c r="F721" i="32" s="1"/>
  <c r="E717" i="32"/>
  <c r="E718" i="32" s="1"/>
  <c r="E719" i="32" s="1"/>
  <c r="E720" i="32" s="1"/>
  <c r="E721" i="32" s="1"/>
  <c r="D717" i="32"/>
  <c r="D718" i="32" s="1"/>
  <c r="D719" i="32" s="1"/>
  <c r="D720" i="32" s="1"/>
  <c r="D721" i="32" s="1"/>
  <c r="C717" i="32"/>
  <c r="A717" i="32"/>
  <c r="A718" i="32" s="1"/>
  <c r="A719" i="32" s="1"/>
  <c r="A720" i="32" s="1"/>
  <c r="A721" i="32" s="1"/>
  <c r="B716" i="32"/>
  <c r="J711" i="32"/>
  <c r="J712" i="32" s="1"/>
  <c r="J713" i="32" s="1"/>
  <c r="J714" i="32" s="1"/>
  <c r="J715" i="32" s="1"/>
  <c r="G711" i="32"/>
  <c r="G712" i="32" s="1"/>
  <c r="G713" i="32" s="1"/>
  <c r="G714" i="32" s="1"/>
  <c r="G715" i="32" s="1"/>
  <c r="F711" i="32"/>
  <c r="F712" i="32" s="1"/>
  <c r="F713" i="32" s="1"/>
  <c r="F714" i="32" s="1"/>
  <c r="F715" i="32" s="1"/>
  <c r="E711" i="32"/>
  <c r="E712" i="32" s="1"/>
  <c r="E713" i="32" s="1"/>
  <c r="E714" i="32" s="1"/>
  <c r="E715" i="32" s="1"/>
  <c r="D711" i="32"/>
  <c r="D712" i="32" s="1"/>
  <c r="D713" i="32" s="1"/>
  <c r="D714" i="32" s="1"/>
  <c r="D715" i="32" s="1"/>
  <c r="C711" i="32"/>
  <c r="C712" i="32" s="1"/>
  <c r="C713" i="32" s="1"/>
  <c r="A711" i="32"/>
  <c r="A712" i="32" s="1"/>
  <c r="A713" i="32" s="1"/>
  <c r="A714" i="32" s="1"/>
  <c r="A715" i="32" s="1"/>
  <c r="B710" i="32"/>
  <c r="J705" i="32"/>
  <c r="J706" i="32" s="1"/>
  <c r="J707" i="32" s="1"/>
  <c r="J708" i="32" s="1"/>
  <c r="J709" i="32" s="1"/>
  <c r="G705" i="32"/>
  <c r="G706" i="32" s="1"/>
  <c r="G707" i="32" s="1"/>
  <c r="G708" i="32" s="1"/>
  <c r="G709" i="32" s="1"/>
  <c r="F705" i="32"/>
  <c r="F706" i="32" s="1"/>
  <c r="F707" i="32" s="1"/>
  <c r="F708" i="32" s="1"/>
  <c r="F709" i="32" s="1"/>
  <c r="E705" i="32"/>
  <c r="E706" i="32" s="1"/>
  <c r="E707" i="32" s="1"/>
  <c r="E708" i="32" s="1"/>
  <c r="E709" i="32" s="1"/>
  <c r="D705" i="32"/>
  <c r="D706" i="32" s="1"/>
  <c r="D707" i="32" s="1"/>
  <c r="D708" i="32" s="1"/>
  <c r="D709" i="32" s="1"/>
  <c r="C705" i="32"/>
  <c r="A705" i="32"/>
  <c r="A706" i="32" s="1"/>
  <c r="A707" i="32" s="1"/>
  <c r="A708" i="32" s="1"/>
  <c r="A709" i="32" s="1"/>
  <c r="B704" i="32"/>
  <c r="J699" i="32"/>
  <c r="J700" i="32" s="1"/>
  <c r="J701" i="32" s="1"/>
  <c r="J702" i="32" s="1"/>
  <c r="J703" i="32" s="1"/>
  <c r="G699" i="32"/>
  <c r="G700" i="32" s="1"/>
  <c r="G701" i="32" s="1"/>
  <c r="G702" i="32" s="1"/>
  <c r="G703" i="32" s="1"/>
  <c r="F699" i="32"/>
  <c r="F700" i="32" s="1"/>
  <c r="F701" i="32" s="1"/>
  <c r="F702" i="32" s="1"/>
  <c r="F703" i="32" s="1"/>
  <c r="E699" i="32"/>
  <c r="E700" i="32" s="1"/>
  <c r="E701" i="32" s="1"/>
  <c r="E702" i="32" s="1"/>
  <c r="E703" i="32" s="1"/>
  <c r="D699" i="32"/>
  <c r="D700" i="32" s="1"/>
  <c r="D701" i="32" s="1"/>
  <c r="D702" i="32" s="1"/>
  <c r="D703" i="32" s="1"/>
  <c r="C699" i="32"/>
  <c r="C700" i="32" s="1"/>
  <c r="A699" i="32"/>
  <c r="A700" i="32" s="1"/>
  <c r="A701" i="32" s="1"/>
  <c r="A702" i="32" s="1"/>
  <c r="A703" i="32" s="1"/>
  <c r="B698" i="32"/>
  <c r="J693" i="32"/>
  <c r="J694" i="32" s="1"/>
  <c r="J695" i="32" s="1"/>
  <c r="J696" i="32" s="1"/>
  <c r="J697" i="32" s="1"/>
  <c r="G693" i="32"/>
  <c r="G694" i="32" s="1"/>
  <c r="G695" i="32" s="1"/>
  <c r="G696" i="32" s="1"/>
  <c r="G697" i="32" s="1"/>
  <c r="F693" i="32"/>
  <c r="F694" i="32" s="1"/>
  <c r="F695" i="32" s="1"/>
  <c r="F696" i="32" s="1"/>
  <c r="F697" i="32" s="1"/>
  <c r="E693" i="32"/>
  <c r="E694" i="32" s="1"/>
  <c r="E695" i="32" s="1"/>
  <c r="E696" i="32" s="1"/>
  <c r="E697" i="32" s="1"/>
  <c r="D693" i="32"/>
  <c r="D694" i="32" s="1"/>
  <c r="D695" i="32" s="1"/>
  <c r="D696" i="32" s="1"/>
  <c r="D697" i="32" s="1"/>
  <c r="C693" i="32"/>
  <c r="C694" i="32" s="1"/>
  <c r="C695" i="32" s="1"/>
  <c r="A693" i="32"/>
  <c r="A694" i="32" s="1"/>
  <c r="A695" i="32" s="1"/>
  <c r="A696" i="32" s="1"/>
  <c r="A697" i="32" s="1"/>
  <c r="B692" i="32"/>
  <c r="J687" i="32"/>
  <c r="J688" i="32" s="1"/>
  <c r="J689" i="32" s="1"/>
  <c r="J690" i="32" s="1"/>
  <c r="J691" i="32" s="1"/>
  <c r="G687" i="32"/>
  <c r="G688" i="32" s="1"/>
  <c r="G689" i="32" s="1"/>
  <c r="G690" i="32" s="1"/>
  <c r="G691" i="32" s="1"/>
  <c r="F687" i="32"/>
  <c r="F688" i="32" s="1"/>
  <c r="F689" i="32" s="1"/>
  <c r="F690" i="32" s="1"/>
  <c r="F691" i="32" s="1"/>
  <c r="E687" i="32"/>
  <c r="D687" i="32"/>
  <c r="D688" i="32" s="1"/>
  <c r="D689" i="32" s="1"/>
  <c r="D690" i="32" s="1"/>
  <c r="D691" i="32" s="1"/>
  <c r="C687" i="32"/>
  <c r="C688" i="32" s="1"/>
  <c r="C689" i="32" s="1"/>
  <c r="C690" i="32" s="1"/>
  <c r="C691" i="32" s="1"/>
  <c r="A687" i="32"/>
  <c r="A688" i="32" s="1"/>
  <c r="A689" i="32" s="1"/>
  <c r="A690" i="32" s="1"/>
  <c r="A691" i="32" s="1"/>
  <c r="B686" i="32"/>
  <c r="J681" i="32"/>
  <c r="J682" i="32" s="1"/>
  <c r="J683" i="32" s="1"/>
  <c r="J684" i="32" s="1"/>
  <c r="J685" i="32" s="1"/>
  <c r="G681" i="32"/>
  <c r="G682" i="32" s="1"/>
  <c r="G683" i="32" s="1"/>
  <c r="G684" i="32" s="1"/>
  <c r="G685" i="32" s="1"/>
  <c r="F681" i="32"/>
  <c r="F682" i="32" s="1"/>
  <c r="F683" i="32" s="1"/>
  <c r="F684" i="32" s="1"/>
  <c r="F685" i="32" s="1"/>
  <c r="E681" i="32"/>
  <c r="E682" i="32" s="1"/>
  <c r="E683" i="32" s="1"/>
  <c r="E684" i="32" s="1"/>
  <c r="E685" i="32" s="1"/>
  <c r="D681" i="32"/>
  <c r="D682" i="32" s="1"/>
  <c r="D683" i="32" s="1"/>
  <c r="D684" i="32" s="1"/>
  <c r="D685" i="32" s="1"/>
  <c r="C681" i="32"/>
  <c r="A681" i="32"/>
  <c r="A682" i="32" s="1"/>
  <c r="A683" i="32" s="1"/>
  <c r="A684" i="32" s="1"/>
  <c r="A685" i="32" s="1"/>
  <c r="B680" i="32"/>
  <c r="J675" i="32"/>
  <c r="J676" i="32" s="1"/>
  <c r="J677" i="32" s="1"/>
  <c r="J678" i="32" s="1"/>
  <c r="J679" i="32" s="1"/>
  <c r="G675" i="32"/>
  <c r="G676" i="32" s="1"/>
  <c r="G677" i="32" s="1"/>
  <c r="G678" i="32" s="1"/>
  <c r="G679" i="32" s="1"/>
  <c r="F675" i="32"/>
  <c r="F676" i="32" s="1"/>
  <c r="F677" i="32" s="1"/>
  <c r="F678" i="32" s="1"/>
  <c r="F679" i="32" s="1"/>
  <c r="E675" i="32"/>
  <c r="E676" i="32" s="1"/>
  <c r="E677" i="32" s="1"/>
  <c r="E678" i="32" s="1"/>
  <c r="E679" i="32" s="1"/>
  <c r="D675" i="32"/>
  <c r="D676" i="32" s="1"/>
  <c r="D677" i="32" s="1"/>
  <c r="D678" i="32" s="1"/>
  <c r="D679" i="32" s="1"/>
  <c r="C675" i="32"/>
  <c r="A675" i="32"/>
  <c r="A676" i="32" s="1"/>
  <c r="A677" i="32" s="1"/>
  <c r="A678" i="32" s="1"/>
  <c r="A679" i="32" s="1"/>
  <c r="B674" i="32"/>
  <c r="J669" i="32"/>
  <c r="J670" i="32" s="1"/>
  <c r="J671" i="32" s="1"/>
  <c r="J672" i="32" s="1"/>
  <c r="J673" i="32" s="1"/>
  <c r="G669" i="32"/>
  <c r="G670" i="32" s="1"/>
  <c r="G671" i="32" s="1"/>
  <c r="G672" i="32" s="1"/>
  <c r="G673" i="32" s="1"/>
  <c r="F669" i="32"/>
  <c r="F670" i="32" s="1"/>
  <c r="F671" i="32" s="1"/>
  <c r="F672" i="32" s="1"/>
  <c r="F673" i="32" s="1"/>
  <c r="E669" i="32"/>
  <c r="E670" i="32" s="1"/>
  <c r="E671" i="32" s="1"/>
  <c r="E672" i="32" s="1"/>
  <c r="E673" i="32" s="1"/>
  <c r="D669" i="32"/>
  <c r="D670" i="32" s="1"/>
  <c r="D671" i="32" s="1"/>
  <c r="D672" i="32" s="1"/>
  <c r="D673" i="32" s="1"/>
  <c r="C669" i="32"/>
  <c r="C670" i="32" s="1"/>
  <c r="C671" i="32" s="1"/>
  <c r="A669" i="32"/>
  <c r="A670" i="32" s="1"/>
  <c r="A671" i="32" s="1"/>
  <c r="A672" i="32" s="1"/>
  <c r="A673" i="32" s="1"/>
  <c r="B668" i="32"/>
  <c r="J651" i="32"/>
  <c r="J652" i="32" s="1"/>
  <c r="J653" i="32" s="1"/>
  <c r="J654" i="32" s="1"/>
  <c r="J655" i="32" s="1"/>
  <c r="G651" i="32"/>
  <c r="G652" i="32" s="1"/>
  <c r="G653" i="32" s="1"/>
  <c r="G654" i="32" s="1"/>
  <c r="G655" i="32" s="1"/>
  <c r="E651" i="32"/>
  <c r="E652" i="32" s="1"/>
  <c r="E653" i="32" s="1"/>
  <c r="E654" i="32" s="1"/>
  <c r="E655" i="32" s="1"/>
  <c r="D651" i="32"/>
  <c r="D652" i="32" s="1"/>
  <c r="D653" i="32" s="1"/>
  <c r="D654" i="32" s="1"/>
  <c r="D655" i="32" s="1"/>
  <c r="C651" i="32"/>
  <c r="C652" i="32" s="1"/>
  <c r="C653" i="32" s="1"/>
  <c r="C654" i="32" s="1"/>
  <c r="C655" i="32" s="1"/>
  <c r="B650" i="32"/>
  <c r="J645" i="32"/>
  <c r="J646" i="32" s="1"/>
  <c r="J647" i="32" s="1"/>
  <c r="J648" i="32" s="1"/>
  <c r="J649" i="32" s="1"/>
  <c r="G645" i="32"/>
  <c r="G646" i="32" s="1"/>
  <c r="G647" i="32" s="1"/>
  <c r="G648" i="32" s="1"/>
  <c r="G649" i="32" s="1"/>
  <c r="E645" i="32"/>
  <c r="E646" i="32" s="1"/>
  <c r="E647" i="32" s="1"/>
  <c r="E648" i="32" s="1"/>
  <c r="E649" i="32" s="1"/>
  <c r="D645" i="32"/>
  <c r="D646" i="32" s="1"/>
  <c r="D647" i="32" s="1"/>
  <c r="D648" i="32" s="1"/>
  <c r="D649" i="32" s="1"/>
  <c r="C645" i="32"/>
  <c r="B644" i="32"/>
  <c r="J627" i="32"/>
  <c r="J628" i="32" s="1"/>
  <c r="J629" i="32" s="1"/>
  <c r="J630" i="32" s="1"/>
  <c r="J631" i="32" s="1"/>
  <c r="G627" i="32"/>
  <c r="G628" i="32" s="1"/>
  <c r="G629" i="32" s="1"/>
  <c r="G630" i="32" s="1"/>
  <c r="G631" i="32" s="1"/>
  <c r="F627" i="32"/>
  <c r="F628" i="32" s="1"/>
  <c r="F629" i="32" s="1"/>
  <c r="F630" i="32" s="1"/>
  <c r="F631" i="32" s="1"/>
  <c r="E627" i="32"/>
  <c r="E628" i="32" s="1"/>
  <c r="E629" i="32" s="1"/>
  <c r="E630" i="32" s="1"/>
  <c r="E631" i="32" s="1"/>
  <c r="D627" i="32"/>
  <c r="D628" i="32" s="1"/>
  <c r="D629" i="32" s="1"/>
  <c r="D630" i="32" s="1"/>
  <c r="D631" i="32" s="1"/>
  <c r="C627" i="32"/>
  <c r="C628" i="32" s="1"/>
  <c r="A627" i="32"/>
  <c r="A628" i="32" s="1"/>
  <c r="A629" i="32" s="1"/>
  <c r="A630" i="32" s="1"/>
  <c r="A631" i="32" s="1"/>
  <c r="B626" i="32"/>
  <c r="J621" i="32"/>
  <c r="J622" i="32" s="1"/>
  <c r="J623" i="32" s="1"/>
  <c r="J624" i="32" s="1"/>
  <c r="J625" i="32" s="1"/>
  <c r="G621" i="32"/>
  <c r="G622" i="32" s="1"/>
  <c r="G623" i="32" s="1"/>
  <c r="G624" i="32" s="1"/>
  <c r="G625" i="32" s="1"/>
  <c r="F621" i="32"/>
  <c r="F622" i="32" s="1"/>
  <c r="F623" i="32" s="1"/>
  <c r="F624" i="32" s="1"/>
  <c r="F625" i="32" s="1"/>
  <c r="E621" i="32"/>
  <c r="E622" i="32" s="1"/>
  <c r="E623" i="32" s="1"/>
  <c r="E624" i="32" s="1"/>
  <c r="E625" i="32" s="1"/>
  <c r="D621" i="32"/>
  <c r="D622" i="32" s="1"/>
  <c r="D623" i="32" s="1"/>
  <c r="D624" i="32" s="1"/>
  <c r="D625" i="32" s="1"/>
  <c r="C621" i="32"/>
  <c r="C622" i="32" s="1"/>
  <c r="A621" i="32"/>
  <c r="A622" i="32" s="1"/>
  <c r="A623" i="32" s="1"/>
  <c r="A624" i="32" s="1"/>
  <c r="A625" i="32" s="1"/>
  <c r="B620" i="32"/>
  <c r="J615" i="32"/>
  <c r="J616" i="32" s="1"/>
  <c r="J617" i="32" s="1"/>
  <c r="J618" i="32" s="1"/>
  <c r="J619" i="32" s="1"/>
  <c r="G615" i="32"/>
  <c r="G616" i="32" s="1"/>
  <c r="G617" i="32" s="1"/>
  <c r="G618" i="32" s="1"/>
  <c r="G619" i="32" s="1"/>
  <c r="F615" i="32"/>
  <c r="F616" i="32" s="1"/>
  <c r="F617" i="32" s="1"/>
  <c r="F618" i="32" s="1"/>
  <c r="F619" i="32" s="1"/>
  <c r="E615" i="32"/>
  <c r="D615" i="32"/>
  <c r="D616" i="32" s="1"/>
  <c r="D617" i="32" s="1"/>
  <c r="D618" i="32" s="1"/>
  <c r="D619" i="32" s="1"/>
  <c r="C615" i="32"/>
  <c r="C616" i="32" s="1"/>
  <c r="C617" i="32" s="1"/>
  <c r="A615" i="32"/>
  <c r="A616" i="32" s="1"/>
  <c r="A617" i="32" s="1"/>
  <c r="A618" i="32" s="1"/>
  <c r="A619" i="32" s="1"/>
  <c r="B614" i="32"/>
  <c r="J609" i="32"/>
  <c r="J610" i="32" s="1"/>
  <c r="J611" i="32" s="1"/>
  <c r="J612" i="32" s="1"/>
  <c r="J613" i="32" s="1"/>
  <c r="G609" i="32"/>
  <c r="G610" i="32" s="1"/>
  <c r="G611" i="32" s="1"/>
  <c r="G612" i="32" s="1"/>
  <c r="G613" i="32" s="1"/>
  <c r="F609" i="32"/>
  <c r="F610" i="32" s="1"/>
  <c r="F611" i="32" s="1"/>
  <c r="F612" i="32" s="1"/>
  <c r="F613" i="32" s="1"/>
  <c r="E609" i="32"/>
  <c r="E610" i="32" s="1"/>
  <c r="E611" i="32" s="1"/>
  <c r="E612" i="32" s="1"/>
  <c r="E613" i="32" s="1"/>
  <c r="D609" i="32"/>
  <c r="D610" i="32" s="1"/>
  <c r="D611" i="32" s="1"/>
  <c r="D612" i="32" s="1"/>
  <c r="D613" i="32" s="1"/>
  <c r="C609" i="32"/>
  <c r="A609" i="32"/>
  <c r="A610" i="32" s="1"/>
  <c r="A611" i="32" s="1"/>
  <c r="A612" i="32" s="1"/>
  <c r="A613" i="32" s="1"/>
  <c r="B608" i="32"/>
  <c r="J603" i="32"/>
  <c r="J604" i="32" s="1"/>
  <c r="J605" i="32" s="1"/>
  <c r="J606" i="32" s="1"/>
  <c r="J607" i="32" s="1"/>
  <c r="G603" i="32"/>
  <c r="G604" i="32" s="1"/>
  <c r="G605" i="32" s="1"/>
  <c r="G606" i="32" s="1"/>
  <c r="G607" i="32" s="1"/>
  <c r="F603" i="32"/>
  <c r="F604" i="32" s="1"/>
  <c r="F605" i="32" s="1"/>
  <c r="F606" i="32" s="1"/>
  <c r="F607" i="32" s="1"/>
  <c r="E603" i="32"/>
  <c r="E604" i="32" s="1"/>
  <c r="E605" i="32" s="1"/>
  <c r="E606" i="32" s="1"/>
  <c r="E607" i="32" s="1"/>
  <c r="D603" i="32"/>
  <c r="D604" i="32" s="1"/>
  <c r="D605" i="32" s="1"/>
  <c r="D606" i="32" s="1"/>
  <c r="D607" i="32" s="1"/>
  <c r="C603" i="32"/>
  <c r="C604" i="32" s="1"/>
  <c r="A603" i="32"/>
  <c r="A604" i="32" s="1"/>
  <c r="A605" i="32" s="1"/>
  <c r="A606" i="32" s="1"/>
  <c r="A607" i="32" s="1"/>
  <c r="B602" i="32"/>
  <c r="J597" i="32"/>
  <c r="J598" i="32" s="1"/>
  <c r="J599" i="32" s="1"/>
  <c r="J600" i="32" s="1"/>
  <c r="J601" i="32" s="1"/>
  <c r="G597" i="32"/>
  <c r="G598" i="32" s="1"/>
  <c r="G599" i="32" s="1"/>
  <c r="G600" i="32" s="1"/>
  <c r="G601" i="32" s="1"/>
  <c r="F597" i="32"/>
  <c r="F598" i="32" s="1"/>
  <c r="F599" i="32" s="1"/>
  <c r="F600" i="32" s="1"/>
  <c r="F601" i="32" s="1"/>
  <c r="E597" i="32"/>
  <c r="E598" i="32" s="1"/>
  <c r="E599" i="32" s="1"/>
  <c r="E600" i="32" s="1"/>
  <c r="E601" i="32" s="1"/>
  <c r="D597" i="32"/>
  <c r="D598" i="32" s="1"/>
  <c r="D599" i="32" s="1"/>
  <c r="D600" i="32" s="1"/>
  <c r="D601" i="32" s="1"/>
  <c r="C597" i="32"/>
  <c r="A597" i="32"/>
  <c r="A598" i="32" s="1"/>
  <c r="A599" i="32" s="1"/>
  <c r="A600" i="32" s="1"/>
  <c r="A601" i="32" s="1"/>
  <c r="B596" i="32"/>
  <c r="J591" i="32"/>
  <c r="J592" i="32" s="1"/>
  <c r="J593" i="32" s="1"/>
  <c r="J594" i="32" s="1"/>
  <c r="J595" i="32" s="1"/>
  <c r="G591" i="32"/>
  <c r="G592" i="32" s="1"/>
  <c r="G593" i="32" s="1"/>
  <c r="G594" i="32" s="1"/>
  <c r="G595" i="32" s="1"/>
  <c r="F591" i="32"/>
  <c r="F592" i="32" s="1"/>
  <c r="F593" i="32" s="1"/>
  <c r="F594" i="32" s="1"/>
  <c r="F595" i="32" s="1"/>
  <c r="E591" i="32"/>
  <c r="E592" i="32" s="1"/>
  <c r="E593" i="32" s="1"/>
  <c r="E594" i="32" s="1"/>
  <c r="E595" i="32" s="1"/>
  <c r="D591" i="32"/>
  <c r="D592" i="32" s="1"/>
  <c r="D593" i="32" s="1"/>
  <c r="D594" i="32" s="1"/>
  <c r="D595" i="32" s="1"/>
  <c r="C591" i="32"/>
  <c r="C592" i="32" s="1"/>
  <c r="C593" i="32" s="1"/>
  <c r="C594" i="32" s="1"/>
  <c r="C595" i="32" s="1"/>
  <c r="A591" i="32"/>
  <c r="A592" i="32" s="1"/>
  <c r="A593" i="32" s="1"/>
  <c r="A594" i="32" s="1"/>
  <c r="A595" i="32" s="1"/>
  <c r="B590" i="32"/>
  <c r="J585" i="32"/>
  <c r="J586" i="32" s="1"/>
  <c r="J587" i="32" s="1"/>
  <c r="J588" i="32" s="1"/>
  <c r="J589" i="32" s="1"/>
  <c r="G585" i="32"/>
  <c r="G586" i="32" s="1"/>
  <c r="G587" i="32" s="1"/>
  <c r="G588" i="32" s="1"/>
  <c r="G589" i="32" s="1"/>
  <c r="F585" i="32"/>
  <c r="F586" i="32" s="1"/>
  <c r="F587" i="32" s="1"/>
  <c r="F588" i="32" s="1"/>
  <c r="F589" i="32" s="1"/>
  <c r="E585" i="32"/>
  <c r="E586" i="32" s="1"/>
  <c r="E587" i="32" s="1"/>
  <c r="E588" i="32" s="1"/>
  <c r="E589" i="32" s="1"/>
  <c r="D585" i="32"/>
  <c r="D586" i="32" s="1"/>
  <c r="D587" i="32" s="1"/>
  <c r="D588" i="32" s="1"/>
  <c r="D589" i="32" s="1"/>
  <c r="C585" i="32"/>
  <c r="A585" i="32"/>
  <c r="A586" i="32" s="1"/>
  <c r="A587" i="32" s="1"/>
  <c r="A588" i="32" s="1"/>
  <c r="A589" i="32" s="1"/>
  <c r="B584" i="32"/>
  <c r="J579" i="32"/>
  <c r="J580" i="32" s="1"/>
  <c r="J581" i="32" s="1"/>
  <c r="J582" i="32" s="1"/>
  <c r="J583" i="32" s="1"/>
  <c r="G579" i="32"/>
  <c r="G580" i="32" s="1"/>
  <c r="G581" i="32" s="1"/>
  <c r="G582" i="32" s="1"/>
  <c r="G583" i="32" s="1"/>
  <c r="F579" i="32"/>
  <c r="F580" i="32" s="1"/>
  <c r="F581" i="32" s="1"/>
  <c r="F582" i="32" s="1"/>
  <c r="F583" i="32" s="1"/>
  <c r="E579" i="32"/>
  <c r="E580" i="32" s="1"/>
  <c r="E581" i="32" s="1"/>
  <c r="E582" i="32" s="1"/>
  <c r="E583" i="32" s="1"/>
  <c r="D579" i="32"/>
  <c r="D580" i="32" s="1"/>
  <c r="D581" i="32" s="1"/>
  <c r="D582" i="32" s="1"/>
  <c r="D583" i="32" s="1"/>
  <c r="C579" i="32"/>
  <c r="C580" i="32" s="1"/>
  <c r="A579" i="32"/>
  <c r="A580" i="32" s="1"/>
  <c r="A581" i="32" s="1"/>
  <c r="A582" i="32" s="1"/>
  <c r="A583" i="32" s="1"/>
  <c r="B578" i="32"/>
  <c r="J573" i="32"/>
  <c r="J574" i="32" s="1"/>
  <c r="J575" i="32" s="1"/>
  <c r="J576" i="32" s="1"/>
  <c r="J577" i="32" s="1"/>
  <c r="G573" i="32"/>
  <c r="G574" i="32" s="1"/>
  <c r="G575" i="32" s="1"/>
  <c r="G576" i="32" s="1"/>
  <c r="G577" i="32" s="1"/>
  <c r="F573" i="32"/>
  <c r="F574" i="32" s="1"/>
  <c r="F575" i="32" s="1"/>
  <c r="F576" i="32" s="1"/>
  <c r="F577" i="32" s="1"/>
  <c r="E573" i="32"/>
  <c r="E574" i="32" s="1"/>
  <c r="E575" i="32" s="1"/>
  <c r="E576" i="32" s="1"/>
  <c r="E577" i="32" s="1"/>
  <c r="D573" i="32"/>
  <c r="D574" i="32" s="1"/>
  <c r="D575" i="32" s="1"/>
  <c r="D576" i="32" s="1"/>
  <c r="D577" i="32" s="1"/>
  <c r="C573" i="32"/>
  <c r="C574" i="32" s="1"/>
  <c r="A573" i="32"/>
  <c r="A574" i="32" s="1"/>
  <c r="A575" i="32" s="1"/>
  <c r="A576" i="32" s="1"/>
  <c r="A577" i="32" s="1"/>
  <c r="B572" i="32"/>
  <c r="J567" i="32"/>
  <c r="J568" i="32" s="1"/>
  <c r="J569" i="32" s="1"/>
  <c r="J570" i="32" s="1"/>
  <c r="J571" i="32" s="1"/>
  <c r="G567" i="32"/>
  <c r="G568" i="32" s="1"/>
  <c r="G569" i="32" s="1"/>
  <c r="G570" i="32" s="1"/>
  <c r="G571" i="32" s="1"/>
  <c r="F567" i="32"/>
  <c r="F568" i="32" s="1"/>
  <c r="F569" i="32" s="1"/>
  <c r="F570" i="32" s="1"/>
  <c r="F571" i="32" s="1"/>
  <c r="E567" i="32"/>
  <c r="D567" i="32"/>
  <c r="D568" i="32" s="1"/>
  <c r="D569" i="32" s="1"/>
  <c r="D570" i="32" s="1"/>
  <c r="D571" i="32" s="1"/>
  <c r="C567" i="32"/>
  <c r="C568" i="32" s="1"/>
  <c r="C569" i="32" s="1"/>
  <c r="C570" i="32" s="1"/>
  <c r="C571" i="32" s="1"/>
  <c r="A567" i="32"/>
  <c r="A568" i="32" s="1"/>
  <c r="A569" i="32" s="1"/>
  <c r="A570" i="32" s="1"/>
  <c r="A571" i="32" s="1"/>
  <c r="B566" i="32"/>
  <c r="J561" i="32"/>
  <c r="J562" i="32" s="1"/>
  <c r="J563" i="32" s="1"/>
  <c r="J564" i="32" s="1"/>
  <c r="J565" i="32" s="1"/>
  <c r="G561" i="32"/>
  <c r="G562" i="32" s="1"/>
  <c r="G563" i="32" s="1"/>
  <c r="G564" i="32" s="1"/>
  <c r="G565" i="32" s="1"/>
  <c r="F561" i="32"/>
  <c r="F562" i="32" s="1"/>
  <c r="F563" i="32" s="1"/>
  <c r="F564" i="32" s="1"/>
  <c r="F565" i="32" s="1"/>
  <c r="E561" i="32"/>
  <c r="E562" i="32" s="1"/>
  <c r="E563" i="32" s="1"/>
  <c r="E564" i="32" s="1"/>
  <c r="E565" i="32" s="1"/>
  <c r="D561" i="32"/>
  <c r="D562" i="32" s="1"/>
  <c r="D563" i="32" s="1"/>
  <c r="D564" i="32" s="1"/>
  <c r="D565" i="32" s="1"/>
  <c r="C561" i="32"/>
  <c r="A561" i="32"/>
  <c r="A562" i="32" s="1"/>
  <c r="A563" i="32" s="1"/>
  <c r="A564" i="32" s="1"/>
  <c r="A565" i="32" s="1"/>
  <c r="B560" i="32"/>
  <c r="J555" i="32"/>
  <c r="J556" i="32" s="1"/>
  <c r="J557" i="32" s="1"/>
  <c r="J558" i="32" s="1"/>
  <c r="J559" i="32" s="1"/>
  <c r="G555" i="32"/>
  <c r="G556" i="32" s="1"/>
  <c r="G557" i="32" s="1"/>
  <c r="G558" i="32" s="1"/>
  <c r="G559" i="32" s="1"/>
  <c r="F555" i="32"/>
  <c r="F556" i="32" s="1"/>
  <c r="F557" i="32" s="1"/>
  <c r="F558" i="32" s="1"/>
  <c r="F559" i="32" s="1"/>
  <c r="E555" i="32"/>
  <c r="E556" i="32" s="1"/>
  <c r="E557" i="32" s="1"/>
  <c r="E558" i="32" s="1"/>
  <c r="E559" i="32" s="1"/>
  <c r="D555" i="32"/>
  <c r="D556" i="32" s="1"/>
  <c r="D557" i="32" s="1"/>
  <c r="D558" i="32" s="1"/>
  <c r="D559" i="32" s="1"/>
  <c r="C555" i="32"/>
  <c r="C556" i="32" s="1"/>
  <c r="A555" i="32"/>
  <c r="A556" i="32" s="1"/>
  <c r="A557" i="32" s="1"/>
  <c r="A558" i="32" s="1"/>
  <c r="A559" i="32" s="1"/>
  <c r="B554" i="32"/>
  <c r="J549" i="32"/>
  <c r="J550" i="32" s="1"/>
  <c r="J551" i="32" s="1"/>
  <c r="J552" i="32" s="1"/>
  <c r="J553" i="32" s="1"/>
  <c r="G549" i="32"/>
  <c r="G550" i="32" s="1"/>
  <c r="G551" i="32" s="1"/>
  <c r="G552" i="32" s="1"/>
  <c r="G553" i="32" s="1"/>
  <c r="F549" i="32"/>
  <c r="F550" i="32" s="1"/>
  <c r="F551" i="32" s="1"/>
  <c r="F552" i="32" s="1"/>
  <c r="F553" i="32" s="1"/>
  <c r="E549" i="32"/>
  <c r="E550" i="32" s="1"/>
  <c r="E551" i="32" s="1"/>
  <c r="E552" i="32" s="1"/>
  <c r="E553" i="32" s="1"/>
  <c r="D549" i="32"/>
  <c r="D550" i="32" s="1"/>
  <c r="D551" i="32" s="1"/>
  <c r="D552" i="32" s="1"/>
  <c r="D553" i="32" s="1"/>
  <c r="C549" i="32"/>
  <c r="C550" i="32" s="1"/>
  <c r="A549" i="32"/>
  <c r="A550" i="32" s="1"/>
  <c r="A551" i="32" s="1"/>
  <c r="A552" i="32" s="1"/>
  <c r="A553" i="32" s="1"/>
  <c r="B548" i="32"/>
  <c r="J543" i="32"/>
  <c r="J544" i="32" s="1"/>
  <c r="J545" i="32" s="1"/>
  <c r="J546" i="32" s="1"/>
  <c r="J547" i="32" s="1"/>
  <c r="G543" i="32"/>
  <c r="G544" i="32" s="1"/>
  <c r="G545" i="32" s="1"/>
  <c r="G546" i="32" s="1"/>
  <c r="G547" i="32" s="1"/>
  <c r="F543" i="32"/>
  <c r="F544" i="32" s="1"/>
  <c r="F545" i="32" s="1"/>
  <c r="F546" i="32" s="1"/>
  <c r="F547" i="32" s="1"/>
  <c r="E543" i="32"/>
  <c r="E544" i="32" s="1"/>
  <c r="E545" i="32" s="1"/>
  <c r="E546" i="32" s="1"/>
  <c r="E547" i="32" s="1"/>
  <c r="D543" i="32"/>
  <c r="D544" i="32" s="1"/>
  <c r="D545" i="32" s="1"/>
  <c r="D546" i="32" s="1"/>
  <c r="D547" i="32" s="1"/>
  <c r="C543" i="32"/>
  <c r="C544" i="32" s="1"/>
  <c r="C545" i="32" s="1"/>
  <c r="A543" i="32"/>
  <c r="A544" i="32" s="1"/>
  <c r="A545" i="32" s="1"/>
  <c r="A546" i="32" s="1"/>
  <c r="A547" i="32" s="1"/>
  <c r="B542" i="32"/>
  <c r="J537" i="32"/>
  <c r="J538" i="32" s="1"/>
  <c r="J539" i="32" s="1"/>
  <c r="J540" i="32" s="1"/>
  <c r="J541" i="32" s="1"/>
  <c r="G537" i="32"/>
  <c r="G538" i="32" s="1"/>
  <c r="G539" i="32" s="1"/>
  <c r="G540" i="32" s="1"/>
  <c r="G541" i="32" s="1"/>
  <c r="F537" i="32"/>
  <c r="F538" i="32" s="1"/>
  <c r="F539" i="32" s="1"/>
  <c r="F540" i="32" s="1"/>
  <c r="F541" i="32" s="1"/>
  <c r="E537" i="32"/>
  <c r="E538" i="32" s="1"/>
  <c r="E539" i="32" s="1"/>
  <c r="E540" i="32" s="1"/>
  <c r="E541" i="32" s="1"/>
  <c r="D537" i="32"/>
  <c r="D538" i="32" s="1"/>
  <c r="D539" i="32" s="1"/>
  <c r="D540" i="32" s="1"/>
  <c r="D541" i="32" s="1"/>
  <c r="C537" i="32"/>
  <c r="A537" i="32"/>
  <c r="A538" i="32" s="1"/>
  <c r="A539" i="32" s="1"/>
  <c r="A540" i="32" s="1"/>
  <c r="A541" i="32" s="1"/>
  <c r="B536" i="32"/>
  <c r="J531" i="32"/>
  <c r="J532" i="32" s="1"/>
  <c r="J533" i="32" s="1"/>
  <c r="J534" i="32" s="1"/>
  <c r="J535" i="32" s="1"/>
  <c r="G531" i="32"/>
  <c r="G532" i="32" s="1"/>
  <c r="G533" i="32" s="1"/>
  <c r="G534" i="32" s="1"/>
  <c r="G535" i="32" s="1"/>
  <c r="F531" i="32"/>
  <c r="F532" i="32" s="1"/>
  <c r="F533" i="32" s="1"/>
  <c r="F534" i="32" s="1"/>
  <c r="F535" i="32" s="1"/>
  <c r="E531" i="32"/>
  <c r="E532" i="32" s="1"/>
  <c r="E533" i="32" s="1"/>
  <c r="E534" i="32" s="1"/>
  <c r="E535" i="32" s="1"/>
  <c r="D531" i="32"/>
  <c r="D532" i="32" s="1"/>
  <c r="D533" i="32" s="1"/>
  <c r="D534" i="32" s="1"/>
  <c r="D535" i="32" s="1"/>
  <c r="C531" i="32"/>
  <c r="C532" i="32" s="1"/>
  <c r="A531" i="32"/>
  <c r="A532" i="32" s="1"/>
  <c r="A533" i="32" s="1"/>
  <c r="A534" i="32" s="1"/>
  <c r="A535" i="32" s="1"/>
  <c r="B530" i="32"/>
  <c r="J525" i="32"/>
  <c r="J526" i="32" s="1"/>
  <c r="J527" i="32" s="1"/>
  <c r="J528" i="32" s="1"/>
  <c r="J529" i="32" s="1"/>
  <c r="G525" i="32"/>
  <c r="G526" i="32" s="1"/>
  <c r="G527" i="32" s="1"/>
  <c r="G528" i="32" s="1"/>
  <c r="G529" i="32" s="1"/>
  <c r="F525" i="32"/>
  <c r="F526" i="32" s="1"/>
  <c r="F527" i="32" s="1"/>
  <c r="F528" i="32" s="1"/>
  <c r="F529" i="32" s="1"/>
  <c r="E525" i="32"/>
  <c r="E526" i="32" s="1"/>
  <c r="E527" i="32" s="1"/>
  <c r="E528" i="32" s="1"/>
  <c r="E529" i="32" s="1"/>
  <c r="D525" i="32"/>
  <c r="D526" i="32" s="1"/>
  <c r="D527" i="32" s="1"/>
  <c r="D528" i="32" s="1"/>
  <c r="D529" i="32" s="1"/>
  <c r="C525" i="32"/>
  <c r="C526" i="32" s="1"/>
  <c r="A525" i="32"/>
  <c r="A526" i="32" s="1"/>
  <c r="A527" i="32" s="1"/>
  <c r="A528" i="32" s="1"/>
  <c r="A529" i="32" s="1"/>
  <c r="B524" i="32"/>
  <c r="J519" i="32"/>
  <c r="J520" i="32" s="1"/>
  <c r="J521" i="32" s="1"/>
  <c r="J522" i="32" s="1"/>
  <c r="J523" i="32" s="1"/>
  <c r="G519" i="32"/>
  <c r="G520" i="32" s="1"/>
  <c r="G521" i="32" s="1"/>
  <c r="G522" i="32" s="1"/>
  <c r="G523" i="32" s="1"/>
  <c r="F519" i="32"/>
  <c r="F520" i="32" s="1"/>
  <c r="F521" i="32" s="1"/>
  <c r="F522" i="32" s="1"/>
  <c r="F523" i="32" s="1"/>
  <c r="E519" i="32"/>
  <c r="E520" i="32" s="1"/>
  <c r="E521" i="32" s="1"/>
  <c r="E522" i="32" s="1"/>
  <c r="E523" i="32" s="1"/>
  <c r="D519" i="32"/>
  <c r="D520" i="32" s="1"/>
  <c r="D521" i="32" s="1"/>
  <c r="D522" i="32" s="1"/>
  <c r="D523" i="32" s="1"/>
  <c r="C519" i="32"/>
  <c r="C520" i="32" s="1"/>
  <c r="C521" i="32" s="1"/>
  <c r="A519" i="32"/>
  <c r="A520" i="32" s="1"/>
  <c r="A521" i="32" s="1"/>
  <c r="A522" i="32" s="1"/>
  <c r="A523" i="32" s="1"/>
  <c r="B518" i="32"/>
  <c r="J513" i="32"/>
  <c r="J514" i="32" s="1"/>
  <c r="J515" i="32" s="1"/>
  <c r="J516" i="32" s="1"/>
  <c r="J517" i="32" s="1"/>
  <c r="G513" i="32"/>
  <c r="G514" i="32" s="1"/>
  <c r="G515" i="32" s="1"/>
  <c r="G516" i="32" s="1"/>
  <c r="G517" i="32" s="1"/>
  <c r="F513" i="32"/>
  <c r="F514" i="32" s="1"/>
  <c r="F515" i="32" s="1"/>
  <c r="F516" i="32" s="1"/>
  <c r="F517" i="32" s="1"/>
  <c r="E513" i="32"/>
  <c r="E514" i="32" s="1"/>
  <c r="E515" i="32" s="1"/>
  <c r="E516" i="32" s="1"/>
  <c r="E517" i="32" s="1"/>
  <c r="D513" i="32"/>
  <c r="D514" i="32" s="1"/>
  <c r="D515" i="32" s="1"/>
  <c r="D516" i="32" s="1"/>
  <c r="D517" i="32" s="1"/>
  <c r="C513" i="32"/>
  <c r="A513" i="32"/>
  <c r="A514" i="32" s="1"/>
  <c r="A515" i="32" s="1"/>
  <c r="A516" i="32" s="1"/>
  <c r="A517" i="32" s="1"/>
  <c r="B512" i="32"/>
  <c r="J507" i="32"/>
  <c r="J508" i="32" s="1"/>
  <c r="J509" i="32" s="1"/>
  <c r="J510" i="32" s="1"/>
  <c r="J511" i="32" s="1"/>
  <c r="G507" i="32"/>
  <c r="G508" i="32" s="1"/>
  <c r="G509" i="32" s="1"/>
  <c r="G510" i="32" s="1"/>
  <c r="G511" i="32" s="1"/>
  <c r="F507" i="32"/>
  <c r="F508" i="32" s="1"/>
  <c r="F509" i="32" s="1"/>
  <c r="F510" i="32" s="1"/>
  <c r="F511" i="32" s="1"/>
  <c r="E507" i="32"/>
  <c r="E508" i="32" s="1"/>
  <c r="E509" i="32" s="1"/>
  <c r="E510" i="32" s="1"/>
  <c r="E511" i="32" s="1"/>
  <c r="D507" i="32"/>
  <c r="D508" i="32" s="1"/>
  <c r="D509" i="32" s="1"/>
  <c r="D510" i="32" s="1"/>
  <c r="D511" i="32" s="1"/>
  <c r="C507" i="32"/>
  <c r="C508" i="32" s="1"/>
  <c r="A507" i="32"/>
  <c r="A508" i="32" s="1"/>
  <c r="A509" i="32" s="1"/>
  <c r="A510" i="32" s="1"/>
  <c r="A511" i="32" s="1"/>
  <c r="B506" i="32"/>
  <c r="J501" i="32"/>
  <c r="J502" i="32" s="1"/>
  <c r="J503" i="32" s="1"/>
  <c r="J504" i="32" s="1"/>
  <c r="J505" i="32" s="1"/>
  <c r="G501" i="32"/>
  <c r="G502" i="32" s="1"/>
  <c r="G503" i="32" s="1"/>
  <c r="G504" i="32" s="1"/>
  <c r="G505" i="32" s="1"/>
  <c r="F501" i="32"/>
  <c r="F502" i="32" s="1"/>
  <c r="F503" i="32" s="1"/>
  <c r="F504" i="32" s="1"/>
  <c r="F505" i="32" s="1"/>
  <c r="E501" i="32"/>
  <c r="E502" i="32" s="1"/>
  <c r="E503" i="32" s="1"/>
  <c r="E504" i="32" s="1"/>
  <c r="E505" i="32" s="1"/>
  <c r="D501" i="32"/>
  <c r="D502" i="32" s="1"/>
  <c r="D503" i="32" s="1"/>
  <c r="D504" i="32" s="1"/>
  <c r="D505" i="32" s="1"/>
  <c r="C501" i="32"/>
  <c r="C502" i="32" s="1"/>
  <c r="C503" i="32" s="1"/>
  <c r="A501" i="32"/>
  <c r="A502" i="32" s="1"/>
  <c r="A503" i="32" s="1"/>
  <c r="A504" i="32" s="1"/>
  <c r="A505" i="32" s="1"/>
  <c r="B500" i="32"/>
  <c r="J495" i="32"/>
  <c r="J496" i="32" s="1"/>
  <c r="J497" i="32" s="1"/>
  <c r="J498" i="32" s="1"/>
  <c r="J499" i="32" s="1"/>
  <c r="G495" i="32"/>
  <c r="G496" i="32" s="1"/>
  <c r="G497" i="32" s="1"/>
  <c r="G498" i="32" s="1"/>
  <c r="G499" i="32" s="1"/>
  <c r="F495" i="32"/>
  <c r="F496" i="32" s="1"/>
  <c r="F497" i="32" s="1"/>
  <c r="F498" i="32" s="1"/>
  <c r="F499" i="32" s="1"/>
  <c r="E495" i="32"/>
  <c r="E496" i="32" s="1"/>
  <c r="E497" i="32" s="1"/>
  <c r="E498" i="32" s="1"/>
  <c r="E499" i="32" s="1"/>
  <c r="D495" i="32"/>
  <c r="D496" i="32" s="1"/>
  <c r="D497" i="32" s="1"/>
  <c r="D498" i="32" s="1"/>
  <c r="D499" i="32" s="1"/>
  <c r="C495" i="32"/>
  <c r="C496" i="32" s="1"/>
  <c r="A495" i="32"/>
  <c r="A496" i="32" s="1"/>
  <c r="A497" i="32" s="1"/>
  <c r="A498" i="32" s="1"/>
  <c r="A499" i="32" s="1"/>
  <c r="B494" i="32"/>
  <c r="J489" i="32"/>
  <c r="J490" i="32" s="1"/>
  <c r="J491" i="32" s="1"/>
  <c r="J492" i="32" s="1"/>
  <c r="J493" i="32" s="1"/>
  <c r="G489" i="32"/>
  <c r="G490" i="32" s="1"/>
  <c r="G491" i="32" s="1"/>
  <c r="G492" i="32" s="1"/>
  <c r="G493" i="32" s="1"/>
  <c r="F489" i="32"/>
  <c r="F490" i="32" s="1"/>
  <c r="F491" i="32" s="1"/>
  <c r="F492" i="32" s="1"/>
  <c r="F493" i="32" s="1"/>
  <c r="E489" i="32"/>
  <c r="E490" i="32" s="1"/>
  <c r="E491" i="32" s="1"/>
  <c r="E492" i="32" s="1"/>
  <c r="E493" i="32" s="1"/>
  <c r="D489" i="32"/>
  <c r="D490" i="32" s="1"/>
  <c r="D491" i="32" s="1"/>
  <c r="D492" i="32" s="1"/>
  <c r="D493" i="32" s="1"/>
  <c r="C489" i="32"/>
  <c r="A489" i="32"/>
  <c r="A490" i="32" s="1"/>
  <c r="A491" i="32" s="1"/>
  <c r="A492" i="32" s="1"/>
  <c r="A493" i="32" s="1"/>
  <c r="B488" i="32"/>
  <c r="J483" i="32"/>
  <c r="J484" i="32" s="1"/>
  <c r="J485" i="32" s="1"/>
  <c r="J486" i="32" s="1"/>
  <c r="J487" i="32" s="1"/>
  <c r="G483" i="32"/>
  <c r="G484" i="32" s="1"/>
  <c r="G485" i="32" s="1"/>
  <c r="G486" i="32" s="1"/>
  <c r="G487" i="32" s="1"/>
  <c r="F483" i="32"/>
  <c r="F484" i="32" s="1"/>
  <c r="F485" i="32" s="1"/>
  <c r="F486" i="32" s="1"/>
  <c r="F487" i="32" s="1"/>
  <c r="E483" i="32"/>
  <c r="E484" i="32" s="1"/>
  <c r="E485" i="32" s="1"/>
  <c r="E486" i="32" s="1"/>
  <c r="E487" i="32" s="1"/>
  <c r="D483" i="32"/>
  <c r="D484" i="32" s="1"/>
  <c r="D485" i="32" s="1"/>
  <c r="D486" i="32" s="1"/>
  <c r="D487" i="32" s="1"/>
  <c r="C483" i="32"/>
  <c r="A483" i="32"/>
  <c r="A484" i="32" s="1"/>
  <c r="A485" i="32" s="1"/>
  <c r="A486" i="32" s="1"/>
  <c r="A487" i="32" s="1"/>
  <c r="B482" i="32"/>
  <c r="J477" i="32"/>
  <c r="J478" i="32" s="1"/>
  <c r="J479" i="32" s="1"/>
  <c r="J480" i="32" s="1"/>
  <c r="J481" i="32" s="1"/>
  <c r="G477" i="32"/>
  <c r="G478" i="32" s="1"/>
  <c r="G479" i="32" s="1"/>
  <c r="G480" i="32" s="1"/>
  <c r="G481" i="32" s="1"/>
  <c r="F477" i="32"/>
  <c r="F478" i="32" s="1"/>
  <c r="F479" i="32" s="1"/>
  <c r="F480" i="32" s="1"/>
  <c r="F481" i="32" s="1"/>
  <c r="E477" i="32"/>
  <c r="E478" i="32" s="1"/>
  <c r="E479" i="32" s="1"/>
  <c r="E480" i="32" s="1"/>
  <c r="E481" i="32" s="1"/>
  <c r="D477" i="32"/>
  <c r="D478" i="32" s="1"/>
  <c r="D479" i="32" s="1"/>
  <c r="D480" i="32" s="1"/>
  <c r="D481" i="32" s="1"/>
  <c r="C477" i="32"/>
  <c r="A477" i="32"/>
  <c r="A478" i="32" s="1"/>
  <c r="A479" i="32" s="1"/>
  <c r="A480" i="32" s="1"/>
  <c r="A481" i="32" s="1"/>
  <c r="B476" i="32"/>
  <c r="J471" i="32"/>
  <c r="J472" i="32" s="1"/>
  <c r="J473" i="32" s="1"/>
  <c r="J474" i="32" s="1"/>
  <c r="J475" i="32" s="1"/>
  <c r="G471" i="32"/>
  <c r="G472" i="32" s="1"/>
  <c r="G473" i="32" s="1"/>
  <c r="G474" i="32" s="1"/>
  <c r="G475" i="32" s="1"/>
  <c r="F471" i="32"/>
  <c r="F472" i="32" s="1"/>
  <c r="F473" i="32" s="1"/>
  <c r="F474" i="32" s="1"/>
  <c r="F475" i="32" s="1"/>
  <c r="E471" i="32"/>
  <c r="E472" i="32" s="1"/>
  <c r="E473" i="32" s="1"/>
  <c r="E474" i="32" s="1"/>
  <c r="E475" i="32" s="1"/>
  <c r="D471" i="32"/>
  <c r="D472" i="32" s="1"/>
  <c r="D473" i="32" s="1"/>
  <c r="D474" i="32" s="1"/>
  <c r="D475" i="32" s="1"/>
  <c r="C471" i="32"/>
  <c r="C472" i="32" s="1"/>
  <c r="C473" i="32" s="1"/>
  <c r="A471" i="32"/>
  <c r="A472" i="32" s="1"/>
  <c r="A473" i="32" s="1"/>
  <c r="A474" i="32" s="1"/>
  <c r="A475" i="32" s="1"/>
  <c r="B470" i="32"/>
  <c r="J465" i="32"/>
  <c r="J466" i="32" s="1"/>
  <c r="J467" i="32" s="1"/>
  <c r="J468" i="32" s="1"/>
  <c r="J469" i="32" s="1"/>
  <c r="G465" i="32"/>
  <c r="G466" i="32" s="1"/>
  <c r="G467" i="32" s="1"/>
  <c r="G468" i="32" s="1"/>
  <c r="G469" i="32" s="1"/>
  <c r="F465" i="32"/>
  <c r="F466" i="32" s="1"/>
  <c r="F467" i="32" s="1"/>
  <c r="F468" i="32" s="1"/>
  <c r="F469" i="32" s="1"/>
  <c r="E465" i="32"/>
  <c r="E466" i="32" s="1"/>
  <c r="E467" i="32" s="1"/>
  <c r="E468" i="32" s="1"/>
  <c r="E469" i="32" s="1"/>
  <c r="D465" i="32"/>
  <c r="D466" i="32" s="1"/>
  <c r="D467" i="32" s="1"/>
  <c r="D468" i="32" s="1"/>
  <c r="D469" i="32" s="1"/>
  <c r="C465" i="32"/>
  <c r="A465" i="32"/>
  <c r="A466" i="32" s="1"/>
  <c r="A467" i="32" s="1"/>
  <c r="A468" i="32" s="1"/>
  <c r="A469" i="32" s="1"/>
  <c r="B464" i="32"/>
  <c r="J459" i="32"/>
  <c r="J460" i="32" s="1"/>
  <c r="J461" i="32" s="1"/>
  <c r="J462" i="32" s="1"/>
  <c r="J463" i="32" s="1"/>
  <c r="G459" i="32"/>
  <c r="G460" i="32" s="1"/>
  <c r="G461" i="32" s="1"/>
  <c r="G462" i="32" s="1"/>
  <c r="G463" i="32" s="1"/>
  <c r="F459" i="32"/>
  <c r="F460" i="32" s="1"/>
  <c r="F461" i="32" s="1"/>
  <c r="F462" i="32" s="1"/>
  <c r="F463" i="32" s="1"/>
  <c r="E459" i="32"/>
  <c r="E460" i="32" s="1"/>
  <c r="E461" i="32" s="1"/>
  <c r="E462" i="32" s="1"/>
  <c r="E463" i="32" s="1"/>
  <c r="D459" i="32"/>
  <c r="D460" i="32" s="1"/>
  <c r="D461" i="32" s="1"/>
  <c r="D462" i="32" s="1"/>
  <c r="D463" i="32" s="1"/>
  <c r="C459" i="32"/>
  <c r="A459" i="32"/>
  <c r="A460" i="32" s="1"/>
  <c r="A461" i="32" s="1"/>
  <c r="A462" i="32" s="1"/>
  <c r="A463" i="32" s="1"/>
  <c r="B458" i="32"/>
  <c r="J453" i="32"/>
  <c r="J454" i="32" s="1"/>
  <c r="J455" i="32" s="1"/>
  <c r="J456" i="32" s="1"/>
  <c r="J457" i="32" s="1"/>
  <c r="G453" i="32"/>
  <c r="G454" i="32" s="1"/>
  <c r="G455" i="32" s="1"/>
  <c r="G456" i="32" s="1"/>
  <c r="G457" i="32" s="1"/>
  <c r="F453" i="32"/>
  <c r="F454" i="32" s="1"/>
  <c r="F455" i="32" s="1"/>
  <c r="F456" i="32" s="1"/>
  <c r="F457" i="32" s="1"/>
  <c r="E453" i="32"/>
  <c r="E454" i="32" s="1"/>
  <c r="E455" i="32" s="1"/>
  <c r="E456" i="32" s="1"/>
  <c r="E457" i="32" s="1"/>
  <c r="D453" i="32"/>
  <c r="D454" i="32" s="1"/>
  <c r="D455" i="32" s="1"/>
  <c r="D456" i="32" s="1"/>
  <c r="D457" i="32" s="1"/>
  <c r="C453" i="32"/>
  <c r="C454" i="32" s="1"/>
  <c r="A453" i="32"/>
  <c r="A454" i="32" s="1"/>
  <c r="A455" i="32" s="1"/>
  <c r="A456" i="32" s="1"/>
  <c r="A457" i="32" s="1"/>
  <c r="B452" i="32"/>
  <c r="J447" i="32"/>
  <c r="J448" i="32" s="1"/>
  <c r="J449" i="32" s="1"/>
  <c r="J450" i="32" s="1"/>
  <c r="J451" i="32" s="1"/>
  <c r="G447" i="32"/>
  <c r="G448" i="32" s="1"/>
  <c r="G449" i="32" s="1"/>
  <c r="G450" i="32" s="1"/>
  <c r="G451" i="32" s="1"/>
  <c r="F447" i="32"/>
  <c r="F448" i="32" s="1"/>
  <c r="F449" i="32" s="1"/>
  <c r="F450" i="32" s="1"/>
  <c r="F451" i="32" s="1"/>
  <c r="E447" i="32"/>
  <c r="E448" i="32" s="1"/>
  <c r="E449" i="32" s="1"/>
  <c r="E450" i="32" s="1"/>
  <c r="E451" i="32" s="1"/>
  <c r="D447" i="32"/>
  <c r="D448" i="32" s="1"/>
  <c r="D449" i="32" s="1"/>
  <c r="D450" i="32" s="1"/>
  <c r="D451" i="32" s="1"/>
  <c r="C447" i="32"/>
  <c r="C448" i="32" s="1"/>
  <c r="C449" i="32" s="1"/>
  <c r="A447" i="32"/>
  <c r="A448" i="32" s="1"/>
  <c r="A449" i="32" s="1"/>
  <c r="A450" i="32" s="1"/>
  <c r="A451" i="32" s="1"/>
  <c r="B446" i="32"/>
  <c r="J441" i="32"/>
  <c r="J442" i="32" s="1"/>
  <c r="J443" i="32" s="1"/>
  <c r="J444" i="32" s="1"/>
  <c r="J445" i="32" s="1"/>
  <c r="G441" i="32"/>
  <c r="G442" i="32" s="1"/>
  <c r="G443" i="32" s="1"/>
  <c r="G444" i="32" s="1"/>
  <c r="G445" i="32" s="1"/>
  <c r="F441" i="32"/>
  <c r="F442" i="32" s="1"/>
  <c r="F443" i="32" s="1"/>
  <c r="F444" i="32" s="1"/>
  <c r="F445" i="32" s="1"/>
  <c r="E441" i="32"/>
  <c r="E442" i="32" s="1"/>
  <c r="E443" i="32" s="1"/>
  <c r="E444" i="32" s="1"/>
  <c r="E445" i="32" s="1"/>
  <c r="D441" i="32"/>
  <c r="D442" i="32" s="1"/>
  <c r="D443" i="32" s="1"/>
  <c r="D444" i="32" s="1"/>
  <c r="D445" i="32" s="1"/>
  <c r="C441" i="32"/>
  <c r="A441" i="32"/>
  <c r="A442" i="32" s="1"/>
  <c r="A443" i="32" s="1"/>
  <c r="A444" i="32" s="1"/>
  <c r="A445" i="32" s="1"/>
  <c r="B440" i="32"/>
  <c r="J435" i="32"/>
  <c r="J436" i="32" s="1"/>
  <c r="J437" i="32" s="1"/>
  <c r="J438" i="32" s="1"/>
  <c r="J439" i="32" s="1"/>
  <c r="G435" i="32"/>
  <c r="G436" i="32" s="1"/>
  <c r="G437" i="32" s="1"/>
  <c r="G438" i="32" s="1"/>
  <c r="G439" i="32" s="1"/>
  <c r="F435" i="32"/>
  <c r="F436" i="32" s="1"/>
  <c r="F437" i="32" s="1"/>
  <c r="F438" i="32" s="1"/>
  <c r="F439" i="32" s="1"/>
  <c r="E435" i="32"/>
  <c r="E436" i="32" s="1"/>
  <c r="E437" i="32" s="1"/>
  <c r="E438" i="32" s="1"/>
  <c r="E439" i="32" s="1"/>
  <c r="D435" i="32"/>
  <c r="D436" i="32" s="1"/>
  <c r="D437" i="32" s="1"/>
  <c r="D438" i="32" s="1"/>
  <c r="D439" i="32" s="1"/>
  <c r="C435" i="32"/>
  <c r="A435" i="32"/>
  <c r="A436" i="32" s="1"/>
  <c r="A437" i="32" s="1"/>
  <c r="A438" i="32" s="1"/>
  <c r="A439" i="32" s="1"/>
  <c r="B434" i="32"/>
  <c r="J429" i="32"/>
  <c r="J430" i="32" s="1"/>
  <c r="J431" i="32" s="1"/>
  <c r="J432" i="32" s="1"/>
  <c r="J433" i="32" s="1"/>
  <c r="G429" i="32"/>
  <c r="G430" i="32" s="1"/>
  <c r="G431" i="32" s="1"/>
  <c r="G432" i="32" s="1"/>
  <c r="G433" i="32" s="1"/>
  <c r="F429" i="32"/>
  <c r="F430" i="32" s="1"/>
  <c r="F431" i="32" s="1"/>
  <c r="F432" i="32" s="1"/>
  <c r="F433" i="32" s="1"/>
  <c r="E429" i="32"/>
  <c r="E430" i="32" s="1"/>
  <c r="E431" i="32" s="1"/>
  <c r="E432" i="32" s="1"/>
  <c r="E433" i="32" s="1"/>
  <c r="D429" i="32"/>
  <c r="D430" i="32" s="1"/>
  <c r="D431" i="32" s="1"/>
  <c r="D432" i="32" s="1"/>
  <c r="D433" i="32" s="1"/>
  <c r="C429" i="32"/>
  <c r="C430" i="32" s="1"/>
  <c r="C431" i="32" s="1"/>
  <c r="A429" i="32"/>
  <c r="A430" i="32" s="1"/>
  <c r="A431" i="32" s="1"/>
  <c r="A432" i="32" s="1"/>
  <c r="A433" i="32" s="1"/>
  <c r="B428" i="32"/>
  <c r="J423" i="32"/>
  <c r="J424" i="32" s="1"/>
  <c r="J425" i="32" s="1"/>
  <c r="J426" i="32" s="1"/>
  <c r="J427" i="32" s="1"/>
  <c r="G423" i="32"/>
  <c r="G424" i="32" s="1"/>
  <c r="G425" i="32" s="1"/>
  <c r="G426" i="32" s="1"/>
  <c r="G427" i="32" s="1"/>
  <c r="F423" i="32"/>
  <c r="F424" i="32" s="1"/>
  <c r="F425" i="32" s="1"/>
  <c r="F426" i="32" s="1"/>
  <c r="F427" i="32" s="1"/>
  <c r="E423" i="32"/>
  <c r="E424" i="32" s="1"/>
  <c r="E425" i="32" s="1"/>
  <c r="E426" i="32" s="1"/>
  <c r="E427" i="32" s="1"/>
  <c r="D423" i="32"/>
  <c r="D424" i="32" s="1"/>
  <c r="C423" i="32"/>
  <c r="C424" i="32" s="1"/>
  <c r="C425" i="32" s="1"/>
  <c r="A423" i="32"/>
  <c r="A424" i="32" s="1"/>
  <c r="A425" i="32" s="1"/>
  <c r="A426" i="32" s="1"/>
  <c r="A427" i="32" s="1"/>
  <c r="B422" i="32"/>
  <c r="J417" i="32"/>
  <c r="J418" i="32" s="1"/>
  <c r="J419" i="32" s="1"/>
  <c r="J420" i="32" s="1"/>
  <c r="J421" i="32" s="1"/>
  <c r="G417" i="32"/>
  <c r="G418" i="32" s="1"/>
  <c r="G419" i="32" s="1"/>
  <c r="G420" i="32" s="1"/>
  <c r="G421" i="32" s="1"/>
  <c r="F417" i="32"/>
  <c r="F418" i="32" s="1"/>
  <c r="F419" i="32" s="1"/>
  <c r="F420" i="32" s="1"/>
  <c r="F421" i="32" s="1"/>
  <c r="E417" i="32"/>
  <c r="E418" i="32" s="1"/>
  <c r="E419" i="32" s="1"/>
  <c r="E420" i="32" s="1"/>
  <c r="E421" i="32" s="1"/>
  <c r="D417" i="32"/>
  <c r="D418" i="32" s="1"/>
  <c r="D419" i="32" s="1"/>
  <c r="D420" i="32" s="1"/>
  <c r="D421" i="32" s="1"/>
  <c r="C417" i="32"/>
  <c r="A417" i="32"/>
  <c r="A418" i="32" s="1"/>
  <c r="A419" i="32" s="1"/>
  <c r="A420" i="32" s="1"/>
  <c r="A421" i="32" s="1"/>
  <c r="B416" i="32"/>
  <c r="J411" i="32"/>
  <c r="J412" i="32" s="1"/>
  <c r="J413" i="32" s="1"/>
  <c r="J414" i="32" s="1"/>
  <c r="J415" i="32" s="1"/>
  <c r="G411" i="32"/>
  <c r="G412" i="32" s="1"/>
  <c r="G413" i="32" s="1"/>
  <c r="G414" i="32" s="1"/>
  <c r="G415" i="32" s="1"/>
  <c r="F411" i="32"/>
  <c r="F412" i="32" s="1"/>
  <c r="F413" i="32" s="1"/>
  <c r="F414" i="32" s="1"/>
  <c r="F415" i="32" s="1"/>
  <c r="E411" i="32"/>
  <c r="E412" i="32" s="1"/>
  <c r="E413" i="32" s="1"/>
  <c r="E414" i="32" s="1"/>
  <c r="E415" i="32" s="1"/>
  <c r="D411" i="32"/>
  <c r="C411" i="32"/>
  <c r="C412" i="32" s="1"/>
  <c r="A411" i="32"/>
  <c r="A412" i="32" s="1"/>
  <c r="A413" i="32" s="1"/>
  <c r="A414" i="32" s="1"/>
  <c r="A415" i="32" s="1"/>
  <c r="B410" i="32"/>
  <c r="J405" i="32"/>
  <c r="J406" i="32" s="1"/>
  <c r="J407" i="32" s="1"/>
  <c r="J408" i="32" s="1"/>
  <c r="J409" i="32" s="1"/>
  <c r="G405" i="32"/>
  <c r="G406" i="32" s="1"/>
  <c r="G407" i="32" s="1"/>
  <c r="G408" i="32" s="1"/>
  <c r="G409" i="32" s="1"/>
  <c r="F405" i="32"/>
  <c r="F406" i="32" s="1"/>
  <c r="F407" i="32" s="1"/>
  <c r="F408" i="32" s="1"/>
  <c r="F409" i="32" s="1"/>
  <c r="E405" i="32"/>
  <c r="E406" i="32" s="1"/>
  <c r="E407" i="32" s="1"/>
  <c r="E408" i="32" s="1"/>
  <c r="E409" i="32" s="1"/>
  <c r="D405" i="32"/>
  <c r="D406" i="32" s="1"/>
  <c r="D407" i="32" s="1"/>
  <c r="D408" i="32" s="1"/>
  <c r="D409" i="32" s="1"/>
  <c r="C405" i="32"/>
  <c r="A405" i="32"/>
  <c r="A406" i="32" s="1"/>
  <c r="A407" i="32" s="1"/>
  <c r="A408" i="32" s="1"/>
  <c r="A409" i="32" s="1"/>
  <c r="B404" i="32"/>
  <c r="J399" i="32"/>
  <c r="J400" i="32" s="1"/>
  <c r="J401" i="32" s="1"/>
  <c r="J402" i="32" s="1"/>
  <c r="J403" i="32" s="1"/>
  <c r="G399" i="32"/>
  <c r="G400" i="32" s="1"/>
  <c r="G401" i="32" s="1"/>
  <c r="G402" i="32" s="1"/>
  <c r="G403" i="32" s="1"/>
  <c r="F399" i="32"/>
  <c r="F400" i="32" s="1"/>
  <c r="F401" i="32" s="1"/>
  <c r="F402" i="32" s="1"/>
  <c r="F403" i="32" s="1"/>
  <c r="E399" i="32"/>
  <c r="E400" i="32" s="1"/>
  <c r="E401" i="32" s="1"/>
  <c r="E402" i="32" s="1"/>
  <c r="E403" i="32" s="1"/>
  <c r="D399" i="32"/>
  <c r="D400" i="32" s="1"/>
  <c r="C399" i="32"/>
  <c r="C400" i="32" s="1"/>
  <c r="C401" i="32" s="1"/>
  <c r="A399" i="32"/>
  <c r="A400" i="32" s="1"/>
  <c r="A401" i="32" s="1"/>
  <c r="A402" i="32" s="1"/>
  <c r="A403" i="32" s="1"/>
  <c r="B398" i="32"/>
  <c r="J393" i="32"/>
  <c r="J394" i="32" s="1"/>
  <c r="J395" i="32" s="1"/>
  <c r="J396" i="32" s="1"/>
  <c r="J397" i="32" s="1"/>
  <c r="G393" i="32"/>
  <c r="G394" i="32" s="1"/>
  <c r="G395" i="32" s="1"/>
  <c r="G396" i="32" s="1"/>
  <c r="G397" i="32" s="1"/>
  <c r="F393" i="32"/>
  <c r="F394" i="32" s="1"/>
  <c r="F395" i="32" s="1"/>
  <c r="F396" i="32" s="1"/>
  <c r="F397" i="32" s="1"/>
  <c r="E393" i="32"/>
  <c r="E394" i="32" s="1"/>
  <c r="E395" i="32" s="1"/>
  <c r="E396" i="32" s="1"/>
  <c r="E397" i="32" s="1"/>
  <c r="D393" i="32"/>
  <c r="D394" i="32" s="1"/>
  <c r="D395" i="32" s="1"/>
  <c r="D396" i="32" s="1"/>
  <c r="D397" i="32" s="1"/>
  <c r="C393" i="32"/>
  <c r="A393" i="32"/>
  <c r="A394" i="32" s="1"/>
  <c r="A395" i="32" s="1"/>
  <c r="A396" i="32" s="1"/>
  <c r="A397" i="32" s="1"/>
  <c r="B392" i="32"/>
  <c r="J387" i="32"/>
  <c r="J388" i="32" s="1"/>
  <c r="J389" i="32" s="1"/>
  <c r="J390" i="32" s="1"/>
  <c r="J391" i="32" s="1"/>
  <c r="G387" i="32"/>
  <c r="G388" i="32" s="1"/>
  <c r="G389" i="32" s="1"/>
  <c r="G390" i="32" s="1"/>
  <c r="G391" i="32" s="1"/>
  <c r="F387" i="32"/>
  <c r="F388" i="32" s="1"/>
  <c r="F389" i="32" s="1"/>
  <c r="F390" i="32" s="1"/>
  <c r="F391" i="32" s="1"/>
  <c r="E387" i="32"/>
  <c r="E388" i="32" s="1"/>
  <c r="E389" i="32" s="1"/>
  <c r="E390" i="32" s="1"/>
  <c r="E391" i="32" s="1"/>
  <c r="D387" i="32"/>
  <c r="D388" i="32" s="1"/>
  <c r="D389" i="32" s="1"/>
  <c r="D390" i="32" s="1"/>
  <c r="D391" i="32" s="1"/>
  <c r="C387" i="32"/>
  <c r="C388" i="32" s="1"/>
  <c r="A387" i="32"/>
  <c r="A388" i="32" s="1"/>
  <c r="A389" i="32" s="1"/>
  <c r="A390" i="32" s="1"/>
  <c r="A391" i="32" s="1"/>
  <c r="B386" i="32"/>
  <c r="J381" i="32"/>
  <c r="J382" i="32" s="1"/>
  <c r="J383" i="32" s="1"/>
  <c r="J384" i="32" s="1"/>
  <c r="J385" i="32" s="1"/>
  <c r="G381" i="32"/>
  <c r="G382" i="32" s="1"/>
  <c r="G383" i="32" s="1"/>
  <c r="G384" i="32" s="1"/>
  <c r="G385" i="32" s="1"/>
  <c r="F381" i="32"/>
  <c r="F382" i="32" s="1"/>
  <c r="F383" i="32" s="1"/>
  <c r="F384" i="32" s="1"/>
  <c r="F385" i="32" s="1"/>
  <c r="E381" i="32"/>
  <c r="E382" i="32" s="1"/>
  <c r="E383" i="32" s="1"/>
  <c r="E384" i="32" s="1"/>
  <c r="E385" i="32" s="1"/>
  <c r="D381" i="32"/>
  <c r="D382" i="32" s="1"/>
  <c r="C381" i="32"/>
  <c r="C382" i="32" s="1"/>
  <c r="C383" i="32" s="1"/>
  <c r="A381" i="32"/>
  <c r="A382" i="32" s="1"/>
  <c r="A383" i="32" s="1"/>
  <c r="A384" i="32" s="1"/>
  <c r="A385" i="32" s="1"/>
  <c r="B380" i="32"/>
  <c r="J375" i="32"/>
  <c r="J376" i="32" s="1"/>
  <c r="J377" i="32" s="1"/>
  <c r="J378" i="32" s="1"/>
  <c r="J379" i="32" s="1"/>
  <c r="G375" i="32"/>
  <c r="G376" i="32" s="1"/>
  <c r="G377" i="32" s="1"/>
  <c r="G378" i="32" s="1"/>
  <c r="G379" i="32" s="1"/>
  <c r="F375" i="32"/>
  <c r="F376" i="32" s="1"/>
  <c r="F377" i="32" s="1"/>
  <c r="F378" i="32" s="1"/>
  <c r="F379" i="32" s="1"/>
  <c r="E375" i="32"/>
  <c r="E376" i="32" s="1"/>
  <c r="E377" i="32" s="1"/>
  <c r="E378" i="32" s="1"/>
  <c r="E379" i="32" s="1"/>
  <c r="D375" i="32"/>
  <c r="D376" i="32" s="1"/>
  <c r="C375" i="32"/>
  <c r="C376" i="32" s="1"/>
  <c r="C377" i="32" s="1"/>
  <c r="A375" i="32"/>
  <c r="A376" i="32" s="1"/>
  <c r="A377" i="32" s="1"/>
  <c r="A378" i="32" s="1"/>
  <c r="A379" i="32" s="1"/>
  <c r="B374" i="32"/>
  <c r="J369" i="32"/>
  <c r="J370" i="32" s="1"/>
  <c r="J371" i="32" s="1"/>
  <c r="J372" i="32" s="1"/>
  <c r="J373" i="32" s="1"/>
  <c r="G369" i="32"/>
  <c r="G370" i="32" s="1"/>
  <c r="G371" i="32" s="1"/>
  <c r="G372" i="32" s="1"/>
  <c r="G373" i="32" s="1"/>
  <c r="F369" i="32"/>
  <c r="F370" i="32" s="1"/>
  <c r="F371" i="32" s="1"/>
  <c r="F372" i="32" s="1"/>
  <c r="F373" i="32" s="1"/>
  <c r="E369" i="32"/>
  <c r="E370" i="32" s="1"/>
  <c r="E371" i="32" s="1"/>
  <c r="E372" i="32" s="1"/>
  <c r="E373" i="32" s="1"/>
  <c r="D369" i="32"/>
  <c r="D370" i="32" s="1"/>
  <c r="D371" i="32" s="1"/>
  <c r="D372" i="32" s="1"/>
  <c r="D373" i="32" s="1"/>
  <c r="C369" i="32"/>
  <c r="A369" i="32"/>
  <c r="A370" i="32" s="1"/>
  <c r="A371" i="32" s="1"/>
  <c r="A372" i="32" s="1"/>
  <c r="A373" i="32" s="1"/>
  <c r="B368" i="32"/>
  <c r="J363" i="32"/>
  <c r="J364" i="32" s="1"/>
  <c r="J365" i="32" s="1"/>
  <c r="J366" i="32" s="1"/>
  <c r="J367" i="32" s="1"/>
  <c r="G363" i="32"/>
  <c r="G364" i="32" s="1"/>
  <c r="G365" i="32" s="1"/>
  <c r="G366" i="32" s="1"/>
  <c r="G367" i="32" s="1"/>
  <c r="F363" i="32"/>
  <c r="F364" i="32" s="1"/>
  <c r="F365" i="32" s="1"/>
  <c r="F366" i="32" s="1"/>
  <c r="F367" i="32" s="1"/>
  <c r="E363" i="32"/>
  <c r="E364" i="32" s="1"/>
  <c r="E365" i="32" s="1"/>
  <c r="E366" i="32" s="1"/>
  <c r="E367" i="32" s="1"/>
  <c r="D363" i="32"/>
  <c r="D364" i="32" s="1"/>
  <c r="D365" i="32" s="1"/>
  <c r="D366" i="32" s="1"/>
  <c r="D367" i="32" s="1"/>
  <c r="C363" i="32"/>
  <c r="C364" i="32" s="1"/>
  <c r="A363" i="32"/>
  <c r="A364" i="32" s="1"/>
  <c r="A365" i="32" s="1"/>
  <c r="A366" i="32" s="1"/>
  <c r="A367" i="32" s="1"/>
  <c r="B362" i="32"/>
  <c r="J357" i="32"/>
  <c r="J358" i="32" s="1"/>
  <c r="J359" i="32" s="1"/>
  <c r="J360" i="32" s="1"/>
  <c r="J361" i="32" s="1"/>
  <c r="G357" i="32"/>
  <c r="G358" i="32" s="1"/>
  <c r="G359" i="32" s="1"/>
  <c r="G360" i="32" s="1"/>
  <c r="G361" i="32" s="1"/>
  <c r="F357" i="32"/>
  <c r="F358" i="32" s="1"/>
  <c r="F359" i="32" s="1"/>
  <c r="F360" i="32" s="1"/>
  <c r="F361" i="32" s="1"/>
  <c r="E357" i="32"/>
  <c r="E358" i="32" s="1"/>
  <c r="E359" i="32" s="1"/>
  <c r="E360" i="32" s="1"/>
  <c r="E361" i="32" s="1"/>
  <c r="D357" i="32"/>
  <c r="D358" i="32" s="1"/>
  <c r="D359" i="32" s="1"/>
  <c r="D360" i="32" s="1"/>
  <c r="D361" i="32" s="1"/>
  <c r="C357" i="32"/>
  <c r="C358" i="32" s="1"/>
  <c r="A357" i="32"/>
  <c r="A358" i="32" s="1"/>
  <c r="A359" i="32" s="1"/>
  <c r="A360" i="32" s="1"/>
  <c r="A361" i="32" s="1"/>
  <c r="B356" i="32"/>
  <c r="J351" i="32"/>
  <c r="J352" i="32" s="1"/>
  <c r="J353" i="32" s="1"/>
  <c r="J354" i="32" s="1"/>
  <c r="J355" i="32" s="1"/>
  <c r="G351" i="32"/>
  <c r="G352" i="32" s="1"/>
  <c r="G353" i="32" s="1"/>
  <c r="G354" i="32" s="1"/>
  <c r="G355" i="32" s="1"/>
  <c r="F351" i="32"/>
  <c r="F352" i="32" s="1"/>
  <c r="F353" i="32" s="1"/>
  <c r="F354" i="32" s="1"/>
  <c r="F355" i="32" s="1"/>
  <c r="E351" i="32"/>
  <c r="E352" i="32" s="1"/>
  <c r="E353" i="32" s="1"/>
  <c r="E354" i="32" s="1"/>
  <c r="E355" i="32" s="1"/>
  <c r="D351" i="32"/>
  <c r="D352" i="32" s="1"/>
  <c r="D353" i="32" s="1"/>
  <c r="D354" i="32" s="1"/>
  <c r="D355" i="32" s="1"/>
  <c r="C351" i="32"/>
  <c r="C352" i="32" s="1"/>
  <c r="C353" i="32" s="1"/>
  <c r="A351" i="32"/>
  <c r="A352" i="32" s="1"/>
  <c r="A353" i="32" s="1"/>
  <c r="A354" i="32" s="1"/>
  <c r="A355" i="32" s="1"/>
  <c r="B350" i="32"/>
  <c r="J345" i="32"/>
  <c r="J346" i="32" s="1"/>
  <c r="J347" i="32" s="1"/>
  <c r="J348" i="32" s="1"/>
  <c r="J349" i="32" s="1"/>
  <c r="G345" i="32"/>
  <c r="G346" i="32" s="1"/>
  <c r="G347" i="32" s="1"/>
  <c r="G348" i="32" s="1"/>
  <c r="G349" i="32" s="1"/>
  <c r="F345" i="32"/>
  <c r="F346" i="32" s="1"/>
  <c r="F347" i="32" s="1"/>
  <c r="F348" i="32" s="1"/>
  <c r="F349" i="32" s="1"/>
  <c r="E345" i="32"/>
  <c r="E346" i="32" s="1"/>
  <c r="E347" i="32" s="1"/>
  <c r="E348" i="32" s="1"/>
  <c r="E349" i="32" s="1"/>
  <c r="D345" i="32"/>
  <c r="D346" i="32" s="1"/>
  <c r="D347" i="32" s="1"/>
  <c r="D348" i="32" s="1"/>
  <c r="D349" i="32" s="1"/>
  <c r="C345" i="32"/>
  <c r="A345" i="32"/>
  <c r="A346" i="32" s="1"/>
  <c r="A347" i="32" s="1"/>
  <c r="A348" i="32" s="1"/>
  <c r="A349" i="32" s="1"/>
  <c r="B344" i="32"/>
  <c r="J339" i="32"/>
  <c r="J340" i="32" s="1"/>
  <c r="J341" i="32" s="1"/>
  <c r="J342" i="32" s="1"/>
  <c r="J343" i="32" s="1"/>
  <c r="G339" i="32"/>
  <c r="G340" i="32" s="1"/>
  <c r="G341" i="32" s="1"/>
  <c r="G342" i="32" s="1"/>
  <c r="G343" i="32" s="1"/>
  <c r="F339" i="32"/>
  <c r="F340" i="32" s="1"/>
  <c r="F341" i="32" s="1"/>
  <c r="F342" i="32" s="1"/>
  <c r="F343" i="32" s="1"/>
  <c r="E339" i="32"/>
  <c r="E340" i="32" s="1"/>
  <c r="E341" i="32" s="1"/>
  <c r="E342" i="32" s="1"/>
  <c r="E343" i="32" s="1"/>
  <c r="D339" i="32"/>
  <c r="D340" i="32" s="1"/>
  <c r="D341" i="32" s="1"/>
  <c r="D342" i="32" s="1"/>
  <c r="D343" i="32" s="1"/>
  <c r="C339" i="32"/>
  <c r="A339" i="32"/>
  <c r="A340" i="32" s="1"/>
  <c r="A341" i="32" s="1"/>
  <c r="A342" i="32" s="1"/>
  <c r="A343" i="32" s="1"/>
  <c r="B338" i="32"/>
  <c r="J333" i="32"/>
  <c r="J334" i="32" s="1"/>
  <c r="J335" i="32" s="1"/>
  <c r="J336" i="32" s="1"/>
  <c r="J337" i="32" s="1"/>
  <c r="G333" i="32"/>
  <c r="G334" i="32" s="1"/>
  <c r="G335" i="32" s="1"/>
  <c r="G336" i="32" s="1"/>
  <c r="G337" i="32" s="1"/>
  <c r="F333" i="32"/>
  <c r="F334" i="32" s="1"/>
  <c r="F335" i="32" s="1"/>
  <c r="F336" i="32" s="1"/>
  <c r="F337" i="32" s="1"/>
  <c r="E333" i="32"/>
  <c r="E334" i="32" s="1"/>
  <c r="E335" i="32" s="1"/>
  <c r="E336" i="32" s="1"/>
  <c r="E337" i="32" s="1"/>
  <c r="D333" i="32"/>
  <c r="C333" i="32"/>
  <c r="C334" i="32" s="1"/>
  <c r="C335" i="32" s="1"/>
  <c r="A333" i="32"/>
  <c r="A334" i="32" s="1"/>
  <c r="A335" i="32" s="1"/>
  <c r="A336" i="32" s="1"/>
  <c r="A337" i="32" s="1"/>
  <c r="B332" i="32"/>
  <c r="J327" i="32"/>
  <c r="J328" i="32" s="1"/>
  <c r="J329" i="32" s="1"/>
  <c r="J330" i="32" s="1"/>
  <c r="J331" i="32" s="1"/>
  <c r="G327" i="32"/>
  <c r="G328" i="32" s="1"/>
  <c r="G329" i="32" s="1"/>
  <c r="G330" i="32" s="1"/>
  <c r="G331" i="32" s="1"/>
  <c r="F327" i="32"/>
  <c r="F328" i="32" s="1"/>
  <c r="F329" i="32" s="1"/>
  <c r="F330" i="32" s="1"/>
  <c r="F331" i="32" s="1"/>
  <c r="E327" i="32"/>
  <c r="E328" i="32" s="1"/>
  <c r="E329" i="32" s="1"/>
  <c r="E330" i="32" s="1"/>
  <c r="E331" i="32" s="1"/>
  <c r="D327" i="32"/>
  <c r="D328" i="32" s="1"/>
  <c r="D329" i="32" s="1"/>
  <c r="D330" i="32" s="1"/>
  <c r="D331" i="32" s="1"/>
  <c r="C327" i="32"/>
  <c r="C328" i="32" s="1"/>
  <c r="C329" i="32" s="1"/>
  <c r="A327" i="32"/>
  <c r="A328" i="32" s="1"/>
  <c r="A329" i="32" s="1"/>
  <c r="A330" i="32" s="1"/>
  <c r="A331" i="32" s="1"/>
  <c r="B326" i="32"/>
  <c r="J321" i="32"/>
  <c r="J322" i="32" s="1"/>
  <c r="J323" i="32" s="1"/>
  <c r="J324" i="32" s="1"/>
  <c r="J325" i="32" s="1"/>
  <c r="G321" i="32"/>
  <c r="G322" i="32" s="1"/>
  <c r="G323" i="32" s="1"/>
  <c r="G324" i="32" s="1"/>
  <c r="G325" i="32" s="1"/>
  <c r="F321" i="32"/>
  <c r="F322" i="32" s="1"/>
  <c r="F323" i="32" s="1"/>
  <c r="F324" i="32" s="1"/>
  <c r="F325" i="32" s="1"/>
  <c r="E321" i="32"/>
  <c r="E322" i="32" s="1"/>
  <c r="E323" i="32" s="1"/>
  <c r="E324" i="32" s="1"/>
  <c r="E325" i="32" s="1"/>
  <c r="D321" i="32"/>
  <c r="D322" i="32" s="1"/>
  <c r="D323" i="32" s="1"/>
  <c r="D324" i="32" s="1"/>
  <c r="D325" i="32" s="1"/>
  <c r="C321" i="32"/>
  <c r="A321" i="32"/>
  <c r="A322" i="32" s="1"/>
  <c r="A323" i="32" s="1"/>
  <c r="A324" i="32" s="1"/>
  <c r="A325" i="32" s="1"/>
  <c r="B320" i="32"/>
  <c r="J315" i="32"/>
  <c r="J316" i="32" s="1"/>
  <c r="J317" i="32" s="1"/>
  <c r="J318" i="32" s="1"/>
  <c r="J319" i="32" s="1"/>
  <c r="G315" i="32"/>
  <c r="G316" i="32" s="1"/>
  <c r="G317" i="32" s="1"/>
  <c r="G318" i="32" s="1"/>
  <c r="G319" i="32" s="1"/>
  <c r="F315" i="32"/>
  <c r="F316" i="32" s="1"/>
  <c r="F317" i="32" s="1"/>
  <c r="F318" i="32" s="1"/>
  <c r="F319" i="32" s="1"/>
  <c r="E315" i="32"/>
  <c r="E316" i="32" s="1"/>
  <c r="E317" i="32" s="1"/>
  <c r="E318" i="32" s="1"/>
  <c r="E319" i="32" s="1"/>
  <c r="D315" i="32"/>
  <c r="D316" i="32" s="1"/>
  <c r="D317" i="32" s="1"/>
  <c r="D318" i="32" s="1"/>
  <c r="D319" i="32" s="1"/>
  <c r="C315" i="32"/>
  <c r="C316" i="32" s="1"/>
  <c r="A315" i="32"/>
  <c r="A316" i="32" s="1"/>
  <c r="A317" i="32" s="1"/>
  <c r="A318" i="32" s="1"/>
  <c r="A319" i="32" s="1"/>
  <c r="B314" i="32"/>
  <c r="J309" i="32"/>
  <c r="J310" i="32" s="1"/>
  <c r="J311" i="32" s="1"/>
  <c r="J312" i="32" s="1"/>
  <c r="J313" i="32" s="1"/>
  <c r="G309" i="32"/>
  <c r="G310" i="32" s="1"/>
  <c r="G311" i="32" s="1"/>
  <c r="G312" i="32" s="1"/>
  <c r="G313" i="32" s="1"/>
  <c r="F309" i="32"/>
  <c r="F310" i="32" s="1"/>
  <c r="F311" i="32" s="1"/>
  <c r="F312" i="32" s="1"/>
  <c r="F313" i="32" s="1"/>
  <c r="E309" i="32"/>
  <c r="E310" i="32" s="1"/>
  <c r="E311" i="32" s="1"/>
  <c r="E312" i="32" s="1"/>
  <c r="E313" i="32" s="1"/>
  <c r="D309" i="32"/>
  <c r="D310" i="32" s="1"/>
  <c r="D311" i="32" s="1"/>
  <c r="D312" i="32" s="1"/>
  <c r="D313" i="32" s="1"/>
  <c r="C309" i="32"/>
  <c r="C310" i="32" s="1"/>
  <c r="C311" i="32" s="1"/>
  <c r="A309" i="32"/>
  <c r="A310" i="32" s="1"/>
  <c r="A311" i="32" s="1"/>
  <c r="A312" i="32" s="1"/>
  <c r="A313" i="32" s="1"/>
  <c r="B308" i="32"/>
  <c r="J303" i="32"/>
  <c r="J304" i="32" s="1"/>
  <c r="J305" i="32" s="1"/>
  <c r="J306" i="32" s="1"/>
  <c r="J307" i="32" s="1"/>
  <c r="G303" i="32"/>
  <c r="G304" i="32" s="1"/>
  <c r="G305" i="32" s="1"/>
  <c r="G306" i="32" s="1"/>
  <c r="G307" i="32" s="1"/>
  <c r="F303" i="32"/>
  <c r="F304" i="32" s="1"/>
  <c r="F305" i="32" s="1"/>
  <c r="F306" i="32" s="1"/>
  <c r="F307" i="32" s="1"/>
  <c r="E303" i="32"/>
  <c r="E304" i="32" s="1"/>
  <c r="E305" i="32" s="1"/>
  <c r="E306" i="32" s="1"/>
  <c r="E307" i="32" s="1"/>
  <c r="D303" i="32"/>
  <c r="D304" i="32" s="1"/>
  <c r="D305" i="32" s="1"/>
  <c r="D306" i="32" s="1"/>
  <c r="D307" i="32" s="1"/>
  <c r="C303" i="32"/>
  <c r="C304" i="32" s="1"/>
  <c r="A303" i="32"/>
  <c r="A304" i="32" s="1"/>
  <c r="A305" i="32" s="1"/>
  <c r="A306" i="32" s="1"/>
  <c r="A307" i="32" s="1"/>
  <c r="B302" i="32"/>
  <c r="J297" i="32"/>
  <c r="J298" i="32" s="1"/>
  <c r="J299" i="32" s="1"/>
  <c r="J300" i="32" s="1"/>
  <c r="J301" i="32" s="1"/>
  <c r="G297" i="32"/>
  <c r="G298" i="32" s="1"/>
  <c r="G299" i="32" s="1"/>
  <c r="G300" i="32" s="1"/>
  <c r="G301" i="32" s="1"/>
  <c r="F297" i="32"/>
  <c r="F298" i="32" s="1"/>
  <c r="F299" i="32" s="1"/>
  <c r="F300" i="32" s="1"/>
  <c r="F301" i="32" s="1"/>
  <c r="E297" i="32"/>
  <c r="E298" i="32" s="1"/>
  <c r="E299" i="32" s="1"/>
  <c r="E300" i="32" s="1"/>
  <c r="E301" i="32" s="1"/>
  <c r="D297" i="32"/>
  <c r="D298" i="32" s="1"/>
  <c r="D299" i="32" s="1"/>
  <c r="D300" i="32" s="1"/>
  <c r="D301" i="32" s="1"/>
  <c r="C297" i="32"/>
  <c r="A297" i="32"/>
  <c r="A298" i="32" s="1"/>
  <c r="A299" i="32" s="1"/>
  <c r="A300" i="32" s="1"/>
  <c r="A301" i="32" s="1"/>
  <c r="B296" i="32"/>
  <c r="J291" i="32"/>
  <c r="J292" i="32" s="1"/>
  <c r="J293" i="32" s="1"/>
  <c r="J294" i="32" s="1"/>
  <c r="J295" i="32" s="1"/>
  <c r="G291" i="32"/>
  <c r="G292" i="32" s="1"/>
  <c r="G293" i="32" s="1"/>
  <c r="G294" i="32" s="1"/>
  <c r="G295" i="32" s="1"/>
  <c r="F291" i="32"/>
  <c r="F292" i="32" s="1"/>
  <c r="F293" i="32" s="1"/>
  <c r="F294" i="32" s="1"/>
  <c r="F295" i="32" s="1"/>
  <c r="E291" i="32"/>
  <c r="E292" i="32" s="1"/>
  <c r="E293" i="32" s="1"/>
  <c r="E294" i="32" s="1"/>
  <c r="E295" i="32" s="1"/>
  <c r="D291" i="32"/>
  <c r="D292" i="32" s="1"/>
  <c r="D293" i="32" s="1"/>
  <c r="D294" i="32" s="1"/>
  <c r="D295" i="32" s="1"/>
  <c r="C291" i="32"/>
  <c r="A291" i="32"/>
  <c r="A292" i="32" s="1"/>
  <c r="A293" i="32" s="1"/>
  <c r="A294" i="32" s="1"/>
  <c r="A295" i="32" s="1"/>
  <c r="B290" i="32"/>
  <c r="J285" i="32"/>
  <c r="J286" i="32" s="1"/>
  <c r="J287" i="32" s="1"/>
  <c r="J288" i="32" s="1"/>
  <c r="J289" i="32" s="1"/>
  <c r="G285" i="32"/>
  <c r="G286" i="32" s="1"/>
  <c r="G287" i="32" s="1"/>
  <c r="G288" i="32" s="1"/>
  <c r="G289" i="32" s="1"/>
  <c r="F285" i="32"/>
  <c r="F286" i="32" s="1"/>
  <c r="F287" i="32" s="1"/>
  <c r="F288" i="32" s="1"/>
  <c r="F289" i="32" s="1"/>
  <c r="E285" i="32"/>
  <c r="E286" i="32" s="1"/>
  <c r="E287" i="32" s="1"/>
  <c r="E288" i="32" s="1"/>
  <c r="E289" i="32" s="1"/>
  <c r="D285" i="32"/>
  <c r="D286" i="32" s="1"/>
  <c r="D287" i="32" s="1"/>
  <c r="D288" i="32" s="1"/>
  <c r="D289" i="32" s="1"/>
  <c r="C285" i="32"/>
  <c r="C286" i="32" s="1"/>
  <c r="A285" i="32"/>
  <c r="A286" i="32" s="1"/>
  <c r="A287" i="32" s="1"/>
  <c r="A288" i="32" s="1"/>
  <c r="A289" i="32" s="1"/>
  <c r="B284" i="32"/>
  <c r="J279" i="32"/>
  <c r="J280" i="32" s="1"/>
  <c r="J281" i="32" s="1"/>
  <c r="J282" i="32" s="1"/>
  <c r="J283" i="32" s="1"/>
  <c r="G279" i="32"/>
  <c r="G280" i="32" s="1"/>
  <c r="G281" i="32" s="1"/>
  <c r="G282" i="32" s="1"/>
  <c r="G283" i="32" s="1"/>
  <c r="F279" i="32"/>
  <c r="F280" i="32" s="1"/>
  <c r="F281" i="32" s="1"/>
  <c r="F282" i="32" s="1"/>
  <c r="F283" i="32" s="1"/>
  <c r="E279" i="32"/>
  <c r="E280" i="32" s="1"/>
  <c r="E281" i="32" s="1"/>
  <c r="E282" i="32" s="1"/>
  <c r="E283" i="32" s="1"/>
  <c r="D279" i="32"/>
  <c r="D280" i="32" s="1"/>
  <c r="D281" i="32" s="1"/>
  <c r="D282" i="32" s="1"/>
  <c r="D283" i="32" s="1"/>
  <c r="C279" i="32"/>
  <c r="C280" i="32" s="1"/>
  <c r="C281" i="32" s="1"/>
  <c r="A279" i="32"/>
  <c r="A280" i="32" s="1"/>
  <c r="A281" i="32" s="1"/>
  <c r="A282" i="32" s="1"/>
  <c r="A283" i="32" s="1"/>
  <c r="B278" i="32"/>
  <c r="J273" i="32"/>
  <c r="J274" i="32" s="1"/>
  <c r="J275" i="32" s="1"/>
  <c r="J276" i="32" s="1"/>
  <c r="J277" i="32" s="1"/>
  <c r="G273" i="32"/>
  <c r="G274" i="32" s="1"/>
  <c r="G275" i="32" s="1"/>
  <c r="G276" i="32" s="1"/>
  <c r="G277" i="32" s="1"/>
  <c r="F273" i="32"/>
  <c r="F274" i="32" s="1"/>
  <c r="F275" i="32" s="1"/>
  <c r="F276" i="32" s="1"/>
  <c r="F277" i="32" s="1"/>
  <c r="E273" i="32"/>
  <c r="E274" i="32" s="1"/>
  <c r="E275" i="32" s="1"/>
  <c r="E276" i="32" s="1"/>
  <c r="E277" i="32" s="1"/>
  <c r="D273" i="32"/>
  <c r="D274" i="32" s="1"/>
  <c r="D275" i="32" s="1"/>
  <c r="D276" i="32" s="1"/>
  <c r="D277" i="32" s="1"/>
  <c r="C273" i="32"/>
  <c r="A273" i="32"/>
  <c r="A274" i="32" s="1"/>
  <c r="A275" i="32" s="1"/>
  <c r="A276" i="32" s="1"/>
  <c r="A277" i="32" s="1"/>
  <c r="B272" i="32"/>
  <c r="J267" i="32"/>
  <c r="J268" i="32" s="1"/>
  <c r="J269" i="32" s="1"/>
  <c r="J270" i="32" s="1"/>
  <c r="J271" i="32" s="1"/>
  <c r="G267" i="32"/>
  <c r="G268" i="32" s="1"/>
  <c r="G269" i="32" s="1"/>
  <c r="G270" i="32" s="1"/>
  <c r="G271" i="32" s="1"/>
  <c r="F267" i="32"/>
  <c r="F268" i="32" s="1"/>
  <c r="F269" i="32" s="1"/>
  <c r="F270" i="32" s="1"/>
  <c r="F271" i="32" s="1"/>
  <c r="E267" i="32"/>
  <c r="E268" i="32" s="1"/>
  <c r="E269" i="32" s="1"/>
  <c r="E270" i="32" s="1"/>
  <c r="E271" i="32" s="1"/>
  <c r="D267" i="32"/>
  <c r="D268" i="32" s="1"/>
  <c r="D269" i="32" s="1"/>
  <c r="D270" i="32" s="1"/>
  <c r="D271" i="32" s="1"/>
  <c r="C267" i="32"/>
  <c r="A267" i="32"/>
  <c r="A268" i="32" s="1"/>
  <c r="A269" i="32" s="1"/>
  <c r="A270" i="32" s="1"/>
  <c r="A271" i="32" s="1"/>
  <c r="B266" i="32"/>
  <c r="J261" i="32"/>
  <c r="J262" i="32" s="1"/>
  <c r="J263" i="32" s="1"/>
  <c r="J264" i="32" s="1"/>
  <c r="J265" i="32" s="1"/>
  <c r="G261" i="32"/>
  <c r="G262" i="32" s="1"/>
  <c r="G263" i="32" s="1"/>
  <c r="G264" i="32" s="1"/>
  <c r="G265" i="32" s="1"/>
  <c r="F261" i="32"/>
  <c r="F262" i="32" s="1"/>
  <c r="F263" i="32" s="1"/>
  <c r="F264" i="32" s="1"/>
  <c r="F265" i="32" s="1"/>
  <c r="E261" i="32"/>
  <c r="E262" i="32" s="1"/>
  <c r="E263" i="32" s="1"/>
  <c r="E264" i="32" s="1"/>
  <c r="E265" i="32" s="1"/>
  <c r="D261" i="32"/>
  <c r="D262" i="32" s="1"/>
  <c r="D263" i="32" s="1"/>
  <c r="D264" i="32" s="1"/>
  <c r="D265" i="32" s="1"/>
  <c r="C261" i="32"/>
  <c r="A261" i="32"/>
  <c r="A262" i="32" s="1"/>
  <c r="A263" i="32" s="1"/>
  <c r="A264" i="32" s="1"/>
  <c r="A265" i="32" s="1"/>
  <c r="B260" i="32"/>
  <c r="J255" i="32"/>
  <c r="J256" i="32" s="1"/>
  <c r="J257" i="32" s="1"/>
  <c r="J258" i="32" s="1"/>
  <c r="J259" i="32" s="1"/>
  <c r="G255" i="32"/>
  <c r="G256" i="32" s="1"/>
  <c r="G257" i="32" s="1"/>
  <c r="G258" i="32" s="1"/>
  <c r="G259" i="32" s="1"/>
  <c r="F255" i="32"/>
  <c r="F256" i="32" s="1"/>
  <c r="F257" i="32" s="1"/>
  <c r="F258" i="32" s="1"/>
  <c r="F259" i="32" s="1"/>
  <c r="E255" i="32"/>
  <c r="E256" i="32" s="1"/>
  <c r="E257" i="32" s="1"/>
  <c r="E258" i="32" s="1"/>
  <c r="E259" i="32" s="1"/>
  <c r="D255" i="32"/>
  <c r="D256" i="32" s="1"/>
  <c r="D257" i="32" s="1"/>
  <c r="D258" i="32" s="1"/>
  <c r="D259" i="32" s="1"/>
  <c r="C255" i="32"/>
  <c r="C256" i="32" s="1"/>
  <c r="C257" i="32" s="1"/>
  <c r="A255" i="32"/>
  <c r="A256" i="32" s="1"/>
  <c r="A257" i="32" s="1"/>
  <c r="A258" i="32" s="1"/>
  <c r="A259" i="32" s="1"/>
  <c r="B254" i="32"/>
  <c r="J249" i="32"/>
  <c r="J250" i="32" s="1"/>
  <c r="J251" i="32" s="1"/>
  <c r="J252" i="32" s="1"/>
  <c r="J253" i="32" s="1"/>
  <c r="G249" i="32"/>
  <c r="G250" i="32" s="1"/>
  <c r="G251" i="32" s="1"/>
  <c r="G252" i="32" s="1"/>
  <c r="G253" i="32" s="1"/>
  <c r="F249" i="32"/>
  <c r="F250" i="32" s="1"/>
  <c r="F251" i="32" s="1"/>
  <c r="F252" i="32" s="1"/>
  <c r="F253" i="32" s="1"/>
  <c r="E249" i="32"/>
  <c r="E250" i="32" s="1"/>
  <c r="E251" i="32" s="1"/>
  <c r="E252" i="32" s="1"/>
  <c r="E253" i="32" s="1"/>
  <c r="D249" i="32"/>
  <c r="D250" i="32" s="1"/>
  <c r="D251" i="32" s="1"/>
  <c r="D252" i="32" s="1"/>
  <c r="D253" i="32" s="1"/>
  <c r="C249" i="32"/>
  <c r="A249" i="32"/>
  <c r="A250" i="32" s="1"/>
  <c r="A251" i="32" s="1"/>
  <c r="A252" i="32" s="1"/>
  <c r="A253" i="32" s="1"/>
  <c r="B248" i="32"/>
  <c r="J243" i="32"/>
  <c r="J244" i="32" s="1"/>
  <c r="J245" i="32" s="1"/>
  <c r="J246" i="32" s="1"/>
  <c r="J247" i="32" s="1"/>
  <c r="G243" i="32"/>
  <c r="G244" i="32" s="1"/>
  <c r="G245" i="32" s="1"/>
  <c r="G246" i="32" s="1"/>
  <c r="G247" i="32" s="1"/>
  <c r="F243" i="32"/>
  <c r="F244" i="32" s="1"/>
  <c r="F245" i="32" s="1"/>
  <c r="F246" i="32" s="1"/>
  <c r="F247" i="32" s="1"/>
  <c r="E243" i="32"/>
  <c r="E244" i="32" s="1"/>
  <c r="E245" i="32" s="1"/>
  <c r="E246" i="32" s="1"/>
  <c r="E247" i="32" s="1"/>
  <c r="D243" i="32"/>
  <c r="D244" i="32" s="1"/>
  <c r="D245" i="32" s="1"/>
  <c r="D246" i="32" s="1"/>
  <c r="D247" i="32" s="1"/>
  <c r="C243" i="32"/>
  <c r="C244" i="32" s="1"/>
  <c r="A243" i="32"/>
  <c r="A244" i="32" s="1"/>
  <c r="A245" i="32" s="1"/>
  <c r="A246" i="32" s="1"/>
  <c r="A247" i="32" s="1"/>
  <c r="B242" i="32"/>
  <c r="J237" i="32"/>
  <c r="J238" i="32" s="1"/>
  <c r="J239" i="32" s="1"/>
  <c r="J240" i="32" s="1"/>
  <c r="J241" i="32" s="1"/>
  <c r="G237" i="32"/>
  <c r="G238" i="32" s="1"/>
  <c r="G239" i="32" s="1"/>
  <c r="G240" i="32" s="1"/>
  <c r="G241" i="32" s="1"/>
  <c r="F237" i="32"/>
  <c r="F238" i="32" s="1"/>
  <c r="F239" i="32" s="1"/>
  <c r="F240" i="32" s="1"/>
  <c r="F241" i="32" s="1"/>
  <c r="E237" i="32"/>
  <c r="E238" i="32" s="1"/>
  <c r="E239" i="32" s="1"/>
  <c r="E240" i="32" s="1"/>
  <c r="E241" i="32" s="1"/>
  <c r="D237" i="32"/>
  <c r="D238" i="32" s="1"/>
  <c r="D239" i="32" s="1"/>
  <c r="D240" i="32" s="1"/>
  <c r="D241" i="32" s="1"/>
  <c r="C237" i="32"/>
  <c r="C238" i="32" s="1"/>
  <c r="C239" i="32" s="1"/>
  <c r="A237" i="32"/>
  <c r="A238" i="32" s="1"/>
  <c r="A239" i="32" s="1"/>
  <c r="A240" i="32" s="1"/>
  <c r="A241" i="32" s="1"/>
  <c r="B236" i="32"/>
  <c r="J231" i="32"/>
  <c r="J232" i="32" s="1"/>
  <c r="J233" i="32" s="1"/>
  <c r="J234" i="32" s="1"/>
  <c r="J235" i="32" s="1"/>
  <c r="G231" i="32"/>
  <c r="G232" i="32" s="1"/>
  <c r="G233" i="32" s="1"/>
  <c r="G234" i="32" s="1"/>
  <c r="G235" i="32" s="1"/>
  <c r="F231" i="32"/>
  <c r="F232" i="32" s="1"/>
  <c r="F233" i="32" s="1"/>
  <c r="F234" i="32" s="1"/>
  <c r="F235" i="32" s="1"/>
  <c r="E231" i="32"/>
  <c r="E232" i="32" s="1"/>
  <c r="E233" i="32" s="1"/>
  <c r="E234" i="32" s="1"/>
  <c r="E235" i="32" s="1"/>
  <c r="D231" i="32"/>
  <c r="D232" i="32" s="1"/>
  <c r="C231" i="32"/>
  <c r="C232" i="32" s="1"/>
  <c r="C233" i="32" s="1"/>
  <c r="A231" i="32"/>
  <c r="A232" i="32" s="1"/>
  <c r="A233" i="32" s="1"/>
  <c r="A234" i="32" s="1"/>
  <c r="A235" i="32" s="1"/>
  <c r="B230" i="32"/>
  <c r="J225" i="32"/>
  <c r="J226" i="32" s="1"/>
  <c r="J227" i="32" s="1"/>
  <c r="J228" i="32" s="1"/>
  <c r="J229" i="32" s="1"/>
  <c r="G225" i="32"/>
  <c r="G226" i="32" s="1"/>
  <c r="G227" i="32" s="1"/>
  <c r="G228" i="32" s="1"/>
  <c r="G229" i="32" s="1"/>
  <c r="F225" i="32"/>
  <c r="F226" i="32" s="1"/>
  <c r="F227" i="32" s="1"/>
  <c r="F228" i="32" s="1"/>
  <c r="F229" i="32" s="1"/>
  <c r="E225" i="32"/>
  <c r="E226" i="32" s="1"/>
  <c r="E227" i="32" s="1"/>
  <c r="E228" i="32" s="1"/>
  <c r="E229" i="32" s="1"/>
  <c r="D225" i="32"/>
  <c r="D226" i="32" s="1"/>
  <c r="D227" i="32" s="1"/>
  <c r="D228" i="32" s="1"/>
  <c r="D229" i="32" s="1"/>
  <c r="C225" i="32"/>
  <c r="A225" i="32"/>
  <c r="A226" i="32" s="1"/>
  <c r="A227" i="32" s="1"/>
  <c r="A228" i="32" s="1"/>
  <c r="A229" i="32" s="1"/>
  <c r="B224" i="32"/>
  <c r="J219" i="32"/>
  <c r="J220" i="32" s="1"/>
  <c r="J221" i="32" s="1"/>
  <c r="J222" i="32" s="1"/>
  <c r="J223" i="32" s="1"/>
  <c r="G219" i="32"/>
  <c r="G220" i="32" s="1"/>
  <c r="G221" i="32" s="1"/>
  <c r="G222" i="32" s="1"/>
  <c r="G223" i="32" s="1"/>
  <c r="F219" i="32"/>
  <c r="F220" i="32" s="1"/>
  <c r="F221" i="32" s="1"/>
  <c r="F222" i="32" s="1"/>
  <c r="F223" i="32" s="1"/>
  <c r="E219" i="32"/>
  <c r="E220" i="32" s="1"/>
  <c r="E221" i="32" s="1"/>
  <c r="E222" i="32" s="1"/>
  <c r="E223" i="32" s="1"/>
  <c r="D219" i="32"/>
  <c r="C219" i="32"/>
  <c r="C220" i="32" s="1"/>
  <c r="A219" i="32"/>
  <c r="A220" i="32" s="1"/>
  <c r="A221" i="32" s="1"/>
  <c r="A222" i="32" s="1"/>
  <c r="A223" i="32" s="1"/>
  <c r="B218" i="32"/>
  <c r="J213" i="32"/>
  <c r="J214" i="32" s="1"/>
  <c r="J215" i="32" s="1"/>
  <c r="J216" i="32" s="1"/>
  <c r="J217" i="32" s="1"/>
  <c r="G213" i="32"/>
  <c r="G214" i="32" s="1"/>
  <c r="G215" i="32" s="1"/>
  <c r="G216" i="32" s="1"/>
  <c r="G217" i="32" s="1"/>
  <c r="F213" i="32"/>
  <c r="F214" i="32" s="1"/>
  <c r="F215" i="32" s="1"/>
  <c r="F216" i="32" s="1"/>
  <c r="F217" i="32" s="1"/>
  <c r="E213" i="32"/>
  <c r="E214" i="32" s="1"/>
  <c r="E215" i="32" s="1"/>
  <c r="E216" i="32" s="1"/>
  <c r="E217" i="32" s="1"/>
  <c r="D213" i="32"/>
  <c r="D214" i="32" s="1"/>
  <c r="D215" i="32" s="1"/>
  <c r="D216" i="32" s="1"/>
  <c r="D217" i="32" s="1"/>
  <c r="C213" i="32"/>
  <c r="A213" i="32"/>
  <c r="A214" i="32" s="1"/>
  <c r="A215" i="32" s="1"/>
  <c r="A216" i="32" s="1"/>
  <c r="A217" i="32" s="1"/>
  <c r="B212" i="32"/>
  <c r="J207" i="32"/>
  <c r="J208" i="32" s="1"/>
  <c r="J209" i="32" s="1"/>
  <c r="J210" i="32" s="1"/>
  <c r="J211" i="32" s="1"/>
  <c r="G207" i="32"/>
  <c r="G208" i="32" s="1"/>
  <c r="G209" i="32" s="1"/>
  <c r="G210" i="32" s="1"/>
  <c r="G211" i="32" s="1"/>
  <c r="F207" i="32"/>
  <c r="F208" i="32" s="1"/>
  <c r="F209" i="32" s="1"/>
  <c r="F210" i="32" s="1"/>
  <c r="F211" i="32" s="1"/>
  <c r="E207" i="32"/>
  <c r="E208" i="32" s="1"/>
  <c r="E209" i="32" s="1"/>
  <c r="E210" i="32" s="1"/>
  <c r="E211" i="32" s="1"/>
  <c r="D207" i="32"/>
  <c r="D208" i="32" s="1"/>
  <c r="D209" i="32" s="1"/>
  <c r="D210" i="32" s="1"/>
  <c r="D211" i="32" s="1"/>
  <c r="C207" i="32"/>
  <c r="C208" i="32" s="1"/>
  <c r="C209" i="32" s="1"/>
  <c r="A207" i="32"/>
  <c r="A208" i="32" s="1"/>
  <c r="A209" i="32" s="1"/>
  <c r="A210" i="32" s="1"/>
  <c r="A211" i="32" s="1"/>
  <c r="B206" i="32"/>
  <c r="J201" i="32"/>
  <c r="J202" i="32" s="1"/>
  <c r="J203" i="32" s="1"/>
  <c r="J204" i="32" s="1"/>
  <c r="J205" i="32" s="1"/>
  <c r="G201" i="32"/>
  <c r="G202" i="32" s="1"/>
  <c r="G203" i="32" s="1"/>
  <c r="G204" i="32" s="1"/>
  <c r="G205" i="32" s="1"/>
  <c r="F201" i="32"/>
  <c r="F202" i="32" s="1"/>
  <c r="F203" i="32" s="1"/>
  <c r="F204" i="32" s="1"/>
  <c r="F205" i="32" s="1"/>
  <c r="E201" i="32"/>
  <c r="E202" i="32" s="1"/>
  <c r="E203" i="32" s="1"/>
  <c r="E204" i="32" s="1"/>
  <c r="E205" i="32" s="1"/>
  <c r="D201" i="32"/>
  <c r="D202" i="32" s="1"/>
  <c r="D203" i="32" s="1"/>
  <c r="D204" i="32" s="1"/>
  <c r="D205" i="32" s="1"/>
  <c r="C201" i="32"/>
  <c r="A201" i="32"/>
  <c r="A202" i="32" s="1"/>
  <c r="A203" i="32" s="1"/>
  <c r="A204" i="32" s="1"/>
  <c r="A205" i="32" s="1"/>
  <c r="B200" i="32"/>
  <c r="J195" i="32"/>
  <c r="J196" i="32" s="1"/>
  <c r="J197" i="32" s="1"/>
  <c r="J198" i="32" s="1"/>
  <c r="J199" i="32" s="1"/>
  <c r="G195" i="32"/>
  <c r="G196" i="32" s="1"/>
  <c r="G197" i="32" s="1"/>
  <c r="G198" i="32" s="1"/>
  <c r="G199" i="32" s="1"/>
  <c r="F195" i="32"/>
  <c r="F196" i="32" s="1"/>
  <c r="F197" i="32" s="1"/>
  <c r="F198" i="32" s="1"/>
  <c r="F199" i="32" s="1"/>
  <c r="E195" i="32"/>
  <c r="E196" i="32" s="1"/>
  <c r="E197" i="32" s="1"/>
  <c r="E198" i="32" s="1"/>
  <c r="E199" i="32" s="1"/>
  <c r="D195" i="32"/>
  <c r="C195" i="32"/>
  <c r="C196" i="32" s="1"/>
  <c r="A195" i="32"/>
  <c r="A196" i="32" s="1"/>
  <c r="A197" i="32" s="1"/>
  <c r="A198" i="32" s="1"/>
  <c r="A199" i="32" s="1"/>
  <c r="B194" i="32"/>
  <c r="J189" i="32"/>
  <c r="J190" i="32" s="1"/>
  <c r="J191" i="32" s="1"/>
  <c r="J192" i="32" s="1"/>
  <c r="J193" i="32" s="1"/>
  <c r="G189" i="32"/>
  <c r="G190" i="32" s="1"/>
  <c r="G191" i="32" s="1"/>
  <c r="G192" i="32" s="1"/>
  <c r="G193" i="32" s="1"/>
  <c r="F189" i="32"/>
  <c r="F190" i="32" s="1"/>
  <c r="F191" i="32" s="1"/>
  <c r="F192" i="32" s="1"/>
  <c r="F193" i="32" s="1"/>
  <c r="E189" i="32"/>
  <c r="D189" i="32"/>
  <c r="D190" i="32" s="1"/>
  <c r="D191" i="32" s="1"/>
  <c r="D192" i="32" s="1"/>
  <c r="D193" i="32" s="1"/>
  <c r="C189" i="32"/>
  <c r="C190" i="32" s="1"/>
  <c r="C191" i="32" s="1"/>
  <c r="A189" i="32"/>
  <c r="A190" i="32" s="1"/>
  <c r="A191" i="32" s="1"/>
  <c r="A192" i="32" s="1"/>
  <c r="A193" i="32" s="1"/>
  <c r="B188" i="32"/>
  <c r="J183" i="32"/>
  <c r="J184" i="32" s="1"/>
  <c r="J185" i="32" s="1"/>
  <c r="J186" i="32" s="1"/>
  <c r="J187" i="32" s="1"/>
  <c r="G183" i="32"/>
  <c r="G184" i="32" s="1"/>
  <c r="G185" i="32" s="1"/>
  <c r="G186" i="32" s="1"/>
  <c r="G187" i="32" s="1"/>
  <c r="F183" i="32"/>
  <c r="F184" i="32" s="1"/>
  <c r="F185" i="32" s="1"/>
  <c r="F186" i="32" s="1"/>
  <c r="F187" i="32" s="1"/>
  <c r="E183" i="32"/>
  <c r="E184" i="32" s="1"/>
  <c r="E185" i="32" s="1"/>
  <c r="E186" i="32" s="1"/>
  <c r="E187" i="32" s="1"/>
  <c r="D183" i="32"/>
  <c r="D184" i="32" s="1"/>
  <c r="C183" i="32"/>
  <c r="C184" i="32" s="1"/>
  <c r="C185" i="32" s="1"/>
  <c r="A183" i="32"/>
  <c r="A184" i="32" s="1"/>
  <c r="A185" i="32" s="1"/>
  <c r="A186" i="32" s="1"/>
  <c r="A187" i="32" s="1"/>
  <c r="B182" i="32"/>
  <c r="J177" i="32"/>
  <c r="J178" i="32" s="1"/>
  <c r="J179" i="32" s="1"/>
  <c r="J180" i="32" s="1"/>
  <c r="J181" i="32" s="1"/>
  <c r="G177" i="32"/>
  <c r="G178" i="32" s="1"/>
  <c r="G179" i="32" s="1"/>
  <c r="G180" i="32" s="1"/>
  <c r="G181" i="32" s="1"/>
  <c r="F177" i="32"/>
  <c r="F178" i="32" s="1"/>
  <c r="F179" i="32" s="1"/>
  <c r="F180" i="32" s="1"/>
  <c r="F181" i="32" s="1"/>
  <c r="E177" i="32"/>
  <c r="E178" i="32" s="1"/>
  <c r="E179" i="32" s="1"/>
  <c r="E180" i="32" s="1"/>
  <c r="E181" i="32" s="1"/>
  <c r="D177" i="32"/>
  <c r="D178" i="32" s="1"/>
  <c r="D179" i="32" s="1"/>
  <c r="D180" i="32" s="1"/>
  <c r="D181" i="32" s="1"/>
  <c r="C177" i="32"/>
  <c r="C178" i="32" s="1"/>
  <c r="A177" i="32"/>
  <c r="A178" i="32" s="1"/>
  <c r="A179" i="32" s="1"/>
  <c r="A180" i="32" s="1"/>
  <c r="A181" i="32" s="1"/>
  <c r="B176" i="32"/>
  <c r="J171" i="32"/>
  <c r="J172" i="32" s="1"/>
  <c r="J173" i="32" s="1"/>
  <c r="J174" i="32" s="1"/>
  <c r="J175" i="32" s="1"/>
  <c r="G171" i="32"/>
  <c r="G172" i="32" s="1"/>
  <c r="G173" i="32" s="1"/>
  <c r="G174" i="32" s="1"/>
  <c r="G175" i="32" s="1"/>
  <c r="F171" i="32"/>
  <c r="F172" i="32" s="1"/>
  <c r="F173" i="32" s="1"/>
  <c r="F174" i="32" s="1"/>
  <c r="F175" i="32" s="1"/>
  <c r="E171" i="32"/>
  <c r="E172" i="32" s="1"/>
  <c r="E173" i="32" s="1"/>
  <c r="E174" i="32" s="1"/>
  <c r="E175" i="32" s="1"/>
  <c r="D171" i="32"/>
  <c r="D172" i="32" s="1"/>
  <c r="D173" i="32" s="1"/>
  <c r="D174" i="32" s="1"/>
  <c r="D175" i="32" s="1"/>
  <c r="C171" i="32"/>
  <c r="A171" i="32"/>
  <c r="A172" i="32" s="1"/>
  <c r="A173" i="32" s="1"/>
  <c r="A174" i="32" s="1"/>
  <c r="A175" i="32" s="1"/>
  <c r="B170" i="32"/>
  <c r="J165" i="32"/>
  <c r="J166" i="32" s="1"/>
  <c r="J167" i="32" s="1"/>
  <c r="J168" i="32" s="1"/>
  <c r="J169" i="32" s="1"/>
  <c r="G165" i="32"/>
  <c r="G166" i="32" s="1"/>
  <c r="G167" i="32" s="1"/>
  <c r="G168" i="32" s="1"/>
  <c r="G169" i="32" s="1"/>
  <c r="F165" i="32"/>
  <c r="F166" i="32" s="1"/>
  <c r="F167" i="32" s="1"/>
  <c r="F168" i="32" s="1"/>
  <c r="F169" i="32" s="1"/>
  <c r="E165" i="32"/>
  <c r="E166" i="32" s="1"/>
  <c r="E167" i="32" s="1"/>
  <c r="E168" i="32" s="1"/>
  <c r="E169" i="32" s="1"/>
  <c r="D165" i="32"/>
  <c r="C165" i="32"/>
  <c r="C166" i="32" s="1"/>
  <c r="A165" i="32"/>
  <c r="A166" i="32" s="1"/>
  <c r="A167" i="32" s="1"/>
  <c r="A168" i="32" s="1"/>
  <c r="A169" i="32" s="1"/>
  <c r="B164" i="32"/>
  <c r="J159" i="32"/>
  <c r="J160" i="32" s="1"/>
  <c r="J161" i="32" s="1"/>
  <c r="J162" i="32" s="1"/>
  <c r="J163" i="32" s="1"/>
  <c r="G159" i="32"/>
  <c r="G160" i="32" s="1"/>
  <c r="G161" i="32" s="1"/>
  <c r="G162" i="32" s="1"/>
  <c r="G163" i="32" s="1"/>
  <c r="F159" i="32"/>
  <c r="F160" i="32" s="1"/>
  <c r="F161" i="32" s="1"/>
  <c r="F162" i="32" s="1"/>
  <c r="F163" i="32" s="1"/>
  <c r="E159" i="32"/>
  <c r="E160" i="32" s="1"/>
  <c r="E161" i="32" s="1"/>
  <c r="E162" i="32" s="1"/>
  <c r="E163" i="32" s="1"/>
  <c r="D159" i="32"/>
  <c r="D160" i="32" s="1"/>
  <c r="D161" i="32" s="1"/>
  <c r="D162" i="32" s="1"/>
  <c r="D163" i="32" s="1"/>
  <c r="C159" i="32"/>
  <c r="A159" i="32"/>
  <c r="A160" i="32" s="1"/>
  <c r="A161" i="32" s="1"/>
  <c r="A162" i="32" s="1"/>
  <c r="A163" i="32" s="1"/>
  <c r="B158" i="32"/>
  <c r="J153" i="32"/>
  <c r="J154" i="32" s="1"/>
  <c r="J155" i="32" s="1"/>
  <c r="J156" i="32" s="1"/>
  <c r="J157" i="32" s="1"/>
  <c r="G153" i="32"/>
  <c r="G154" i="32" s="1"/>
  <c r="G155" i="32" s="1"/>
  <c r="G156" i="32" s="1"/>
  <c r="G157" i="32" s="1"/>
  <c r="F153" i="32"/>
  <c r="F154" i="32" s="1"/>
  <c r="F155" i="32" s="1"/>
  <c r="F156" i="32" s="1"/>
  <c r="F157" i="32" s="1"/>
  <c r="E153" i="32"/>
  <c r="E154" i="32" s="1"/>
  <c r="E155" i="32" s="1"/>
  <c r="E156" i="32" s="1"/>
  <c r="E157" i="32" s="1"/>
  <c r="D153" i="32"/>
  <c r="D154" i="32" s="1"/>
  <c r="D155" i="32" s="1"/>
  <c r="D156" i="32" s="1"/>
  <c r="D157" i="32" s="1"/>
  <c r="C153" i="32"/>
  <c r="C154" i="32" s="1"/>
  <c r="A153" i="32"/>
  <c r="A154" i="32" s="1"/>
  <c r="A155" i="32" s="1"/>
  <c r="A156" i="32" s="1"/>
  <c r="A157" i="32" s="1"/>
  <c r="B152" i="32"/>
  <c r="J147" i="32"/>
  <c r="J148" i="32" s="1"/>
  <c r="J149" i="32" s="1"/>
  <c r="J150" i="32" s="1"/>
  <c r="J151" i="32" s="1"/>
  <c r="G147" i="32"/>
  <c r="G148" i="32" s="1"/>
  <c r="G149" i="32" s="1"/>
  <c r="G150" i="32" s="1"/>
  <c r="G151" i="32" s="1"/>
  <c r="F147" i="32"/>
  <c r="F148" i="32" s="1"/>
  <c r="F149" i="32" s="1"/>
  <c r="F150" i="32" s="1"/>
  <c r="F151" i="32" s="1"/>
  <c r="E147" i="32"/>
  <c r="E148" i="32" s="1"/>
  <c r="E149" i="32" s="1"/>
  <c r="E150" i="32" s="1"/>
  <c r="E151" i="32" s="1"/>
  <c r="D147" i="32"/>
  <c r="D148" i="32" s="1"/>
  <c r="D149" i="32" s="1"/>
  <c r="D150" i="32" s="1"/>
  <c r="D151" i="32" s="1"/>
  <c r="C147" i="32"/>
  <c r="C148" i="32" s="1"/>
  <c r="A147" i="32"/>
  <c r="A148" i="32" s="1"/>
  <c r="A149" i="32" s="1"/>
  <c r="A150" i="32" s="1"/>
  <c r="A151" i="32" s="1"/>
  <c r="B146" i="32"/>
  <c r="J141" i="32"/>
  <c r="J142" i="32" s="1"/>
  <c r="J143" i="32" s="1"/>
  <c r="J144" i="32" s="1"/>
  <c r="J145" i="32" s="1"/>
  <c r="G141" i="32"/>
  <c r="G142" i="32" s="1"/>
  <c r="G143" i="32" s="1"/>
  <c r="G144" i="32" s="1"/>
  <c r="G145" i="32" s="1"/>
  <c r="F141" i="32"/>
  <c r="F142" i="32" s="1"/>
  <c r="F143" i="32" s="1"/>
  <c r="F144" i="32" s="1"/>
  <c r="F145" i="32" s="1"/>
  <c r="E141" i="32"/>
  <c r="D141" i="32"/>
  <c r="D142" i="32" s="1"/>
  <c r="D143" i="32" s="1"/>
  <c r="D144" i="32" s="1"/>
  <c r="D145" i="32" s="1"/>
  <c r="C141" i="32"/>
  <c r="C142" i="32" s="1"/>
  <c r="A141" i="32"/>
  <c r="A142" i="32" s="1"/>
  <c r="A143" i="32" s="1"/>
  <c r="A144" i="32" s="1"/>
  <c r="A145" i="32" s="1"/>
  <c r="B140" i="32"/>
  <c r="J135" i="32"/>
  <c r="J136" i="32" s="1"/>
  <c r="J137" i="32" s="1"/>
  <c r="J138" i="32" s="1"/>
  <c r="J139" i="32" s="1"/>
  <c r="G135" i="32"/>
  <c r="G136" i="32" s="1"/>
  <c r="G137" i="32" s="1"/>
  <c r="G138" i="32" s="1"/>
  <c r="G139" i="32" s="1"/>
  <c r="F135" i="32"/>
  <c r="F136" i="32" s="1"/>
  <c r="F137" i="32" s="1"/>
  <c r="F138" i="32" s="1"/>
  <c r="F139" i="32" s="1"/>
  <c r="E135" i="32"/>
  <c r="E136" i="32" s="1"/>
  <c r="E137" i="32" s="1"/>
  <c r="E138" i="32" s="1"/>
  <c r="E139" i="32" s="1"/>
  <c r="D135" i="32"/>
  <c r="C135" i="32"/>
  <c r="C136" i="32" s="1"/>
  <c r="C137" i="32" s="1"/>
  <c r="A135" i="32"/>
  <c r="A136" i="32" s="1"/>
  <c r="A137" i="32" s="1"/>
  <c r="A138" i="32" s="1"/>
  <c r="A139" i="32" s="1"/>
  <c r="B134" i="32"/>
  <c r="J129" i="32"/>
  <c r="J130" i="32" s="1"/>
  <c r="J131" i="32" s="1"/>
  <c r="J132" i="32" s="1"/>
  <c r="J133" i="32" s="1"/>
  <c r="G129" i="32"/>
  <c r="G130" i="32" s="1"/>
  <c r="G131" i="32" s="1"/>
  <c r="G132" i="32" s="1"/>
  <c r="G133" i="32" s="1"/>
  <c r="F129" i="32"/>
  <c r="F130" i="32" s="1"/>
  <c r="F131" i="32" s="1"/>
  <c r="F132" i="32" s="1"/>
  <c r="F133" i="32" s="1"/>
  <c r="E129" i="32"/>
  <c r="E130" i="32" s="1"/>
  <c r="E131" i="32" s="1"/>
  <c r="E132" i="32" s="1"/>
  <c r="E133" i="32" s="1"/>
  <c r="D129" i="32"/>
  <c r="D130" i="32" s="1"/>
  <c r="D131" i="32" s="1"/>
  <c r="D132" i="32" s="1"/>
  <c r="D133" i="32" s="1"/>
  <c r="C129" i="32"/>
  <c r="C130" i="32" s="1"/>
  <c r="A129" i="32"/>
  <c r="A130" i="32" s="1"/>
  <c r="A131" i="32" s="1"/>
  <c r="A132" i="32" s="1"/>
  <c r="A133" i="32" s="1"/>
  <c r="B128" i="32"/>
  <c r="J123" i="32"/>
  <c r="J124" i="32" s="1"/>
  <c r="J125" i="32" s="1"/>
  <c r="J126" i="32" s="1"/>
  <c r="J127" i="32" s="1"/>
  <c r="G123" i="32"/>
  <c r="G124" i="32" s="1"/>
  <c r="G125" i="32" s="1"/>
  <c r="G126" i="32" s="1"/>
  <c r="G127" i="32" s="1"/>
  <c r="F123" i="32"/>
  <c r="F124" i="32" s="1"/>
  <c r="F125" i="32" s="1"/>
  <c r="F126" i="32" s="1"/>
  <c r="F127" i="32" s="1"/>
  <c r="E123" i="32"/>
  <c r="E124" i="32" s="1"/>
  <c r="E125" i="32" s="1"/>
  <c r="E126" i="32" s="1"/>
  <c r="E127" i="32" s="1"/>
  <c r="D123" i="32"/>
  <c r="D124" i="32" s="1"/>
  <c r="D125" i="32" s="1"/>
  <c r="D126" i="32" s="1"/>
  <c r="D127" i="32" s="1"/>
  <c r="C123" i="32"/>
  <c r="A123" i="32"/>
  <c r="A124" i="32" s="1"/>
  <c r="A125" i="32" s="1"/>
  <c r="A126" i="32" s="1"/>
  <c r="A127" i="32" s="1"/>
  <c r="B122" i="32"/>
  <c r="J117" i="32"/>
  <c r="J118" i="32" s="1"/>
  <c r="J119" i="32" s="1"/>
  <c r="J120" i="32" s="1"/>
  <c r="J121" i="32" s="1"/>
  <c r="G117" i="32"/>
  <c r="G118" i="32" s="1"/>
  <c r="G119" i="32" s="1"/>
  <c r="G120" i="32" s="1"/>
  <c r="G121" i="32" s="1"/>
  <c r="F117" i="32"/>
  <c r="F118" i="32" s="1"/>
  <c r="F119" i="32" s="1"/>
  <c r="F120" i="32" s="1"/>
  <c r="F121" i="32" s="1"/>
  <c r="E117" i="32"/>
  <c r="E118" i="32" s="1"/>
  <c r="E119" i="32" s="1"/>
  <c r="E120" i="32" s="1"/>
  <c r="E121" i="32" s="1"/>
  <c r="D117" i="32"/>
  <c r="C117" i="32"/>
  <c r="C118" i="32" s="1"/>
  <c r="A117" i="32"/>
  <c r="A118" i="32" s="1"/>
  <c r="A119" i="32" s="1"/>
  <c r="A120" i="32" s="1"/>
  <c r="A121" i="32" s="1"/>
  <c r="B116" i="32"/>
  <c r="J111" i="32"/>
  <c r="J112" i="32" s="1"/>
  <c r="J113" i="32" s="1"/>
  <c r="J114" i="32" s="1"/>
  <c r="J115" i="32" s="1"/>
  <c r="G111" i="32"/>
  <c r="G112" i="32" s="1"/>
  <c r="G113" i="32" s="1"/>
  <c r="G114" i="32" s="1"/>
  <c r="G115" i="32" s="1"/>
  <c r="F111" i="32"/>
  <c r="F112" i="32" s="1"/>
  <c r="F113" i="32" s="1"/>
  <c r="F114" i="32" s="1"/>
  <c r="F115" i="32" s="1"/>
  <c r="E111" i="32"/>
  <c r="E112" i="32" s="1"/>
  <c r="E113" i="32" s="1"/>
  <c r="E114" i="32" s="1"/>
  <c r="E115" i="32" s="1"/>
  <c r="D111" i="32"/>
  <c r="D112" i="32" s="1"/>
  <c r="D113" i="32" s="1"/>
  <c r="D114" i="32" s="1"/>
  <c r="D115" i="32" s="1"/>
  <c r="C111" i="32"/>
  <c r="A111" i="32"/>
  <c r="A112" i="32" s="1"/>
  <c r="A113" i="32" s="1"/>
  <c r="A114" i="32" s="1"/>
  <c r="A115" i="32" s="1"/>
  <c r="B110" i="32"/>
  <c r="J105" i="32"/>
  <c r="J106" i="32" s="1"/>
  <c r="J107" i="32" s="1"/>
  <c r="J108" i="32" s="1"/>
  <c r="J109" i="32" s="1"/>
  <c r="G105" i="32"/>
  <c r="G106" i="32" s="1"/>
  <c r="G107" i="32" s="1"/>
  <c r="G108" i="32" s="1"/>
  <c r="G109" i="32" s="1"/>
  <c r="F105" i="32"/>
  <c r="F106" i="32" s="1"/>
  <c r="F107" i="32" s="1"/>
  <c r="F108" i="32" s="1"/>
  <c r="F109" i="32" s="1"/>
  <c r="E105" i="32"/>
  <c r="E106" i="32" s="1"/>
  <c r="E107" i="32" s="1"/>
  <c r="E108" i="32" s="1"/>
  <c r="E109" i="32" s="1"/>
  <c r="D105" i="32"/>
  <c r="D106" i="32" s="1"/>
  <c r="D107" i="32" s="1"/>
  <c r="D108" i="32" s="1"/>
  <c r="D109" i="32" s="1"/>
  <c r="C105" i="32"/>
  <c r="C106" i="32" s="1"/>
  <c r="A105" i="32"/>
  <c r="A106" i="32" s="1"/>
  <c r="A107" i="32" s="1"/>
  <c r="A108" i="32" s="1"/>
  <c r="A109" i="32" s="1"/>
  <c r="B104" i="32"/>
  <c r="J99" i="32"/>
  <c r="J100" i="32" s="1"/>
  <c r="J101" i="32" s="1"/>
  <c r="J102" i="32" s="1"/>
  <c r="J103" i="32" s="1"/>
  <c r="G99" i="32"/>
  <c r="G100" i="32" s="1"/>
  <c r="G101" i="32" s="1"/>
  <c r="G102" i="32" s="1"/>
  <c r="G103" i="32" s="1"/>
  <c r="F99" i="32"/>
  <c r="F100" i="32" s="1"/>
  <c r="F101" i="32" s="1"/>
  <c r="F102" i="32" s="1"/>
  <c r="F103" i="32" s="1"/>
  <c r="E99" i="32"/>
  <c r="E100" i="32" s="1"/>
  <c r="E101" i="32" s="1"/>
  <c r="E102" i="32" s="1"/>
  <c r="E103" i="32" s="1"/>
  <c r="D99" i="32"/>
  <c r="D100" i="32" s="1"/>
  <c r="D101" i="32" s="1"/>
  <c r="D102" i="32" s="1"/>
  <c r="D103" i="32" s="1"/>
  <c r="C99" i="32"/>
  <c r="C100" i="32" s="1"/>
  <c r="A99" i="32"/>
  <c r="A100" i="32" s="1"/>
  <c r="A101" i="32" s="1"/>
  <c r="A102" i="32" s="1"/>
  <c r="A103" i="32" s="1"/>
  <c r="B98" i="32"/>
  <c r="J93" i="32"/>
  <c r="J94" i="32" s="1"/>
  <c r="J95" i="32" s="1"/>
  <c r="J96" i="32" s="1"/>
  <c r="J97" i="32" s="1"/>
  <c r="G93" i="32"/>
  <c r="G94" i="32" s="1"/>
  <c r="G95" i="32" s="1"/>
  <c r="G96" i="32" s="1"/>
  <c r="G97" i="32" s="1"/>
  <c r="F93" i="32"/>
  <c r="F94" i="32" s="1"/>
  <c r="F95" i="32" s="1"/>
  <c r="F96" i="32" s="1"/>
  <c r="F97" i="32" s="1"/>
  <c r="E93" i="32"/>
  <c r="E94" i="32" s="1"/>
  <c r="E95" i="32" s="1"/>
  <c r="E96" i="32" s="1"/>
  <c r="E97" i="32" s="1"/>
  <c r="D93" i="32"/>
  <c r="D94" i="32" s="1"/>
  <c r="D95" i="32" s="1"/>
  <c r="D96" i="32" s="1"/>
  <c r="D97" i="32" s="1"/>
  <c r="C93" i="32"/>
  <c r="C94" i="32" s="1"/>
  <c r="A93" i="32"/>
  <c r="A94" i="32" s="1"/>
  <c r="A95" i="32" s="1"/>
  <c r="A96" i="32" s="1"/>
  <c r="A97" i="32" s="1"/>
  <c r="B92" i="32"/>
  <c r="J87" i="32"/>
  <c r="J88" i="32" s="1"/>
  <c r="J89" i="32" s="1"/>
  <c r="J90" i="32" s="1"/>
  <c r="J91" i="32" s="1"/>
  <c r="G87" i="32"/>
  <c r="G88" i="32" s="1"/>
  <c r="G89" i="32" s="1"/>
  <c r="G90" i="32" s="1"/>
  <c r="G91" i="32" s="1"/>
  <c r="F87" i="32"/>
  <c r="F88" i="32" s="1"/>
  <c r="F89" i="32" s="1"/>
  <c r="F90" i="32" s="1"/>
  <c r="F91" i="32" s="1"/>
  <c r="E87" i="32"/>
  <c r="E88" i="32" s="1"/>
  <c r="E89" i="32" s="1"/>
  <c r="E90" i="32" s="1"/>
  <c r="E91" i="32" s="1"/>
  <c r="D87" i="32"/>
  <c r="D88" i="32" s="1"/>
  <c r="C87" i="32"/>
  <c r="A87" i="32"/>
  <c r="A88" i="32" s="1"/>
  <c r="A89" i="32" s="1"/>
  <c r="A90" i="32" s="1"/>
  <c r="A91" i="32" s="1"/>
  <c r="B86" i="32"/>
  <c r="J81" i="32"/>
  <c r="J82" i="32" s="1"/>
  <c r="J83" i="32" s="1"/>
  <c r="J84" i="32" s="1"/>
  <c r="J85" i="32" s="1"/>
  <c r="G81" i="32"/>
  <c r="G82" i="32" s="1"/>
  <c r="G83" i="32" s="1"/>
  <c r="G84" i="32" s="1"/>
  <c r="G85" i="32" s="1"/>
  <c r="F81" i="32"/>
  <c r="F82" i="32" s="1"/>
  <c r="F83" i="32" s="1"/>
  <c r="F84" i="32" s="1"/>
  <c r="F85" i="32" s="1"/>
  <c r="E81" i="32"/>
  <c r="E82" i="32" s="1"/>
  <c r="E83" i="32" s="1"/>
  <c r="E84" i="32" s="1"/>
  <c r="E85" i="32" s="1"/>
  <c r="D81" i="32"/>
  <c r="D82" i="32" s="1"/>
  <c r="D83" i="32" s="1"/>
  <c r="D84" i="32" s="1"/>
  <c r="D85" i="32" s="1"/>
  <c r="C81" i="32"/>
  <c r="C82" i="32" s="1"/>
  <c r="A81" i="32"/>
  <c r="A82" i="32" s="1"/>
  <c r="A83" i="32" s="1"/>
  <c r="A84" i="32" s="1"/>
  <c r="A85" i="32" s="1"/>
  <c r="B80" i="32"/>
  <c r="J75" i="32"/>
  <c r="J76" i="32" s="1"/>
  <c r="J77" i="32" s="1"/>
  <c r="J78" i="32" s="1"/>
  <c r="J79" i="32" s="1"/>
  <c r="G75" i="32"/>
  <c r="G76" i="32" s="1"/>
  <c r="G77" i="32" s="1"/>
  <c r="G78" i="32" s="1"/>
  <c r="G79" i="32" s="1"/>
  <c r="F75" i="32"/>
  <c r="F76" i="32" s="1"/>
  <c r="F77" i="32" s="1"/>
  <c r="F78" i="32" s="1"/>
  <c r="F79" i="32" s="1"/>
  <c r="E75" i="32"/>
  <c r="E76" i="32" s="1"/>
  <c r="E77" i="32" s="1"/>
  <c r="E78" i="32" s="1"/>
  <c r="E79" i="32" s="1"/>
  <c r="D75" i="32"/>
  <c r="D76" i="32" s="1"/>
  <c r="D77" i="32" s="1"/>
  <c r="D78" i="32" s="1"/>
  <c r="D79" i="32" s="1"/>
  <c r="C75" i="32"/>
  <c r="A75" i="32"/>
  <c r="A76" i="32" s="1"/>
  <c r="A77" i="32" s="1"/>
  <c r="A78" i="32" s="1"/>
  <c r="A79" i="32" s="1"/>
  <c r="B74" i="32"/>
  <c r="J69" i="32"/>
  <c r="J70" i="32" s="1"/>
  <c r="J71" i="32" s="1"/>
  <c r="J72" i="32" s="1"/>
  <c r="J73" i="32" s="1"/>
  <c r="G69" i="32"/>
  <c r="G70" i="32" s="1"/>
  <c r="G71" i="32" s="1"/>
  <c r="G72" i="32" s="1"/>
  <c r="G73" i="32" s="1"/>
  <c r="F69" i="32"/>
  <c r="F70" i="32" s="1"/>
  <c r="F71" i="32" s="1"/>
  <c r="F72" i="32" s="1"/>
  <c r="F73" i="32" s="1"/>
  <c r="E69" i="32"/>
  <c r="E70" i="32" s="1"/>
  <c r="E71" i="32" s="1"/>
  <c r="E72" i="32" s="1"/>
  <c r="E73" i="32" s="1"/>
  <c r="D69" i="32"/>
  <c r="C69" i="32"/>
  <c r="C70" i="32" s="1"/>
  <c r="A69" i="32"/>
  <c r="A70" i="32" s="1"/>
  <c r="A71" i="32" s="1"/>
  <c r="A72" i="32" s="1"/>
  <c r="A73" i="32" s="1"/>
  <c r="B68" i="32"/>
  <c r="J63" i="32"/>
  <c r="J64" i="32" s="1"/>
  <c r="J65" i="32" s="1"/>
  <c r="J66" i="32" s="1"/>
  <c r="J67" i="32" s="1"/>
  <c r="G63" i="32"/>
  <c r="G64" i="32" s="1"/>
  <c r="G65" i="32" s="1"/>
  <c r="G66" i="32" s="1"/>
  <c r="G67" i="32" s="1"/>
  <c r="F63" i="32"/>
  <c r="F64" i="32" s="1"/>
  <c r="F65" i="32" s="1"/>
  <c r="F66" i="32" s="1"/>
  <c r="F67" i="32" s="1"/>
  <c r="E63" i="32"/>
  <c r="E64" i="32" s="1"/>
  <c r="E65" i="32" s="1"/>
  <c r="E66" i="32" s="1"/>
  <c r="E67" i="32" s="1"/>
  <c r="D63" i="32"/>
  <c r="D64" i="32" s="1"/>
  <c r="D65" i="32" s="1"/>
  <c r="D66" i="32" s="1"/>
  <c r="D67" i="32" s="1"/>
  <c r="C63" i="32"/>
  <c r="A63" i="32"/>
  <c r="A64" i="32" s="1"/>
  <c r="A65" i="32" s="1"/>
  <c r="A66" i="32" s="1"/>
  <c r="A67" i="32" s="1"/>
  <c r="B62" i="32"/>
  <c r="J57" i="32"/>
  <c r="J58" i="32" s="1"/>
  <c r="J59" i="32" s="1"/>
  <c r="J60" i="32" s="1"/>
  <c r="J61" i="32" s="1"/>
  <c r="G57" i="32"/>
  <c r="G58" i="32" s="1"/>
  <c r="G59" i="32" s="1"/>
  <c r="G60" i="32" s="1"/>
  <c r="G61" i="32" s="1"/>
  <c r="F57" i="32"/>
  <c r="F58" i="32" s="1"/>
  <c r="F59" i="32" s="1"/>
  <c r="F60" i="32" s="1"/>
  <c r="F61" i="32" s="1"/>
  <c r="E57" i="32"/>
  <c r="E58" i="32" s="1"/>
  <c r="E59" i="32" s="1"/>
  <c r="E60" i="32" s="1"/>
  <c r="E61" i="32" s="1"/>
  <c r="D57" i="32"/>
  <c r="D58" i="32" s="1"/>
  <c r="D59" i="32" s="1"/>
  <c r="D60" i="32" s="1"/>
  <c r="D61" i="32" s="1"/>
  <c r="C57" i="32"/>
  <c r="C58" i="32" s="1"/>
  <c r="A57" i="32"/>
  <c r="A58" i="32" s="1"/>
  <c r="A59" i="32" s="1"/>
  <c r="A60" i="32" s="1"/>
  <c r="A61" i="32" s="1"/>
  <c r="B56" i="32"/>
  <c r="J51" i="32"/>
  <c r="J52" i="32" s="1"/>
  <c r="J53" i="32" s="1"/>
  <c r="J54" i="32" s="1"/>
  <c r="J55" i="32" s="1"/>
  <c r="G51" i="32"/>
  <c r="G52" i="32" s="1"/>
  <c r="G53" i="32" s="1"/>
  <c r="G54" i="32" s="1"/>
  <c r="G55" i="32" s="1"/>
  <c r="F51" i="32"/>
  <c r="F52" i="32" s="1"/>
  <c r="F53" i="32" s="1"/>
  <c r="F54" i="32" s="1"/>
  <c r="F55" i="32" s="1"/>
  <c r="E51" i="32"/>
  <c r="E52" i="32" s="1"/>
  <c r="E53" i="32" s="1"/>
  <c r="E54" i="32" s="1"/>
  <c r="E55" i="32" s="1"/>
  <c r="D51" i="32"/>
  <c r="D52" i="32" s="1"/>
  <c r="D53" i="32" s="1"/>
  <c r="D54" i="32" s="1"/>
  <c r="D55" i="32" s="1"/>
  <c r="C51" i="32"/>
  <c r="C52" i="32" s="1"/>
  <c r="A51" i="32"/>
  <c r="A52" i="32" s="1"/>
  <c r="A53" i="32" s="1"/>
  <c r="A54" i="32" s="1"/>
  <c r="A55" i="32" s="1"/>
  <c r="B50" i="32"/>
  <c r="J45" i="32"/>
  <c r="J46" i="32" s="1"/>
  <c r="J47" i="32" s="1"/>
  <c r="J48" i="32" s="1"/>
  <c r="J49" i="32" s="1"/>
  <c r="G45" i="32"/>
  <c r="G46" i="32" s="1"/>
  <c r="G47" i="32" s="1"/>
  <c r="G48" i="32" s="1"/>
  <c r="G49" i="32" s="1"/>
  <c r="F45" i="32"/>
  <c r="F46" i="32" s="1"/>
  <c r="F47" i="32" s="1"/>
  <c r="F48" i="32" s="1"/>
  <c r="F49" i="32" s="1"/>
  <c r="E45" i="32"/>
  <c r="D45" i="32"/>
  <c r="D46" i="32" s="1"/>
  <c r="D47" i="32" s="1"/>
  <c r="D48" i="32" s="1"/>
  <c r="D49" i="32" s="1"/>
  <c r="C45" i="32"/>
  <c r="C46" i="32" s="1"/>
  <c r="A45" i="32"/>
  <c r="A46" i="32" s="1"/>
  <c r="A47" i="32" s="1"/>
  <c r="A48" i="32" s="1"/>
  <c r="A49" i="32" s="1"/>
  <c r="B44" i="32"/>
  <c r="J39" i="32"/>
  <c r="J40" i="32" s="1"/>
  <c r="J41" i="32" s="1"/>
  <c r="J42" i="32" s="1"/>
  <c r="J43" i="32" s="1"/>
  <c r="G39" i="32"/>
  <c r="G40" i="32" s="1"/>
  <c r="G41" i="32" s="1"/>
  <c r="G42" i="32" s="1"/>
  <c r="G43" i="32" s="1"/>
  <c r="F39" i="32"/>
  <c r="F40" i="32" s="1"/>
  <c r="F41" i="32" s="1"/>
  <c r="F42" i="32" s="1"/>
  <c r="F43" i="32" s="1"/>
  <c r="E39" i="32"/>
  <c r="E40" i="32" s="1"/>
  <c r="E41" i="32" s="1"/>
  <c r="E42" i="32" s="1"/>
  <c r="E43" i="32" s="1"/>
  <c r="D39" i="32"/>
  <c r="C39" i="32"/>
  <c r="C40" i="32" s="1"/>
  <c r="C41" i="32" s="1"/>
  <c r="A39" i="32"/>
  <c r="A40" i="32" s="1"/>
  <c r="A41" i="32" s="1"/>
  <c r="A42" i="32" s="1"/>
  <c r="A43" i="32" s="1"/>
  <c r="B38" i="32"/>
  <c r="J33" i="32"/>
  <c r="J34" i="32" s="1"/>
  <c r="J35" i="32" s="1"/>
  <c r="J36" i="32" s="1"/>
  <c r="J37" i="32" s="1"/>
  <c r="G33" i="32"/>
  <c r="G34" i="32" s="1"/>
  <c r="G35" i="32" s="1"/>
  <c r="G36" i="32" s="1"/>
  <c r="G37" i="32" s="1"/>
  <c r="F33" i="32"/>
  <c r="F34" i="32" s="1"/>
  <c r="F35" i="32" s="1"/>
  <c r="F36" i="32" s="1"/>
  <c r="F37" i="32" s="1"/>
  <c r="E33" i="32"/>
  <c r="E34" i="32" s="1"/>
  <c r="E35" i="32" s="1"/>
  <c r="E36" i="32" s="1"/>
  <c r="E37" i="32" s="1"/>
  <c r="D33" i="32"/>
  <c r="D34" i="32" s="1"/>
  <c r="D35" i="32" s="1"/>
  <c r="D36" i="32" s="1"/>
  <c r="D37" i="32" s="1"/>
  <c r="C33" i="32"/>
  <c r="A33" i="32"/>
  <c r="A34" i="32" s="1"/>
  <c r="A35" i="32" s="1"/>
  <c r="A36" i="32" s="1"/>
  <c r="A37" i="32" s="1"/>
  <c r="B32" i="32"/>
  <c r="J27" i="32"/>
  <c r="J28" i="32" s="1"/>
  <c r="J29" i="32" s="1"/>
  <c r="J30" i="32" s="1"/>
  <c r="J31" i="32" s="1"/>
  <c r="G27" i="32"/>
  <c r="G28" i="32" s="1"/>
  <c r="G29" i="32" s="1"/>
  <c r="G30" i="32" s="1"/>
  <c r="G31" i="32" s="1"/>
  <c r="F27" i="32"/>
  <c r="F28" i="32" s="1"/>
  <c r="F29" i="32" s="1"/>
  <c r="F30" i="32" s="1"/>
  <c r="F31" i="32" s="1"/>
  <c r="E27" i="32"/>
  <c r="E28" i="32" s="1"/>
  <c r="E29" i="32" s="1"/>
  <c r="E30" i="32" s="1"/>
  <c r="E31" i="32" s="1"/>
  <c r="D27" i="32"/>
  <c r="D28" i="32" s="1"/>
  <c r="D29" i="32" s="1"/>
  <c r="D30" i="32" s="1"/>
  <c r="D31" i="32" s="1"/>
  <c r="C27" i="32"/>
  <c r="A27" i="32"/>
  <c r="A28" i="32" s="1"/>
  <c r="A29" i="32" s="1"/>
  <c r="A30" i="32" s="1"/>
  <c r="A31" i="32" s="1"/>
  <c r="B26" i="32"/>
  <c r="J21" i="32"/>
  <c r="J22" i="32" s="1"/>
  <c r="J23" i="32" s="1"/>
  <c r="J24" i="32" s="1"/>
  <c r="J25" i="32" s="1"/>
  <c r="G21" i="32"/>
  <c r="G22" i="32" s="1"/>
  <c r="G23" i="32" s="1"/>
  <c r="G24" i="32" s="1"/>
  <c r="G25" i="32" s="1"/>
  <c r="F21" i="32"/>
  <c r="F22" i="32" s="1"/>
  <c r="F23" i="32" s="1"/>
  <c r="F24" i="32" s="1"/>
  <c r="F25" i="32" s="1"/>
  <c r="E21" i="32"/>
  <c r="E22" i="32" s="1"/>
  <c r="E23" i="32" s="1"/>
  <c r="E24" i="32" s="1"/>
  <c r="E25" i="32" s="1"/>
  <c r="D21" i="32"/>
  <c r="C21" i="32"/>
  <c r="C22" i="32" s="1"/>
  <c r="A21" i="32"/>
  <c r="A22" i="32" s="1"/>
  <c r="A23" i="32" s="1"/>
  <c r="A24" i="32" s="1"/>
  <c r="A25" i="32" s="1"/>
  <c r="B20" i="32"/>
  <c r="J15" i="32"/>
  <c r="J16" i="32" s="1"/>
  <c r="J17" i="32" s="1"/>
  <c r="J18" i="32" s="1"/>
  <c r="J19" i="32" s="1"/>
  <c r="G15" i="32"/>
  <c r="G16" i="32" s="1"/>
  <c r="G17" i="32" s="1"/>
  <c r="G18" i="32" s="1"/>
  <c r="G19" i="32" s="1"/>
  <c r="F15" i="32"/>
  <c r="F16" i="32" s="1"/>
  <c r="F17" i="32" s="1"/>
  <c r="F18" i="32" s="1"/>
  <c r="F19" i="32" s="1"/>
  <c r="E15" i="32"/>
  <c r="E16" i="32" s="1"/>
  <c r="E17" i="32" s="1"/>
  <c r="E18" i="32" s="1"/>
  <c r="E19" i="32" s="1"/>
  <c r="D15" i="32"/>
  <c r="D16" i="32" s="1"/>
  <c r="D17" i="32" s="1"/>
  <c r="D18" i="32" s="1"/>
  <c r="D19" i="32" s="1"/>
  <c r="C15" i="32"/>
  <c r="A15" i="32"/>
  <c r="A16" i="32" s="1"/>
  <c r="A17" i="32" s="1"/>
  <c r="A18" i="32" s="1"/>
  <c r="A19" i="32" s="1"/>
  <c r="B14" i="32"/>
  <c r="J9" i="32"/>
  <c r="J10" i="32" s="1"/>
  <c r="J11" i="32" s="1"/>
  <c r="J12" i="32" s="1"/>
  <c r="J13" i="32" s="1"/>
  <c r="G9" i="32"/>
  <c r="G10" i="32" s="1"/>
  <c r="G11" i="32" s="1"/>
  <c r="G12" i="32" s="1"/>
  <c r="G13" i="32" s="1"/>
  <c r="F9" i="32"/>
  <c r="F10" i="32" s="1"/>
  <c r="F11" i="32" s="1"/>
  <c r="F12" i="32" s="1"/>
  <c r="F13" i="32" s="1"/>
  <c r="E9" i="32"/>
  <c r="E10" i="32" s="1"/>
  <c r="E11" i="32" s="1"/>
  <c r="E12" i="32" s="1"/>
  <c r="E13" i="32" s="1"/>
  <c r="D9" i="32"/>
  <c r="D10" i="32" s="1"/>
  <c r="D11" i="32" s="1"/>
  <c r="D12" i="32" s="1"/>
  <c r="D13" i="32" s="1"/>
  <c r="C9" i="32"/>
  <c r="C10" i="32" s="1"/>
  <c r="A9" i="32"/>
  <c r="A10" i="32" s="1"/>
  <c r="A11" i="32" s="1"/>
  <c r="A12" i="32" s="1"/>
  <c r="A13" i="32" s="1"/>
  <c r="B8" i="32"/>
  <c r="J3" i="32"/>
  <c r="J4" i="32" s="1"/>
  <c r="J5" i="32" s="1"/>
  <c r="J6" i="32" s="1"/>
  <c r="J7" i="32" s="1"/>
  <c r="I3" i="32"/>
  <c r="I4" i="32" s="1"/>
  <c r="I5" i="32" s="1"/>
  <c r="I6" i="32" s="1"/>
  <c r="I7" i="32" s="1"/>
  <c r="G3" i="32"/>
  <c r="G4" i="32" s="1"/>
  <c r="G5" i="32" s="1"/>
  <c r="G6" i="32" s="1"/>
  <c r="G7" i="32" s="1"/>
  <c r="F3" i="32"/>
  <c r="F4" i="32" s="1"/>
  <c r="F5" i="32" s="1"/>
  <c r="F6" i="32" s="1"/>
  <c r="F7" i="32" s="1"/>
  <c r="E3" i="32"/>
  <c r="E4" i="32" s="1"/>
  <c r="E5" i="32" s="1"/>
  <c r="E6" i="32" s="1"/>
  <c r="E7" i="32" s="1"/>
  <c r="D3" i="32"/>
  <c r="D4" i="32" s="1"/>
  <c r="D5" i="32" s="1"/>
  <c r="D6" i="32" s="1"/>
  <c r="D7" i="32" s="1"/>
  <c r="C3" i="32"/>
  <c r="A3" i="32"/>
  <c r="A4" i="32" s="1"/>
  <c r="A5" i="32" s="1"/>
  <c r="A6" i="32" s="1"/>
  <c r="A7" i="32" s="1"/>
  <c r="B2" i="32"/>
  <c r="B261" i="32" l="1"/>
  <c r="B3" i="32"/>
  <c r="B597" i="32"/>
  <c r="B891" i="32"/>
  <c r="B99" i="32"/>
  <c r="B285" i="32"/>
  <c r="B94" i="32"/>
  <c r="B33" i="32"/>
  <c r="B57" i="32"/>
  <c r="B339" i="32"/>
  <c r="B27" i="32"/>
  <c r="B1569" i="32"/>
  <c r="B357" i="32"/>
  <c r="B267" i="32"/>
  <c r="B975" i="32"/>
  <c r="B333" i="32"/>
  <c r="B747" i="32"/>
  <c r="B519" i="32"/>
  <c r="B525" i="32"/>
  <c r="B789" i="32"/>
  <c r="B87" i="32"/>
  <c r="B243" i="32"/>
  <c r="E1252" i="32"/>
  <c r="E1253" i="32" s="1"/>
  <c r="E1254" i="32" s="1"/>
  <c r="E1255" i="32" s="1"/>
  <c r="B1251" i="32"/>
  <c r="B153" i="32"/>
  <c r="B171" i="32"/>
  <c r="B405" i="32"/>
  <c r="B1041" i="32"/>
  <c r="B1293" i="32"/>
  <c r="B1659" i="32"/>
  <c r="B615" i="32"/>
  <c r="B21" i="32"/>
  <c r="B1720" i="32"/>
  <c r="D334" i="32"/>
  <c r="D335" i="32" s="1"/>
  <c r="D336" i="32" s="1"/>
  <c r="D337" i="32" s="1"/>
  <c r="B39" i="32"/>
  <c r="B195" i="32"/>
  <c r="B315" i="32"/>
  <c r="C598" i="32"/>
  <c r="C599" i="32" s="1"/>
  <c r="B599" i="32" s="1"/>
  <c r="B147" i="32"/>
  <c r="B327" i="32"/>
  <c r="B9" i="32"/>
  <c r="B159" i="32"/>
  <c r="B213" i="32"/>
  <c r="B507" i="32"/>
  <c r="B555" i="32"/>
  <c r="B567" i="32"/>
  <c r="B424" i="32"/>
  <c r="B75" i="32"/>
  <c r="B382" i="32"/>
  <c r="B483" i="32"/>
  <c r="B729" i="32"/>
  <c r="B822" i="32"/>
  <c r="B823" i="32" s="1"/>
  <c r="B912" i="32"/>
  <c r="B913" i="32" s="1"/>
  <c r="B1209" i="32"/>
  <c r="B1575" i="32"/>
  <c r="B1683" i="32"/>
  <c r="B1323" i="32"/>
  <c r="B1431" i="32"/>
  <c r="B1635" i="32"/>
  <c r="B957" i="32"/>
  <c r="B1059" i="32"/>
  <c r="B1101" i="32"/>
  <c r="B1743" i="32"/>
  <c r="B627" i="32"/>
  <c r="B1239" i="32"/>
  <c r="B1347" i="32"/>
  <c r="B1440" i="32"/>
  <c r="B1441" i="32" s="1"/>
  <c r="B1731" i="32"/>
  <c r="B754" i="32"/>
  <c r="B1749" i="32"/>
  <c r="B652" i="32"/>
  <c r="B741" i="32"/>
  <c r="B990" i="32"/>
  <c r="B991" i="32" s="1"/>
  <c r="B148" i="32"/>
  <c r="C149" i="32"/>
  <c r="B149" i="32" s="1"/>
  <c r="B52" i="32"/>
  <c r="C53" i="32"/>
  <c r="B53" i="32" s="1"/>
  <c r="B100" i="32"/>
  <c r="C101" i="32"/>
  <c r="B101" i="32" s="1"/>
  <c r="B178" i="32"/>
  <c r="B400" i="32"/>
  <c r="C1540" i="32"/>
  <c r="C1541" i="32" s="1"/>
  <c r="B1539" i="32"/>
  <c r="B45" i="32"/>
  <c r="E46" i="32"/>
  <c r="E47" i="32" s="1"/>
  <c r="E48" i="32" s="1"/>
  <c r="E49" i="32" s="1"/>
  <c r="B51" i="32"/>
  <c r="B105" i="32"/>
  <c r="B123" i="32"/>
  <c r="B207" i="32"/>
  <c r="B363" i="32"/>
  <c r="B381" i="32"/>
  <c r="C478" i="32"/>
  <c r="C479" i="32" s="1"/>
  <c r="B477" i="32"/>
  <c r="D196" i="32"/>
  <c r="D197" i="32" s="1"/>
  <c r="D198" i="32" s="1"/>
  <c r="D199" i="32" s="1"/>
  <c r="B279" i="32"/>
  <c r="B735" i="32"/>
  <c r="E736" i="32"/>
  <c r="E737" i="32" s="1"/>
  <c r="E738" i="32" s="1"/>
  <c r="E739" i="32" s="1"/>
  <c r="B1611" i="32"/>
  <c r="C1612" i="32"/>
  <c r="B1612" i="32" s="1"/>
  <c r="B232" i="32"/>
  <c r="D40" i="32"/>
  <c r="D41" i="32" s="1"/>
  <c r="B69" i="32"/>
  <c r="C88" i="32"/>
  <c r="C89" i="32" s="1"/>
  <c r="C90" i="32" s="1"/>
  <c r="C91" i="32" s="1"/>
  <c r="B141" i="32"/>
  <c r="E142" i="32"/>
  <c r="E143" i="32" s="1"/>
  <c r="E144" i="32" s="1"/>
  <c r="E145" i="32" s="1"/>
  <c r="B208" i="32"/>
  <c r="D401" i="32"/>
  <c r="D402" i="32" s="1"/>
  <c r="D403" i="32" s="1"/>
  <c r="C527" i="32"/>
  <c r="B527" i="32" s="1"/>
  <c r="B526" i="32"/>
  <c r="C1336" i="32"/>
  <c r="B1336" i="32" s="1"/>
  <c r="B1335" i="32"/>
  <c r="C1798" i="32"/>
  <c r="B1797" i="32"/>
  <c r="B1821" i="32"/>
  <c r="C1822" i="32"/>
  <c r="C1823" i="32" s="1"/>
  <c r="C1824" i="32" s="1"/>
  <c r="B838" i="32"/>
  <c r="C839" i="32"/>
  <c r="C840" i="32" s="1"/>
  <c r="B93" i="32"/>
  <c r="B15" i="32"/>
  <c r="B81" i="32"/>
  <c r="B117" i="32"/>
  <c r="B135" i="32"/>
  <c r="B189" i="32"/>
  <c r="E190" i="32"/>
  <c r="E191" i="32" s="1"/>
  <c r="E192" i="32" s="1"/>
  <c r="E193" i="32" s="1"/>
  <c r="D233" i="32"/>
  <c r="D234" i="32" s="1"/>
  <c r="D235" i="32" s="1"/>
  <c r="C262" i="32"/>
  <c r="B262" i="32" s="1"/>
  <c r="B291" i="32"/>
  <c r="C340" i="32"/>
  <c r="C341" i="32" s="1"/>
  <c r="B713" i="32"/>
  <c r="C714" i="32"/>
  <c r="C436" i="32"/>
  <c r="C437" i="32" s="1"/>
  <c r="B435" i="32"/>
  <c r="C34" i="32"/>
  <c r="B34" i="32" s="1"/>
  <c r="B63" i="32"/>
  <c r="B129" i="32"/>
  <c r="D136" i="32"/>
  <c r="D137" i="32" s="1"/>
  <c r="D138" i="32" s="1"/>
  <c r="D139" i="32" s="1"/>
  <c r="B165" i="32"/>
  <c r="B183" i="32"/>
  <c r="B219" i="32"/>
  <c r="C268" i="32"/>
  <c r="C269" i="32" s="1"/>
  <c r="B454" i="32"/>
  <c r="C742" i="32"/>
  <c r="C743" i="32" s="1"/>
  <c r="C744" i="32" s="1"/>
  <c r="B111" i="32"/>
  <c r="B177" i="32"/>
  <c r="B399" i="32"/>
  <c r="D425" i="32"/>
  <c r="D426" i="32" s="1"/>
  <c r="D427" i="32" s="1"/>
  <c r="C1018" i="32"/>
  <c r="B1018" i="32" s="1"/>
  <c r="B1017" i="32"/>
  <c r="B1132" i="32"/>
  <c r="B471" i="32"/>
  <c r="B531" i="32"/>
  <c r="B573" i="32"/>
  <c r="B621" i="32"/>
  <c r="B999" i="32"/>
  <c r="B1299" i="32"/>
  <c r="C1396" i="32"/>
  <c r="C1397" i="32" s="1"/>
  <c r="C1398" i="32" s="1"/>
  <c r="B1395" i="32"/>
  <c r="C1588" i="32"/>
  <c r="C1589" i="32" s="1"/>
  <c r="B1587" i="32"/>
  <c r="E1702" i="32"/>
  <c r="E1703" i="32" s="1"/>
  <c r="E1704" i="32" s="1"/>
  <c r="B1701" i="32"/>
  <c r="B453" i="32"/>
  <c r="B459" i="32"/>
  <c r="B549" i="32"/>
  <c r="B675" i="32"/>
  <c r="B687" i="32"/>
  <c r="B711" i="32"/>
  <c r="B723" i="32"/>
  <c r="B790" i="32"/>
  <c r="B1437" i="32"/>
  <c r="B1617" i="32"/>
  <c r="B857" i="32"/>
  <c r="C858" i="32"/>
  <c r="B1296" i="32"/>
  <c r="B1297" i="32" s="1"/>
  <c r="B1419" i="32"/>
  <c r="C1420" i="32"/>
  <c r="B411" i="32"/>
  <c r="C460" i="32"/>
  <c r="C461" i="32" s="1"/>
  <c r="B603" i="32"/>
  <c r="C676" i="32"/>
  <c r="C677" i="32" s="1"/>
  <c r="B693" i="32"/>
  <c r="B699" i="32"/>
  <c r="B712" i="32"/>
  <c r="C724" i="32"/>
  <c r="C725" i="32" s="1"/>
  <c r="E748" i="32"/>
  <c r="E749" i="32" s="1"/>
  <c r="E750" i="32" s="1"/>
  <c r="E751" i="32" s="1"/>
  <c r="D760" i="32"/>
  <c r="D761" i="32" s="1"/>
  <c r="D762" i="32" s="1"/>
  <c r="B759" i="32"/>
  <c r="C791" i="32"/>
  <c r="C792" i="32" s="1"/>
  <c r="B903" i="32"/>
  <c r="C1042" i="32"/>
  <c r="B1042" i="32" s="1"/>
  <c r="C1229" i="32"/>
  <c r="B1229" i="32" s="1"/>
  <c r="B1228" i="32"/>
  <c r="C1624" i="32"/>
  <c r="B1624" i="32" s="1"/>
  <c r="B1623" i="32"/>
  <c r="C1684" i="32"/>
  <c r="C1685" i="32" s="1"/>
  <c r="C1686" i="32" s="1"/>
  <c r="C1687" i="32" s="1"/>
  <c r="E1756" i="32"/>
  <c r="E1757" i="32" s="1"/>
  <c r="E1758" i="32" s="1"/>
  <c r="B1755" i="32"/>
  <c r="B387" i="32"/>
  <c r="B837" i="32"/>
  <c r="C958" i="32"/>
  <c r="B958" i="32" s="1"/>
  <c r="C916" i="32"/>
  <c r="B916" i="32" s="1"/>
  <c r="B915" i="32"/>
  <c r="C1582" i="32"/>
  <c r="C1583" i="32" s="1"/>
  <c r="B1583" i="32" s="1"/>
  <c r="B1581" i="32"/>
  <c r="B1725" i="32"/>
  <c r="B821" i="32"/>
  <c r="B927" i="32"/>
  <c r="B1131" i="32"/>
  <c r="B1185" i="32"/>
  <c r="B1329" i="32"/>
  <c r="B1521" i="32"/>
  <c r="C1618" i="32"/>
  <c r="C1619" i="32" s="1"/>
  <c r="C1620" i="32" s="1"/>
  <c r="C1621" i="32" s="1"/>
  <c r="B795" i="32"/>
  <c r="B843" i="32"/>
  <c r="B855" i="32"/>
  <c r="B1098" i="32"/>
  <c r="B1099" i="32" s="1"/>
  <c r="B1108" i="32"/>
  <c r="B1155" i="32"/>
  <c r="B1233" i="32"/>
  <c r="B1389" i="32"/>
  <c r="B1473" i="32"/>
  <c r="B1491" i="32"/>
  <c r="B1533" i="32"/>
  <c r="B1671" i="32"/>
  <c r="B831" i="32"/>
  <c r="B1773" i="32"/>
  <c r="C1774" i="32"/>
  <c r="B1774" i="32" s="1"/>
  <c r="B783" i="32"/>
  <c r="B807" i="32"/>
  <c r="B856" i="32"/>
  <c r="B909" i="32"/>
  <c r="B1095" i="32"/>
  <c r="B1149" i="32"/>
  <c r="B1179" i="32"/>
  <c r="B1294" i="32"/>
  <c r="B1341" i="32"/>
  <c r="B1383" i="32"/>
  <c r="B1443" i="32"/>
  <c r="B1563" i="32"/>
  <c r="C1660" i="32"/>
  <c r="B1660" i="32" s="1"/>
  <c r="B771" i="32"/>
  <c r="B819" i="32"/>
  <c r="B850" i="32"/>
  <c r="C892" i="32"/>
  <c r="C893" i="32" s="1"/>
  <c r="C894" i="32" s="1"/>
  <c r="B963" i="32"/>
  <c r="B1053" i="32"/>
  <c r="B1096" i="32"/>
  <c r="C1180" i="32"/>
  <c r="C1181" i="32" s="1"/>
  <c r="C1182" i="32" s="1"/>
  <c r="B1197" i="32"/>
  <c r="B1287" i="32"/>
  <c r="C1324" i="32"/>
  <c r="B1425" i="32"/>
  <c r="B1485" i="32"/>
  <c r="B1527" i="32"/>
  <c r="B1545" i="32"/>
  <c r="C1564" i="32"/>
  <c r="B1564" i="32" s="1"/>
  <c r="B1599" i="32"/>
  <c r="B1629" i="32"/>
  <c r="B802" i="32"/>
  <c r="B969" i="32"/>
  <c r="B1047" i="32"/>
  <c r="B1054" i="32"/>
  <c r="B1089" i="32"/>
  <c r="B1137" i="32"/>
  <c r="B1143" i="32"/>
  <c r="B1191" i="32"/>
  <c r="B1198" i="32"/>
  <c r="B1227" i="32"/>
  <c r="B1245" i="32"/>
  <c r="B1281" i="32"/>
  <c r="B1377" i="32"/>
  <c r="B1401" i="32"/>
  <c r="B1479" i="32"/>
  <c r="B1665" i="32"/>
  <c r="B1677" i="32"/>
  <c r="B1779" i="32"/>
  <c r="B1785" i="32"/>
  <c r="E1786" i="32"/>
  <c r="E1787" i="32" s="1"/>
  <c r="B1791" i="32"/>
  <c r="B1707" i="32"/>
  <c r="B1713" i="32"/>
  <c r="B1750" i="32"/>
  <c r="B1708" i="32"/>
  <c r="B1714" i="32"/>
  <c r="B1827" i="32"/>
  <c r="C23" i="32"/>
  <c r="C59" i="32"/>
  <c r="B58" i="32"/>
  <c r="C426" i="32"/>
  <c r="C427" i="32" s="1"/>
  <c r="C450" i="32"/>
  <c r="B449" i="32"/>
  <c r="B496" i="32"/>
  <c r="B594" i="32"/>
  <c r="B595" i="32" s="1"/>
  <c r="C618" i="32"/>
  <c r="C619" i="32" s="1"/>
  <c r="C42" i="32"/>
  <c r="C43" i="32" s="1"/>
  <c r="C71" i="32"/>
  <c r="C107" i="32"/>
  <c r="B106" i="32"/>
  <c r="C192" i="32"/>
  <c r="C193" i="32" s="1"/>
  <c r="C210" i="32"/>
  <c r="B209" i="32"/>
  <c r="C330" i="32"/>
  <c r="B329" i="32"/>
  <c r="C365" i="32"/>
  <c r="B364" i="32"/>
  <c r="C384" i="32"/>
  <c r="C385" i="32" s="1"/>
  <c r="C474" i="32"/>
  <c r="B473" i="32"/>
  <c r="C546" i="32"/>
  <c r="B545" i="32"/>
  <c r="C119" i="32"/>
  <c r="C155" i="32"/>
  <c r="B154" i="32"/>
  <c r="B244" i="32"/>
  <c r="C245" i="32"/>
  <c r="B311" i="32"/>
  <c r="C312" i="32"/>
  <c r="C282" i="32"/>
  <c r="B281" i="32"/>
  <c r="C138" i="32"/>
  <c r="C139" i="32" s="1"/>
  <c r="C167" i="32"/>
  <c r="C287" i="32"/>
  <c r="B286" i="32"/>
  <c r="C359" i="32"/>
  <c r="B358" i="32"/>
  <c r="C402" i="32"/>
  <c r="C403" i="32" s="1"/>
  <c r="C522" i="32"/>
  <c r="B521" i="32"/>
  <c r="C557" i="32"/>
  <c r="B556" i="32"/>
  <c r="C354" i="32"/>
  <c r="B353" i="32"/>
  <c r="C186" i="32"/>
  <c r="C187" i="32" s="1"/>
  <c r="C240" i="32"/>
  <c r="B239" i="32"/>
  <c r="B503" i="32"/>
  <c r="C504" i="32"/>
  <c r="B82" i="32"/>
  <c r="B184" i="32"/>
  <c r="C336" i="32"/>
  <c r="B376" i="32"/>
  <c r="C378" i="32"/>
  <c r="C379" i="32" s="1"/>
  <c r="C551" i="32"/>
  <c r="B550" i="32"/>
  <c r="C11" i="32"/>
  <c r="B10" i="32"/>
  <c r="B130" i="32"/>
  <c r="C234" i="32"/>
  <c r="C235" i="32" s="1"/>
  <c r="C258" i="32"/>
  <c r="B257" i="32"/>
  <c r="B304" i="32"/>
  <c r="C432" i="32"/>
  <c r="B431" i="32"/>
  <c r="B369" i="32"/>
  <c r="C370" i="32"/>
  <c r="C28" i="32"/>
  <c r="C47" i="32"/>
  <c r="C76" i="32"/>
  <c r="C95" i="32"/>
  <c r="C124" i="32"/>
  <c r="C143" i="32"/>
  <c r="C172" i="32"/>
  <c r="C221" i="32"/>
  <c r="C250" i="32"/>
  <c r="B249" i="32"/>
  <c r="B256" i="32"/>
  <c r="C413" i="32"/>
  <c r="C442" i="32"/>
  <c r="B441" i="32"/>
  <c r="B448" i="32"/>
  <c r="E616" i="32"/>
  <c r="E617" i="32" s="1"/>
  <c r="E618" i="32" s="1"/>
  <c r="E619" i="32" s="1"/>
  <c r="B670" i="32"/>
  <c r="C706" i="32"/>
  <c r="B705" i="32"/>
  <c r="B765" i="32"/>
  <c r="C766" i="32"/>
  <c r="B808" i="32"/>
  <c r="B904" i="32"/>
  <c r="C905" i="32"/>
  <c r="B910" i="32"/>
  <c r="C923" i="32"/>
  <c r="B922" i="32"/>
  <c r="C1056" i="32"/>
  <c r="B1055" i="32"/>
  <c r="C1248" i="32"/>
  <c r="B1247" i="32"/>
  <c r="B1455" i="32"/>
  <c r="C1456" i="32"/>
  <c r="B1641" i="32"/>
  <c r="C1642" i="32"/>
  <c r="C455" i="32"/>
  <c r="C4" i="32"/>
  <c r="C214" i="32"/>
  <c r="D220" i="32"/>
  <c r="D221" i="32" s="1"/>
  <c r="D222" i="32" s="1"/>
  <c r="D223" i="32" s="1"/>
  <c r="B237" i="32"/>
  <c r="C292" i="32"/>
  <c r="B321" i="32"/>
  <c r="C322" i="32"/>
  <c r="B328" i="32"/>
  <c r="D377" i="32"/>
  <c r="D378" i="32" s="1"/>
  <c r="D379" i="32" s="1"/>
  <c r="C406" i="32"/>
  <c r="D412" i="32"/>
  <c r="D413" i="32" s="1"/>
  <c r="D414" i="32" s="1"/>
  <c r="D415" i="32" s="1"/>
  <c r="B429" i="32"/>
  <c r="C484" i="32"/>
  <c r="B513" i="32"/>
  <c r="C514" i="32"/>
  <c r="B520" i="32"/>
  <c r="C749" i="32"/>
  <c r="B832" i="32"/>
  <c r="C833" i="32"/>
  <c r="B946" i="32"/>
  <c r="C947" i="32"/>
  <c r="B1023" i="32"/>
  <c r="C1024" i="32"/>
  <c r="C1114" i="32"/>
  <c r="B1113" i="32"/>
  <c r="B1125" i="32"/>
  <c r="D1126" i="32"/>
  <c r="C1392" i="32"/>
  <c r="B1391" i="32"/>
  <c r="C1469" i="32"/>
  <c r="B1486" i="32"/>
  <c r="C1487" i="32"/>
  <c r="C305" i="32"/>
  <c r="B592" i="32"/>
  <c r="B671" i="32"/>
  <c r="C672" i="32"/>
  <c r="B1192" i="32"/>
  <c r="C1193" i="32"/>
  <c r="C16" i="32"/>
  <c r="D22" i="32"/>
  <c r="D23" i="32" s="1"/>
  <c r="D24" i="32" s="1"/>
  <c r="D25" i="32" s="1"/>
  <c r="C64" i="32"/>
  <c r="D70" i="32"/>
  <c r="D71" i="32" s="1"/>
  <c r="D72" i="32" s="1"/>
  <c r="D73" i="32" s="1"/>
  <c r="C83" i="32"/>
  <c r="D89" i="32"/>
  <c r="D90" i="32" s="1"/>
  <c r="D91" i="32" s="1"/>
  <c r="C112" i="32"/>
  <c r="D118" i="32"/>
  <c r="D119" i="32" s="1"/>
  <c r="D120" i="32" s="1"/>
  <c r="D121" i="32" s="1"/>
  <c r="C131" i="32"/>
  <c r="C160" i="32"/>
  <c r="D166" i="32"/>
  <c r="D167" i="32" s="1"/>
  <c r="D168" i="32" s="1"/>
  <c r="D169" i="32" s="1"/>
  <c r="C179" i="32"/>
  <c r="D185" i="32"/>
  <c r="D186" i="32" s="1"/>
  <c r="D187" i="32" s="1"/>
  <c r="C202" i="32"/>
  <c r="B201" i="32"/>
  <c r="B309" i="32"/>
  <c r="B351" i="32"/>
  <c r="C394" i="32"/>
  <c r="B393" i="32"/>
  <c r="B501" i="32"/>
  <c r="B543" i="32"/>
  <c r="C755" i="32"/>
  <c r="B773" i="32"/>
  <c r="B813" i="32"/>
  <c r="C814" i="32"/>
  <c r="C936" i="32"/>
  <c r="C937" i="32" s="1"/>
  <c r="C1002" i="32"/>
  <c r="B1001" i="32"/>
  <c r="B1013" i="32"/>
  <c r="C1014" i="32"/>
  <c r="B1102" i="32"/>
  <c r="C1103" i="32"/>
  <c r="B1528" i="32"/>
  <c r="C1529" i="32"/>
  <c r="B784" i="32"/>
  <c r="C785" i="32"/>
  <c r="C930" i="32"/>
  <c r="B929" i="32"/>
  <c r="C1037" i="32"/>
  <c r="B1036" i="32"/>
  <c r="B231" i="32"/>
  <c r="B238" i="32"/>
  <c r="B273" i="32"/>
  <c r="C274" i="32"/>
  <c r="B280" i="32"/>
  <c r="B423" i="32"/>
  <c r="B430" i="32"/>
  <c r="B465" i="32"/>
  <c r="C466" i="32"/>
  <c r="B472" i="32"/>
  <c r="B700" i="32"/>
  <c r="C701" i="32"/>
  <c r="B777" i="32"/>
  <c r="B796" i="32"/>
  <c r="C797" i="32"/>
  <c r="D935" i="32"/>
  <c r="D936" i="32" s="1"/>
  <c r="D937" i="32" s="1"/>
  <c r="B934" i="32"/>
  <c r="C941" i="32"/>
  <c r="B940" i="32"/>
  <c r="C1050" i="32"/>
  <c r="B1049" i="32"/>
  <c r="C1146" i="32"/>
  <c r="B1145" i="32"/>
  <c r="C1498" i="32"/>
  <c r="B1497" i="32"/>
  <c r="D383" i="32"/>
  <c r="D384" i="32" s="1"/>
  <c r="D385" i="32" s="1"/>
  <c r="B532" i="32"/>
  <c r="C533" i="32"/>
  <c r="B303" i="32"/>
  <c r="B310" i="32"/>
  <c r="C317" i="32"/>
  <c r="B316" i="32"/>
  <c r="C346" i="32"/>
  <c r="B345" i="32"/>
  <c r="B352" i="32"/>
  <c r="B495" i="32"/>
  <c r="B502" i="32"/>
  <c r="C509" i="32"/>
  <c r="B508" i="32"/>
  <c r="C538" i="32"/>
  <c r="B537" i="32"/>
  <c r="B544" i="32"/>
  <c r="B574" i="32"/>
  <c r="C575" i="32"/>
  <c r="B579" i="32"/>
  <c r="B717" i="32"/>
  <c r="C718" i="32"/>
  <c r="C737" i="32"/>
  <c r="B774" i="32"/>
  <c r="B775" i="32" s="1"/>
  <c r="C803" i="32"/>
  <c r="B861" i="32"/>
  <c r="C862" i="32"/>
  <c r="B897" i="32"/>
  <c r="B964" i="32"/>
  <c r="C965" i="32"/>
  <c r="B1205" i="32"/>
  <c r="C1206" i="32"/>
  <c r="B1215" i="32"/>
  <c r="C1216" i="32"/>
  <c r="C1258" i="32"/>
  <c r="B1257" i="32"/>
  <c r="B1301" i="32"/>
  <c r="C1302" i="32"/>
  <c r="B1631" i="32"/>
  <c r="C1632" i="32"/>
  <c r="B1744" i="32"/>
  <c r="C1745" i="32"/>
  <c r="C497" i="32"/>
  <c r="B561" i="32"/>
  <c r="C562" i="32"/>
  <c r="E568" i="32"/>
  <c r="C605" i="32"/>
  <c r="B604" i="32"/>
  <c r="C197" i="32"/>
  <c r="B225" i="32"/>
  <c r="C226" i="32"/>
  <c r="B375" i="32"/>
  <c r="B388" i="32"/>
  <c r="C389" i="32"/>
  <c r="B417" i="32"/>
  <c r="C418" i="32"/>
  <c r="B580" i="32"/>
  <c r="C581" i="32"/>
  <c r="B591" i="32"/>
  <c r="B593" i="32"/>
  <c r="B622" i="32"/>
  <c r="C623" i="32"/>
  <c r="B654" i="32"/>
  <c r="B655" i="32" s="1"/>
  <c r="E688" i="32"/>
  <c r="E689" i="32" s="1"/>
  <c r="C696" i="32"/>
  <c r="B695" i="32"/>
  <c r="B825" i="32"/>
  <c r="B844" i="32"/>
  <c r="C845" i="32"/>
  <c r="B1090" i="32"/>
  <c r="C1091" i="32"/>
  <c r="C1152" i="32"/>
  <c r="B1151" i="32"/>
  <c r="B1317" i="32"/>
  <c r="D1318" i="32"/>
  <c r="B1461" i="32"/>
  <c r="D1462" i="32"/>
  <c r="C1656" i="32"/>
  <c r="C1657" i="32" s="1"/>
  <c r="C646" i="32"/>
  <c r="B645" i="32"/>
  <c r="B255" i="32"/>
  <c r="C298" i="32"/>
  <c r="B297" i="32"/>
  <c r="B447" i="32"/>
  <c r="C490" i="32"/>
  <c r="B489" i="32"/>
  <c r="C586" i="32"/>
  <c r="B585" i="32"/>
  <c r="B609" i="32"/>
  <c r="B628" i="32"/>
  <c r="C629" i="32"/>
  <c r="B651" i="32"/>
  <c r="B653" i="32"/>
  <c r="B669" i="32"/>
  <c r="B681" i="32"/>
  <c r="B694" i="32"/>
  <c r="D809" i="32"/>
  <c r="D810" i="32" s="1"/>
  <c r="C851" i="32"/>
  <c r="B951" i="32"/>
  <c r="D952" i="32"/>
  <c r="B971" i="32"/>
  <c r="B972" i="32"/>
  <c r="B973" i="32" s="1"/>
  <c r="B1493" i="32"/>
  <c r="C1494" i="32"/>
  <c r="C1650" i="32"/>
  <c r="C1651" i="32" s="1"/>
  <c r="B1653" i="32"/>
  <c r="E1654" i="32"/>
  <c r="C610" i="32"/>
  <c r="C682" i="32"/>
  <c r="C730" i="32"/>
  <c r="B753" i="32"/>
  <c r="B772" i="32"/>
  <c r="C778" i="32"/>
  <c r="B801" i="32"/>
  <c r="B820" i="32"/>
  <c r="C826" i="32"/>
  <c r="B849" i="32"/>
  <c r="C898" i="32"/>
  <c r="B911" i="32"/>
  <c r="B921" i="32"/>
  <c r="B933" i="32"/>
  <c r="B939" i="32"/>
  <c r="B982" i="32"/>
  <c r="B1065" i="32"/>
  <c r="B1097" i="32"/>
  <c r="C1109" i="32"/>
  <c r="B1156" i="32"/>
  <c r="B1199" i="32"/>
  <c r="B1263" i="32"/>
  <c r="C1264" i="32"/>
  <c r="B1275" i="32"/>
  <c r="B1282" i="32"/>
  <c r="C1283" i="32"/>
  <c r="B1295" i="32"/>
  <c r="B1348" i="32"/>
  <c r="C1403" i="32"/>
  <c r="B1402" i="32"/>
  <c r="B1467" i="32"/>
  <c r="E1468" i="32"/>
  <c r="E1469" i="32" s="1"/>
  <c r="E1470" i="32" s="1"/>
  <c r="E1471" i="32" s="1"/>
  <c r="B1503" i="32"/>
  <c r="C1504" i="32"/>
  <c r="B1509" i="32"/>
  <c r="D1510" i="32"/>
  <c r="C1518" i="32"/>
  <c r="C1519" i="32" s="1"/>
  <c r="B1534" i="32"/>
  <c r="C1547" i="32"/>
  <c r="B1546" i="32"/>
  <c r="D1601" i="32"/>
  <c r="D1602" i="32" s="1"/>
  <c r="D1603" i="32" s="1"/>
  <c r="B1600" i="32"/>
  <c r="B1696" i="32"/>
  <c r="B1719" i="32"/>
  <c r="D1721" i="32"/>
  <c r="D1722" i="32" s="1"/>
  <c r="B983" i="32"/>
  <c r="C984" i="32"/>
  <c r="C1067" i="32"/>
  <c r="B1066" i="32"/>
  <c r="B1077" i="32"/>
  <c r="D1078" i="32"/>
  <c r="B1107" i="32"/>
  <c r="B1144" i="32"/>
  <c r="B1167" i="32"/>
  <c r="C1168" i="32"/>
  <c r="B1200" i="32"/>
  <c r="B1201" i="32" s="1"/>
  <c r="B1269" i="32"/>
  <c r="D1270" i="32"/>
  <c r="B1276" i="32"/>
  <c r="B1342" i="32"/>
  <c r="B1353" i="32"/>
  <c r="B1407" i="32"/>
  <c r="C1408" i="32"/>
  <c r="B1426" i="32"/>
  <c r="C1427" i="32"/>
  <c r="B1439" i="32"/>
  <c r="B1445" i="32"/>
  <c r="C1446" i="32"/>
  <c r="B1515" i="32"/>
  <c r="E1516" i="32"/>
  <c r="B1576" i="32"/>
  <c r="C1577" i="32"/>
  <c r="B1593" i="32"/>
  <c r="C1594" i="32"/>
  <c r="C1602" i="32"/>
  <c r="C1603" i="32" s="1"/>
  <c r="B1605" i="32"/>
  <c r="E1606" i="32"/>
  <c r="C1608" i="32"/>
  <c r="C1609" i="32" s="1"/>
  <c r="C1740" i="32"/>
  <c r="C1741" i="32" s="1"/>
  <c r="B1061" i="32"/>
  <c r="C1062" i="32"/>
  <c r="B1234" i="32"/>
  <c r="C1235" i="32"/>
  <c r="C1254" i="32"/>
  <c r="C1255" i="32" s="1"/>
  <c r="C1278" i="32"/>
  <c r="B1277" i="32"/>
  <c r="B1288" i="32"/>
  <c r="C1289" i="32"/>
  <c r="C1355" i="32"/>
  <c r="B1354" i="32"/>
  <c r="B1413" i="32"/>
  <c r="D1414" i="32"/>
  <c r="B1557" i="32"/>
  <c r="E1558" i="32"/>
  <c r="E1559" i="32" s="1"/>
  <c r="E1560" i="32" s="1"/>
  <c r="E1561" i="32" s="1"/>
  <c r="C1560" i="32"/>
  <c r="C1561" i="32" s="1"/>
  <c r="B1673" i="32"/>
  <c r="C1674" i="32"/>
  <c r="B1792" i="32"/>
  <c r="C1793" i="32"/>
  <c r="B1029" i="32"/>
  <c r="D1030" i="32"/>
  <c r="C1080" i="32"/>
  <c r="C1081" i="32" s="1"/>
  <c r="B1083" i="32"/>
  <c r="B1119" i="32"/>
  <c r="C1120" i="32"/>
  <c r="C1134" i="32"/>
  <c r="B1133" i="32"/>
  <c r="B1186" i="32"/>
  <c r="C1187" i="32"/>
  <c r="C1211" i="32"/>
  <c r="B1210" i="32"/>
  <c r="B1221" i="32"/>
  <c r="D1222" i="32"/>
  <c r="B1300" i="32"/>
  <c r="B1359" i="32"/>
  <c r="C1360" i="32"/>
  <c r="B1371" i="32"/>
  <c r="B1378" i="32"/>
  <c r="C1379" i="32"/>
  <c r="B1432" i="32"/>
  <c r="C1433" i="32"/>
  <c r="C1691" i="32"/>
  <c r="B1737" i="32"/>
  <c r="E1738" i="32"/>
  <c r="E1739" i="32" s="1"/>
  <c r="E1740" i="32" s="1"/>
  <c r="E1741" i="32" s="1"/>
  <c r="D1769" i="32"/>
  <c r="D1770" i="32" s="1"/>
  <c r="B1768" i="32"/>
  <c r="C976" i="32"/>
  <c r="B987" i="32"/>
  <c r="B1011" i="32"/>
  <c r="B1060" i="32"/>
  <c r="B1084" i="32"/>
  <c r="B1161" i="32"/>
  <c r="B1240" i="32"/>
  <c r="C1241" i="32"/>
  <c r="B1305" i="32"/>
  <c r="B1365" i="32"/>
  <c r="D1366" i="32"/>
  <c r="B1372" i="32"/>
  <c r="B1438" i="32"/>
  <c r="B1444" i="32"/>
  <c r="B1535" i="32"/>
  <c r="B1551" i="32"/>
  <c r="C1552" i="32"/>
  <c r="B1571" i="32"/>
  <c r="B1672" i="32"/>
  <c r="C1679" i="32"/>
  <c r="B1678" i="32"/>
  <c r="D1685" i="32"/>
  <c r="D1686" i="32" s="1"/>
  <c r="D1687" i="32" s="1"/>
  <c r="B1763" i="32"/>
  <c r="C1764" i="32"/>
  <c r="B928" i="32"/>
  <c r="B970" i="32"/>
  <c r="B988" i="32"/>
  <c r="B989" i="32"/>
  <c r="B993" i="32"/>
  <c r="B1005" i="32"/>
  <c r="B1012" i="32"/>
  <c r="B1035" i="32"/>
  <c r="B1048" i="32"/>
  <c r="B1071" i="32"/>
  <c r="C1072" i="32"/>
  <c r="C1086" i="32"/>
  <c r="B1085" i="32"/>
  <c r="B1138" i="32"/>
  <c r="C1139" i="32"/>
  <c r="B1150" i="32"/>
  <c r="C1163" i="32"/>
  <c r="B1162" i="32"/>
  <c r="B1173" i="32"/>
  <c r="D1174" i="32"/>
  <c r="D1175" i="32" s="1"/>
  <c r="D1176" i="32" s="1"/>
  <c r="B1203" i="32"/>
  <c r="B1246" i="32"/>
  <c r="C1307" i="32"/>
  <c r="B1306" i="32"/>
  <c r="B1343" i="32"/>
  <c r="B1349" i="32"/>
  <c r="C1350" i="32"/>
  <c r="C1374" i="32"/>
  <c r="B1373" i="32"/>
  <c r="B1384" i="32"/>
  <c r="C1385" i="32"/>
  <c r="B1449" i="32"/>
  <c r="B1474" i="32"/>
  <c r="C1475" i="32"/>
  <c r="B1536" i="32"/>
  <c r="B1537" i="32" s="1"/>
  <c r="B1570" i="32"/>
  <c r="B1572" i="32"/>
  <c r="B1573" i="32" s="1"/>
  <c r="B1647" i="32"/>
  <c r="B1666" i="32"/>
  <c r="C1667" i="32"/>
  <c r="B1689" i="32"/>
  <c r="E1690" i="32"/>
  <c r="E1691" i="32" s="1"/>
  <c r="E1692" i="32" s="1"/>
  <c r="E1693" i="32" s="1"/>
  <c r="C1698" i="32"/>
  <c r="B1697" i="32"/>
  <c r="C1804" i="32"/>
  <c r="B1803" i="32"/>
  <c r="B945" i="32"/>
  <c r="B981" i="32"/>
  <c r="B994" i="32"/>
  <c r="C995" i="32"/>
  <c r="B1000" i="32"/>
  <c r="B1006" i="32"/>
  <c r="C1007" i="32"/>
  <c r="B1157" i="32"/>
  <c r="C1158" i="32"/>
  <c r="B1204" i="32"/>
  <c r="B1311" i="32"/>
  <c r="C1312" i="32"/>
  <c r="B1330" i="32"/>
  <c r="C1331" i="32"/>
  <c r="B1344" i="32"/>
  <c r="B1345" i="32" s="1"/>
  <c r="B1390" i="32"/>
  <c r="C1451" i="32"/>
  <c r="B1450" i="32"/>
  <c r="B1480" i="32"/>
  <c r="C1481" i="32"/>
  <c r="B1492" i="32"/>
  <c r="B1522" i="32"/>
  <c r="C1523" i="32"/>
  <c r="D1620" i="32"/>
  <c r="D1621" i="32" s="1"/>
  <c r="B1630" i="32"/>
  <c r="C1637" i="32"/>
  <c r="B1636" i="32"/>
  <c r="D1649" i="32"/>
  <c r="D1650" i="32" s="1"/>
  <c r="D1651" i="32" s="1"/>
  <c r="B1648" i="32"/>
  <c r="B1809" i="32"/>
  <c r="C1810" i="32"/>
  <c r="C1709" i="32"/>
  <c r="B1780" i="32"/>
  <c r="C1781" i="32"/>
  <c r="B1695" i="32"/>
  <c r="C1715" i="32"/>
  <c r="C1726" i="32"/>
  <c r="C1751" i="32"/>
  <c r="B1815" i="32"/>
  <c r="D1816" i="32"/>
  <c r="D1817" i="32" s="1"/>
  <c r="D1818" i="32" s="1"/>
  <c r="D1819" i="32" s="1"/>
  <c r="C1818" i="32"/>
  <c r="C1819" i="32" s="1"/>
  <c r="B1761" i="32"/>
  <c r="B1767" i="32"/>
  <c r="B1828" i="32"/>
  <c r="C1829" i="32"/>
  <c r="D1732" i="32"/>
  <c r="B1762" i="32"/>
  <c r="B334" i="32" l="1"/>
  <c r="B1702" i="32"/>
  <c r="B436" i="32"/>
  <c r="B1540" i="32"/>
  <c r="B743" i="32"/>
  <c r="B742" i="32"/>
  <c r="B340" i="32"/>
  <c r="C1043" i="32"/>
  <c r="C1044" i="32" s="1"/>
  <c r="B1397" i="32"/>
  <c r="B478" i="32"/>
  <c r="B1618" i="32"/>
  <c r="B724" i="32"/>
  <c r="B1396" i="32"/>
  <c r="B1769" i="32"/>
  <c r="B335" i="32"/>
  <c r="C150" i="32"/>
  <c r="C151" i="32" s="1"/>
  <c r="C1613" i="32"/>
  <c r="C1614" i="32" s="1"/>
  <c r="B1823" i="32"/>
  <c r="B1822" i="32"/>
  <c r="B1582" i="32"/>
  <c r="B1704" i="32"/>
  <c r="B1705" i="32" s="1"/>
  <c r="E1705" i="32"/>
  <c r="B1176" i="32"/>
  <c r="B1177" i="32" s="1"/>
  <c r="D1177" i="32"/>
  <c r="B1764" i="32"/>
  <c r="B1765" i="32" s="1"/>
  <c r="C1765" i="32"/>
  <c r="C1019" i="32"/>
  <c r="B1019" i="32" s="1"/>
  <c r="B210" i="32"/>
  <c r="B211" i="32" s="1"/>
  <c r="C211" i="32"/>
  <c r="B840" i="32"/>
  <c r="B841" i="32" s="1"/>
  <c r="C841" i="32"/>
  <c r="B282" i="32"/>
  <c r="B283" i="32" s="1"/>
  <c r="C283" i="32"/>
  <c r="B1062" i="32"/>
  <c r="B1063" i="32" s="1"/>
  <c r="C1063" i="32"/>
  <c r="B893" i="32"/>
  <c r="B1398" i="32"/>
  <c r="B1399" i="32" s="1"/>
  <c r="C1399" i="32"/>
  <c r="B744" i="32"/>
  <c r="B745" i="32" s="1"/>
  <c r="C745" i="32"/>
  <c r="B1014" i="32"/>
  <c r="B1015" i="32" s="1"/>
  <c r="C1015" i="32"/>
  <c r="B504" i="32"/>
  <c r="B505" i="32" s="1"/>
  <c r="C505" i="32"/>
  <c r="B354" i="32"/>
  <c r="B355" i="32" s="1"/>
  <c r="C355" i="32"/>
  <c r="B474" i="32"/>
  <c r="B475" i="32" s="1"/>
  <c r="C475" i="32"/>
  <c r="B762" i="32"/>
  <c r="B763" i="32" s="1"/>
  <c r="D763" i="32"/>
  <c r="B810" i="32"/>
  <c r="B811" i="32" s="1"/>
  <c r="D811" i="32"/>
  <c r="B894" i="32"/>
  <c r="B895" i="32" s="1"/>
  <c r="C895" i="32"/>
  <c r="B1698" i="32"/>
  <c r="B1699" i="32" s="1"/>
  <c r="C1699" i="32"/>
  <c r="B1494" i="32"/>
  <c r="B1495" i="32" s="1"/>
  <c r="C1495" i="32"/>
  <c r="B930" i="32"/>
  <c r="B931" i="32" s="1"/>
  <c r="C931" i="32"/>
  <c r="B792" i="32"/>
  <c r="B793" i="32" s="1"/>
  <c r="C793" i="32"/>
  <c r="C1584" i="32"/>
  <c r="B1134" i="32"/>
  <c r="B1135" i="32" s="1"/>
  <c r="C1135" i="32"/>
  <c r="B1446" i="32"/>
  <c r="B1447" i="32" s="1"/>
  <c r="C1447" i="32"/>
  <c r="B1146" i="32"/>
  <c r="B1147" i="32" s="1"/>
  <c r="C1147" i="32"/>
  <c r="B672" i="32"/>
  <c r="B673" i="32" s="1"/>
  <c r="C673" i="32"/>
  <c r="B1392" i="32"/>
  <c r="B1393" i="32" s="1"/>
  <c r="C1393" i="32"/>
  <c r="B1056" i="32"/>
  <c r="B1057" i="32" s="1"/>
  <c r="C1057" i="32"/>
  <c r="B258" i="32"/>
  <c r="B259" i="32" s="1"/>
  <c r="C259" i="32"/>
  <c r="B450" i="32"/>
  <c r="B451" i="32" s="1"/>
  <c r="C451" i="32"/>
  <c r="B1182" i="32"/>
  <c r="B1183" i="32" s="1"/>
  <c r="C1183" i="32"/>
  <c r="B240" i="32"/>
  <c r="B241" i="32" s="1"/>
  <c r="C241" i="32"/>
  <c r="B1050" i="32"/>
  <c r="B1051" i="32" s="1"/>
  <c r="C1051" i="32"/>
  <c r="B312" i="32"/>
  <c r="B313" i="32" s="1"/>
  <c r="C313" i="32"/>
  <c r="B1278" i="32"/>
  <c r="B1279" i="32" s="1"/>
  <c r="C1279" i="32"/>
  <c r="B1152" i="32"/>
  <c r="B1153" i="32" s="1"/>
  <c r="C1153" i="32"/>
  <c r="B1206" i="32"/>
  <c r="B1207" i="32" s="1"/>
  <c r="C1207" i="32"/>
  <c r="B1248" i="32"/>
  <c r="B1249" i="32" s="1"/>
  <c r="C1249" i="32"/>
  <c r="B714" i="32"/>
  <c r="B715" i="32" s="1"/>
  <c r="C715" i="32"/>
  <c r="B1674" i="32"/>
  <c r="B1675" i="32" s="1"/>
  <c r="C1675" i="32"/>
  <c r="B1632" i="32"/>
  <c r="B1633" i="32" s="1"/>
  <c r="C1633" i="32"/>
  <c r="B858" i="32"/>
  <c r="B859" i="32" s="1"/>
  <c r="C859" i="32"/>
  <c r="B1158" i="32"/>
  <c r="B1159" i="32" s="1"/>
  <c r="C1159" i="32"/>
  <c r="B1374" i="32"/>
  <c r="B1375" i="32" s="1"/>
  <c r="C1375" i="32"/>
  <c r="B984" i="32"/>
  <c r="B985" i="32" s="1"/>
  <c r="C985" i="32"/>
  <c r="B1722" i="32"/>
  <c r="B1723" i="32" s="1"/>
  <c r="D1723" i="32"/>
  <c r="B696" i="32"/>
  <c r="B697" i="32" s="1"/>
  <c r="C697" i="32"/>
  <c r="B1002" i="32"/>
  <c r="B1003" i="32" s="1"/>
  <c r="C1003" i="32"/>
  <c r="B1824" i="32"/>
  <c r="B1825" i="32" s="1"/>
  <c r="C1825" i="32"/>
  <c r="B336" i="32"/>
  <c r="B337" i="32" s="1"/>
  <c r="C337" i="32"/>
  <c r="B330" i="32"/>
  <c r="B331" i="32" s="1"/>
  <c r="C331" i="32"/>
  <c r="B1086" i="32"/>
  <c r="B1087" i="32" s="1"/>
  <c r="C1087" i="32"/>
  <c r="B432" i="32"/>
  <c r="B433" i="32" s="1"/>
  <c r="C433" i="32"/>
  <c r="B546" i="32"/>
  <c r="B547" i="32" s="1"/>
  <c r="C547" i="32"/>
  <c r="B1758" i="32"/>
  <c r="B1759" i="32" s="1"/>
  <c r="E1759" i="32"/>
  <c r="B1350" i="32"/>
  <c r="B1351" i="32" s="1"/>
  <c r="C1351" i="32"/>
  <c r="B1770" i="32"/>
  <c r="B1771" i="32" s="1"/>
  <c r="D1771" i="32"/>
  <c r="B892" i="32"/>
  <c r="B1302" i="32"/>
  <c r="B1303" i="32" s="1"/>
  <c r="C1303" i="32"/>
  <c r="B522" i="32"/>
  <c r="B523" i="32" s="1"/>
  <c r="C523" i="32"/>
  <c r="B1602" i="32"/>
  <c r="B1603" i="32" s="1"/>
  <c r="B1254" i="32"/>
  <c r="B1255" i="32" s="1"/>
  <c r="B1253" i="32"/>
  <c r="C917" i="32"/>
  <c r="C918" i="32" s="1"/>
  <c r="B676" i="32"/>
  <c r="B1757" i="32"/>
  <c r="B1703" i="32"/>
  <c r="B1252" i="32"/>
  <c r="B220" i="32"/>
  <c r="B1756" i="32"/>
  <c r="B1684" i="32"/>
  <c r="B791" i="32"/>
  <c r="C263" i="32"/>
  <c r="B263" i="32" s="1"/>
  <c r="C1230" i="32"/>
  <c r="C600" i="32"/>
  <c r="B196" i="32"/>
  <c r="C1661" i="32"/>
  <c r="B1661" i="32" s="1"/>
  <c r="B1588" i="32"/>
  <c r="B136" i="32"/>
  <c r="B401" i="32"/>
  <c r="B1619" i="32"/>
  <c r="C528" i="32"/>
  <c r="B402" i="32"/>
  <c r="B403" i="32" s="1"/>
  <c r="B40" i="32"/>
  <c r="B1620" i="32"/>
  <c r="B1621" i="32" s="1"/>
  <c r="B1175" i="32"/>
  <c r="B598" i="32"/>
  <c r="B1560" i="32"/>
  <c r="B1561" i="32" s="1"/>
  <c r="B616" i="32"/>
  <c r="B761" i="32"/>
  <c r="B234" i="32"/>
  <c r="B235" i="32" s="1"/>
  <c r="B192" i="32"/>
  <c r="B193" i="32" s="1"/>
  <c r="B118" i="32"/>
  <c r="B935" i="32"/>
  <c r="D42" i="32"/>
  <c r="D43" i="32" s="1"/>
  <c r="B41" i="32"/>
  <c r="C1775" i="32"/>
  <c r="B1775" i="32" s="1"/>
  <c r="C1337" i="32"/>
  <c r="C1338" i="32" s="1"/>
  <c r="B268" i="32"/>
  <c r="B1721" i="32"/>
  <c r="B1181" i="32"/>
  <c r="B1786" i="32"/>
  <c r="B760" i="32"/>
  <c r="C1421" i="32"/>
  <c r="B1420" i="32"/>
  <c r="B1686" i="32"/>
  <c r="B1687" i="32" s="1"/>
  <c r="B1174" i="32"/>
  <c r="B1559" i="32"/>
  <c r="C1625" i="32"/>
  <c r="B1625" i="32" s="1"/>
  <c r="B190" i="32"/>
  <c r="C102" i="32"/>
  <c r="B70" i="32"/>
  <c r="C959" i="32"/>
  <c r="C960" i="32" s="1"/>
  <c r="C35" i="32"/>
  <c r="C36" i="32" s="1"/>
  <c r="B425" i="32"/>
  <c r="B46" i="32"/>
  <c r="C1565" i="32"/>
  <c r="B1565" i="32" s="1"/>
  <c r="B1690" i="32"/>
  <c r="B839" i="32"/>
  <c r="B460" i="32"/>
  <c r="C54" i="32"/>
  <c r="B748" i="32"/>
  <c r="B426" i="32"/>
  <c r="B427" i="32" s="1"/>
  <c r="C1325" i="32"/>
  <c r="B1324" i="32"/>
  <c r="B1180" i="32"/>
  <c r="B736" i="32"/>
  <c r="B233" i="32"/>
  <c r="B88" i="32"/>
  <c r="B191" i="32"/>
  <c r="B1798" i="32"/>
  <c r="C1799" i="32"/>
  <c r="B142" i="32"/>
  <c r="C1727" i="32"/>
  <c r="B1726" i="32"/>
  <c r="B1817" i="32"/>
  <c r="C1710" i="32"/>
  <c r="B1709" i="32"/>
  <c r="C1811" i="32"/>
  <c r="B1810" i="32"/>
  <c r="B1637" i="32"/>
  <c r="C1638" i="32"/>
  <c r="C1332" i="32"/>
  <c r="B1331" i="32"/>
  <c r="C1553" i="32"/>
  <c r="B1552" i="32"/>
  <c r="C1692" i="32"/>
  <c r="B1691" i="32"/>
  <c r="C1380" i="32"/>
  <c r="B1379" i="32"/>
  <c r="E1517" i="32"/>
  <c r="B1516" i="32"/>
  <c r="C1284" i="32"/>
  <c r="B1283" i="32"/>
  <c r="B1109" i="32"/>
  <c r="C1110" i="32"/>
  <c r="D953" i="32"/>
  <c r="B952" i="32"/>
  <c r="D1319" i="32"/>
  <c r="B1318" i="32"/>
  <c r="B803" i="32"/>
  <c r="C804" i="32"/>
  <c r="C738" i="32"/>
  <c r="B737" i="32"/>
  <c r="B346" i="32"/>
  <c r="C347" i="32"/>
  <c r="C342" i="32"/>
  <c r="B341" i="32"/>
  <c r="B688" i="32"/>
  <c r="C1104" i="32"/>
  <c r="B1103" i="32"/>
  <c r="B936" i="32"/>
  <c r="B937" i="32" s="1"/>
  <c r="C815" i="32"/>
  <c r="B814" i="32"/>
  <c r="B305" i="32"/>
  <c r="C306" i="32"/>
  <c r="D1127" i="32"/>
  <c r="B1126" i="32"/>
  <c r="C750" i="32"/>
  <c r="B749" i="32"/>
  <c r="C414" i="32"/>
  <c r="B413" i="32"/>
  <c r="B124" i="32"/>
  <c r="C125" i="32"/>
  <c r="B95" i="32"/>
  <c r="C96" i="32"/>
  <c r="B11" i="32"/>
  <c r="C12" i="32"/>
  <c r="B155" i="32"/>
  <c r="C156" i="32"/>
  <c r="B71" i="32"/>
  <c r="C72" i="32"/>
  <c r="B809" i="32"/>
  <c r="B965" i="32"/>
  <c r="C966" i="32"/>
  <c r="C1752" i="32"/>
  <c r="B1751" i="32"/>
  <c r="B1781" i="32"/>
  <c r="C1782" i="32"/>
  <c r="C1313" i="32"/>
  <c r="B1312" i="32"/>
  <c r="C1008" i="32"/>
  <c r="B1007" i="32"/>
  <c r="B1685" i="32"/>
  <c r="C1386" i="32"/>
  <c r="B1385" i="32"/>
  <c r="B1355" i="32"/>
  <c r="C1356" i="32"/>
  <c r="B1740" i="32"/>
  <c r="B1741" i="32" s="1"/>
  <c r="C1428" i="32"/>
  <c r="B1427" i="32"/>
  <c r="C1169" i="32"/>
  <c r="B1168" i="32"/>
  <c r="E1788" i="32"/>
  <c r="B1787" i="32"/>
  <c r="C731" i="32"/>
  <c r="B730" i="32"/>
  <c r="B851" i="32"/>
  <c r="C852" i="32"/>
  <c r="B586" i="32"/>
  <c r="C587" i="32"/>
  <c r="B605" i="32"/>
  <c r="C606" i="32"/>
  <c r="C1259" i="32"/>
  <c r="B1258" i="32"/>
  <c r="C719" i="32"/>
  <c r="B718" i="32"/>
  <c r="C180" i="32"/>
  <c r="B179" i="32"/>
  <c r="C113" i="32"/>
  <c r="B112" i="32"/>
  <c r="C1470" i="32"/>
  <c r="B1469" i="32"/>
  <c r="C834" i="32"/>
  <c r="B833" i="32"/>
  <c r="C407" i="32"/>
  <c r="B406" i="32"/>
  <c r="C323" i="32"/>
  <c r="B322" i="32"/>
  <c r="C1457" i="32"/>
  <c r="B1456" i="32"/>
  <c r="B551" i="32"/>
  <c r="C552" i="32"/>
  <c r="B185" i="32"/>
  <c r="B119" i="32"/>
  <c r="C120" i="32"/>
  <c r="B383" i="32"/>
  <c r="C1482" i="32"/>
  <c r="B1481" i="32"/>
  <c r="B1547" i="32"/>
  <c r="C1548" i="32"/>
  <c r="D1733" i="32"/>
  <c r="B1732" i="32"/>
  <c r="B1715" i="32"/>
  <c r="C1716" i="32"/>
  <c r="B1307" i="32"/>
  <c r="C1308" i="32"/>
  <c r="B1679" i="32"/>
  <c r="C1680" i="32"/>
  <c r="C977" i="32"/>
  <c r="B976" i="32"/>
  <c r="C1434" i="32"/>
  <c r="B1433" i="32"/>
  <c r="C1361" i="32"/>
  <c r="B1360" i="32"/>
  <c r="D1223" i="32"/>
  <c r="B1222" i="32"/>
  <c r="C1188" i="32"/>
  <c r="B1187" i="32"/>
  <c r="C1236" i="32"/>
  <c r="B1235" i="32"/>
  <c r="D1271" i="32"/>
  <c r="B1270" i="32"/>
  <c r="D1079" i="32"/>
  <c r="B1078" i="32"/>
  <c r="C1265" i="32"/>
  <c r="B1264" i="32"/>
  <c r="C827" i="32"/>
  <c r="B826" i="32"/>
  <c r="C683" i="32"/>
  <c r="B682" i="32"/>
  <c r="E1655" i="32"/>
  <c r="B1654" i="32"/>
  <c r="B461" i="32"/>
  <c r="C462" i="32"/>
  <c r="C299" i="32"/>
  <c r="B298" i="32"/>
  <c r="D1463" i="32"/>
  <c r="B1462" i="32"/>
  <c r="C624" i="32"/>
  <c r="B623" i="32"/>
  <c r="E569" i="32"/>
  <c r="B568" i="32"/>
  <c r="B1541" i="32"/>
  <c r="C1542" i="32"/>
  <c r="C1217" i="32"/>
  <c r="B1216" i="32"/>
  <c r="C318" i="32"/>
  <c r="B317" i="32"/>
  <c r="B725" i="32"/>
  <c r="C726" i="32"/>
  <c r="C1499" i="32"/>
  <c r="B1498" i="32"/>
  <c r="C702" i="32"/>
  <c r="B701" i="32"/>
  <c r="C275" i="32"/>
  <c r="B274" i="32"/>
  <c r="B755" i="32"/>
  <c r="C756" i="32"/>
  <c r="C1115" i="32"/>
  <c r="B1114" i="32"/>
  <c r="C515" i="32"/>
  <c r="B514" i="32"/>
  <c r="B923" i="32"/>
  <c r="C924" i="32"/>
  <c r="B186" i="32"/>
  <c r="B187" i="32" s="1"/>
  <c r="C558" i="32"/>
  <c r="B557" i="32"/>
  <c r="C288" i="32"/>
  <c r="B287" i="32"/>
  <c r="B89" i="32"/>
  <c r="B384" i="32"/>
  <c r="B385" i="32" s="1"/>
  <c r="B617" i="32"/>
  <c r="B1818" i="32"/>
  <c r="B1819" i="32" s="1"/>
  <c r="B1451" i="32"/>
  <c r="C1452" i="32"/>
  <c r="C1140" i="32"/>
  <c r="B1139" i="32"/>
  <c r="C1073" i="32"/>
  <c r="B1072" i="32"/>
  <c r="C1121" i="32"/>
  <c r="B1120" i="32"/>
  <c r="D1031" i="32"/>
  <c r="B1030" i="32"/>
  <c r="C1290" i="32"/>
  <c r="B1289" i="32"/>
  <c r="B1601" i="32"/>
  <c r="C1409" i="32"/>
  <c r="B1408" i="32"/>
  <c r="C611" i="32"/>
  <c r="B610" i="32"/>
  <c r="C630" i="32"/>
  <c r="B629" i="32"/>
  <c r="B418" i="32"/>
  <c r="C419" i="32"/>
  <c r="C563" i="32"/>
  <c r="B562" i="32"/>
  <c r="C1746" i="32"/>
  <c r="B1745" i="32"/>
  <c r="B538" i="32"/>
  <c r="C539" i="32"/>
  <c r="C798" i="32"/>
  <c r="B797" i="32"/>
  <c r="C1530" i="32"/>
  <c r="B1529" i="32"/>
  <c r="C203" i="32"/>
  <c r="B202" i="32"/>
  <c r="C132" i="32"/>
  <c r="B131" i="32"/>
  <c r="C65" i="32"/>
  <c r="B64" i="32"/>
  <c r="C1025" i="32"/>
  <c r="B1024" i="32"/>
  <c r="C948" i="32"/>
  <c r="B947" i="32"/>
  <c r="C443" i="32"/>
  <c r="B442" i="32"/>
  <c r="C251" i="32"/>
  <c r="B250" i="32"/>
  <c r="B172" i="32"/>
  <c r="C173" i="32"/>
  <c r="B143" i="32"/>
  <c r="C144" i="32"/>
  <c r="C77" i="32"/>
  <c r="B76" i="32"/>
  <c r="C48" i="32"/>
  <c r="B47" i="32"/>
  <c r="C480" i="32"/>
  <c r="B479" i="32"/>
  <c r="B166" i="32"/>
  <c r="B90" i="32"/>
  <c r="B91" i="32" s="1"/>
  <c r="B618" i="32"/>
  <c r="B619" i="32" s="1"/>
  <c r="E1607" i="32"/>
  <c r="B1606" i="32"/>
  <c r="C942" i="32"/>
  <c r="B941" i="32"/>
  <c r="C1194" i="32"/>
  <c r="B1193" i="32"/>
  <c r="C29" i="32"/>
  <c r="B28" i="32"/>
  <c r="C1830" i="32"/>
  <c r="B1829" i="32"/>
  <c r="B1816" i="32"/>
  <c r="C1524" i="32"/>
  <c r="B1523" i="32"/>
  <c r="C996" i="32"/>
  <c r="B995" i="32"/>
  <c r="C1668" i="32"/>
  <c r="B1667" i="32"/>
  <c r="C1794" i="32"/>
  <c r="B1793" i="32"/>
  <c r="C1595" i="32"/>
  <c r="B1594" i="32"/>
  <c r="D1511" i="32"/>
  <c r="B1510" i="32"/>
  <c r="B1403" i="32"/>
  <c r="C1404" i="32"/>
  <c r="B1650" i="32"/>
  <c r="B1651" i="32" s="1"/>
  <c r="C1092" i="32"/>
  <c r="B1091" i="32"/>
  <c r="E690" i="32"/>
  <c r="B689" i="32"/>
  <c r="C582" i="32"/>
  <c r="B581" i="32"/>
  <c r="C576" i="32"/>
  <c r="B575" i="32"/>
  <c r="C84" i="32"/>
  <c r="B83" i="32"/>
  <c r="C5" i="32"/>
  <c r="B4" i="32"/>
  <c r="C906" i="32"/>
  <c r="B905" i="32"/>
  <c r="B377" i="32"/>
  <c r="C168" i="32"/>
  <c r="B167" i="32"/>
  <c r="C246" i="32"/>
  <c r="B245" i="32"/>
  <c r="C366" i="32"/>
  <c r="B365" i="32"/>
  <c r="B59" i="32"/>
  <c r="C60" i="32"/>
  <c r="B1589" i="32"/>
  <c r="C1590" i="32"/>
  <c r="C786" i="32"/>
  <c r="B785" i="32"/>
  <c r="C395" i="32"/>
  <c r="B394" i="32"/>
  <c r="C161" i="32"/>
  <c r="B160" i="32"/>
  <c r="B1738" i="32"/>
  <c r="C1805" i="32"/>
  <c r="B1804" i="32"/>
  <c r="C1476" i="32"/>
  <c r="B1475" i="32"/>
  <c r="C1242" i="32"/>
  <c r="B1241" i="32"/>
  <c r="B1558" i="32"/>
  <c r="B1067" i="32"/>
  <c r="C1068" i="32"/>
  <c r="B1649" i="32"/>
  <c r="B646" i="32"/>
  <c r="C647" i="32"/>
  <c r="C846" i="32"/>
  <c r="B845" i="32"/>
  <c r="C227" i="32"/>
  <c r="B226" i="32"/>
  <c r="C863" i="32"/>
  <c r="B862" i="32"/>
  <c r="B677" i="32"/>
  <c r="C678" i="32"/>
  <c r="C534" i="32"/>
  <c r="B533" i="32"/>
  <c r="C1038" i="32"/>
  <c r="B1037" i="32"/>
  <c r="C17" i="32"/>
  <c r="B16" i="32"/>
  <c r="B292" i="32"/>
  <c r="C293" i="32"/>
  <c r="B455" i="32"/>
  <c r="C456" i="32"/>
  <c r="C1643" i="32"/>
  <c r="B1642" i="32"/>
  <c r="B706" i="32"/>
  <c r="C707" i="32"/>
  <c r="C371" i="32"/>
  <c r="B370" i="32"/>
  <c r="B378" i="32"/>
  <c r="B379" i="32" s="1"/>
  <c r="C438" i="32"/>
  <c r="B437" i="32"/>
  <c r="B137" i="32"/>
  <c r="B107" i="32"/>
  <c r="C108" i="32"/>
  <c r="B22" i="32"/>
  <c r="B1739" i="32"/>
  <c r="B197" i="32"/>
  <c r="C198" i="32"/>
  <c r="B497" i="32"/>
  <c r="C498" i="32"/>
  <c r="B1468" i="32"/>
  <c r="C215" i="32"/>
  <c r="B214" i="32"/>
  <c r="B359" i="32"/>
  <c r="C360" i="32"/>
  <c r="B1163" i="32"/>
  <c r="C1164" i="32"/>
  <c r="D1367" i="32"/>
  <c r="B1366" i="32"/>
  <c r="B1211" i="32"/>
  <c r="C1212" i="32"/>
  <c r="D1415" i="32"/>
  <c r="B1414" i="32"/>
  <c r="C1578" i="32"/>
  <c r="B1577" i="32"/>
  <c r="C1505" i="32"/>
  <c r="B1504" i="32"/>
  <c r="C899" i="32"/>
  <c r="B898" i="32"/>
  <c r="C779" i="32"/>
  <c r="B778" i="32"/>
  <c r="C491" i="32"/>
  <c r="B490" i="32"/>
  <c r="B269" i="32"/>
  <c r="C270" i="32"/>
  <c r="B389" i="32"/>
  <c r="C390" i="32"/>
  <c r="C510" i="32"/>
  <c r="B509" i="32"/>
  <c r="C467" i="32"/>
  <c r="B466" i="32"/>
  <c r="C1488" i="32"/>
  <c r="B1487" i="32"/>
  <c r="B484" i="32"/>
  <c r="C485" i="32"/>
  <c r="C767" i="32"/>
  <c r="B766" i="32"/>
  <c r="B412" i="32"/>
  <c r="C222" i="32"/>
  <c r="B221" i="32"/>
  <c r="B138" i="32"/>
  <c r="B139" i="32" s="1"/>
  <c r="C24" i="32"/>
  <c r="B23" i="32"/>
  <c r="B1043" i="32" l="1"/>
  <c r="B42" i="32"/>
  <c r="B43" i="32" s="1"/>
  <c r="B917" i="32"/>
  <c r="B150" i="32"/>
  <c r="B151" i="32" s="1"/>
  <c r="B959" i="32"/>
  <c r="B1613" i="32"/>
  <c r="C1662" i="32"/>
  <c r="C1663" i="32" s="1"/>
  <c r="B1337" i="32"/>
  <c r="C264" i="32"/>
  <c r="B264" i="32" s="1"/>
  <c r="B265" i="32" s="1"/>
  <c r="C1020" i="32"/>
  <c r="B1020" i="32" s="1"/>
  <c r="B1021" i="32" s="1"/>
  <c r="B1830" i="32"/>
  <c r="B1831" i="32" s="1"/>
  <c r="C1831" i="32"/>
  <c r="B960" i="32"/>
  <c r="B961" i="32" s="1"/>
  <c r="C961" i="32"/>
  <c r="B1164" i="32"/>
  <c r="B1165" i="32" s="1"/>
  <c r="C1165" i="32"/>
  <c r="B1578" i="32"/>
  <c r="B1579" i="32" s="1"/>
  <c r="C1579" i="32"/>
  <c r="B198" i="32"/>
  <c r="B199" i="32" s="1"/>
  <c r="C199" i="32"/>
  <c r="B438" i="32"/>
  <c r="B439" i="32" s="1"/>
  <c r="C439" i="32"/>
  <c r="B456" i="32"/>
  <c r="B457" i="32" s="1"/>
  <c r="C457" i="32"/>
  <c r="B1038" i="32"/>
  <c r="B1039" i="32" s="1"/>
  <c r="C1039" i="32"/>
  <c r="B906" i="32"/>
  <c r="B907" i="32" s="1"/>
  <c r="C907" i="32"/>
  <c r="B582" i="32"/>
  <c r="B583" i="32" s="1"/>
  <c r="C583" i="32"/>
  <c r="B1194" i="32"/>
  <c r="B1195" i="32" s="1"/>
  <c r="C1195" i="32"/>
  <c r="B132" i="32"/>
  <c r="B133" i="32" s="1"/>
  <c r="C133" i="32"/>
  <c r="B630" i="32"/>
  <c r="B631" i="32" s="1"/>
  <c r="C631" i="32"/>
  <c r="B318" i="32"/>
  <c r="B319" i="32" s="1"/>
  <c r="C319" i="32"/>
  <c r="B1236" i="32"/>
  <c r="B1237" i="32" s="1"/>
  <c r="C1237" i="32"/>
  <c r="B1434" i="32"/>
  <c r="B1435" i="32" s="1"/>
  <c r="C1435" i="32"/>
  <c r="B750" i="32"/>
  <c r="B751" i="32" s="1"/>
  <c r="C751" i="32"/>
  <c r="B738" i="32"/>
  <c r="B739" i="32" s="1"/>
  <c r="C739" i="32"/>
  <c r="B1710" i="32"/>
  <c r="B1711" i="32" s="1"/>
  <c r="C1711" i="32"/>
  <c r="B54" i="32"/>
  <c r="B55" i="32" s="1"/>
  <c r="C55" i="32"/>
  <c r="B1068" i="32"/>
  <c r="B1069" i="32" s="1"/>
  <c r="C1069" i="32"/>
  <c r="B60" i="32"/>
  <c r="B61" i="32" s="1"/>
  <c r="C61" i="32"/>
  <c r="B924" i="32"/>
  <c r="B925" i="32" s="1"/>
  <c r="C925" i="32"/>
  <c r="B1008" i="32"/>
  <c r="B1009" i="32" s="1"/>
  <c r="C1009" i="32"/>
  <c r="B360" i="32"/>
  <c r="B361" i="32" s="1"/>
  <c r="C361" i="32"/>
  <c r="B366" i="32"/>
  <c r="B367" i="32" s="1"/>
  <c r="C367" i="32"/>
  <c r="B996" i="32"/>
  <c r="B997" i="32" s="1"/>
  <c r="C997" i="32"/>
  <c r="B144" i="32"/>
  <c r="B145" i="32" s="1"/>
  <c r="C145" i="32"/>
  <c r="B1290" i="32"/>
  <c r="B1291" i="32" s="1"/>
  <c r="C1291" i="32"/>
  <c r="B1140" i="32"/>
  <c r="B1141" i="32" s="1"/>
  <c r="C1141" i="32"/>
  <c r="B462" i="32"/>
  <c r="B463" i="32" s="1"/>
  <c r="C463" i="32"/>
  <c r="B1482" i="32"/>
  <c r="B1483" i="32" s="1"/>
  <c r="C1483" i="32"/>
  <c r="B120" i="32"/>
  <c r="B121" i="32" s="1"/>
  <c r="C121" i="32"/>
  <c r="B1752" i="32"/>
  <c r="B1753" i="32" s="1"/>
  <c r="C1753" i="32"/>
  <c r="B96" i="32"/>
  <c r="B97" i="32" s="1"/>
  <c r="C97" i="32"/>
  <c r="B1104" i="32"/>
  <c r="B1105" i="32" s="1"/>
  <c r="C1105" i="32"/>
  <c r="B804" i="32"/>
  <c r="B805" i="32" s="1"/>
  <c r="C805" i="32"/>
  <c r="B1230" i="32"/>
  <c r="B1231" i="32" s="1"/>
  <c r="C1231" i="32"/>
  <c r="B222" i="32"/>
  <c r="B223" i="32" s="1"/>
  <c r="C223" i="32"/>
  <c r="B528" i="32"/>
  <c r="B529" i="32" s="1"/>
  <c r="C529" i="32"/>
  <c r="B510" i="32"/>
  <c r="B511" i="32" s="1"/>
  <c r="C511" i="32"/>
  <c r="B534" i="32"/>
  <c r="B535" i="32" s="1"/>
  <c r="C535" i="32"/>
  <c r="B846" i="32"/>
  <c r="B847" i="32" s="1"/>
  <c r="C847" i="32"/>
  <c r="B1242" i="32"/>
  <c r="B1243" i="32" s="1"/>
  <c r="C1243" i="32"/>
  <c r="B690" i="32"/>
  <c r="B691" i="32" s="1"/>
  <c r="E691" i="32"/>
  <c r="B942" i="32"/>
  <c r="B943" i="32" s="1"/>
  <c r="C943" i="32"/>
  <c r="B948" i="32"/>
  <c r="B949" i="32" s="1"/>
  <c r="C949" i="32"/>
  <c r="B1746" i="32"/>
  <c r="B1747" i="32" s="1"/>
  <c r="C1747" i="32"/>
  <c r="B702" i="32"/>
  <c r="B703" i="32" s="1"/>
  <c r="C703" i="32"/>
  <c r="B918" i="32"/>
  <c r="B919" i="32" s="1"/>
  <c r="C919" i="32"/>
  <c r="B1188" i="32"/>
  <c r="B1189" i="32" s="1"/>
  <c r="C1189" i="32"/>
  <c r="B606" i="32"/>
  <c r="B607" i="32" s="1"/>
  <c r="C607" i="32"/>
  <c r="B1386" i="32"/>
  <c r="B1387" i="32" s="1"/>
  <c r="C1387" i="32"/>
  <c r="B1284" i="32"/>
  <c r="B1285" i="32" s="1"/>
  <c r="C1285" i="32"/>
  <c r="B1380" i="32"/>
  <c r="B1381" i="32" s="1"/>
  <c r="C1381" i="32"/>
  <c r="B1332" i="32"/>
  <c r="B1333" i="32" s="1"/>
  <c r="C1333" i="32"/>
  <c r="B102" i="32"/>
  <c r="B103" i="32" s="1"/>
  <c r="C103" i="32"/>
  <c r="B1584" i="32"/>
  <c r="B1585" i="32" s="1"/>
  <c r="C1585" i="32"/>
  <c r="B498" i="32"/>
  <c r="B499" i="32" s="1"/>
  <c r="C499" i="32"/>
  <c r="B1590" i="32"/>
  <c r="B1591" i="32" s="1"/>
  <c r="C1591" i="32"/>
  <c r="B1404" i="32"/>
  <c r="B1405" i="32" s="1"/>
  <c r="C1405" i="32"/>
  <c r="B48" i="32"/>
  <c r="B49" i="32" s="1"/>
  <c r="C49" i="32"/>
  <c r="B852" i="32"/>
  <c r="B853" i="32" s="1"/>
  <c r="C853" i="32"/>
  <c r="B414" i="32"/>
  <c r="B415" i="32" s="1"/>
  <c r="C415" i="32"/>
  <c r="B1470" i="32"/>
  <c r="B1471" i="32" s="1"/>
  <c r="C1471" i="32"/>
  <c r="B390" i="32"/>
  <c r="B391" i="32" s="1"/>
  <c r="C391" i="32"/>
  <c r="B1212" i="32"/>
  <c r="B1213" i="32" s="1"/>
  <c r="C1213" i="32"/>
  <c r="B678" i="32"/>
  <c r="B679" i="32" s="1"/>
  <c r="C679" i="32"/>
  <c r="B246" i="32"/>
  <c r="B247" i="32" s="1"/>
  <c r="C247" i="32"/>
  <c r="B1524" i="32"/>
  <c r="B1525" i="32" s="1"/>
  <c r="C1525" i="32"/>
  <c r="B288" i="32"/>
  <c r="B289" i="32" s="1"/>
  <c r="C289" i="32"/>
  <c r="B1680" i="32"/>
  <c r="B1681" i="32" s="1"/>
  <c r="C1681" i="32"/>
  <c r="B180" i="32"/>
  <c r="B181" i="32" s="1"/>
  <c r="C181" i="32"/>
  <c r="B1338" i="32"/>
  <c r="B1339" i="32" s="1"/>
  <c r="C1339" i="32"/>
  <c r="B1428" i="32"/>
  <c r="B1429" i="32" s="1"/>
  <c r="C1429" i="32"/>
  <c r="B72" i="32"/>
  <c r="B73" i="32" s="1"/>
  <c r="C73" i="32"/>
  <c r="B306" i="32"/>
  <c r="B307" i="32" s="1"/>
  <c r="C307" i="32"/>
  <c r="B1638" i="32"/>
  <c r="B1639" i="32" s="1"/>
  <c r="C1639" i="32"/>
  <c r="B576" i="32"/>
  <c r="B577" i="32" s="1"/>
  <c r="C577" i="32"/>
  <c r="B600" i="32"/>
  <c r="B601" i="32" s="1"/>
  <c r="C601" i="32"/>
  <c r="B24" i="32"/>
  <c r="B25" i="32" s="1"/>
  <c r="C25" i="32"/>
  <c r="B108" i="32"/>
  <c r="B109" i="32" s="1"/>
  <c r="C109" i="32"/>
  <c r="B1476" i="32"/>
  <c r="B1477" i="32" s="1"/>
  <c r="C1477" i="32"/>
  <c r="B84" i="32"/>
  <c r="B85" i="32" s="1"/>
  <c r="C85" i="32"/>
  <c r="B1092" i="32"/>
  <c r="B1093" i="32" s="1"/>
  <c r="C1093" i="32"/>
  <c r="B480" i="32"/>
  <c r="B481" i="32" s="1"/>
  <c r="C481" i="32"/>
  <c r="B1530" i="32"/>
  <c r="B1531" i="32" s="1"/>
  <c r="C1531" i="32"/>
  <c r="B1614" i="32"/>
  <c r="B1615" i="32" s="1"/>
  <c r="C1615" i="32"/>
  <c r="B1452" i="32"/>
  <c r="B1453" i="32" s="1"/>
  <c r="C1453" i="32"/>
  <c r="B624" i="32"/>
  <c r="B625" i="32" s="1"/>
  <c r="C625" i="32"/>
  <c r="B552" i="32"/>
  <c r="B553" i="32" s="1"/>
  <c r="C553" i="32"/>
  <c r="B1782" i="32"/>
  <c r="B1783" i="32" s="1"/>
  <c r="C1783" i="32"/>
  <c r="B966" i="32"/>
  <c r="B967" i="32" s="1"/>
  <c r="C967" i="32"/>
  <c r="B342" i="32"/>
  <c r="B343" i="32" s="1"/>
  <c r="C343" i="32"/>
  <c r="B1692" i="32"/>
  <c r="B1693" i="32" s="1"/>
  <c r="C1693" i="32"/>
  <c r="B1488" i="32"/>
  <c r="B1489" i="32" s="1"/>
  <c r="C1489" i="32"/>
  <c r="B798" i="32"/>
  <c r="B799" i="32" s="1"/>
  <c r="C799" i="32"/>
  <c r="B1548" i="32"/>
  <c r="B1549" i="32" s="1"/>
  <c r="C1549" i="32"/>
  <c r="B1668" i="32"/>
  <c r="B1669" i="32" s="1"/>
  <c r="C1669" i="32"/>
  <c r="B1044" i="32"/>
  <c r="B1045" i="32" s="1"/>
  <c r="C1045" i="32"/>
  <c r="B12" i="32"/>
  <c r="B13" i="32" s="1"/>
  <c r="C13" i="32"/>
  <c r="B1110" i="32"/>
  <c r="B1111" i="32" s="1"/>
  <c r="C1111" i="32"/>
  <c r="B270" i="32"/>
  <c r="B271" i="32" s="1"/>
  <c r="C271" i="32"/>
  <c r="B786" i="32"/>
  <c r="B787" i="32" s="1"/>
  <c r="C787" i="32"/>
  <c r="B168" i="32"/>
  <c r="B169" i="32" s="1"/>
  <c r="C169" i="32"/>
  <c r="B1794" i="32"/>
  <c r="B1795" i="32" s="1"/>
  <c r="C1795" i="32"/>
  <c r="B558" i="32"/>
  <c r="B559" i="32" s="1"/>
  <c r="C559" i="32"/>
  <c r="B756" i="32"/>
  <c r="B757" i="32" s="1"/>
  <c r="C757" i="32"/>
  <c r="B726" i="32"/>
  <c r="B727" i="32" s="1"/>
  <c r="C727" i="32"/>
  <c r="B1542" i="32"/>
  <c r="B1543" i="32" s="1"/>
  <c r="C1543" i="32"/>
  <c r="B1308" i="32"/>
  <c r="B1309" i="32" s="1"/>
  <c r="C1309" i="32"/>
  <c r="B1716" i="32"/>
  <c r="B1717" i="32" s="1"/>
  <c r="C1717" i="32"/>
  <c r="B834" i="32"/>
  <c r="B835" i="32" s="1"/>
  <c r="C835" i="32"/>
  <c r="B1788" i="32"/>
  <c r="B1789" i="32" s="1"/>
  <c r="E1789" i="32"/>
  <c r="B1356" i="32"/>
  <c r="B1357" i="32" s="1"/>
  <c r="C1357" i="32"/>
  <c r="B156" i="32"/>
  <c r="B157" i="32" s="1"/>
  <c r="C157" i="32"/>
  <c r="B36" i="32"/>
  <c r="B37" i="32" s="1"/>
  <c r="C37" i="32"/>
  <c r="B35" i="32"/>
  <c r="C1566" i="32"/>
  <c r="C1626" i="32"/>
  <c r="C1776" i="32"/>
  <c r="C1326" i="32"/>
  <c r="B1325" i="32"/>
  <c r="C1800" i="32"/>
  <c r="B1799" i="32"/>
  <c r="C1422" i="32"/>
  <c r="B1421" i="32"/>
  <c r="B5" i="32"/>
  <c r="C6" i="32"/>
  <c r="B419" i="32"/>
  <c r="C420" i="32"/>
  <c r="D954" i="32"/>
  <c r="B953" i="32"/>
  <c r="C780" i="32"/>
  <c r="B779" i="32"/>
  <c r="D1416" i="32"/>
  <c r="B1415" i="32"/>
  <c r="B161" i="32"/>
  <c r="C162" i="32"/>
  <c r="D1512" i="32"/>
  <c r="B1511" i="32"/>
  <c r="B1025" i="32"/>
  <c r="C1026" i="32"/>
  <c r="C564" i="32"/>
  <c r="B563" i="32"/>
  <c r="B1733" i="32"/>
  <c r="D1734" i="32"/>
  <c r="B347" i="32"/>
  <c r="C348" i="32"/>
  <c r="B1727" i="32"/>
  <c r="C1728" i="32"/>
  <c r="D1464" i="32"/>
  <c r="B1463" i="32"/>
  <c r="B1169" i="32"/>
  <c r="C1170" i="32"/>
  <c r="C900" i="32"/>
  <c r="B899" i="32"/>
  <c r="C396" i="32"/>
  <c r="B395" i="32"/>
  <c r="B1595" i="32"/>
  <c r="C1596" i="32"/>
  <c r="C252" i="32"/>
  <c r="B251" i="32"/>
  <c r="B65" i="32"/>
  <c r="C66" i="32"/>
  <c r="B1313" i="32"/>
  <c r="C1314" i="32"/>
  <c r="B1811" i="32"/>
  <c r="C1812" i="32"/>
  <c r="B1643" i="32"/>
  <c r="C1644" i="32"/>
  <c r="B227" i="32"/>
  <c r="C228" i="32"/>
  <c r="C1806" i="32"/>
  <c r="B1805" i="32"/>
  <c r="B539" i="32"/>
  <c r="C540" i="32"/>
  <c r="B1121" i="32"/>
  <c r="C1122" i="32"/>
  <c r="C276" i="32"/>
  <c r="B275" i="32"/>
  <c r="C300" i="32"/>
  <c r="B299" i="32"/>
  <c r="C828" i="32"/>
  <c r="B827" i="32"/>
  <c r="B407" i="32"/>
  <c r="C408" i="32"/>
  <c r="B1361" i="32"/>
  <c r="C1362" i="32"/>
  <c r="C324" i="32"/>
  <c r="B323" i="32"/>
  <c r="B815" i="32"/>
  <c r="C816" i="32"/>
  <c r="B767" i="32"/>
  <c r="C768" i="32"/>
  <c r="C468" i="32"/>
  <c r="B467" i="32"/>
  <c r="C492" i="32"/>
  <c r="B491" i="32"/>
  <c r="B1505" i="32"/>
  <c r="C1506" i="32"/>
  <c r="D1368" i="32"/>
  <c r="B1367" i="32"/>
  <c r="C294" i="32"/>
  <c r="B293" i="32"/>
  <c r="C78" i="32"/>
  <c r="B77" i="32"/>
  <c r="C444" i="32"/>
  <c r="B443" i="32"/>
  <c r="B1409" i="32"/>
  <c r="C1410" i="32"/>
  <c r="B587" i="32"/>
  <c r="C588" i="32"/>
  <c r="B1553" i="32"/>
  <c r="C1554" i="32"/>
  <c r="D1032" i="32"/>
  <c r="B1031" i="32"/>
  <c r="D1272" i="32"/>
  <c r="B1271" i="32"/>
  <c r="B113" i="32"/>
  <c r="C114" i="32"/>
  <c r="C486" i="32"/>
  <c r="B485" i="32"/>
  <c r="C372" i="32"/>
  <c r="B371" i="32"/>
  <c r="C516" i="32"/>
  <c r="B515" i="32"/>
  <c r="E570" i="32"/>
  <c r="B569" i="32"/>
  <c r="B1265" i="32"/>
  <c r="C1266" i="32"/>
  <c r="C978" i="32"/>
  <c r="B977" i="32"/>
  <c r="D1128" i="32"/>
  <c r="B1127" i="32"/>
  <c r="B1259" i="32"/>
  <c r="C1260" i="32"/>
  <c r="B215" i="32"/>
  <c r="C216" i="32"/>
  <c r="B707" i="32"/>
  <c r="C708" i="32"/>
  <c r="B647" i="32"/>
  <c r="C648" i="32"/>
  <c r="C204" i="32"/>
  <c r="B203" i="32"/>
  <c r="C126" i="32"/>
  <c r="B125" i="32"/>
  <c r="B863" i="32"/>
  <c r="C864" i="32"/>
  <c r="C30" i="32"/>
  <c r="B29" i="32"/>
  <c r="B683" i="32"/>
  <c r="C684" i="32"/>
  <c r="C732" i="32"/>
  <c r="B731" i="32"/>
  <c r="B17" i="32"/>
  <c r="C18" i="32"/>
  <c r="E1608" i="32"/>
  <c r="B1607" i="32"/>
  <c r="C174" i="32"/>
  <c r="B173" i="32"/>
  <c r="C612" i="32"/>
  <c r="B611" i="32"/>
  <c r="B1073" i="32"/>
  <c r="C1074" i="32"/>
  <c r="B1115" i="32"/>
  <c r="C1116" i="32"/>
  <c r="B1499" i="32"/>
  <c r="C1500" i="32"/>
  <c r="B1217" i="32"/>
  <c r="C1218" i="32"/>
  <c r="E1656" i="32"/>
  <c r="B1655" i="32"/>
  <c r="D1080" i="32"/>
  <c r="B1079" i="32"/>
  <c r="D1224" i="32"/>
  <c r="B1223" i="32"/>
  <c r="B1457" i="32"/>
  <c r="C1458" i="32"/>
  <c r="B719" i="32"/>
  <c r="C720" i="32"/>
  <c r="D1320" i="32"/>
  <c r="B1319" i="32"/>
  <c r="E1518" i="32"/>
  <c r="B1517" i="32"/>
  <c r="C265" i="32" l="1"/>
  <c r="B1662" i="32"/>
  <c r="B1663" i="32" s="1"/>
  <c r="C1021" i="32"/>
  <c r="B864" i="32"/>
  <c r="B865" i="32" s="1"/>
  <c r="C865" i="32"/>
  <c r="B1032" i="32"/>
  <c r="B1033" i="32" s="1"/>
  <c r="D1033" i="32"/>
  <c r="B1500" i="32"/>
  <c r="B1501" i="32" s="1"/>
  <c r="C1501" i="32"/>
  <c r="B1074" i="32"/>
  <c r="B1075" i="32" s="1"/>
  <c r="C1075" i="32"/>
  <c r="B588" i="32"/>
  <c r="B589" i="32" s="1"/>
  <c r="C589" i="32"/>
  <c r="B1410" i="32"/>
  <c r="B1411" i="32" s="1"/>
  <c r="C1411" i="32"/>
  <c r="B768" i="32"/>
  <c r="B769" i="32" s="1"/>
  <c r="C769" i="32"/>
  <c r="B1122" i="32"/>
  <c r="B1123" i="32" s="1"/>
  <c r="C1123" i="32"/>
  <c r="B1812" i="32"/>
  <c r="B1813" i="32" s="1"/>
  <c r="C1813" i="32"/>
  <c r="B420" i="32"/>
  <c r="B421" i="32" s="1"/>
  <c r="C421" i="32"/>
  <c r="B18" i="32"/>
  <c r="B19" i="32" s="1"/>
  <c r="C19" i="32"/>
  <c r="B348" i="32"/>
  <c r="B349" i="32" s="1"/>
  <c r="C349" i="32"/>
  <c r="B468" i="32"/>
  <c r="B469" i="32" s="1"/>
  <c r="C469" i="32"/>
  <c r="B300" i="32"/>
  <c r="B301" i="32" s="1"/>
  <c r="C301" i="32"/>
  <c r="B396" i="32"/>
  <c r="B397" i="32" s="1"/>
  <c r="C397" i="32"/>
  <c r="B1320" i="32"/>
  <c r="B1321" i="32" s="1"/>
  <c r="D1321" i="32"/>
  <c r="B1224" i="32"/>
  <c r="B1225" i="32" s="1"/>
  <c r="D1225" i="32"/>
  <c r="B1128" i="32"/>
  <c r="B1129" i="32" s="1"/>
  <c r="D1129" i="32"/>
  <c r="B516" i="32"/>
  <c r="B517" i="32" s="1"/>
  <c r="C517" i="32"/>
  <c r="B372" i="32"/>
  <c r="B373" i="32" s="1"/>
  <c r="C373" i="32"/>
  <c r="B486" i="32"/>
  <c r="B487" i="32" s="1"/>
  <c r="C487" i="32"/>
  <c r="B1368" i="32"/>
  <c r="B1369" i="32" s="1"/>
  <c r="D1369" i="32"/>
  <c r="B276" i="32"/>
  <c r="B277" i="32" s="1"/>
  <c r="C277" i="32"/>
  <c r="B1512" i="32"/>
  <c r="B1513" i="32" s="1"/>
  <c r="D1513" i="32"/>
  <c r="B780" i="32"/>
  <c r="B781" i="32" s="1"/>
  <c r="C781" i="32"/>
  <c r="B1326" i="32"/>
  <c r="B1327" i="32" s="1"/>
  <c r="C1327" i="32"/>
  <c r="B708" i="32"/>
  <c r="B709" i="32" s="1"/>
  <c r="C709" i="32"/>
  <c r="B816" i="32"/>
  <c r="B817" i="32" s="1"/>
  <c r="C817" i="32"/>
  <c r="B1518" i="32"/>
  <c r="B1519" i="32" s="1"/>
  <c r="E1519" i="32"/>
  <c r="B954" i="32"/>
  <c r="B955" i="32" s="1"/>
  <c r="D955" i="32"/>
  <c r="B720" i="32"/>
  <c r="B721" i="32" s="1"/>
  <c r="C721" i="32"/>
  <c r="B1116" i="32"/>
  <c r="B1117" i="32" s="1"/>
  <c r="C1117" i="32"/>
  <c r="B216" i="32"/>
  <c r="B217" i="32" s="1"/>
  <c r="C217" i="32"/>
  <c r="B114" i="32"/>
  <c r="B115" i="32" s="1"/>
  <c r="C115" i="32"/>
  <c r="B1554" i="32"/>
  <c r="B1555" i="32" s="1"/>
  <c r="C1555" i="32"/>
  <c r="B1506" i="32"/>
  <c r="B1507" i="32" s="1"/>
  <c r="C1507" i="32"/>
  <c r="B540" i="32"/>
  <c r="B541" i="32" s="1"/>
  <c r="C541" i="32"/>
  <c r="B1644" i="32"/>
  <c r="B1645" i="32" s="1"/>
  <c r="C1645" i="32"/>
  <c r="B66" i="32"/>
  <c r="B67" i="32" s="1"/>
  <c r="C67" i="32"/>
  <c r="B1596" i="32"/>
  <c r="B1597" i="32" s="1"/>
  <c r="C1597" i="32"/>
  <c r="B1170" i="32"/>
  <c r="B1171" i="32" s="1"/>
  <c r="C1171" i="32"/>
  <c r="B162" i="32"/>
  <c r="B163" i="32" s="1"/>
  <c r="C163" i="32"/>
  <c r="B1776" i="32"/>
  <c r="B1777" i="32" s="1"/>
  <c r="C1777" i="32"/>
  <c r="B1416" i="32"/>
  <c r="B1417" i="32" s="1"/>
  <c r="D1417" i="32"/>
  <c r="B1080" i="32"/>
  <c r="B1081" i="32" s="1"/>
  <c r="D1081" i="32"/>
  <c r="B612" i="32"/>
  <c r="B613" i="32" s="1"/>
  <c r="C613" i="32"/>
  <c r="B732" i="32"/>
  <c r="B733" i="32" s="1"/>
  <c r="C733" i="32"/>
  <c r="B978" i="32"/>
  <c r="B979" i="32" s="1"/>
  <c r="C979" i="32"/>
  <c r="B444" i="32"/>
  <c r="B445" i="32" s="1"/>
  <c r="C445" i="32"/>
  <c r="B294" i="32"/>
  <c r="B295" i="32" s="1"/>
  <c r="C295" i="32"/>
  <c r="B324" i="32"/>
  <c r="B325" i="32" s="1"/>
  <c r="C325" i="32"/>
  <c r="B1422" i="32"/>
  <c r="B1423" i="32" s="1"/>
  <c r="C1423" i="32"/>
  <c r="B228" i="32"/>
  <c r="B229" i="32" s="1"/>
  <c r="C229" i="32"/>
  <c r="B1314" i="32"/>
  <c r="B1315" i="32" s="1"/>
  <c r="C1315" i="32"/>
  <c r="B1026" i="32"/>
  <c r="B1027" i="32" s="1"/>
  <c r="C1027" i="32"/>
  <c r="B30" i="32"/>
  <c r="B31" i="32" s="1"/>
  <c r="C31" i="32"/>
  <c r="B570" i="32"/>
  <c r="B571" i="32" s="1"/>
  <c r="E571" i="32"/>
  <c r="B1458" i="32"/>
  <c r="B1459" i="32" s="1"/>
  <c r="C1459" i="32"/>
  <c r="B684" i="32"/>
  <c r="B685" i="32" s="1"/>
  <c r="C685" i="32"/>
  <c r="B648" i="32"/>
  <c r="B649" i="32" s="1"/>
  <c r="C649" i="32"/>
  <c r="B1266" i="32"/>
  <c r="B1267" i="32" s="1"/>
  <c r="C1267" i="32"/>
  <c r="B1362" i="32"/>
  <c r="B1363" i="32" s="1"/>
  <c r="C1363" i="32"/>
  <c r="B1728" i="32"/>
  <c r="B1729" i="32" s="1"/>
  <c r="C1729" i="32"/>
  <c r="B1734" i="32"/>
  <c r="B1735" i="32" s="1"/>
  <c r="D1735" i="32"/>
  <c r="B6" i="32"/>
  <c r="B7" i="32" s="1"/>
  <c r="C7" i="32"/>
  <c r="B1218" i="32"/>
  <c r="B1219" i="32" s="1"/>
  <c r="C1219" i="32"/>
  <c r="B1260" i="32"/>
  <c r="B1261" i="32" s="1"/>
  <c r="C1261" i="32"/>
  <c r="B408" i="32"/>
  <c r="B409" i="32" s="1"/>
  <c r="C409" i="32"/>
  <c r="B1566" i="32"/>
  <c r="B1567" i="32" s="1"/>
  <c r="C1567" i="32"/>
  <c r="B1608" i="32"/>
  <c r="B1609" i="32" s="1"/>
  <c r="E1609" i="32"/>
  <c r="B204" i="32"/>
  <c r="B205" i="32" s="1"/>
  <c r="C205" i="32"/>
  <c r="B900" i="32"/>
  <c r="B901" i="32" s="1"/>
  <c r="C901" i="32"/>
  <c r="B1656" i="32"/>
  <c r="B1657" i="32" s="1"/>
  <c r="E1657" i="32"/>
  <c r="B174" i="32"/>
  <c r="B175" i="32" s="1"/>
  <c r="C175" i="32"/>
  <c r="B126" i="32"/>
  <c r="B127" i="32" s="1"/>
  <c r="C127" i="32"/>
  <c r="B1272" i="32"/>
  <c r="B1273" i="32" s="1"/>
  <c r="D1273" i="32"/>
  <c r="B78" i="32"/>
  <c r="B79" i="32" s="1"/>
  <c r="C79" i="32"/>
  <c r="B492" i="32"/>
  <c r="B493" i="32" s="1"/>
  <c r="C493" i="32"/>
  <c r="B828" i="32"/>
  <c r="B829" i="32" s="1"/>
  <c r="C829" i="32"/>
  <c r="B1806" i="32"/>
  <c r="B1807" i="32" s="1"/>
  <c r="C1807" i="32"/>
  <c r="B252" i="32"/>
  <c r="B253" i="32" s="1"/>
  <c r="C253" i="32"/>
  <c r="B1464" i="32"/>
  <c r="B1465" i="32" s="1"/>
  <c r="D1465" i="32"/>
  <c r="B564" i="32"/>
  <c r="B565" i="32" s="1"/>
  <c r="C565" i="32"/>
  <c r="B1800" i="32"/>
  <c r="B1801" i="32" s="1"/>
  <c r="C1801" i="32"/>
  <c r="B1626" i="32"/>
  <c r="B1627" i="32" s="1"/>
  <c r="C1627" i="32"/>
</calcChain>
</file>

<file path=xl/sharedStrings.xml><?xml version="1.0" encoding="utf-8"?>
<sst xmlns="http://schemas.openxmlformats.org/spreadsheetml/2006/main" count="23784" uniqueCount="515">
  <si>
    <t>Pulp</t>
  </si>
  <si>
    <t>Poles</t>
  </si>
  <si>
    <t>Single house lifespan 112</t>
  </si>
  <si>
    <t>Single house lifespan 137</t>
  </si>
  <si>
    <t>Single house lifespan 100</t>
  </si>
  <si>
    <t>Single house lifespan 150</t>
  </si>
  <si>
    <t>Multi house lifespan 99</t>
  </si>
  <si>
    <t>Multi house lifespan 121</t>
  </si>
  <si>
    <t>Multi house lifespan 88</t>
  </si>
  <si>
    <t>Multi house lifespan 132</t>
  </si>
  <si>
    <t>Increase housing % by 10</t>
  </si>
  <si>
    <t>Decrease housing % by 10</t>
  </si>
  <si>
    <t>Manufactured house lifespan 63</t>
  </si>
  <si>
    <t>Manufactured house lifespan 77</t>
  </si>
  <si>
    <t>Manufactured house lifespan 56</t>
  </si>
  <si>
    <t>Manufactured house lifespan 84</t>
  </si>
  <si>
    <t>Upkeep 40% of house lifespan</t>
  </si>
  <si>
    <t>Building lifespan 63</t>
  </si>
  <si>
    <t>Building lifespan 77</t>
  </si>
  <si>
    <t>Building lifespan 56</t>
  </si>
  <si>
    <t>Building lifespan 84</t>
  </si>
  <si>
    <t>Other new st lifespan 54</t>
  </si>
  <si>
    <t>Other new st lifespan 66</t>
  </si>
  <si>
    <t>Other new st lifespan 48</t>
  </si>
  <si>
    <t>Other new st lifespan 72</t>
  </si>
  <si>
    <t>Non res upkeep 40% of building lifespan</t>
  </si>
  <si>
    <t>Pallets lifespan 2</t>
  </si>
  <si>
    <t>Pallets lifespan 3</t>
  </si>
  <si>
    <t>Pallets lifespan 0.5</t>
  </si>
  <si>
    <t>Other shipping lifespan 1</t>
  </si>
  <si>
    <t>Other shipping lifespan 3</t>
  </si>
  <si>
    <t>Other shipping lifespan 4</t>
  </si>
  <si>
    <t>Poles lifespan 54</t>
  </si>
  <si>
    <t>Poles lifespan 66</t>
  </si>
  <si>
    <t>Poles lifespan 48</t>
  </si>
  <si>
    <t>Poles lifespan 72</t>
  </si>
  <si>
    <t>Posts lifespan 27</t>
  </si>
  <si>
    <t>Posts lifespan 33</t>
  </si>
  <si>
    <t>Posts lifespan 24</t>
  </si>
  <si>
    <t>Posts lifespan 36</t>
  </si>
  <si>
    <t>Bedding lifespan 0.5</t>
  </si>
  <si>
    <t>Bedding lifespan 2</t>
  </si>
  <si>
    <t>Bedding lifespan 3</t>
  </si>
  <si>
    <t>Landscaping lifespan 1</t>
  </si>
  <si>
    <t>Landscaping lifespan 3</t>
  </si>
  <si>
    <t>Landscaping lifespan 4</t>
  </si>
  <si>
    <t>Misc lifespan 2</t>
  </si>
  <si>
    <t>Misc lifespan 6</t>
  </si>
  <si>
    <t>Shape factor 2.37</t>
  </si>
  <si>
    <t>Shape factor 2.89</t>
  </si>
  <si>
    <t>Shape factor 2.1</t>
  </si>
  <si>
    <t>Shape factor 3.16</t>
  </si>
  <si>
    <t>Control</t>
  </si>
  <si>
    <t>No construction tax</t>
  </si>
  <si>
    <t>No manufacturing tax</t>
  </si>
  <si>
    <t>No construction or manufacturing tax</t>
  </si>
  <si>
    <t>lumber to engineered 0.01</t>
  </si>
  <si>
    <t>lumber to engineered 0.05</t>
  </si>
  <si>
    <t>plywood to engineered 0.04</t>
  </si>
  <si>
    <t>plywood to engineered 0.08</t>
  </si>
  <si>
    <t>OSB to engineered 0.12</t>
  </si>
  <si>
    <t>OSB to engineered 0.08</t>
  </si>
  <si>
    <t>Poles to pilings 0.309</t>
  </si>
  <si>
    <t>Poles to pilings 0.209</t>
  </si>
  <si>
    <t>Poles to pilings 0.509</t>
  </si>
  <si>
    <t>Poles to pilings 0.609</t>
  </si>
  <si>
    <t>Landfill paper decayable 0.8</t>
  </si>
  <si>
    <t>Landfill paper decayable 1</t>
  </si>
  <si>
    <t>Landfill paper decayable 0.7</t>
  </si>
  <si>
    <t>Landfill wood decayable 0.62</t>
  </si>
  <si>
    <t>Landfill wood decayable 0.82</t>
  </si>
  <si>
    <t>Landfill wood decayable 0.52</t>
  </si>
  <si>
    <t>Landfill wood decayable 0.92</t>
  </si>
  <si>
    <t>Landfill paper halflife 12</t>
  </si>
  <si>
    <t>Landfill paper halflife 18</t>
  </si>
  <si>
    <t>Landfill wood halflife 27</t>
  </si>
  <si>
    <t>Landfill wood halflife 33</t>
  </si>
  <si>
    <t>Landfill wood halflife 24</t>
  </si>
  <si>
    <t>Landfill wood halflife 36</t>
  </si>
  <si>
    <t>saw efficiency 0.3, 0.35, 0.45</t>
  </si>
  <si>
    <t>saw efficiency 0.25, 0.3, 0.4</t>
  </si>
  <si>
    <t>saw efficiency 0.4, 0.45, 0.55</t>
  </si>
  <si>
    <t>saw efficiency 0.45, 0.5, 0.6</t>
  </si>
  <si>
    <t>pulp efficiency 0.84</t>
  </si>
  <si>
    <t>pulp efficiency 0.94</t>
  </si>
  <si>
    <t>pulp efficiency 0.79</t>
  </si>
  <si>
    <t>pulp efficiency 0.99</t>
  </si>
  <si>
    <t>veneer efficiency 0.36</t>
  </si>
  <si>
    <t>veneer efficiency 0.46</t>
  </si>
  <si>
    <t>veneer efficiency 0.31</t>
  </si>
  <si>
    <t>veneer efficiency 0.51</t>
  </si>
  <si>
    <t>pole efficiency 0.76</t>
  </si>
  <si>
    <t>pole efficiency 0.86</t>
  </si>
  <si>
    <t>pole efficiency 0.71</t>
  </si>
  <si>
    <t>pole efficiency 0.91</t>
  </si>
  <si>
    <t>bioenergy efficiency 0.85</t>
  </si>
  <si>
    <t>bioenergy efficiency 0.95</t>
  </si>
  <si>
    <t>bioenergy efficiency 0.8</t>
  </si>
  <si>
    <t>bioenergy efficiency 1</t>
  </si>
  <si>
    <t>composite efficiency 0.85</t>
  </si>
  <si>
    <t>composite efficiency 0.95</t>
  </si>
  <si>
    <t>composite efficiency 0.8</t>
  </si>
  <si>
    <t>composite efficiency 1</t>
  </si>
  <si>
    <t>all C&amp;D waste landfill 0.822</t>
  </si>
  <si>
    <t>all C&amp;D waste landfill 0.522</t>
  </si>
  <si>
    <t>all C&amp;D waste landfill 0.622</t>
  </si>
  <si>
    <t>all C&amp;D waste landfill 0.922</t>
  </si>
  <si>
    <t>pallets to MSW 0.032 to C&amp;D 0.028</t>
  </si>
  <si>
    <t>pallets to MSW 0.057 to C&amp;D 0.053</t>
  </si>
  <si>
    <t>other ship landfill 0.532</t>
  </si>
  <si>
    <t>other ship landfill 0.732</t>
  </si>
  <si>
    <t>other ship landfill 0.432</t>
  </si>
  <si>
    <t>other ship landfill 0.832</t>
  </si>
  <si>
    <t>poles landfill 0.22</t>
  </si>
  <si>
    <t>poles landfill 0.42</t>
  </si>
  <si>
    <t>poles landfill 0.12</t>
  </si>
  <si>
    <t>poles landfill 0.52</t>
  </si>
  <si>
    <t>posts landfill 0.6</t>
  </si>
  <si>
    <t>posts landfill 0.8</t>
  </si>
  <si>
    <t>posts landfill 0.5</t>
  </si>
  <si>
    <t>posts landfill 0.9</t>
  </si>
  <si>
    <t>bedding landfill 0.4</t>
  </si>
  <si>
    <t>bedding landfill 0.6</t>
  </si>
  <si>
    <t>bedding landfill 0.3</t>
  </si>
  <si>
    <t>bedding landfill 0.7</t>
  </si>
  <si>
    <t>landscaping landfill 0.1</t>
  </si>
  <si>
    <t>landscaping landfill 0.2</t>
  </si>
  <si>
    <t>furniture landfill 0.701</t>
  </si>
  <si>
    <t>furniture landfill 0.601</t>
  </si>
  <si>
    <t>furniture landfill 1</t>
  </si>
  <si>
    <t>other manu landfill 0.701</t>
  </si>
  <si>
    <t>other manu landfill 0.601</t>
  </si>
  <si>
    <t>other manu landfill 0.901</t>
  </si>
  <si>
    <t>other manu landfill 1</t>
  </si>
  <si>
    <t>misc landfill 0.701</t>
  </si>
  <si>
    <t>misc landfill 0.901</t>
  </si>
  <si>
    <t>misc landfill 0.601</t>
  </si>
  <si>
    <t>misc landfill 1</t>
  </si>
  <si>
    <t>furniture landfill 0.901</t>
  </si>
  <si>
    <t xml:space="preserve">Decrease housing % by 20 </t>
  </si>
  <si>
    <t>Increase housing % by 20 or to 100</t>
  </si>
  <si>
    <t>Lumber 82.6%  and 82.4% structural</t>
  </si>
  <si>
    <t>Engineered wood 90% and 90% structural</t>
  </si>
  <si>
    <t>Structural panels 89.2% and 88.2% structural</t>
  </si>
  <si>
    <t>Nonstructural panels 47% and 34.1% structural</t>
  </si>
  <si>
    <t>Lumber 100% and 100% structural</t>
  </si>
  <si>
    <t>Structural panels 100% and 100% structural</t>
  </si>
  <si>
    <t>Nonstructural panels 67% and 54.1% structural</t>
  </si>
  <si>
    <t>methane conversion 25</t>
  </si>
  <si>
    <t>methane conversion 35</t>
  </si>
  <si>
    <t>methane recovered MSW 0.501851852</t>
  </si>
  <si>
    <t>methane recovered MSW 0.701851852</t>
  </si>
  <si>
    <t>methane recovered MSW 0.401851852</t>
  </si>
  <si>
    <t>methane recovered MSW 0.801851852</t>
  </si>
  <si>
    <t>methane recovered C&amp;D 0.1</t>
  </si>
  <si>
    <t>methane recovered C&amp;D 0.2</t>
  </si>
  <si>
    <t>methane oxidized 0.122055514 MSW 0 C&amp;D</t>
  </si>
  <si>
    <t>methane oxidized 0.322055514 MSW 0.2 C&amp;D</t>
  </si>
  <si>
    <t>Product type</t>
  </si>
  <si>
    <t>Single house</t>
  </si>
  <si>
    <t>Manufactured house</t>
  </si>
  <si>
    <t>Building</t>
  </si>
  <si>
    <t>Pallets</t>
  </si>
  <si>
    <t>residential</t>
  </si>
  <si>
    <t>lifespan</t>
  </si>
  <si>
    <t>years</t>
  </si>
  <si>
    <t>%</t>
  </si>
  <si>
    <t>Multi-house</t>
  </si>
  <si>
    <t>Housing parts</t>
  </si>
  <si>
    <t>Upkeep and repair</t>
  </si>
  <si>
    <t>non-residential</t>
  </si>
  <si>
    <t>Other new structure</t>
  </si>
  <si>
    <t>Bedding</t>
  </si>
  <si>
    <t>Landscaping</t>
  </si>
  <si>
    <t>shipping</t>
  </si>
  <si>
    <t>Other shipping</t>
  </si>
  <si>
    <t>paper</t>
  </si>
  <si>
    <t>large treated</t>
  </si>
  <si>
    <t>Furniture</t>
  </si>
  <si>
    <t>miscellaneous</t>
  </si>
  <si>
    <t>manufacturing</t>
  </si>
  <si>
    <t>Other manufacturing</t>
  </si>
  <si>
    <t>Miscellaneous</t>
  </si>
  <si>
    <t>Shape factor</t>
  </si>
  <si>
    <t>shape factor</t>
  </si>
  <si>
    <t>k</t>
  </si>
  <si>
    <t>waste deduction</t>
  </si>
  <si>
    <t>add-ons</t>
  </si>
  <si>
    <t>primary products</t>
  </si>
  <si>
    <t>engineered wood</t>
  </si>
  <si>
    <t>residue use</t>
  </si>
  <si>
    <t>Fine residue</t>
  </si>
  <si>
    <t>Coarse residue</t>
  </si>
  <si>
    <t>residue</t>
  </si>
  <si>
    <t>house partitioning</t>
  </si>
  <si>
    <t>recycling</t>
  </si>
  <si>
    <t>downcycling</t>
  </si>
  <si>
    <t>veneer</t>
  </si>
  <si>
    <t>bioenergy</t>
  </si>
  <si>
    <t>portion decayable</t>
  </si>
  <si>
    <t>landfill</t>
  </si>
  <si>
    <t>half-life</t>
  </si>
  <si>
    <t>sawtimber</t>
  </si>
  <si>
    <t>mill efficiency</t>
  </si>
  <si>
    <t>pulpwood</t>
  </si>
  <si>
    <t>composite</t>
  </si>
  <si>
    <t>poles</t>
  </si>
  <si>
    <t>fossil fuels</t>
  </si>
  <si>
    <t>recycling + landfilling</t>
  </si>
  <si>
    <t>times</t>
  </si>
  <si>
    <t>methane</t>
  </si>
  <si>
    <t>x</t>
  </si>
  <si>
    <t>Parameter</t>
  </si>
  <si>
    <t>Specific Category</t>
  </si>
  <si>
    <t>Broad Category</t>
  </si>
  <si>
    <t>Unit</t>
  </si>
  <si>
    <t>% Changed</t>
  </si>
  <si>
    <t>Metric</t>
  </si>
  <si>
    <t>Difference in C</t>
  </si>
  <si>
    <t>Bio Emissions</t>
  </si>
  <si>
    <t>FF Emissions</t>
  </si>
  <si>
    <t>Total Emissions</t>
  </si>
  <si>
    <t>N/A</t>
  </si>
  <si>
    <t>Extent of Change</t>
  </si>
  <si>
    <t>C Type</t>
  </si>
  <si>
    <t>Storage</t>
  </si>
  <si>
    <t>Net Storage</t>
  </si>
  <si>
    <t>Upkeep 20% of house lifespan</t>
  </si>
  <si>
    <t>Upkeep 10% of house lifespan</t>
  </si>
  <si>
    <t>Upkeep 50% of house lifespan</t>
  </si>
  <si>
    <t>Non res upkeep 20% of building lifespan</t>
  </si>
  <si>
    <t>Non res upkeep 10% of building lifespan</t>
  </si>
  <si>
    <t>Non res upkeep 50% of building lifespan</t>
  </si>
  <si>
    <t>Corrugated boxes lifespan 0.5</t>
  </si>
  <si>
    <t>Corrugated boxes lifespan 2</t>
  </si>
  <si>
    <t>Corrugated boxes lifespan 3</t>
  </si>
  <si>
    <t>Corrugated boxes lifespan 0.9</t>
  </si>
  <si>
    <t>Corrugated boxes lifespan 1.1</t>
  </si>
  <si>
    <t>Corrugated boxes</t>
  </si>
  <si>
    <t>Sanitary products lifespan 0.5</t>
  </si>
  <si>
    <t>Sanitary products lifespan 2</t>
  </si>
  <si>
    <t>Sanitary products lifespan 3</t>
  </si>
  <si>
    <t>Sanitary products lifespan 0.9</t>
  </si>
  <si>
    <t>Sanitary products lifespan 1.1</t>
  </si>
  <si>
    <t>Packaging cartonboard lifespan 0.5</t>
  </si>
  <si>
    <t>Packaging cartonboard lifespan 2</t>
  </si>
  <si>
    <t>Packaging cartonboard lifespan 3</t>
  </si>
  <si>
    <t>Packaging cartonboard lifespan 0.9</t>
  </si>
  <si>
    <t>Packaging cartonboard lifespan 1.1</t>
  </si>
  <si>
    <t>Packaging cartonboard</t>
  </si>
  <si>
    <t>Disposable food related products lifespan 0.5</t>
  </si>
  <si>
    <t>Disposable food related products lifespan 2</t>
  </si>
  <si>
    <t>Disposable food related products lifespan 3</t>
  </si>
  <si>
    <t>Disposable food related products</t>
  </si>
  <si>
    <t>Disposable food related products lifespan 0.9</t>
  </si>
  <si>
    <t>Disposable food related products lifespan 1.1</t>
  </si>
  <si>
    <t>Miscellaneous paper lifespan 0.5</t>
  </si>
  <si>
    <t>Miscellaneous paper lifespan 2</t>
  </si>
  <si>
    <t>Miscellaneous paper lifespan 3</t>
  </si>
  <si>
    <t>Miscellaneous paper lifespan 1.1</t>
  </si>
  <si>
    <t>Miscellaneous paper lifespan 0.9</t>
  </si>
  <si>
    <t>Miscellaneous paper</t>
  </si>
  <si>
    <t>portion of CNS 35%</t>
  </si>
  <si>
    <t>portion of CNS 55%</t>
  </si>
  <si>
    <t>portion of CNS 25%</t>
  </si>
  <si>
    <t>portion of CNS 65%</t>
  </si>
  <si>
    <t>corrugated boxes landfill 0</t>
  </si>
  <si>
    <t>corrugated boxes landfill 0.078</t>
  </si>
  <si>
    <t>corrugated boxes landfill 0.128</t>
  </si>
  <si>
    <t>Sanitary products</t>
  </si>
  <si>
    <t>sanitary products landfill 0.556</t>
  </si>
  <si>
    <t>sanitary products landfill 0.756</t>
  </si>
  <si>
    <t>sanitary products landfill 0.456</t>
  </si>
  <si>
    <t>sanitary products landfill 0.856</t>
  </si>
  <si>
    <t>packaging cartonboard landfill 0.54</t>
  </si>
  <si>
    <t>packaging cartonboard landfill 0.74</t>
  </si>
  <si>
    <t>packaging cartonboard landfill 0.44</t>
  </si>
  <si>
    <t>packaging cartonboard landfill 0.84</t>
  </si>
  <si>
    <t>disposable food related products landfill 0.719</t>
  </si>
  <si>
    <t>disposable food related products landfill 0.919</t>
  </si>
  <si>
    <t>disposable food related products landfill 0.619</t>
  </si>
  <si>
    <t>disposable food related products landfill 1</t>
  </si>
  <si>
    <t>miscellaneous paper landfill 0.478</t>
  </si>
  <si>
    <t>miscellaneous paper landfill 0.678</t>
  </si>
  <si>
    <t>miscellaneous paper landfill 0.378</t>
  </si>
  <si>
    <t>miscellaneous paper landfill 0.778</t>
  </si>
  <si>
    <t>lumber fossil fuels down 5%</t>
  </si>
  <si>
    <t>lumber fossil fuels up 5%</t>
  </si>
  <si>
    <t>lumber fossil fuels down 10%</t>
  </si>
  <si>
    <t>lumber fossil fuels up 10%</t>
  </si>
  <si>
    <t>Lumber</t>
  </si>
  <si>
    <t>plywood fossil fuels down 5%</t>
  </si>
  <si>
    <t>plywood fossil fuels up 5%</t>
  </si>
  <si>
    <t>plywood fossil fuels down 10%</t>
  </si>
  <si>
    <t>plywood fossil fuels up 10%</t>
  </si>
  <si>
    <t>Plywood</t>
  </si>
  <si>
    <t>OSB fossil fuels down 5%</t>
  </si>
  <si>
    <t>OSB fossil fuels up 5%</t>
  </si>
  <si>
    <t>OSB fossil fuels down 10%</t>
  </si>
  <si>
    <t>OSB fossil fuels up 10%</t>
  </si>
  <si>
    <t>OSB</t>
  </si>
  <si>
    <t>Non-structural panels fossil fuels down 5%</t>
  </si>
  <si>
    <t>Non-structural panels fossil fuels up 5%</t>
  </si>
  <si>
    <t>Non-structural panels fossil fuels down 10%</t>
  </si>
  <si>
    <t>Non-structural panels fossil fuels up 10%</t>
  </si>
  <si>
    <t>Non-structural panels</t>
  </si>
  <si>
    <t>Engineered wood fossil fuels down 5%</t>
  </si>
  <si>
    <t>Engineered wood fossil fuels up 5%</t>
  </si>
  <si>
    <t>Engineered wood fossil fuels down 10%</t>
  </si>
  <si>
    <t>Engineered wood fossil fuels up 10%</t>
  </si>
  <si>
    <t>Engineered wood</t>
  </si>
  <si>
    <t>Poles fuels down 5%</t>
  </si>
  <si>
    <t>Poles fossil fuels up 5%</t>
  </si>
  <si>
    <t>Poles fossil fuels down 10%</t>
  </si>
  <si>
    <t>Poles fossil fuels up 10%</t>
  </si>
  <si>
    <t>Structural panels</t>
  </si>
  <si>
    <t>Bark residue</t>
  </si>
  <si>
    <t>Construction tax</t>
  </si>
  <si>
    <t>Manufacturing tax</t>
  </si>
  <si>
    <t>Construction and manufacturing tax</t>
  </si>
  <si>
    <t>Pellets</t>
  </si>
  <si>
    <t>construction</t>
  </si>
  <si>
    <t>residential and nonresidential</t>
  </si>
  <si>
    <t>Posts</t>
  </si>
  <si>
    <t>Paper fuels down 5%</t>
  </si>
  <si>
    <t>Paper fossil fuels up 5%</t>
  </si>
  <si>
    <t>Paper fossil fuels down 10%</t>
  </si>
  <si>
    <t>Paper fossil fuels up 10%</t>
  </si>
  <si>
    <t>Paper</t>
  </si>
  <si>
    <t>Pellets fuels down 5%</t>
  </si>
  <si>
    <t>Pellets fossil fuels up 5%</t>
  </si>
  <si>
    <t>Pellets fossil fuels down 10%</t>
  </si>
  <si>
    <t>Pellets fossil fuels up 10%</t>
  </si>
  <si>
    <t>Corrugated boxes recycle 0.864</t>
  </si>
  <si>
    <t>Corrugated boxes recycle 0.964</t>
  </si>
  <si>
    <t>Corrugated boxes recycle 0.814</t>
  </si>
  <si>
    <t>Corrugated boxes recycle 1</t>
  </si>
  <si>
    <t>Corrugated boxes recycle 0.864 landfill 0.078</t>
  </si>
  <si>
    <t>Corrugated boxes recycle 0.964 landfill 0</t>
  </si>
  <si>
    <t>Corrugated boxes recycle 0.814 landfill 0.128</t>
  </si>
  <si>
    <t>Corrugated boxes recycle 1 landfill 0</t>
  </si>
  <si>
    <t>Sanitary products recycle 0.05</t>
  </si>
  <si>
    <t>Sanitary products 0.1</t>
  </si>
  <si>
    <t>Disposable food related products recycle 0.05</t>
  </si>
  <si>
    <t>Disposable food related products recycle 0.1</t>
  </si>
  <si>
    <t>Packaging cartonboard recycle 0.108</t>
  </si>
  <si>
    <t>Packaging cartonboard recycle 0.308</t>
  </si>
  <si>
    <t>Packaging cartonboard recycle 0.008</t>
  </si>
  <si>
    <t>Packaging cartonboard recycle 0.408</t>
  </si>
  <si>
    <t>Packaging cartonboard recycle 0.108 landfill 0.74</t>
  </si>
  <si>
    <t>Packaging cartonboard recycle 0.308 landfill 0.54</t>
  </si>
  <si>
    <t>Packaging cartonboard recycle 0.008 landfill 0.84</t>
  </si>
  <si>
    <t>Packaging cartonboard recycle 0.408 landfill 0.44</t>
  </si>
  <si>
    <t>Miscellaneous paper recycle 0.181</t>
  </si>
  <si>
    <t>Miscellaneous paper recycle 0</t>
  </si>
  <si>
    <t>Miscellaneous paper recycle 0 landfill 0.678</t>
  </si>
  <si>
    <t>Miscellaneous paper recycle 0.181 landfill 0.478</t>
  </si>
  <si>
    <t xml:space="preserve">Corrugated boxes recycle down 1 time </t>
  </si>
  <si>
    <t>Corrugated boxes recycle up 1 time</t>
  </si>
  <si>
    <t>Corrugated boxes recycle down 2 times</t>
  </si>
  <si>
    <t>Corrugated boxes recycle up 2 times</t>
  </si>
  <si>
    <t xml:space="preserve">Packaging cartonboard recycle down 1 time </t>
  </si>
  <si>
    <t>Packaging cartonboard recycle up 1 time</t>
  </si>
  <si>
    <t>Packaging cartonboard recycle down 2 times</t>
  </si>
  <si>
    <t>Packaging cartonboard recycle up 2 times</t>
  </si>
  <si>
    <t xml:space="preserve">Miscellaneous paper recycle down 1 time </t>
  </si>
  <si>
    <t>Miscellaneous paper recycle up 1 time</t>
  </si>
  <si>
    <t>Miscellaneous paper recycle down 2 times</t>
  </si>
  <si>
    <t>Miscellaneous paper recycle up 2 times</t>
  </si>
  <si>
    <t>% change from control</t>
  </si>
  <si>
    <t>MSW - recovered</t>
  </si>
  <si>
    <t>C&amp;D - recovered</t>
  </si>
  <si>
    <t>Oxidized</t>
  </si>
  <si>
    <t>Conversion factor</t>
  </si>
  <si>
    <t>Wood</t>
  </si>
  <si>
    <t>Paper products</t>
  </si>
  <si>
    <t>Resulting C</t>
  </si>
  <si>
    <t>Whole Parameter</t>
  </si>
  <si>
    <t>Portion CNS</t>
  </si>
  <si>
    <t>medium</t>
  </si>
  <si>
    <t>high</t>
  </si>
  <si>
    <t>low</t>
  </si>
  <si>
    <t>Bins (low)</t>
  </si>
  <si>
    <t>Level of Change</t>
  </si>
  <si>
    <t>Sensitivity</t>
  </si>
  <si>
    <t>Bins (all)</t>
  </si>
  <si>
    <t>Net Emissions</t>
  </si>
  <si>
    <t>Bins (medium)</t>
  </si>
  <si>
    <t>Bins (high)</t>
  </si>
  <si>
    <t>Miscellaneous paper recycle 0.281</t>
  </si>
  <si>
    <t>Miscellaneous paper recycle 0.281 landfill 0.378</t>
  </si>
  <si>
    <t>Change in C</t>
  </si>
  <si>
    <t>Furniture lifespan 11.7</t>
  </si>
  <si>
    <t>Furniture lifespan 14.3</t>
  </si>
  <si>
    <t>Furniture lifespan 10.4</t>
  </si>
  <si>
    <t>Furniture lifespan 15.6</t>
  </si>
  <si>
    <t>Other manu lifespan 6.3</t>
  </si>
  <si>
    <t>Other manu lifespan 7.7</t>
  </si>
  <si>
    <t>Other manu lifespan 5.6</t>
  </si>
  <si>
    <t>Other manu lifespan 8.4</t>
  </si>
  <si>
    <t>Misc lifespan 3.2</t>
  </si>
  <si>
    <t>Misc lifespan 4.8</t>
  </si>
  <si>
    <t>Bark 0.081 paper 0.919 composites</t>
  </si>
  <si>
    <t>Bark 0 paper 1 composites</t>
  </si>
  <si>
    <t>Bark 0.281 paper 0.719 composites</t>
  </si>
  <si>
    <t>Bark 0.381 paper 0.619 composites</t>
  </si>
  <si>
    <t>Fines 0.081 paper 0.919 composites</t>
  </si>
  <si>
    <t>Fines 0.281 paper 0.719 composites</t>
  </si>
  <si>
    <t>Fines 0 paper 1 composites</t>
  </si>
  <si>
    <t>Fines 0.381 paper 0.619 composites</t>
  </si>
  <si>
    <t>Coarse 1 paper 0 composites</t>
  </si>
  <si>
    <t>Coarse 0.904 paper 0.096 composites</t>
  </si>
  <si>
    <t>Coarse 0.854 paper 0.146 composites</t>
  </si>
  <si>
    <t>Landfill paper halflife 13.5</t>
  </si>
  <si>
    <t>Landfill paper halflife 16.5</t>
  </si>
  <si>
    <t>methane oxidized 0.022055514 MSW 0 C&amp;D</t>
  </si>
  <si>
    <t>methane oxidized 0.422055514 MSW 0.3 C&amp;D</t>
  </si>
  <si>
    <t>Row Labels</t>
  </si>
  <si>
    <t>Grand Total</t>
  </si>
  <si>
    <t>Bark residue residue residue use</t>
  </si>
  <si>
    <t>Bedding miscellaneous landfill</t>
  </si>
  <si>
    <t>Bedding miscellaneous lifespan</t>
  </si>
  <si>
    <t>Building non-residential lifespan</t>
  </si>
  <si>
    <t>C&amp;D - recovered methane landfill</t>
  </si>
  <si>
    <t>Coarse residue residue residue use</t>
  </si>
  <si>
    <t>Construction and manufacturing tax waste deduction add-ons</t>
  </si>
  <si>
    <t>Construction tax waste deduction add-ons</t>
  </si>
  <si>
    <t>Conversion factor methane landfill</t>
  </si>
  <si>
    <t>Corrugated boxes paper landfill</t>
  </si>
  <si>
    <t>Corrugated boxes paper lifespan</t>
  </si>
  <si>
    <t>Corrugated boxes paper recycling + landfilling</t>
  </si>
  <si>
    <t>Corrugated boxes paper recycling portion</t>
  </si>
  <si>
    <t>Corrugated boxes paper recycling times</t>
  </si>
  <si>
    <t>Disposable food related products paper landfill</t>
  </si>
  <si>
    <t>Disposable food related products paper lifespan</t>
  </si>
  <si>
    <t>Disposable food related products paper recycling portion</t>
  </si>
  <si>
    <t>Engineered wood fossil fuels add-ons</t>
  </si>
  <si>
    <t>Engineered wood residential house partitioning</t>
  </si>
  <si>
    <t>Fine residue residue residue use</t>
  </si>
  <si>
    <t>Furniture manufacturing landfill</t>
  </si>
  <si>
    <t>Furniture manufacturing lifespan</t>
  </si>
  <si>
    <t>Housing parts residential lifespan</t>
  </si>
  <si>
    <t>Landscaping miscellaneous landfill</t>
  </si>
  <si>
    <t>Landscaping miscellaneous lifespan</t>
  </si>
  <si>
    <t>Lumber engineered wood primary products</t>
  </si>
  <si>
    <t>Lumber fossil fuels add-ons</t>
  </si>
  <si>
    <t>Lumber residential house partitioning</t>
  </si>
  <si>
    <t>Lumber sawtimber mill efficiency</t>
  </si>
  <si>
    <t>Manufactured house residential lifespan</t>
  </si>
  <si>
    <t>Manufacturing tax waste deduction add-ons</t>
  </si>
  <si>
    <t>Miscellaneous miscellaneous landfill</t>
  </si>
  <si>
    <t>Miscellaneous miscellaneous lifespan</t>
  </si>
  <si>
    <t>Miscellaneous paper paper landfill</t>
  </si>
  <si>
    <t>Miscellaneous paper paper lifespan</t>
  </si>
  <si>
    <t>Miscellaneous paper paper recycling + landfilling</t>
  </si>
  <si>
    <t>Miscellaneous paper paper recycling portion</t>
  </si>
  <si>
    <t>Miscellaneous paper paper recycling times</t>
  </si>
  <si>
    <t>MSW - recovered methane landfill</t>
  </si>
  <si>
    <t>Multi-house residential lifespan</t>
  </si>
  <si>
    <t>Non-structural panels fossil fuels add-ons</t>
  </si>
  <si>
    <t>Non-structural panels residential house partitioning</t>
  </si>
  <si>
    <t>OSB composite mill efficiency</t>
  </si>
  <si>
    <t>OSB engineered wood primary products</t>
  </si>
  <si>
    <t>OSB fossil fuels add-ons</t>
  </si>
  <si>
    <t>Other manufacturing manufacturing landfill</t>
  </si>
  <si>
    <t>Other manufacturing manufacturing lifespan</t>
  </si>
  <si>
    <t>Other new structure non-residential lifespan</t>
  </si>
  <si>
    <t>Other shipping shipping landfill</t>
  </si>
  <si>
    <t>Other shipping shipping lifespan</t>
  </si>
  <si>
    <t>Oxidized methane landfill</t>
  </si>
  <si>
    <t>Packaging cartonboard paper landfill</t>
  </si>
  <si>
    <t>Packaging cartonboard paper lifespan</t>
  </si>
  <si>
    <t>Packaging cartonboard paper recycling + landfilling</t>
  </si>
  <si>
    <t>Packaging cartonboard paper recycling portion</t>
  </si>
  <si>
    <t>Packaging cartonboard paper recycling times</t>
  </si>
  <si>
    <t>Pallets shipping landfill</t>
  </si>
  <si>
    <t>Pallets shipping lifespan</t>
  </si>
  <si>
    <t>Paper fossil fuels add-ons</t>
  </si>
  <si>
    <t>Paper products half-life landfill</t>
  </si>
  <si>
    <t>Paper products portion decayable landfill</t>
  </si>
  <si>
    <t>Pellets bioenergy mill efficiency</t>
  </si>
  <si>
    <t>Pellets fossil fuels add-ons</t>
  </si>
  <si>
    <t>Plywood engineered wood primary products</t>
  </si>
  <si>
    <t>Plywood fossil fuels add-ons</t>
  </si>
  <si>
    <t>Plywood veneer mill efficiency</t>
  </si>
  <si>
    <t>Poles downcycling recycling</t>
  </si>
  <si>
    <t>Poles fossil fuels add-ons</t>
  </si>
  <si>
    <t>Poles large treated landfill</t>
  </si>
  <si>
    <t>Poles large treated lifespan</t>
  </si>
  <si>
    <t>Poles poles mill efficiency</t>
  </si>
  <si>
    <t>Posts large treated landfill</t>
  </si>
  <si>
    <t>Posts large treated lifespan</t>
  </si>
  <si>
    <t>Pulp pulpwood mill efficiency</t>
  </si>
  <si>
    <t>residential and nonresidential construction landfill</t>
  </si>
  <si>
    <t>Sanitary products paper landfill</t>
  </si>
  <si>
    <t>Sanitary products paper lifespan</t>
  </si>
  <si>
    <t>Sanitary products paper recycling portion</t>
  </si>
  <si>
    <t>Shape factor shape factor lifespan</t>
  </si>
  <si>
    <t>Single house residential lifespan</t>
  </si>
  <si>
    <t>Structural panels residential house partitioning</t>
  </si>
  <si>
    <t>Upkeep and repair non-residential lifespan</t>
  </si>
  <si>
    <t>Upkeep and repair residential lifespan</t>
  </si>
  <si>
    <t>Wood half-life landfill</t>
  </si>
  <si>
    <t>Wood portion decayable landfill</t>
  </si>
  <si>
    <t>Average of Bins (all)</t>
  </si>
  <si>
    <t>very low</t>
  </si>
  <si>
    <t>(Multiple Items)</t>
  </si>
  <si>
    <t>Max of Change in C</t>
  </si>
  <si>
    <t>Min of Change in C</t>
  </si>
  <si>
    <t>StdDev of Change in C</t>
  </si>
  <si>
    <t>Sensitivity text</t>
  </si>
  <si>
    <t>Little to no sensitivity</t>
  </si>
  <si>
    <t>Some sensitivity</t>
  </si>
  <si>
    <t>High sensitivity</t>
  </si>
  <si>
    <t>Moderate sensitivity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</si>
</sst>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5">
    <dxf>
      <fill>
        <patternFill>
          <bgColor theme="6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0.39994506668294322"/>
        </patternFill>
      </fill>
    </dxf>
    <dxf>
      <numFmt numFmtId="2" formatCode="0.00"/>
    </dxf>
    <dxf>
      <numFmt numFmtId="2" formatCode="0.00"/>
    </dxf>
  </dxfs>
  <tableStyles count="0" defaultTableStyle="TableStyleMedium2" defaultPivotStyle="PivotStyleLight16"/>
  <colors>
    <mruColors>
      <color rgb="FFFDFCFE"/>
      <color rgb="FF1D50A3"/>
      <color rgb="FFD9D9D9"/>
      <color rgb="FFDEDEDE"/>
      <color rgb="FFF9EBEB"/>
      <color rgb="FFF9F1F1"/>
      <color rgb="FF78B751"/>
      <color rgb="FF75C2E1"/>
      <color rgb="FFDFB3B7"/>
      <color rgb="FFFFEC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iver Song" refreshedDate="45139.559701620368" createdVersion="8" refreshedVersion="8" minRefreshableVersion="3" recordCount="5575" xr:uid="{05647B6F-E484-40A6-A1E3-6E8EBBB5F1B8}">
  <cacheSource type="worksheet">
    <worksheetSource ref="A1:Q1048576" sheet="Sensitivity"/>
  </cacheSource>
  <cacheFields count="17">
    <cacheField name="Product type" numFmtId="0">
      <sharedItems containsBlank="1"/>
    </cacheField>
    <cacheField name="Whole Parameter" numFmtId="0">
      <sharedItems containsBlank="1" count="88">
        <s v="Control Control Control"/>
        <s v="Single house residential lifespan"/>
        <s v="Multi-house residential lifespan"/>
        <s v="Housing parts residential lifespan"/>
        <s v="Manufactured house residential lifespan"/>
        <s v="Upkeep and repair residential lifespan"/>
        <s v="Building non-residential lifespan"/>
        <s v="Other new structure non-residential lifespan"/>
        <s v="Upkeep and repair non-residential lifespan"/>
        <s v="Pallets shipping lifespan"/>
        <s v="Other shipping shipping lifespan"/>
        <s v="Poles large treated lifespan"/>
        <s v="Posts large treated lifespan"/>
        <s v="Bedding miscellaneous lifespan"/>
        <s v="Landscaping miscellaneous lifespan"/>
        <s v="Corrugated boxes paper lifespan"/>
        <s v="Sanitary products paper lifespan"/>
        <s v="Packaging cartonboard paper lifespan"/>
        <s v="Disposable food related products paper lifespan"/>
        <s v="Miscellaneous paper paper lifespan"/>
        <s v="Furniture manufacturing lifespan"/>
        <s v="Other manufacturing manufacturing lifespan"/>
        <s v="Miscellaneous miscellaneous lifespan"/>
        <s v="Shape factor shape factor lifespan"/>
        <s v="Construction tax waste deduction add-ons"/>
        <s v="Manufacturing tax waste deduction add-ons"/>
        <s v="Construction and manufacturing tax waste deduction add-ons"/>
        <s v="Lumber engineered wood primary products"/>
        <s v="Plywood engineered wood primary products"/>
        <s v="OSB engineered wood primary products"/>
        <s v="Bark residue residue residue use"/>
        <s v="Fine residue residue residue use"/>
        <s v="Coarse residue residue residue use"/>
        <s v="Lumber residential house partitioning"/>
        <s v="Engineered wood residential house partitioning"/>
        <s v="Structural panels residential house partitioning"/>
        <s v="Non-structural panels residential house partitioning"/>
        <s v="Poles downcycling recycling"/>
        <s v="Paper products portion decayable landfill"/>
        <s v="Wood portion decayable landfill"/>
        <s v="Paper products half-life landfill"/>
        <s v="Wood half-life landfill"/>
        <s v="Lumber sawtimber mill efficiency"/>
        <s v="Portion CNS"/>
        <s v="Pulp pulpwood mill efficiency"/>
        <s v="Plywood veneer mill efficiency"/>
        <s v="Poles poles mill efficiency"/>
        <s v="Pellets bioenergy mill efficiency"/>
        <s v="OSB composite mill efficiency"/>
        <s v="residential and nonresidential construction landfill"/>
        <s v="Pallets shipping landfill"/>
        <s v="Other shipping shipping landfill"/>
        <s v="Poles large treated landfill"/>
        <s v="Posts large treated landfill"/>
        <s v="Bedding miscellaneous landfill"/>
        <s v="Landscaping miscellaneous landfill"/>
        <s v="Corrugated boxes paper landfill"/>
        <s v="Sanitary products paper landfill"/>
        <s v="Packaging cartonboard paper landfill"/>
        <s v="Disposable food related products paper landfill"/>
        <s v="Miscellaneous paper paper landfill"/>
        <s v="Furniture manufacturing landfill"/>
        <s v="Other manufacturing manufacturing landfill"/>
        <s v="Miscellaneous miscellaneous landfill"/>
        <s v="Lumber fossil fuels add-ons"/>
        <s v="Plywood fossil fuels add-ons"/>
        <s v="OSB fossil fuels add-ons"/>
        <s v="Non-structural panels fossil fuels add-ons"/>
        <s v="Engineered wood fossil fuels add-ons"/>
        <s v="Poles fossil fuels add-ons"/>
        <s v="Paper fossil fuels add-ons"/>
        <s v="Pellets fossil fuels add-ons"/>
        <s v="Corrugated boxes paper recycling portion"/>
        <s v="Corrugated boxes paper recycling + landfilling"/>
        <s v="Sanitary products paper recycling portion"/>
        <s v="Disposable food related products paper recycling portion"/>
        <s v="Packaging cartonboard paper recycling portion"/>
        <s v="Packaging cartonboard paper recycling + landfilling"/>
        <s v="Miscellaneous paper paper recycling portion"/>
        <s v="Miscellaneous paper paper recycling + landfilling"/>
        <s v="Corrugated boxes paper recycling times"/>
        <s v="Packaging cartonboard paper recycling times"/>
        <s v="Miscellaneous paper paper recycling times"/>
        <s v="Conversion factor methane landfill"/>
        <s v="MSW - recovered methane landfill"/>
        <s v="C&amp;D - recovered methane landfill"/>
        <s v="Oxidized methane landfill"/>
        <m/>
      </sharedItems>
    </cacheField>
    <cacheField name="Parameter" numFmtId="0">
      <sharedItems containsBlank="1"/>
    </cacheField>
    <cacheField name="Specific Category" numFmtId="0">
      <sharedItems containsBlank="1"/>
    </cacheField>
    <cacheField name="Broad Category" numFmtId="0">
      <sharedItems containsBlank="1"/>
    </cacheField>
    <cacheField name="Extent of Change" numFmtId="0">
      <sharedItems containsBlank="1" containsMixedTypes="1" containsNumber="1" minValue="-25" maxValue="25"/>
    </cacheField>
    <cacheField name="Unit" numFmtId="0">
      <sharedItems containsBlank="1"/>
    </cacheField>
    <cacheField name="% Changed" numFmtId="0">
      <sharedItems containsString="0" containsBlank="1" containsNumber="1" minValue="-67" maxValue="200"/>
    </cacheField>
    <cacheField name="Level of Change" numFmtId="0">
      <sharedItems containsBlank="1" count="6">
        <s v="Control"/>
        <s v="medium"/>
        <s v="high"/>
        <s v="low"/>
        <s v="very low"/>
        <m/>
      </sharedItems>
    </cacheField>
    <cacheField name="Metric" numFmtId="0">
      <sharedItems containsBlank="1" count="5">
        <s v="Control"/>
        <s v="Resulting C"/>
        <s v="% change from control"/>
        <s v="Difference in C"/>
        <m/>
      </sharedItems>
    </cacheField>
    <cacheField name="C Type" numFmtId="0">
      <sharedItems containsBlank="1" count="7">
        <s v="Storage"/>
        <s v="Bio Emissions"/>
        <s v="FF Emissions"/>
        <s v="Total Emissions"/>
        <s v="Net Storage"/>
        <s v="Net Emissions"/>
        <m/>
      </sharedItems>
    </cacheField>
    <cacheField name="Change in C" numFmtId="0">
      <sharedItems containsString="0" containsBlank="1" containsNumber="1" minValue="-1667406230.1120749" maxValue="495928761.44121194"/>
    </cacheField>
    <cacheField name="Bins (low)" numFmtId="0">
      <sharedItems containsString="0" containsBlank="1" containsNumber="1" minValue="0" maxValue="3"/>
    </cacheField>
    <cacheField name="Bins (medium)" numFmtId="0">
      <sharedItems containsString="0" containsBlank="1" containsNumber="1" minValue="0" maxValue="3"/>
    </cacheField>
    <cacheField name="Bins (high)" numFmtId="0">
      <sharedItems containsString="0" containsBlank="1" containsNumber="1" minValue="0" maxValue="3"/>
    </cacheField>
    <cacheField name="Bins (all)" numFmtId="0">
      <sharedItems containsString="0" containsBlank="1" containsNumber="1" containsInteger="1" minValue="0" maxValue="3"/>
    </cacheField>
    <cacheField name="Sensitiv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75">
  <r>
    <s v="Control"/>
    <x v="0"/>
    <s v="Control"/>
    <s v="Control"/>
    <s v="Control"/>
    <n v="0"/>
    <s v="Control"/>
    <n v="0"/>
    <x v="0"/>
    <x v="0"/>
    <x v="0"/>
    <n v="423620282.6573329"/>
    <n v="1.507658672144137"/>
    <n v="1.2532409450723001"/>
    <n v="2.4397527755029635"/>
    <n v="0"/>
    <s v="Control"/>
  </r>
  <r>
    <s v="Control"/>
    <x v="0"/>
    <s v="Control"/>
    <s v="Control"/>
    <s v="Control"/>
    <n v="0"/>
    <s v="Control"/>
    <n v="0"/>
    <x v="0"/>
    <x v="0"/>
    <x v="1"/>
    <n v="-126358979.5589807"/>
    <n v="0"/>
    <n v="0"/>
    <n v="0"/>
    <n v="0"/>
    <s v="Control"/>
  </r>
  <r>
    <s v="Control"/>
    <x v="0"/>
    <s v="Control"/>
    <s v="Control"/>
    <s v="Control"/>
    <n v="0"/>
    <s v="Control"/>
    <n v="0"/>
    <x v="0"/>
    <x v="0"/>
    <x v="2"/>
    <n v="-32540411.30782247"/>
    <n v="0"/>
    <n v="0"/>
    <n v="0"/>
    <n v="0"/>
    <s v="Control"/>
  </r>
  <r>
    <s v="Control"/>
    <x v="0"/>
    <s v="Control"/>
    <s v="Control"/>
    <s v="Control"/>
    <n v="0"/>
    <s v="Control"/>
    <n v="0"/>
    <x v="0"/>
    <x v="0"/>
    <x v="3"/>
    <n v="-158899390.86680317"/>
    <n v="0"/>
    <n v="0"/>
    <n v="0"/>
    <n v="0"/>
    <s v="Control"/>
  </r>
  <r>
    <s v="Control"/>
    <x v="0"/>
    <s v="Control"/>
    <s v="Control"/>
    <s v="Control"/>
    <n v="0"/>
    <s v="Control"/>
    <n v="0"/>
    <x v="0"/>
    <x v="0"/>
    <x v="4"/>
    <n v="380284085.14820474"/>
    <n v="0"/>
    <n v="0"/>
    <n v="0"/>
    <n v="0"/>
    <s v="Control"/>
  </r>
  <r>
    <s v="Control"/>
    <x v="0"/>
    <s v="Control"/>
    <s v="Control"/>
    <s v="Control"/>
    <n v="0"/>
    <s v="Control"/>
    <n v="0"/>
    <x v="0"/>
    <x v="0"/>
    <x v="5"/>
    <n v="-1394374978.8767507"/>
    <n v="0"/>
    <n v="0"/>
    <n v="0"/>
    <n v="0"/>
    <s v="Control"/>
  </r>
  <r>
    <s v="Single house lifespan 112"/>
    <x v="1"/>
    <s v="Single house"/>
    <s v="residential"/>
    <s v="lifespan"/>
    <n v="-12.5"/>
    <s v="years"/>
    <n v="-10"/>
    <x v="1"/>
    <x v="1"/>
    <x v="0"/>
    <n v="421963374.81176198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1"/>
    <x v="1"/>
    <n v="-127014693.38680811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1"/>
    <x v="2"/>
    <n v="-32540411.30782247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1"/>
    <x v="3"/>
    <n v="-159555104.69463059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1"/>
    <x v="4"/>
    <n v="378448346.25868094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1"/>
    <x v="5"/>
    <n v="-1387643936.2818298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1"/>
    <x v="0"/>
    <n v="424911214.15752321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1"/>
    <x v="1"/>
    <n v="-125848253.02588771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1"/>
    <x v="2"/>
    <n v="-32540411.30782247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1"/>
    <x v="3"/>
    <n v="-158388664.33371019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1"/>
    <x v="4"/>
    <n v="381714305.70287496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1"/>
    <x v="5"/>
    <n v="-1399619120.9105418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1"/>
    <x v="0"/>
    <n v="420126694.09434038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1"/>
    <x v="1"/>
    <n v="-127741212.52434911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1"/>
    <x v="2"/>
    <n v="-32540411.30782247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1"/>
    <x v="3"/>
    <n v="-160281623.83217159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1"/>
    <x v="4"/>
    <n v="376413523.95829356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1"/>
    <x v="5"/>
    <n v="-1380182921.1804099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1"/>
    <x v="0"/>
    <n v="426106010.46608269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1"/>
    <x v="1"/>
    <n v="-125375374.03608577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1"/>
    <x v="2"/>
    <n v="-32540411.30782247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1"/>
    <x v="3"/>
    <n v="-157915785.34390825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1"/>
    <x v="4"/>
    <n v="383038069.00865316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1"/>
    <x v="5"/>
    <n v="-1404472919.6983948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1"/>
    <x v="0"/>
    <n v="423358767.07563627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1"/>
    <x v="1"/>
    <n v="-126462855.11116624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1"/>
    <x v="2"/>
    <n v="-32540411.30782247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1"/>
    <x v="3"/>
    <n v="-159003266.4189887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1"/>
    <x v="4"/>
    <n v="379994239.87045753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1"/>
    <x v="5"/>
    <n v="-1393312212.8583443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1"/>
    <x v="0"/>
    <n v="423841338.57618243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1"/>
    <x v="1"/>
    <n v="-126271060.76935756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1"/>
    <x v="2"/>
    <n v="-32540411.30782247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1"/>
    <x v="3"/>
    <n v="-158811472.07718003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1"/>
    <x v="4"/>
    <n v="380529118.91876972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1"/>
    <x v="5"/>
    <n v="-1395273436.0354891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1"/>
    <x v="0"/>
    <n v="423045361.39103931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1"/>
    <x v="1"/>
    <n v="-126586824.3955462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1"/>
    <x v="2"/>
    <n v="-32540411.30782247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1"/>
    <x v="3"/>
    <n v="-159127235.70336866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1"/>
    <x v="4"/>
    <n v="379647024.38102967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1"/>
    <x v="5"/>
    <n v="-1392039089.3971088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1"/>
    <x v="0"/>
    <n v="424030388.70170575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1"/>
    <x v="1"/>
    <n v="-126195868.41074894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1"/>
    <x v="2"/>
    <n v="-32540411.30782247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1"/>
    <x v="3"/>
    <n v="-158736279.71857142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1"/>
    <x v="4"/>
    <n v="380738676.05118626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1"/>
    <x v="5"/>
    <n v="-1396041812.1876831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1"/>
    <x v="0"/>
    <n v="423024300.03468323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1"/>
    <x v="1"/>
    <n v="-126630208.48763596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1"/>
    <x v="2"/>
    <n v="-32540411.30782247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1"/>
    <x v="3"/>
    <n v="-159170619.79545844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1"/>
    <x v="4"/>
    <n v="379614130.99955821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1"/>
    <x v="5"/>
    <n v="-1391918480.3317132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1"/>
    <x v="0"/>
    <n v="423930316.07230735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1"/>
    <x v="1"/>
    <n v="-126216065.15386139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1"/>
    <x v="2"/>
    <n v="-32540411.30782247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1"/>
    <x v="3"/>
    <n v="-158756476.46168387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1"/>
    <x v="4"/>
    <n v="380633095.21912086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1"/>
    <x v="5"/>
    <n v="-1395654682.4701095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1"/>
    <x v="0"/>
    <n v="422180490.63926989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1"/>
    <x v="1"/>
    <n v="-127005281.04095773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1"/>
    <x v="2"/>
    <n v="-32540411.30782247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1"/>
    <x v="3"/>
    <n v="-159545692.34878021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1"/>
    <x v="4"/>
    <n v="378668029.08960259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1"/>
    <x v="5"/>
    <n v="-1388449439.9952095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1"/>
    <x v="0"/>
    <n v="423935144.21500409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1"/>
    <x v="1"/>
    <n v="-126213865.45463176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1"/>
    <x v="2"/>
    <n v="-32540411.30782247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1"/>
    <x v="3"/>
    <n v="-158754276.76245424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1"/>
    <x v="4"/>
    <n v="380638523.27978933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1"/>
    <x v="5"/>
    <n v="-1395674585.3592272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1"/>
    <x v="0"/>
    <n v="423563084.62932175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1"/>
    <x v="1"/>
    <n v="-126382152.63880949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1"/>
    <x v="2"/>
    <n v="-32540411.30782247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1"/>
    <x v="3"/>
    <n v="-158922563.94663197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1"/>
    <x v="4"/>
    <n v="380220567.18933123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1"/>
    <x v="5"/>
    <n v="-1394142079.6942146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1"/>
    <x v="0"/>
    <n v="423666430.03767657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1"/>
    <x v="1"/>
    <n v="-126339774.68678688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1"/>
    <x v="2"/>
    <n v="-32540411.30782247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1"/>
    <x v="3"/>
    <n v="-158880185.99460936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1"/>
    <x v="4"/>
    <n v="380335470.22096491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1"/>
    <x v="5"/>
    <n v="-1394563390.8102047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1"/>
    <x v="0"/>
    <n v="423492192.07961917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1"/>
    <x v="1"/>
    <n v="-126410094.0761888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1"/>
    <x v="2"/>
    <n v="-32540411.30782247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1"/>
    <x v="3"/>
    <n v="-158950505.38401127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1"/>
    <x v="4"/>
    <n v="380142054.24761611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1"/>
    <x v="5"/>
    <n v="-1393854198.9079256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1"/>
    <x v="0"/>
    <n v="423703706.13432872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1"/>
    <x v="1"/>
    <n v="-126323882.78367308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1"/>
    <x v="2"/>
    <n v="-32540411.30782247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1"/>
    <x v="3"/>
    <n v="-158864294.09149554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1"/>
    <x v="4"/>
    <n v="380377080.47301173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1"/>
    <x v="5"/>
    <n v="-1394715961.7343767"/>
    <n v="0"/>
    <n v="0"/>
    <n v="0"/>
    <n v="0"/>
    <s v="Little to no sensitivity"/>
  </r>
  <r>
    <s v="Upkeep 20% of house lifespan"/>
    <x v="5"/>
    <s v="Upkeep and repair"/>
    <s v="residential"/>
    <s v="lifespan"/>
    <n v="-0.1"/>
    <s v="%"/>
    <n v="-10"/>
    <x v="1"/>
    <x v="1"/>
    <x v="0"/>
    <n v="418198224.71694064"/>
    <n v="0"/>
    <n v="0"/>
    <n v="0"/>
    <n v="0"/>
    <s v="Some sensitivity"/>
  </r>
  <r>
    <s v="Upkeep 20% of house lifespan"/>
    <x v="5"/>
    <s v="Upkeep and repair"/>
    <s v="residential"/>
    <s v="lifespan"/>
    <n v="-0.1"/>
    <s v="%"/>
    <n v="-10"/>
    <x v="1"/>
    <x v="1"/>
    <x v="1"/>
    <n v="-128360595.96251848"/>
    <n v="0"/>
    <n v="0"/>
    <n v="0"/>
    <n v="0"/>
    <s v="Some sensitivity"/>
  </r>
  <r>
    <s v="Upkeep 20% of house lifespan"/>
    <x v="5"/>
    <s v="Upkeep and repair"/>
    <s v="residential"/>
    <s v="lifespan"/>
    <n v="-0.1"/>
    <s v="%"/>
    <n v="-10"/>
    <x v="1"/>
    <x v="1"/>
    <x v="2"/>
    <n v="-32540411.30782247"/>
    <n v="0"/>
    <n v="0"/>
    <n v="0"/>
    <n v="0"/>
    <s v="Little to no sensitivity"/>
  </r>
  <r>
    <s v="Upkeep 20% of house lifespan"/>
    <x v="5"/>
    <s v="Upkeep and repair"/>
    <s v="residential"/>
    <s v="lifespan"/>
    <n v="-0.1"/>
    <s v="%"/>
    <n v="-10"/>
    <x v="1"/>
    <x v="1"/>
    <x v="3"/>
    <n v="-160901007.27034095"/>
    <n v="0"/>
    <n v="0"/>
    <n v="0"/>
    <n v="0"/>
    <s v="Some sensitivity"/>
  </r>
  <r>
    <s v="Upkeep 20% of house lifespan"/>
    <x v="5"/>
    <s v="Upkeep and repair"/>
    <s v="residential"/>
    <s v="lifespan"/>
    <n v="-0.1"/>
    <s v="%"/>
    <n v="-10"/>
    <x v="1"/>
    <x v="1"/>
    <x v="4"/>
    <n v="374316131.82502949"/>
    <n v="0"/>
    <n v="0"/>
    <n v="0"/>
    <n v="0"/>
    <s v="Some sensitivity"/>
  </r>
  <r>
    <s v="Upkeep 20% of house lifespan"/>
    <x v="5"/>
    <s v="Upkeep and repair"/>
    <s v="residential"/>
    <s v="lifespan"/>
    <n v="-0.1"/>
    <s v="%"/>
    <n v="-10"/>
    <x v="1"/>
    <x v="1"/>
    <x v="5"/>
    <n v="-1372492483.3584414"/>
    <n v="0"/>
    <n v="0"/>
    <n v="0"/>
    <n v="0"/>
    <s v="Some sensitivity"/>
  </r>
  <r>
    <s v="Upkeep 40% of house lifespan"/>
    <x v="5"/>
    <s v="Upkeep and repair"/>
    <s v="residential"/>
    <s v="lifespan"/>
    <n v="0.1"/>
    <s v="%"/>
    <n v="10"/>
    <x v="1"/>
    <x v="1"/>
    <x v="0"/>
    <n v="427327884.80328578"/>
    <n v="0"/>
    <n v="0"/>
    <n v="0"/>
    <n v="0"/>
    <s v="Little to no sensitivity"/>
  </r>
  <r>
    <s v="Upkeep 40% of house lifespan"/>
    <x v="5"/>
    <s v="Upkeep and repair"/>
    <s v="residential"/>
    <s v="lifespan"/>
    <n v="0.1"/>
    <s v="%"/>
    <n v="10"/>
    <x v="1"/>
    <x v="1"/>
    <x v="1"/>
    <n v="-124969289.06881243"/>
    <n v="0"/>
    <n v="0"/>
    <n v="0"/>
    <n v="0"/>
    <s v="Little to no sensitivity"/>
  </r>
  <r>
    <s v="Upkeep 40% of house lifespan"/>
    <x v="5"/>
    <s v="Upkeep and repair"/>
    <s v="residential"/>
    <s v="lifespan"/>
    <n v="0.1"/>
    <s v="%"/>
    <n v="10"/>
    <x v="1"/>
    <x v="1"/>
    <x v="2"/>
    <n v="-32540411.30782247"/>
    <n v="0"/>
    <n v="0"/>
    <n v="0"/>
    <n v="0"/>
    <s v="Little to no sensitivity"/>
  </r>
  <r>
    <s v="Upkeep 40% of house lifespan"/>
    <x v="5"/>
    <s v="Upkeep and repair"/>
    <s v="residential"/>
    <s v="lifespan"/>
    <n v="0.1"/>
    <s v="%"/>
    <n v="10"/>
    <x v="1"/>
    <x v="1"/>
    <x v="3"/>
    <n v="-157509700.3766349"/>
    <n v="0"/>
    <n v="0"/>
    <n v="0"/>
    <n v="0"/>
    <s v="Little to no sensitivity"/>
  </r>
  <r>
    <s v="Upkeep 40% of house lifespan"/>
    <x v="5"/>
    <s v="Upkeep and repair"/>
    <s v="residential"/>
    <s v="lifespan"/>
    <n v="0.1"/>
    <s v="%"/>
    <n v="10"/>
    <x v="1"/>
    <x v="1"/>
    <x v="4"/>
    <n v="384370693.79147625"/>
    <n v="0"/>
    <n v="0"/>
    <n v="0"/>
    <n v="0"/>
    <s v="Little to no sensitivity"/>
  </r>
  <r>
    <s v="Upkeep 40% of house lifespan"/>
    <x v="5"/>
    <s v="Upkeep and repair"/>
    <s v="residential"/>
    <s v="lifespan"/>
    <n v="0.1"/>
    <s v="%"/>
    <n v="10"/>
    <x v="1"/>
    <x v="1"/>
    <x v="5"/>
    <n v="-1409359210.5687463"/>
    <n v="0"/>
    <n v="0"/>
    <n v="0"/>
    <n v="0"/>
    <s v="Little to no sensitivity"/>
  </r>
  <r>
    <s v="Upkeep 10% of house lifespan"/>
    <x v="5"/>
    <s v="Upkeep and repair"/>
    <s v="residential"/>
    <s v="lifespan"/>
    <n v="-0.2"/>
    <s v="%"/>
    <n v="-20"/>
    <x v="2"/>
    <x v="1"/>
    <x v="0"/>
    <n v="410115633.63190246"/>
    <n v="0"/>
    <n v="0"/>
    <n v="0"/>
    <n v="0"/>
    <s v="Some sensitivity"/>
  </r>
  <r>
    <s v="Upkeep 10% of house lifespan"/>
    <x v="5"/>
    <s v="Upkeep and repair"/>
    <s v="residential"/>
    <s v="lifespan"/>
    <n v="-0.2"/>
    <s v="%"/>
    <n v="-20"/>
    <x v="2"/>
    <x v="1"/>
    <x v="1"/>
    <n v="-131323397.23322897"/>
    <n v="0"/>
    <n v="0"/>
    <n v="0"/>
    <n v="0"/>
    <s v="Some sensitivity"/>
  </r>
  <r>
    <s v="Upkeep 10% of house lifespan"/>
    <x v="5"/>
    <s v="Upkeep and repair"/>
    <s v="residential"/>
    <s v="lifespan"/>
    <n v="-0.2"/>
    <s v="%"/>
    <n v="-20"/>
    <x v="2"/>
    <x v="1"/>
    <x v="2"/>
    <n v="-32540411.30782247"/>
    <n v="0"/>
    <n v="0"/>
    <n v="0"/>
    <n v="0"/>
    <s v="Little to no sensitivity"/>
  </r>
  <r>
    <s v="Upkeep 10% of house lifespan"/>
    <x v="5"/>
    <s v="Upkeep and repair"/>
    <s v="residential"/>
    <s v="lifespan"/>
    <n v="-0.2"/>
    <s v="%"/>
    <n v="-20"/>
    <x v="2"/>
    <x v="1"/>
    <x v="3"/>
    <n v="-163863808.54105145"/>
    <n v="0"/>
    <n v="0"/>
    <n v="0"/>
    <n v="0"/>
    <s v="Some sensitivity"/>
  </r>
  <r>
    <s v="Upkeep 10% of house lifespan"/>
    <x v="5"/>
    <s v="Upkeep and repair"/>
    <s v="residential"/>
    <s v="lifespan"/>
    <n v="-0.2"/>
    <s v="%"/>
    <n v="-20"/>
    <x v="2"/>
    <x v="1"/>
    <x v="4"/>
    <n v="365425504.02979749"/>
    <n v="0"/>
    <n v="0"/>
    <n v="0"/>
    <n v="0"/>
    <s v="Some sensitivity"/>
  </r>
  <r>
    <s v="Upkeep 10% of house lifespan"/>
    <x v="5"/>
    <s v="Upkeep and repair"/>
    <s v="residential"/>
    <s v="lifespan"/>
    <n v="-0.2"/>
    <s v="%"/>
    <n v="-20"/>
    <x v="2"/>
    <x v="1"/>
    <x v="5"/>
    <n v="-1339893514.7759242"/>
    <n v="0"/>
    <n v="0"/>
    <n v="0"/>
    <n v="0"/>
    <s v="Some sensitivity"/>
  </r>
  <r>
    <s v="Upkeep 50% of house lifespan"/>
    <x v="5"/>
    <s v="Upkeep and repair"/>
    <s v="residential"/>
    <s v="lifespan"/>
    <n v="0.2"/>
    <s v="%"/>
    <n v="20"/>
    <x v="2"/>
    <x v="1"/>
    <x v="0"/>
    <n v="429897410.76092845"/>
    <n v="0"/>
    <n v="0"/>
    <n v="0"/>
    <n v="0"/>
    <s v="Little to no sensitivity"/>
  </r>
  <r>
    <s v="Upkeep 50% of house lifespan"/>
    <x v="5"/>
    <s v="Upkeep and repair"/>
    <s v="residential"/>
    <s v="lifespan"/>
    <n v="0.2"/>
    <s v="%"/>
    <n v="20"/>
    <x v="2"/>
    <x v="1"/>
    <x v="1"/>
    <n v="-123976611.72589602"/>
    <n v="0"/>
    <n v="0"/>
    <n v="0"/>
    <n v="0"/>
    <s v="Little to no sensitivity"/>
  </r>
  <r>
    <s v="Upkeep 50% of house lifespan"/>
    <x v="5"/>
    <s v="Upkeep and repair"/>
    <s v="residential"/>
    <s v="lifespan"/>
    <n v="0.2"/>
    <s v="%"/>
    <n v="20"/>
    <x v="2"/>
    <x v="1"/>
    <x v="2"/>
    <n v="-32540411.30782247"/>
    <n v="0"/>
    <n v="0"/>
    <n v="0"/>
    <n v="0"/>
    <s v="Little to no sensitivity"/>
  </r>
  <r>
    <s v="Upkeep 50% of house lifespan"/>
    <x v="5"/>
    <s v="Upkeep and repair"/>
    <s v="residential"/>
    <s v="lifespan"/>
    <n v="0.2"/>
    <s v="%"/>
    <n v="20"/>
    <x v="2"/>
    <x v="1"/>
    <x v="3"/>
    <n v="-156517023.0337185"/>
    <n v="0"/>
    <n v="0"/>
    <n v="0"/>
    <n v="0"/>
    <s v="Little to no sensitivity"/>
  </r>
  <r>
    <s v="Upkeep 50% of house lifespan"/>
    <x v="5"/>
    <s v="Upkeep and repair"/>
    <s v="residential"/>
    <s v="lifespan"/>
    <n v="0.2"/>
    <s v="%"/>
    <n v="20"/>
    <x v="2"/>
    <x v="1"/>
    <x v="4"/>
    <n v="387210949.93355066"/>
    <n v="0"/>
    <n v="0"/>
    <n v="0"/>
    <n v="0"/>
    <s v="Little to no sensitivity"/>
  </r>
  <r>
    <s v="Upkeep 50% of house lifespan"/>
    <x v="5"/>
    <s v="Upkeep and repair"/>
    <s v="residential"/>
    <s v="lifespan"/>
    <n v="0.2"/>
    <s v="%"/>
    <n v="20"/>
    <x v="2"/>
    <x v="1"/>
    <x v="5"/>
    <n v="-1419773483.0896857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1"/>
    <x v="0"/>
    <n v="423089831.44732505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1"/>
    <x v="1"/>
    <n v="-126560114.33749656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1"/>
    <x v="2"/>
    <n v="-32540411.30782247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1"/>
    <x v="3"/>
    <n v="-159100525.64531904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1"/>
    <x v="4"/>
    <n v="379698778.99860168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1"/>
    <x v="5"/>
    <n v="-1392228856.3282061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1"/>
    <x v="0"/>
    <n v="424093132.13174796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1"/>
    <x v="1"/>
    <n v="-126178599.07721671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1"/>
    <x v="2"/>
    <n v="-32540411.30782247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1"/>
    <x v="3"/>
    <n v="-158719010.38503918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1"/>
    <x v="4"/>
    <n v="380806129.29946458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1"/>
    <x v="5"/>
    <n v="-1396289140.7647033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1"/>
    <x v="0"/>
    <n v="422491843.31326443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1"/>
    <x v="1"/>
    <n v="-126785140.31165504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1"/>
    <x v="2"/>
    <n v="-32540411.30782247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1"/>
    <x v="3"/>
    <n v="-159325551.61947751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1"/>
    <x v="4"/>
    <n v="379039420.14431602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1"/>
    <x v="5"/>
    <n v="-1389811207.1958253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1"/>
    <x v="0"/>
    <n v="424516755.80714929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1"/>
    <x v="1"/>
    <n v="-126016331.12122364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1"/>
    <x v="2"/>
    <n v="-32540411.30782247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1"/>
    <x v="3"/>
    <n v="-158556742.42904612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1"/>
    <x v="4"/>
    <n v="381274007.87195492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1"/>
    <x v="5"/>
    <n v="-1398004695.5305011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1"/>
    <x v="0"/>
    <n v="423525663.12811393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1"/>
    <x v="1"/>
    <n v="-126395927.61723867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1"/>
    <x v="2"/>
    <n v="-32540411.30782247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1"/>
    <x v="3"/>
    <n v="-158936338.92506114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1"/>
    <x v="4"/>
    <n v="380179388.87582451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1"/>
    <x v="5"/>
    <n v="-1393991092.5446899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1"/>
    <x v="0"/>
    <n v="423699010.81263846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1"/>
    <x v="1"/>
    <n v="-126327519.50369021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1"/>
    <x v="2"/>
    <n v="-32540411.30782247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1"/>
    <x v="3"/>
    <n v="-158867930.81151268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1"/>
    <x v="4"/>
    <n v="380371393.31858957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1"/>
    <x v="5"/>
    <n v="-1394695108.8348284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1"/>
    <x v="0"/>
    <n v="423411927.71352661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1"/>
    <x v="1"/>
    <n v="-126439457.04554845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1"/>
    <x v="2"/>
    <n v="-32540411.30782247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1"/>
    <x v="3"/>
    <n v="-158979868.35337093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1"/>
    <x v="4"/>
    <n v="380053781.79897088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1"/>
    <x v="5"/>
    <n v="-1393530533.2628934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1"/>
    <x v="0"/>
    <n v="423764501.69573206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1"/>
    <x v="1"/>
    <n v="-126300721.41112934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1"/>
    <x v="2"/>
    <n v="-32540411.30782247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1"/>
    <x v="3"/>
    <n v="-158841132.71895182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1"/>
    <x v="4"/>
    <n v="380444192.77238154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1"/>
    <x v="5"/>
    <n v="-1394962040.1653991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1"/>
    <x v="0"/>
    <n v="422313895.30035931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1"/>
    <x v="1"/>
    <n v="-126837749.54128072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1"/>
    <x v="2"/>
    <n v="-32540411.30782247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1"/>
    <x v="3"/>
    <n v="-159378160.84910318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1"/>
    <x v="4"/>
    <n v="378847124.15969479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1"/>
    <x v="5"/>
    <n v="-1389106121.9188809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1"/>
    <x v="0"/>
    <n v="424651658.29600394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1"/>
    <x v="1"/>
    <n v="-125979746.70196812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1"/>
    <x v="2"/>
    <n v="-32540411.30782247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1"/>
    <x v="3"/>
    <n v="-158520158.0097906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1"/>
    <x v="4"/>
    <n v="381418887.92969739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1"/>
    <x v="5"/>
    <n v="-1398535922.4088905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1"/>
    <x v="0"/>
    <n v="420647747.20107096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1"/>
    <x v="1"/>
    <n v="-127447076.7764377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1"/>
    <x v="2"/>
    <n v="-32540411.30782247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1"/>
    <x v="3"/>
    <n v="-159987488.08426017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1"/>
    <x v="4"/>
    <n v="377014795.90536368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1"/>
    <x v="5"/>
    <n v="-1382387584.9863334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1"/>
    <x v="0"/>
    <n v="425471152.11098945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1"/>
    <x v="1"/>
    <n v="-125676866.48223603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1"/>
    <x v="2"/>
    <n v="-32540411.30782247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1"/>
    <x v="3"/>
    <n v="-158217277.79005849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1"/>
    <x v="4"/>
    <n v="382320985.44097352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1"/>
    <x v="5"/>
    <n v="-1401843613.2835698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1"/>
    <x v="0"/>
    <n v="425595256.07115448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1"/>
    <x v="1"/>
    <n v="-126142172.63884851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1"/>
    <x v="2"/>
    <n v="-32540411.30782247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1"/>
    <x v="3"/>
    <n v="-158682583.94667098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1"/>
    <x v="4"/>
    <n v="382318187.72206241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1"/>
    <x v="5"/>
    <n v="-1401833354.9808955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1"/>
    <x v="0"/>
    <n v="427373332.50496626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1"/>
    <x v="1"/>
    <n v="-125946978.19727135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1"/>
    <x v="2"/>
    <n v="-32540411.30782247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1"/>
    <x v="3"/>
    <n v="-158487389.50509381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1"/>
    <x v="4"/>
    <n v="384149499.00357705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1"/>
    <x v="5"/>
    <n v="-1408548163.0131156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1"/>
    <x v="0"/>
    <n v="422553236.53667814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1"/>
    <x v="1"/>
    <n v="-126476115.97603321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1"/>
    <x v="2"/>
    <n v="-32540411.30782247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1"/>
    <x v="3"/>
    <n v="-159016527.28385568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1"/>
    <x v="4"/>
    <n v="379185092.73199022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1"/>
    <x v="5"/>
    <n v="-1390345340.0172975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1"/>
    <x v="0"/>
    <n v="423502889.96228659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1"/>
    <x v="1"/>
    <n v="-126378144.66197622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1"/>
    <x v="2"/>
    <n v="-32540411.30782247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1"/>
    <x v="3"/>
    <n v="-158918555.96979868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1"/>
    <x v="4"/>
    <n v="380161465.60688698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1"/>
    <x v="5"/>
    <n v="-1393925373.8919187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1"/>
    <x v="0"/>
    <n v="423732950.2955609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1"/>
    <x v="1"/>
    <n v="-126340583.84267493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1"/>
    <x v="2"/>
    <n v="-32540411.30782247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1"/>
    <x v="3"/>
    <n v="-158880995.15049741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1"/>
    <x v="4"/>
    <n v="380401769.79997069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1"/>
    <x v="5"/>
    <n v="-1394806489.2665594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1"/>
    <x v="0"/>
    <n v="423841547.59941685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1"/>
    <x v="1"/>
    <n v="-126322850.65478586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1"/>
    <x v="2"/>
    <n v="-32540411.30782247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1"/>
    <x v="3"/>
    <n v="-158863261.96260834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1"/>
    <x v="4"/>
    <n v="380515203.42779636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1"/>
    <x v="5"/>
    <n v="-1395222412.5685866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1"/>
    <x v="0"/>
    <n v="423550641.24745595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1"/>
    <x v="1"/>
    <n v="-126434747.91631325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1"/>
    <x v="2"/>
    <n v="-32540411.30782247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1"/>
    <x v="3"/>
    <n v="-158975159.22413573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1"/>
    <x v="4"/>
    <n v="380193779.64087349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1"/>
    <x v="5"/>
    <n v="-1394043858.6832027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1"/>
    <x v="0"/>
    <n v="423678429.51326305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1"/>
    <x v="1"/>
    <n v="-126294146.88950434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1"/>
    <x v="2"/>
    <n v="-32540411.30782247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1"/>
    <x v="3"/>
    <n v="-158834558.19732681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1"/>
    <x v="4"/>
    <n v="380359913.6412648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1"/>
    <x v="5"/>
    <n v="-1394653016.6846375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1"/>
    <x v="0"/>
    <n v="423467206.07697582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1"/>
    <x v="1"/>
    <n v="-126523485.04364783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1"/>
    <x v="2"/>
    <n v="-32540411.30782247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1"/>
    <x v="3"/>
    <n v="-159063896.35147029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1"/>
    <x v="4"/>
    <n v="380086143.43566573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1"/>
    <x v="5"/>
    <n v="-1393649192.5974412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1"/>
    <x v="0"/>
    <n v="423726964.22922575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1"/>
    <x v="1"/>
    <n v="-126238734.33506693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1"/>
    <x v="2"/>
    <n v="-32540411.30782247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1"/>
    <x v="3"/>
    <n v="-158779145.64288941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1"/>
    <x v="4"/>
    <n v="380423560.87207413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1"/>
    <x v="5"/>
    <n v="-1394886389.8642716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1"/>
    <x v="0"/>
    <n v="423508725.34825373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1"/>
    <x v="1"/>
    <n v="-126370230.09588473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1"/>
    <x v="2"/>
    <n v="-32540411.30782247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1"/>
    <x v="3"/>
    <n v="-158910641.40370721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1"/>
    <x v="4"/>
    <n v="380169459.51087904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1"/>
    <x v="5"/>
    <n v="-1393954684.8732233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1"/>
    <x v="0"/>
    <n v="423721434.86988556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1"/>
    <x v="1"/>
    <n v="-126348373.66625932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1"/>
    <x v="2"/>
    <n v="-32540411.30782247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1"/>
    <x v="3"/>
    <n v="-158888784.97408178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1"/>
    <x v="4"/>
    <n v="380388129.8769542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1"/>
    <x v="5"/>
    <n v="-1394756476.2154984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1"/>
    <x v="0"/>
    <n v="423385557.64153576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1"/>
    <x v="1"/>
    <n v="-126382229.6336415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1"/>
    <x v="2"/>
    <n v="-32540411.30782247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1"/>
    <x v="3"/>
    <n v="-158922640.94146398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1"/>
    <x v="4"/>
    <n v="380043019.20295465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1"/>
    <x v="5"/>
    <n v="-1393491070.4108338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1"/>
    <x v="0"/>
    <n v="423813248.87818521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1"/>
    <x v="1"/>
    <n v="-126338326.28716627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1"/>
    <x v="2"/>
    <n v="-32540411.30782247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1"/>
    <x v="3"/>
    <n v="-158878737.59498873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1"/>
    <x v="4"/>
    <n v="380482684.07955194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1"/>
    <x v="5"/>
    <n v="-1395103174.9583569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1"/>
    <x v="0"/>
    <n v="423505793.83848614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1"/>
    <x v="1"/>
    <n v="-126367191.02094299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1"/>
    <x v="2"/>
    <n v="-32540411.30782247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1"/>
    <x v="3"/>
    <n v="-158907602.32876545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1"/>
    <x v="4"/>
    <n v="380167356.83973193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1"/>
    <x v="5"/>
    <n v="-1393946975.0790172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1"/>
    <x v="0"/>
    <n v="423842779.35640115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1"/>
    <x v="1"/>
    <n v="-126343020.11652744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1"/>
    <x v="2"/>
    <n v="-32540411.30782247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1"/>
    <x v="3"/>
    <n v="-158883431.4243499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1"/>
    <x v="4"/>
    <n v="380510934.42248756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1"/>
    <x v="5"/>
    <n v="-1395206759.5491209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1"/>
    <x v="0"/>
    <n v="424056323.27851921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1"/>
    <x v="1"/>
    <n v="-126327700.74261869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1"/>
    <x v="2"/>
    <n v="-32540411.30782247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1"/>
    <x v="3"/>
    <n v="-158868112.05044118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1"/>
    <x v="4"/>
    <n v="380728656.35567164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1"/>
    <x v="5"/>
    <n v="-1396005073.3041291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1"/>
    <x v="0"/>
    <n v="422471326.66931331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1"/>
    <x v="1"/>
    <n v="-126481847.47851299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1"/>
    <x v="2"/>
    <n v="-32540411.30782247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1"/>
    <x v="3"/>
    <n v="-159022258.78633547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1"/>
    <x v="4"/>
    <n v="379101619.72758543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1"/>
    <x v="5"/>
    <n v="-1390039272.33448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1"/>
    <x v="0"/>
    <n v="424722988.70801187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1"/>
    <x v="1"/>
    <n v="-126241050.24865705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1"/>
    <x v="2"/>
    <n v="-32540411.30782247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1"/>
    <x v="3"/>
    <n v="-158781461.55647951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1"/>
    <x v="4"/>
    <n v="381418953.73806292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1"/>
    <x v="5"/>
    <n v="-1398536163.7062309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1"/>
    <x v="0"/>
    <n v="425785854.13405544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1"/>
    <x v="1"/>
    <n v="-126127374.4649777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1"/>
    <x v="2"/>
    <n v="-32540411.30782247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1"/>
    <x v="3"/>
    <n v="-158667785.77280018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1"/>
    <x v="4"/>
    <n v="382512821.65056449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1"/>
    <x v="5"/>
    <n v="-1402547012.7187362"/>
    <n v="0"/>
    <n v="0"/>
    <n v="0"/>
    <n v="0"/>
    <s v="Little to no sensitivity"/>
  </r>
  <r>
    <s v="Corrugated boxes lifespan 0.5"/>
    <x v="15"/>
    <s v="Corrugated boxes"/>
    <s v="paper"/>
    <s v="lifespan"/>
    <n v="-0.5"/>
    <s v="years"/>
    <n v="-50"/>
    <x v="3"/>
    <x v="1"/>
    <x v="0"/>
    <n v="401172902.57597607"/>
    <n v="0"/>
    <n v="0"/>
    <n v="0"/>
    <n v="0"/>
    <s v="High sensitivity"/>
  </r>
  <r>
    <s v="Corrugated boxes lifespan 0.5"/>
    <x v="15"/>
    <s v="Corrugated boxes"/>
    <s v="paper"/>
    <s v="lifespan"/>
    <n v="-0.5"/>
    <s v="years"/>
    <n v="-50"/>
    <x v="3"/>
    <x v="1"/>
    <x v="1"/>
    <n v="-128811471.35145509"/>
    <n v="0"/>
    <n v="0"/>
    <n v="0"/>
    <n v="0"/>
    <s v="Some sensitivity"/>
  </r>
  <r>
    <s v="Corrugated boxes lifespan 0.5"/>
    <x v="15"/>
    <s v="Corrugated boxes"/>
    <s v="paper"/>
    <s v="lifespan"/>
    <n v="-0.5"/>
    <s v="years"/>
    <n v="-50"/>
    <x v="3"/>
    <x v="1"/>
    <x v="2"/>
    <n v="-32540411.30782247"/>
    <n v="0"/>
    <n v="0"/>
    <n v="0"/>
    <n v="0"/>
    <s v="Little to no sensitivity"/>
  </r>
  <r>
    <s v="Corrugated boxes lifespan 0.5"/>
    <x v="15"/>
    <s v="Corrugated boxes"/>
    <s v="paper"/>
    <s v="lifespan"/>
    <n v="-0.5"/>
    <s v="years"/>
    <n v="-50"/>
    <x v="3"/>
    <x v="1"/>
    <x v="3"/>
    <n v="-161351882.65927756"/>
    <n v="0"/>
    <n v="0"/>
    <n v="0"/>
    <n v="0"/>
    <s v="Some sensitivity"/>
  </r>
  <r>
    <s v="Corrugated boxes lifespan 0.5"/>
    <x v="15"/>
    <s v="Corrugated boxes"/>
    <s v="paper"/>
    <s v="lifespan"/>
    <n v="-0.5"/>
    <s v="years"/>
    <n v="-50"/>
    <x v="3"/>
    <x v="1"/>
    <x v="4"/>
    <n v="357167843.66890037"/>
    <n v="0"/>
    <n v="0"/>
    <n v="0"/>
    <n v="0"/>
    <s v="High sensitivity"/>
  </r>
  <r>
    <s v="Corrugated boxes lifespan 0.5"/>
    <x v="15"/>
    <s v="Corrugated boxes"/>
    <s v="paper"/>
    <s v="lifespan"/>
    <n v="-0.5"/>
    <s v="years"/>
    <n v="-50"/>
    <x v="3"/>
    <x v="1"/>
    <x v="5"/>
    <n v="-1309615426.7859683"/>
    <n v="0"/>
    <n v="0"/>
    <n v="0"/>
    <n v="0"/>
    <s v="High sensitivity"/>
  </r>
  <r>
    <s v="Corrugated boxes lifespan 2"/>
    <x v="15"/>
    <s v="Corrugated boxes"/>
    <s v="paper"/>
    <s v="lifespan"/>
    <n v="1"/>
    <s v="years"/>
    <n v="100"/>
    <x v="1"/>
    <x v="1"/>
    <x v="0"/>
    <n v="462973064.06240702"/>
    <n v="0"/>
    <n v="0"/>
    <n v="0"/>
    <n v="0"/>
    <s v="High sensitivity"/>
  </r>
  <r>
    <s v="Corrugated boxes lifespan 2"/>
    <x v="15"/>
    <s v="Corrugated boxes"/>
    <s v="paper"/>
    <s v="lifespan"/>
    <n v="1"/>
    <s v="years"/>
    <n v="100"/>
    <x v="1"/>
    <x v="1"/>
    <x v="1"/>
    <n v="-122059460.6413506"/>
    <n v="0"/>
    <n v="0"/>
    <n v="0"/>
    <n v="0"/>
    <s v="Moderate sensitivity"/>
  </r>
  <r>
    <s v="Corrugated boxes lifespan 2"/>
    <x v="15"/>
    <s v="Corrugated boxes"/>
    <s v="paper"/>
    <s v="lifespan"/>
    <n v="1"/>
    <s v="years"/>
    <n v="100"/>
    <x v="1"/>
    <x v="1"/>
    <x v="2"/>
    <n v="-32540411.30782247"/>
    <n v="0"/>
    <n v="0"/>
    <n v="0"/>
    <n v="0"/>
    <s v="Little to no sensitivity"/>
  </r>
  <r>
    <s v="Corrugated boxes lifespan 2"/>
    <x v="15"/>
    <s v="Corrugated boxes"/>
    <s v="paper"/>
    <s v="lifespan"/>
    <n v="1"/>
    <s v="years"/>
    <n v="100"/>
    <x v="1"/>
    <x v="1"/>
    <x v="3"/>
    <n v="-154599871.94917306"/>
    <n v="0"/>
    <n v="0"/>
    <n v="0"/>
    <n v="0"/>
    <s v="Moderate sensitivity"/>
  </r>
  <r>
    <s v="Corrugated boxes lifespan 2"/>
    <x v="15"/>
    <s v="Corrugated boxes"/>
    <s v="paper"/>
    <s v="lifespan"/>
    <n v="1"/>
    <s v="years"/>
    <n v="100"/>
    <x v="1"/>
    <x v="1"/>
    <x v="4"/>
    <n v="420809462.62172347"/>
    <n v="0"/>
    <n v="0"/>
    <n v="0"/>
    <n v="0"/>
    <s v="High sensitivity"/>
  </r>
  <r>
    <s v="Corrugated boxes lifespan 2"/>
    <x v="15"/>
    <s v="Corrugated boxes"/>
    <s v="paper"/>
    <s v="lifespan"/>
    <n v="1"/>
    <s v="years"/>
    <n v="100"/>
    <x v="1"/>
    <x v="1"/>
    <x v="5"/>
    <n v="-1542968029.6129863"/>
    <n v="0"/>
    <n v="0"/>
    <n v="0"/>
    <n v="0"/>
    <s v="High sensitivity"/>
  </r>
  <r>
    <s v="Corrugated boxes lifespan 3"/>
    <x v="15"/>
    <s v="Corrugated boxes"/>
    <s v="paper"/>
    <s v="lifespan"/>
    <n v="2"/>
    <s v="years"/>
    <n v="200"/>
    <x v="2"/>
    <x v="1"/>
    <x v="0"/>
    <n v="495928761.44121194"/>
    <n v="0"/>
    <n v="0"/>
    <n v="0"/>
    <n v="0"/>
    <s v="High sensitivity"/>
  </r>
  <r>
    <s v="Corrugated boxes lifespan 3"/>
    <x v="15"/>
    <s v="Corrugated boxes"/>
    <s v="paper"/>
    <s v="lifespan"/>
    <n v="2"/>
    <s v="years"/>
    <n v="200"/>
    <x v="2"/>
    <x v="1"/>
    <x v="1"/>
    <n v="-118458817.19787967"/>
    <n v="0"/>
    <n v="0"/>
    <n v="0"/>
    <n v="0"/>
    <s v="Moderate sensitivity"/>
  </r>
  <r>
    <s v="Corrugated boxes lifespan 3"/>
    <x v="15"/>
    <s v="Corrugated boxes"/>
    <s v="paper"/>
    <s v="lifespan"/>
    <n v="2"/>
    <s v="years"/>
    <n v="200"/>
    <x v="2"/>
    <x v="1"/>
    <x v="2"/>
    <n v="-32540411.30782247"/>
    <n v="0"/>
    <n v="0"/>
    <n v="0"/>
    <n v="0"/>
    <s v="Little to no sensitivity"/>
  </r>
  <r>
    <s v="Corrugated boxes lifespan 3"/>
    <x v="15"/>
    <s v="Corrugated boxes"/>
    <s v="paper"/>
    <s v="lifespan"/>
    <n v="2"/>
    <s v="years"/>
    <n v="200"/>
    <x v="2"/>
    <x v="1"/>
    <x v="3"/>
    <n v="-150999228.50570214"/>
    <n v="0"/>
    <n v="0"/>
    <n v="0"/>
    <n v="0"/>
    <s v="Moderate sensitivity"/>
  </r>
  <r>
    <s v="Corrugated boxes lifespan 3"/>
    <x v="15"/>
    <s v="Corrugated boxes"/>
    <s v="paper"/>
    <s v="lifespan"/>
    <n v="2"/>
    <s v="years"/>
    <n v="200"/>
    <x v="2"/>
    <x v="1"/>
    <x v="4"/>
    <n v="454747153.66692954"/>
    <n v="0"/>
    <n v="0"/>
    <n v="0"/>
    <n v="0"/>
    <s v="High sensitivity"/>
  </r>
  <r>
    <s v="Corrugated boxes lifespan 3"/>
    <x v="15"/>
    <s v="Corrugated boxes"/>
    <s v="paper"/>
    <s v="lifespan"/>
    <n v="2"/>
    <s v="years"/>
    <n v="200"/>
    <x v="2"/>
    <x v="1"/>
    <x v="5"/>
    <n v="-1667406230.1120749"/>
    <n v="0"/>
    <n v="0"/>
    <n v="0"/>
    <n v="0"/>
    <s v="High sensitivity"/>
  </r>
  <r>
    <s v="Corrugated boxes lifespan 0.9"/>
    <x v="15"/>
    <s v="Corrugated boxes"/>
    <s v="paper"/>
    <s v="lifespan"/>
    <n v="-0.1"/>
    <s v="years"/>
    <n v="-10"/>
    <x v="4"/>
    <x v="1"/>
    <x v="0"/>
    <n v="419095709.32510102"/>
    <n v="0"/>
    <n v="0"/>
    <n v="0"/>
    <n v="0"/>
    <s v="Little to no sensitivity"/>
  </r>
  <r>
    <s v="Corrugated boxes lifespan 0.9"/>
    <x v="15"/>
    <s v="Corrugated boxes"/>
    <s v="paper"/>
    <s v="lifespan"/>
    <n v="-0.1"/>
    <s v="years"/>
    <n v="-10"/>
    <x v="4"/>
    <x v="1"/>
    <x v="1"/>
    <n v="-126853313.0721059"/>
    <n v="0"/>
    <n v="0"/>
    <n v="0"/>
    <n v="0"/>
    <s v="Little to no sensitivity"/>
  </r>
  <r>
    <s v="Corrugated boxes lifespan 0.9"/>
    <x v="15"/>
    <s v="Corrugated boxes"/>
    <s v="paper"/>
    <s v="lifespan"/>
    <n v="-0.1"/>
    <s v="years"/>
    <n v="-10"/>
    <x v="4"/>
    <x v="1"/>
    <x v="2"/>
    <n v="-32540411.30782247"/>
    <n v="0"/>
    <n v="0"/>
    <n v="0"/>
    <n v="0"/>
    <s v="Little to no sensitivity"/>
  </r>
  <r>
    <s v="Corrugated boxes lifespan 0.9"/>
    <x v="15"/>
    <s v="Corrugated boxes"/>
    <s v="paper"/>
    <s v="lifespan"/>
    <n v="-0.1"/>
    <s v="years"/>
    <n v="-10"/>
    <x v="4"/>
    <x v="1"/>
    <x v="3"/>
    <n v="-159393724.37992838"/>
    <n v="0"/>
    <n v="0"/>
    <n v="0"/>
    <n v="0"/>
    <s v="Little to no sensitivity"/>
  </r>
  <r>
    <s v="Corrugated boxes lifespan 0.9"/>
    <x v="15"/>
    <s v="Corrugated boxes"/>
    <s v="paper"/>
    <s v="lifespan"/>
    <n v="-0.1"/>
    <s v="years"/>
    <n v="-10"/>
    <x v="4"/>
    <x v="1"/>
    <x v="4"/>
    <n v="375624693.58512056"/>
    <n v="0"/>
    <n v="0"/>
    <n v="0"/>
    <n v="0"/>
    <s v="Little to no sensitivity"/>
  </r>
  <r>
    <s v="Corrugated boxes lifespan 0.9"/>
    <x v="15"/>
    <s v="Corrugated boxes"/>
    <s v="paper"/>
    <s v="lifespan"/>
    <n v="-0.1"/>
    <s v="years"/>
    <n v="-10"/>
    <x v="4"/>
    <x v="1"/>
    <x v="5"/>
    <n v="-1377290543.145442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1"/>
    <x v="0"/>
    <n v="427924133.52088106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1"/>
    <x v="1"/>
    <n v="-125888760.78103925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1"/>
    <x v="2"/>
    <n v="-32540411.30782247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1"/>
    <x v="3"/>
    <n v="-158429172.08886173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1"/>
    <x v="4"/>
    <n v="384716177.49664605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1"/>
    <x v="5"/>
    <n v="-1410625984.1543689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1"/>
    <x v="0"/>
    <n v="422074180.45778322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1"/>
    <x v="1"/>
    <n v="-126647865.31502394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1"/>
    <x v="2"/>
    <n v="-32540411.30782247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1"/>
    <x v="3"/>
    <n v="-159188276.62284642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1"/>
    <x v="4"/>
    <n v="378659195.92427963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1"/>
    <x v="5"/>
    <n v="-1388417051.7223589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1"/>
    <x v="0"/>
    <n v="426625016.61577433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1"/>
    <x v="1"/>
    <n v="-125797544.50341444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1"/>
    <x v="2"/>
    <n v="-32540411.30782247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1"/>
    <x v="3"/>
    <n v="-158337955.81123692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1"/>
    <x v="4"/>
    <n v="383441937.75816429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1"/>
    <x v="5"/>
    <n v="-1405953771.7799356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1"/>
    <x v="0"/>
    <n v="429508925.34767199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1"/>
    <x v="1"/>
    <n v="-125258674.16775076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1"/>
    <x v="2"/>
    <n v="-32540411.30782247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1"/>
    <x v="3"/>
    <n v="-157799085.47557324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1"/>
    <x v="4"/>
    <n v="386472811.12706113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1"/>
    <x v="5"/>
    <n v="-1417066974.1325574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1"/>
    <x v="0"/>
    <n v="423299826.64190483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1"/>
    <x v="1"/>
    <n v="-126418856.14101085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1"/>
    <x v="2"/>
    <n v="-32540411.30782247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1"/>
    <x v="3"/>
    <n v="-158959267.44883332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1"/>
    <x v="4"/>
    <n v="379947299.15585935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1"/>
    <x v="5"/>
    <n v="-1393140096.9048178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1"/>
    <x v="0"/>
    <n v="423929494.46418262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1"/>
    <x v="1"/>
    <n v="-126301203.81637341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1"/>
    <x v="2"/>
    <n v="-32540411.30782247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1"/>
    <x v="3"/>
    <n v="-158841615.12419587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1"/>
    <x v="4"/>
    <n v="380609053.97576559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1"/>
    <x v="5"/>
    <n v="-1395566531.2444737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1"/>
    <x v="0"/>
    <n v="422616879.11699325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1"/>
    <x v="1"/>
    <n v="-126543735.43212169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1"/>
    <x v="2"/>
    <n v="-32540411.30782247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1"/>
    <x v="3"/>
    <n v="-159084146.73994416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1"/>
    <x v="4"/>
    <n v="379230293.64246303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1"/>
    <x v="5"/>
    <n v="-1390511076.6890309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1"/>
    <x v="0"/>
    <n v="425547874.58225304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1"/>
    <x v="1"/>
    <n v="-126004046.30090146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1"/>
    <x v="2"/>
    <n v="-32540411.30782247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1"/>
    <x v="3"/>
    <n v="-158544457.60872394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1"/>
    <x v="4"/>
    <n v="382308477.05260104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1"/>
    <x v="5"/>
    <n v="-1401797749.1928706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1"/>
    <x v="0"/>
    <n v="427370588.99898386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1"/>
    <x v="1"/>
    <n v="-125668412.93015982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1"/>
    <x v="2"/>
    <n v="-32540411.30782247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1"/>
    <x v="3"/>
    <n v="-158208824.2379823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1"/>
    <x v="4"/>
    <n v="384222727.84317052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1"/>
    <x v="5"/>
    <n v="-1408816668.758292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1"/>
    <x v="0"/>
    <n v="423412960.34372711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1"/>
    <x v="1"/>
    <n v="-126397153.77464077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1"/>
    <x v="2"/>
    <n v="-32540411.30782247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1"/>
    <x v="3"/>
    <n v="-158937565.08246323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1"/>
    <x v="4"/>
    <n v="380066351.68487352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1"/>
    <x v="5"/>
    <n v="-1393576622.8445361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1"/>
    <x v="0"/>
    <n v="423820009.61698431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1"/>
    <x v="1"/>
    <n v="-126322203.7602848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1"/>
    <x v="2"/>
    <n v="-32540411.30782247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1"/>
    <x v="3"/>
    <n v="-158862615.06810728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1"/>
    <x v="4"/>
    <n v="380493841.87113684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1"/>
    <x v="5"/>
    <n v="-1395144086.8608351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1"/>
    <x v="0"/>
    <n v="423214892.53056067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1"/>
    <x v="1"/>
    <n v="-126447350.23229174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1"/>
    <x v="2"/>
    <n v="-32540411.30782247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1"/>
    <x v="3"/>
    <n v="-158987761.54011422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1"/>
    <x v="4"/>
    <n v="379854593.92871135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1"/>
    <x v="5"/>
    <n v="-1392800177.7386084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1"/>
    <x v="0"/>
    <n v="424408126.91759539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1"/>
    <x v="1"/>
    <n v="-126187235.26399875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1"/>
    <x v="2"/>
    <n v="-32540411.30782247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1"/>
    <x v="3"/>
    <n v="-158727646.57182121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1"/>
    <x v="4"/>
    <n v="381118768.76164412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1"/>
    <x v="5"/>
    <n v="-1397435485.459362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1"/>
    <x v="0"/>
    <n v="425164288.88915968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1"/>
    <x v="1"/>
    <n v="-126022393.09090999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1"/>
    <x v="2"/>
    <n v="-32540411.30782247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1"/>
    <x v="3"/>
    <n v="-158562804.39873245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1"/>
    <x v="4"/>
    <n v="381919887.68950534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1"/>
    <x v="5"/>
    <n v="-1400372921.5281863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1"/>
    <x v="0"/>
    <n v="423536258.66240907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1"/>
    <x v="1"/>
    <n v="-126377295.91700085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1"/>
    <x v="2"/>
    <n v="-32540411.30782247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1"/>
    <x v="3"/>
    <n v="-158917707.22482333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1"/>
    <x v="4"/>
    <n v="380195065.78291178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1"/>
    <x v="5"/>
    <n v="-1394048574.5373435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1"/>
    <x v="0"/>
    <n v="423701358.38719267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1"/>
    <x v="1"/>
    <n v="-126341305.846698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1"/>
    <x v="2"/>
    <n v="-32540411.30782247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1"/>
    <x v="3"/>
    <n v="-158881717.15452048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1"/>
    <x v="4"/>
    <n v="380369980.98141438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1"/>
    <x v="5"/>
    <n v="-1394689930.2651858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1"/>
    <x v="0"/>
    <n v="423346438.99937516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1"/>
    <x v="1"/>
    <n v="-126406648.24801439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1"/>
    <x v="2"/>
    <n v="-32540411.30782247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1"/>
    <x v="3"/>
    <n v="-158947059.55583686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1"/>
    <x v="4"/>
    <n v="379997240.93869239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1"/>
    <x v="5"/>
    <n v="-1393323216.7752054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1"/>
    <x v="0"/>
    <n v="424150392.46587348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1"/>
    <x v="1"/>
    <n v="-126266700.67949519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1"/>
    <x v="2"/>
    <n v="-32540411.30782247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1"/>
    <x v="3"/>
    <n v="-158807111.98731765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1"/>
    <x v="4"/>
    <n v="380839361.92387778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1"/>
    <x v="5"/>
    <n v="-1396410993.720885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1"/>
    <x v="0"/>
    <n v="424656612.95999986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1"/>
    <x v="1"/>
    <n v="-126178578.33441609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1"/>
    <x v="2"/>
    <n v="-32540411.30782247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1"/>
    <x v="3"/>
    <n v="-158718989.64223856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1"/>
    <x v="4"/>
    <n v="381369615.78484392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1"/>
    <x v="5"/>
    <n v="-1398355257.8777609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1"/>
    <x v="0"/>
    <n v="423563583.95459521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1"/>
    <x v="1"/>
    <n v="-126368849.27035654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1"/>
    <x v="2"/>
    <n v="-32540411.30782247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1"/>
    <x v="3"/>
    <n v="-158909260.578179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1"/>
    <x v="4"/>
    <n v="380224694.70600092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1"/>
    <x v="5"/>
    <n v="-1394157213.9220033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1"/>
    <x v="0"/>
    <n v="423674962.18525881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1"/>
    <x v="1"/>
    <n v="-126349461.31098776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1"/>
    <x v="2"/>
    <n v="-32540411.30782247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1"/>
    <x v="3"/>
    <n v="-158889872.61881024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1"/>
    <x v="4"/>
    <n v="380341360.56194693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1"/>
    <x v="5"/>
    <n v="-1394584988.7271388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1"/>
    <x v="0"/>
    <n v="423532459.49011534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1"/>
    <x v="1"/>
    <n v="-126324766.31716998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1"/>
    <x v="2"/>
    <n v="-32540411.30782247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1"/>
    <x v="3"/>
    <n v="-158865177.62499246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1"/>
    <x v="4"/>
    <n v="380205592.86511743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1"/>
    <x v="5"/>
    <n v="-1394087173.838764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1"/>
    <x v="0"/>
    <n v="423704203.87894398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1"/>
    <x v="1"/>
    <n v="-126391617.79519093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1"/>
    <x v="2"/>
    <n v="-32540411.30782247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1"/>
    <x v="3"/>
    <n v="-158932029.1030134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1"/>
    <x v="4"/>
    <n v="380359105.03266758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1"/>
    <x v="5"/>
    <n v="-1394650051.786448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1"/>
    <x v="0"/>
    <n v="423440531.14688402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1"/>
    <x v="1"/>
    <n v="-126288896.29738009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1"/>
    <x v="2"/>
    <n v="-32540411.30782247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1"/>
    <x v="3"/>
    <n v="-158829307.60520256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1"/>
    <x v="4"/>
    <n v="380123447.25455606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1"/>
    <x v="5"/>
    <n v="-1393785973.2667055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1"/>
    <x v="0"/>
    <n v="423784415.2926628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1"/>
    <x v="1"/>
    <n v="-126422758.34335563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1"/>
    <x v="2"/>
    <n v="-32540411.30782247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1"/>
    <x v="3"/>
    <n v="-158963169.65117809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1"/>
    <x v="4"/>
    <n v="380430823.56961423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1"/>
    <x v="5"/>
    <n v="-1394913019.7552521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1"/>
    <x v="0"/>
    <n v="423480519.34058076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1"/>
    <x v="1"/>
    <n v="-126342627.37897909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1"/>
    <x v="2"/>
    <n v="-32540411.30782247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1"/>
    <x v="3"/>
    <n v="-158883038.68680155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1"/>
    <x v="4"/>
    <n v="380148781.51690763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1"/>
    <x v="5"/>
    <n v="-1393878865.5619946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1"/>
    <x v="0"/>
    <n v="423756586.62466842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1"/>
    <x v="1"/>
    <n v="-126374903.9375983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1"/>
    <x v="2"/>
    <n v="-32540411.30782247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1"/>
    <x v="3"/>
    <n v="-158915315.24542078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1"/>
    <x v="4"/>
    <n v="380416046.10319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1"/>
    <x v="5"/>
    <n v="-1394858835.7116966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1"/>
    <x v="0"/>
    <n v="423337198.00583154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1"/>
    <x v="1"/>
    <n v="-126325835.33549425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1"/>
    <x v="2"/>
    <n v="-32540411.30782247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1"/>
    <x v="3"/>
    <n v="-158866246.64331672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1"/>
    <x v="4"/>
    <n v="380010039.83038151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1"/>
    <x v="5"/>
    <n v="-1393370146.0447323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1"/>
    <x v="0"/>
    <n v="423889526.72301084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1"/>
    <x v="1"/>
    <n v="-126390412.19041647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1"/>
    <x v="2"/>
    <n v="-32540411.30782247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1"/>
    <x v="3"/>
    <n v="-158930823.49823895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1"/>
    <x v="4"/>
    <n v="380544756.67803657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1"/>
    <x v="5"/>
    <n v="-1395330774.4861341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1"/>
    <x v="0"/>
    <n v="423428361.32308894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1"/>
    <x v="1"/>
    <n v="-126396366.72668381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1"/>
    <x v="2"/>
    <n v="-32540411.30782247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1"/>
    <x v="3"/>
    <n v="-158936778.03450629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1"/>
    <x v="4"/>
    <n v="380081967.31367815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1"/>
    <x v="5"/>
    <n v="-1393633880.1501529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1"/>
    <x v="0"/>
    <n v="423806706.93651217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1"/>
    <x v="1"/>
    <n v="-126322658.18212985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1"/>
    <x v="2"/>
    <n v="-32540411.30782247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1"/>
    <x v="3"/>
    <n v="-158863069.48995233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1"/>
    <x v="4"/>
    <n v="380480415.25743425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1"/>
    <x v="5"/>
    <n v="-1395094855.9439256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1"/>
    <x v="0"/>
    <n v="423129682.68543869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1"/>
    <x v="1"/>
    <n v="-126454541.1419207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1"/>
    <x v="2"/>
    <n v="-32540411.30782247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1"/>
    <x v="3"/>
    <n v="-158994952.44974318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1"/>
    <x v="4"/>
    <n v="379767422.92641783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1"/>
    <x v="5"/>
    <n v="-1392480550.7301986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1"/>
    <x v="0"/>
    <n v="424076434.01276833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1"/>
    <x v="1"/>
    <n v="-126270097.07452033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1"/>
    <x v="2"/>
    <n v="-32540411.30782247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1"/>
    <x v="3"/>
    <n v="-158810508.38234282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1"/>
    <x v="4"/>
    <n v="380764477.18122029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1"/>
    <x v="5"/>
    <n v="-1396136416.331141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1"/>
    <x v="0"/>
    <n v="426745110.7158252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1"/>
    <x v="1"/>
    <n v="-125896465.90799379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1"/>
    <x v="2"/>
    <n v="-32540411.30782247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1"/>
    <x v="3"/>
    <n v="-158436877.21581626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1"/>
    <x v="4"/>
    <n v="383535053.29332983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1"/>
    <x v="5"/>
    <n v="-1406295195.4088759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1"/>
    <x v="0"/>
    <n v="421724568.78146785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1"/>
    <x v="1"/>
    <n v="-126627720.04517123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1"/>
    <x v="2"/>
    <n v="-32540411.30782247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1"/>
    <x v="3"/>
    <n v="-159168131.3529937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1"/>
    <x v="4"/>
    <n v="378315078.41246957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1"/>
    <x v="5"/>
    <n v="-1387155287.5123885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1"/>
    <x v="0"/>
    <n v="432267021.9888041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1"/>
    <x v="1"/>
    <n v="-125053771.10353783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1"/>
    <x v="2"/>
    <n v="-32540411.30782247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1"/>
    <x v="3"/>
    <n v="-157594182.41136029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1"/>
    <x v="4"/>
    <n v="389286790.42206949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1"/>
    <x v="5"/>
    <n v="-1427384898.2142549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1"/>
    <x v="0"/>
    <n v="420522812.34167242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1"/>
    <x v="1"/>
    <n v="-126786122.85360427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1"/>
    <x v="2"/>
    <n v="-32540411.30782247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1"/>
    <x v="3"/>
    <n v="-159326534.16142675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1"/>
    <x v="4"/>
    <n v="377070121.20673788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1"/>
    <x v="5"/>
    <n v="-1382590444.4247053"/>
    <n v="0"/>
    <n v="0"/>
    <n v="0"/>
    <n v="0"/>
    <s v="Little to no sensitivity"/>
  </r>
  <r>
    <s v="No construction tax"/>
    <x v="24"/>
    <s v="Construction tax"/>
    <s v="waste deduction"/>
    <s v="add-ons"/>
    <s v="N/A"/>
    <s v="N/A"/>
    <n v="0"/>
    <x v="1"/>
    <x v="1"/>
    <x v="0"/>
    <n v="432596495.65775299"/>
    <n v="0"/>
    <n v="0"/>
    <n v="0"/>
    <n v="0"/>
    <s v="Some sensitivity"/>
  </r>
  <r>
    <s v="No construction tax"/>
    <x v="24"/>
    <s v="Construction tax"/>
    <s v="waste deduction"/>
    <s v="add-ons"/>
    <s v="N/A"/>
    <s v="N/A"/>
    <n v="0"/>
    <x v="1"/>
    <x v="1"/>
    <x v="1"/>
    <n v="-125009431.08683343"/>
    <n v="0"/>
    <n v="0"/>
    <n v="0"/>
    <n v="0"/>
    <s v="Little to no sensitivity"/>
  </r>
  <r>
    <s v="No construction tax"/>
    <x v="24"/>
    <s v="Construction tax"/>
    <s v="waste deduction"/>
    <s v="add-ons"/>
    <s v="N/A"/>
    <s v="N/A"/>
    <n v="0"/>
    <x v="1"/>
    <x v="1"/>
    <x v="2"/>
    <n v="-32540411.30782247"/>
    <n v="0"/>
    <n v="0"/>
    <n v="0"/>
    <n v="0"/>
    <s v="Little to no sensitivity"/>
  </r>
  <r>
    <s v="No construction tax"/>
    <x v="24"/>
    <s v="Construction tax"/>
    <s v="waste deduction"/>
    <s v="add-ons"/>
    <s v="N/A"/>
    <s v="N/A"/>
    <n v="0"/>
    <x v="1"/>
    <x v="1"/>
    <x v="3"/>
    <n v="-157549842.39465591"/>
    <n v="0"/>
    <n v="0"/>
    <n v="0"/>
    <n v="0"/>
    <s v="Little to no sensitivity"/>
  </r>
  <r>
    <s v="No construction tax"/>
    <x v="24"/>
    <s v="Construction tax"/>
    <s v="waste deduction"/>
    <s v="add-ons"/>
    <s v="N/A"/>
    <s v="N/A"/>
    <n v="0"/>
    <x v="1"/>
    <x v="1"/>
    <x v="4"/>
    <n v="389628356.82284683"/>
    <n v="0"/>
    <n v="0"/>
    <n v="0"/>
    <n v="0"/>
    <s v="Some sensitivity"/>
  </r>
  <r>
    <s v="No construction tax"/>
    <x v="24"/>
    <s v="Construction tax"/>
    <s v="waste deduction"/>
    <s v="add-ons"/>
    <s v="N/A"/>
    <s v="N/A"/>
    <n v="0"/>
    <x v="1"/>
    <x v="1"/>
    <x v="5"/>
    <n v="-1428637308.3504384"/>
    <n v="0"/>
    <n v="0"/>
    <n v="0"/>
    <n v="0"/>
    <s v="Some sensitivity"/>
  </r>
  <r>
    <s v="No manufacturing tax"/>
    <x v="25"/>
    <s v="Manufacturing tax"/>
    <s v="waste deduction"/>
    <s v="add-ons"/>
    <s v="N/A"/>
    <s v="N/A"/>
    <n v="0"/>
    <x v="1"/>
    <x v="1"/>
    <x v="0"/>
    <n v="427265176.94248581"/>
    <n v="0"/>
    <n v="0"/>
    <n v="0"/>
    <n v="0"/>
    <s v="Little to no sensitivity"/>
  </r>
  <r>
    <s v="No manufacturing tax"/>
    <x v="25"/>
    <s v="Manufacturing tax"/>
    <s v="waste deduction"/>
    <s v="add-ons"/>
    <s v="N/A"/>
    <s v="N/A"/>
    <n v="0"/>
    <x v="1"/>
    <x v="1"/>
    <x v="1"/>
    <n v="-126144222.61110425"/>
    <n v="0"/>
    <n v="0"/>
    <n v="0"/>
    <n v="0"/>
    <s v="Little to no sensitivity"/>
  </r>
  <r>
    <s v="No manufacturing tax"/>
    <x v="25"/>
    <s v="Manufacturing tax"/>
    <s v="waste deduction"/>
    <s v="add-ons"/>
    <s v="N/A"/>
    <s v="N/A"/>
    <n v="0"/>
    <x v="1"/>
    <x v="1"/>
    <x v="2"/>
    <n v="-32540411.30782247"/>
    <n v="0"/>
    <n v="0"/>
    <n v="0"/>
    <n v="0"/>
    <s v="Little to no sensitivity"/>
  </r>
  <r>
    <s v="No manufacturing tax"/>
    <x v="25"/>
    <s v="Manufacturing tax"/>
    <s v="waste deduction"/>
    <s v="add-ons"/>
    <s v="N/A"/>
    <s v="N/A"/>
    <n v="0"/>
    <x v="1"/>
    <x v="1"/>
    <x v="3"/>
    <n v="-158684633.91892672"/>
    <n v="0"/>
    <n v="0"/>
    <n v="0"/>
    <n v="0"/>
    <s v="Little to no sensitivity"/>
  </r>
  <r>
    <s v="No manufacturing tax"/>
    <x v="25"/>
    <s v="Manufacturing tax"/>
    <s v="waste deduction"/>
    <s v="add-ons"/>
    <s v="N/A"/>
    <s v="N/A"/>
    <n v="0"/>
    <x v="1"/>
    <x v="1"/>
    <x v="4"/>
    <n v="383987549.51005125"/>
    <n v="0"/>
    <n v="0"/>
    <n v="0"/>
    <n v="0"/>
    <s v="Little to no sensitivity"/>
  </r>
  <r>
    <s v="No manufacturing tax"/>
    <x v="25"/>
    <s v="Manufacturing tax"/>
    <s v="waste deduction"/>
    <s v="add-ons"/>
    <s v="N/A"/>
    <s v="N/A"/>
    <n v="0"/>
    <x v="1"/>
    <x v="1"/>
    <x v="5"/>
    <n v="-1407954348.2035213"/>
    <n v="0"/>
    <n v="0"/>
    <n v="0"/>
    <n v="0"/>
    <s v="Little to no sensitivity"/>
  </r>
  <r>
    <s v="No construction or manufacturing tax"/>
    <x v="26"/>
    <s v="Construction and manufacturing tax"/>
    <s v="waste deduction"/>
    <s v="add-ons"/>
    <s v="N/A"/>
    <s v="N/A"/>
    <n v="0"/>
    <x v="2"/>
    <x v="1"/>
    <x v="0"/>
    <n v="436241389.9429062"/>
    <n v="0"/>
    <n v="0"/>
    <n v="0"/>
    <n v="0"/>
    <s v="Some sensitivity"/>
  </r>
  <r>
    <s v="No construction or manufacturing tax"/>
    <x v="26"/>
    <s v="Construction and manufacturing tax"/>
    <s v="waste deduction"/>
    <s v="add-ons"/>
    <s v="N/A"/>
    <s v="N/A"/>
    <n v="0"/>
    <x v="2"/>
    <x v="1"/>
    <x v="1"/>
    <n v="-124794674.13895693"/>
    <n v="0"/>
    <n v="0"/>
    <n v="0"/>
    <n v="0"/>
    <s v="Little to no sensitivity"/>
  </r>
  <r>
    <s v="No construction or manufacturing tax"/>
    <x v="26"/>
    <s v="Construction and manufacturing tax"/>
    <s v="waste deduction"/>
    <s v="add-ons"/>
    <s v="N/A"/>
    <s v="N/A"/>
    <n v="0"/>
    <x v="2"/>
    <x v="1"/>
    <x v="2"/>
    <n v="-32540411.30782247"/>
    <n v="0"/>
    <n v="0"/>
    <n v="0"/>
    <n v="0"/>
    <s v="Little to no sensitivity"/>
  </r>
  <r>
    <s v="No construction or manufacturing tax"/>
    <x v="26"/>
    <s v="Construction and manufacturing tax"/>
    <s v="waste deduction"/>
    <s v="add-ons"/>
    <s v="N/A"/>
    <s v="N/A"/>
    <n v="0"/>
    <x v="2"/>
    <x v="1"/>
    <x v="3"/>
    <n v="-157335085.4467794"/>
    <n v="0"/>
    <n v="0"/>
    <n v="0"/>
    <n v="0"/>
    <s v="Little to no sensitivity"/>
  </r>
  <r>
    <s v="No construction or manufacturing tax"/>
    <x v="26"/>
    <s v="Construction and manufacturing tax"/>
    <s v="waste deduction"/>
    <s v="add-ons"/>
    <s v="N/A"/>
    <s v="N/A"/>
    <n v="0"/>
    <x v="2"/>
    <x v="1"/>
    <x v="4"/>
    <n v="393331821.18469363"/>
    <n v="0"/>
    <n v="0"/>
    <n v="0"/>
    <n v="0"/>
    <s v="Some sensitivity"/>
  </r>
  <r>
    <s v="No construction or manufacturing tax"/>
    <x v="26"/>
    <s v="Construction and manufacturing tax"/>
    <s v="waste deduction"/>
    <s v="add-ons"/>
    <s v="N/A"/>
    <s v="N/A"/>
    <n v="0"/>
    <x v="2"/>
    <x v="1"/>
    <x v="5"/>
    <n v="-1442216677.6772099"/>
    <n v="0"/>
    <n v="0"/>
    <n v="0"/>
    <n v="0"/>
    <s v="Some sensitivity"/>
  </r>
  <r>
    <s v="lumber to engineered 0.01"/>
    <x v="27"/>
    <s v="Lumber"/>
    <s v="engineered wood"/>
    <s v="primary products"/>
    <n v="-0.02"/>
    <s v="%"/>
    <n v="-67"/>
    <x v="3"/>
    <x v="1"/>
    <x v="0"/>
    <n v="422660658.10721827"/>
    <n v="0"/>
    <n v="0"/>
    <n v="0"/>
    <n v="0"/>
    <s v="Little to no sensitivity"/>
  </r>
  <r>
    <s v="lumber to engineered 0.01"/>
    <x v="27"/>
    <s v="Lumber"/>
    <s v="engineered wood"/>
    <s v="primary products"/>
    <n v="-0.02"/>
    <s v="%"/>
    <n v="-67"/>
    <x v="3"/>
    <x v="1"/>
    <x v="1"/>
    <n v="-126511113.61593729"/>
    <n v="0"/>
    <n v="0"/>
    <n v="0"/>
    <n v="0"/>
    <s v="Little to no sensitivity"/>
  </r>
  <r>
    <s v="lumber to engineered 0.01"/>
    <x v="27"/>
    <s v="Lumber"/>
    <s v="engineered wood"/>
    <s v="primary products"/>
    <n v="-0.02"/>
    <s v="%"/>
    <n v="-67"/>
    <x v="3"/>
    <x v="1"/>
    <x v="2"/>
    <n v="-32355799.050167095"/>
    <n v="0"/>
    <n v="0"/>
    <n v="0"/>
    <n v="0"/>
    <s v="Little to no sensitivity"/>
  </r>
  <r>
    <s v="lumber to engineered 0.01"/>
    <x v="27"/>
    <s v="Lumber"/>
    <s v="engineered wood"/>
    <s v="primary products"/>
    <n v="-0.02"/>
    <s v="%"/>
    <n v="-67"/>
    <x v="3"/>
    <x v="1"/>
    <x v="3"/>
    <n v="-158866912.66610438"/>
    <n v="0"/>
    <n v="0"/>
    <n v="0"/>
    <n v="0"/>
    <s v="Little to no sensitivity"/>
  </r>
  <r>
    <s v="lumber to engineered 0.01"/>
    <x v="27"/>
    <s v="Lumber"/>
    <s v="engineered wood"/>
    <s v="primary products"/>
    <n v="-0.02"/>
    <s v="%"/>
    <n v="-67"/>
    <x v="3"/>
    <x v="1"/>
    <x v="4"/>
    <n v="379333318.28918982"/>
    <n v="0"/>
    <n v="0"/>
    <n v="0"/>
    <n v="0"/>
    <s v="Little to no sensitivity"/>
  </r>
  <r>
    <s v="lumber to engineered 0.01"/>
    <x v="27"/>
    <s v="Lumber"/>
    <s v="engineered wood"/>
    <s v="primary products"/>
    <n v="-0.02"/>
    <s v="%"/>
    <n v="-67"/>
    <x v="3"/>
    <x v="1"/>
    <x v="5"/>
    <n v="-1390888833.7270296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1"/>
    <x v="0"/>
    <n v="424579907.20744729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1"/>
    <x v="1"/>
    <n v="-126206845.50202413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1"/>
    <x v="2"/>
    <n v="-32725023.565477844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1"/>
    <x v="3"/>
    <n v="-158931869.06750196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1"/>
    <x v="4"/>
    <n v="381234852.00721949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1"/>
    <x v="5"/>
    <n v="-1397861124.0264714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1"/>
    <x v="0"/>
    <n v="423550830.07415205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1"/>
    <x v="1"/>
    <n v="-126374083.74073891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1"/>
    <x v="2"/>
    <n v="-32510005.132820483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1"/>
    <x v="3"/>
    <n v="-158884088.87355939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1"/>
    <x v="4"/>
    <n v="380218805.83590859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1"/>
    <x v="5"/>
    <n v="-1394135621.3983314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1"/>
    <x v="0"/>
    <n v="423689735.24051368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1"/>
    <x v="1"/>
    <n v="-126343875.37722258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1"/>
    <x v="2"/>
    <n v="-32570817.48282446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1"/>
    <x v="3"/>
    <n v="-158914692.86004704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1"/>
    <x v="4"/>
    <n v="380349364.46050084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1"/>
    <x v="5"/>
    <n v="-1394614336.3551698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1"/>
    <x v="0"/>
    <n v="423543026.87339067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1"/>
    <x v="1"/>
    <n v="-126375793.55078159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1"/>
    <x v="2"/>
    <n v="-32506611.787229776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1"/>
    <x v="3"/>
    <n v="-158882405.33801138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1"/>
    <x v="4"/>
    <n v="380211461.78120577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1"/>
    <x v="5"/>
    <n v="-1394108693.1977544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1"/>
    <x v="0"/>
    <n v="423697538.44127482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1"/>
    <x v="1"/>
    <n v="-126342165.56717983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1"/>
    <x v="2"/>
    <n v="-32574210.828415167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1"/>
    <x v="3"/>
    <n v="-158916376.39559498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1"/>
    <x v="4"/>
    <n v="380356708.51520348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1"/>
    <x v="5"/>
    <n v="-1394641264.5557458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1"/>
    <x v="0"/>
    <n v="423644497.53635246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1"/>
    <x v="1"/>
    <n v="-126355132.34645796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1"/>
    <x v="2"/>
    <n v="-32541071.807007086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1"/>
    <x v="3"/>
    <n v="-158896204.15346503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1"/>
    <x v="4"/>
    <n v="380309169.130862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1"/>
    <x v="5"/>
    <n v="-1394466953.4798272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1"/>
    <x v="0"/>
    <n v="423596067.77831322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1"/>
    <x v="1"/>
    <n v="-126362826.77150351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1"/>
    <x v="2"/>
    <n v="-32539750.808637857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1"/>
    <x v="3"/>
    <n v="-158902577.58014137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1"/>
    <x v="4"/>
    <n v="380259001.16554737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1"/>
    <x v="5"/>
    <n v="-1394283004.2736738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1"/>
    <x v="0"/>
    <n v="423664111.58835906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1"/>
    <x v="1"/>
    <n v="-126352016.1043144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1"/>
    <x v="2"/>
    <n v="-32541606.811346624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1"/>
    <x v="3"/>
    <n v="-158893622.91566104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1"/>
    <x v="4"/>
    <n v="380329487.15681517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1"/>
    <x v="5"/>
    <n v="-1394541452.9083221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1"/>
    <x v="0"/>
    <n v="423571852.89929301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1"/>
    <x v="1"/>
    <n v="-126366673.9840264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1"/>
    <x v="2"/>
    <n v="-32539090.309453249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1"/>
    <x v="3"/>
    <n v="-158905764.29347965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1"/>
    <x v="4"/>
    <n v="380233917.18288946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1"/>
    <x v="5"/>
    <n v="-1394191029.6705947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1"/>
    <x v="0"/>
    <n v="424119518.86031967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1"/>
    <x v="1"/>
    <n v="-126279661.88944328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1"/>
    <x v="2"/>
    <n v="-32554028.766110469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1"/>
    <x v="3"/>
    <n v="-158833690.65555376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1"/>
    <x v="4"/>
    <n v="380801239.5906232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1"/>
    <x v="5"/>
    <n v="-1396271211.8322849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1"/>
    <x v="0"/>
    <n v="423121046.45434606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1"/>
    <x v="1"/>
    <n v="-126438297.22851817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1"/>
    <x v="2"/>
    <n v="-32526793.849534471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1"/>
    <x v="3"/>
    <n v="-158965091.07805264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1"/>
    <x v="4"/>
    <n v="379766930.70578623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1"/>
    <x v="5"/>
    <n v="-1392478745.921216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1"/>
    <x v="0"/>
    <n v="424523900.18473917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1"/>
    <x v="1"/>
    <n v="-126215414.57711793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1"/>
    <x v="2"/>
    <n v="-32565058.907323748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1"/>
    <x v="3"/>
    <n v="-158780473.4844417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1"/>
    <x v="4"/>
    <n v="381220134.68898237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1"/>
    <x v="5"/>
    <n v="-1397807160.5262687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1"/>
    <x v="0"/>
    <n v="422621810.2513594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1"/>
    <x v="1"/>
    <n v="-126517614.89805564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1"/>
    <x v="2"/>
    <n v="-32513176.391246468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1"/>
    <x v="3"/>
    <n v="-159030791.28930211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1"/>
    <x v="4"/>
    <n v="379249776.26336789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1"/>
    <x v="5"/>
    <n v="-1390582512.9656825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1"/>
    <x v="0"/>
    <n v="420739894.23598754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1"/>
    <x v="1"/>
    <n v="-126514512.02290346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1"/>
    <x v="2"/>
    <n v="-32480729.026378084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1"/>
    <x v="3"/>
    <n v="-158995241.04928154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1"/>
    <x v="4"/>
    <n v="377377555.76800168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1"/>
    <x v="5"/>
    <n v="-1383717704.4826729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1"/>
    <x v="0"/>
    <n v="426751139.63705564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1"/>
    <x v="1"/>
    <n v="-126189922.53297774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1"/>
    <x v="2"/>
    <n v="-32605283.352870721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1"/>
    <x v="3"/>
    <n v="-158795205.88584846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1"/>
    <x v="4"/>
    <n v="383443356.21364242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1"/>
    <x v="5"/>
    <n v="-1405958972.7833555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1"/>
    <x v="0"/>
    <n v="429881996.61677831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1"/>
    <x v="1"/>
    <n v="-126020865.50697471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1"/>
    <x v="2"/>
    <n v="-32670155.397918973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1"/>
    <x v="3"/>
    <n v="-158691020.9048937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1"/>
    <x v="4"/>
    <n v="386602627.27908003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1"/>
    <x v="5"/>
    <n v="-1417542966.68996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1"/>
    <x v="0"/>
    <n v="423528284.47809482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1"/>
    <x v="1"/>
    <n v="-126398777.82951616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1"/>
    <x v="2"/>
    <n v="-32540411.30782247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1"/>
    <x v="3"/>
    <n v="-158939189.13733864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1"/>
    <x v="4"/>
    <n v="380181232.89518428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1"/>
    <x v="5"/>
    <n v="-1393997853.9490089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1"/>
    <x v="0"/>
    <n v="423196778.9574371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1"/>
    <x v="1"/>
    <n v="-126518010.13142912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1"/>
    <x v="2"/>
    <n v="-32540411.30782247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1"/>
    <x v="3"/>
    <n v="-159058421.4392516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1"/>
    <x v="4"/>
    <n v="379817209.47400486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1"/>
    <x v="5"/>
    <n v="-1392663101.4046843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1"/>
    <x v="0"/>
    <n v="423551542.40733945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1"/>
    <x v="1"/>
    <n v="-126387378.08230431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1"/>
    <x v="2"/>
    <n v="-32540411.30782247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1"/>
    <x v="3"/>
    <n v="-158927789.39012679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1"/>
    <x v="4"/>
    <n v="380207599.84639579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1"/>
    <x v="5"/>
    <n v="-1394094532.770118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1"/>
    <x v="0"/>
    <n v="423620061.54423028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1"/>
    <x v="1"/>
    <n v="-126359068.36836782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1"/>
    <x v="2"/>
    <n v="-32540411.30782247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1"/>
    <x v="3"/>
    <n v="-158899479.67619029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1"/>
    <x v="4"/>
    <n v="380283839.8143602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1"/>
    <x v="5"/>
    <n v="-1394374079.3193207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1"/>
    <x v="0"/>
    <n v="423688934.6298281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1"/>
    <x v="1"/>
    <n v="-126329295.18142283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1"/>
    <x v="2"/>
    <n v="-32540411.30782247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1"/>
    <x v="3"/>
    <n v="-158869706.4892453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1"/>
    <x v="4"/>
    <n v="380360832.86003393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1"/>
    <x v="5"/>
    <n v="-1394656387.1534576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1"/>
    <x v="0"/>
    <n v="423626718.54170257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1"/>
    <x v="1"/>
    <n v="-126356309.92095213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1"/>
    <x v="2"/>
    <n v="-32540411.30782247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1"/>
    <x v="3"/>
    <n v="-158896721.22877461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1"/>
    <x v="4"/>
    <n v="380291249.11567312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1"/>
    <x v="5"/>
    <n v="-1394401246.757468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1"/>
    <x v="0"/>
    <n v="423620503.77043563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1"/>
    <x v="1"/>
    <n v="-126358890.74959357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1"/>
    <x v="2"/>
    <n v="-32540411.30782247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1"/>
    <x v="3"/>
    <n v="-158899302.05741605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1"/>
    <x v="4"/>
    <n v="380284330.48204947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1"/>
    <x v="5"/>
    <n v="-1394375878.4341812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1"/>
    <x v="0"/>
    <n v="423609363.79997504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1"/>
    <x v="1"/>
    <n v="-126263391.72864169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1"/>
    <x v="2"/>
    <n v="-32540411.30782247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1"/>
    <x v="3"/>
    <n v="-158803803.03646415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1"/>
    <x v="4"/>
    <n v="380299235.69912118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1"/>
    <x v="5"/>
    <n v="-1394430530.8967776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1"/>
    <x v="0"/>
    <n v="423631201.51469105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1"/>
    <x v="1"/>
    <n v="-126454567.38931988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1"/>
    <x v="2"/>
    <n v="-32540411.30782247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1"/>
    <x v="3"/>
    <n v="-158994978.69714236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1"/>
    <x v="4"/>
    <n v="380268934.59728861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1"/>
    <x v="5"/>
    <n v="-1394319426.856725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1"/>
    <x v="0"/>
    <n v="423598444.94261712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1"/>
    <x v="1"/>
    <n v="-126167803.89830267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1"/>
    <x v="2"/>
    <n v="-32540411.30782247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1"/>
    <x v="3"/>
    <n v="-158708215.20612514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1"/>
    <x v="4"/>
    <n v="380314386.25003755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1"/>
    <x v="5"/>
    <n v="-1394486082.9168043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1"/>
    <x v="0"/>
    <n v="423642120.3720485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1"/>
    <x v="1"/>
    <n v="-126550155.21965888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1"/>
    <x v="2"/>
    <n v="-32540411.30782247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1"/>
    <x v="3"/>
    <n v="-159090566.52748135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1"/>
    <x v="4"/>
    <n v="380253784.04637176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1"/>
    <x v="5"/>
    <n v="-1394263874.8366964"/>
    <n v="0"/>
    <n v="0"/>
    <n v="0"/>
    <n v="0"/>
    <s v="Little to no sensitivity"/>
  </r>
  <r>
    <s v="Landfill paper decayable 0.8"/>
    <x v="38"/>
    <s v="Paper products"/>
    <s v="portion decayable"/>
    <s v="landfill"/>
    <n v="-0.1"/>
    <s v="%"/>
    <n v="-10"/>
    <x v="1"/>
    <x v="1"/>
    <x v="0"/>
    <n v="434724532.7871893"/>
    <n v="0"/>
    <n v="0"/>
    <n v="0"/>
    <n v="0"/>
    <s v="Moderate sensitivity"/>
  </r>
  <r>
    <s v="Landfill paper decayable 0.8"/>
    <x v="38"/>
    <s v="Paper products"/>
    <s v="portion decayable"/>
    <s v="landfill"/>
    <n v="-0.1"/>
    <s v="%"/>
    <n v="-10"/>
    <x v="1"/>
    <x v="1"/>
    <x v="1"/>
    <n v="-123306027.62142724"/>
    <n v="0"/>
    <n v="0"/>
    <n v="0"/>
    <n v="0"/>
    <s v="Some sensitivity"/>
  </r>
  <r>
    <s v="Landfill paper decayable 0.8"/>
    <x v="38"/>
    <s v="Paper products"/>
    <s v="portion decayable"/>
    <s v="landfill"/>
    <n v="-0.1"/>
    <s v="%"/>
    <n v="-10"/>
    <x v="1"/>
    <x v="1"/>
    <x v="2"/>
    <n v="-32540411.30782247"/>
    <n v="0"/>
    <n v="0"/>
    <n v="0"/>
    <n v="0"/>
    <s v="Little to no sensitivity"/>
  </r>
  <r>
    <s v="Landfill paper decayable 0.8"/>
    <x v="38"/>
    <s v="Paper products"/>
    <s v="portion decayable"/>
    <s v="landfill"/>
    <n v="-0.1"/>
    <s v="%"/>
    <n v="-10"/>
    <x v="1"/>
    <x v="1"/>
    <x v="3"/>
    <n v="-155846438.9292497"/>
    <n v="0"/>
    <n v="0"/>
    <n v="0"/>
    <n v="0"/>
    <s v="Some sensitivity"/>
  </r>
  <r>
    <s v="Landfill paper decayable 0.8"/>
    <x v="38"/>
    <s v="Paper products"/>
    <s v="portion decayable"/>
    <s v="landfill"/>
    <n v="-0.1"/>
    <s v="%"/>
    <n v="-10"/>
    <x v="1"/>
    <x v="1"/>
    <x v="4"/>
    <n v="392220958.53375757"/>
    <n v="0"/>
    <n v="0"/>
    <n v="0"/>
    <n v="0"/>
    <s v="Moderate sensitivity"/>
  </r>
  <r>
    <s v="Landfill paper decayable 0.8"/>
    <x v="38"/>
    <s v="Paper products"/>
    <s v="portion decayable"/>
    <s v="landfill"/>
    <n v="-0.1"/>
    <s v="%"/>
    <n v="-10"/>
    <x v="1"/>
    <x v="1"/>
    <x v="5"/>
    <n v="-1438143514.6237776"/>
    <n v="0"/>
    <n v="0"/>
    <n v="0"/>
    <n v="0"/>
    <s v="Moderate sensitivity"/>
  </r>
  <r>
    <s v="Landfill paper decayable 1"/>
    <x v="38"/>
    <s v="Paper products"/>
    <s v="portion decayable"/>
    <s v="landfill"/>
    <n v="0.1"/>
    <s v="%"/>
    <n v="10"/>
    <x v="1"/>
    <x v="1"/>
    <x v="0"/>
    <n v="412516032.52747649"/>
    <n v="0"/>
    <n v="0"/>
    <n v="0"/>
    <n v="0"/>
    <s v="Moderate sensitivity"/>
  </r>
  <r>
    <s v="Landfill paper decayable 1"/>
    <x v="38"/>
    <s v="Paper products"/>
    <s v="portion decayable"/>
    <s v="landfill"/>
    <n v="0.1"/>
    <s v="%"/>
    <n v="10"/>
    <x v="1"/>
    <x v="1"/>
    <x v="1"/>
    <n v="-129411931.49653414"/>
    <n v="0"/>
    <n v="0"/>
    <n v="0"/>
    <n v="0"/>
    <s v="Some sensitivity"/>
  </r>
  <r>
    <s v="Landfill paper decayable 1"/>
    <x v="38"/>
    <s v="Paper products"/>
    <s v="portion decayable"/>
    <s v="landfill"/>
    <n v="0.1"/>
    <s v="%"/>
    <n v="10"/>
    <x v="1"/>
    <x v="1"/>
    <x v="2"/>
    <n v="-32540411.30782247"/>
    <n v="0"/>
    <n v="0"/>
    <n v="0"/>
    <n v="0"/>
    <s v="Little to no sensitivity"/>
  </r>
  <r>
    <s v="Landfill paper decayable 1"/>
    <x v="38"/>
    <s v="Paper products"/>
    <s v="portion decayable"/>
    <s v="landfill"/>
    <n v="0.1"/>
    <s v="%"/>
    <n v="10"/>
    <x v="1"/>
    <x v="1"/>
    <x v="3"/>
    <n v="-161952342.8043566"/>
    <n v="0"/>
    <n v="0"/>
    <n v="0"/>
    <n v="0"/>
    <s v="Some sensitivity"/>
  </r>
  <r>
    <s v="Landfill paper decayable 1"/>
    <x v="38"/>
    <s v="Paper products"/>
    <s v="portion decayable"/>
    <s v="landfill"/>
    <n v="0.1"/>
    <s v="%"/>
    <n v="10"/>
    <x v="1"/>
    <x v="1"/>
    <x v="4"/>
    <n v="368347211.76265198"/>
    <n v="0"/>
    <n v="0"/>
    <n v="0"/>
    <n v="0"/>
    <s v="Moderate sensitivity"/>
  </r>
  <r>
    <s v="Landfill paper decayable 1"/>
    <x v="38"/>
    <s v="Paper products"/>
    <s v="portion decayable"/>
    <s v="landfill"/>
    <n v="0.1"/>
    <s v="%"/>
    <n v="10"/>
    <x v="1"/>
    <x v="1"/>
    <x v="5"/>
    <n v="-1350606443.1297238"/>
    <n v="0"/>
    <n v="0"/>
    <n v="0"/>
    <n v="0"/>
    <s v="Moderate sensitivity"/>
  </r>
  <r>
    <s v="Landfill paper decayable 0.7"/>
    <x v="38"/>
    <s v="Paper products"/>
    <s v="portion decayable"/>
    <s v="landfill"/>
    <n v="-0.2"/>
    <s v="%"/>
    <n v="-20"/>
    <x v="2"/>
    <x v="1"/>
    <x v="0"/>
    <n v="445828782.9170453"/>
    <n v="0"/>
    <n v="0"/>
    <n v="0"/>
    <n v="0"/>
    <s v="Moderate sensitivity"/>
  </r>
  <r>
    <s v="Landfill paper decayable 0.7"/>
    <x v="38"/>
    <s v="Paper products"/>
    <s v="portion decayable"/>
    <s v="landfill"/>
    <n v="-0.2"/>
    <s v="%"/>
    <n v="-20"/>
    <x v="2"/>
    <x v="1"/>
    <x v="1"/>
    <n v="-120253075.6838737"/>
    <n v="0"/>
    <n v="0"/>
    <n v="0"/>
    <n v="0"/>
    <s v="Some sensitivity"/>
  </r>
  <r>
    <s v="Landfill paper decayable 0.7"/>
    <x v="38"/>
    <s v="Paper products"/>
    <s v="portion decayable"/>
    <s v="landfill"/>
    <n v="-0.2"/>
    <s v="%"/>
    <n v="-20"/>
    <x v="2"/>
    <x v="1"/>
    <x v="2"/>
    <n v="-32540411.30782247"/>
    <n v="0"/>
    <n v="0"/>
    <n v="0"/>
    <n v="0"/>
    <s v="Little to no sensitivity"/>
  </r>
  <r>
    <s v="Landfill paper decayable 0.7"/>
    <x v="38"/>
    <s v="Paper products"/>
    <s v="portion decayable"/>
    <s v="landfill"/>
    <n v="-0.2"/>
    <s v="%"/>
    <n v="-20"/>
    <x v="2"/>
    <x v="1"/>
    <x v="3"/>
    <n v="-152793486.99169618"/>
    <n v="0"/>
    <n v="0"/>
    <n v="0"/>
    <n v="0"/>
    <s v="Some sensitivity"/>
  </r>
  <r>
    <s v="Landfill paper decayable 0.7"/>
    <x v="38"/>
    <s v="Paper products"/>
    <s v="portion decayable"/>
    <s v="landfill"/>
    <n v="-0.2"/>
    <s v="%"/>
    <n v="-20"/>
    <x v="2"/>
    <x v="1"/>
    <x v="4"/>
    <n v="404157831.91930997"/>
    <n v="0"/>
    <n v="0"/>
    <n v="0"/>
    <n v="0"/>
    <s v="Moderate sensitivity"/>
  </r>
  <r>
    <s v="Landfill paper decayable 0.7"/>
    <x v="38"/>
    <s v="Paper products"/>
    <s v="portion decayable"/>
    <s v="landfill"/>
    <n v="-0.2"/>
    <s v="%"/>
    <n v="-20"/>
    <x v="2"/>
    <x v="1"/>
    <x v="5"/>
    <n v="-1481912050.3708034"/>
    <n v="0"/>
    <n v="0"/>
    <n v="0"/>
    <n v="0"/>
    <s v="Moderate sensitivity"/>
  </r>
  <r>
    <s v="Landfill wood decayable 0.62"/>
    <x v="39"/>
    <s v="Wood"/>
    <s v="portion decayable"/>
    <s v="landfill"/>
    <n v="-0.1"/>
    <s v="%"/>
    <n v="-10"/>
    <x v="1"/>
    <x v="1"/>
    <x v="0"/>
    <n v="427258321.32501167"/>
    <n v="0"/>
    <n v="0"/>
    <n v="0"/>
    <n v="0"/>
    <s v="Little to no sensitivity"/>
  </r>
  <r>
    <s v="Landfill wood decayable 0.62"/>
    <x v="39"/>
    <s v="Wood"/>
    <s v="portion decayable"/>
    <s v="landfill"/>
    <n v="-0.1"/>
    <s v="%"/>
    <n v="-10"/>
    <x v="1"/>
    <x v="1"/>
    <x v="1"/>
    <n v="-124737458.61541465"/>
    <n v="0"/>
    <n v="0"/>
    <n v="0"/>
    <n v="0"/>
    <s v="Some sensitivity"/>
  </r>
  <r>
    <s v="Landfill wood decayable 0.62"/>
    <x v="39"/>
    <s v="Wood"/>
    <s v="portion decayable"/>
    <s v="landfill"/>
    <n v="-0.1"/>
    <s v="%"/>
    <n v="-10"/>
    <x v="1"/>
    <x v="1"/>
    <x v="2"/>
    <n v="-32540411.30782247"/>
    <n v="0"/>
    <n v="0"/>
    <n v="0"/>
    <n v="0"/>
    <s v="Little to no sensitivity"/>
  </r>
  <r>
    <s v="Landfill wood decayable 0.62"/>
    <x v="39"/>
    <s v="Wood"/>
    <s v="portion decayable"/>
    <s v="landfill"/>
    <n v="-0.1"/>
    <s v="%"/>
    <n v="-10"/>
    <x v="1"/>
    <x v="1"/>
    <x v="3"/>
    <n v="-157277869.92323712"/>
    <n v="0"/>
    <n v="0"/>
    <n v="0"/>
    <n v="0"/>
    <s v="Little to no sensitivity"/>
  </r>
  <r>
    <s v="Landfill wood decayable 0.62"/>
    <x v="39"/>
    <s v="Wood"/>
    <s v="portion decayable"/>
    <s v="landfill"/>
    <n v="-0.1"/>
    <s v="%"/>
    <n v="-10"/>
    <x v="1"/>
    <x v="1"/>
    <x v="4"/>
    <n v="384364356.80049247"/>
    <n v="0"/>
    <n v="0"/>
    <n v="0"/>
    <n v="0"/>
    <s v="Little to no sensitivity"/>
  </r>
  <r>
    <s v="Landfill wood decayable 0.62"/>
    <x v="39"/>
    <s v="Wood"/>
    <s v="portion decayable"/>
    <s v="landfill"/>
    <n v="-0.1"/>
    <s v="%"/>
    <n v="-10"/>
    <x v="1"/>
    <x v="1"/>
    <x v="5"/>
    <n v="-1409335974.9351392"/>
    <n v="0"/>
    <n v="0"/>
    <n v="0"/>
    <n v="0"/>
    <s v="Little to no sensitivity"/>
  </r>
  <r>
    <s v="Landfill wood decayable 0.82"/>
    <x v="39"/>
    <s v="Wood"/>
    <s v="portion decayable"/>
    <s v="landfill"/>
    <n v="0.1"/>
    <s v="%"/>
    <n v="10"/>
    <x v="1"/>
    <x v="1"/>
    <x v="0"/>
    <n v="419982243.98965418"/>
    <n v="0"/>
    <n v="0"/>
    <n v="0"/>
    <n v="0"/>
    <s v="Little to no sensitivity"/>
  </r>
  <r>
    <s v="Landfill wood decayable 0.82"/>
    <x v="39"/>
    <s v="Wood"/>
    <s v="portion decayable"/>
    <s v="landfill"/>
    <n v="0.1"/>
    <s v="%"/>
    <n v="10"/>
    <x v="1"/>
    <x v="1"/>
    <x v="1"/>
    <n v="-127980500.50254682"/>
    <n v="0"/>
    <n v="0"/>
    <n v="0"/>
    <n v="0"/>
    <s v="Some sensitivity"/>
  </r>
  <r>
    <s v="Landfill wood decayable 0.82"/>
    <x v="39"/>
    <s v="Wood"/>
    <s v="portion decayable"/>
    <s v="landfill"/>
    <n v="0.1"/>
    <s v="%"/>
    <n v="10"/>
    <x v="1"/>
    <x v="1"/>
    <x v="2"/>
    <n v="-32540411.30782247"/>
    <n v="0"/>
    <n v="0"/>
    <n v="0"/>
    <n v="0"/>
    <s v="Little to no sensitivity"/>
  </r>
  <r>
    <s v="Landfill wood decayable 0.82"/>
    <x v="39"/>
    <s v="Wood"/>
    <s v="portion decayable"/>
    <s v="landfill"/>
    <n v="0.1"/>
    <s v="%"/>
    <n v="10"/>
    <x v="1"/>
    <x v="1"/>
    <x v="3"/>
    <n v="-160520911.81036928"/>
    <n v="0"/>
    <n v="0"/>
    <n v="0"/>
    <n v="0"/>
    <s v="Little to no sensitivity"/>
  </r>
  <r>
    <s v="Landfill wood decayable 0.82"/>
    <x v="39"/>
    <s v="Wood"/>
    <s v="portion decayable"/>
    <s v="landfill"/>
    <n v="0.1"/>
    <s v="%"/>
    <n v="10"/>
    <x v="1"/>
    <x v="1"/>
    <x v="4"/>
    <n v="376203813.49591708"/>
    <n v="0"/>
    <n v="0"/>
    <n v="0"/>
    <n v="0"/>
    <s v="Little to no sensitivity"/>
  </r>
  <r>
    <s v="Landfill wood decayable 0.82"/>
    <x v="39"/>
    <s v="Wood"/>
    <s v="portion decayable"/>
    <s v="landfill"/>
    <n v="0.1"/>
    <s v="%"/>
    <n v="10"/>
    <x v="1"/>
    <x v="1"/>
    <x v="5"/>
    <n v="-1379413982.8183627"/>
    <n v="0"/>
    <n v="0"/>
    <n v="0"/>
    <n v="0"/>
    <s v="Little to no sensitivity"/>
  </r>
  <r>
    <s v="Landfill wood decayable 0.52"/>
    <x v="39"/>
    <s v="Wood"/>
    <s v="portion decayable"/>
    <s v="landfill"/>
    <n v="-0.2"/>
    <s v="%"/>
    <n v="-20"/>
    <x v="2"/>
    <x v="1"/>
    <x v="0"/>
    <n v="430896359.99269027"/>
    <n v="0"/>
    <n v="0"/>
    <n v="0"/>
    <n v="0"/>
    <s v="Little to no sensitivity"/>
  </r>
  <r>
    <s v="Landfill wood decayable 0.52"/>
    <x v="39"/>
    <s v="Wood"/>
    <s v="portion decayable"/>
    <s v="landfill"/>
    <n v="-0.2"/>
    <s v="%"/>
    <n v="-20"/>
    <x v="2"/>
    <x v="1"/>
    <x v="1"/>
    <n v="-123115937.67184855"/>
    <n v="0"/>
    <n v="0"/>
    <n v="0"/>
    <n v="0"/>
    <s v="Some sensitivity"/>
  </r>
  <r>
    <s v="Landfill wood decayable 0.52"/>
    <x v="39"/>
    <s v="Wood"/>
    <s v="portion decayable"/>
    <s v="landfill"/>
    <n v="-0.2"/>
    <s v="%"/>
    <n v="-20"/>
    <x v="2"/>
    <x v="1"/>
    <x v="2"/>
    <n v="-32540411.30782247"/>
    <n v="0"/>
    <n v="0"/>
    <n v="0"/>
    <n v="0"/>
    <s v="Little to no sensitivity"/>
  </r>
  <r>
    <s v="Landfill wood decayable 0.52"/>
    <x v="39"/>
    <s v="Wood"/>
    <s v="portion decayable"/>
    <s v="landfill"/>
    <n v="-0.2"/>
    <s v="%"/>
    <n v="-20"/>
    <x v="2"/>
    <x v="1"/>
    <x v="3"/>
    <n v="-155656348.97967103"/>
    <n v="0"/>
    <n v="0"/>
    <n v="0"/>
    <n v="0"/>
    <s v="Little to no sensitivity"/>
  </r>
  <r>
    <s v="Landfill wood decayable 0.52"/>
    <x v="39"/>
    <s v="Wood"/>
    <s v="portion decayable"/>
    <s v="landfill"/>
    <n v="-0.2"/>
    <s v="%"/>
    <n v="-20"/>
    <x v="2"/>
    <x v="1"/>
    <x v="4"/>
    <n v="388444628.45278001"/>
    <n v="0"/>
    <n v="0"/>
    <n v="0"/>
    <n v="0"/>
    <s v="Little to no sensitivity"/>
  </r>
  <r>
    <s v="Landfill wood decayable 0.52"/>
    <x v="39"/>
    <s v="Wood"/>
    <s v="portion decayable"/>
    <s v="landfill"/>
    <n v="-0.2"/>
    <s v="%"/>
    <n v="-20"/>
    <x v="2"/>
    <x v="1"/>
    <x v="5"/>
    <n v="-1424296970.9935267"/>
    <n v="0"/>
    <n v="0"/>
    <n v="0"/>
    <n v="0"/>
    <s v="Little to no sensitivity"/>
  </r>
  <r>
    <s v="Landfill wood decayable 0.92"/>
    <x v="39"/>
    <s v="Wood"/>
    <s v="portion decayable"/>
    <s v="landfill"/>
    <n v="0.2"/>
    <s v="%"/>
    <n v="20"/>
    <x v="2"/>
    <x v="1"/>
    <x v="0"/>
    <n v="416344205.32197547"/>
    <n v="0"/>
    <n v="0"/>
    <n v="0"/>
    <n v="0"/>
    <s v="Little to no sensitivity"/>
  </r>
  <r>
    <s v="Landfill wood decayable 0.92"/>
    <x v="39"/>
    <s v="Wood"/>
    <s v="portion decayable"/>
    <s v="landfill"/>
    <n v="0.2"/>
    <s v="%"/>
    <n v="20"/>
    <x v="2"/>
    <x v="1"/>
    <x v="1"/>
    <n v="-129602021.44611301"/>
    <n v="0"/>
    <n v="0"/>
    <n v="0"/>
    <n v="0"/>
    <s v="Some sensitivity"/>
  </r>
  <r>
    <s v="Landfill wood decayable 0.92"/>
    <x v="39"/>
    <s v="Wood"/>
    <s v="portion decayable"/>
    <s v="landfill"/>
    <n v="0.2"/>
    <s v="%"/>
    <n v="20"/>
    <x v="2"/>
    <x v="1"/>
    <x v="2"/>
    <n v="-32540411.30782247"/>
    <n v="0"/>
    <n v="0"/>
    <n v="0"/>
    <n v="0"/>
    <s v="Little to no sensitivity"/>
  </r>
  <r>
    <s v="Landfill wood decayable 0.92"/>
    <x v="39"/>
    <s v="Wood"/>
    <s v="portion decayable"/>
    <s v="landfill"/>
    <n v="0.2"/>
    <s v="%"/>
    <n v="20"/>
    <x v="2"/>
    <x v="1"/>
    <x v="3"/>
    <n v="-162142432.75393549"/>
    <n v="0"/>
    <n v="0"/>
    <n v="0"/>
    <n v="0"/>
    <s v="Little to no sensitivity"/>
  </r>
  <r>
    <s v="Landfill wood decayable 0.92"/>
    <x v="39"/>
    <s v="Wood"/>
    <s v="portion decayable"/>
    <s v="landfill"/>
    <n v="0.2"/>
    <s v="%"/>
    <n v="20"/>
    <x v="2"/>
    <x v="1"/>
    <x v="4"/>
    <n v="372123541.84362942"/>
    <n v="0"/>
    <n v="0"/>
    <n v="0"/>
    <n v="0"/>
    <s v="Little to no sensitivity"/>
  </r>
  <r>
    <s v="Landfill wood decayable 0.92"/>
    <x v="39"/>
    <s v="Wood"/>
    <s v="portion decayable"/>
    <s v="landfill"/>
    <n v="0.2"/>
    <s v="%"/>
    <n v="20"/>
    <x v="2"/>
    <x v="1"/>
    <x v="5"/>
    <n v="-1364452986.7599745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1"/>
    <x v="0"/>
    <n v="419365559.68521148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1"/>
    <x v="1"/>
    <n v="-127475747.59924147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1"/>
    <x v="2"/>
    <n v="-32540411.30782247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1"/>
    <x v="3"/>
    <n v="-160016158.90706393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1"/>
    <x v="4"/>
    <n v="375724789.07419407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1"/>
    <x v="5"/>
    <n v="-1377657559.9387114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1"/>
    <x v="0"/>
    <n v="427553461.45483118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1"/>
    <x v="1"/>
    <n v="-125325366.33704056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1"/>
    <x v="2"/>
    <n v="-32540411.30782247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1"/>
    <x v="3"/>
    <n v="-157865777.64486304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1"/>
    <x v="4"/>
    <n v="384499158.46077764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1"/>
    <x v="5"/>
    <n v="-1409830247.689518"/>
    <n v="0"/>
    <n v="0"/>
    <n v="0"/>
    <n v="0"/>
    <s v="Little to no sensitivity"/>
  </r>
  <r>
    <s v="Landfill paper halflife 12"/>
    <x v="40"/>
    <s v="Paper products"/>
    <s v="half-life"/>
    <s v="landfill"/>
    <n v="-3"/>
    <s v="years"/>
    <n v="-20"/>
    <x v="2"/>
    <x v="1"/>
    <x v="0"/>
    <n v="414749231.32220781"/>
    <n v="0"/>
    <n v="0"/>
    <n v="0"/>
    <n v="0"/>
    <s v="Little to no sensitivity"/>
  </r>
  <r>
    <s v="Landfill paper halflife 12"/>
    <x v="40"/>
    <s v="Paper products"/>
    <s v="half-life"/>
    <s v="landfill"/>
    <n v="-3"/>
    <s v="years"/>
    <n v="-20"/>
    <x v="2"/>
    <x v="1"/>
    <x v="1"/>
    <n v="-128686288.38360988"/>
    <n v="0"/>
    <n v="0"/>
    <n v="0"/>
    <n v="0"/>
    <s v="Little to no sensitivity"/>
  </r>
  <r>
    <s v="Landfill paper halflife 12"/>
    <x v="40"/>
    <s v="Paper products"/>
    <s v="half-life"/>
    <s v="landfill"/>
    <n v="-3"/>
    <s v="years"/>
    <n v="-20"/>
    <x v="2"/>
    <x v="1"/>
    <x v="2"/>
    <n v="-32540411.30782247"/>
    <n v="0"/>
    <n v="0"/>
    <n v="0"/>
    <n v="0"/>
    <s v="Little to no sensitivity"/>
  </r>
  <r>
    <s v="Landfill paper halflife 12"/>
    <x v="40"/>
    <s v="Paper products"/>
    <s v="half-life"/>
    <s v="landfill"/>
    <n v="-3"/>
    <s v="years"/>
    <n v="-20"/>
    <x v="2"/>
    <x v="1"/>
    <x v="3"/>
    <n v="-161226699.69143236"/>
    <n v="0"/>
    <n v="0"/>
    <n v="0"/>
    <n v="0"/>
    <s v="Little to no sensitivity"/>
  </r>
  <r>
    <s v="Landfill paper halflife 12"/>
    <x v="40"/>
    <s v="Paper products"/>
    <s v="half-life"/>
    <s v="landfill"/>
    <n v="-3"/>
    <s v="years"/>
    <n v="-20"/>
    <x v="2"/>
    <x v="1"/>
    <x v="4"/>
    <n v="370778313.22454441"/>
    <n v="0"/>
    <n v="0"/>
    <n v="0"/>
    <n v="0"/>
    <s v="Some sensitivity"/>
  </r>
  <r>
    <s v="Landfill paper halflife 12"/>
    <x v="40"/>
    <s v="Paper products"/>
    <s v="half-life"/>
    <s v="landfill"/>
    <n v="-3"/>
    <s v="years"/>
    <n v="-20"/>
    <x v="2"/>
    <x v="1"/>
    <x v="5"/>
    <n v="-1359520481.8233294"/>
    <n v="0"/>
    <n v="0"/>
    <n v="0"/>
    <n v="0"/>
    <s v="Some sensitivity"/>
  </r>
  <r>
    <s v="Landfill paper halflife 18"/>
    <x v="40"/>
    <s v="Paper products"/>
    <s v="half-life"/>
    <s v="landfill"/>
    <n v="3"/>
    <s v="years"/>
    <n v="20"/>
    <x v="2"/>
    <x v="1"/>
    <x v="0"/>
    <n v="431199419.27051693"/>
    <n v="0"/>
    <n v="0"/>
    <n v="0"/>
    <n v="0"/>
    <s v="Little to no sensitivity"/>
  </r>
  <r>
    <s v="Landfill paper halflife 18"/>
    <x v="40"/>
    <s v="Paper products"/>
    <s v="half-life"/>
    <s v="landfill"/>
    <n v="3"/>
    <s v="years"/>
    <n v="20"/>
    <x v="2"/>
    <x v="1"/>
    <x v="1"/>
    <n v="-124365859.16860463"/>
    <n v="0"/>
    <n v="0"/>
    <n v="0"/>
    <n v="0"/>
    <s v="Little to no sensitivity"/>
  </r>
  <r>
    <s v="Landfill paper halflife 18"/>
    <x v="40"/>
    <s v="Paper products"/>
    <s v="half-life"/>
    <s v="landfill"/>
    <n v="3"/>
    <s v="years"/>
    <n v="20"/>
    <x v="2"/>
    <x v="1"/>
    <x v="2"/>
    <n v="-32540411.30782247"/>
    <n v="0"/>
    <n v="0"/>
    <n v="0"/>
    <n v="0"/>
    <s v="Little to no sensitivity"/>
  </r>
  <r>
    <s v="Landfill paper halflife 18"/>
    <x v="40"/>
    <s v="Paper products"/>
    <s v="half-life"/>
    <s v="landfill"/>
    <n v="3"/>
    <s v="years"/>
    <n v="20"/>
    <x v="2"/>
    <x v="1"/>
    <x v="3"/>
    <n v="-156906270.47642711"/>
    <n v="0"/>
    <n v="0"/>
    <n v="0"/>
    <n v="0"/>
    <s v="Little to no sensitivity"/>
  </r>
  <r>
    <s v="Landfill paper halflife 18"/>
    <x v="40"/>
    <s v="Paper products"/>
    <s v="half-life"/>
    <s v="landfill"/>
    <n v="3"/>
    <s v="years"/>
    <n v="20"/>
    <x v="2"/>
    <x v="1"/>
    <x v="4"/>
    <n v="388406800.0496732"/>
    <n v="0"/>
    <n v="0"/>
    <n v="0"/>
    <n v="0"/>
    <s v="Little to no sensitivity"/>
  </r>
  <r>
    <s v="Landfill paper halflife 18"/>
    <x v="40"/>
    <s v="Paper products"/>
    <s v="half-life"/>
    <s v="landfill"/>
    <n v="3"/>
    <s v="years"/>
    <n v="20"/>
    <x v="2"/>
    <x v="1"/>
    <x v="5"/>
    <n v="-1424158266.8488016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1"/>
    <x v="0"/>
    <n v="421925281.62066412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1"/>
    <x v="1"/>
    <n v="-127078054.66603561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1"/>
    <x v="2"/>
    <n v="-32540411.30782247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1"/>
    <x v="3"/>
    <n v="-159618465.97385809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1"/>
    <x v="4"/>
    <n v="378392972.71870279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1"/>
    <x v="5"/>
    <n v="-1387440899.9685769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1"/>
    <x v="0"/>
    <n v="425125343.48395902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1"/>
    <x v="1"/>
    <n v="-125716993.75799172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1"/>
    <x v="2"/>
    <n v="-32540411.30782247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1"/>
    <x v="3"/>
    <n v="-158257405.0658142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1"/>
    <x v="4"/>
    <n v="381964233.01146424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1"/>
    <x v="5"/>
    <n v="-1400535521.0420356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1"/>
    <x v="0"/>
    <n v="420003313.72803557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1"/>
    <x v="1"/>
    <n v="-127888556.05151914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1"/>
    <x v="2"/>
    <n v="-32540411.30782247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1"/>
    <x v="3"/>
    <n v="-160428967.35934162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1"/>
    <x v="4"/>
    <n v="376249958.99366969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1"/>
    <x v="5"/>
    <n v="-1379583182.9767888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1"/>
    <x v="0"/>
    <n v="426470034.8919788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1"/>
    <x v="1"/>
    <n v="-125140566.10545483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1"/>
    <x v="2"/>
    <n v="-32540411.30782247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1"/>
    <x v="3"/>
    <n v="-157680977.4132773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1"/>
    <x v="4"/>
    <n v="383466131.96108496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1"/>
    <x v="5"/>
    <n v="-1406042483.8573115"/>
    <n v="0"/>
    <n v="0"/>
    <n v="0"/>
    <n v="0"/>
    <s v="Little to no sensitivity"/>
  </r>
  <r>
    <s v="saw efficiency 0.3, 0.35, 0.45"/>
    <x v="42"/>
    <s v="Lumber"/>
    <s v="sawtimber"/>
    <s v="mill efficiency"/>
    <n v="-0.05"/>
    <s v="%"/>
    <n v="-5"/>
    <x v="1"/>
    <x v="1"/>
    <x v="0"/>
    <n v="408944328.18124491"/>
    <n v="0"/>
    <n v="0"/>
    <n v="0"/>
    <n v="0"/>
    <s v="Moderate sensitivity"/>
  </r>
  <r>
    <s v="saw efficiency 0.3, 0.35, 0.45"/>
    <x v="42"/>
    <s v="Lumber"/>
    <s v="sawtimber"/>
    <s v="mill efficiency"/>
    <n v="-0.05"/>
    <s v="%"/>
    <n v="-5"/>
    <x v="1"/>
    <x v="1"/>
    <x v="1"/>
    <n v="-127593755.61290364"/>
    <n v="0"/>
    <n v="0"/>
    <n v="0"/>
    <n v="0"/>
    <s v="Little to no sensitivity"/>
  </r>
  <r>
    <s v="saw efficiency 0.3, 0.35, 0.45"/>
    <x v="42"/>
    <s v="Lumber"/>
    <s v="sawtimber"/>
    <s v="mill efficiency"/>
    <n v="-0.05"/>
    <s v="%"/>
    <n v="-5"/>
    <x v="1"/>
    <x v="1"/>
    <x v="2"/>
    <n v="-32630529.313114148"/>
    <n v="0"/>
    <n v="0"/>
    <n v="0"/>
    <n v="0"/>
    <s v="Little to no sensitivity"/>
  </r>
  <r>
    <s v="saw efficiency 0.3, 0.35, 0.45"/>
    <x v="42"/>
    <s v="Lumber"/>
    <s v="sawtimber"/>
    <s v="mill efficiency"/>
    <n v="-0.05"/>
    <s v="%"/>
    <n v="-5"/>
    <x v="1"/>
    <x v="1"/>
    <x v="3"/>
    <n v="-160224284.92601779"/>
    <n v="0"/>
    <n v="0"/>
    <n v="0"/>
    <n v="0"/>
    <s v="Little to no sensitivity"/>
  </r>
  <r>
    <s v="saw efficiency 0.3, 0.35, 0.45"/>
    <x v="42"/>
    <s v="Lumber"/>
    <s v="sawtimber"/>
    <s v="mill efficiency"/>
    <n v="-0.05"/>
    <s v="%"/>
    <n v="-5"/>
    <x v="1"/>
    <x v="1"/>
    <x v="4"/>
    <n v="365246795.92869461"/>
    <n v="0"/>
    <n v="0"/>
    <n v="0"/>
    <n v="0"/>
    <s v="High sensitivity"/>
  </r>
  <r>
    <s v="saw efficiency 0.3, 0.35, 0.45"/>
    <x v="42"/>
    <s v="Lumber"/>
    <s v="sawtimber"/>
    <s v="mill efficiency"/>
    <n v="-0.05"/>
    <s v="%"/>
    <n v="-5"/>
    <x v="1"/>
    <x v="1"/>
    <x v="5"/>
    <n v="-1339238251.7385471"/>
    <n v="0"/>
    <n v="0"/>
    <n v="0"/>
    <n v="0"/>
    <s v="High sensitivity"/>
  </r>
  <r>
    <s v="saw efficiency 0.4, 0.45, 0.55"/>
    <x v="42"/>
    <s v="Lumber"/>
    <s v="sawtimber"/>
    <s v="mill efficiency"/>
    <n v="0.05"/>
    <s v="%"/>
    <n v="5"/>
    <x v="1"/>
    <x v="1"/>
    <x v="0"/>
    <n v="438296237.13342083"/>
    <n v="0"/>
    <n v="0"/>
    <n v="0"/>
    <n v="0"/>
    <s v="Moderate sensitivity"/>
  </r>
  <r>
    <s v="saw efficiency 0.4, 0.45, 0.55"/>
    <x v="42"/>
    <s v="Lumber"/>
    <s v="sawtimber"/>
    <s v="mill efficiency"/>
    <n v="0.05"/>
    <s v="%"/>
    <n v="5"/>
    <x v="1"/>
    <x v="1"/>
    <x v="1"/>
    <n v="-125124203.5050578"/>
    <n v="0"/>
    <n v="0"/>
    <n v="0"/>
    <n v="0"/>
    <s v="Little to no sensitivity"/>
  </r>
  <r>
    <s v="saw efficiency 0.4, 0.45, 0.55"/>
    <x v="42"/>
    <s v="Lumber"/>
    <s v="sawtimber"/>
    <s v="mill efficiency"/>
    <n v="0.05"/>
    <s v="%"/>
    <n v="5"/>
    <x v="1"/>
    <x v="1"/>
    <x v="2"/>
    <n v="-32450293.302530784"/>
    <n v="0"/>
    <n v="0"/>
    <n v="0"/>
    <n v="0"/>
    <s v="Little to no sensitivity"/>
  </r>
  <r>
    <s v="saw efficiency 0.4, 0.45, 0.55"/>
    <x v="42"/>
    <s v="Lumber"/>
    <s v="sawtimber"/>
    <s v="mill efficiency"/>
    <n v="0.05"/>
    <s v="%"/>
    <n v="5"/>
    <x v="1"/>
    <x v="1"/>
    <x v="3"/>
    <n v="-157574496.80758858"/>
    <n v="0"/>
    <n v="0"/>
    <n v="0"/>
    <n v="0"/>
    <s v="Little to no sensitivity"/>
  </r>
  <r>
    <s v="saw efficiency 0.4, 0.45, 0.55"/>
    <x v="42"/>
    <s v="Lumber"/>
    <s v="sawtimber"/>
    <s v="mill efficiency"/>
    <n v="0.05"/>
    <s v="%"/>
    <n v="5"/>
    <x v="1"/>
    <x v="1"/>
    <x v="4"/>
    <n v="395321374.36771488"/>
    <n v="0"/>
    <n v="0"/>
    <n v="0"/>
    <n v="0"/>
    <s v="High sensitivity"/>
  </r>
  <r>
    <s v="saw efficiency 0.4, 0.45, 0.55"/>
    <x v="42"/>
    <s v="Lumber"/>
    <s v="sawtimber"/>
    <s v="mill efficiency"/>
    <n v="0.05"/>
    <s v="%"/>
    <n v="5"/>
    <x v="1"/>
    <x v="1"/>
    <x v="5"/>
    <n v="-1449511706.0149546"/>
    <n v="0"/>
    <n v="0"/>
    <n v="0"/>
    <n v="0"/>
    <s v="High sensitivity"/>
  </r>
  <r>
    <s v="saw efficiency 0.25, 0.3, 0.4"/>
    <x v="42"/>
    <s v="Lumber"/>
    <s v="sawtimber"/>
    <s v="mill efficiency"/>
    <n v="-0.1"/>
    <s v="%"/>
    <n v="-10"/>
    <x v="2"/>
    <x v="1"/>
    <x v="0"/>
    <n v="394268373.70515627"/>
    <n v="0"/>
    <n v="0"/>
    <n v="0"/>
    <n v="0"/>
    <s v="Moderate sensitivity"/>
  </r>
  <r>
    <s v="saw efficiency 0.25, 0.3, 0.4"/>
    <x v="42"/>
    <s v="Lumber"/>
    <s v="sawtimber"/>
    <s v="mill efficiency"/>
    <n v="-0.1"/>
    <s v="%"/>
    <n v="-10"/>
    <x v="2"/>
    <x v="1"/>
    <x v="1"/>
    <n v="-128828531.6668265"/>
    <n v="0"/>
    <n v="0"/>
    <n v="0"/>
    <n v="0"/>
    <s v="Little to no sensitivity"/>
  </r>
  <r>
    <s v="saw efficiency 0.25, 0.3, 0.4"/>
    <x v="42"/>
    <s v="Lumber"/>
    <s v="sawtimber"/>
    <s v="mill efficiency"/>
    <n v="-0.1"/>
    <s v="%"/>
    <n v="-10"/>
    <x v="2"/>
    <x v="1"/>
    <x v="2"/>
    <n v="-32720647.318405826"/>
    <n v="0"/>
    <n v="0"/>
    <n v="0"/>
    <n v="0"/>
    <s v="Little to no sensitivity"/>
  </r>
  <r>
    <s v="saw efficiency 0.25, 0.3, 0.4"/>
    <x v="42"/>
    <s v="Lumber"/>
    <s v="sawtimber"/>
    <s v="mill efficiency"/>
    <n v="-0.1"/>
    <s v="%"/>
    <n v="-10"/>
    <x v="2"/>
    <x v="1"/>
    <x v="3"/>
    <n v="-161549178.98523232"/>
    <n v="0"/>
    <n v="0"/>
    <n v="0"/>
    <n v="0"/>
    <s v="Little to no sensitivity"/>
  </r>
  <r>
    <s v="saw efficiency 0.25, 0.3, 0.4"/>
    <x v="42"/>
    <s v="Lumber"/>
    <s v="sawtimber"/>
    <s v="mill efficiency"/>
    <n v="-0.1"/>
    <s v="%"/>
    <n v="-10"/>
    <x v="2"/>
    <x v="1"/>
    <x v="4"/>
    <n v="350209506.70918381"/>
    <n v="0"/>
    <n v="0"/>
    <n v="0"/>
    <n v="0"/>
    <s v="High sensitivity"/>
  </r>
  <r>
    <s v="saw efficiency 0.25, 0.3, 0.4"/>
    <x v="42"/>
    <s v="Lumber"/>
    <s v="sawtimber"/>
    <s v="mill efficiency"/>
    <n v="-0.1"/>
    <s v="%"/>
    <n v="-10"/>
    <x v="2"/>
    <x v="1"/>
    <x v="5"/>
    <n v="-1284101524.6003406"/>
    <n v="0"/>
    <n v="0"/>
    <n v="0"/>
    <n v="0"/>
    <s v="High sensitivity"/>
  </r>
  <r>
    <s v="saw efficiency 0.45, 0.5, 0.6"/>
    <x v="42"/>
    <s v="Lumber"/>
    <s v="sawtimber"/>
    <s v="mill efficiency"/>
    <n v="0.1"/>
    <s v="%"/>
    <n v="10"/>
    <x v="2"/>
    <x v="1"/>
    <x v="0"/>
    <n v="452972191.60950845"/>
    <n v="0"/>
    <n v="0"/>
    <n v="0"/>
    <n v="0"/>
    <s v="Moderate sensitivity"/>
  </r>
  <r>
    <s v="saw efficiency 0.45, 0.5, 0.6"/>
    <x v="42"/>
    <s v="Lumber"/>
    <s v="sawtimber"/>
    <s v="mill efficiency"/>
    <n v="0.1"/>
    <s v="%"/>
    <n v="10"/>
    <x v="2"/>
    <x v="1"/>
    <x v="1"/>
    <n v="-123889427.45113498"/>
    <n v="0"/>
    <n v="0"/>
    <n v="0"/>
    <n v="0"/>
    <s v="Little to no sensitivity"/>
  </r>
  <r>
    <s v="saw efficiency 0.45, 0.5, 0.6"/>
    <x v="42"/>
    <s v="Lumber"/>
    <s v="sawtimber"/>
    <s v="mill efficiency"/>
    <n v="0.1"/>
    <s v="%"/>
    <n v="10"/>
    <x v="2"/>
    <x v="1"/>
    <x v="2"/>
    <n v="-32360175.29723911"/>
    <n v="0"/>
    <n v="0"/>
    <n v="0"/>
    <n v="0"/>
    <s v="Little to no sensitivity"/>
  </r>
  <r>
    <s v="saw efficiency 0.45, 0.5, 0.6"/>
    <x v="42"/>
    <s v="Lumber"/>
    <s v="sawtimber"/>
    <s v="mill efficiency"/>
    <n v="0.1"/>
    <s v="%"/>
    <n v="10"/>
    <x v="2"/>
    <x v="1"/>
    <x v="3"/>
    <n v="-156249602.7483741"/>
    <n v="0"/>
    <n v="0"/>
    <n v="0"/>
    <n v="0"/>
    <s v="Little to no sensitivity"/>
  </r>
  <r>
    <s v="saw efficiency 0.45, 0.5, 0.6"/>
    <x v="42"/>
    <s v="Lumber"/>
    <s v="sawtimber"/>
    <s v="mill efficiency"/>
    <n v="0.1"/>
    <s v="%"/>
    <n v="10"/>
    <x v="2"/>
    <x v="1"/>
    <x v="4"/>
    <n v="410358663.5872246"/>
    <n v="0"/>
    <n v="0"/>
    <n v="0"/>
    <n v="0"/>
    <s v="High sensitivity"/>
  </r>
  <r>
    <s v="saw efficiency 0.45, 0.5, 0.6"/>
    <x v="42"/>
    <s v="Lumber"/>
    <s v="sawtimber"/>
    <s v="mill efficiency"/>
    <n v="0.1"/>
    <s v="%"/>
    <n v="10"/>
    <x v="2"/>
    <x v="1"/>
    <x v="5"/>
    <n v="-1504648433.1531568"/>
    <n v="0"/>
    <n v="0"/>
    <n v="0"/>
    <n v="0"/>
    <s v="High sensitivity"/>
  </r>
  <r>
    <s v="portion of CNS 35%"/>
    <x v="43"/>
    <s v="Lumber"/>
    <s v="sawtimber"/>
    <s v="mill efficiency"/>
    <n v="-0.1"/>
    <s v="%"/>
    <n v="-10"/>
    <x v="1"/>
    <x v="1"/>
    <x v="0"/>
    <n v="425087878.10494179"/>
    <n v="0"/>
    <n v="0"/>
    <n v="0"/>
    <n v="0"/>
    <s v="Little to no sensitivity"/>
  </r>
  <r>
    <s v="portion of CNS 35%"/>
    <x v="43"/>
    <s v="Lumber"/>
    <s v="sawtimber"/>
    <s v="mill efficiency"/>
    <n v="-0.1"/>
    <s v="%"/>
    <n v="-10"/>
    <x v="1"/>
    <x v="1"/>
    <x v="1"/>
    <n v="-126235501.9535884"/>
    <n v="0"/>
    <n v="0"/>
    <n v="0"/>
    <n v="0"/>
    <s v="Little to no sensitivity"/>
  </r>
  <r>
    <s v="portion of CNS 35%"/>
    <x v="43"/>
    <s v="Lumber"/>
    <s v="sawtimber"/>
    <s v="mill efficiency"/>
    <n v="-0.1"/>
    <s v="%"/>
    <n v="-10"/>
    <x v="1"/>
    <x v="1"/>
    <x v="2"/>
    <n v="-32531399.507293299"/>
    <n v="0"/>
    <n v="0"/>
    <n v="0"/>
    <n v="0"/>
    <s v="Little to no sensitivity"/>
  </r>
  <r>
    <s v="portion of CNS 35%"/>
    <x v="43"/>
    <s v="Lumber"/>
    <s v="sawtimber"/>
    <s v="mill efficiency"/>
    <n v="-0.1"/>
    <s v="%"/>
    <n v="-10"/>
    <x v="1"/>
    <x v="1"/>
    <x v="3"/>
    <n v="-158766901.46088171"/>
    <n v="0"/>
    <n v="0"/>
    <n v="0"/>
    <n v="0"/>
    <s v="Little to no sensitivity"/>
  </r>
  <r>
    <s v="portion of CNS 35%"/>
    <x v="43"/>
    <s v="Lumber"/>
    <s v="sawtimber"/>
    <s v="mill efficiency"/>
    <n v="-0.1"/>
    <s v="%"/>
    <n v="-10"/>
    <x v="1"/>
    <x v="1"/>
    <x v="4"/>
    <n v="381787814.07015586"/>
    <n v="0"/>
    <n v="0"/>
    <n v="0"/>
    <n v="0"/>
    <s v="Little to no sensitivity"/>
  </r>
  <r>
    <s v="portion of CNS 35%"/>
    <x v="43"/>
    <s v="Lumber"/>
    <s v="sawtimber"/>
    <s v="mill efficiency"/>
    <n v="-0.1"/>
    <s v="%"/>
    <n v="-10"/>
    <x v="1"/>
    <x v="1"/>
    <x v="5"/>
    <n v="-1399888651.5905716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1"/>
    <x v="0"/>
    <n v="422152687.20972383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1"/>
    <x v="1"/>
    <n v="-126482457.16437303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1"/>
    <x v="2"/>
    <n v="-32549423.108351633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1"/>
    <x v="3"/>
    <n v="-159031880.27272466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1"/>
    <x v="4"/>
    <n v="378780356.22625345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1"/>
    <x v="5"/>
    <n v="-1388861306.1629293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1"/>
    <x v="0"/>
    <n v="426555473.55255055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1"/>
    <x v="1"/>
    <n v="-126112024.34819612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1"/>
    <x v="2"/>
    <n v="-32522387.706764143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1"/>
    <x v="3"/>
    <n v="-158634412.05496025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1"/>
    <x v="4"/>
    <n v="383291542.99210685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1"/>
    <x v="5"/>
    <n v="-1405402324.3043919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1"/>
    <x v="0"/>
    <n v="420685091.76211524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1"/>
    <x v="1"/>
    <n v="-126605934.76976532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1"/>
    <x v="2"/>
    <n v="-32558434.9088808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1"/>
    <x v="3"/>
    <n v="-159164369.67864612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1"/>
    <x v="4"/>
    <n v="377276627.30430269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1"/>
    <x v="5"/>
    <n v="-1383347633.4491098"/>
    <n v="0"/>
    <n v="0"/>
    <n v="0"/>
    <n v="0"/>
    <s v="Little to no sensitivity"/>
  </r>
  <r>
    <s v="pulp efficiency 0.84"/>
    <x v="44"/>
    <s v="Pulp"/>
    <s v="pulpwood"/>
    <s v="mill efficiency"/>
    <n v="-0.05"/>
    <s v="%"/>
    <n v="-5"/>
    <x v="1"/>
    <x v="1"/>
    <x v="0"/>
    <n v="416398151.55638653"/>
    <n v="0"/>
    <n v="0"/>
    <n v="0"/>
    <n v="0"/>
    <s v="Some sensitivity"/>
  </r>
  <r>
    <s v="pulp efficiency 0.84"/>
    <x v="44"/>
    <s v="Pulp"/>
    <s v="pulpwood"/>
    <s v="mill efficiency"/>
    <n v="-0.05"/>
    <s v="%"/>
    <n v="-5"/>
    <x v="1"/>
    <x v="1"/>
    <x v="1"/>
    <n v="-126417214.0945453"/>
    <n v="0"/>
    <n v="0"/>
    <n v="0"/>
    <n v="0"/>
    <s v="Little to no sensitivity"/>
  </r>
  <r>
    <s v="pulp efficiency 0.84"/>
    <x v="44"/>
    <s v="Pulp"/>
    <s v="pulpwood"/>
    <s v="mill efficiency"/>
    <n v="-0.05"/>
    <s v="%"/>
    <n v="-5"/>
    <x v="1"/>
    <x v="1"/>
    <x v="2"/>
    <n v="-31456087.80878083"/>
    <n v="0"/>
    <n v="0"/>
    <n v="0"/>
    <n v="0"/>
    <s v="Moderate sensitivity"/>
  </r>
  <r>
    <s v="pulp efficiency 0.84"/>
    <x v="44"/>
    <s v="Pulp"/>
    <s v="pulpwood"/>
    <s v="mill efficiency"/>
    <n v="-0.05"/>
    <s v="%"/>
    <n v="-5"/>
    <x v="1"/>
    <x v="1"/>
    <x v="3"/>
    <n v="-157873301.90332612"/>
    <n v="0"/>
    <n v="0"/>
    <n v="0"/>
    <n v="0"/>
    <s v="Little to no sensitivity"/>
  </r>
  <r>
    <s v="pulp efficiency 0.84"/>
    <x v="44"/>
    <s v="Pulp"/>
    <s v="pulpwood"/>
    <s v="mill efficiency"/>
    <n v="-0.05"/>
    <s v="%"/>
    <n v="-5"/>
    <x v="1"/>
    <x v="1"/>
    <x v="4"/>
    <n v="373341796.49184304"/>
    <n v="0"/>
    <n v="0"/>
    <n v="0"/>
    <n v="0"/>
    <s v="Some sensitivity"/>
  </r>
  <r>
    <s v="pulp efficiency 0.84"/>
    <x v="44"/>
    <s v="Pulp"/>
    <s v="pulpwood"/>
    <s v="mill efficiency"/>
    <n v="-0.05"/>
    <s v="%"/>
    <n v="-5"/>
    <x v="1"/>
    <x v="1"/>
    <x v="5"/>
    <n v="-1368919920.4700911"/>
    <n v="0"/>
    <n v="0"/>
    <n v="0"/>
    <n v="0"/>
    <s v="Some sensitivity"/>
  </r>
  <r>
    <s v="pulp efficiency 0.94"/>
    <x v="44"/>
    <s v="Pulp"/>
    <s v="pulpwood"/>
    <s v="mill efficiency"/>
    <n v="0.05"/>
    <s v="%"/>
    <n v="5"/>
    <x v="1"/>
    <x v="1"/>
    <x v="0"/>
    <n v="430842413.75827891"/>
    <n v="0"/>
    <n v="0"/>
    <n v="0"/>
    <n v="0"/>
    <s v="Some sensitivity"/>
  </r>
  <r>
    <s v="pulp efficiency 0.94"/>
    <x v="44"/>
    <s v="Pulp"/>
    <s v="pulpwood"/>
    <s v="mill efficiency"/>
    <n v="0.05"/>
    <s v="%"/>
    <n v="5"/>
    <x v="1"/>
    <x v="1"/>
    <x v="1"/>
    <n v="-126300745.02341618"/>
    <n v="0"/>
    <n v="0"/>
    <n v="0"/>
    <n v="0"/>
    <s v="Little to no sensitivity"/>
  </r>
  <r>
    <s v="pulp efficiency 0.94"/>
    <x v="44"/>
    <s v="Pulp"/>
    <s v="pulpwood"/>
    <s v="mill efficiency"/>
    <n v="0.05"/>
    <s v="%"/>
    <n v="5"/>
    <x v="1"/>
    <x v="1"/>
    <x v="2"/>
    <n v="-33624734.80686412"/>
    <n v="0"/>
    <n v="0"/>
    <n v="0"/>
    <n v="0"/>
    <s v="Moderate sensitivity"/>
  </r>
  <r>
    <s v="pulp efficiency 0.94"/>
    <x v="44"/>
    <s v="Pulp"/>
    <s v="pulpwood"/>
    <s v="mill efficiency"/>
    <n v="0.05"/>
    <s v="%"/>
    <n v="5"/>
    <x v="1"/>
    <x v="1"/>
    <x v="3"/>
    <n v="-159925479.8302803"/>
    <n v="0"/>
    <n v="0"/>
    <n v="0"/>
    <n v="0"/>
    <s v="Little to no sensitivity"/>
  </r>
  <r>
    <s v="pulp efficiency 0.94"/>
    <x v="44"/>
    <s v="Pulp"/>
    <s v="pulpwood"/>
    <s v="mill efficiency"/>
    <n v="0.05"/>
    <s v="%"/>
    <n v="5"/>
    <x v="1"/>
    <x v="1"/>
    <x v="4"/>
    <n v="387226373.80456609"/>
    <n v="0"/>
    <n v="0"/>
    <n v="0"/>
    <n v="0"/>
    <s v="Some sensitivity"/>
  </r>
  <r>
    <s v="pulp efficiency 0.94"/>
    <x v="44"/>
    <s v="Pulp"/>
    <s v="pulpwood"/>
    <s v="mill efficiency"/>
    <n v="0.05"/>
    <s v="%"/>
    <n v="5"/>
    <x v="1"/>
    <x v="1"/>
    <x v="5"/>
    <n v="-1419830037.2834091"/>
    <n v="0"/>
    <n v="0"/>
    <n v="0"/>
    <n v="0"/>
    <s v="Some sensitivity"/>
  </r>
  <r>
    <s v="pulp efficiency 0.79"/>
    <x v="44"/>
    <s v="Pulp"/>
    <s v="pulpwood"/>
    <s v="mill efficiency"/>
    <n v="-0.1"/>
    <s v="%"/>
    <n v="-10"/>
    <x v="2"/>
    <x v="1"/>
    <x v="0"/>
    <n v="409176020.45544004"/>
    <n v="0"/>
    <n v="0"/>
    <n v="0"/>
    <n v="0"/>
    <s v="Some sensitivity"/>
  </r>
  <r>
    <s v="pulp efficiency 0.79"/>
    <x v="44"/>
    <s v="Pulp"/>
    <s v="pulpwood"/>
    <s v="mill efficiency"/>
    <n v="-0.1"/>
    <s v="%"/>
    <n v="-10"/>
    <x v="2"/>
    <x v="1"/>
    <x v="1"/>
    <n v="-126475448.63010977"/>
    <n v="0"/>
    <n v="0"/>
    <n v="0"/>
    <n v="0"/>
    <s v="Little to no sensitivity"/>
  </r>
  <r>
    <s v="pulp efficiency 0.79"/>
    <x v="44"/>
    <s v="Pulp"/>
    <s v="pulpwood"/>
    <s v="mill efficiency"/>
    <n v="-0.1"/>
    <s v="%"/>
    <n v="-10"/>
    <x v="2"/>
    <x v="1"/>
    <x v="2"/>
    <n v="-30371764.309739191"/>
    <n v="0"/>
    <n v="0"/>
    <n v="0"/>
    <n v="0"/>
    <s v="Moderate sensitivity"/>
  </r>
  <r>
    <s v="pulp efficiency 0.79"/>
    <x v="44"/>
    <s v="Pulp"/>
    <s v="pulpwood"/>
    <s v="mill efficiency"/>
    <n v="-0.1"/>
    <s v="%"/>
    <n v="-10"/>
    <x v="2"/>
    <x v="1"/>
    <x v="3"/>
    <n v="-156847212.93984896"/>
    <n v="0"/>
    <n v="0"/>
    <n v="0"/>
    <n v="0"/>
    <s v="Little to no sensitivity"/>
  </r>
  <r>
    <s v="pulp efficiency 0.79"/>
    <x v="44"/>
    <s v="Pulp"/>
    <s v="pulpwood"/>
    <s v="mill efficiency"/>
    <n v="-0.1"/>
    <s v="%"/>
    <n v="-10"/>
    <x v="2"/>
    <x v="1"/>
    <x v="4"/>
    <n v="366399507.83548123"/>
    <n v="0"/>
    <n v="0"/>
    <n v="0"/>
    <n v="0"/>
    <s v="Some sensitivity"/>
  </r>
  <r>
    <s v="pulp efficiency 0.79"/>
    <x v="44"/>
    <s v="Pulp"/>
    <s v="pulpwood"/>
    <s v="mill efficiency"/>
    <n v="-0.1"/>
    <s v="%"/>
    <n v="-10"/>
    <x v="2"/>
    <x v="1"/>
    <x v="5"/>
    <n v="-1343464862.063431"/>
    <n v="0"/>
    <n v="0"/>
    <n v="0"/>
    <n v="0"/>
    <s v="Some sensitivity"/>
  </r>
  <r>
    <s v="pulp efficiency 0.99"/>
    <x v="44"/>
    <s v="Pulp"/>
    <s v="pulpwood"/>
    <s v="mill efficiency"/>
    <n v="0.1"/>
    <s v="%"/>
    <n v="10"/>
    <x v="2"/>
    <x v="1"/>
    <x v="0"/>
    <n v="438064544.85922521"/>
    <n v="0"/>
    <n v="0"/>
    <n v="0"/>
    <n v="0"/>
    <s v="Some sensitivity"/>
  </r>
  <r>
    <s v="pulp efficiency 0.99"/>
    <x v="44"/>
    <s v="Pulp"/>
    <s v="pulpwood"/>
    <s v="mill efficiency"/>
    <n v="0.1"/>
    <s v="%"/>
    <n v="10"/>
    <x v="2"/>
    <x v="1"/>
    <x v="1"/>
    <n v="-126242510.48785158"/>
    <n v="0"/>
    <n v="0"/>
    <n v="0"/>
    <n v="0"/>
    <s v="Little to no sensitivity"/>
  </r>
  <r>
    <s v="pulp efficiency 0.99"/>
    <x v="44"/>
    <s v="Pulp"/>
    <s v="pulpwood"/>
    <s v="mill efficiency"/>
    <n v="0.1"/>
    <s v="%"/>
    <n v="10"/>
    <x v="2"/>
    <x v="1"/>
    <x v="2"/>
    <n v="-34709058.305905752"/>
    <n v="0"/>
    <n v="0"/>
    <n v="0"/>
    <n v="0"/>
    <s v="Moderate sensitivity"/>
  </r>
  <r>
    <s v="pulp efficiency 0.99"/>
    <x v="44"/>
    <s v="Pulp"/>
    <s v="pulpwood"/>
    <s v="mill efficiency"/>
    <n v="0.1"/>
    <s v="%"/>
    <n v="10"/>
    <x v="2"/>
    <x v="1"/>
    <x v="3"/>
    <n v="-160951568.79375732"/>
    <n v="0"/>
    <n v="0"/>
    <n v="0"/>
    <n v="0"/>
    <s v="Little to no sensitivity"/>
  </r>
  <r>
    <s v="pulp efficiency 0.99"/>
    <x v="44"/>
    <s v="Pulp"/>
    <s v="pulpwood"/>
    <s v="mill efficiency"/>
    <n v="0.1"/>
    <s v="%"/>
    <n v="10"/>
    <x v="2"/>
    <x v="1"/>
    <x v="4"/>
    <n v="394168662.46092778"/>
    <n v="0"/>
    <n v="0"/>
    <n v="0"/>
    <n v="0"/>
    <s v="Some sensitivity"/>
  </r>
  <r>
    <s v="pulp efficiency 0.99"/>
    <x v="44"/>
    <s v="Pulp"/>
    <s v="pulpwood"/>
    <s v="mill efficiency"/>
    <n v="0.1"/>
    <s v="%"/>
    <n v="10"/>
    <x v="2"/>
    <x v="1"/>
    <x v="5"/>
    <n v="-1445285095.6900682"/>
    <n v="0"/>
    <n v="0"/>
    <n v="0"/>
    <n v="0"/>
    <s v="Some sensitivity"/>
  </r>
  <r>
    <s v="veneer efficiency 0.36"/>
    <x v="45"/>
    <s v="Plywood"/>
    <s v="veneer"/>
    <s v="mill efficiency"/>
    <n v="-0.05"/>
    <s v="%"/>
    <n v="-5"/>
    <x v="1"/>
    <x v="1"/>
    <x v="0"/>
    <n v="420520450.69185442"/>
    <n v="0"/>
    <n v="0"/>
    <n v="0"/>
    <n v="0"/>
    <s v="Little to no sensitivity"/>
  </r>
  <r>
    <s v="veneer efficiency 0.36"/>
    <x v="45"/>
    <s v="Plywood"/>
    <s v="veneer"/>
    <s v="mill efficiency"/>
    <n v="-0.05"/>
    <s v="%"/>
    <n v="-5"/>
    <x v="1"/>
    <x v="1"/>
    <x v="1"/>
    <n v="-126626010.51197639"/>
    <n v="0"/>
    <n v="0"/>
    <n v="0"/>
    <n v="0"/>
    <s v="Little to no sensitivity"/>
  </r>
  <r>
    <s v="veneer efficiency 0.36"/>
    <x v="45"/>
    <s v="Plywood"/>
    <s v="veneer"/>
    <s v="mill efficiency"/>
    <n v="-0.05"/>
    <s v="%"/>
    <n v="-5"/>
    <x v="1"/>
    <x v="1"/>
    <x v="2"/>
    <n v="-32469484.022522628"/>
    <n v="0"/>
    <n v="0"/>
    <n v="0"/>
    <n v="0"/>
    <s v="Little to no sensitivity"/>
  </r>
  <r>
    <s v="veneer efficiency 0.36"/>
    <x v="45"/>
    <s v="Plywood"/>
    <s v="veneer"/>
    <s v="mill efficiency"/>
    <n v="-0.05"/>
    <s v="%"/>
    <n v="-5"/>
    <x v="1"/>
    <x v="1"/>
    <x v="3"/>
    <n v="-159095494.53449902"/>
    <n v="0"/>
    <n v="0"/>
    <n v="0"/>
    <n v="0"/>
    <s v="Little to no sensitivity"/>
  </r>
  <r>
    <s v="veneer efficiency 0.36"/>
    <x v="45"/>
    <s v="Plywood"/>
    <s v="veneer"/>
    <s v="mill efficiency"/>
    <n v="-0.05"/>
    <s v="%"/>
    <n v="-5"/>
    <x v="1"/>
    <x v="1"/>
    <x v="4"/>
    <n v="377130770.36426377"/>
    <n v="0"/>
    <n v="0"/>
    <n v="0"/>
    <n v="0"/>
    <s v="Little to no sensitivity"/>
  </r>
  <r>
    <s v="veneer efficiency 0.36"/>
    <x v="45"/>
    <s v="Plywood"/>
    <s v="veneer"/>
    <s v="mill efficiency"/>
    <n v="-0.05"/>
    <s v="%"/>
    <n v="-5"/>
    <x v="1"/>
    <x v="1"/>
    <x v="5"/>
    <n v="-1382812824.6689672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1"/>
    <x v="0"/>
    <n v="426720114.62281179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1"/>
    <x v="1"/>
    <n v="-126091948.60598512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1"/>
    <x v="2"/>
    <n v="-32611338.593122303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1"/>
    <x v="3"/>
    <n v="-158703287.19910741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1"/>
    <x v="4"/>
    <n v="383437399.93214613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1"/>
    <x v="5"/>
    <n v="-1405937133.0845356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1"/>
    <x v="0"/>
    <n v="417420618.7263757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1"/>
    <x v="1"/>
    <n v="-126893041.46497193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1"/>
    <x v="2"/>
    <n v="-32398556.737222794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1"/>
    <x v="3"/>
    <n v="-159291598.20219472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1"/>
    <x v="4"/>
    <n v="373977455.58032262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1"/>
    <x v="5"/>
    <n v="-1371250670.4611828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1"/>
    <x v="0"/>
    <n v="429819946.58828992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1"/>
    <x v="1"/>
    <n v="-125824917.65298954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1"/>
    <x v="2"/>
    <n v="-32682265.878422141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1"/>
    <x v="3"/>
    <n v="-158507183.53141168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1"/>
    <x v="4"/>
    <n v="386590714.71608675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1"/>
    <x v="5"/>
    <n v="-1417499287.2923181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1"/>
    <x v="0"/>
    <n v="423227045.70774806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1"/>
    <x v="1"/>
    <n v="-126363460.11238129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1"/>
    <x v="2"/>
    <n v="-32536428.95489502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1"/>
    <x v="3"/>
    <n v="-158899889.0672763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1"/>
    <x v="4"/>
    <n v="379890712.32576358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1"/>
    <x v="5"/>
    <n v="-1392932611.8611333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1"/>
    <x v="0"/>
    <n v="424013519.60691768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1"/>
    <x v="1"/>
    <n v="-126354499.00558017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1"/>
    <x v="2"/>
    <n v="-32544393.660749927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1"/>
    <x v="3"/>
    <n v="-158898892.6663301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1"/>
    <x v="4"/>
    <n v="380677457.97064584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1"/>
    <x v="5"/>
    <n v="-1395817345.8923678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1"/>
    <x v="0"/>
    <n v="422833808.75816357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1"/>
    <x v="1"/>
    <n v="-126367940.66578181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1"/>
    <x v="2"/>
    <n v="-32532446.601967573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1"/>
    <x v="3"/>
    <n v="-158900387.26774937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1"/>
    <x v="4"/>
    <n v="379497339.50332284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1"/>
    <x v="5"/>
    <n v="-1391490244.8455169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1"/>
    <x v="0"/>
    <n v="424406756.5565024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1"/>
    <x v="1"/>
    <n v="-126350018.45217963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1"/>
    <x v="2"/>
    <n v="-32548376.01367737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1"/>
    <x v="3"/>
    <n v="-158898394.465857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1"/>
    <x v="4"/>
    <n v="381070830.79308689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1"/>
    <x v="5"/>
    <n v="-1397259712.9079852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1"/>
    <x v="0"/>
    <n v="423632779.00839376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1"/>
    <x v="1"/>
    <n v="-126357644.99721691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1"/>
    <x v="2"/>
    <n v="-32501555.849559311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1"/>
    <x v="3"/>
    <n v="-158859200.84677622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1"/>
    <x v="4"/>
    <n v="380307542.41381842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1"/>
    <x v="5"/>
    <n v="-1394460988.8506675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1"/>
    <x v="0"/>
    <n v="423607786.30627203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1"/>
    <x v="1"/>
    <n v="-126360314.1207445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1"/>
    <x v="2"/>
    <n v="-32579266.766085628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1"/>
    <x v="3"/>
    <n v="-158939580.88683012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1"/>
    <x v="4"/>
    <n v="380260627.88259107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1"/>
    <x v="5"/>
    <n v="-1394288968.9028339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1"/>
    <x v="0"/>
    <n v="423645275.35945463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1"/>
    <x v="1"/>
    <n v="-126356310.43545315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1"/>
    <x v="2"/>
    <n v="-32462700.391296152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1"/>
    <x v="3"/>
    <n v="-158819010.82674929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1"/>
    <x v="4"/>
    <n v="380330999.67943209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1"/>
    <x v="5"/>
    <n v="-1394546998.8245842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1"/>
    <x v="0"/>
    <n v="423595289.95521104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1"/>
    <x v="1"/>
    <n v="-126361648.68250829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1"/>
    <x v="2"/>
    <n v="-32618122.224348787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1"/>
    <x v="3"/>
    <n v="-158979770.90685707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1"/>
    <x v="4"/>
    <n v="380237170.61697727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1"/>
    <x v="5"/>
    <n v="-1394202958.9289167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1"/>
    <x v="0"/>
    <n v="421875494.27960104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1"/>
    <x v="1"/>
    <n v="-126497632.43680054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1"/>
    <x v="2"/>
    <n v="-32487727.628500164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1"/>
    <x v="3"/>
    <n v="-158985360.0653007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1"/>
    <x v="4"/>
    <n v="378515850.62542814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1"/>
    <x v="5"/>
    <n v="-1387891452.2932363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1"/>
    <x v="0"/>
    <n v="425365071.03506446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1"/>
    <x v="1"/>
    <n v="-126220326.68116094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1"/>
    <x v="2"/>
    <n v="-32593094.987144779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1"/>
    <x v="3"/>
    <n v="-158813421.66830572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1"/>
    <x v="4"/>
    <n v="382052319.67098105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1"/>
    <x v="5"/>
    <n v="-1400858505.460264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1"/>
    <x v="0"/>
    <n v="420130705.90186924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1"/>
    <x v="1"/>
    <n v="-126636285.31462027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1"/>
    <x v="2"/>
    <n v="-32435043.949177865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1"/>
    <x v="3"/>
    <n v="-159071329.26379815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1"/>
    <x v="4"/>
    <n v="376747616.10265154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1"/>
    <x v="5"/>
    <n v="-1381407925.7097223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1"/>
    <x v="0"/>
    <n v="427109859.41279668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1"/>
    <x v="1"/>
    <n v="-126081673.80334108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1"/>
    <x v="2"/>
    <n v="-32645778.666467082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1"/>
    <x v="3"/>
    <n v="-158727452.46980816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1"/>
    <x v="4"/>
    <n v="383820554.19375807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1"/>
    <x v="5"/>
    <n v="-1407342032.0437799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1"/>
    <x v="0"/>
    <n v="419894775.09426868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1"/>
    <x v="1"/>
    <n v="-125934207.8110792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1"/>
    <x v="2"/>
    <n v="-32540411.30782247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1"/>
    <x v="3"/>
    <n v="-158474619.11890167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1"/>
    <x v="4"/>
    <n v="376674424.42547733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1"/>
    <x v="5"/>
    <n v="-1381139556.2267501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1"/>
    <x v="0"/>
    <n v="427345790.22039676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1"/>
    <x v="1"/>
    <n v="-126783751.30688222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1"/>
    <x v="2"/>
    <n v="-32540411.30782247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1"/>
    <x v="3"/>
    <n v="-159324162.6147047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1"/>
    <x v="4"/>
    <n v="383893745.87093186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1"/>
    <x v="5"/>
    <n v="-1407610401.5267501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1"/>
    <x v="0"/>
    <n v="416169267.53120458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1"/>
    <x v="1"/>
    <n v="-125509436.0631777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1"/>
    <x v="2"/>
    <n v="-32540411.30782247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1"/>
    <x v="3"/>
    <n v="-158049847.37100017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1"/>
    <x v="4"/>
    <n v="373064763.70274997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1"/>
    <x v="5"/>
    <n v="-1367904133.5767498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1"/>
    <x v="0"/>
    <n v="431071297.78346127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1"/>
    <x v="1"/>
    <n v="-127208523.05478382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1"/>
    <x v="2"/>
    <n v="-32540411.30782247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1"/>
    <x v="3"/>
    <n v="-159748934.36260629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1"/>
    <x v="4"/>
    <n v="387503406.59365958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1"/>
    <x v="5"/>
    <n v="-1420845824.1767519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1"/>
    <x v="0"/>
    <n v="424517109.06553656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1"/>
    <x v="1"/>
    <n v="-126394264.02460168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1"/>
    <x v="2"/>
    <n v="-32540411.30782247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1"/>
    <x v="3"/>
    <n v="-158934675.33242416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1"/>
    <x v="4"/>
    <n v="381171288.52032995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1"/>
    <x v="5"/>
    <n v="-1397628057.9078767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1"/>
    <x v="0"/>
    <n v="425413935.4737401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1"/>
    <x v="1"/>
    <n v="-126429548.4902226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1"/>
    <x v="2"/>
    <n v="-32540411.30782247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1"/>
    <x v="3"/>
    <n v="-158969959.79804507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1"/>
    <x v="4"/>
    <n v="382058491.8924551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1"/>
    <x v="5"/>
    <n v="-1400881136.939002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1"/>
    <x v="0"/>
    <n v="423181329.10078156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1"/>
    <x v="1"/>
    <n v="-126373890.32865164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1"/>
    <x v="2"/>
    <n v="-32540411.30782247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1"/>
    <x v="3"/>
    <n v="-158914301.6364741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1"/>
    <x v="4"/>
    <n v="379841065.01810682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1"/>
    <x v="5"/>
    <n v="-1392750571.7330582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1"/>
    <x v="0"/>
    <n v="424059236.21388429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1"/>
    <x v="1"/>
    <n v="-126344068.78930992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1"/>
    <x v="2"/>
    <n v="-32540411.30782247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1"/>
    <x v="3"/>
    <n v="-158884480.09713238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1"/>
    <x v="4"/>
    <n v="380727105.27830273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1"/>
    <x v="5"/>
    <n v="-1395999386.0204432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1"/>
    <x v="0"/>
    <n v="422742375.54423016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1"/>
    <x v="1"/>
    <n v="-126388801.09832262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1"/>
    <x v="2"/>
    <n v="-32540411.30782247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1"/>
    <x v="3"/>
    <n v="-158929212.4061451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1"/>
    <x v="4"/>
    <n v="379398044.88800877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1"/>
    <x v="5"/>
    <n v="-1391126164.5893657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1"/>
    <x v="0"/>
    <n v="424498189.77043527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1"/>
    <x v="1"/>
    <n v="-126329158.01963893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1"/>
    <x v="2"/>
    <n v="-32540411.30782247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1"/>
    <x v="3"/>
    <n v="-158869569.32746139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1"/>
    <x v="4"/>
    <n v="381170125.40840036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1"/>
    <x v="5"/>
    <n v="-1397623793.1641345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1"/>
    <x v="0"/>
    <n v="423581156.11456245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1"/>
    <x v="1"/>
    <n v="-126354611.93538767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1"/>
    <x v="2"/>
    <n v="-32540411.30782247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1"/>
    <x v="3"/>
    <n v="-158895023.24321014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1"/>
    <x v="4"/>
    <n v="380246149.77550513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1"/>
    <x v="5"/>
    <n v="-1394235882.5101857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1"/>
    <x v="0"/>
    <n v="423659409.20010328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1"/>
    <x v="1"/>
    <n v="-126363347.18257378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1"/>
    <x v="2"/>
    <n v="-32540411.30782247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1"/>
    <x v="3"/>
    <n v="-158903758.49039626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1"/>
    <x v="4"/>
    <n v="380322020.5209043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1"/>
    <x v="5"/>
    <n v="-1394514075.2433157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1"/>
    <x v="0"/>
    <n v="423542029.57179219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1"/>
    <x v="1"/>
    <n v="-126350244.3117947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1"/>
    <x v="2"/>
    <n v="-32540411.30782247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1"/>
    <x v="3"/>
    <n v="-158890655.61961716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1"/>
    <x v="4"/>
    <n v="380208214.40280569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1"/>
    <x v="5"/>
    <n v="-1394096786.1436207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1"/>
    <x v="0"/>
    <n v="423698535.74287349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1"/>
    <x v="1"/>
    <n v="-126367714.8061668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1"/>
    <x v="2"/>
    <n v="-32540411.30782247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1"/>
    <x v="3"/>
    <n v="-158908126.11398926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1"/>
    <x v="4"/>
    <n v="380359955.89360368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1"/>
    <x v="5"/>
    <n v="-1394653171.60988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1"/>
    <x v="0"/>
    <n v="423487545.49223459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1"/>
    <x v="1"/>
    <n v="-126283373.24444976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1"/>
    <x v="2"/>
    <n v="-32540411.30782247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1"/>
    <x v="3"/>
    <n v="-158823784.55227223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1"/>
    <x v="4"/>
    <n v="380171967.88706946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1"/>
    <x v="5"/>
    <n v="-1393963882.2525878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1"/>
    <x v="0"/>
    <n v="423753019.82243073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1"/>
    <x v="1"/>
    <n v="-126434585.87351173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1"/>
    <x v="2"/>
    <n v="-32540411.30782247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1"/>
    <x v="3"/>
    <n v="-158974997.1813342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1"/>
    <x v="4"/>
    <n v="380396202.40933961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1"/>
    <x v="5"/>
    <n v="-1394786075.5009117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1"/>
    <x v="0"/>
    <n v="423354808.32713699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1"/>
    <x v="1"/>
    <n v="-126207766.92991875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1"/>
    <x v="2"/>
    <n v="-32540411.30782247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1"/>
    <x v="3"/>
    <n v="-158748178.23774123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1"/>
    <x v="4"/>
    <n v="380059850.62593484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1"/>
    <x v="5"/>
    <n v="-1393552785.6284277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1"/>
    <x v="0"/>
    <n v="423885756.98752826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1"/>
    <x v="1"/>
    <n v="-126510192.18804274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1"/>
    <x v="2"/>
    <n v="-32540411.30782247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1"/>
    <x v="3"/>
    <n v="-159050603.49586523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1"/>
    <x v="4"/>
    <n v="380508319.67047411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1"/>
    <x v="5"/>
    <n v="-1395197172.125072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1"/>
    <x v="0"/>
    <n v="422846460.8638922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1"/>
    <x v="1"/>
    <n v="-126376556.51259503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1"/>
    <x v="2"/>
    <n v="-32540411.30782247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1"/>
    <x v="3"/>
    <n v="-158916967.82041749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1"/>
    <x v="4"/>
    <n v="379505469.64014196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1"/>
    <x v="5"/>
    <n v="-1391520055.3471873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1"/>
    <x v="0"/>
    <n v="424394104.45077324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1"/>
    <x v="1"/>
    <n v="-126341402.6053665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1"/>
    <x v="2"/>
    <n v="-32540411.30782247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1"/>
    <x v="3"/>
    <n v="-158881813.91318896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1"/>
    <x v="4"/>
    <n v="381062700.65626717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1"/>
    <x v="5"/>
    <n v="-1397229902.4063129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1"/>
    <x v="0"/>
    <n v="422072639.07045132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1"/>
    <x v="1"/>
    <n v="-126394133.46620917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1"/>
    <x v="2"/>
    <n v="-32540411.30782247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1"/>
    <x v="3"/>
    <n v="-158934544.77403164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1"/>
    <x v="4"/>
    <n v="378726854.13207906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1"/>
    <x v="5"/>
    <n v="-1388665131.8176231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1"/>
    <x v="0"/>
    <n v="425167926.24421388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1"/>
    <x v="1"/>
    <n v="-126323825.65175226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1"/>
    <x v="2"/>
    <n v="-32540411.30782247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1"/>
    <x v="3"/>
    <n v="-158864236.95957473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1"/>
    <x v="4"/>
    <n v="381841316.16432989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1"/>
    <x v="5"/>
    <n v="-1400084825.9358761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1"/>
    <x v="0"/>
    <n v="426403601.73974627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1"/>
    <x v="1"/>
    <n v="-126542794.65757339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1"/>
    <x v="2"/>
    <n v="-32540411.30782247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1"/>
    <x v="3"/>
    <n v="-159083205.96539587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1"/>
    <x v="4"/>
    <n v="383017272.84009284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1"/>
    <x v="5"/>
    <n v="-1404396667.0803404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1"/>
    <x v="0"/>
    <n v="429186920.82215983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1"/>
    <x v="1"/>
    <n v="-126726609.7561662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1"/>
    <x v="2"/>
    <n v="-32540411.30782247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1"/>
    <x v="3"/>
    <n v="-159267021.06398869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1"/>
    <x v="4"/>
    <n v="385750460.53198111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1"/>
    <x v="5"/>
    <n v="-1414418355.2839308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1"/>
    <x v="0"/>
    <n v="420028038.51737851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1"/>
    <x v="1"/>
    <n v="-126034241.45386176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1"/>
    <x v="2"/>
    <n v="-32540411.30782247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1"/>
    <x v="3"/>
    <n v="-158574652.76168424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1"/>
    <x v="4"/>
    <n v="376780405.94601011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1"/>
    <x v="5"/>
    <n v="-1381528155.1353705"/>
    <n v="0"/>
    <n v="0"/>
    <n v="0"/>
    <n v="0"/>
    <s v="Little to no sensitivity"/>
  </r>
  <r>
    <s v="corrugated boxes landfill 0.078"/>
    <x v="56"/>
    <s v="Corrugated boxes"/>
    <s v="paper"/>
    <s v="landfill"/>
    <n v="0.05"/>
    <s v="%"/>
    <n v="5"/>
    <x v="1"/>
    <x v="1"/>
    <x v="0"/>
    <n v="430035004.33582294"/>
    <n v="0"/>
    <n v="0"/>
    <n v="0"/>
    <n v="0"/>
    <s v="Some sensitivity"/>
  </r>
  <r>
    <s v="corrugated boxes landfill 0.078"/>
    <x v="56"/>
    <s v="Corrugated boxes"/>
    <s v="paper"/>
    <s v="landfill"/>
    <n v="0.05"/>
    <s v="%"/>
    <n v="5"/>
    <x v="1"/>
    <x v="1"/>
    <x v="1"/>
    <n v="-126938869.03240743"/>
    <n v="0"/>
    <n v="0"/>
    <n v="0"/>
    <n v="0"/>
    <s v="Little to no sensitivity"/>
  </r>
  <r>
    <s v="corrugated boxes landfill 0.078"/>
    <x v="56"/>
    <s v="Corrugated boxes"/>
    <s v="paper"/>
    <s v="landfill"/>
    <n v="0.05"/>
    <s v="%"/>
    <n v="5"/>
    <x v="1"/>
    <x v="1"/>
    <x v="2"/>
    <n v="-32540411.30782247"/>
    <n v="0"/>
    <n v="0"/>
    <n v="0"/>
    <n v="0"/>
    <s v="Little to no sensitivity"/>
  </r>
  <r>
    <s v="corrugated boxes landfill 0.078"/>
    <x v="56"/>
    <s v="Corrugated boxes"/>
    <s v="paper"/>
    <s v="landfill"/>
    <n v="0.05"/>
    <s v="%"/>
    <n v="5"/>
    <x v="1"/>
    <x v="1"/>
    <x v="3"/>
    <n v="-159479280.3402299"/>
    <n v="0"/>
    <n v="0"/>
    <n v="0"/>
    <n v="0"/>
    <s v="Little to no sensitivity"/>
  </r>
  <r>
    <s v="corrugated boxes landfill 0.078"/>
    <x v="56"/>
    <s v="Corrugated boxes"/>
    <s v="paper"/>
    <s v="landfill"/>
    <n v="0.05"/>
    <s v="%"/>
    <n v="5"/>
    <x v="1"/>
    <x v="1"/>
    <x v="4"/>
    <n v="386540655.15212387"/>
    <n v="0"/>
    <n v="0"/>
    <n v="0"/>
    <n v="0"/>
    <s v="Some sensitivity"/>
  </r>
  <r>
    <s v="corrugated boxes landfill 0.078"/>
    <x v="56"/>
    <s v="Corrugated boxes"/>
    <s v="paper"/>
    <s v="landfill"/>
    <n v="0.05"/>
    <s v="%"/>
    <n v="5"/>
    <x v="1"/>
    <x v="1"/>
    <x v="5"/>
    <n v="-1417315735.5577877"/>
    <n v="0"/>
    <n v="0"/>
    <n v="0"/>
    <n v="0"/>
    <s v="Some sensitivity"/>
  </r>
  <r>
    <s v="corrugated boxes landfill 0.128"/>
    <x v="56"/>
    <s v="Corrugated boxes"/>
    <s v="paper"/>
    <s v="landfill"/>
    <n v="0.1"/>
    <s v="%"/>
    <n v="10"/>
    <x v="2"/>
    <x v="1"/>
    <x v="0"/>
    <n v="436449726.01431257"/>
    <n v="0"/>
    <n v="0"/>
    <n v="0"/>
    <n v="0"/>
    <s v="Some sensitivity"/>
  </r>
  <r>
    <s v="corrugated boxes landfill 0.128"/>
    <x v="56"/>
    <s v="Corrugated boxes"/>
    <s v="paper"/>
    <s v="landfill"/>
    <n v="0.1"/>
    <s v="%"/>
    <n v="10"/>
    <x v="2"/>
    <x v="1"/>
    <x v="1"/>
    <n v="-127518758.50583424"/>
    <n v="0"/>
    <n v="0"/>
    <n v="0"/>
    <n v="0"/>
    <s v="Little to no sensitivity"/>
  </r>
  <r>
    <s v="corrugated boxes landfill 0.128"/>
    <x v="56"/>
    <s v="Corrugated boxes"/>
    <s v="paper"/>
    <s v="landfill"/>
    <n v="0.1"/>
    <s v="%"/>
    <n v="10"/>
    <x v="2"/>
    <x v="1"/>
    <x v="2"/>
    <n v="-32540411.30782247"/>
    <n v="0"/>
    <n v="0"/>
    <n v="0"/>
    <n v="0"/>
    <s v="Little to no sensitivity"/>
  </r>
  <r>
    <s v="corrugated boxes landfill 0.128"/>
    <x v="56"/>
    <s v="Corrugated boxes"/>
    <s v="paper"/>
    <s v="landfill"/>
    <n v="0.1"/>
    <s v="%"/>
    <n v="10"/>
    <x v="2"/>
    <x v="1"/>
    <x v="3"/>
    <n v="-160059169.81365672"/>
    <n v="0"/>
    <n v="0"/>
    <n v="0"/>
    <n v="0"/>
    <s v="Little to no sensitivity"/>
  </r>
  <r>
    <s v="corrugated boxes landfill 0.128"/>
    <x v="56"/>
    <s v="Corrugated boxes"/>
    <s v="paper"/>
    <s v="landfill"/>
    <n v="0.1"/>
    <s v="%"/>
    <n v="10"/>
    <x v="2"/>
    <x v="1"/>
    <x v="4"/>
    <n v="392797225.15604258"/>
    <n v="0"/>
    <n v="0"/>
    <n v="0"/>
    <n v="0"/>
    <s v="Some sensitivity"/>
  </r>
  <r>
    <s v="corrugated boxes landfill 0.128"/>
    <x v="56"/>
    <s v="Corrugated boxes"/>
    <s v="paper"/>
    <s v="landfill"/>
    <n v="0.1"/>
    <s v="%"/>
    <n v="10"/>
    <x v="2"/>
    <x v="1"/>
    <x v="5"/>
    <n v="-1440256492.2388227"/>
    <n v="0"/>
    <n v="0"/>
    <n v="0"/>
    <n v="0"/>
    <s v="Some sensitivity"/>
  </r>
  <r>
    <s v="sanitary products landfill 0.556"/>
    <x v="57"/>
    <s v="Sanitary products"/>
    <s v="paper"/>
    <s v="landfill"/>
    <n v="-0.1"/>
    <s v="%"/>
    <n v="-10"/>
    <x v="1"/>
    <x v="1"/>
    <x v="0"/>
    <n v="417631170.82615846"/>
    <n v="0"/>
    <n v="0"/>
    <n v="0"/>
    <n v="0"/>
    <s v="Some sensitivity"/>
  </r>
  <r>
    <s v="sanitary products landfill 0.556"/>
    <x v="57"/>
    <s v="Sanitary products"/>
    <s v="paper"/>
    <s v="landfill"/>
    <n v="-0.1"/>
    <s v="%"/>
    <n v="-10"/>
    <x v="1"/>
    <x v="1"/>
    <x v="1"/>
    <n v="-125818132.06715237"/>
    <n v="0"/>
    <n v="0"/>
    <n v="0"/>
    <n v="0"/>
    <s v="Little to no sensitivity"/>
  </r>
  <r>
    <s v="sanitary products landfill 0.556"/>
    <x v="57"/>
    <s v="Sanitary products"/>
    <s v="paper"/>
    <s v="landfill"/>
    <n v="-0.1"/>
    <s v="%"/>
    <n v="-10"/>
    <x v="1"/>
    <x v="1"/>
    <x v="2"/>
    <n v="-32540411.30782247"/>
    <n v="0"/>
    <n v="0"/>
    <n v="0"/>
    <n v="0"/>
    <s v="Little to no sensitivity"/>
  </r>
  <r>
    <s v="sanitary products landfill 0.556"/>
    <x v="57"/>
    <s v="Sanitary products"/>
    <s v="paper"/>
    <s v="landfill"/>
    <n v="-0.1"/>
    <s v="%"/>
    <n v="-10"/>
    <x v="1"/>
    <x v="1"/>
    <x v="3"/>
    <n v="-158358543.37497485"/>
    <n v="0"/>
    <n v="0"/>
    <n v="0"/>
    <n v="0"/>
    <s v="Little to no sensitivity"/>
  </r>
  <r>
    <s v="sanitary products landfill 0.556"/>
    <x v="57"/>
    <s v="Sanitary products"/>
    <s v="paper"/>
    <s v="landfill"/>
    <n v="-0.1"/>
    <s v="%"/>
    <n v="-10"/>
    <x v="1"/>
    <x v="1"/>
    <x v="4"/>
    <n v="374442477.17843807"/>
    <n v="0"/>
    <n v="0"/>
    <n v="0"/>
    <n v="0"/>
    <s v="Some sensitivity"/>
  </r>
  <r>
    <s v="sanitary products landfill 0.556"/>
    <x v="57"/>
    <s v="Sanitary products"/>
    <s v="paper"/>
    <s v="landfill"/>
    <n v="-0.1"/>
    <s v="%"/>
    <n v="-10"/>
    <x v="1"/>
    <x v="1"/>
    <x v="5"/>
    <n v="-1372955749.6542726"/>
    <n v="0"/>
    <n v="0"/>
    <n v="0"/>
    <n v="0"/>
    <s v="Some sensitivity"/>
  </r>
  <r>
    <s v="sanitary products landfill 0.756"/>
    <x v="57"/>
    <s v="Sanitary products"/>
    <s v="paper"/>
    <s v="landfill"/>
    <n v="0.1"/>
    <s v="%"/>
    <n v="10"/>
    <x v="1"/>
    <x v="1"/>
    <x v="0"/>
    <n v="429609394.48850721"/>
    <n v="0"/>
    <n v="0"/>
    <n v="0"/>
    <n v="0"/>
    <s v="Some sensitivity"/>
  </r>
  <r>
    <s v="sanitary products landfill 0.756"/>
    <x v="57"/>
    <s v="Sanitary products"/>
    <s v="paper"/>
    <s v="landfill"/>
    <n v="0.1"/>
    <s v="%"/>
    <n v="10"/>
    <x v="1"/>
    <x v="1"/>
    <x v="1"/>
    <n v="-126899827.05080907"/>
    <n v="0"/>
    <n v="0"/>
    <n v="0"/>
    <n v="0"/>
    <s v="Little to no sensitivity"/>
  </r>
  <r>
    <s v="sanitary products landfill 0.756"/>
    <x v="57"/>
    <s v="Sanitary products"/>
    <s v="paper"/>
    <s v="landfill"/>
    <n v="0.1"/>
    <s v="%"/>
    <n v="10"/>
    <x v="1"/>
    <x v="1"/>
    <x v="2"/>
    <n v="-32540411.30782247"/>
    <n v="0"/>
    <n v="0"/>
    <n v="0"/>
    <n v="0"/>
    <s v="Little to no sensitivity"/>
  </r>
  <r>
    <s v="sanitary products landfill 0.756"/>
    <x v="57"/>
    <s v="Sanitary products"/>
    <s v="paper"/>
    <s v="landfill"/>
    <n v="0.1"/>
    <s v="%"/>
    <n v="10"/>
    <x v="1"/>
    <x v="1"/>
    <x v="3"/>
    <n v="-159440238.35863155"/>
    <n v="0"/>
    <n v="0"/>
    <n v="0"/>
    <n v="0"/>
    <s v="Little to no sensitivity"/>
  </r>
  <r>
    <s v="sanitary products landfill 0.756"/>
    <x v="57"/>
    <s v="Sanitary products"/>
    <s v="paper"/>
    <s v="landfill"/>
    <n v="0.1"/>
    <s v="%"/>
    <n v="10"/>
    <x v="1"/>
    <x v="1"/>
    <x v="4"/>
    <n v="386125693.1179713"/>
    <n v="0"/>
    <n v="0"/>
    <n v="0"/>
    <n v="0"/>
    <s v="Some sensitivity"/>
  </r>
  <r>
    <s v="sanitary products landfill 0.756"/>
    <x v="57"/>
    <s v="Sanitary products"/>
    <s v="paper"/>
    <s v="landfill"/>
    <n v="0.1"/>
    <s v="%"/>
    <n v="10"/>
    <x v="1"/>
    <x v="1"/>
    <x v="5"/>
    <n v="-1415794208.0992281"/>
    <n v="0"/>
    <n v="0"/>
    <n v="0"/>
    <n v="0"/>
    <s v="Some sensitivity"/>
  </r>
  <r>
    <s v="sanitary products landfill 0.456"/>
    <x v="57"/>
    <s v="Sanitary products"/>
    <s v="paper"/>
    <s v="landfill"/>
    <n v="-0.2"/>
    <s v="%"/>
    <n v="-20"/>
    <x v="2"/>
    <x v="1"/>
    <x v="0"/>
    <n v="411642058.99498427"/>
    <n v="0"/>
    <n v="0"/>
    <n v="0"/>
    <n v="0"/>
    <s v="Some sensitivity"/>
  </r>
  <r>
    <s v="sanitary products landfill 0.456"/>
    <x v="57"/>
    <s v="Sanitary products"/>
    <s v="paper"/>
    <s v="landfill"/>
    <n v="-0.2"/>
    <s v="%"/>
    <n v="-20"/>
    <x v="2"/>
    <x v="1"/>
    <x v="1"/>
    <n v="-125277284.575324"/>
    <n v="0"/>
    <n v="0"/>
    <n v="0"/>
    <n v="0"/>
    <s v="Little to no sensitivity"/>
  </r>
  <r>
    <s v="sanitary products landfill 0.456"/>
    <x v="57"/>
    <s v="Sanitary products"/>
    <s v="paper"/>
    <s v="landfill"/>
    <n v="-0.2"/>
    <s v="%"/>
    <n v="-20"/>
    <x v="2"/>
    <x v="1"/>
    <x v="2"/>
    <n v="-32540411.30782247"/>
    <n v="0"/>
    <n v="0"/>
    <n v="0"/>
    <n v="0"/>
    <s v="Little to no sensitivity"/>
  </r>
  <r>
    <s v="sanitary products landfill 0.456"/>
    <x v="57"/>
    <s v="Sanitary products"/>
    <s v="paper"/>
    <s v="landfill"/>
    <n v="-0.2"/>
    <s v="%"/>
    <n v="-20"/>
    <x v="2"/>
    <x v="1"/>
    <x v="3"/>
    <n v="-157817695.88314646"/>
    <n v="0"/>
    <n v="0"/>
    <n v="0"/>
    <n v="0"/>
    <s v="Little to no sensitivity"/>
  </r>
  <r>
    <s v="sanitary products landfill 0.456"/>
    <x v="57"/>
    <s v="Sanitary products"/>
    <s v="paper"/>
    <s v="landfill"/>
    <n v="-0.2"/>
    <s v="%"/>
    <n v="-20"/>
    <x v="2"/>
    <x v="1"/>
    <x v="4"/>
    <n v="368600869.20867157"/>
    <n v="0"/>
    <n v="0"/>
    <n v="0"/>
    <n v="0"/>
    <s v="Some sensitivity"/>
  </r>
  <r>
    <s v="sanitary products landfill 0.456"/>
    <x v="57"/>
    <s v="Sanitary products"/>
    <s v="paper"/>
    <s v="landfill"/>
    <n v="-0.2"/>
    <s v="%"/>
    <n v="-20"/>
    <x v="2"/>
    <x v="1"/>
    <x v="5"/>
    <n v="-1351536520.4317958"/>
    <n v="0"/>
    <n v="0"/>
    <n v="0"/>
    <n v="0"/>
    <s v="Some sensitivity"/>
  </r>
  <r>
    <s v="sanitary products landfill 0.856"/>
    <x v="57"/>
    <s v="Sanitary products"/>
    <s v="paper"/>
    <s v="landfill"/>
    <n v="0.2"/>
    <s v="%"/>
    <n v="20"/>
    <x v="2"/>
    <x v="1"/>
    <x v="0"/>
    <n v="435598506.31968117"/>
    <n v="0"/>
    <n v="0"/>
    <n v="0"/>
    <n v="0"/>
    <s v="Some sensitivity"/>
  </r>
  <r>
    <s v="sanitary products landfill 0.856"/>
    <x v="57"/>
    <s v="Sanitary products"/>
    <s v="paper"/>
    <s v="landfill"/>
    <n v="0.2"/>
    <s v="%"/>
    <n v="20"/>
    <x v="2"/>
    <x v="1"/>
    <x v="1"/>
    <n v="-127440674.54263747"/>
    <n v="0"/>
    <n v="0"/>
    <n v="0"/>
    <n v="0"/>
    <s v="Little to no sensitivity"/>
  </r>
  <r>
    <s v="sanitary products landfill 0.856"/>
    <x v="57"/>
    <s v="Sanitary products"/>
    <s v="paper"/>
    <s v="landfill"/>
    <n v="0.2"/>
    <s v="%"/>
    <n v="20"/>
    <x v="2"/>
    <x v="1"/>
    <x v="2"/>
    <n v="-32540411.30782247"/>
    <n v="0"/>
    <n v="0"/>
    <n v="0"/>
    <n v="0"/>
    <s v="Little to no sensitivity"/>
  </r>
  <r>
    <s v="sanitary products landfill 0.856"/>
    <x v="57"/>
    <s v="Sanitary products"/>
    <s v="paper"/>
    <s v="landfill"/>
    <n v="0.2"/>
    <s v="%"/>
    <n v="20"/>
    <x v="2"/>
    <x v="1"/>
    <x v="3"/>
    <n v="-159981085.85045993"/>
    <n v="0"/>
    <n v="0"/>
    <n v="0"/>
    <n v="0"/>
    <s v="Little to no sensitivity"/>
  </r>
  <r>
    <s v="sanitary products landfill 0.856"/>
    <x v="57"/>
    <s v="Sanitary products"/>
    <s v="paper"/>
    <s v="landfill"/>
    <n v="0.2"/>
    <s v="%"/>
    <n v="20"/>
    <x v="2"/>
    <x v="1"/>
    <x v="4"/>
    <n v="391967301.08773756"/>
    <n v="0"/>
    <n v="0"/>
    <n v="0"/>
    <n v="0"/>
    <s v="Some sensitivity"/>
  </r>
  <r>
    <s v="sanitary products landfill 0.856"/>
    <x v="57"/>
    <s v="Sanitary products"/>
    <s v="paper"/>
    <s v="landfill"/>
    <n v="0.2"/>
    <s v="%"/>
    <n v="20"/>
    <x v="2"/>
    <x v="1"/>
    <x v="5"/>
    <n v="-1437213437.3217044"/>
    <n v="0"/>
    <n v="0"/>
    <n v="0"/>
    <n v="0"/>
    <s v="Some sensitivity"/>
  </r>
  <r>
    <s v="packaging cartonboard landfill 0.54"/>
    <x v="58"/>
    <s v="Packaging cartonboard"/>
    <s v="paper"/>
    <s v="landfill"/>
    <n v="-0.1"/>
    <s v="%"/>
    <n v="-10"/>
    <x v="1"/>
    <x v="1"/>
    <x v="0"/>
    <n v="420548430.15468061"/>
    <n v="0"/>
    <n v="0"/>
    <n v="0"/>
    <n v="0"/>
    <s v="Little to no sensitivity"/>
  </r>
  <r>
    <s v="packaging cartonboard landfill 0.54"/>
    <x v="58"/>
    <s v="Packaging cartonboard"/>
    <s v="paper"/>
    <s v="landfill"/>
    <n v="-0.1"/>
    <s v="%"/>
    <n v="-10"/>
    <x v="1"/>
    <x v="1"/>
    <x v="1"/>
    <n v="-126081557.02526343"/>
    <n v="0"/>
    <n v="0"/>
    <n v="0"/>
    <n v="0"/>
    <s v="Little to no sensitivity"/>
  </r>
  <r>
    <s v="packaging cartonboard landfill 0.54"/>
    <x v="58"/>
    <s v="Packaging cartonboard"/>
    <s v="paper"/>
    <s v="landfill"/>
    <n v="-0.1"/>
    <s v="%"/>
    <n v="-10"/>
    <x v="1"/>
    <x v="1"/>
    <x v="2"/>
    <n v="-32540411.30782247"/>
    <n v="0"/>
    <n v="0"/>
    <n v="0"/>
    <n v="0"/>
    <s v="Little to no sensitivity"/>
  </r>
  <r>
    <s v="packaging cartonboard landfill 0.54"/>
    <x v="58"/>
    <s v="Packaging cartonboard"/>
    <s v="paper"/>
    <s v="landfill"/>
    <n v="-0.1"/>
    <s v="%"/>
    <n v="-10"/>
    <x v="1"/>
    <x v="1"/>
    <x v="3"/>
    <n v="-158621968.33308589"/>
    <n v="0"/>
    <n v="0"/>
    <n v="0"/>
    <n v="0"/>
    <s v="Little to no sensitivity"/>
  </r>
  <r>
    <s v="packaging cartonboard landfill 0.54"/>
    <x v="58"/>
    <s v="Packaging cartonboard"/>
    <s v="paper"/>
    <s v="landfill"/>
    <n v="-0.1"/>
    <s v="%"/>
    <n v="-10"/>
    <x v="1"/>
    <x v="1"/>
    <x v="4"/>
    <n v="377287893.33656627"/>
    <n v="0"/>
    <n v="0"/>
    <n v="0"/>
    <n v="0"/>
    <s v="Little to no sensitivity"/>
  </r>
  <r>
    <s v="packaging cartonboard landfill 0.54"/>
    <x v="58"/>
    <s v="Packaging cartonboard"/>
    <s v="paper"/>
    <s v="landfill"/>
    <n v="-0.1"/>
    <s v="%"/>
    <n v="-10"/>
    <x v="1"/>
    <x v="1"/>
    <x v="5"/>
    <n v="-1383388942.2340765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1"/>
    <x v="0"/>
    <n v="426692135.15998542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1"/>
    <x v="1"/>
    <n v="-126636402.09269816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1"/>
    <x v="2"/>
    <n v="-32540411.30782247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1"/>
    <x v="3"/>
    <n v="-159176813.40052062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1"/>
    <x v="4"/>
    <n v="383280276.95984346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1"/>
    <x v="5"/>
    <n v="-1405361015.5194261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1"/>
    <x v="0"/>
    <n v="417476577.65202826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1"/>
    <x v="1"/>
    <n v="-125804134.49154611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1"/>
    <x v="2"/>
    <n v="-32540411.30782247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1"/>
    <x v="3"/>
    <n v="-158344545.79936859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1"/>
    <x v="4"/>
    <n v="374291701.52492774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1"/>
    <x v="5"/>
    <n v="-1372402905.5914016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1"/>
    <x v="0"/>
    <n v="429763987.66263747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1"/>
    <x v="1"/>
    <n v="-126913824.62641539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1"/>
    <x v="2"/>
    <n v="-32540411.30782247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1"/>
    <x v="3"/>
    <n v="-159454235.93423787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1"/>
    <x v="4"/>
    <n v="386276468.77148169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1"/>
    <x v="5"/>
    <n v="-1416347052.1620994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1"/>
    <x v="0"/>
    <n v="421873154.32623792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1"/>
    <x v="1"/>
    <n v="-126201204.91686161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1"/>
    <x v="2"/>
    <n v="-32540411.30782247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1"/>
    <x v="3"/>
    <n v="-158741616.22468409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1"/>
    <x v="4"/>
    <n v="378579986.26496041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1"/>
    <x v="5"/>
    <n v="-1388126616.3048551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1"/>
    <x v="0"/>
    <n v="425367410.9884277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1"/>
    <x v="1"/>
    <n v="-126516754.20109992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1"/>
    <x v="2"/>
    <n v="-32540411.30782247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1"/>
    <x v="3"/>
    <n v="-159057165.5089224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1"/>
    <x v="4"/>
    <n v="381988184.03144884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1"/>
    <x v="5"/>
    <n v="-1400623341.4486458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1"/>
    <x v="0"/>
    <n v="420126025.99514282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1"/>
    <x v="1"/>
    <n v="-126043430.27474239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1"/>
    <x v="2"/>
    <n v="-32540411.30782247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1"/>
    <x v="3"/>
    <n v="-158583841.58256486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1"/>
    <x v="4"/>
    <n v="376875887.38171601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1"/>
    <x v="5"/>
    <n v="-1381878253.732959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1"/>
    <x v="0"/>
    <n v="426782584.93661499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1"/>
    <x v="1"/>
    <n v="-126644551.66121636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1"/>
    <x v="2"/>
    <n v="-32540411.30782247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1"/>
    <x v="3"/>
    <n v="-159184962.96903884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1"/>
    <x v="4"/>
    <n v="383368504.12687713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1"/>
    <x v="5"/>
    <n v="-1405684515.1318827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1"/>
    <x v="0"/>
    <n v="422688030.3331086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1"/>
    <x v="1"/>
    <n v="-126274790.50622179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1"/>
    <x v="2"/>
    <n v="-32540411.30782247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1"/>
    <x v="3"/>
    <n v="-158815201.81404427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1"/>
    <x v="4"/>
    <n v="379374793.47473288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1"/>
    <x v="5"/>
    <n v="-1391040909.4073541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1"/>
    <x v="0"/>
    <n v="424552534.98155653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1"/>
    <x v="1"/>
    <n v="-126443168.6117395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1"/>
    <x v="2"/>
    <n v="-32540411.30782247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1"/>
    <x v="3"/>
    <n v="-158983579.91956198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1"/>
    <x v="4"/>
    <n v="381193376.82167602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1"/>
    <x v="5"/>
    <n v="-1397709048.3461452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1"/>
    <x v="0"/>
    <n v="421755778.00888497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1"/>
    <x v="1"/>
    <n v="-126190601.45346315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1"/>
    <x v="2"/>
    <n v="-32540411.30782247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1"/>
    <x v="3"/>
    <n v="-158731012.76128563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1"/>
    <x v="4"/>
    <n v="378465501.8012616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1"/>
    <x v="5"/>
    <n v="-1387706839.9379592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1"/>
    <x v="0"/>
    <n v="425484787.30578059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1"/>
    <x v="1"/>
    <n v="-126527357.66449836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1"/>
    <x v="2"/>
    <n v="-32540411.30782247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1"/>
    <x v="3"/>
    <n v="-159067768.97232082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1"/>
    <x v="4"/>
    <n v="382102668.49514765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1"/>
    <x v="5"/>
    <n v="-1401043117.8155413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1"/>
    <x v="0"/>
    <n v="423191142.24867302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1"/>
    <x v="1"/>
    <n v="-126275408.01082206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1"/>
    <x v="2"/>
    <n v="-32540411.30782247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1"/>
    <x v="3"/>
    <n v="-158815819.31864452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1"/>
    <x v="4"/>
    <n v="379877736.9799518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1"/>
    <x v="5"/>
    <n v="-1392885035.5931566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1"/>
    <x v="0"/>
    <n v="424049423.06599218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1"/>
    <x v="1"/>
    <n v="-126442551.10713953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1"/>
    <x v="2"/>
    <n v="-32540411.30782247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1"/>
    <x v="3"/>
    <n v="-158982962.41496199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1"/>
    <x v="4"/>
    <n v="380690433.31645709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1"/>
    <x v="5"/>
    <n v="-1395864922.1603427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1"/>
    <x v="0"/>
    <n v="422762001.84001386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1"/>
    <x v="1"/>
    <n v="-126191836.46266334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1"/>
    <x v="2"/>
    <n v="-32540411.30782247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1"/>
    <x v="3"/>
    <n v="-158732247.77048582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1"/>
    <x v="4"/>
    <n v="379471388.81169957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1"/>
    <x v="5"/>
    <n v="-1391395092.3095648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1"/>
    <x v="0"/>
    <n v="424474272.0705651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1"/>
    <x v="1"/>
    <n v="-126525286.93981659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1"/>
    <x v="2"/>
    <n v="-32540411.30782247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1"/>
    <x v="3"/>
    <n v="-159065698.24763906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1"/>
    <x v="4"/>
    <n v="381092718.0030272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1"/>
    <x v="5"/>
    <n v="-1397339966.0110998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1"/>
    <x v="0"/>
    <n v="422493165.68811774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1"/>
    <x v="1"/>
    <n v="-126316140.47869557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1"/>
    <x v="2"/>
    <n v="-32540411.30782247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1"/>
    <x v="3"/>
    <n v="-158856551.78651804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1"/>
    <x v="4"/>
    <n v="379168651.56452191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1"/>
    <x v="5"/>
    <n v="-1390285055.7365801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1"/>
    <x v="0"/>
    <n v="424747399.62654805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1"/>
    <x v="1"/>
    <n v="-126401818.63926575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1"/>
    <x v="2"/>
    <n v="-32540411.30782247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1"/>
    <x v="3"/>
    <n v="-158942229.94708821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1"/>
    <x v="4"/>
    <n v="381399518.73188764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1"/>
    <x v="5"/>
    <n v="-1398464902.0169213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1"/>
    <x v="0"/>
    <n v="421366048.71890247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1"/>
    <x v="1"/>
    <n v="-126273301.39841068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1"/>
    <x v="2"/>
    <n v="-32540411.30782247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1"/>
    <x v="3"/>
    <n v="-158813712.70623314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1"/>
    <x v="4"/>
    <n v="378053217.98083889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1"/>
    <x v="5"/>
    <n v="-1386195132.5964093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1"/>
    <x v="0"/>
    <n v="425863245.42607075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1"/>
    <x v="1"/>
    <n v="-126444229.32874799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1"/>
    <x v="2"/>
    <n v="-32540411.30782247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1"/>
    <x v="3"/>
    <n v="-158984640.63657045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1"/>
    <x v="4"/>
    <n v="382503797.97973335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1"/>
    <x v="5"/>
    <n v="-1402513925.925689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1"/>
    <x v="0"/>
    <n v="422497132.58640063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1"/>
    <x v="1"/>
    <n v="-126397202.57982089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1"/>
    <x v="2"/>
    <n v="-32540411.30782247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1"/>
    <x v="3"/>
    <n v="-158937613.88764337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1"/>
    <x v="4"/>
    <n v="379150510.61704338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1"/>
    <x v="5"/>
    <n v="-1390218538.9291589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1"/>
    <x v="0"/>
    <n v="424743432.72826463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1"/>
    <x v="1"/>
    <n v="-126320756.53814062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1"/>
    <x v="2"/>
    <n v="-32540411.30782247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1"/>
    <x v="3"/>
    <n v="-158861167.84596309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1"/>
    <x v="4"/>
    <n v="381417659.67936563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1"/>
    <x v="5"/>
    <n v="-1398531418.8243406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1"/>
    <x v="0"/>
    <n v="421373982.51546907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1"/>
    <x v="1"/>
    <n v="-126435425.60066094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1"/>
    <x v="2"/>
    <n v="-32540411.30782247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1"/>
    <x v="3"/>
    <n v="-158975836.90848342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1"/>
    <x v="4"/>
    <n v="378016936.08588266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1"/>
    <x v="5"/>
    <n v="-1386062098.98157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1"/>
    <x v="0"/>
    <n v="425855351.29848731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1"/>
    <x v="1"/>
    <n v="-126282915.74750903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1"/>
    <x v="2"/>
    <n v="-32540411.30782247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1"/>
    <x v="3"/>
    <n v="-158823327.0553315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1"/>
    <x v="4"/>
    <n v="382539898.46521509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1"/>
    <x v="5"/>
    <n v="-1402646294.3724554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1"/>
    <x v="0"/>
    <n v="423620282.6573329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1"/>
    <x v="1"/>
    <n v="-126358979.5589807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1"/>
    <x v="2"/>
    <n v="-32394314.782533735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1"/>
    <x v="3"/>
    <n v="-158753294.34151444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1"/>
    <x v="4"/>
    <n v="380323929.65510166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1"/>
    <x v="5"/>
    <n v="-1394521075.4020395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1"/>
    <x v="0"/>
    <n v="423620282.6573329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1"/>
    <x v="1"/>
    <n v="-126358979.5589807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1"/>
    <x v="2"/>
    <n v="-32686507.833111208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1"/>
    <x v="3"/>
    <n v="-159045487.3920919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1"/>
    <x v="4"/>
    <n v="380244240.64130783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1"/>
    <x v="5"/>
    <n v="-1394228882.3514619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1"/>
    <x v="0"/>
    <n v="423620282.6573329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1"/>
    <x v="1"/>
    <n v="-126358979.5589807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1"/>
    <x v="2"/>
    <n v="-32248218.257244989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1"/>
    <x v="3"/>
    <n v="-158607197.81622571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1"/>
    <x v="4"/>
    <n v="380363774.16199863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1"/>
    <x v="5"/>
    <n v="-1394667171.9273281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1"/>
    <x v="0"/>
    <n v="423620282.6573329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1"/>
    <x v="1"/>
    <n v="-126358979.5589807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1"/>
    <x v="2"/>
    <n v="-32832604.358399943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1"/>
    <x v="3"/>
    <n v="-159191583.91738063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1"/>
    <x v="4"/>
    <n v="380204396.13441092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1"/>
    <x v="5"/>
    <n v="-1394082785.8261733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1"/>
    <x v="0"/>
    <n v="423620282.6573329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1"/>
    <x v="1"/>
    <n v="-126358979.5589807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1"/>
    <x v="2"/>
    <n v="-32487481.544754591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1"/>
    <x v="3"/>
    <n v="-158846461.1037353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1"/>
    <x v="4"/>
    <n v="380298520.53813237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1"/>
    <x v="5"/>
    <n v="-1394427908.6398187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1"/>
    <x v="0"/>
    <n v="423620282.6573329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1"/>
    <x v="1"/>
    <n v="-126358979.5589807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1"/>
    <x v="2"/>
    <n v="-32593341.070890348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1"/>
    <x v="3"/>
    <n v="-158952320.62987104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1"/>
    <x v="4"/>
    <n v="380269649.75827718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1"/>
    <x v="5"/>
    <n v="-1394322049.1136827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1"/>
    <x v="0"/>
    <n v="423620282.6573329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1"/>
    <x v="1"/>
    <n v="-126358979.5589807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1"/>
    <x v="2"/>
    <n v="-32434551.78168672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1"/>
    <x v="3"/>
    <n v="-158793531.34066743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1"/>
    <x v="4"/>
    <n v="380312955.92805994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1"/>
    <x v="5"/>
    <n v="-1394480838.4028864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1"/>
    <x v="0"/>
    <n v="423620282.6573329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1"/>
    <x v="1"/>
    <n v="-126358979.5589807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1"/>
    <x v="2"/>
    <n v="-32646270.833958227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1"/>
    <x v="3"/>
    <n v="-159005250.39293894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1"/>
    <x v="4"/>
    <n v="380255214.36834955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1"/>
    <x v="5"/>
    <n v="-1394269119.350615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1"/>
    <x v="0"/>
    <n v="423620282.6573329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1"/>
    <x v="1"/>
    <n v="-126358979.5589807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1"/>
    <x v="2"/>
    <n v="-32495885.329323534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1"/>
    <x v="3"/>
    <n v="-158854864.88830423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1"/>
    <x v="4"/>
    <n v="380296228.59688628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1"/>
    <x v="5"/>
    <n v="-1394419504.8552496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1"/>
    <x v="0"/>
    <n v="423620282.6573329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1"/>
    <x v="1"/>
    <n v="-126358979.5589807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1"/>
    <x v="2"/>
    <n v="-32584937.286321398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1"/>
    <x v="3"/>
    <n v="-158943916.8453021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1"/>
    <x v="4"/>
    <n v="380271941.69952321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1"/>
    <x v="5"/>
    <n v="-1394330452.8982518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1"/>
    <x v="0"/>
    <n v="423620282.6573329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1"/>
    <x v="1"/>
    <n v="-126358979.5589807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1"/>
    <x v="2"/>
    <n v="-32451359.350824606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1"/>
    <x v="3"/>
    <n v="-158810338.9098053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1"/>
    <x v="4"/>
    <n v="380308372.04556781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1"/>
    <x v="5"/>
    <n v="-1394464030.8337486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1"/>
    <x v="0"/>
    <n v="423620282.6573329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1"/>
    <x v="1"/>
    <n v="-126358979.5589807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1"/>
    <x v="2"/>
    <n v="-32629463.264820334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1"/>
    <x v="3"/>
    <n v="-158988442.82380104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1"/>
    <x v="4"/>
    <n v="380259798.25084174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1"/>
    <x v="5"/>
    <n v="-1394285926.9197528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1"/>
    <x v="0"/>
    <n v="423620282.6573329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1"/>
    <x v="1"/>
    <n v="-126358979.5589807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1"/>
    <x v="2"/>
    <n v="-32491394.352082077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1"/>
    <x v="3"/>
    <n v="-158850373.91106278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1"/>
    <x v="4"/>
    <n v="380297453.40886122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1"/>
    <x v="5"/>
    <n v="-1394423995.8324912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1"/>
    <x v="0"/>
    <n v="423620282.6573329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1"/>
    <x v="1"/>
    <n v="-126358979.5589807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1"/>
    <x v="2"/>
    <n v="-32589428.263562862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1"/>
    <x v="3"/>
    <n v="-158948407.82254356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1"/>
    <x v="4"/>
    <n v="380270716.88754827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1"/>
    <x v="5"/>
    <n v="-1394325961.9210103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1"/>
    <x v="0"/>
    <n v="423620282.6573329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1"/>
    <x v="1"/>
    <n v="-126358979.5589807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1"/>
    <x v="2"/>
    <n v="-32442377.396341685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1"/>
    <x v="3"/>
    <n v="-158801356.95532238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1"/>
    <x v="4"/>
    <n v="380310821.6695177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1"/>
    <x v="5"/>
    <n v="-1394473012.7882314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1"/>
    <x v="0"/>
    <n v="423620282.6573329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1"/>
    <x v="1"/>
    <n v="-126358979.5589807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1"/>
    <x v="2"/>
    <n v="-32638445.21930325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1"/>
    <x v="3"/>
    <n v="-158997424.77828395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1"/>
    <x v="4"/>
    <n v="380257348.62689185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1"/>
    <x v="5"/>
    <n v="-1394276944.96527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1"/>
    <x v="0"/>
    <n v="423620282.6573329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1"/>
    <x v="1"/>
    <n v="-126358979.5589807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1"/>
    <x v="2"/>
    <n v="-32513554.582099844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1"/>
    <x v="3"/>
    <n v="-158872534.14108056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1"/>
    <x v="4"/>
    <n v="380291409.70976549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1"/>
    <x v="5"/>
    <n v="-1394401835.6024733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1"/>
    <x v="0"/>
    <n v="423620282.6573329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1"/>
    <x v="1"/>
    <n v="-126358979.5589807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1"/>
    <x v="2"/>
    <n v="-32567268.033545095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1"/>
    <x v="3"/>
    <n v="-158926247.59252581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1"/>
    <x v="4"/>
    <n v="380276760.58664405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1"/>
    <x v="5"/>
    <n v="-1394348122.1510282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1"/>
    <x v="0"/>
    <n v="423620282.6573329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1"/>
    <x v="1"/>
    <n v="-126358979.5589807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1"/>
    <x v="2"/>
    <n v="-32486697.856377225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1"/>
    <x v="3"/>
    <n v="-158845677.41535792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1"/>
    <x v="4"/>
    <n v="380298734.27132618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1"/>
    <x v="5"/>
    <n v="-1394428692.328196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1"/>
    <x v="0"/>
    <n v="423620282.6573329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1"/>
    <x v="1"/>
    <n v="-126358979.5589807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1"/>
    <x v="2"/>
    <n v="-32594124.759267718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1"/>
    <x v="3"/>
    <n v="-158953104.31824842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1"/>
    <x v="4"/>
    <n v="380269436.0250833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1"/>
    <x v="5"/>
    <n v="-1394321265.4253054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1"/>
    <x v="0"/>
    <n v="423620282.6573329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1"/>
    <x v="1"/>
    <n v="-126358979.5589807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1"/>
    <x v="2"/>
    <n v="-32534061.216040596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1"/>
    <x v="3"/>
    <n v="-158893040.77502131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1"/>
    <x v="4"/>
    <n v="380285816.991418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1"/>
    <x v="5"/>
    <n v="-1394381328.9685326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1"/>
    <x v="0"/>
    <n v="423620282.6573329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1"/>
    <x v="1"/>
    <n v="-126358979.5589807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1"/>
    <x v="2"/>
    <n v="-32546761.39960435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1"/>
    <x v="3"/>
    <n v="-158905740.95858505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1"/>
    <x v="4"/>
    <n v="380282353.30499148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1"/>
    <x v="5"/>
    <n v="-1394368628.7849689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1"/>
    <x v="0"/>
    <n v="423620282.6573329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1"/>
    <x v="1"/>
    <n v="-126358979.5589807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1"/>
    <x v="2"/>
    <n v="-32527711.124258712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1"/>
    <x v="3"/>
    <n v="-158886690.6832394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1"/>
    <x v="4"/>
    <n v="380287548.83463126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1"/>
    <x v="5"/>
    <n v="-1394387679.0603144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1"/>
    <x v="0"/>
    <n v="423620282.6573329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1"/>
    <x v="1"/>
    <n v="-126358979.5589807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1"/>
    <x v="2"/>
    <n v="-32553111.491386224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1"/>
    <x v="3"/>
    <n v="-158912091.05036694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1"/>
    <x v="4"/>
    <n v="380280621.46177828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1"/>
    <x v="5"/>
    <n v="-1394362278.693187"/>
    <n v="0"/>
    <n v="0"/>
    <n v="0"/>
    <n v="0"/>
    <s v="Little to no sensitivity"/>
  </r>
  <r>
    <s v="Paper fuels down 5%"/>
    <x v="70"/>
    <s v="Paper"/>
    <s v="fossil fuels"/>
    <s v="add-ons"/>
    <n v="-0.05"/>
    <s v="%"/>
    <n v="-5"/>
    <x v="1"/>
    <x v="1"/>
    <x v="0"/>
    <n v="423620282.6573329"/>
    <n v="0"/>
    <n v="0"/>
    <n v="0"/>
    <n v="0"/>
    <s v="Little to no sensitivity"/>
  </r>
  <r>
    <s v="Paper fuels down 5%"/>
    <x v="70"/>
    <s v="Paper"/>
    <s v="fossil fuels"/>
    <s v="add-ons"/>
    <n v="-0.05"/>
    <s v="%"/>
    <n v="-5"/>
    <x v="1"/>
    <x v="1"/>
    <x v="1"/>
    <n v="-126358979.5589807"/>
    <n v="0"/>
    <n v="0"/>
    <n v="0"/>
    <n v="0"/>
    <s v="Little to no sensitivity"/>
  </r>
  <r>
    <s v="Paper fuels down 5%"/>
    <x v="70"/>
    <s v="Paper"/>
    <s v="fossil fuels"/>
    <s v="add-ons"/>
    <n v="-0.05"/>
    <s v="%"/>
    <n v="-5"/>
    <x v="1"/>
    <x v="1"/>
    <x v="2"/>
    <n v="-31287856.428713437"/>
    <n v="0"/>
    <n v="0"/>
    <n v="0"/>
    <n v="0"/>
    <s v="High sensitivity"/>
  </r>
  <r>
    <s v="Paper fuels down 5%"/>
    <x v="70"/>
    <s v="Paper"/>
    <s v="fossil fuels"/>
    <s v="add-ons"/>
    <n v="-0.05"/>
    <s v="%"/>
    <n v="-5"/>
    <x v="1"/>
    <x v="1"/>
    <x v="3"/>
    <n v="-157646835.98769414"/>
    <n v="0"/>
    <n v="0"/>
    <n v="0"/>
    <n v="0"/>
    <s v="Little to no sensitivity"/>
  </r>
  <r>
    <s v="Paper fuels down 5%"/>
    <x v="70"/>
    <s v="Paper"/>
    <s v="fossil fuels"/>
    <s v="add-ons"/>
    <n v="-0.05"/>
    <s v="%"/>
    <n v="-5"/>
    <x v="1"/>
    <x v="1"/>
    <x v="4"/>
    <n v="380625691.02432537"/>
    <n v="0"/>
    <n v="0"/>
    <n v="0"/>
    <n v="0"/>
    <s v="Little to no sensitivity"/>
  </r>
  <r>
    <s v="Paper fuels down 5%"/>
    <x v="70"/>
    <s v="Paper"/>
    <s v="fossil fuels"/>
    <s v="add-ons"/>
    <n v="-0.05"/>
    <s v="%"/>
    <n v="-5"/>
    <x v="1"/>
    <x v="1"/>
    <x v="5"/>
    <n v="-1395627533.7558599"/>
    <n v="0"/>
    <n v="0"/>
    <n v="0"/>
    <n v="0"/>
    <s v="Little to no sensitivity"/>
  </r>
  <r>
    <s v="Paper fossil fuels up 5%"/>
    <x v="70"/>
    <s v="Paper"/>
    <s v="fossil fuels"/>
    <s v="add-ons"/>
    <n v="0.05"/>
    <s v="%"/>
    <n v="5"/>
    <x v="1"/>
    <x v="1"/>
    <x v="0"/>
    <n v="423620282.6573329"/>
    <n v="0"/>
    <n v="0"/>
    <n v="0"/>
    <n v="0"/>
    <s v="Little to no sensitivity"/>
  </r>
  <r>
    <s v="Paper fossil fuels up 5%"/>
    <x v="70"/>
    <s v="Paper"/>
    <s v="fossil fuels"/>
    <s v="add-ons"/>
    <n v="0.05"/>
    <s v="%"/>
    <n v="5"/>
    <x v="1"/>
    <x v="1"/>
    <x v="1"/>
    <n v="-126358979.5589807"/>
    <n v="0"/>
    <n v="0"/>
    <n v="0"/>
    <n v="0"/>
    <s v="Little to no sensitivity"/>
  </r>
  <r>
    <s v="Paper fossil fuels up 5%"/>
    <x v="70"/>
    <s v="Paper"/>
    <s v="fossil fuels"/>
    <s v="add-ons"/>
    <n v="0.05"/>
    <s v="%"/>
    <n v="5"/>
    <x v="1"/>
    <x v="1"/>
    <x v="2"/>
    <n v="-33792966.186931498"/>
    <n v="0"/>
    <n v="0"/>
    <n v="0"/>
    <n v="0"/>
    <s v="High sensitivity"/>
  </r>
  <r>
    <s v="Paper fossil fuels up 5%"/>
    <x v="70"/>
    <s v="Paper"/>
    <s v="fossil fuels"/>
    <s v="add-ons"/>
    <n v="0.05"/>
    <s v="%"/>
    <n v="5"/>
    <x v="1"/>
    <x v="1"/>
    <x v="3"/>
    <n v="-160151945.74591219"/>
    <n v="0"/>
    <n v="0"/>
    <n v="0"/>
    <n v="0"/>
    <s v="Little to no sensitivity"/>
  </r>
  <r>
    <s v="Paper fossil fuels up 5%"/>
    <x v="70"/>
    <s v="Paper"/>
    <s v="fossil fuels"/>
    <s v="add-ons"/>
    <n v="0.05"/>
    <s v="%"/>
    <n v="5"/>
    <x v="1"/>
    <x v="1"/>
    <x v="4"/>
    <n v="379942479.27208412"/>
    <n v="0"/>
    <n v="0"/>
    <n v="0"/>
    <n v="0"/>
    <s v="Little to no sensitivity"/>
  </r>
  <r>
    <s v="Paper fossil fuels up 5%"/>
    <x v="70"/>
    <s v="Paper"/>
    <s v="fossil fuels"/>
    <s v="add-ons"/>
    <n v="0.05"/>
    <s v="%"/>
    <n v="5"/>
    <x v="1"/>
    <x v="1"/>
    <x v="5"/>
    <n v="-1393122423.9976416"/>
    <n v="0"/>
    <n v="0"/>
    <n v="0"/>
    <n v="0"/>
    <s v="Little to no sensitivity"/>
  </r>
  <r>
    <s v="Paper fossil fuels down 10%"/>
    <x v="70"/>
    <s v="Paper"/>
    <s v="fossil fuels"/>
    <s v="add-ons"/>
    <n v="-0.1"/>
    <s v="%"/>
    <n v="-10"/>
    <x v="2"/>
    <x v="1"/>
    <x v="0"/>
    <n v="423620282.6573329"/>
    <n v="0"/>
    <n v="0"/>
    <n v="0"/>
    <n v="0"/>
    <s v="Little to no sensitivity"/>
  </r>
  <r>
    <s v="Paper fossil fuels down 10%"/>
    <x v="70"/>
    <s v="Paper"/>
    <s v="fossil fuels"/>
    <s v="add-ons"/>
    <n v="-0.1"/>
    <s v="%"/>
    <n v="-10"/>
    <x v="2"/>
    <x v="1"/>
    <x v="1"/>
    <n v="-126358979.5589807"/>
    <n v="0"/>
    <n v="0"/>
    <n v="0"/>
    <n v="0"/>
    <s v="Little to no sensitivity"/>
  </r>
  <r>
    <s v="Paper fossil fuels down 10%"/>
    <x v="70"/>
    <s v="Paper"/>
    <s v="fossil fuels"/>
    <s v="add-ons"/>
    <n v="-0.1"/>
    <s v="%"/>
    <n v="-10"/>
    <x v="2"/>
    <x v="1"/>
    <x v="2"/>
    <n v="-30035301.549604412"/>
    <n v="0"/>
    <n v="0"/>
    <n v="0"/>
    <n v="0"/>
    <s v="High sensitivity"/>
  </r>
  <r>
    <s v="Paper fossil fuels down 10%"/>
    <x v="70"/>
    <s v="Paper"/>
    <s v="fossil fuels"/>
    <s v="add-ons"/>
    <n v="-0.1"/>
    <s v="%"/>
    <n v="-10"/>
    <x v="2"/>
    <x v="1"/>
    <x v="3"/>
    <n v="-156394281.10858512"/>
    <n v="0"/>
    <n v="0"/>
    <n v="0"/>
    <n v="0"/>
    <s v="Little to no sensitivity"/>
  </r>
  <r>
    <s v="Paper fossil fuels down 10%"/>
    <x v="70"/>
    <s v="Paper"/>
    <s v="fossil fuels"/>
    <s v="add-ons"/>
    <n v="-0.1"/>
    <s v="%"/>
    <n v="-10"/>
    <x v="2"/>
    <x v="1"/>
    <x v="4"/>
    <n v="380967296.90044606"/>
    <n v="0"/>
    <n v="0"/>
    <n v="0"/>
    <n v="0"/>
    <s v="Little to no sensitivity"/>
  </r>
  <r>
    <s v="Paper fossil fuels down 10%"/>
    <x v="70"/>
    <s v="Paper"/>
    <s v="fossil fuels"/>
    <s v="add-ons"/>
    <n v="-0.1"/>
    <s v="%"/>
    <n v="-10"/>
    <x v="2"/>
    <x v="1"/>
    <x v="5"/>
    <n v="-1396880088.6349688"/>
    <n v="0"/>
    <n v="0"/>
    <n v="0"/>
    <n v="0"/>
    <s v="Little to no sensitivity"/>
  </r>
  <r>
    <s v="Paper fossil fuels up 10%"/>
    <x v="70"/>
    <s v="Paper"/>
    <s v="fossil fuels"/>
    <s v="add-ons"/>
    <n v="0.1"/>
    <s v="%"/>
    <n v="10"/>
    <x v="2"/>
    <x v="1"/>
    <x v="0"/>
    <n v="423620282.6573329"/>
    <n v="0"/>
    <n v="0"/>
    <n v="0"/>
    <n v="0"/>
    <s v="Little to no sensitivity"/>
  </r>
  <r>
    <s v="Paper fossil fuels up 10%"/>
    <x v="70"/>
    <s v="Paper"/>
    <s v="fossil fuels"/>
    <s v="add-ons"/>
    <n v="0.1"/>
    <s v="%"/>
    <n v="10"/>
    <x v="2"/>
    <x v="1"/>
    <x v="1"/>
    <n v="-126358979.5589807"/>
    <n v="0"/>
    <n v="0"/>
    <n v="0"/>
    <n v="0"/>
    <s v="Little to no sensitivity"/>
  </r>
  <r>
    <s v="Paper fossil fuels up 10%"/>
    <x v="70"/>
    <s v="Paper"/>
    <s v="fossil fuels"/>
    <s v="add-ons"/>
    <n v="0.1"/>
    <s v="%"/>
    <n v="10"/>
    <x v="2"/>
    <x v="1"/>
    <x v="2"/>
    <n v="-35045521.066040538"/>
    <n v="0"/>
    <n v="0"/>
    <n v="0"/>
    <n v="0"/>
    <s v="High sensitivity"/>
  </r>
  <r>
    <s v="Paper fossil fuels up 10%"/>
    <x v="70"/>
    <s v="Paper"/>
    <s v="fossil fuels"/>
    <s v="add-ons"/>
    <n v="0.1"/>
    <s v="%"/>
    <n v="10"/>
    <x v="2"/>
    <x v="1"/>
    <x v="3"/>
    <n v="-161404500.62502125"/>
    <n v="0"/>
    <n v="0"/>
    <n v="0"/>
    <n v="0"/>
    <s v="Little to no sensitivity"/>
  </r>
  <r>
    <s v="Paper fossil fuels up 10%"/>
    <x v="70"/>
    <s v="Paper"/>
    <s v="fossil fuels"/>
    <s v="add-ons"/>
    <n v="0.1"/>
    <s v="%"/>
    <n v="10"/>
    <x v="2"/>
    <x v="1"/>
    <x v="4"/>
    <n v="379600873.39596343"/>
    <n v="0"/>
    <n v="0"/>
    <n v="0"/>
    <n v="0"/>
    <s v="Little to no sensitivity"/>
  </r>
  <r>
    <s v="Paper fossil fuels up 10%"/>
    <x v="70"/>
    <s v="Paper"/>
    <s v="fossil fuels"/>
    <s v="add-ons"/>
    <n v="0.1"/>
    <s v="%"/>
    <n v="10"/>
    <x v="2"/>
    <x v="1"/>
    <x v="5"/>
    <n v="-1391869869.1185327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1"/>
    <x v="0"/>
    <n v="423620282.6573329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1"/>
    <x v="1"/>
    <n v="-126358979.5589807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1"/>
    <x v="2"/>
    <n v="-32491721.661640823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1"/>
    <x v="3"/>
    <n v="-158850701.22062153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1"/>
    <x v="4"/>
    <n v="380297364.14261794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1"/>
    <x v="5"/>
    <n v="-1394423668.5229323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1"/>
    <x v="0"/>
    <n v="423620282.6573329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1"/>
    <x v="1"/>
    <n v="-126358979.5589807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1"/>
    <x v="2"/>
    <n v="-32589100.954004124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1"/>
    <x v="3"/>
    <n v="-158948080.51298481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1"/>
    <x v="4"/>
    <n v="380270806.15379161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1"/>
    <x v="5"/>
    <n v="-1394326289.2305691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1"/>
    <x v="0"/>
    <n v="423620282.6573329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1"/>
    <x v="1"/>
    <n v="-126358979.5589807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1"/>
    <x v="2"/>
    <n v="-32443032.015459169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1"/>
    <x v="3"/>
    <n v="-158802011.57443988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1"/>
    <x v="4"/>
    <n v="380310643.13703108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1"/>
    <x v="5"/>
    <n v="-1394472358.1691141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1"/>
    <x v="0"/>
    <n v="423620282.6573329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1"/>
    <x v="1"/>
    <n v="-126358979.5589807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1"/>
    <x v="2"/>
    <n v="-32637790.600185778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1"/>
    <x v="3"/>
    <n v="-158996770.15916649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1"/>
    <x v="4"/>
    <n v="380257527.15937841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1"/>
    <x v="5"/>
    <n v="-1394277599.5843873"/>
    <n v="0"/>
    <n v="0"/>
    <n v="0"/>
    <n v="0"/>
    <s v="Little to no sensitivity"/>
  </r>
  <r>
    <s v="Corrugated boxes recycle 0.864"/>
    <x v="72"/>
    <s v="Corrugated boxes"/>
    <s v="paper"/>
    <s v="recycling"/>
    <n v="-0.05"/>
    <s v="%"/>
    <n v="-5"/>
    <x v="1"/>
    <x v="1"/>
    <x v="0"/>
    <n v="415945704.5293563"/>
    <n v="0"/>
    <n v="0"/>
    <n v="0"/>
    <n v="0"/>
    <s v="Some sensitivity"/>
  </r>
  <r>
    <s v="Corrugated boxes recycle 0.864"/>
    <x v="72"/>
    <s v="Corrugated boxes"/>
    <s v="paper"/>
    <s v="recycling"/>
    <n v="-0.05"/>
    <s v="%"/>
    <n v="-5"/>
    <x v="1"/>
    <x v="1"/>
    <x v="1"/>
    <n v="-127197465.82574837"/>
    <n v="0"/>
    <n v="0"/>
    <n v="0"/>
    <n v="0"/>
    <s v="Little to no sensitivity"/>
  </r>
  <r>
    <s v="Corrugated boxes recycle 0.864"/>
    <x v="72"/>
    <s v="Corrugated boxes"/>
    <s v="paper"/>
    <s v="recycling"/>
    <n v="-0.05"/>
    <s v="%"/>
    <n v="-5"/>
    <x v="1"/>
    <x v="1"/>
    <x v="2"/>
    <n v="-32540411.30782247"/>
    <n v="0"/>
    <n v="0"/>
    <n v="0"/>
    <n v="0"/>
    <s v="Little to no sensitivity"/>
  </r>
  <r>
    <s v="Corrugated boxes recycle 0.864"/>
    <x v="72"/>
    <s v="Corrugated boxes"/>
    <s v="paper"/>
    <s v="recycling"/>
    <n v="-0.05"/>
    <s v="%"/>
    <n v="-5"/>
    <x v="1"/>
    <x v="1"/>
    <x v="3"/>
    <n v="-159737877.13357085"/>
    <n v="0"/>
    <n v="0"/>
    <n v="0"/>
    <n v="0"/>
    <s v="Little to no sensitivity"/>
  </r>
  <r>
    <s v="Corrugated boxes recycle 0.864"/>
    <x v="72"/>
    <s v="Corrugated boxes"/>
    <s v="paper"/>
    <s v="recycling"/>
    <n v="-0.05"/>
    <s v="%"/>
    <n v="-5"/>
    <x v="1"/>
    <x v="1"/>
    <x v="4"/>
    <n v="372380828.94747335"/>
    <n v="0"/>
    <n v="0"/>
    <n v="0"/>
    <n v="0"/>
    <s v="Some sensitivity"/>
  </r>
  <r>
    <s v="Corrugated boxes recycle 0.864"/>
    <x v="72"/>
    <s v="Corrugated boxes"/>
    <s v="paper"/>
    <s v="recycling"/>
    <n v="-0.05"/>
    <s v="%"/>
    <n v="-5"/>
    <x v="1"/>
    <x v="1"/>
    <x v="5"/>
    <n v="-1365396372.8074021"/>
    <n v="0"/>
    <n v="0"/>
    <n v="0"/>
    <n v="0"/>
    <s v="Some sensitivity"/>
  </r>
  <r>
    <s v="Corrugated boxes recycle 0.964"/>
    <x v="72"/>
    <s v="Corrugated boxes"/>
    <s v="paper"/>
    <s v="recycling"/>
    <n v="0.05"/>
    <s v="%"/>
    <n v="5"/>
    <x v="1"/>
    <x v="1"/>
    <x v="0"/>
    <n v="432393109.83464527"/>
    <n v="0"/>
    <n v="0"/>
    <n v="0"/>
    <n v="0"/>
    <s v="Some sensitivity"/>
  </r>
  <r>
    <s v="Corrugated boxes recycle 0.964"/>
    <x v="72"/>
    <s v="Corrugated boxes"/>
    <s v="paper"/>
    <s v="recycling"/>
    <n v="0.05"/>
    <s v="%"/>
    <n v="5"/>
    <x v="1"/>
    <x v="1"/>
    <x v="1"/>
    <n v="-125400503.92295709"/>
    <n v="0"/>
    <n v="0"/>
    <n v="0"/>
    <n v="0"/>
    <s v="Little to no sensitivity"/>
  </r>
  <r>
    <s v="Corrugated boxes recycle 0.964"/>
    <x v="72"/>
    <s v="Corrugated boxes"/>
    <s v="paper"/>
    <s v="recycling"/>
    <n v="0.05"/>
    <s v="%"/>
    <n v="5"/>
    <x v="1"/>
    <x v="1"/>
    <x v="2"/>
    <n v="-32540411.30782247"/>
    <n v="0"/>
    <n v="0"/>
    <n v="0"/>
    <n v="0"/>
    <s v="Little to no sensitivity"/>
  </r>
  <r>
    <s v="Corrugated boxes recycle 0.964"/>
    <x v="72"/>
    <s v="Corrugated boxes"/>
    <s v="paper"/>
    <s v="recycling"/>
    <n v="0.05"/>
    <s v="%"/>
    <n v="5"/>
    <x v="1"/>
    <x v="1"/>
    <x v="3"/>
    <n v="-157940915.23077956"/>
    <n v="0"/>
    <n v="0"/>
    <n v="0"/>
    <n v="0"/>
    <s v="Little to no sensitivity"/>
  </r>
  <r>
    <s v="Corrugated boxes recycle 0.964"/>
    <x v="72"/>
    <s v="Corrugated boxes"/>
    <s v="paper"/>
    <s v="recycling"/>
    <n v="0.05"/>
    <s v="%"/>
    <n v="5"/>
    <x v="1"/>
    <x v="1"/>
    <x v="4"/>
    <n v="389318314.77170539"/>
    <n v="0"/>
    <n v="0"/>
    <n v="0"/>
    <n v="0"/>
    <s v="Some sensitivity"/>
  </r>
  <r>
    <s v="Corrugated boxes recycle 0.964"/>
    <x v="72"/>
    <s v="Corrugated boxes"/>
    <s v="paper"/>
    <s v="recycling"/>
    <n v="0.05"/>
    <s v="%"/>
    <n v="5"/>
    <x v="1"/>
    <x v="1"/>
    <x v="5"/>
    <n v="-1427500487.496253"/>
    <n v="0"/>
    <n v="0"/>
    <n v="0"/>
    <n v="0"/>
    <s v="Some sensitivity"/>
  </r>
  <r>
    <s v="Corrugated boxes recycle 0.814"/>
    <x v="72"/>
    <s v="Corrugated boxes"/>
    <s v="paper"/>
    <s v="recycling"/>
    <n v="-0.1"/>
    <s v="%"/>
    <n v="-10"/>
    <x v="2"/>
    <x v="1"/>
    <x v="0"/>
    <n v="409246399.59133816"/>
    <n v="0"/>
    <n v="0"/>
    <n v="0"/>
    <n v="0"/>
    <s v="Some sensitivity"/>
  </r>
  <r>
    <s v="Corrugated boxes recycle 0.814"/>
    <x v="72"/>
    <s v="Corrugated boxes"/>
    <s v="paper"/>
    <s v="recycling"/>
    <n v="-0.1"/>
    <s v="%"/>
    <n v="-10"/>
    <x v="2"/>
    <x v="1"/>
    <x v="1"/>
    <n v="-127929398.47848104"/>
    <n v="0"/>
    <n v="0"/>
    <n v="0"/>
    <n v="0"/>
    <s v="Little to no sensitivity"/>
  </r>
  <r>
    <s v="Corrugated boxes recycle 0.814"/>
    <x v="72"/>
    <s v="Corrugated boxes"/>
    <s v="paper"/>
    <s v="recycling"/>
    <n v="-0.1"/>
    <s v="%"/>
    <n v="-10"/>
    <x v="2"/>
    <x v="1"/>
    <x v="2"/>
    <n v="-32540411.30782247"/>
    <n v="0"/>
    <n v="0"/>
    <n v="0"/>
    <n v="0"/>
    <s v="Little to no sensitivity"/>
  </r>
  <r>
    <s v="Corrugated boxes recycle 0.814"/>
    <x v="72"/>
    <s v="Corrugated boxes"/>
    <s v="paper"/>
    <s v="recycling"/>
    <n v="-0.1"/>
    <s v="%"/>
    <n v="-10"/>
    <x v="2"/>
    <x v="1"/>
    <x v="3"/>
    <n v="-160469809.78630352"/>
    <n v="0"/>
    <n v="0"/>
    <n v="0"/>
    <n v="0"/>
    <s v="Little to no sensitivity"/>
  </r>
  <r>
    <s v="Corrugated boxes recycle 0.814"/>
    <x v="72"/>
    <s v="Corrugated boxes"/>
    <s v="paper"/>
    <s v="recycling"/>
    <n v="-0.1"/>
    <s v="%"/>
    <n v="-10"/>
    <x v="2"/>
    <x v="1"/>
    <x v="4"/>
    <n v="365481906.01325536"/>
    <n v="0"/>
    <n v="0"/>
    <n v="0"/>
    <n v="0"/>
    <s v="Some sensitivity"/>
  </r>
  <r>
    <s v="Corrugated boxes recycle 0.814"/>
    <x v="72"/>
    <s v="Corrugated boxes"/>
    <s v="paper"/>
    <s v="recycling"/>
    <n v="-0.1"/>
    <s v="%"/>
    <n v="-10"/>
    <x v="2"/>
    <x v="1"/>
    <x v="5"/>
    <n v="-1340100322.0486031"/>
    <n v="0"/>
    <n v="0"/>
    <n v="0"/>
    <n v="0"/>
    <s v="Some sensitivity"/>
  </r>
  <r>
    <s v="Corrugated boxes recycle 1"/>
    <x v="72"/>
    <s v="Corrugated boxes"/>
    <s v="paper"/>
    <s v="recycling"/>
    <n v="8.5999999999999993E-2"/>
    <s v="%"/>
    <n v="8.6"/>
    <x v="2"/>
    <x v="1"/>
    <x v="0"/>
    <n v="439464273.31955338"/>
    <n v="0"/>
    <n v="0"/>
    <n v="0"/>
    <n v="0"/>
    <s v="Some sensitivity"/>
  </r>
  <r>
    <s v="Corrugated boxes recycle 1"/>
    <x v="72"/>
    <s v="Corrugated boxes"/>
    <s v="paper"/>
    <s v="recycling"/>
    <n v="8.5999999999999993E-2"/>
    <s v="%"/>
    <n v="8.6"/>
    <x v="2"/>
    <x v="1"/>
    <x v="1"/>
    <n v="-124627943.54442559"/>
    <n v="0"/>
    <n v="0"/>
    <n v="0"/>
    <n v="0"/>
    <s v="Little to no sensitivity"/>
  </r>
  <r>
    <s v="Corrugated boxes recycle 1"/>
    <x v="72"/>
    <s v="Corrugated boxes"/>
    <s v="paper"/>
    <s v="recycling"/>
    <n v="8.5999999999999993E-2"/>
    <s v="%"/>
    <n v="8.6"/>
    <x v="2"/>
    <x v="1"/>
    <x v="2"/>
    <n v="-32540411.30782247"/>
    <n v="0"/>
    <n v="0"/>
    <n v="0"/>
    <n v="0"/>
    <s v="Little to no sensitivity"/>
  </r>
  <r>
    <s v="Corrugated boxes recycle 1"/>
    <x v="72"/>
    <s v="Corrugated boxes"/>
    <s v="paper"/>
    <s v="recycling"/>
    <n v="8.5999999999999993E-2"/>
    <s v="%"/>
    <n v="8.6"/>
    <x v="2"/>
    <x v="1"/>
    <x v="3"/>
    <n v="-157168354.85224807"/>
    <n v="0"/>
    <n v="0"/>
    <n v="0"/>
    <n v="0"/>
    <s v="Little to no sensitivity"/>
  </r>
  <r>
    <s v="Corrugated boxes recycle 1"/>
    <x v="72"/>
    <s v="Corrugated boxes"/>
    <s v="paper"/>
    <s v="recycling"/>
    <n v="8.5999999999999993E-2"/>
    <s v="%"/>
    <n v="8.6"/>
    <x v="2"/>
    <x v="1"/>
    <x v="4"/>
    <n v="396600176.54166752"/>
    <n v="0"/>
    <n v="0"/>
    <n v="0"/>
    <n v="0"/>
    <s v="Some sensitivity"/>
  </r>
  <r>
    <s v="Corrugated boxes recycle 1"/>
    <x v="72"/>
    <s v="Corrugated boxes"/>
    <s v="paper"/>
    <s v="recycling"/>
    <n v="8.5999999999999993E-2"/>
    <s v="%"/>
    <n v="8.6"/>
    <x v="2"/>
    <x v="1"/>
    <x v="5"/>
    <n v="-1454200647.3194475"/>
    <n v="0"/>
    <n v="0"/>
    <n v="0"/>
    <n v="0"/>
    <s v="Some sensitivity"/>
  </r>
  <r>
    <s v="Corrugated boxes recycle 0.864 landfill 0.078"/>
    <x v="73"/>
    <s v="Corrugated boxes"/>
    <s v="paper"/>
    <s v="recycling + landfilling"/>
    <n v="-0.05"/>
    <s v="%"/>
    <n v="-5"/>
    <x v="1"/>
    <x v="1"/>
    <x v="0"/>
    <n v="422531822.0572899"/>
    <n v="0"/>
    <n v="0"/>
    <n v="0"/>
    <n v="0"/>
    <s v="Little to no sensitivity"/>
  </r>
  <r>
    <s v="Corrugated boxes recycle 0.864 landfill 0.078"/>
    <x v="73"/>
    <s v="Corrugated boxes"/>
    <s v="paper"/>
    <s v="recycling + landfilling"/>
    <n v="-0.05"/>
    <s v="%"/>
    <n v="-5"/>
    <x v="1"/>
    <x v="1"/>
    <x v="1"/>
    <n v="-127792749.32893839"/>
    <n v="0"/>
    <n v="0"/>
    <n v="0"/>
    <n v="0"/>
    <s v="Little to no sensitivity"/>
  </r>
  <r>
    <s v="Corrugated boxes recycle 0.864 landfill 0.078"/>
    <x v="73"/>
    <s v="Corrugated boxes"/>
    <s v="paper"/>
    <s v="recycling + landfilling"/>
    <n v="-0.05"/>
    <s v="%"/>
    <n v="-5"/>
    <x v="1"/>
    <x v="1"/>
    <x v="2"/>
    <n v="-32540411.30782247"/>
    <n v="0"/>
    <n v="0"/>
    <n v="0"/>
    <n v="0"/>
    <s v="Little to no sensitivity"/>
  </r>
  <r>
    <s v="Corrugated boxes recycle 0.864 landfill 0.078"/>
    <x v="73"/>
    <s v="Corrugated boxes"/>
    <s v="paper"/>
    <s v="recycling + landfilling"/>
    <n v="-0.05"/>
    <s v="%"/>
    <n v="-5"/>
    <x v="1"/>
    <x v="1"/>
    <x v="3"/>
    <n v="-160333160.63676086"/>
    <n v="0"/>
    <n v="0"/>
    <n v="0"/>
    <n v="0"/>
    <s v="Little to no sensitivity"/>
  </r>
  <r>
    <s v="Corrugated boxes recycle 0.864 landfill 0.078"/>
    <x v="73"/>
    <s v="Corrugated boxes"/>
    <s v="paper"/>
    <s v="recycling + landfilling"/>
    <n v="-0.05"/>
    <s v="%"/>
    <n v="-5"/>
    <x v="1"/>
    <x v="1"/>
    <x v="4"/>
    <n v="378804596.42908239"/>
    <n v="0"/>
    <n v="0"/>
    <n v="0"/>
    <n v="0"/>
    <s v="Little to no sensitivity"/>
  </r>
  <r>
    <s v="Corrugated boxes recycle 0.864 landfill 0.078"/>
    <x v="73"/>
    <s v="Corrugated boxes"/>
    <s v="paper"/>
    <s v="recycling + landfilling"/>
    <n v="-0.05"/>
    <s v="%"/>
    <n v="-5"/>
    <x v="1"/>
    <x v="1"/>
    <x v="5"/>
    <n v="-1388950186.9066353"/>
    <n v="0"/>
    <n v="0"/>
    <n v="0"/>
    <n v="0"/>
    <s v="Little to no sensitivity"/>
  </r>
  <r>
    <s v="Corrugated boxes recycle 0.964 landfill 0"/>
    <x v="73"/>
    <s v="Corrugated boxes"/>
    <s v="paper"/>
    <s v="recycling + landfilling"/>
    <n v="0.05"/>
    <s v="%"/>
    <n v="5"/>
    <x v="1"/>
    <x v="1"/>
    <x v="0"/>
    <n v="428910582.79865813"/>
    <n v="0"/>
    <n v="0"/>
    <n v="0"/>
    <n v="0"/>
    <s v="Little to no sensitivity"/>
  </r>
  <r>
    <s v="Corrugated boxes recycle 0.964 landfill 0"/>
    <x v="73"/>
    <s v="Corrugated boxes"/>
    <s v="paper"/>
    <s v="recycling + landfilling"/>
    <n v="0.05"/>
    <s v="%"/>
    <n v="5"/>
    <x v="1"/>
    <x v="1"/>
    <x v="1"/>
    <n v="-125085620.21993873"/>
    <n v="0"/>
    <n v="0"/>
    <n v="0"/>
    <n v="0"/>
    <s v="Little to no sensitivity"/>
  </r>
  <r>
    <s v="Corrugated boxes recycle 0.964 landfill 0"/>
    <x v="73"/>
    <s v="Corrugated boxes"/>
    <s v="paper"/>
    <s v="recycling + landfilling"/>
    <n v="0.05"/>
    <s v="%"/>
    <n v="5"/>
    <x v="1"/>
    <x v="1"/>
    <x v="2"/>
    <n v="-32540411.30782247"/>
    <n v="0"/>
    <n v="0"/>
    <n v="0"/>
    <n v="0"/>
    <s v="Little to no sensitivity"/>
  </r>
  <r>
    <s v="Corrugated boxes recycle 0.964 landfill 0"/>
    <x v="73"/>
    <s v="Corrugated boxes"/>
    <s v="paper"/>
    <s v="recycling + landfilling"/>
    <n v="0.05"/>
    <s v="%"/>
    <n v="5"/>
    <x v="1"/>
    <x v="1"/>
    <x v="3"/>
    <n v="-157626031.52776119"/>
    <n v="0"/>
    <n v="0"/>
    <n v="0"/>
    <n v="0"/>
    <s v="Little to no sensitivity"/>
  </r>
  <r>
    <s v="Corrugated boxes recycle 0.964 landfill 0"/>
    <x v="73"/>
    <s v="Corrugated boxes"/>
    <s v="paper"/>
    <s v="recycling + landfilling"/>
    <n v="0.05"/>
    <s v="%"/>
    <n v="5"/>
    <x v="1"/>
    <x v="1"/>
    <x v="4"/>
    <n v="385921665.10926872"/>
    <n v="0"/>
    <n v="0"/>
    <n v="0"/>
    <n v="0"/>
    <s v="Some sensitivity"/>
  </r>
  <r>
    <s v="Corrugated boxes recycle 0.964 landfill 0"/>
    <x v="73"/>
    <s v="Corrugated boxes"/>
    <s v="paper"/>
    <s v="recycling + landfilling"/>
    <n v="0.05"/>
    <s v="%"/>
    <n v="5"/>
    <x v="1"/>
    <x v="1"/>
    <x v="5"/>
    <n v="-1415046105.4006519"/>
    <n v="0"/>
    <n v="0"/>
    <n v="0"/>
    <n v="0"/>
    <s v="Some sensitivity"/>
  </r>
  <r>
    <s v="Corrugated boxes recycle 0.814 landfill 0.128"/>
    <x v="73"/>
    <s v="Corrugated boxes"/>
    <s v="paper"/>
    <s v="recycling + landfilling"/>
    <n v="-0.1"/>
    <s v="%"/>
    <n v="-10"/>
    <x v="2"/>
    <x v="1"/>
    <x v="0"/>
    <n v="422717864.2190547"/>
    <n v="0"/>
    <n v="0"/>
    <n v="0"/>
    <n v="0"/>
    <s v="Little to no sensitivity"/>
  </r>
  <r>
    <s v="Corrugated boxes recycle 0.814 landfill 0.128"/>
    <x v="73"/>
    <s v="Corrugated boxes"/>
    <s v="paper"/>
    <s v="recycling + landfilling"/>
    <n v="-0.1"/>
    <s v="%"/>
    <n v="-10"/>
    <x v="2"/>
    <x v="1"/>
    <x v="1"/>
    <n v="-129146840.72175363"/>
    <n v="0"/>
    <n v="0"/>
    <n v="0"/>
    <n v="0"/>
    <s v="Little to no sensitivity"/>
  </r>
  <r>
    <s v="Corrugated boxes recycle 0.814 landfill 0.128"/>
    <x v="73"/>
    <s v="Corrugated boxes"/>
    <s v="paper"/>
    <s v="recycling + landfilling"/>
    <n v="-0.1"/>
    <s v="%"/>
    <n v="-10"/>
    <x v="2"/>
    <x v="1"/>
    <x v="2"/>
    <n v="-32540411.30782247"/>
    <n v="0"/>
    <n v="0"/>
    <n v="0"/>
    <n v="0"/>
    <s v="Little to no sensitivity"/>
  </r>
  <r>
    <s v="Corrugated boxes recycle 0.814 landfill 0.128"/>
    <x v="73"/>
    <s v="Corrugated boxes"/>
    <s v="paper"/>
    <s v="recycling + landfilling"/>
    <n v="-0.1"/>
    <s v="%"/>
    <n v="-10"/>
    <x v="2"/>
    <x v="1"/>
    <x v="3"/>
    <n v="-161687252.02957609"/>
    <n v="0"/>
    <n v="0"/>
    <n v="0"/>
    <n v="0"/>
    <s v="Little to no sensitivity"/>
  </r>
  <r>
    <s v="Corrugated boxes recycle 0.814 landfill 0.128"/>
    <x v="73"/>
    <s v="Corrugated boxes"/>
    <s v="paper"/>
    <s v="recycling + landfilling"/>
    <n v="-0.1"/>
    <s v="%"/>
    <n v="-10"/>
    <x v="2"/>
    <x v="1"/>
    <x v="4"/>
    <n v="378621340.93826121"/>
    <n v="0"/>
    <n v="0"/>
    <n v="0"/>
    <n v="0"/>
    <s v="Little to no sensitivity"/>
  </r>
  <r>
    <s v="Corrugated boxes recycle 0.814 landfill 0.128"/>
    <x v="73"/>
    <s v="Corrugated boxes"/>
    <s v="paper"/>
    <s v="recycling + landfilling"/>
    <n v="-0.1"/>
    <s v="%"/>
    <n v="-10"/>
    <x v="2"/>
    <x v="1"/>
    <x v="5"/>
    <n v="-1388278250.1069577"/>
    <n v="0"/>
    <n v="0"/>
    <n v="0"/>
    <n v="0"/>
    <s v="Little to no sensitivity"/>
  </r>
  <r>
    <s v="Corrugated boxes recycle 1 landfill 0"/>
    <x v="73"/>
    <s v="Corrugated boxes"/>
    <s v="paper"/>
    <s v="recycling + landfilling"/>
    <n v="0.1"/>
    <s v="%"/>
    <n v="10"/>
    <x v="2"/>
    <x v="1"/>
    <x v="0"/>
    <n v="436070181.73428488"/>
    <n v="0"/>
    <n v="0"/>
    <n v="0"/>
    <n v="0"/>
    <s v="Some sensitivity"/>
  </r>
  <r>
    <s v="Corrugated boxes recycle 1 landfill 0"/>
    <x v="73"/>
    <s v="Corrugated boxes"/>
    <s v="paper"/>
    <s v="recycling + landfilling"/>
    <n v="0.1"/>
    <s v="%"/>
    <n v="10"/>
    <x v="2"/>
    <x v="1"/>
    <x v="1"/>
    <n v="-124321002.85788147"/>
    <n v="0"/>
    <n v="0"/>
    <n v="0"/>
    <n v="0"/>
    <s v="Little to no sensitivity"/>
  </r>
  <r>
    <s v="Corrugated boxes recycle 1 landfill 0"/>
    <x v="73"/>
    <s v="Corrugated boxes"/>
    <s v="paper"/>
    <s v="recycling + landfilling"/>
    <n v="0.1"/>
    <s v="%"/>
    <n v="10"/>
    <x v="2"/>
    <x v="1"/>
    <x v="2"/>
    <n v="-32540411.30782247"/>
    <n v="0"/>
    <n v="0"/>
    <n v="0"/>
    <n v="0"/>
    <s v="Little to no sensitivity"/>
  </r>
  <r>
    <s v="Corrugated boxes recycle 1 landfill 0"/>
    <x v="73"/>
    <s v="Corrugated boxes"/>
    <s v="paper"/>
    <s v="recycling + landfilling"/>
    <n v="0.1"/>
    <s v="%"/>
    <n v="10"/>
    <x v="2"/>
    <x v="1"/>
    <x v="3"/>
    <n v="-156861414.16570395"/>
    <n v="0"/>
    <n v="0"/>
    <n v="0"/>
    <n v="0"/>
    <s v="Little to no sensitivity"/>
  </r>
  <r>
    <s v="Corrugated boxes recycle 1 landfill 0"/>
    <x v="73"/>
    <s v="Corrugated boxes"/>
    <s v="paper"/>
    <s v="recycling + landfilling"/>
    <n v="0.1"/>
    <s v="%"/>
    <n v="10"/>
    <x v="2"/>
    <x v="1"/>
    <x v="4"/>
    <n v="393289796.05272925"/>
    <n v="0"/>
    <n v="0"/>
    <n v="0"/>
    <n v="0"/>
    <s v="Some sensitivity"/>
  </r>
  <r>
    <s v="Corrugated boxes recycle 1 landfill 0"/>
    <x v="73"/>
    <s v="Corrugated boxes"/>
    <s v="paper"/>
    <s v="recycling + landfilling"/>
    <n v="0.1"/>
    <s v="%"/>
    <n v="10"/>
    <x v="2"/>
    <x v="1"/>
    <x v="5"/>
    <n v="-1442062585.5266738"/>
    <n v="0"/>
    <n v="0"/>
    <n v="0"/>
    <n v="0"/>
    <s v="Some sensitivity"/>
  </r>
  <r>
    <s v="Sanitary products recycle 0.05"/>
    <x v="74"/>
    <s v="Sanitary products"/>
    <s v="paper"/>
    <s v="recycling"/>
    <n v="0.05"/>
    <s v="%"/>
    <n v="5"/>
    <x v="1"/>
    <x v="1"/>
    <x v="0"/>
    <n v="423849510.19985479"/>
    <n v="0"/>
    <n v="0"/>
    <n v="0"/>
    <n v="0"/>
    <s v="Little to no sensitivity"/>
  </r>
  <r>
    <s v="Sanitary products recycle 0.05"/>
    <x v="74"/>
    <s v="Sanitary products"/>
    <s v="paper"/>
    <s v="recycling"/>
    <n v="0.05"/>
    <s v="%"/>
    <n v="5"/>
    <x v="1"/>
    <x v="1"/>
    <x v="1"/>
    <n v="-126316148.24177261"/>
    <n v="0"/>
    <n v="0"/>
    <n v="0"/>
    <n v="0"/>
    <s v="Little to no sensitivity"/>
  </r>
  <r>
    <s v="Sanitary products recycle 0.05"/>
    <x v="74"/>
    <s v="Sanitary products"/>
    <s v="paper"/>
    <s v="recycling"/>
    <n v="0.05"/>
    <s v="%"/>
    <n v="5"/>
    <x v="1"/>
    <x v="1"/>
    <x v="2"/>
    <n v="-32540411.30782247"/>
    <n v="0"/>
    <n v="0"/>
    <n v="0"/>
    <n v="0"/>
    <s v="Little to no sensitivity"/>
  </r>
  <r>
    <s v="Sanitary products recycle 0.05"/>
    <x v="74"/>
    <s v="Sanitary products"/>
    <s v="paper"/>
    <s v="recycling"/>
    <n v="0.05"/>
    <s v="%"/>
    <n v="5"/>
    <x v="1"/>
    <x v="1"/>
    <x v="3"/>
    <n v="-158856559.54959509"/>
    <n v="0"/>
    <n v="0"/>
    <n v="0"/>
    <n v="0"/>
    <s v="Little to no sensitivity"/>
  </r>
  <r>
    <s v="Sanitary products recycle 0.05"/>
    <x v="74"/>
    <s v="Sanitary products"/>
    <s v="paper"/>
    <s v="recycling"/>
    <n v="0.05"/>
    <s v="%"/>
    <n v="5"/>
    <x v="1"/>
    <x v="1"/>
    <x v="4"/>
    <n v="380524993.95905614"/>
    <n v="0"/>
    <n v="0"/>
    <n v="0"/>
    <n v="0"/>
    <s v="Little to no sensitivity"/>
  </r>
  <r>
    <s v="Sanitary products recycle 0.05"/>
    <x v="74"/>
    <s v="Sanitary products"/>
    <s v="paper"/>
    <s v="recycling"/>
    <n v="0.05"/>
    <s v="%"/>
    <n v="5"/>
    <x v="1"/>
    <x v="1"/>
    <x v="5"/>
    <n v="-1395258311.1832056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1"/>
    <x v="0"/>
    <n v="424102938.16898155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1"/>
    <x v="1"/>
    <n v="-126268794.92175467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1"/>
    <x v="2"/>
    <n v="-32540411.30782247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1"/>
    <x v="3"/>
    <n v="-158809206.22957715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1"/>
    <x v="4"/>
    <n v="380791336.47000599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1"/>
    <x v="5"/>
    <n v="-1396234900.390022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1"/>
    <x v="0"/>
    <n v="423680386.33169353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1"/>
    <x v="1"/>
    <n v="-126345877.35434918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1"/>
    <x v="2"/>
    <n v="-32540411.30782247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1"/>
    <x v="3"/>
    <n v="-158886288.66217166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1"/>
    <x v="4"/>
    <n v="380347762.15110123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1"/>
    <x v="5"/>
    <n v="-1394608461.2207048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1"/>
    <x v="0"/>
    <n v="423746835.35896957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1"/>
    <x v="1"/>
    <n v="-126331391.85229285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1"/>
    <x v="2"/>
    <n v="-32540411.30782247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1"/>
    <x v="3"/>
    <n v="-158871803.16011533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1"/>
    <x v="4"/>
    <n v="380418161.76984721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1"/>
    <x v="5"/>
    <n v="-1394866593.1561067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1"/>
    <x v="0"/>
    <n v="423302070.66546249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1"/>
    <x v="1"/>
    <n v="-126417572.43905596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1"/>
    <x v="2"/>
    <n v="-32540411.30782247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1"/>
    <x v="3"/>
    <n v="-158957983.74687845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1"/>
    <x v="4"/>
    <n v="379949893.2799502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1"/>
    <x v="5"/>
    <n v="-1393149608.6931508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1"/>
    <x v="0"/>
    <n v="424022821.36376745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1"/>
    <x v="1"/>
    <n v="-126284858.87383445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1"/>
    <x v="2"/>
    <n v="-32540411.30782247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1"/>
    <x v="3"/>
    <n v="-158825270.18165693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1"/>
    <x v="4"/>
    <n v="380706838.58695191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1"/>
    <x v="5"/>
    <n v="-1395925074.8188238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1"/>
    <x v="0"/>
    <n v="423044966.14243841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1"/>
    <x v="1"/>
    <n v="-126464913.19492434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1"/>
    <x v="2"/>
    <n v="-32540411.30782247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1"/>
    <x v="3"/>
    <n v="-159005324.50274682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1"/>
    <x v="4"/>
    <n v="379679877.6416893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1"/>
    <x v="5"/>
    <n v="-1392159551.3528605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1"/>
    <x v="0"/>
    <n v="424542442.01901293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1"/>
    <x v="1"/>
    <n v="-126189178.65384513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1"/>
    <x v="2"/>
    <n v="-32540411.30782247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1"/>
    <x v="3"/>
    <n v="-158729589.9616676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1"/>
    <x v="4"/>
    <n v="381252553.84764904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1"/>
    <x v="5"/>
    <n v="-1397926030.7747133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1"/>
    <x v="0"/>
    <n v="426393482.00651407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1"/>
    <x v="1"/>
    <n v="-126696751.33277629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1"/>
    <x v="2"/>
    <n v="-32540411.30782247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1"/>
    <x v="3"/>
    <n v="-159237162.64059877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1"/>
    <x v="4"/>
    <n v="382965164.92271441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1"/>
    <x v="5"/>
    <n v="-1404205604.7166197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1"/>
    <x v="0"/>
    <n v="420975711.02295154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1"/>
    <x v="1"/>
    <n v="-126009658.20996842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1"/>
    <x v="2"/>
    <n v="-32540411.30782247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1"/>
    <x v="3"/>
    <n v="-158550069.51779088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1"/>
    <x v="4"/>
    <n v="377734782.97264493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1"/>
    <x v="5"/>
    <n v="-1385027537.566365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1"/>
    <x v="0"/>
    <n v="429259394.37739944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1"/>
    <x v="1"/>
    <n v="-127026109.0668325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1"/>
    <x v="2"/>
    <n v="-32540411.30782247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1"/>
    <x v="3"/>
    <n v="-159566520.37465498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1"/>
    <x v="4"/>
    <n v="385741252.457039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1"/>
    <x v="5"/>
    <n v="-1414384592.3424764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1"/>
    <x v="0"/>
    <n v="418512099.20136106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1"/>
    <x v="1"/>
    <n v="-125644513.77829488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1"/>
    <x v="2"/>
    <n v="-32540411.30782247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1"/>
    <x v="3"/>
    <n v="-158184925.08611736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1"/>
    <x v="4"/>
    <n v="375370755.99605632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1"/>
    <x v="5"/>
    <n v="-1376359438.6522067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1"/>
    <x v="0"/>
    <n v="423557486.62481833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1"/>
    <x v="1"/>
    <n v="-126369910.75423707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1"/>
    <x v="2"/>
    <n v="-32540411.30782247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1"/>
    <x v="3"/>
    <n v="-158910322.06205955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1"/>
    <x v="4"/>
    <n v="380218307.88062024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1"/>
    <x v="5"/>
    <n v="-1394133795.562274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1"/>
    <x v="0"/>
    <n v="423713987.27532095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1"/>
    <x v="1"/>
    <n v="-126342667.87995988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1"/>
    <x v="2"/>
    <n v="-32540411.30782247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1"/>
    <x v="3"/>
    <n v="-158883079.18778235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1"/>
    <x v="4"/>
    <n v="380382238.40592575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1"/>
    <x v="5"/>
    <n v="-1394734874.155061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1"/>
    <x v="0"/>
    <n v="423831827.95390201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1"/>
    <x v="1"/>
    <n v="-126322154.56241453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1"/>
    <x v="2"/>
    <n v="-32540411.30782247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1"/>
    <x v="3"/>
    <n v="-158862565.87023699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1"/>
    <x v="4"/>
    <n v="380505673.62565553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1"/>
    <x v="5"/>
    <n v="-1395187469.9607368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1"/>
    <x v="0"/>
    <n v="424493456.97945935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1"/>
    <x v="1"/>
    <n v="-126454433.67399593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1"/>
    <x v="2"/>
    <n v="-32540411.30782247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1"/>
    <x v="3"/>
    <n v="-158994844.98181841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1"/>
    <x v="4"/>
    <n v="381131226.52987254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1"/>
    <x v="5"/>
    <n v="-1397481163.9428658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1"/>
    <x v="0"/>
    <n v="422787283.04876709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1"/>
    <x v="1"/>
    <n v="-126258977.03678122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1"/>
    <x v="2"/>
    <n v="-32540411.30782247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1"/>
    <x v="3"/>
    <n v="-158799388.34460369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1"/>
    <x v="4"/>
    <n v="379478358.95478427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1"/>
    <x v="5"/>
    <n v="-1391420649.5008755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1"/>
    <x v="0"/>
    <n v="421992373.91224188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1"/>
    <x v="1"/>
    <n v="-126156025.98689407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1"/>
    <x v="2"/>
    <n v="-32540411.30782247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1"/>
    <x v="3"/>
    <n v="-158696437.29471654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1"/>
    <x v="4"/>
    <n v="378711527.37731922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1"/>
    <x v="5"/>
    <n v="-1388608933.7168369"/>
    <n v="0"/>
    <n v="0"/>
    <n v="0"/>
    <n v="0"/>
    <s v="Little to no sensitivity"/>
  </r>
  <r>
    <s v="Corrugated boxes recycle down 1 time "/>
    <x v="80"/>
    <s v="Corrugated boxes"/>
    <s v="paper"/>
    <s v="recycling"/>
    <n v="-1"/>
    <s v="times"/>
    <n v="-20"/>
    <x v="1"/>
    <x v="1"/>
    <x v="0"/>
    <n v="415403681.66788781"/>
    <n v="0"/>
    <n v="0"/>
    <n v="0"/>
    <n v="0"/>
    <s v="Some sensitivity"/>
  </r>
  <r>
    <s v="Corrugated boxes recycle down 1 time "/>
    <x v="80"/>
    <s v="Corrugated boxes"/>
    <s v="paper"/>
    <s v="recycling"/>
    <n v="-1"/>
    <s v="times"/>
    <n v="-20"/>
    <x v="1"/>
    <x v="1"/>
    <x v="1"/>
    <n v="-127256686.87744626"/>
    <n v="0"/>
    <n v="0"/>
    <n v="0"/>
    <n v="0"/>
    <s v="Little to no sensitivity"/>
  </r>
  <r>
    <s v="Corrugated boxes recycle down 1 time "/>
    <x v="80"/>
    <s v="Corrugated boxes"/>
    <s v="paper"/>
    <s v="recycling"/>
    <n v="-1"/>
    <s v="times"/>
    <n v="-20"/>
    <x v="1"/>
    <x v="1"/>
    <x v="2"/>
    <n v="-32540411.30782247"/>
    <n v="0"/>
    <n v="0"/>
    <n v="0"/>
    <n v="0"/>
    <s v="Little to no sensitivity"/>
  </r>
  <r>
    <s v="Corrugated boxes recycle down 1 time "/>
    <x v="80"/>
    <s v="Corrugated boxes"/>
    <s v="paper"/>
    <s v="recycling"/>
    <n v="-1"/>
    <s v="times"/>
    <n v="-20"/>
    <x v="1"/>
    <x v="1"/>
    <x v="3"/>
    <n v="-159797098.18526873"/>
    <n v="0"/>
    <n v="0"/>
    <n v="0"/>
    <n v="0"/>
    <s v="Little to no sensitivity"/>
  </r>
  <r>
    <s v="Corrugated boxes recycle down 1 time "/>
    <x v="80"/>
    <s v="Corrugated boxes"/>
    <s v="paper"/>
    <s v="recycling"/>
    <n v="-1"/>
    <s v="times"/>
    <n v="-20"/>
    <x v="1"/>
    <x v="1"/>
    <x v="4"/>
    <n v="371822654.89008725"/>
    <n v="0"/>
    <n v="0"/>
    <n v="0"/>
    <n v="0"/>
    <s v="Some sensitivity"/>
  </r>
  <r>
    <s v="Corrugated boxes recycle down 1 time "/>
    <x v="80"/>
    <s v="Corrugated boxes"/>
    <s v="paper"/>
    <s v="recycling"/>
    <n v="-1"/>
    <s v="times"/>
    <n v="-20"/>
    <x v="1"/>
    <x v="1"/>
    <x v="5"/>
    <n v="-1363349734.5969865"/>
    <n v="0"/>
    <n v="0"/>
    <n v="0"/>
    <n v="0"/>
    <s v="Some sensitivity"/>
  </r>
  <r>
    <s v="Corrugated boxes recycle up 1 time"/>
    <x v="80"/>
    <s v="Corrugated boxes"/>
    <s v="paper"/>
    <s v="recycling"/>
    <n v="1"/>
    <s v="times"/>
    <n v="20"/>
    <x v="1"/>
    <x v="1"/>
    <x v="0"/>
    <n v="430792780.32972735"/>
    <n v="0"/>
    <n v="0"/>
    <n v="0"/>
    <n v="0"/>
    <s v="Some sensitivity"/>
  </r>
  <r>
    <s v="Corrugated boxes recycle up 1 time"/>
    <x v="80"/>
    <s v="Corrugated boxes"/>
    <s v="paper"/>
    <s v="recycling"/>
    <n v="1"/>
    <s v="times"/>
    <n v="20"/>
    <x v="1"/>
    <x v="1"/>
    <x v="1"/>
    <n v="-125575344.50798382"/>
    <n v="0"/>
    <n v="0"/>
    <n v="0"/>
    <n v="0"/>
    <s v="Little to no sensitivity"/>
  </r>
  <r>
    <s v="Corrugated boxes recycle up 1 time"/>
    <x v="80"/>
    <s v="Corrugated boxes"/>
    <s v="paper"/>
    <s v="recycling"/>
    <n v="1"/>
    <s v="times"/>
    <n v="20"/>
    <x v="1"/>
    <x v="1"/>
    <x v="2"/>
    <n v="-32540411.30782247"/>
    <n v="0"/>
    <n v="0"/>
    <n v="0"/>
    <n v="0"/>
    <s v="Little to no sensitivity"/>
  </r>
  <r>
    <s v="Corrugated boxes recycle up 1 time"/>
    <x v="80"/>
    <s v="Corrugated boxes"/>
    <s v="paper"/>
    <s v="recycling"/>
    <n v="1"/>
    <s v="times"/>
    <n v="20"/>
    <x v="1"/>
    <x v="1"/>
    <x v="3"/>
    <n v="-158115755.8158063"/>
    <n v="0"/>
    <n v="0"/>
    <n v="0"/>
    <n v="0"/>
    <s v="Little to no sensitivity"/>
  </r>
  <r>
    <s v="Corrugated boxes recycle up 1 time"/>
    <x v="80"/>
    <s v="Corrugated boxes"/>
    <s v="paper"/>
    <s v="recycling"/>
    <n v="1"/>
    <s v="times"/>
    <n v="20"/>
    <x v="1"/>
    <x v="1"/>
    <x v="4"/>
    <n v="387670301.47087109"/>
    <n v="0"/>
    <n v="0"/>
    <n v="0"/>
    <n v="0"/>
    <s v="Some sensitivity"/>
  </r>
  <r>
    <s v="Corrugated boxes recycle up 1 time"/>
    <x v="80"/>
    <s v="Corrugated boxes"/>
    <s v="paper"/>
    <s v="recycling"/>
    <n v="1"/>
    <s v="times"/>
    <n v="20"/>
    <x v="1"/>
    <x v="1"/>
    <x v="5"/>
    <n v="-1421457772.0598605"/>
    <n v="0"/>
    <n v="0"/>
    <n v="0"/>
    <n v="0"/>
    <s v="Some sensitivity"/>
  </r>
  <r>
    <s v="Corrugated boxes recycle down 2 times"/>
    <x v="80"/>
    <s v="Corrugated boxes"/>
    <s v="paper"/>
    <s v="recycling"/>
    <n v="-2"/>
    <s v="times"/>
    <n v="-40"/>
    <x v="2"/>
    <x v="1"/>
    <x v="0"/>
    <n v="405990987.22799402"/>
    <n v="0"/>
    <n v="0"/>
    <n v="0"/>
    <n v="0"/>
    <s v="Some sensitivity"/>
  </r>
  <r>
    <s v="Corrugated boxes recycle down 2 times"/>
    <x v="80"/>
    <s v="Corrugated boxes"/>
    <s v="paper"/>
    <s v="recycling"/>
    <n v="-2"/>
    <s v="times"/>
    <n v="-40"/>
    <x v="2"/>
    <x v="1"/>
    <x v="1"/>
    <n v="-128285071.93305202"/>
    <n v="0"/>
    <n v="0"/>
    <n v="0"/>
    <n v="0"/>
    <s v="Little to no sensitivity"/>
  </r>
  <r>
    <s v="Corrugated boxes recycle down 2 times"/>
    <x v="80"/>
    <s v="Corrugated boxes"/>
    <s v="paper"/>
    <s v="recycling"/>
    <n v="-2"/>
    <s v="times"/>
    <n v="-40"/>
    <x v="2"/>
    <x v="1"/>
    <x v="2"/>
    <n v="-32540411.30782247"/>
    <n v="0"/>
    <n v="0"/>
    <n v="0"/>
    <n v="0"/>
    <s v="Little to no sensitivity"/>
  </r>
  <r>
    <s v="Corrugated boxes recycle down 2 times"/>
    <x v="80"/>
    <s v="Corrugated boxes"/>
    <s v="paper"/>
    <s v="recycling"/>
    <n v="-2"/>
    <s v="times"/>
    <n v="-40"/>
    <x v="2"/>
    <x v="1"/>
    <x v="3"/>
    <n v="-160825483.2408745"/>
    <n v="0"/>
    <n v="0"/>
    <n v="0"/>
    <n v="0"/>
    <s v="Little to no sensitivity"/>
  </r>
  <r>
    <s v="Corrugated boxes recycle down 2 times"/>
    <x v="80"/>
    <s v="Corrugated boxes"/>
    <s v="paper"/>
    <s v="recycling"/>
    <n v="-2"/>
    <s v="times"/>
    <n v="-40"/>
    <x v="2"/>
    <x v="1"/>
    <x v="4"/>
    <n v="362129491.79866463"/>
    <n v="0"/>
    <n v="0"/>
    <n v="0"/>
    <n v="0"/>
    <s v="Some sensitivity"/>
  </r>
  <r>
    <s v="Corrugated boxes recycle down 2 times"/>
    <x v="80"/>
    <s v="Corrugated boxes"/>
    <s v="paper"/>
    <s v="recycling"/>
    <n v="-2"/>
    <s v="times"/>
    <n v="-40"/>
    <x v="2"/>
    <x v="1"/>
    <x v="5"/>
    <n v="-1327808136.5951037"/>
    <n v="0"/>
    <n v="0"/>
    <n v="0"/>
    <n v="0"/>
    <s v="Some sensitivity"/>
  </r>
  <r>
    <s v="Corrugated boxes recycle up 2 times"/>
    <x v="80"/>
    <s v="Corrugated boxes"/>
    <s v="paper"/>
    <s v="recycling"/>
    <n v="2"/>
    <s v="times"/>
    <n v="40"/>
    <x v="2"/>
    <x v="1"/>
    <x v="0"/>
    <n v="437053851.11490554"/>
    <n v="0"/>
    <n v="0"/>
    <n v="0"/>
    <n v="0"/>
    <s v="Some sensitivity"/>
  </r>
  <r>
    <s v="Corrugated boxes recycle up 2 times"/>
    <x v="80"/>
    <s v="Corrugated boxes"/>
    <s v="paper"/>
    <s v="recycling"/>
    <n v="2"/>
    <s v="times"/>
    <n v="40"/>
    <x v="2"/>
    <x v="1"/>
    <x v="1"/>
    <n v="-124891286.34600009"/>
    <n v="0"/>
    <n v="0"/>
    <n v="0"/>
    <n v="0"/>
    <s v="Little to no sensitivity"/>
  </r>
  <r>
    <s v="Corrugated boxes recycle up 2 times"/>
    <x v="80"/>
    <s v="Corrugated boxes"/>
    <s v="paper"/>
    <s v="recycling"/>
    <n v="2"/>
    <s v="times"/>
    <n v="40"/>
    <x v="2"/>
    <x v="1"/>
    <x v="2"/>
    <n v="-32540411.30782247"/>
    <n v="0"/>
    <n v="0"/>
    <n v="0"/>
    <n v="0"/>
    <s v="Little to no sensitivity"/>
  </r>
  <r>
    <s v="Corrugated boxes recycle up 2 times"/>
    <x v="80"/>
    <s v="Corrugated boxes"/>
    <s v="paper"/>
    <s v="recycling"/>
    <n v="2"/>
    <s v="times"/>
    <n v="40"/>
    <x v="2"/>
    <x v="1"/>
    <x v="3"/>
    <n v="-157431697.65382257"/>
    <n v="0"/>
    <n v="0"/>
    <n v="0"/>
    <n v="0"/>
    <s v="Little to no sensitivity"/>
  </r>
  <r>
    <s v="Corrugated boxes recycle up 2 times"/>
    <x v="80"/>
    <s v="Corrugated boxes"/>
    <s v="paper"/>
    <s v="recycling"/>
    <n v="2"/>
    <s v="times"/>
    <n v="40"/>
    <x v="2"/>
    <x v="1"/>
    <x v="4"/>
    <n v="394117933.57295394"/>
    <n v="0"/>
    <n v="0"/>
    <n v="0"/>
    <n v="0"/>
    <s v="Some sensitivity"/>
  </r>
  <r>
    <s v="Corrugated boxes recycle up 2 times"/>
    <x v="80"/>
    <s v="Corrugated boxes"/>
    <s v="paper"/>
    <s v="recycling"/>
    <n v="2"/>
    <s v="times"/>
    <n v="40"/>
    <x v="2"/>
    <x v="1"/>
    <x v="5"/>
    <n v="-1445099089.7674975"/>
    <n v="0"/>
    <n v="0"/>
    <n v="0"/>
    <n v="0"/>
    <s v="Some sensitivity"/>
  </r>
  <r>
    <s v="Packaging cartonboard recycle down 1 time "/>
    <x v="81"/>
    <s v="Packaging cartonboard"/>
    <s v="paper"/>
    <s v="recycling"/>
    <n v="-1"/>
    <s v="times"/>
    <n v="-20"/>
    <x v="1"/>
    <x v="1"/>
    <x v="0"/>
    <n v="423619541.45667958"/>
    <n v="0"/>
    <n v="0"/>
    <n v="0"/>
    <n v="0"/>
    <s v="Little to no sensitivity"/>
  </r>
  <r>
    <s v="Packaging cartonboard recycle down 1 time "/>
    <x v="81"/>
    <s v="Packaging cartonboard"/>
    <s v="paper"/>
    <s v="recycling"/>
    <n v="-1"/>
    <s v="times"/>
    <n v="-20"/>
    <x v="1"/>
    <x v="1"/>
    <x v="1"/>
    <n v="-126359116.05338506"/>
    <n v="0"/>
    <n v="0"/>
    <n v="0"/>
    <n v="0"/>
    <s v="Little to no sensitivity"/>
  </r>
  <r>
    <s v="Packaging cartonboard recycle down 1 time "/>
    <x v="81"/>
    <s v="Packaging cartonboard"/>
    <s v="paper"/>
    <s v="recycling"/>
    <n v="-1"/>
    <s v="times"/>
    <n v="-20"/>
    <x v="1"/>
    <x v="1"/>
    <x v="2"/>
    <n v="-32540411.30782247"/>
    <n v="0"/>
    <n v="0"/>
    <n v="0"/>
    <n v="0"/>
    <s v="Little to no sensitivity"/>
  </r>
  <r>
    <s v="Packaging cartonboard recycle down 1 time "/>
    <x v="81"/>
    <s v="Packaging cartonboard"/>
    <s v="paper"/>
    <s v="recycling"/>
    <n v="-1"/>
    <s v="times"/>
    <n v="-20"/>
    <x v="1"/>
    <x v="1"/>
    <x v="3"/>
    <n v="-158899527.36120754"/>
    <n v="0"/>
    <n v="0"/>
    <n v="0"/>
    <n v="0"/>
    <s v="Little to no sensitivity"/>
  </r>
  <r>
    <s v="Packaging cartonboard recycle down 1 time "/>
    <x v="81"/>
    <s v="Packaging cartonboard"/>
    <s v="paper"/>
    <s v="recycling"/>
    <n v="-1"/>
    <s v="times"/>
    <n v="-20"/>
    <x v="1"/>
    <x v="1"/>
    <x v="4"/>
    <n v="380283306.7218048"/>
    <n v="0"/>
    <n v="0"/>
    <n v="0"/>
    <n v="0"/>
    <s v="Little to no sensitivity"/>
  </r>
  <r>
    <s v="Packaging cartonboard recycle down 1 time "/>
    <x v="81"/>
    <s v="Packaging cartonboard"/>
    <s v="paper"/>
    <s v="recycling"/>
    <n v="-1"/>
    <s v="times"/>
    <n v="-20"/>
    <x v="1"/>
    <x v="1"/>
    <x v="5"/>
    <n v="-1394372124.6466177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1"/>
    <x v="0"/>
    <n v="423620429.897443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1"/>
    <x v="1"/>
    <n v="-126358952.44311258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1"/>
    <x v="2"/>
    <n v="-32540411.30782247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1"/>
    <x v="3"/>
    <n v="-158899363.75093505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1"/>
    <x v="4"/>
    <n v="380284239.78355163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1"/>
    <x v="5"/>
    <n v="-1394375545.8730226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1"/>
    <x v="0"/>
    <n v="423615810.28807425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1"/>
    <x v="1"/>
    <n v="-126359803.1339273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1"/>
    <x v="2"/>
    <n v="-32540411.30782247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1"/>
    <x v="3"/>
    <n v="-158900214.44174978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1"/>
    <x v="4"/>
    <n v="380279388.16759706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1"/>
    <x v="5"/>
    <n v="-1394357756.6145225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1"/>
    <x v="0"/>
    <n v="423620459.14676648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1"/>
    <x v="1"/>
    <n v="-126358947.05627564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1"/>
    <x v="2"/>
    <n v="-32540411.30782247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1"/>
    <x v="3"/>
    <n v="-158899358.3640981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1"/>
    <x v="4"/>
    <n v="380284270.50201243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1"/>
    <x v="5"/>
    <n v="-1394375658.5073791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1"/>
    <x v="0"/>
    <n v="423620280.58231801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1"/>
    <x v="1"/>
    <n v="-126358979.92022884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1"/>
    <x v="2"/>
    <n v="-32540411.30782247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1"/>
    <x v="3"/>
    <n v="-158899391.2280513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1"/>
    <x v="4"/>
    <n v="380284082.97466767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1"/>
    <x v="5"/>
    <n v="-1394374970.907115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1"/>
    <x v="0"/>
    <n v="423620282.81785452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1"/>
    <x v="1"/>
    <n v="-126358979.53103377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1"/>
    <x v="2"/>
    <n v="-32540411.30782247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1"/>
    <x v="3"/>
    <n v="-158899390.83885625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1"/>
    <x v="4"/>
    <n v="380284085.31634825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1"/>
    <x v="5"/>
    <n v="-1394374979.4932771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1"/>
    <x v="0"/>
    <n v="423620253.7592805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1"/>
    <x v="1"/>
    <n v="-126358984.58980654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1"/>
    <x v="2"/>
    <n v="-32540411.30782247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1"/>
    <x v="3"/>
    <n v="-158899395.89762902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1"/>
    <x v="4"/>
    <n v="380284054.87810898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1"/>
    <x v="5"/>
    <n v="-1394374867.8863993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1"/>
    <x v="0"/>
    <n v="423620282.83027226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1"/>
    <x v="1"/>
    <n v="-126358979.5288717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1"/>
    <x v="2"/>
    <n v="-32540411.30782247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1"/>
    <x v="3"/>
    <n v="-158899390.83669418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1"/>
    <x v="4"/>
    <n v="380284085.32935566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1"/>
    <x v="5"/>
    <n v="-1394374979.5409706"/>
    <n v="0"/>
    <n v="0"/>
    <n v="0"/>
    <n v="0"/>
    <s v="Little to no sensitivity"/>
  </r>
  <r>
    <s v="methane conversion 25"/>
    <x v="83"/>
    <s v="Conversion factor"/>
    <s v="methane"/>
    <s v="landfill"/>
    <n v="-5"/>
    <s v="x"/>
    <n v="-17"/>
    <x v="1"/>
    <x v="1"/>
    <x v="0"/>
    <n v="424854374.39616281"/>
    <n v="0"/>
    <n v="0"/>
    <n v="0"/>
    <n v="0"/>
    <s v="Little to no sensitivity"/>
  </r>
  <r>
    <s v="methane conversion 25"/>
    <x v="83"/>
    <s v="Conversion factor"/>
    <s v="methane"/>
    <s v="landfill"/>
    <n v="-5"/>
    <s v="x"/>
    <n v="-17"/>
    <x v="1"/>
    <x v="1"/>
    <x v="1"/>
    <n v="-121696597.46244839"/>
    <n v="0"/>
    <n v="0"/>
    <n v="0"/>
    <n v="0"/>
    <s v="Moderate sensitivity"/>
  </r>
  <r>
    <s v="methane conversion 25"/>
    <x v="83"/>
    <s v="Conversion factor"/>
    <s v="methane"/>
    <s v="landfill"/>
    <n v="-5"/>
    <s v="x"/>
    <n v="-17"/>
    <x v="1"/>
    <x v="1"/>
    <x v="2"/>
    <n v="-32540411.30782247"/>
    <n v="0"/>
    <n v="0"/>
    <n v="0"/>
    <n v="0"/>
    <s v="Little to no sensitivity"/>
  </r>
  <r>
    <s v="methane conversion 25"/>
    <x v="83"/>
    <s v="Conversion factor"/>
    <s v="methane"/>
    <s v="landfill"/>
    <n v="-5"/>
    <s v="x"/>
    <n v="-17"/>
    <x v="1"/>
    <x v="1"/>
    <x v="3"/>
    <n v="-154237008.77027085"/>
    <n v="0"/>
    <n v="0"/>
    <n v="0"/>
    <n v="0"/>
    <s v="Moderate sensitivity"/>
  </r>
  <r>
    <s v="methane conversion 25"/>
    <x v="83"/>
    <s v="Conversion factor"/>
    <s v="methane"/>
    <s v="landfill"/>
    <n v="-5"/>
    <s v="x"/>
    <n v="-17"/>
    <x v="1"/>
    <x v="1"/>
    <x v="4"/>
    <n v="382789735.64063442"/>
    <n v="0"/>
    <n v="0"/>
    <n v="0"/>
    <n v="0"/>
    <s v="Little to no sensitivity"/>
  </r>
  <r>
    <s v="methane conversion 25"/>
    <x v="83"/>
    <s v="Conversion factor"/>
    <s v="methane"/>
    <s v="landfill"/>
    <n v="-5"/>
    <s v="x"/>
    <n v="-17"/>
    <x v="1"/>
    <x v="1"/>
    <x v="5"/>
    <n v="-1403562364.0156596"/>
    <n v="0"/>
    <n v="0"/>
    <n v="0"/>
    <n v="0"/>
    <s v="Little to no sensitivity"/>
  </r>
  <r>
    <s v="methane conversion 35"/>
    <x v="83"/>
    <s v="Conversion factor"/>
    <s v="methane"/>
    <s v="landfill"/>
    <n v="5"/>
    <s v="x"/>
    <n v="17"/>
    <x v="1"/>
    <x v="1"/>
    <x v="0"/>
    <n v="422386190.91850317"/>
    <n v="0"/>
    <n v="0"/>
    <n v="0"/>
    <n v="0"/>
    <s v="Little to no sensitivity"/>
  </r>
  <r>
    <s v="methane conversion 35"/>
    <x v="83"/>
    <s v="Conversion factor"/>
    <s v="methane"/>
    <s v="landfill"/>
    <n v="5"/>
    <s v="x"/>
    <n v="17"/>
    <x v="1"/>
    <x v="1"/>
    <x v="1"/>
    <n v="-131021361.655513"/>
    <n v="0"/>
    <n v="0"/>
    <n v="0"/>
    <n v="0"/>
    <s v="Moderate sensitivity"/>
  </r>
  <r>
    <s v="methane conversion 35"/>
    <x v="83"/>
    <s v="Conversion factor"/>
    <s v="methane"/>
    <s v="landfill"/>
    <n v="5"/>
    <s v="x"/>
    <n v="17"/>
    <x v="1"/>
    <x v="1"/>
    <x v="2"/>
    <n v="-32540411.30782247"/>
    <n v="0"/>
    <n v="0"/>
    <n v="0"/>
    <n v="0"/>
    <s v="Little to no sensitivity"/>
  </r>
  <r>
    <s v="methane conversion 35"/>
    <x v="83"/>
    <s v="Conversion factor"/>
    <s v="methane"/>
    <s v="landfill"/>
    <n v="5"/>
    <s v="x"/>
    <n v="17"/>
    <x v="1"/>
    <x v="1"/>
    <x v="3"/>
    <n v="-163561772.96333548"/>
    <n v="0"/>
    <n v="0"/>
    <n v="0"/>
    <n v="0"/>
    <s v="Moderate sensitivity"/>
  </r>
  <r>
    <s v="methane conversion 35"/>
    <x v="83"/>
    <s v="Conversion factor"/>
    <s v="methane"/>
    <s v="landfill"/>
    <n v="5"/>
    <s v="x"/>
    <n v="17"/>
    <x v="1"/>
    <x v="1"/>
    <x v="4"/>
    <n v="377778434.65577531"/>
    <n v="0"/>
    <n v="0"/>
    <n v="0"/>
    <n v="0"/>
    <s v="Little to no sensitivity"/>
  </r>
  <r>
    <s v="methane conversion 35"/>
    <x v="83"/>
    <s v="Conversion factor"/>
    <s v="methane"/>
    <s v="landfill"/>
    <n v="5"/>
    <s v="x"/>
    <n v="17"/>
    <x v="1"/>
    <x v="1"/>
    <x v="5"/>
    <n v="-1385187593.7378428"/>
    <n v="0"/>
    <n v="0"/>
    <n v="0"/>
    <n v="0"/>
    <s v="Little to no sensitivity"/>
  </r>
  <r>
    <s v="methane recovered MSW 0.501851852"/>
    <x v="84"/>
    <s v="MSW - recovered"/>
    <s v="methane"/>
    <s v="landfill"/>
    <n v="-0.1"/>
    <s v="%"/>
    <n v="-10"/>
    <x v="1"/>
    <x v="1"/>
    <x v="0"/>
    <n v="422242431.22183186"/>
    <n v="0"/>
    <n v="0"/>
    <n v="0"/>
    <n v="0"/>
    <s v="Little to no sensitivity"/>
  </r>
  <r>
    <s v="methane recovered MSW 0.501851852"/>
    <x v="84"/>
    <s v="MSW - recovered"/>
    <s v="methane"/>
    <s v="landfill"/>
    <n v="-0.1"/>
    <s v="%"/>
    <n v="-10"/>
    <x v="1"/>
    <x v="1"/>
    <x v="1"/>
    <n v="-131085823.57974972"/>
    <n v="0"/>
    <n v="0"/>
    <n v="0"/>
    <n v="0"/>
    <s v="Moderate sensitivity"/>
  </r>
  <r>
    <s v="methane recovered MSW 0.501851852"/>
    <x v="84"/>
    <s v="MSW - recovered"/>
    <s v="methane"/>
    <s v="landfill"/>
    <n v="-0.1"/>
    <s v="%"/>
    <n v="-10"/>
    <x v="1"/>
    <x v="1"/>
    <x v="2"/>
    <n v="-32540411.30782247"/>
    <n v="0"/>
    <n v="0"/>
    <n v="0"/>
    <n v="0"/>
    <s v="Little to no sensitivity"/>
  </r>
  <r>
    <s v="methane recovered MSW 0.501851852"/>
    <x v="84"/>
    <s v="MSW - recovered"/>
    <s v="methane"/>
    <s v="landfill"/>
    <n v="-0.1"/>
    <s v="%"/>
    <n v="-10"/>
    <x v="1"/>
    <x v="1"/>
    <x v="3"/>
    <n v="-163626234.8875722"/>
    <n v="0"/>
    <n v="0"/>
    <n v="0"/>
    <n v="0"/>
    <s v="Moderate sensitivity"/>
  </r>
  <r>
    <s v="methane recovered MSW 0.501851852"/>
    <x v="84"/>
    <s v="MSW - recovered"/>
    <s v="methane"/>
    <s v="landfill"/>
    <n v="-0.1"/>
    <s v="%"/>
    <n v="-10"/>
    <x v="1"/>
    <x v="1"/>
    <x v="4"/>
    <n v="377617094.43431216"/>
    <n v="0"/>
    <n v="0"/>
    <n v="0"/>
    <n v="0"/>
    <s v="Little to no sensitivity"/>
  </r>
  <r>
    <s v="methane recovered MSW 0.501851852"/>
    <x v="84"/>
    <s v="MSW - recovered"/>
    <s v="methane"/>
    <s v="landfill"/>
    <n v="-0.1"/>
    <s v="%"/>
    <n v="-10"/>
    <x v="1"/>
    <x v="1"/>
    <x v="5"/>
    <n v="-1384596012.9258111"/>
    <n v="0"/>
    <n v="0"/>
    <n v="0"/>
    <n v="0"/>
    <s v="Little to no sensitivity"/>
  </r>
  <r>
    <s v="methane recovered MSW 0.701851852"/>
    <x v="84"/>
    <s v="MSW - recovered"/>
    <s v="methane"/>
    <s v="landfill"/>
    <n v="0.1"/>
    <s v="%"/>
    <n v="10"/>
    <x v="1"/>
    <x v="1"/>
    <x v="0"/>
    <n v="424998134.092834"/>
    <n v="0"/>
    <n v="0"/>
    <n v="0"/>
    <n v="0"/>
    <s v="Little to no sensitivity"/>
  </r>
  <r>
    <s v="methane recovered MSW 0.701851852"/>
    <x v="84"/>
    <s v="MSW - recovered"/>
    <s v="methane"/>
    <s v="landfill"/>
    <n v="0.1"/>
    <s v="%"/>
    <n v="10"/>
    <x v="1"/>
    <x v="1"/>
    <x v="1"/>
    <n v="-121632135.53821181"/>
    <n v="0"/>
    <n v="0"/>
    <n v="0"/>
    <n v="0"/>
    <s v="Moderate sensitivity"/>
  </r>
  <r>
    <s v="methane recovered MSW 0.701851852"/>
    <x v="84"/>
    <s v="MSW - recovered"/>
    <s v="methane"/>
    <s v="landfill"/>
    <n v="0.1"/>
    <s v="%"/>
    <n v="10"/>
    <x v="1"/>
    <x v="1"/>
    <x v="2"/>
    <n v="-32540411.30782247"/>
    <n v="0"/>
    <n v="0"/>
    <n v="0"/>
    <n v="0"/>
    <s v="Little to no sensitivity"/>
  </r>
  <r>
    <s v="methane recovered MSW 0.701851852"/>
    <x v="84"/>
    <s v="MSW - recovered"/>
    <s v="methane"/>
    <s v="landfill"/>
    <n v="0.1"/>
    <s v="%"/>
    <n v="10"/>
    <x v="1"/>
    <x v="1"/>
    <x v="3"/>
    <n v="-154172546.84603429"/>
    <n v="0"/>
    <n v="0"/>
    <n v="0"/>
    <n v="0"/>
    <s v="Moderate sensitivity"/>
  </r>
  <r>
    <s v="methane recovered MSW 0.701851852"/>
    <x v="84"/>
    <s v="MSW - recovered"/>
    <s v="methane"/>
    <s v="landfill"/>
    <n v="0.1"/>
    <s v="%"/>
    <n v="10"/>
    <x v="1"/>
    <x v="1"/>
    <x v="4"/>
    <n v="382951075.86209738"/>
    <n v="0"/>
    <n v="0"/>
    <n v="0"/>
    <n v="0"/>
    <s v="Little to no sensitivity"/>
  </r>
  <r>
    <s v="methane recovered MSW 0.701851852"/>
    <x v="84"/>
    <s v="MSW - recovered"/>
    <s v="methane"/>
    <s v="landfill"/>
    <n v="0.1"/>
    <s v="%"/>
    <n v="10"/>
    <x v="1"/>
    <x v="1"/>
    <x v="5"/>
    <n v="-1404153944.8276901"/>
    <n v="0"/>
    <n v="0"/>
    <n v="0"/>
    <n v="0"/>
    <s v="Little to no sensitivity"/>
  </r>
  <r>
    <s v="methane recovered MSW 0.401851852"/>
    <x v="84"/>
    <s v="MSW - recovered"/>
    <s v="methane"/>
    <s v="landfill"/>
    <n v="-0.2"/>
    <s v="%"/>
    <n v="-20"/>
    <x v="2"/>
    <x v="1"/>
    <x v="0"/>
    <n v="420864579.78633082"/>
    <n v="0"/>
    <n v="0"/>
    <n v="0"/>
    <n v="0"/>
    <s v="Little to no sensitivity"/>
  </r>
  <r>
    <s v="methane recovered MSW 0.401851852"/>
    <x v="84"/>
    <s v="MSW - recovered"/>
    <s v="methane"/>
    <s v="landfill"/>
    <n v="-0.2"/>
    <s v="%"/>
    <n v="-20"/>
    <x v="2"/>
    <x v="1"/>
    <x v="1"/>
    <n v="-135812667.60051882"/>
    <n v="0"/>
    <n v="0"/>
    <n v="0"/>
    <n v="0"/>
    <s v="High sensitivity"/>
  </r>
  <r>
    <s v="methane recovered MSW 0.401851852"/>
    <x v="84"/>
    <s v="MSW - recovered"/>
    <s v="methane"/>
    <s v="landfill"/>
    <n v="-0.2"/>
    <s v="%"/>
    <n v="-20"/>
    <x v="2"/>
    <x v="1"/>
    <x v="2"/>
    <n v="-32540411.30782247"/>
    <n v="0"/>
    <n v="0"/>
    <n v="0"/>
    <n v="0"/>
    <s v="Little to no sensitivity"/>
  </r>
  <r>
    <s v="methane recovered MSW 0.401851852"/>
    <x v="84"/>
    <s v="MSW - recovered"/>
    <s v="methane"/>
    <s v="landfill"/>
    <n v="-0.2"/>
    <s v="%"/>
    <n v="-20"/>
    <x v="2"/>
    <x v="1"/>
    <x v="3"/>
    <n v="-168353078.90834129"/>
    <n v="0"/>
    <n v="0"/>
    <n v="0"/>
    <n v="0"/>
    <s v="Moderate sensitivity"/>
  </r>
  <r>
    <s v="methane recovered MSW 0.401851852"/>
    <x v="84"/>
    <s v="MSW - recovered"/>
    <s v="methane"/>
    <s v="landfill"/>
    <n v="-0.2"/>
    <s v="%"/>
    <n v="-20"/>
    <x v="2"/>
    <x v="1"/>
    <x v="4"/>
    <n v="374950103.72041953"/>
    <n v="0"/>
    <n v="0"/>
    <n v="0"/>
    <n v="0"/>
    <s v="Little to no sensitivity"/>
  </r>
  <r>
    <s v="methane recovered MSW 0.401851852"/>
    <x v="84"/>
    <s v="MSW - recovered"/>
    <s v="methane"/>
    <s v="landfill"/>
    <n v="-0.2"/>
    <s v="%"/>
    <n v="-20"/>
    <x v="2"/>
    <x v="1"/>
    <x v="5"/>
    <n v="-1374817046.9748716"/>
    <n v="0"/>
    <n v="0"/>
    <n v="0"/>
    <n v="0"/>
    <s v="Little to no sensitivity"/>
  </r>
  <r>
    <s v="methane recovered MSW 0.801851852"/>
    <x v="84"/>
    <s v="MSW - recovered"/>
    <s v="methane"/>
    <s v="landfill"/>
    <n v="0.2"/>
    <s v="%"/>
    <n v="20"/>
    <x v="2"/>
    <x v="1"/>
    <x v="0"/>
    <n v="427482624.28682101"/>
    <n v="0"/>
    <n v="0"/>
    <n v="0"/>
    <n v="0"/>
    <s v="Little to no sensitivity"/>
  </r>
  <r>
    <s v="methane recovered MSW 0.801851852"/>
    <x v="84"/>
    <s v="MSW - recovered"/>
    <s v="methane"/>
    <s v="landfill"/>
    <n v="0.2"/>
    <s v="%"/>
    <n v="20"/>
    <x v="2"/>
    <x v="1"/>
    <x v="1"/>
    <n v="-116905291.51744279"/>
    <n v="0"/>
    <n v="0"/>
    <n v="0"/>
    <n v="0"/>
    <s v="High sensitivity"/>
  </r>
  <r>
    <s v="methane recovered MSW 0.801851852"/>
    <x v="84"/>
    <s v="MSW - recovered"/>
    <s v="methane"/>
    <s v="landfill"/>
    <n v="0.2"/>
    <s v="%"/>
    <n v="20"/>
    <x v="2"/>
    <x v="1"/>
    <x v="2"/>
    <n v="-32540411.30782247"/>
    <n v="0"/>
    <n v="0"/>
    <n v="0"/>
    <n v="0"/>
    <s v="Little to no sensitivity"/>
  </r>
  <r>
    <s v="methane recovered MSW 0.801851852"/>
    <x v="84"/>
    <s v="MSW - recovered"/>
    <s v="methane"/>
    <s v="landfill"/>
    <n v="0.2"/>
    <s v="%"/>
    <n v="20"/>
    <x v="2"/>
    <x v="1"/>
    <x v="3"/>
    <n v="-149445702.82526526"/>
    <n v="0"/>
    <n v="0"/>
    <n v="0"/>
    <n v="0"/>
    <s v="Moderate sensitivity"/>
  </r>
  <r>
    <s v="methane recovered MSW 0.801851852"/>
    <x v="84"/>
    <s v="MSW - recovered"/>
    <s v="methane"/>
    <s v="landfill"/>
    <n v="0.2"/>
    <s v="%"/>
    <n v="20"/>
    <x v="2"/>
    <x v="1"/>
    <x v="4"/>
    <n v="386724705.33447593"/>
    <n v="0"/>
    <n v="0"/>
    <n v="0"/>
    <n v="0"/>
    <s v="Little to no sensitivity"/>
  </r>
  <r>
    <s v="methane recovered MSW 0.801851852"/>
    <x v="84"/>
    <s v="MSW - recovered"/>
    <s v="methane"/>
    <s v="landfill"/>
    <n v="0.2"/>
    <s v="%"/>
    <n v="20"/>
    <x v="2"/>
    <x v="1"/>
    <x v="5"/>
    <n v="-1417990586.2264118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1"/>
    <x v="0"/>
    <n v="423812148.70322919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1"/>
    <x v="1"/>
    <n v="-125699965.50959732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1"/>
    <x v="2"/>
    <n v="-32540411.30782247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1"/>
    <x v="3"/>
    <n v="-158240376.8174198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1"/>
    <x v="4"/>
    <n v="380655682.29847836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1"/>
    <x v="5"/>
    <n v="-1395737501.7610874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1"/>
    <x v="0"/>
    <n v="424004014.74912512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1"/>
    <x v="1"/>
    <n v="-125040951.460214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1"/>
    <x v="2"/>
    <n v="-32540411.30782247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1"/>
    <x v="3"/>
    <n v="-157581362.76803648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1"/>
    <x v="4"/>
    <n v="381027279.44875157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1"/>
    <x v="5"/>
    <n v="-1397100024.6454225"/>
    <n v="0"/>
    <n v="0"/>
    <n v="0"/>
    <n v="0"/>
    <s v="Little to no sensitivity"/>
  </r>
  <r>
    <s v="methane oxidized 0.122055514 MSW 0 C&amp;D"/>
    <x v="86"/>
    <s v="Oxidized"/>
    <s v="methane"/>
    <s v="landfill"/>
    <n v="-0.1"/>
    <s v="%"/>
    <n v="-10"/>
    <x v="1"/>
    <x v="1"/>
    <x v="0"/>
    <n v="422701920.59819269"/>
    <n v="0"/>
    <n v="0"/>
    <n v="0"/>
    <n v="0"/>
    <s v="Little to no sensitivity"/>
  </r>
  <r>
    <s v="methane oxidized 0.122055514 MSW 0 C&amp;D"/>
    <x v="86"/>
    <s v="Oxidized"/>
    <s v="methane"/>
    <s v="landfill"/>
    <n v="-0.1"/>
    <s v="%"/>
    <n v="-10"/>
    <x v="1"/>
    <x v="1"/>
    <x v="1"/>
    <n v="-129510392.83004813"/>
    <n v="0"/>
    <n v="0"/>
    <n v="0"/>
    <n v="0"/>
    <s v="Some sensitivity"/>
  </r>
  <r>
    <s v="methane oxidized 0.122055514 MSW 0 C&amp;D"/>
    <x v="86"/>
    <s v="Oxidized"/>
    <s v="methane"/>
    <s v="landfill"/>
    <n v="-0.1"/>
    <s v="%"/>
    <n v="-10"/>
    <x v="1"/>
    <x v="1"/>
    <x v="2"/>
    <n v="-32540411.30782247"/>
    <n v="0"/>
    <n v="0"/>
    <n v="0"/>
    <n v="0"/>
    <s v="Little to no sensitivity"/>
  </r>
  <r>
    <s v="methane oxidized 0.122055514 MSW 0 C&amp;D"/>
    <x v="86"/>
    <s v="Oxidized"/>
    <s v="methane"/>
    <s v="landfill"/>
    <n v="-0.1"/>
    <s v="%"/>
    <n v="-10"/>
    <x v="1"/>
    <x v="1"/>
    <x v="3"/>
    <n v="-162050804.13787061"/>
    <n v="0"/>
    <n v="0"/>
    <n v="0"/>
    <n v="0"/>
    <s v="Some sensitivity"/>
  </r>
  <r>
    <s v="methane oxidized 0.122055514 MSW 0 C&amp;D"/>
    <x v="86"/>
    <s v="Oxidized"/>
    <s v="methane"/>
    <s v="landfill"/>
    <n v="-0.1"/>
    <s v="%"/>
    <n v="-10"/>
    <x v="1"/>
    <x v="1"/>
    <x v="4"/>
    <n v="378506246.74240983"/>
    <n v="0"/>
    <n v="0"/>
    <n v="0"/>
    <n v="0"/>
    <s v="Little to no sensitivity"/>
  </r>
  <r>
    <s v="methane oxidized 0.122055514 MSW 0 C&amp;D"/>
    <x v="86"/>
    <s v="Oxidized"/>
    <s v="methane"/>
    <s v="landfill"/>
    <n v="-0.1"/>
    <s v="%"/>
    <n v="-10"/>
    <x v="1"/>
    <x v="1"/>
    <x v="5"/>
    <n v="-1387856238.0555029"/>
    <n v="0"/>
    <n v="0"/>
    <n v="0"/>
    <n v="0"/>
    <s v="Little to no sensitivity"/>
  </r>
  <r>
    <s v="methane oxidized 0.322055514 MSW 0.2 C&amp;D"/>
    <x v="86"/>
    <s v="Oxidized"/>
    <s v="methane"/>
    <s v="landfill"/>
    <n v="0.1"/>
    <s v="%"/>
    <n v="10"/>
    <x v="1"/>
    <x v="1"/>
    <x v="0"/>
    <n v="424538644.7164728"/>
    <n v="0"/>
    <n v="0"/>
    <n v="0"/>
    <n v="0"/>
    <s v="Little to no sensitivity"/>
  </r>
  <r>
    <s v="methane oxidized 0.322055514 MSW 0.2 C&amp;D"/>
    <x v="86"/>
    <s v="Oxidized"/>
    <s v="methane"/>
    <s v="landfill"/>
    <n v="0.1"/>
    <s v="%"/>
    <n v="10"/>
    <x v="1"/>
    <x v="1"/>
    <x v="1"/>
    <n v="-123207566.28791335"/>
    <n v="0"/>
    <n v="0"/>
    <n v="0"/>
    <n v="0"/>
    <s v="Some sensitivity"/>
  </r>
  <r>
    <s v="methane oxidized 0.322055514 MSW 0.2 C&amp;D"/>
    <x v="86"/>
    <s v="Oxidized"/>
    <s v="methane"/>
    <s v="landfill"/>
    <n v="0.1"/>
    <s v="%"/>
    <n v="10"/>
    <x v="1"/>
    <x v="1"/>
    <x v="2"/>
    <n v="-32540411.30782247"/>
    <n v="0"/>
    <n v="0"/>
    <n v="0"/>
    <n v="0"/>
    <s v="Little to no sensitivity"/>
  </r>
  <r>
    <s v="methane oxidized 0.322055514 MSW 0.2 C&amp;D"/>
    <x v="86"/>
    <s v="Oxidized"/>
    <s v="methane"/>
    <s v="landfill"/>
    <n v="0.1"/>
    <s v="%"/>
    <n v="10"/>
    <x v="1"/>
    <x v="1"/>
    <x v="3"/>
    <n v="-155747977.59573582"/>
    <n v="0"/>
    <n v="0"/>
    <n v="0"/>
    <n v="0"/>
    <s v="Some sensitivity"/>
  </r>
  <r>
    <s v="methane oxidized 0.322055514 MSW 0.2 C&amp;D"/>
    <x v="86"/>
    <s v="Oxidized"/>
    <s v="methane"/>
    <s v="landfill"/>
    <n v="0.1"/>
    <s v="%"/>
    <n v="10"/>
    <x v="1"/>
    <x v="1"/>
    <x v="4"/>
    <n v="382061923.55399942"/>
    <n v="0"/>
    <n v="0"/>
    <n v="0"/>
    <n v="0"/>
    <s v="Little to no sensitivity"/>
  </r>
  <r>
    <s v="methane oxidized 0.322055514 MSW 0.2 C&amp;D"/>
    <x v="86"/>
    <s v="Oxidized"/>
    <s v="methane"/>
    <s v="landfill"/>
    <n v="0.1"/>
    <s v="%"/>
    <n v="10"/>
    <x v="1"/>
    <x v="1"/>
    <x v="5"/>
    <n v="-1400893719.6979978"/>
    <n v="0"/>
    <n v="0"/>
    <n v="0"/>
    <n v="0"/>
    <s v="Little to no sensitivity"/>
  </r>
  <r>
    <s v="methane oxidized 0.022055514 MSW 0 C&amp;D"/>
    <x v="86"/>
    <s v="Oxidized"/>
    <s v="methane"/>
    <s v="landfill"/>
    <n v="-0.2"/>
    <s v="%"/>
    <n v="-20"/>
    <x v="2"/>
    <x v="1"/>
    <x v="0"/>
    <n v="421996743.03449285"/>
    <n v="0"/>
    <n v="0"/>
    <n v="0"/>
    <n v="0"/>
    <s v="Little to no sensitivity"/>
  </r>
  <r>
    <s v="methane oxidized 0.022055514 MSW 0 C&amp;D"/>
    <x v="86"/>
    <s v="Oxidized"/>
    <s v="methane"/>
    <s v="landfill"/>
    <n v="-0.2"/>
    <s v="%"/>
    <n v="-20"/>
    <x v="2"/>
    <x v="1"/>
    <x v="1"/>
    <n v="-131929568.26846735"/>
    <n v="0"/>
    <n v="0"/>
    <n v="0"/>
    <n v="0"/>
    <s v="Some sensitivity"/>
  </r>
  <r>
    <s v="methane oxidized 0.022055514 MSW 0 C&amp;D"/>
    <x v="86"/>
    <s v="Oxidized"/>
    <s v="methane"/>
    <s v="landfill"/>
    <n v="-0.2"/>
    <s v="%"/>
    <n v="-20"/>
    <x v="2"/>
    <x v="1"/>
    <x v="2"/>
    <n v="-32540411.30782247"/>
    <n v="0"/>
    <n v="0"/>
    <n v="0"/>
    <n v="0"/>
    <s v="Little to no sensitivity"/>
  </r>
  <r>
    <s v="methane oxidized 0.022055514 MSW 0 C&amp;D"/>
    <x v="86"/>
    <s v="Oxidized"/>
    <s v="methane"/>
    <s v="landfill"/>
    <n v="-0.2"/>
    <s v="%"/>
    <n v="-20"/>
    <x v="2"/>
    <x v="1"/>
    <x v="3"/>
    <n v="-164469979.57628983"/>
    <n v="0"/>
    <n v="0"/>
    <n v="0"/>
    <n v="0"/>
    <s v="Some sensitivity"/>
  </r>
  <r>
    <s v="methane oxidized 0.022055514 MSW 0 C&amp;D"/>
    <x v="86"/>
    <s v="Oxidized"/>
    <s v="methane"/>
    <s v="landfill"/>
    <n v="-0.2"/>
    <s v="%"/>
    <n v="-20"/>
    <x v="2"/>
    <x v="1"/>
    <x v="4"/>
    <n v="377141294.0591411"/>
    <n v="0"/>
    <n v="0"/>
    <n v="0"/>
    <n v="0"/>
    <s v="Little to no sensitivity"/>
  </r>
  <r>
    <s v="methane oxidized 0.022055514 MSW 0 C&amp;D"/>
    <x v="86"/>
    <s v="Oxidized"/>
    <s v="methane"/>
    <s v="landfill"/>
    <n v="-0.2"/>
    <s v="%"/>
    <n v="-20"/>
    <x v="2"/>
    <x v="1"/>
    <x v="5"/>
    <n v="-1382851411.5501838"/>
    <n v="0"/>
    <n v="0"/>
    <n v="0"/>
    <n v="0"/>
    <s v="Little to no sensitivity"/>
  </r>
  <r>
    <s v="methane oxidized 0.422055514 MSW 0.3 C&amp;D"/>
    <x v="86"/>
    <s v="Oxidized"/>
    <s v="methane"/>
    <s v="landfill"/>
    <n v="0.2"/>
    <s v="%"/>
    <n v="20"/>
    <x v="2"/>
    <x v="1"/>
    <x v="0"/>
    <n v="425457006.77561289"/>
    <n v="0"/>
    <n v="0"/>
    <n v="0"/>
    <n v="0"/>
    <s v="Little to no sensitivity"/>
  </r>
  <r>
    <s v="methane oxidized 0.422055514 MSW 0.3 C&amp;D"/>
    <x v="86"/>
    <s v="Oxidized"/>
    <s v="methane"/>
    <s v="landfill"/>
    <n v="0.2"/>
    <s v="%"/>
    <n v="20"/>
    <x v="2"/>
    <x v="1"/>
    <x v="1"/>
    <n v="-120056153.01684603"/>
    <n v="0"/>
    <n v="0"/>
    <n v="0"/>
    <n v="0"/>
    <s v="Moderate sensitivity"/>
  </r>
  <r>
    <s v="methane oxidized 0.422055514 MSW 0.3 C&amp;D"/>
    <x v="86"/>
    <s v="Oxidized"/>
    <s v="methane"/>
    <s v="landfill"/>
    <n v="0.2"/>
    <s v="%"/>
    <n v="20"/>
    <x v="2"/>
    <x v="1"/>
    <x v="2"/>
    <n v="-32540411.30782247"/>
    <n v="0"/>
    <n v="0"/>
    <n v="0"/>
    <n v="0"/>
    <s v="Little to no sensitivity"/>
  </r>
  <r>
    <s v="methane oxidized 0.422055514 MSW 0.3 C&amp;D"/>
    <x v="86"/>
    <s v="Oxidized"/>
    <s v="methane"/>
    <s v="landfill"/>
    <n v="0.2"/>
    <s v="%"/>
    <n v="20"/>
    <x v="2"/>
    <x v="1"/>
    <x v="3"/>
    <n v="-152596564.3246685"/>
    <n v="0"/>
    <n v="0"/>
    <n v="0"/>
    <n v="0"/>
    <s v="Some sensitivity"/>
  </r>
  <r>
    <s v="methane oxidized 0.422055514 MSW 0.3 C&amp;D"/>
    <x v="86"/>
    <s v="Oxidized"/>
    <s v="methane"/>
    <s v="landfill"/>
    <n v="0.2"/>
    <s v="%"/>
    <n v="20"/>
    <x v="2"/>
    <x v="1"/>
    <x v="4"/>
    <n v="383839761.95979422"/>
    <n v="0"/>
    <n v="0"/>
    <n v="0"/>
    <n v="0"/>
    <s v="Little to no sensitivity"/>
  </r>
  <r>
    <s v="methane oxidized 0.422055514 MSW 0.3 C&amp;D"/>
    <x v="86"/>
    <s v="Oxidized"/>
    <s v="methane"/>
    <s v="landfill"/>
    <n v="0.2"/>
    <s v="%"/>
    <n v="20"/>
    <x v="2"/>
    <x v="1"/>
    <x v="5"/>
    <n v="-1407412460.5192456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2"/>
    <x v="0"/>
    <n v="-0.39113043293802746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2"/>
    <x v="1"/>
    <n v="-0.51892934725809559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2"/>
    <x v="2"/>
    <n v="0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2"/>
    <x v="3"/>
    <n v="-0.41265974919757464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2"/>
    <x v="4"/>
    <n v="-0.48272829740123835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2"/>
    <x v="5"/>
    <n v="0.48272829740125689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2"/>
    <x v="0"/>
    <n v="0.30473788745251235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2"/>
    <x v="1"/>
    <n v="0.40418697181279323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2"/>
    <x v="2"/>
    <n v="0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2"/>
    <x v="3"/>
    <n v="0.32141503520368447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2"/>
    <x v="4"/>
    <n v="0.37609266612165149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2"/>
    <x v="5"/>
    <n v="-0.37609266612167147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2"/>
    <x v="0"/>
    <n v="-0.82469813321438212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2"/>
    <x v="1"/>
    <n v="-1.0938937384526903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2"/>
    <x v="2"/>
    <n v="0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2"/>
    <x v="3"/>
    <n v="-0.86987933548912832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2"/>
    <x v="4"/>
    <n v="-1.017807828692791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2"/>
    <x v="5"/>
    <n v="1.0178078286927752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2"/>
    <x v="0"/>
    <n v="0.5867820570717347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2"/>
    <x v="1"/>
    <n v="0.778421546555633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2"/>
    <x v="2"/>
    <n v="0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2"/>
    <x v="3"/>
    <n v="0.61901151258623932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2"/>
    <x v="4"/>
    <n v="0.72419119495235629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2"/>
    <x v="5"/>
    <n v="-0.7241911949523463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2"/>
    <x v="0"/>
    <n v="-6.1733489259807206E-2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2"/>
    <x v="1"/>
    <n v="-8.2206703906665637E-2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2"/>
    <x v="2"/>
    <n v="0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2"/>
    <x v="3"/>
    <n v="-6.5371900810248379E-2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2"/>
    <x v="4"/>
    <n v="-7.621809301702831E-2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2"/>
    <x v="5"/>
    <n v="7.6218093017024036E-2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2"/>
    <x v="0"/>
    <n v="5.2182562521053868E-2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2"/>
    <x v="1"/>
    <n v="6.9578584703672244E-2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2"/>
    <x v="2"/>
    <n v="0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2"/>
    <x v="3"/>
    <n v="5.5329846856895057E-2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2"/>
    <x v="4"/>
    <n v="6.4434400527037181E-2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2"/>
    <x v="5"/>
    <n v="-6.4434400527047159E-2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2"/>
    <x v="0"/>
    <n v="-0.13571618022799914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2"/>
    <x v="1"/>
    <n v="-0.18031550853031636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2"/>
    <x v="2"/>
    <n v="0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2"/>
    <x v="3"/>
    <n v="-0.14338937067196478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2"/>
    <x v="4"/>
    <n v="-0.16752233187113322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2"/>
    <x v="5"/>
    <n v="0.16752233187113036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2"/>
    <x v="0"/>
    <n v="9.6809822655397268E-2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2"/>
    <x v="1"/>
    <n v="0.12908552190042349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2"/>
    <x v="2"/>
    <n v="0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2"/>
    <x v="3"/>
    <n v="0.10265058118974923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2"/>
    <x v="4"/>
    <n v="0.11953981792436989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2"/>
    <x v="5"/>
    <n v="-0.11953981792438129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2"/>
    <x v="0"/>
    <n v="-0.1406879337578274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2"/>
    <x v="1"/>
    <n v="-0.21464950856828505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2"/>
    <x v="2"/>
    <n v="0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2"/>
    <x v="3"/>
    <n v="-0.1706922393948152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2"/>
    <x v="4"/>
    <n v="-0.17617201844916497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2"/>
    <x v="5"/>
    <n v="0.17617201844918065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2"/>
    <x v="0"/>
    <n v="7.3186631440222513E-2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2"/>
    <x v="1"/>
    <n v="0.11310189874761255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2"/>
    <x v="2"/>
    <n v="0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2"/>
    <x v="3"/>
    <n v="8.9940184376853499E-2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2"/>
    <x v="4"/>
    <n v="9.1776144347481603E-2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2"/>
    <x v="5"/>
    <n v="-9.1776144347457386E-2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2"/>
    <x v="0"/>
    <n v="-0.33987797020277682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2"/>
    <x v="1"/>
    <n v="-0.51148045373012518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2"/>
    <x v="2"/>
    <n v="0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2"/>
    <x v="3"/>
    <n v="-0.40673628668520534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2"/>
    <x v="4"/>
    <n v="-0.42496021309236304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2"/>
    <x v="5"/>
    <n v="0.42496021309236454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2"/>
    <x v="0"/>
    <n v="7.432636503995757E-2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2"/>
    <x v="1"/>
    <n v="0.11484273207604338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2"/>
    <x v="2"/>
    <n v="0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2"/>
    <x v="3"/>
    <n v="9.1324518965946885E-2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2"/>
    <x v="4"/>
    <n v="9.3203514274454238E-2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2"/>
    <x v="5"/>
    <n v="-9.3203514274430008E-2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2"/>
    <x v="0"/>
    <n v="-1.3502192966858196E-2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2"/>
    <x v="1"/>
    <n v="-1.8339084337071074E-2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2"/>
    <x v="2"/>
    <n v="0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2"/>
    <x v="3"/>
    <n v="-1.4583491920509324E-2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2"/>
    <x v="4"/>
    <n v="-1.6702765473016329E-2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2"/>
    <x v="5"/>
    <n v="1.6702765473010629E-2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2"/>
    <x v="0"/>
    <n v="1.0893571963598424E-2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2"/>
    <x v="1"/>
    <n v="1.5198660404553165E-2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2"/>
    <x v="2"/>
    <n v="0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2"/>
    <x v="3"/>
    <n v="1.2086183646803113E-2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2"/>
    <x v="4"/>
    <n v="1.3512285884942802E-2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2"/>
    <x v="5"/>
    <n v="-1.3512285884949928E-2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2"/>
    <x v="0"/>
    <n v="-3.0237121062812899E-2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2"/>
    <x v="1"/>
    <n v="-4.0451828106320364E-2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2"/>
    <x v="2"/>
    <n v="0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2"/>
    <x v="3"/>
    <n v="-3.2167849687319394E-2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2"/>
    <x v="4"/>
    <n v="-3.7348631230065599E-2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2"/>
    <x v="5"/>
    <n v="3.7348631230074147E-2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2"/>
    <x v="0"/>
    <n v="1.9692984592833376E-2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2"/>
    <x v="1"/>
    <n v="2.7775450094738519E-2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2"/>
    <x v="2"/>
    <n v="0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2"/>
    <x v="3"/>
    <n v="2.2087419666098829E-2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2"/>
    <x v="4"/>
    <n v="2.4454172141005058E-2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2"/>
    <x v="5"/>
    <n v="-2.4454172141029282E-2"/>
    <n v="0"/>
    <n v="0"/>
    <n v="0"/>
    <n v="0"/>
    <s v="Little to no sensitivity"/>
  </r>
  <r>
    <s v="Upkeep 20% of house lifespan"/>
    <x v="5"/>
    <s v="Upkeep and repair"/>
    <s v="residential"/>
    <s v="lifespan"/>
    <n v="-0.1"/>
    <s v="%"/>
    <n v="-10"/>
    <x v="1"/>
    <x v="2"/>
    <x v="0"/>
    <n v="-1.2799335070502671"/>
    <n v="0"/>
    <n v="1"/>
    <n v="0"/>
    <n v="1"/>
    <s v="Some sensitivity"/>
  </r>
  <r>
    <s v="Upkeep 20% of house lifespan"/>
    <x v="5"/>
    <s v="Upkeep and repair"/>
    <s v="residential"/>
    <s v="lifespan"/>
    <n v="-0.1"/>
    <s v="%"/>
    <n v="-10"/>
    <x v="1"/>
    <x v="2"/>
    <x v="1"/>
    <n v="-1.5840713580656005"/>
    <n v="0"/>
    <n v="1"/>
    <n v="0"/>
    <n v="1"/>
    <s v="Some sensitivity"/>
  </r>
  <r>
    <s v="Upkeep 20% of house lifespan"/>
    <x v="5"/>
    <s v="Upkeep and repair"/>
    <s v="residential"/>
    <s v="lifespan"/>
    <n v="-0.1"/>
    <s v="%"/>
    <n v="-10"/>
    <x v="1"/>
    <x v="2"/>
    <x v="2"/>
    <n v="0"/>
    <n v="0"/>
    <n v="0"/>
    <n v="0"/>
    <n v="0"/>
    <s v="Little to no sensitivity"/>
  </r>
  <r>
    <s v="Upkeep 20% of house lifespan"/>
    <x v="5"/>
    <s v="Upkeep and repair"/>
    <s v="residential"/>
    <s v="lifespan"/>
    <n v="-0.1"/>
    <s v="%"/>
    <n v="-10"/>
    <x v="1"/>
    <x v="2"/>
    <x v="3"/>
    <n v="-1.2596753156943361"/>
    <n v="0"/>
    <n v="1"/>
    <n v="0"/>
    <n v="1"/>
    <s v="Some sensitivity"/>
  </r>
  <r>
    <s v="Upkeep 20% of house lifespan"/>
    <x v="5"/>
    <s v="Upkeep and repair"/>
    <s v="residential"/>
    <s v="lifespan"/>
    <n v="-0.1"/>
    <s v="%"/>
    <n v="-10"/>
    <x v="1"/>
    <x v="2"/>
    <x v="4"/>
    <n v="-1.5693408050061874"/>
    <n v="0"/>
    <n v="1"/>
    <n v="0"/>
    <n v="1"/>
    <s v="Some sensitivity"/>
  </r>
  <r>
    <s v="Upkeep 20% of house lifespan"/>
    <x v="5"/>
    <s v="Upkeep and repair"/>
    <s v="residential"/>
    <s v="lifespan"/>
    <n v="-0.1"/>
    <s v="%"/>
    <n v="-10"/>
    <x v="1"/>
    <x v="2"/>
    <x v="5"/>
    <n v="1.5693408050061946"/>
    <n v="0"/>
    <n v="1"/>
    <n v="0"/>
    <n v="1"/>
    <s v="Some sensitivity"/>
  </r>
  <r>
    <s v="Upkeep 40% of house lifespan"/>
    <x v="5"/>
    <s v="Upkeep and repair"/>
    <s v="residential"/>
    <s v="lifespan"/>
    <n v="0.1"/>
    <s v="%"/>
    <n v="10"/>
    <x v="1"/>
    <x v="2"/>
    <x v="0"/>
    <n v="0.87521827866584123"/>
    <n v="0"/>
    <n v="0"/>
    <n v="0"/>
    <n v="0"/>
    <s v="Little to no sensitivity"/>
  </r>
  <r>
    <s v="Upkeep 40% of house lifespan"/>
    <x v="5"/>
    <s v="Upkeep and repair"/>
    <s v="residential"/>
    <s v="lifespan"/>
    <n v="0.1"/>
    <s v="%"/>
    <n v="10"/>
    <x v="1"/>
    <x v="2"/>
    <x v="1"/>
    <n v="1.0997955942811379"/>
    <n v="0"/>
    <n v="0"/>
    <n v="0"/>
    <n v="0"/>
    <s v="Little to no sensitivity"/>
  </r>
  <r>
    <s v="Upkeep 40% of house lifespan"/>
    <x v="5"/>
    <s v="Upkeep and repair"/>
    <s v="residential"/>
    <s v="lifespan"/>
    <n v="0.1"/>
    <s v="%"/>
    <n v="10"/>
    <x v="1"/>
    <x v="2"/>
    <x v="2"/>
    <n v="0"/>
    <n v="0"/>
    <n v="0"/>
    <n v="0"/>
    <n v="0"/>
    <s v="Little to no sensitivity"/>
  </r>
  <r>
    <s v="Upkeep 40% of house lifespan"/>
    <x v="5"/>
    <s v="Upkeep and repair"/>
    <s v="residential"/>
    <s v="lifespan"/>
    <n v="0.1"/>
    <s v="%"/>
    <n v="10"/>
    <x v="1"/>
    <x v="2"/>
    <x v="3"/>
    <n v="0.87457257236006425"/>
    <n v="0"/>
    <n v="0"/>
    <n v="0"/>
    <n v="0"/>
    <s v="Little to no sensitivity"/>
  </r>
  <r>
    <s v="Upkeep 40% of house lifespan"/>
    <x v="5"/>
    <s v="Upkeep and repair"/>
    <s v="residential"/>
    <s v="lifespan"/>
    <n v="0.1"/>
    <s v="%"/>
    <n v="10"/>
    <x v="1"/>
    <x v="2"/>
    <x v="4"/>
    <n v="1.0746199493672917"/>
    <n v="0"/>
    <n v="0"/>
    <n v="0"/>
    <n v="0"/>
    <s v="Little to no sensitivity"/>
  </r>
  <r>
    <s v="Upkeep 40% of house lifespan"/>
    <x v="5"/>
    <s v="Upkeep and repair"/>
    <s v="residential"/>
    <s v="lifespan"/>
    <n v="0.1"/>
    <s v="%"/>
    <n v="10"/>
    <x v="1"/>
    <x v="2"/>
    <x v="5"/>
    <n v="-1.0746199493672988"/>
    <n v="0"/>
    <n v="0"/>
    <n v="0"/>
    <n v="0"/>
    <s v="Little to no sensitivity"/>
  </r>
  <r>
    <s v="Upkeep 10% of house lifespan"/>
    <x v="5"/>
    <s v="Upkeep and repair"/>
    <s v="residential"/>
    <s v="lifespan"/>
    <n v="-0.2"/>
    <s v="%"/>
    <n v="-20"/>
    <x v="2"/>
    <x v="2"/>
    <x v="0"/>
    <n v="-3.1879136996739064"/>
    <n v="0"/>
    <n v="0"/>
    <n v="1"/>
    <n v="1"/>
    <s v="Some sensitivity"/>
  </r>
  <r>
    <s v="Upkeep 10% of house lifespan"/>
    <x v="5"/>
    <s v="Upkeep and repair"/>
    <s v="residential"/>
    <s v="lifespan"/>
    <n v="-0.2"/>
    <s v="%"/>
    <n v="-20"/>
    <x v="2"/>
    <x v="2"/>
    <x v="1"/>
    <n v="-3.9288206438316617"/>
    <n v="0"/>
    <n v="0"/>
    <n v="1"/>
    <n v="1"/>
    <s v="Some sensitivity"/>
  </r>
  <r>
    <s v="Upkeep 10% of house lifespan"/>
    <x v="5"/>
    <s v="Upkeep and repair"/>
    <s v="residential"/>
    <s v="lifespan"/>
    <n v="-0.2"/>
    <s v="%"/>
    <n v="-20"/>
    <x v="2"/>
    <x v="2"/>
    <x v="2"/>
    <n v="0"/>
    <n v="0"/>
    <n v="0"/>
    <n v="0"/>
    <n v="0"/>
    <s v="Little to no sensitivity"/>
  </r>
  <r>
    <s v="Upkeep 10% of house lifespan"/>
    <x v="5"/>
    <s v="Upkeep and repair"/>
    <s v="residential"/>
    <s v="lifespan"/>
    <n v="-0.2"/>
    <s v="%"/>
    <n v="-20"/>
    <x v="2"/>
    <x v="2"/>
    <x v="3"/>
    <n v="-3.1242521743898206"/>
    <n v="0"/>
    <n v="0"/>
    <n v="1"/>
    <n v="1"/>
    <s v="Some sensitivity"/>
  </r>
  <r>
    <s v="Upkeep 10% of house lifespan"/>
    <x v="5"/>
    <s v="Upkeep and repair"/>
    <s v="residential"/>
    <s v="lifespan"/>
    <n v="-0.2"/>
    <s v="%"/>
    <n v="-20"/>
    <x v="2"/>
    <x v="2"/>
    <x v="4"/>
    <n v="-3.90723190864444"/>
    <n v="0"/>
    <n v="0"/>
    <n v="1"/>
    <n v="1"/>
    <s v="Some sensitivity"/>
  </r>
  <r>
    <s v="Upkeep 10% of house lifespan"/>
    <x v="5"/>
    <s v="Upkeep and repair"/>
    <s v="residential"/>
    <s v="lifespan"/>
    <n v="-0.2"/>
    <s v="%"/>
    <n v="-20"/>
    <x v="2"/>
    <x v="2"/>
    <x v="5"/>
    <n v="3.9072319086444347"/>
    <n v="0"/>
    <n v="0"/>
    <n v="1"/>
    <n v="1"/>
    <s v="Some sensitivity"/>
  </r>
  <r>
    <s v="Upkeep 50% of house lifespan"/>
    <x v="5"/>
    <s v="Upkeep and repair"/>
    <s v="residential"/>
    <s v="lifespan"/>
    <n v="0.2"/>
    <s v="%"/>
    <n v="20"/>
    <x v="2"/>
    <x v="2"/>
    <x v="0"/>
    <n v="1.4817817655518477"/>
    <n v="0"/>
    <n v="0"/>
    <n v="0"/>
    <n v="0"/>
    <s v="Little to no sensitivity"/>
  </r>
  <r>
    <s v="Upkeep 50% of house lifespan"/>
    <x v="5"/>
    <s v="Upkeep and repair"/>
    <s v="residential"/>
    <s v="lifespan"/>
    <n v="0.2"/>
    <s v="%"/>
    <n v="20"/>
    <x v="2"/>
    <x v="2"/>
    <x v="1"/>
    <n v="1.8853965435615658"/>
    <n v="0"/>
    <n v="0"/>
    <n v="0"/>
    <n v="0"/>
    <s v="Little to no sensitivity"/>
  </r>
  <r>
    <s v="Upkeep 50% of house lifespan"/>
    <x v="5"/>
    <s v="Upkeep and repair"/>
    <s v="residential"/>
    <s v="lifespan"/>
    <n v="0.2"/>
    <s v="%"/>
    <n v="20"/>
    <x v="2"/>
    <x v="2"/>
    <x v="2"/>
    <n v="0"/>
    <n v="0"/>
    <n v="0"/>
    <n v="0"/>
    <n v="0"/>
    <s v="Little to no sensitivity"/>
  </r>
  <r>
    <s v="Upkeep 50% of house lifespan"/>
    <x v="5"/>
    <s v="Upkeep and repair"/>
    <s v="residential"/>
    <s v="lifespan"/>
    <n v="0.2"/>
    <s v="%"/>
    <n v="20"/>
    <x v="2"/>
    <x v="2"/>
    <x v="3"/>
    <n v="1.4992932446680578"/>
    <n v="0"/>
    <n v="0"/>
    <n v="0"/>
    <n v="0"/>
    <s v="Little to no sensitivity"/>
  </r>
  <r>
    <s v="Upkeep 50% of house lifespan"/>
    <x v="5"/>
    <s v="Upkeep and repair"/>
    <s v="residential"/>
    <s v="lifespan"/>
    <n v="0.2"/>
    <s v="%"/>
    <n v="20"/>
    <x v="2"/>
    <x v="2"/>
    <x v="4"/>
    <n v="1.821497416239853"/>
    <n v="0"/>
    <n v="0"/>
    <n v="0"/>
    <n v="0"/>
    <s v="Little to no sensitivity"/>
  </r>
  <r>
    <s v="Upkeep 50% of house lifespan"/>
    <x v="5"/>
    <s v="Upkeep and repair"/>
    <s v="residential"/>
    <s v="lifespan"/>
    <n v="0.2"/>
    <s v="%"/>
    <n v="20"/>
    <x v="2"/>
    <x v="2"/>
    <x v="5"/>
    <n v="-1.8214974162398503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2"/>
    <x v="0"/>
    <n v="-0.12521855815787961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2"/>
    <x v="1"/>
    <n v="-0.1591772735248915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2"/>
    <x v="2"/>
    <n v="0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2"/>
    <x v="3"/>
    <n v="-0.12657995566797095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2"/>
    <x v="4"/>
    <n v="-0.15391286999953277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2"/>
    <x v="5"/>
    <n v="0.15391286999953704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2"/>
    <x v="0"/>
    <n v="0.11162106579244047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2"/>
    <x v="1"/>
    <n v="0.1427524046122835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2"/>
    <x v="2"/>
    <n v="0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2"/>
    <x v="3"/>
    <n v="0.11351867416231444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2"/>
    <x v="4"/>
    <n v="0.13727741224205792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2"/>
    <x v="5"/>
    <n v="-0.13727741224204509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2"/>
    <x v="0"/>
    <n v="-0.26637991386764265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2"/>
    <x v="1"/>
    <n v="-0.33726194542068277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2"/>
    <x v="2"/>
    <n v="0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2"/>
    <x v="3"/>
    <n v="-0.26819533438713361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2"/>
    <x v="4"/>
    <n v="-0.32729873599723586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2"/>
    <x v="5"/>
    <n v="0.32729873599723874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2"/>
    <x v="0"/>
    <n v="0.21162186668515878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2"/>
    <x v="1"/>
    <n v="0.2711706274876346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2"/>
    <x v="2"/>
    <n v="0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2"/>
    <x v="3"/>
    <n v="0.21563860999584877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2"/>
    <x v="4"/>
    <n v="0.2603113731052879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2"/>
    <x v="5"/>
    <n v="-0.26031137310527225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2"/>
    <x v="0"/>
    <n v="-2.2335929862808201E-2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2"/>
    <x v="1"/>
    <n v="-2.9240548148555562E-2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2"/>
    <x v="2"/>
    <n v="0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2"/>
    <x v="3"/>
    <n v="-2.3252485775064304E-2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2"/>
    <x v="4"/>
    <n v="-2.7531068606100214E-2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2"/>
    <x v="5"/>
    <n v="2.7531068606097369E-2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2"/>
    <x v="0"/>
    <n v="1.8584604781364478E-2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2"/>
    <x v="1"/>
    <n v="2.4897364160657652E-2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2"/>
    <x v="2"/>
    <n v="0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2"/>
    <x v="3"/>
    <n v="1.9798726174388968E-2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2"/>
    <x v="4"/>
    <n v="2.2958670581967277E-2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2"/>
    <x v="5"/>
    <n v="-2.2958670581965851E-2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2"/>
    <x v="0"/>
    <n v="-4.9184364473603186E-2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2"/>
    <x v="1"/>
    <n v="-6.3689566700074543E-2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2"/>
    <x v="2"/>
    <n v="0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2"/>
    <x v="3"/>
    <n v="-5.0646818800724934E-2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2"/>
    <x v="4"/>
    <n v="-6.0560869683545043E-2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2"/>
    <x v="5"/>
    <n v="6.0560869683527946E-2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2"/>
    <x v="0"/>
    <n v="3.4044412957398199E-2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2"/>
    <x v="1"/>
    <n v="4.6105269332417813E-2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2"/>
    <x v="2"/>
    <n v="0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2"/>
    <x v="3"/>
    <n v="3.666354385221187E-2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2"/>
    <x v="4"/>
    <n v="4.2102110088147106E-2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2"/>
    <x v="5"/>
    <n v="-4.2102110088154232E-2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2"/>
    <x v="0"/>
    <n v="-0.30838640415863355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2"/>
    <x v="1"/>
    <n v="-0.37889668306203544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2"/>
    <x v="2"/>
    <n v="0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2"/>
    <x v="3"/>
    <n v="-0.30130384999483134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2"/>
    <x v="4"/>
    <n v="-0.37786513941279953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2"/>
    <x v="5"/>
    <n v="0.3778651394127952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2"/>
    <x v="0"/>
    <n v="0.2434670106448425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2"/>
    <x v="1"/>
    <n v="0.30012339315827563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2"/>
    <x v="2"/>
    <n v="0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2"/>
    <x v="3"/>
    <n v="0.2386622471891415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2"/>
    <x v="4"/>
    <n v="0.29840922242391338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2"/>
    <x v="5"/>
    <n v="-0.29840922242391771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2"/>
    <x v="0"/>
    <n v="-0.70169809566611829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2"/>
    <x v="1"/>
    <n v="-0.861115863118461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2"/>
    <x v="2"/>
    <n v="0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2"/>
    <x v="3"/>
    <n v="-0.68477116968251306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2"/>
    <x v="4"/>
    <n v="-0.85969657172662217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2"/>
    <x v="5"/>
    <n v="0.85969657172662928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2"/>
    <x v="0"/>
    <n v="0.43691709991934574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2"/>
    <x v="1"/>
    <n v="0.53982160913723198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2"/>
    <x v="2"/>
    <n v="0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2"/>
    <x v="3"/>
    <n v="0.42927356299084524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2"/>
    <x v="4"/>
    <n v="0.53562596288376185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2"/>
    <x v="5"/>
    <n v="-0.53562596288378028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2"/>
    <x v="0"/>
    <n v="0.4662131381983749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2"/>
    <x v="1"/>
    <n v="0.17158014482935169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2"/>
    <x v="2"/>
    <n v="0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2"/>
    <x v="3"/>
    <n v="0.1364428893965538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2"/>
    <x v="4"/>
    <n v="0.53489027106273257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2"/>
    <x v="5"/>
    <n v="-0.53489027106273535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2"/>
    <x v="0"/>
    <n v="0.88594668416035438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2"/>
    <x v="1"/>
    <n v="0.3260562590385957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2"/>
    <x v="2"/>
    <n v="0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2"/>
    <x v="3"/>
    <n v="0.25928441856313655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2"/>
    <x v="4"/>
    <n v="1.0164542788757189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2"/>
    <x v="5"/>
    <n v="-1.0164542788757047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2"/>
    <x v="0"/>
    <n v="-0.25188740113227698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2"/>
    <x v="1"/>
    <n v="-9.2701300264799558E-2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2"/>
    <x v="2"/>
    <n v="0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2"/>
    <x v="3"/>
    <n v="-7.3717348073849179E-2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2"/>
    <x v="4"/>
    <n v="-0.28899248197205651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2"/>
    <x v="5"/>
    <n v="0.2889924819720523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2"/>
    <x v="0"/>
    <n v="-2.771177392874382E-2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2"/>
    <x v="1"/>
    <n v="-1.5167187217248107E-2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2"/>
    <x v="2"/>
    <n v="0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2"/>
    <x v="3"/>
    <n v="-1.2061155735694384E-2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2"/>
    <x v="4"/>
    <n v="-3.224419482870905E-2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2"/>
    <x v="5"/>
    <n v="3.224419482872757E-2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2"/>
    <x v="0"/>
    <n v="2.6596374829185466E-2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2"/>
    <x v="1"/>
    <n v="1.4558297613657796E-2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2"/>
    <x v="2"/>
    <n v="0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2"/>
    <x v="3"/>
    <n v="1.1576958354222183E-2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2"/>
    <x v="4"/>
    <n v="3.0946509823065141E-2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2"/>
    <x v="5"/>
    <n v="-3.0946509823079386E-2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2"/>
    <x v="0"/>
    <n v="5.2231904642520713E-2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2"/>
    <x v="1"/>
    <n v="2.8592272841189592E-2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2"/>
    <x v="2"/>
    <n v="0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2"/>
    <x v="3"/>
    <n v="2.2736968340625528E-2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2"/>
    <x v="4"/>
    <n v="6.0775164835401484E-2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2"/>
    <x v="5"/>
    <n v="-6.0775164835397209E-2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2"/>
    <x v="0"/>
    <n v="-1.6439583449613927E-2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2"/>
    <x v="1"/>
    <n v="-5.9962780323954794E-2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2"/>
    <x v="2"/>
    <n v="0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2"/>
    <x v="3"/>
    <n v="-4.768322705281481E-2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2"/>
    <x v="4"/>
    <n v="-2.3746854222431668E-2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2"/>
    <x v="5"/>
    <n v="2.374685422243452E-2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2"/>
    <x v="0"/>
    <n v="1.3726173724591142E-2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2"/>
    <x v="1"/>
    <n v="5.1308319917302017E-2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2"/>
    <x v="2"/>
    <n v="0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2"/>
    <x v="3"/>
    <n v="4.080108118898066E-2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2"/>
    <x v="4"/>
    <n v="1.9939959630574714E-2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2"/>
    <x v="5"/>
    <n v="-1.9939959630573288E-2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2"/>
    <x v="0"/>
    <n v="-3.6135328411765075E-2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2"/>
    <x v="1"/>
    <n v="-0.13018899427747907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2"/>
    <x v="2"/>
    <n v="0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2"/>
    <x v="3"/>
    <n v="-0.10352807759031529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2"/>
    <x v="4"/>
    <n v="-5.2051011406873661E-2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2"/>
    <x v="5"/>
    <n v="5.2051011406857986E-2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2"/>
    <x v="0"/>
    <n v="2.5183301239415024E-2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2"/>
    <x v="1"/>
    <n v="9.5161597801323577E-2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2"/>
    <x v="2"/>
    <n v="0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2"/>
    <x v="3"/>
    <n v="7.5673810489653867E-2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2"/>
    <x v="4"/>
    <n v="3.6676718620771806E-2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2"/>
    <x v="5"/>
    <n v="-3.6676718620761842E-2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2"/>
    <x v="0"/>
    <n v="-2.6334270016388502E-2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2"/>
    <x v="1"/>
    <n v="-8.9036307061744462E-3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2"/>
    <x v="2"/>
    <n v="0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2"/>
    <x v="3"/>
    <n v="-7.0802895106550287E-3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2"/>
    <x v="4"/>
    <n v="-3.0142107388225852E-2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2"/>
    <x v="5"/>
    <n v="3.0142107388213026E-2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2"/>
    <x v="0"/>
    <n v="2.3878038114263013E-2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2"/>
    <x v="1"/>
    <n v="8.3934618326307713E-3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2"/>
    <x v="2"/>
    <n v="0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2"/>
    <x v="3"/>
    <n v="6.6745962105513139E-3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2"/>
    <x v="4"/>
    <n v="2.7359737841489106E-2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2"/>
    <x v="5"/>
    <n v="-2.7359737841470583E-2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2"/>
    <x v="0"/>
    <n v="-5.5409295873353553E-2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2"/>
    <x v="1"/>
    <n v="-1.8400017744635622E-2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2"/>
    <x v="2"/>
    <n v="0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2"/>
    <x v="3"/>
    <n v="-1.4631947003684325E-2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2"/>
    <x v="4"/>
    <n v="-6.339101599693435E-2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2"/>
    <x v="5"/>
    <n v="6.3391015996924385E-2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2"/>
    <x v="0"/>
    <n v="4.5551695410298874E-2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2"/>
    <x v="1"/>
    <n v="1.6344918174014986E-2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2"/>
    <x v="2"/>
    <n v="0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2"/>
    <x v="3"/>
    <n v="1.2997703579460698E-2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2"/>
    <x v="4"/>
    <n v="5.2223834523549187E-2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2"/>
    <x v="5"/>
    <n v="-5.2223834523533519E-2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2"/>
    <x v="0"/>
    <n v="-2.7026283568998125E-2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2"/>
    <x v="1"/>
    <n v="-6.4985187368102994E-3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2"/>
    <x v="2"/>
    <n v="0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2"/>
    <x v="3"/>
    <n v="-5.167711416317439E-3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2"/>
    <x v="4"/>
    <n v="-3.0695028540918479E-2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2"/>
    <x v="5"/>
    <n v="3.0695028540911357E-2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2"/>
    <x v="0"/>
    <n v="5.252267376636123E-2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2"/>
    <x v="1"/>
    <n v="1.2630240058100331E-2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2"/>
    <x v="2"/>
    <n v="0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2"/>
    <x v="3"/>
    <n v="1.0043740486483762E-2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2"/>
    <x v="4"/>
    <n v="5.9652581620502236E-2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2"/>
    <x v="5"/>
    <n v="-5.9652581620493694E-2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2"/>
    <x v="0"/>
    <n v="0.10293195086200108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2"/>
    <x v="1"/>
    <n v="2.4753932384685338E-2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2"/>
    <x v="2"/>
    <n v="0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2"/>
    <x v="3"/>
    <n v="1.9684667254774378E-2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2"/>
    <x v="4"/>
    <n v="0.11690502569773373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2"/>
    <x v="5"/>
    <n v="-0.11690502569771805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2"/>
    <x v="0"/>
    <n v="-0.27122308233503017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2"/>
    <x v="1"/>
    <n v="-9.7237188810101904E-2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2"/>
    <x v="2"/>
    <n v="0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2"/>
    <x v="3"/>
    <n v="-7.7324348987147865E-2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2"/>
    <x v="4"/>
    <n v="-0.31094265229597423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2"/>
    <x v="5"/>
    <n v="0.31094265229596429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2"/>
    <x v="0"/>
    <n v="0.26030530071926444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2"/>
    <x v="1"/>
    <n v="9.3328792884568704E-2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2"/>
    <x v="2"/>
    <n v="0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2"/>
    <x v="3"/>
    <n v="7.4216338829460604E-2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2"/>
    <x v="4"/>
    <n v="0.29842652747771237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2"/>
    <x v="5"/>
    <n v="-0.29842652747772663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2"/>
    <x v="0"/>
    <n v="0.51120580514655678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2"/>
    <x v="1"/>
    <n v="0.18329136149354566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2"/>
    <x v="2"/>
    <n v="0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2"/>
    <x v="3"/>
    <n v="0.14575580984897168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2"/>
    <x v="4"/>
    <n v="0.58607146325651838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2"/>
    <x v="5"/>
    <n v="-0.58607146325649839"/>
    <n v="0"/>
    <n v="0"/>
    <n v="0"/>
    <n v="0"/>
    <s v="Little to no sensitivity"/>
  </r>
  <r>
    <s v="Corrugated boxes lifespan 0.5"/>
    <x v="15"/>
    <s v="Corrugated boxes"/>
    <s v="paper"/>
    <s v="lifespan"/>
    <n v="-0.5"/>
    <s v="years"/>
    <n v="-50"/>
    <x v="3"/>
    <x v="2"/>
    <x v="0"/>
    <n v="-5.2989389319478226"/>
    <n v="3"/>
    <n v="0"/>
    <n v="0"/>
    <n v="3"/>
    <s v="High sensitivity"/>
  </r>
  <r>
    <s v="Corrugated boxes lifespan 0.5"/>
    <x v="15"/>
    <s v="Corrugated boxes"/>
    <s v="paper"/>
    <s v="lifespan"/>
    <n v="-0.5"/>
    <s v="years"/>
    <n v="-50"/>
    <x v="3"/>
    <x v="2"/>
    <x v="1"/>
    <n v="-1.9408923695285438"/>
    <n v="1"/>
    <n v="0"/>
    <n v="0"/>
    <n v="1"/>
    <s v="Some sensitivity"/>
  </r>
  <r>
    <s v="Corrugated boxes lifespan 0.5"/>
    <x v="15"/>
    <s v="Corrugated boxes"/>
    <s v="paper"/>
    <s v="lifespan"/>
    <n v="-0.5"/>
    <s v="years"/>
    <n v="-50"/>
    <x v="3"/>
    <x v="2"/>
    <x v="2"/>
    <n v="0"/>
    <n v="0"/>
    <n v="0"/>
    <n v="0"/>
    <n v="0"/>
    <s v="Little to no sensitivity"/>
  </r>
  <r>
    <s v="Corrugated boxes lifespan 0.5"/>
    <x v="15"/>
    <s v="Corrugated boxes"/>
    <s v="paper"/>
    <s v="lifespan"/>
    <n v="-0.5"/>
    <s v="years"/>
    <n v="-50"/>
    <x v="3"/>
    <x v="2"/>
    <x v="3"/>
    <n v="-1.5434242882215838"/>
    <n v="1"/>
    <n v="0"/>
    <n v="0"/>
    <n v="1"/>
    <s v="Some sensitivity"/>
  </r>
  <r>
    <s v="Corrugated boxes lifespan 0.5"/>
    <x v="15"/>
    <s v="Corrugated boxes"/>
    <s v="paper"/>
    <s v="lifespan"/>
    <n v="-0.5"/>
    <s v="years"/>
    <n v="-50"/>
    <x v="3"/>
    <x v="2"/>
    <x v="4"/>
    <n v="-6.0786770685645406"/>
    <n v="3"/>
    <n v="0"/>
    <n v="0"/>
    <n v="3"/>
    <s v="High sensitivity"/>
  </r>
  <r>
    <s v="Corrugated boxes lifespan 0.5"/>
    <x v="15"/>
    <s v="Corrugated boxes"/>
    <s v="paper"/>
    <s v="lifespan"/>
    <n v="-0.5"/>
    <s v="years"/>
    <n v="-50"/>
    <x v="3"/>
    <x v="2"/>
    <x v="5"/>
    <n v="6.0786770685645193"/>
    <n v="3"/>
    <n v="0"/>
    <n v="0"/>
    <n v="3"/>
    <s v="High sensitivity"/>
  </r>
  <r>
    <s v="Corrugated boxes lifespan 2"/>
    <x v="15"/>
    <s v="Corrugated boxes"/>
    <s v="paper"/>
    <s v="lifespan"/>
    <n v="1"/>
    <s v="years"/>
    <n v="100"/>
    <x v="1"/>
    <x v="2"/>
    <x v="0"/>
    <n v="9.2896357932197144"/>
    <n v="0"/>
    <n v="3"/>
    <n v="0"/>
    <n v="3"/>
    <s v="High sensitivity"/>
  </r>
  <r>
    <s v="Corrugated boxes lifespan 2"/>
    <x v="15"/>
    <s v="Corrugated boxes"/>
    <s v="paper"/>
    <s v="lifespan"/>
    <n v="1"/>
    <s v="years"/>
    <n v="100"/>
    <x v="1"/>
    <x v="2"/>
    <x v="1"/>
    <n v="3.4026223800131401"/>
    <n v="0"/>
    <n v="2"/>
    <n v="0"/>
    <n v="2"/>
    <s v="Moderate sensitivity"/>
  </r>
  <r>
    <s v="Corrugated boxes lifespan 2"/>
    <x v="15"/>
    <s v="Corrugated boxes"/>
    <s v="paper"/>
    <s v="lifespan"/>
    <n v="1"/>
    <s v="years"/>
    <n v="100"/>
    <x v="1"/>
    <x v="2"/>
    <x v="2"/>
    <n v="0"/>
    <n v="0"/>
    <n v="0"/>
    <n v="0"/>
    <n v="0"/>
    <s v="Little to no sensitivity"/>
  </r>
  <r>
    <s v="Corrugated boxes lifespan 2"/>
    <x v="15"/>
    <s v="Corrugated boxes"/>
    <s v="paper"/>
    <s v="lifespan"/>
    <n v="1"/>
    <s v="years"/>
    <n v="100"/>
    <x v="1"/>
    <x v="2"/>
    <x v="3"/>
    <n v="2.7058120828381034"/>
    <n v="0"/>
    <n v="2"/>
    <n v="0"/>
    <n v="2"/>
    <s v="Moderate sensitivity"/>
  </r>
  <r>
    <s v="Corrugated boxes lifespan 2"/>
    <x v="15"/>
    <s v="Corrugated boxes"/>
    <s v="paper"/>
    <s v="lifespan"/>
    <n v="1"/>
    <s v="years"/>
    <n v="100"/>
    <x v="1"/>
    <x v="2"/>
    <x v="4"/>
    <n v="10.656606220511472"/>
    <n v="0"/>
    <n v="3"/>
    <n v="0"/>
    <n v="3"/>
    <s v="High sensitivity"/>
  </r>
  <r>
    <s v="Corrugated boxes lifespan 2"/>
    <x v="15"/>
    <s v="Corrugated boxes"/>
    <s v="paper"/>
    <s v="lifespan"/>
    <n v="1"/>
    <s v="years"/>
    <n v="100"/>
    <x v="1"/>
    <x v="2"/>
    <x v="5"/>
    <n v="-10.656606220511492"/>
    <n v="0"/>
    <n v="3"/>
    <n v="0"/>
    <n v="3"/>
    <s v="High sensitivity"/>
  </r>
  <r>
    <s v="Corrugated boxes lifespan 3"/>
    <x v="15"/>
    <s v="Corrugated boxes"/>
    <s v="paper"/>
    <s v="lifespan"/>
    <n v="2"/>
    <s v="years"/>
    <n v="200"/>
    <x v="2"/>
    <x v="2"/>
    <x v="0"/>
    <n v="17.069172970258716"/>
    <n v="0"/>
    <n v="0"/>
    <n v="3"/>
    <n v="3"/>
    <s v="High sensitivity"/>
  </r>
  <r>
    <s v="Corrugated boxes lifespan 3"/>
    <x v="15"/>
    <s v="Corrugated boxes"/>
    <s v="paper"/>
    <s v="lifespan"/>
    <n v="2"/>
    <s v="years"/>
    <n v="200"/>
    <x v="2"/>
    <x v="2"/>
    <x v="1"/>
    <n v="6.2521574554291695"/>
    <n v="0"/>
    <n v="0"/>
    <n v="2"/>
    <n v="2"/>
    <s v="Moderate sensitivity"/>
  </r>
  <r>
    <s v="Corrugated boxes lifespan 3"/>
    <x v="15"/>
    <s v="Corrugated boxes"/>
    <s v="paper"/>
    <s v="lifespan"/>
    <n v="2"/>
    <s v="years"/>
    <n v="200"/>
    <x v="2"/>
    <x v="2"/>
    <x v="2"/>
    <n v="0"/>
    <n v="0"/>
    <n v="0"/>
    <n v="0"/>
    <n v="0"/>
    <s v="Little to no sensitivity"/>
  </r>
  <r>
    <s v="Corrugated boxes lifespan 3"/>
    <x v="15"/>
    <s v="Corrugated boxes"/>
    <s v="paper"/>
    <s v="lifespan"/>
    <n v="2"/>
    <s v="years"/>
    <n v="200"/>
    <x v="2"/>
    <x v="2"/>
    <x v="3"/>
    <n v="4.9718015393295705"/>
    <n v="0"/>
    <n v="0"/>
    <n v="2"/>
    <n v="2"/>
    <s v="Moderate sensitivity"/>
  </r>
  <r>
    <s v="Corrugated boxes lifespan 3"/>
    <x v="15"/>
    <s v="Corrugated boxes"/>
    <s v="paper"/>
    <s v="lifespan"/>
    <n v="2"/>
    <s v="years"/>
    <n v="200"/>
    <x v="2"/>
    <x v="2"/>
    <x v="4"/>
    <n v="19.580905808799486"/>
    <n v="0"/>
    <n v="0"/>
    <n v="3"/>
    <n v="3"/>
    <s v="High sensitivity"/>
  </r>
  <r>
    <s v="Corrugated boxes lifespan 3"/>
    <x v="15"/>
    <s v="Corrugated boxes"/>
    <s v="paper"/>
    <s v="lifespan"/>
    <n v="2"/>
    <s v="years"/>
    <n v="200"/>
    <x v="2"/>
    <x v="2"/>
    <x v="5"/>
    <n v="-19.580905808799475"/>
    <n v="0"/>
    <n v="0"/>
    <n v="3"/>
    <n v="3"/>
    <s v="High sensitivity"/>
  </r>
  <r>
    <s v="Corrugated boxes lifespan 0.9"/>
    <x v="15"/>
    <s v="Corrugated boxes"/>
    <s v="paper"/>
    <s v="lifespan"/>
    <n v="-0.1"/>
    <s v="years"/>
    <n v="-10"/>
    <x v="4"/>
    <x v="2"/>
    <x v="0"/>
    <n v="-1.0680728750402666"/>
    <n v="0"/>
    <n v="0"/>
    <n v="0"/>
    <n v="0"/>
    <s v="Little to no sensitivity"/>
  </r>
  <r>
    <s v="Corrugated boxes lifespan 0.9"/>
    <x v="15"/>
    <s v="Corrugated boxes"/>
    <s v="paper"/>
    <s v="lifespan"/>
    <n v="-0.1"/>
    <s v="years"/>
    <n v="-10"/>
    <x v="4"/>
    <x v="2"/>
    <x v="1"/>
    <n v="-0.39121360021307827"/>
    <n v="0"/>
    <n v="0"/>
    <n v="0"/>
    <n v="0"/>
    <s v="Little to no sensitivity"/>
  </r>
  <r>
    <s v="Corrugated boxes lifespan 0.9"/>
    <x v="15"/>
    <s v="Corrugated boxes"/>
    <s v="paper"/>
    <s v="lifespan"/>
    <n v="-0.1"/>
    <s v="years"/>
    <n v="-10"/>
    <x v="4"/>
    <x v="2"/>
    <x v="2"/>
    <n v="0"/>
    <n v="0"/>
    <n v="0"/>
    <n v="0"/>
    <n v="0"/>
    <s v="Little to no sensitivity"/>
  </r>
  <r>
    <s v="Corrugated boxes lifespan 0.9"/>
    <x v="15"/>
    <s v="Corrugated boxes"/>
    <s v="paper"/>
    <s v="lifespan"/>
    <n v="-0.1"/>
    <s v="years"/>
    <n v="-10"/>
    <x v="4"/>
    <x v="2"/>
    <x v="3"/>
    <n v="-0.31109843179926616"/>
    <n v="0"/>
    <n v="0"/>
    <n v="0"/>
    <n v="0"/>
    <s v="Little to no sensitivity"/>
  </r>
  <r>
    <s v="Corrugated boxes lifespan 0.9"/>
    <x v="15"/>
    <s v="Corrugated boxes"/>
    <s v="paper"/>
    <s v="lifespan"/>
    <n v="-0.1"/>
    <s v="years"/>
    <n v="-10"/>
    <x v="4"/>
    <x v="2"/>
    <x v="4"/>
    <n v="-1.2252396944953197"/>
    <n v="0"/>
    <n v="0"/>
    <n v="0"/>
    <n v="0"/>
    <s v="Little to no sensitivity"/>
  </r>
  <r>
    <s v="Corrugated boxes lifespan 0.9"/>
    <x v="15"/>
    <s v="Corrugated boxes"/>
    <s v="paper"/>
    <s v="lifespan"/>
    <n v="-0.1"/>
    <s v="years"/>
    <n v="-10"/>
    <x v="4"/>
    <x v="2"/>
    <x v="5"/>
    <n v="1.2252396944953212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2"/>
    <x v="0"/>
    <n v="1.0159690269196933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2"/>
    <x v="1"/>
    <n v="0.37212929352754542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2"/>
    <x v="2"/>
    <n v="0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2"/>
    <x v="3"/>
    <n v="0.2959223288247812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2"/>
    <x v="4"/>
    <n v="1.1654687959697347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2"/>
    <x v="5"/>
    <n v="-1.1654687959697392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2"/>
    <x v="0"/>
    <n v="-0.36497360085100539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2"/>
    <x v="1"/>
    <n v="-0.2286230523952569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2"/>
    <x v="2"/>
    <n v="0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2"/>
    <x v="3"/>
    <n v="-0.18180419350091326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2"/>
    <x v="4"/>
    <n v="-0.42728299378919843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2"/>
    <x v="5"/>
    <n v="0.42728299378917561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2"/>
    <x v="0"/>
    <n v="0.70929888899393667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2"/>
    <x v="1"/>
    <n v="0.44431749728099423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2"/>
    <x v="2"/>
    <n v="0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2"/>
    <x v="3"/>
    <n v="0.35332738061713032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2"/>
    <x v="4"/>
    <n v="0.83039304911454825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2"/>
    <x v="5"/>
    <n v="-0.83039304911454115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2"/>
    <x v="0"/>
    <n v="1.390075719085061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2"/>
    <x v="1"/>
    <n v="0.87077736388046079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2"/>
    <x v="2"/>
    <n v="0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2"/>
    <x v="3"/>
    <n v="0.69245412787784344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2"/>
    <x v="4"/>
    <n v="1.6273954710580401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2"/>
    <x v="5"/>
    <n v="-1.6273954710580358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2"/>
    <x v="0"/>
    <n v="-7.5646995327483799E-2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2"/>
    <x v="1"/>
    <n v="-4.7386091783210911E-2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2"/>
    <x v="2"/>
    <n v="0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2"/>
    <x v="3"/>
    <n v="-3.7682071468945179E-2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2"/>
    <x v="4"/>
    <n v="-8.8561684671642271E-2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2"/>
    <x v="5"/>
    <n v="8.8561684671626603E-2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2"/>
    <x v="0"/>
    <n v="7.299268224601041E-2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2"/>
    <x v="1"/>
    <n v="4.5723495717474888E-2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2"/>
    <x v="2"/>
    <n v="0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2"/>
    <x v="3"/>
    <n v="3.6359952226453669E-2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2"/>
    <x v="4"/>
    <n v="8.5454227576785086E-2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2"/>
    <x v="5"/>
    <n v="-8.5454227576777966E-2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2"/>
    <x v="0"/>
    <n v="-0.23686390416563305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2"/>
    <x v="1"/>
    <n v="-0.14621507215856555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2"/>
    <x v="2"/>
    <n v="0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2"/>
    <x v="3"/>
    <n v="-0.11627223498664112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2"/>
    <x v="4"/>
    <n v="-0.27710639148389044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2"/>
    <x v="5"/>
    <n v="0.2771063914839047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2"/>
    <x v="0"/>
    <n v="0.45502824199741487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2"/>
    <x v="1"/>
    <n v="0.28089278602758355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2"/>
    <x v="2"/>
    <n v="0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2"/>
    <x v="3"/>
    <n v="0.22336980408990509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2"/>
    <x v="4"/>
    <n v="0.53233674073090576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2"/>
    <x v="5"/>
    <n v="-0.53233674073091719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2"/>
    <x v="0"/>
    <n v="0.88529905086829652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2"/>
    <x v="1"/>
    <n v="0.54651171703910828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2"/>
    <x v="2"/>
    <n v="0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2"/>
    <x v="3"/>
    <n v="0.43459362874444951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2"/>
    <x v="4"/>
    <n v="1.0357106302333972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2"/>
    <x v="5"/>
    <n v="-1.0357106302334014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2"/>
    <x v="0"/>
    <n v="-4.8940601310511068E-2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2"/>
    <x v="1"/>
    <n v="-3.0210924299405879E-2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2"/>
    <x v="2"/>
    <n v="0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2"/>
    <x v="3"/>
    <n v="-2.4024142227244159E-2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2"/>
    <x v="4"/>
    <n v="-5.72554760597902E-2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2"/>
    <x v="5"/>
    <n v="5.7255476059801594E-2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2"/>
    <x v="0"/>
    <n v="4.714763854047329E-2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2"/>
    <x v="1"/>
    <n v="2.9104222607892402E-2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2"/>
    <x v="2"/>
    <n v="0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2"/>
    <x v="3"/>
    <n v="2.3144077831436922E-2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2"/>
    <x v="4"/>
    <n v="5.5157901980135107E-2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2"/>
    <x v="5"/>
    <n v="-5.5157901980135107E-2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2"/>
    <x v="0"/>
    <n v="-9.5696580963793368E-2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2"/>
    <x v="1"/>
    <n v="-6.9936203678972367E-2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2"/>
    <x v="2"/>
    <n v="0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2"/>
    <x v="3"/>
    <n v="-5.5614230381242372E-2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2"/>
    <x v="4"/>
    <n v="-0.1129395723531284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2"/>
    <x v="5"/>
    <n v="0.11293957235312271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2"/>
    <x v="0"/>
    <n v="0.18597888073734603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2"/>
    <x v="1"/>
    <n v="0.13591776032172784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2"/>
    <x v="2"/>
    <n v="0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2"/>
    <x v="3"/>
    <n v="0.10808367108588886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2"/>
    <x v="4"/>
    <n v="0.21948949378570162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2"/>
    <x v="5"/>
    <n v="-0.21948949378572014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2"/>
    <x v="0"/>
    <n v="0.36447882574020452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2"/>
    <x v="1"/>
    <n v="0.26637320849335194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2"/>
    <x v="2"/>
    <n v="0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2"/>
    <x v="3"/>
    <n v="0.21182363647501834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2"/>
    <x v="4"/>
    <n v="0.43015277398818513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2"/>
    <x v="5"/>
    <n v="-0.43015277398819235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2"/>
    <x v="0"/>
    <n v="-1.9834743132872409E-2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2"/>
    <x v="1"/>
    <n v="-1.4495493778178365E-2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2"/>
    <x v="2"/>
    <n v="0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2"/>
    <x v="3"/>
    <n v="-1.1527015881080528E-2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2"/>
    <x v="4"/>
    <n v="-2.3408648631265658E-2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2"/>
    <x v="5"/>
    <n v="2.3408648631241438E-2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2"/>
    <x v="0"/>
    <n v="1.9138774317223058E-2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2"/>
    <x v="1"/>
    <n v="1.3986906466313107E-2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2"/>
    <x v="2"/>
    <n v="0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2"/>
    <x v="3"/>
    <n v="1.1122580260551377E-2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2"/>
    <x v="4"/>
    <n v="2.2587280552684295E-2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2"/>
    <x v="5"/>
    <n v="-2.2587280552670043E-2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2"/>
    <x v="0"/>
    <n v="-6.4643660648148249E-2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2"/>
    <x v="1"/>
    <n v="-3.772481322661897E-2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2"/>
    <x v="2"/>
    <n v="0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2"/>
    <x v="3"/>
    <n v="-2.9999289974399726E-2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2"/>
    <x v="4"/>
    <n v="-7.5428928192081371E-2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2"/>
    <x v="5"/>
    <n v="7.542892819208423E-2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2"/>
    <x v="0"/>
    <n v="0.12513796676949704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2"/>
    <x v="1"/>
    <n v="7.302914269139428E-2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2"/>
    <x v="2"/>
    <n v="0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2"/>
    <x v="3"/>
    <n v="5.8073777993818847E-2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2"/>
    <x v="4"/>
    <n v="0.14601630658738421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2"/>
    <x v="5"/>
    <n v="-0.14601630658737566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2"/>
    <x v="0"/>
    <n v="0.24463661092102412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2"/>
    <x v="1"/>
    <n v="0.14276882038320504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2"/>
    <x v="2"/>
    <n v="0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2"/>
    <x v="3"/>
    <n v="0.11353172820897253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2"/>
    <x v="4"/>
    <n v="0.28545255482256732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2"/>
    <x v="5"/>
    <n v="-0.28545255482255738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2"/>
    <x v="0"/>
    <n v="-1.3384322011690051E-2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2"/>
    <x v="1"/>
    <n v="-7.8108508079757508E-3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2"/>
    <x v="2"/>
    <n v="0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2"/>
    <x v="3"/>
    <n v="-6.2112959162353275E-3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2"/>
    <x v="4"/>
    <n v="-1.5617388295561734E-2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2"/>
    <x v="5"/>
    <n v="1.561738829556886E-2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2"/>
    <x v="0"/>
    <n v="1.2907674671030545E-2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2"/>
    <x v="1"/>
    <n v="7.532704067545002E-3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2"/>
    <x v="2"/>
    <n v="0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2"/>
    <x v="3"/>
    <n v="5.990109805336782E-3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2"/>
    <x v="4"/>
    <n v="1.5061217647292078E-2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2"/>
    <x v="5"/>
    <n v="-1.5061217647294926E-2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2"/>
    <x v="0"/>
    <n v="-2.0731577503004726E-2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2"/>
    <x v="1"/>
    <n v="2.7076225156404014E-2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2"/>
    <x v="2"/>
    <n v="0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2"/>
    <x v="3"/>
    <n v="2.1531386384853017E-2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2"/>
    <x v="4"/>
    <n v="-2.0640433337283381E-2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2"/>
    <x v="5"/>
    <n v="2.0640433337279107E-2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2"/>
    <x v="0"/>
    <n v="1.981048241709582E-2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2"/>
    <x v="1"/>
    <n v="-2.5829771911850895E-2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2"/>
    <x v="2"/>
    <n v="0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2"/>
    <x v="3"/>
    <n v="-2.0540189633317031E-2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2"/>
    <x v="4"/>
    <n v="1.9727326857130131E-2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2"/>
    <x v="5"/>
    <n v="-1.9727326857147228E-2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2"/>
    <x v="0"/>
    <n v="-4.2432224755931794E-2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2"/>
    <x v="1"/>
    <n v="5.5463617896582301E-2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2"/>
    <x v="2"/>
    <n v="0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2"/>
    <x v="3"/>
    <n v="4.4105431253264299E-2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2"/>
    <x v="4"/>
    <n v="-4.2241550441449595E-2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2"/>
    <x v="5"/>
    <n v="4.2241550441451017E-2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2"/>
    <x v="0"/>
    <n v="3.8745225866030901E-2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2"/>
    <x v="1"/>
    <n v="-5.0474279388393155E-2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2"/>
    <x v="2"/>
    <n v="0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2"/>
    <x v="3"/>
    <n v="-4.0137840697189862E-2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2"/>
    <x v="4"/>
    <n v="3.8586527057081724E-2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2"/>
    <x v="5"/>
    <n v="-3.8586527057078872E-2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2"/>
    <x v="0"/>
    <n v="-3.2992593243036598E-2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2"/>
    <x v="1"/>
    <n v="1.2941051010928553E-2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2"/>
    <x v="2"/>
    <n v="0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2"/>
    <x v="3"/>
    <n v="1.0290901628014189E-2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2"/>
    <x v="4"/>
    <n v="-3.5579619705721009E-2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2"/>
    <x v="5"/>
    <n v="3.5579619705726706E-2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2"/>
    <x v="0"/>
    <n v="3.2175977618564278E-2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2"/>
    <x v="1"/>
    <n v="-1.2602490676308895E-2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2"/>
    <x v="2"/>
    <n v="0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2"/>
    <x v="3"/>
    <n v="-1.0021673796700114E-2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2"/>
    <x v="4"/>
    <n v="3.470062517442269E-2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2"/>
    <x v="5"/>
    <n v="-3.4700625174419845E-2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2"/>
    <x v="0"/>
    <n v="-6.6825093861321364E-2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2"/>
    <x v="1"/>
    <n v="2.6230208254398358E-2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2"/>
    <x v="2"/>
    <n v="0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2"/>
    <x v="3"/>
    <n v="2.0858622116579614E-2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2"/>
    <x v="4"/>
    <n v="-7.2063314907440834E-2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2"/>
    <x v="5"/>
    <n v="7.2063314907430856E-2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2"/>
    <x v="0"/>
    <n v="6.3557878765623882E-2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2"/>
    <x v="1"/>
    <n v="-2.4875661029768743E-2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2"/>
    <x v="2"/>
    <n v="0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2"/>
    <x v="3"/>
    <n v="-1.9781467546423764E-2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2"/>
    <x v="4"/>
    <n v="6.8546526139856068E-2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2"/>
    <x v="5"/>
    <n v="-6.8546526139854652E-2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2"/>
    <x v="0"/>
    <n v="-4.5305038993895076E-2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2"/>
    <x v="1"/>
    <n v="-2.9588057638322219E-2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2"/>
    <x v="2"/>
    <n v="0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2"/>
    <x v="3"/>
    <n v="-2.3528830097568818E-2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2"/>
    <x v="4"/>
    <n v="-5.3149169902240022E-2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2"/>
    <x v="5"/>
    <n v="5.3149169902258549E-2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2"/>
    <x v="0"/>
    <n v="4.400740163097288E-2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2"/>
    <x v="1"/>
    <n v="2.8744594944995237E-2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2"/>
    <x v="2"/>
    <n v="0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2"/>
    <x v="3"/>
    <n v="2.2858096971114062E-2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2"/>
    <x v="4"/>
    <n v="5.1627222094501025E-2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2"/>
    <x v="5"/>
    <n v="-5.1627222094505307E-2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2"/>
    <x v="0"/>
    <n v="-0.1158112564433209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2"/>
    <x v="1"/>
    <n v="-7.5627061308604457E-2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2"/>
    <x v="2"/>
    <n v="0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2"/>
    <x v="3"/>
    <n v="-6.0139678584492727E-2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2"/>
    <x v="4"/>
    <n v="-0.13586217303455181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2"/>
    <x v="5"/>
    <n v="0.13586217303455608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2"/>
    <x v="0"/>
    <n v="0.10767930009725538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2"/>
    <x v="1"/>
    <n v="7.0341249011813198E-2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2"/>
    <x v="2"/>
    <n v="0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2"/>
    <x v="3"/>
    <n v="5.5936327996914267E-2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2"/>
    <x v="4"/>
    <n v="0.12632451679599746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2"/>
    <x v="5"/>
    <n v="-0.12632451679599319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2"/>
    <x v="0"/>
    <n v="0.7376483578384232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2"/>
    <x v="1"/>
    <n v="0.36603148632663807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2"/>
    <x v="2"/>
    <n v="0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2"/>
    <x v="3"/>
    <n v="0.2910732687292743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2"/>
    <x v="4"/>
    <n v="0.85487883192853587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2"/>
    <x v="5"/>
    <n v="-0.85487883192852876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2"/>
    <x v="0"/>
    <n v="-0.4475030949824676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2"/>
    <x v="1"/>
    <n v="-0.21268016497797645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2"/>
    <x v="2"/>
    <n v="0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2"/>
    <x v="3"/>
    <n v="-0.16912619030478121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2"/>
    <x v="4"/>
    <n v="-0.51777258440037388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2"/>
    <x v="5"/>
    <n v="0.51777258440036811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2"/>
    <x v="0"/>
    <n v="2.0411532887969779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2"/>
    <x v="1"/>
    <n v="1.0329368439016573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2"/>
    <x v="2"/>
    <n v="0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2"/>
    <x v="3"/>
    <n v="0.82140557513965662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2"/>
    <x v="4"/>
    <n v="2.3673631438865503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2"/>
    <x v="5"/>
    <n v="-2.3673631438865561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2"/>
    <x v="0"/>
    <n v="-0.73119027640280032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2"/>
    <x v="1"/>
    <n v="-0.33803952525921638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2"/>
    <x v="2"/>
    <n v="0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2"/>
    <x v="3"/>
    <n v="-0.26881367656194155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2"/>
    <x v="4"/>
    <n v="-0.84514815817609579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2"/>
    <x v="5"/>
    <n v="0.84514815817611433"/>
    <n v="0"/>
    <n v="0"/>
    <n v="0"/>
    <n v="0"/>
    <s v="Little to no sensitivity"/>
  </r>
  <r>
    <s v="No construction tax"/>
    <x v="24"/>
    <s v="Construction tax"/>
    <s v="waste deduction"/>
    <s v="add-ons"/>
    <s v="N/A"/>
    <s v="N/A"/>
    <n v="0"/>
    <x v="1"/>
    <x v="2"/>
    <x v="0"/>
    <n v="2.1189289955884774"/>
    <n v="0"/>
    <n v="1"/>
    <n v="0"/>
    <n v="1"/>
    <s v="Some sensitivity"/>
  </r>
  <r>
    <s v="No construction tax"/>
    <x v="24"/>
    <s v="Construction tax"/>
    <s v="waste deduction"/>
    <s v="add-ons"/>
    <s v="N/A"/>
    <s v="N/A"/>
    <n v="0"/>
    <x v="1"/>
    <x v="2"/>
    <x v="1"/>
    <n v="1.0680273589241365"/>
    <n v="0"/>
    <n v="0"/>
    <n v="0"/>
    <n v="0"/>
    <s v="Little to no sensitivity"/>
  </r>
  <r>
    <s v="No construction tax"/>
    <x v="24"/>
    <s v="Construction tax"/>
    <s v="waste deduction"/>
    <s v="add-ons"/>
    <s v="N/A"/>
    <s v="N/A"/>
    <n v="0"/>
    <x v="1"/>
    <x v="2"/>
    <x v="2"/>
    <n v="0"/>
    <n v="0"/>
    <n v="0"/>
    <n v="0"/>
    <n v="0"/>
    <s v="Little to no sensitivity"/>
  </r>
  <r>
    <s v="No construction tax"/>
    <x v="24"/>
    <s v="Construction tax"/>
    <s v="waste deduction"/>
    <s v="add-ons"/>
    <s v="N/A"/>
    <s v="N/A"/>
    <n v="0"/>
    <x v="1"/>
    <x v="2"/>
    <x v="3"/>
    <n v="0.84931003497584845"/>
    <n v="0"/>
    <n v="0"/>
    <n v="0"/>
    <n v="0"/>
    <s v="Little to no sensitivity"/>
  </r>
  <r>
    <s v="No construction tax"/>
    <x v="24"/>
    <s v="Construction tax"/>
    <s v="waste deduction"/>
    <s v="add-ons"/>
    <s v="N/A"/>
    <s v="N/A"/>
    <n v="0"/>
    <x v="1"/>
    <x v="2"/>
    <x v="4"/>
    <n v="2.4571818910066736"/>
    <n v="0"/>
    <n v="1"/>
    <n v="0"/>
    <n v="1"/>
    <s v="Some sensitivity"/>
  </r>
  <r>
    <s v="No construction tax"/>
    <x v="24"/>
    <s v="Construction tax"/>
    <s v="waste deduction"/>
    <s v="add-ons"/>
    <s v="N/A"/>
    <s v="N/A"/>
    <n v="0"/>
    <x v="1"/>
    <x v="2"/>
    <x v="5"/>
    <n v="-2.4571818910066736"/>
    <n v="0"/>
    <n v="1"/>
    <n v="0"/>
    <n v="1"/>
    <s v="Some sensitivity"/>
  </r>
  <r>
    <s v="No manufacturing tax"/>
    <x v="25"/>
    <s v="Manufacturing tax"/>
    <s v="waste deduction"/>
    <s v="add-ons"/>
    <s v="N/A"/>
    <s v="N/A"/>
    <n v="0"/>
    <x v="1"/>
    <x v="2"/>
    <x v="0"/>
    <n v="0.86041543202058457"/>
    <n v="0"/>
    <n v="0"/>
    <n v="0"/>
    <n v="0"/>
    <s v="Little to no sensitivity"/>
  </r>
  <r>
    <s v="No manufacturing tax"/>
    <x v="25"/>
    <s v="Manufacturing tax"/>
    <s v="waste deduction"/>
    <s v="add-ons"/>
    <s v="N/A"/>
    <s v="N/A"/>
    <n v="0"/>
    <x v="1"/>
    <x v="2"/>
    <x v="1"/>
    <n v="0.16995780483983022"/>
    <n v="0"/>
    <n v="0"/>
    <n v="0"/>
    <n v="0"/>
    <s v="Little to no sensitivity"/>
  </r>
  <r>
    <s v="No manufacturing tax"/>
    <x v="25"/>
    <s v="Manufacturing tax"/>
    <s v="waste deduction"/>
    <s v="add-ons"/>
    <s v="N/A"/>
    <s v="N/A"/>
    <n v="0"/>
    <x v="1"/>
    <x v="2"/>
    <x v="2"/>
    <n v="0"/>
    <n v="0"/>
    <n v="0"/>
    <n v="0"/>
    <n v="0"/>
    <s v="Little to no sensitivity"/>
  </r>
  <r>
    <s v="No manufacturing tax"/>
    <x v="25"/>
    <s v="Manufacturing tax"/>
    <s v="waste deduction"/>
    <s v="add-ons"/>
    <s v="N/A"/>
    <s v="N/A"/>
    <n v="0"/>
    <x v="1"/>
    <x v="2"/>
    <x v="3"/>
    <n v="0.13515278233915487"/>
    <n v="0"/>
    <n v="0"/>
    <n v="0"/>
    <n v="0"/>
    <s v="Little to no sensitivity"/>
  </r>
  <r>
    <s v="No manufacturing tax"/>
    <x v="25"/>
    <s v="Manufacturing tax"/>
    <s v="waste deduction"/>
    <s v="add-ons"/>
    <s v="N/A"/>
    <s v="N/A"/>
    <n v="0"/>
    <x v="1"/>
    <x v="2"/>
    <x v="4"/>
    <n v="0.97386782841653452"/>
    <n v="0"/>
    <n v="0"/>
    <n v="0"/>
    <n v="0"/>
    <s v="Little to no sensitivity"/>
  </r>
  <r>
    <s v="No manufacturing tax"/>
    <x v="25"/>
    <s v="Manufacturing tax"/>
    <s v="waste deduction"/>
    <s v="add-ons"/>
    <s v="N/A"/>
    <s v="N/A"/>
    <n v="0"/>
    <x v="1"/>
    <x v="2"/>
    <x v="5"/>
    <n v="-0.97386782841653607"/>
    <n v="0"/>
    <n v="0"/>
    <n v="0"/>
    <n v="0"/>
    <s v="Little to no sensitivity"/>
  </r>
  <r>
    <s v="No construction or manufacturing tax"/>
    <x v="26"/>
    <s v="Construction and manufacturing tax"/>
    <s v="waste deduction"/>
    <s v="add-ons"/>
    <s v="N/A"/>
    <s v="N/A"/>
    <n v="0"/>
    <x v="2"/>
    <x v="2"/>
    <x v="0"/>
    <n v="2.9793444276091328"/>
    <n v="0"/>
    <n v="0"/>
    <n v="1"/>
    <n v="1"/>
    <s v="Some sensitivity"/>
  </r>
  <r>
    <s v="No construction or manufacturing tax"/>
    <x v="26"/>
    <s v="Construction and manufacturing tax"/>
    <s v="waste deduction"/>
    <s v="add-ons"/>
    <s v="N/A"/>
    <s v="N/A"/>
    <n v="0"/>
    <x v="2"/>
    <x v="2"/>
    <x v="1"/>
    <n v="1.237985163764002"/>
    <n v="0"/>
    <n v="0"/>
    <n v="0"/>
    <n v="0"/>
    <s v="Little to no sensitivity"/>
  </r>
  <r>
    <s v="No construction or manufacturing tax"/>
    <x v="26"/>
    <s v="Construction and manufacturing tax"/>
    <s v="waste deduction"/>
    <s v="add-ons"/>
    <s v="N/A"/>
    <s v="N/A"/>
    <n v="0"/>
    <x v="2"/>
    <x v="2"/>
    <x v="2"/>
    <n v="0"/>
    <n v="0"/>
    <n v="0"/>
    <n v="0"/>
    <n v="0"/>
    <s v="Little to no sensitivity"/>
  </r>
  <r>
    <s v="No construction or manufacturing tax"/>
    <x v="26"/>
    <s v="Construction and manufacturing tax"/>
    <s v="waste deduction"/>
    <s v="add-ons"/>
    <s v="N/A"/>
    <s v="N/A"/>
    <n v="0"/>
    <x v="2"/>
    <x v="2"/>
    <x v="3"/>
    <n v="0.98446281731504082"/>
    <n v="0"/>
    <n v="0"/>
    <n v="0"/>
    <n v="0"/>
    <s v="Little to no sensitivity"/>
  </r>
  <r>
    <s v="No construction or manufacturing tax"/>
    <x v="26"/>
    <s v="Construction and manufacturing tax"/>
    <s v="waste deduction"/>
    <s v="add-ons"/>
    <s v="N/A"/>
    <s v="N/A"/>
    <n v="0"/>
    <x v="2"/>
    <x v="2"/>
    <x v="4"/>
    <n v="3.4310497194232861"/>
    <n v="0"/>
    <n v="0"/>
    <n v="1"/>
    <n v="1"/>
    <s v="Some sensitivity"/>
  </r>
  <r>
    <s v="No construction or manufacturing tax"/>
    <x v="26"/>
    <s v="Construction and manufacturing tax"/>
    <s v="waste deduction"/>
    <s v="add-ons"/>
    <s v="N/A"/>
    <s v="N/A"/>
    <n v="0"/>
    <x v="2"/>
    <x v="2"/>
    <x v="5"/>
    <n v="-3.4310497194232776"/>
    <n v="0"/>
    <n v="0"/>
    <n v="1"/>
    <n v="1"/>
    <s v="Some sensitivity"/>
  </r>
  <r>
    <s v="lumber to engineered 0.01"/>
    <x v="27"/>
    <s v="Lumber"/>
    <s v="engineered wood"/>
    <s v="primary products"/>
    <n v="-0.02"/>
    <s v="%"/>
    <n v="-67"/>
    <x v="3"/>
    <x v="2"/>
    <x v="0"/>
    <n v="-0.22652941546967273"/>
    <n v="0"/>
    <n v="0"/>
    <n v="0"/>
    <n v="0"/>
    <s v="Little to no sensitivity"/>
  </r>
  <r>
    <s v="lumber to engineered 0.01"/>
    <x v="27"/>
    <s v="Lumber"/>
    <s v="engineered wood"/>
    <s v="primary products"/>
    <n v="-0.02"/>
    <s v="%"/>
    <n v="-67"/>
    <x v="3"/>
    <x v="2"/>
    <x v="1"/>
    <n v="-0.12039829499064406"/>
    <n v="0"/>
    <n v="0"/>
    <n v="0"/>
    <n v="0"/>
    <s v="Little to no sensitivity"/>
  </r>
  <r>
    <s v="lumber to engineered 0.01"/>
    <x v="27"/>
    <s v="Lumber"/>
    <s v="engineered wood"/>
    <s v="primary products"/>
    <n v="-0.02"/>
    <s v="%"/>
    <n v="-67"/>
    <x v="3"/>
    <x v="2"/>
    <x v="2"/>
    <n v="-0.56733228080308662"/>
    <n v="0"/>
    <n v="0"/>
    <n v="0"/>
    <n v="0"/>
    <s v="Little to no sensitivity"/>
  </r>
  <r>
    <s v="lumber to engineered 0.01"/>
    <x v="27"/>
    <s v="Lumber"/>
    <s v="engineered wood"/>
    <s v="primary products"/>
    <n v="-0.02"/>
    <s v="%"/>
    <n v="-67"/>
    <x v="3"/>
    <x v="2"/>
    <x v="3"/>
    <n v="2.0439474639659044E-2"/>
    <n v="0"/>
    <n v="0"/>
    <n v="0"/>
    <n v="0"/>
    <s v="Little to no sensitivity"/>
  </r>
  <r>
    <s v="lumber to engineered 0.01"/>
    <x v="27"/>
    <s v="Lumber"/>
    <s v="engineered wood"/>
    <s v="primary products"/>
    <n v="-0.02"/>
    <s v="%"/>
    <n v="-67"/>
    <x v="3"/>
    <x v="2"/>
    <x v="4"/>
    <n v="-0.25001489574416308"/>
    <n v="0"/>
    <n v="0"/>
    <n v="0"/>
    <n v="0"/>
    <s v="Little to no sensitivity"/>
  </r>
  <r>
    <s v="lumber to engineered 0.01"/>
    <x v="27"/>
    <s v="Lumber"/>
    <s v="engineered wood"/>
    <s v="primary products"/>
    <n v="-0.02"/>
    <s v="%"/>
    <n v="-67"/>
    <x v="3"/>
    <x v="2"/>
    <x v="5"/>
    <n v="0.25001489574414454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2"/>
    <x v="0"/>
    <n v="0.22652941546961644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2"/>
    <x v="1"/>
    <n v="0.12039829499063227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2"/>
    <x v="2"/>
    <n v="0.56733228080308662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2"/>
    <x v="3"/>
    <n v="-2.0439474639659044E-2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2"/>
    <x v="4"/>
    <n v="0.25001489574411606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2"/>
    <x v="5"/>
    <n v="-0.25001489574411034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2"/>
    <x v="0"/>
    <n v="-1.6395008932333179E-2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2"/>
    <x v="1"/>
    <n v="-1.1953390104072398E-2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2"/>
    <x v="2"/>
    <n v="-9.3441274341473701E-2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2"/>
    <x v="3"/>
    <n v="9.6299886112279388E-3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2"/>
    <x v="4"/>
    <n v="-1.7165933270836559E-2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2"/>
    <x v="5"/>
    <n v="1.716593327084226E-2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2"/>
    <x v="0"/>
    <n v="1.6395008932319106E-2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2"/>
    <x v="1"/>
    <n v="1.1953390104001642E-2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2"/>
    <x v="2"/>
    <n v="9.344127434148515E-2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2"/>
    <x v="3"/>
    <n v="-9.6299886112842046E-3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2"/>
    <x v="4"/>
    <n v="1.7165933270820888E-2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2"/>
    <x v="5"/>
    <n v="-1.7165933270825162E-2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2"/>
    <x v="0"/>
    <n v="-1.8237036115835586E-2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2"/>
    <x v="1"/>
    <n v="-1.3306527054566065E-2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2"/>
    <x v="2"/>
    <n v="-0.10386937114273073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2"/>
    <x v="3"/>
    <n v="1.0689486409688819E-2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2"/>
    <x v="4"/>
    <n v="-1.9097135492974326E-2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2"/>
    <x v="5"/>
    <n v="1.9097135492981449E-2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2"/>
    <x v="0"/>
    <n v="1.8237036115765236E-2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2"/>
    <x v="1"/>
    <n v="1.3306527054554273E-2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2"/>
    <x v="2"/>
    <n v="0.10386937114274218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2"/>
    <x v="3"/>
    <n v="-1.0689486409707573E-2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2"/>
    <x v="4"/>
    <n v="1.9097135492911629E-2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2"/>
    <x v="5"/>
    <n v="-1.9097135492895954E-2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2"/>
    <x v="0"/>
    <n v="5.7161755494001881E-3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2"/>
    <x v="1"/>
    <n v="3.0446688760646136E-3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2"/>
    <x v="2"/>
    <n v="2.029781302909134E-3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2"/>
    <x v="3"/>
    <n v="2.0054912235679518E-3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2"/>
    <x v="4"/>
    <n v="6.5961168602356795E-3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2"/>
    <x v="5"/>
    <n v="-6.5961168602257057E-3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2"/>
    <x v="0"/>
    <n v="-5.7161755494283288E-3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2"/>
    <x v="1"/>
    <n v="-3.0446688761117846E-3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2"/>
    <x v="2"/>
    <n v="-2.0297813028976857E-3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2"/>
    <x v="3"/>
    <n v="-2.0054912236054626E-3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2"/>
    <x v="4"/>
    <n v="-6.5961168602670277E-3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2"/>
    <x v="5"/>
    <n v="6.5961168602599032E-3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2"/>
    <x v="0"/>
    <n v="1.0346277744593737E-2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2"/>
    <x v="1"/>
    <n v="5.5108506657821415E-3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2"/>
    <x v="2"/>
    <n v="3.6739041582643872E-3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2"/>
    <x v="3"/>
    <n v="3.629939114724012E-3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2"/>
    <x v="4"/>
    <n v="1.1938971517236451E-2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2"/>
    <x v="5"/>
    <n v="-1.1938971517223628E-2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2"/>
    <x v="0"/>
    <n v="-1.1432351098983291E-2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2"/>
    <x v="1"/>
    <n v="-6.0893377522943251E-3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2"/>
    <x v="2"/>
    <n v="-4.0595626057839231E-3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2"/>
    <x v="3"/>
    <n v="-4.0109824472671918E-3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2"/>
    <x v="4"/>
    <n v="-1.3192233720675118E-2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2"/>
    <x v="5"/>
    <n v="1.3192233720673692E-2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2"/>
    <x v="0"/>
    <n v="0.11784992915237955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2"/>
    <x v="1"/>
    <n v="6.277169205881554E-2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2"/>
    <x v="2"/>
    <n v="4.1847837014664595E-2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2"/>
    <x v="3"/>
    <n v="4.1347050414110187E-2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2"/>
    <x v="4"/>
    <n v="0.13599160801507379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2"/>
    <x v="5"/>
    <n v="-0.13599160801506524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2"/>
    <x v="0"/>
    <n v="-0.11784992915239362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2"/>
    <x v="1"/>
    <n v="-6.2771692058850914E-2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2"/>
    <x v="2"/>
    <n v="-4.1847837014664595E-2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2"/>
    <x v="3"/>
    <n v="-4.1347050414147699E-2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2"/>
    <x v="4"/>
    <n v="-0.13599160801508947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2"/>
    <x v="5"/>
    <n v="0.13599160801509944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2"/>
    <x v="0"/>
    <n v="0.21330837176585637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2"/>
    <x v="1"/>
    <n v="0.11361676262647924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2"/>
    <x v="2"/>
    <n v="7.5744584996542907E-2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2"/>
    <x v="3"/>
    <n v="7.4838161249563065E-2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2"/>
    <x v="4"/>
    <n v="0.24614481050734094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2"/>
    <x v="5"/>
    <n v="-0.24614481050734524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2"/>
    <x v="0"/>
    <n v="-0.23569985830474505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2"/>
    <x v="1"/>
    <n v="-0.12554338411770183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2"/>
    <x v="2"/>
    <n v="-8.3695674029340639E-2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2"/>
    <x v="3"/>
    <n v="-8.2694100828295397E-2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2"/>
    <x v="4"/>
    <n v="-0.27198321603013192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2"/>
    <x v="5"/>
    <n v="0.27198321603011338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2"/>
    <x v="0"/>
    <n v="-0.67994582395274583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2"/>
    <x v="1"/>
    <n v="-0.12308778091244073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2"/>
    <x v="2"/>
    <n v="-0.1834097328389899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2"/>
    <x v="3"/>
    <n v="-6.0321302652893323E-2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2"/>
    <x v="4"/>
    <n v="-0.76430476417921422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2"/>
    <x v="5"/>
    <n v="0.76430476417920423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2"/>
    <x v="0"/>
    <n v="0.73907154777461237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2"/>
    <x v="1"/>
    <n v="0.13379106620914702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2"/>
    <x v="2"/>
    <n v="0.19935840525979154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2"/>
    <x v="3"/>
    <n v="6.5566633318336232E-2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2"/>
    <x v="4"/>
    <n v="0.83076604802076837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2"/>
    <x v="5"/>
    <n v="-0.83076604802076559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2"/>
    <x v="0"/>
    <n v="1.4781430955492108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2"/>
    <x v="1"/>
    <n v="0.26758213241835299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2"/>
    <x v="2"/>
    <n v="0.39871681051958308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2"/>
    <x v="3"/>
    <n v="0.13113326663670993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2"/>
    <x v="4"/>
    <n v="1.6615320960415212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2"/>
    <x v="5"/>
    <n v="-1.6615320960415139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2"/>
    <x v="0"/>
    <n v="-2.1717132773007106E-2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2"/>
    <x v="1"/>
    <n v="-3.1496194947409718E-2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2"/>
    <x v="2"/>
    <n v="0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2"/>
    <x v="3"/>
    <n v="-2.5046207111536257E-2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2"/>
    <x v="4"/>
    <n v="-2.7046162865422486E-2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2"/>
    <x v="5"/>
    <n v="2.7046162865426757E-2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2"/>
    <x v="0"/>
    <n v="-9.9972479419351112E-2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2"/>
    <x v="1"/>
    <n v="-0.1258561702567301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2"/>
    <x v="2"/>
    <n v="0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2"/>
    <x v="3"/>
    <n v="-0.10008255637791541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2"/>
    <x v="4"/>
    <n v="-0.12277023741814697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2"/>
    <x v="5"/>
    <n v="0.1227702374181598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2"/>
    <x v="0"/>
    <n v="-1.6226855230406328E-2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2"/>
    <x v="1"/>
    <n v="-2.247447978982358E-2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2"/>
    <x v="2"/>
    <n v="0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2"/>
    <x v="3"/>
    <n v="-1.7872015222154175E-2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2"/>
    <x v="4"/>
    <n v="-2.0112674917527867E-2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2"/>
    <x v="5"/>
    <n v="2.0112674917519318E-2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2"/>
    <x v="0"/>
    <n v="-5.2196061347170744E-5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2"/>
    <x v="1"/>
    <n v="-7.0283400061940692E-5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2"/>
    <x v="2"/>
    <n v="0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2"/>
    <x v="3"/>
    <n v="-5.5890325716898699E-5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2"/>
    <x v="4"/>
    <n v="-6.451330837231634E-5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2"/>
    <x v="5"/>
    <n v="6.4513308375166112E-5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2"/>
    <x v="0"/>
    <n v="1.6206016403310635E-2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2"/>
    <x v="1"/>
    <n v="2.3492099779120108E-2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2"/>
    <x v="2"/>
    <n v="0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2"/>
    <x v="3"/>
    <n v="1.8681240623984862E-2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2"/>
    <x v="4"/>
    <n v="2.0181678599375329E-2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2"/>
    <x v="5"/>
    <n v="-2.0181678599369628E-2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2"/>
    <x v="0"/>
    <n v="1.5192578432032589E-3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2"/>
    <x v="1"/>
    <n v="2.1127410476838018E-3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2"/>
    <x v="2"/>
    <n v="0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2"/>
    <x v="3"/>
    <n v="1.6800807190002905E-3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2"/>
    <x v="4"/>
    <n v="1.8838462476253716E-3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2"/>
    <x v="5"/>
    <n v="-1.8838462476168222E-3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2"/>
    <x v="0"/>
    <n v="5.2196061375311354E-5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2"/>
    <x v="1"/>
    <n v="7.0283400073733424E-5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2"/>
    <x v="2"/>
    <n v="0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2"/>
    <x v="3"/>
    <n v="5.5890325716898699E-5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2"/>
    <x v="4"/>
    <n v="6.4513308419337484E-5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2"/>
    <x v="5"/>
    <n v="-6.4513308409363312E-5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2"/>
    <x v="0"/>
    <n v="-2.5775105217735509E-3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2"/>
    <x v="1"/>
    <n v="7.5647833397069264E-2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2"/>
    <x v="2"/>
    <n v="0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2"/>
    <x v="3"/>
    <n v="6.015619683472586E-2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2"/>
    <x v="4"/>
    <n v="3.9840086682904029E-3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2"/>
    <x v="5"/>
    <n v="-3.9840086682904029E-3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2"/>
    <x v="0"/>
    <n v="2.5775105218439022E-3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2"/>
    <x v="1"/>
    <n v="-7.564783339719898E-2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2"/>
    <x v="2"/>
    <n v="0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2"/>
    <x v="3"/>
    <n v="-6.0156196834838402E-2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2"/>
    <x v="4"/>
    <n v="-3.9840086682120341E-3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2"/>
    <x v="5"/>
    <n v="3.9840086682049105E-3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2"/>
    <x v="0"/>
    <n v="-5.1550210435611721E-3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2"/>
    <x v="1"/>
    <n v="0.15129566679413853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2"/>
    <x v="2"/>
    <n v="0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2"/>
    <x v="3"/>
    <n v="0.12031239366945172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2"/>
    <x v="4"/>
    <n v="7.9680173365651325E-3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2"/>
    <x v="5"/>
    <n v="-7.9680173365637083E-3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2"/>
    <x v="0"/>
    <n v="5.1550210435189611E-3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2"/>
    <x v="1"/>
    <n v="-0.15129566679425646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2"/>
    <x v="2"/>
    <n v="0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2"/>
    <x v="3"/>
    <n v="-0.12031239366954551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2"/>
    <x v="4"/>
    <n v="-7.9680173366121522E-3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2"/>
    <x v="5"/>
    <n v="7.9680173366150023E-3"/>
    <n v="0"/>
    <n v="0"/>
    <n v="0"/>
    <n v="0"/>
    <s v="Little to no sensitivity"/>
  </r>
  <r>
    <s v="Landfill paper decayable 0.8"/>
    <x v="38"/>
    <s v="Paper products"/>
    <s v="portion decayable"/>
    <s v="landfill"/>
    <n v="-0.1"/>
    <s v="%"/>
    <n v="-10"/>
    <x v="1"/>
    <x v="2"/>
    <x v="0"/>
    <n v="2.6212744253415865"/>
    <n v="0"/>
    <n v="2"/>
    <n v="0"/>
    <n v="2"/>
    <s v="Moderate sensitivity"/>
  </r>
  <r>
    <s v="Landfill paper decayable 0.8"/>
    <x v="38"/>
    <s v="Paper products"/>
    <s v="portion decayable"/>
    <s v="landfill"/>
    <n v="-0.1"/>
    <s v="%"/>
    <n v="-10"/>
    <x v="1"/>
    <x v="2"/>
    <x v="1"/>
    <n v="2.4160941693332019"/>
    <n v="0"/>
    <n v="1"/>
    <n v="0"/>
    <n v="1"/>
    <s v="Some sensitivity"/>
  </r>
  <r>
    <s v="Landfill paper decayable 0.8"/>
    <x v="38"/>
    <s v="Paper products"/>
    <s v="portion decayable"/>
    <s v="landfill"/>
    <n v="-0.1"/>
    <s v="%"/>
    <n v="-10"/>
    <x v="1"/>
    <x v="2"/>
    <x v="2"/>
    <n v="0"/>
    <n v="0"/>
    <n v="0"/>
    <n v="0"/>
    <n v="0"/>
    <s v="Little to no sensitivity"/>
  </r>
  <r>
    <s v="Landfill paper decayable 0.8"/>
    <x v="38"/>
    <s v="Paper products"/>
    <s v="portion decayable"/>
    <s v="landfill"/>
    <n v="-0.1"/>
    <s v="%"/>
    <n v="-10"/>
    <x v="1"/>
    <x v="2"/>
    <x v="3"/>
    <n v="1.9213112906849283"/>
    <n v="0"/>
    <n v="1"/>
    <n v="0"/>
    <n v="1"/>
    <s v="Some sensitivity"/>
  </r>
  <r>
    <s v="Landfill paper decayable 0.8"/>
    <x v="38"/>
    <s v="Paper products"/>
    <s v="portion decayable"/>
    <s v="landfill"/>
    <n v="-0.1"/>
    <s v="%"/>
    <n v="-10"/>
    <x v="1"/>
    <x v="2"/>
    <x v="4"/>
    <n v="3.1389358250163881"/>
    <n v="0"/>
    <n v="2"/>
    <n v="0"/>
    <n v="2"/>
    <s v="Moderate sensitivity"/>
  </r>
  <r>
    <s v="Landfill paper decayable 0.8"/>
    <x v="38"/>
    <s v="Paper products"/>
    <s v="portion decayable"/>
    <s v="landfill"/>
    <n v="-0.1"/>
    <s v="%"/>
    <n v="-10"/>
    <x v="1"/>
    <x v="2"/>
    <x v="5"/>
    <n v="-3.1389358250163806"/>
    <n v="0"/>
    <n v="2"/>
    <n v="0"/>
    <n v="2"/>
    <s v="Moderate sensitivity"/>
  </r>
  <r>
    <s v="Landfill paper decayable 1"/>
    <x v="38"/>
    <s v="Paper products"/>
    <s v="portion decayable"/>
    <s v="landfill"/>
    <n v="0.1"/>
    <s v="%"/>
    <n v="10"/>
    <x v="1"/>
    <x v="2"/>
    <x v="0"/>
    <n v="-2.6212744253415865"/>
    <n v="0"/>
    <n v="2"/>
    <n v="0"/>
    <n v="2"/>
    <s v="Moderate sensitivity"/>
  </r>
  <r>
    <s v="Landfill paper decayable 1"/>
    <x v="38"/>
    <s v="Paper products"/>
    <s v="portion decayable"/>
    <s v="landfill"/>
    <n v="0.1"/>
    <s v="%"/>
    <n v="10"/>
    <x v="1"/>
    <x v="2"/>
    <x v="1"/>
    <n v="-2.4160941693331788"/>
    <n v="0"/>
    <n v="1"/>
    <n v="0"/>
    <n v="1"/>
    <s v="Some sensitivity"/>
  </r>
  <r>
    <s v="Landfill paper decayable 1"/>
    <x v="38"/>
    <s v="Paper products"/>
    <s v="portion decayable"/>
    <s v="landfill"/>
    <n v="0.1"/>
    <s v="%"/>
    <n v="10"/>
    <x v="1"/>
    <x v="2"/>
    <x v="2"/>
    <n v="0"/>
    <n v="0"/>
    <n v="0"/>
    <n v="0"/>
    <n v="0"/>
    <s v="Little to no sensitivity"/>
  </r>
  <r>
    <s v="Landfill paper decayable 1"/>
    <x v="38"/>
    <s v="Paper products"/>
    <s v="portion decayable"/>
    <s v="landfill"/>
    <n v="0.1"/>
    <s v="%"/>
    <n v="10"/>
    <x v="1"/>
    <x v="2"/>
    <x v="3"/>
    <n v="-1.9213112906849097"/>
    <n v="0"/>
    <n v="1"/>
    <n v="0"/>
    <n v="1"/>
    <s v="Some sensitivity"/>
  </r>
  <r>
    <s v="Landfill paper decayable 1"/>
    <x v="38"/>
    <s v="Paper products"/>
    <s v="portion decayable"/>
    <s v="landfill"/>
    <n v="0.1"/>
    <s v="%"/>
    <n v="10"/>
    <x v="1"/>
    <x v="2"/>
    <x v="4"/>
    <n v="-3.1389358250163721"/>
    <n v="0"/>
    <n v="2"/>
    <n v="0"/>
    <n v="2"/>
    <s v="Moderate sensitivity"/>
  </r>
  <r>
    <s v="Landfill paper decayable 1"/>
    <x v="38"/>
    <s v="Paper products"/>
    <s v="portion decayable"/>
    <s v="landfill"/>
    <n v="0.1"/>
    <s v="%"/>
    <n v="10"/>
    <x v="1"/>
    <x v="2"/>
    <x v="5"/>
    <n v="3.1389358250163806"/>
    <n v="0"/>
    <n v="2"/>
    <n v="0"/>
    <n v="2"/>
    <s v="Moderate sensitivity"/>
  </r>
  <r>
    <s v="Landfill paper decayable 0.7"/>
    <x v="38"/>
    <s v="Paper products"/>
    <s v="portion decayable"/>
    <s v="landfill"/>
    <n v="-0.2"/>
    <s v="%"/>
    <n v="-20"/>
    <x v="2"/>
    <x v="2"/>
    <x v="0"/>
    <n v="5.2425488506830744"/>
    <n v="0"/>
    <n v="0"/>
    <n v="2"/>
    <n v="2"/>
    <s v="Moderate sensitivity"/>
  </r>
  <r>
    <s v="Landfill paper decayable 0.7"/>
    <x v="38"/>
    <s v="Paper products"/>
    <s v="portion decayable"/>
    <s v="landfill"/>
    <n v="-0.2"/>
    <s v="%"/>
    <n v="-20"/>
    <x v="2"/>
    <x v="2"/>
    <x v="1"/>
    <n v="4.8321883386664624"/>
    <n v="0"/>
    <n v="0"/>
    <n v="1"/>
    <n v="1"/>
    <s v="Some sensitivity"/>
  </r>
  <r>
    <s v="Landfill paper decayable 0.7"/>
    <x v="38"/>
    <s v="Paper products"/>
    <s v="portion decayable"/>
    <s v="landfill"/>
    <n v="-0.2"/>
    <s v="%"/>
    <n v="-20"/>
    <x v="2"/>
    <x v="2"/>
    <x v="2"/>
    <n v="0"/>
    <n v="0"/>
    <n v="0"/>
    <n v="0"/>
    <n v="0"/>
    <s v="Little to no sensitivity"/>
  </r>
  <r>
    <s v="Landfill paper decayable 0.7"/>
    <x v="38"/>
    <s v="Paper products"/>
    <s v="portion decayable"/>
    <s v="landfill"/>
    <n v="-0.2"/>
    <s v="%"/>
    <n v="-20"/>
    <x v="2"/>
    <x v="2"/>
    <x v="3"/>
    <n v="3.8426225813698944"/>
    <n v="0"/>
    <n v="0"/>
    <n v="1"/>
    <n v="1"/>
    <s v="Some sensitivity"/>
  </r>
  <r>
    <s v="Landfill paper decayable 0.7"/>
    <x v="38"/>
    <s v="Paper products"/>
    <s v="portion decayable"/>
    <s v="landfill"/>
    <n v="-0.2"/>
    <s v="%"/>
    <n v="-20"/>
    <x v="2"/>
    <x v="2"/>
    <x v="4"/>
    <n v="6.277871650032667"/>
    <n v="0"/>
    <n v="0"/>
    <n v="2"/>
    <n v="2"/>
    <s v="Moderate sensitivity"/>
  </r>
  <r>
    <s v="Landfill paper decayable 0.7"/>
    <x v="38"/>
    <s v="Paper products"/>
    <s v="portion decayable"/>
    <s v="landfill"/>
    <n v="-0.2"/>
    <s v="%"/>
    <n v="-20"/>
    <x v="2"/>
    <x v="2"/>
    <x v="5"/>
    <n v="-6.2778716500326768"/>
    <n v="0"/>
    <n v="0"/>
    <n v="2"/>
    <n v="2"/>
    <s v="Moderate sensitivity"/>
  </r>
  <r>
    <s v="Landfill wood decayable 0.62"/>
    <x v="39"/>
    <s v="Wood"/>
    <s v="portion decayable"/>
    <s v="landfill"/>
    <n v="-0.1"/>
    <s v="%"/>
    <n v="-10"/>
    <x v="1"/>
    <x v="2"/>
    <x v="0"/>
    <n v="0.85879709178646402"/>
    <n v="0"/>
    <n v="0"/>
    <n v="0"/>
    <n v="0"/>
    <s v="Little to no sensitivity"/>
  </r>
  <r>
    <s v="Landfill wood decayable 0.62"/>
    <x v="39"/>
    <s v="Wood"/>
    <s v="portion decayable"/>
    <s v="landfill"/>
    <n v="-0.1"/>
    <s v="%"/>
    <n v="-10"/>
    <x v="1"/>
    <x v="2"/>
    <x v="1"/>
    <n v="1.2832653043143445"/>
    <n v="0"/>
    <n v="1"/>
    <n v="0"/>
    <n v="1"/>
    <s v="Some sensitivity"/>
  </r>
  <r>
    <s v="Landfill wood decayable 0.62"/>
    <x v="39"/>
    <s v="Wood"/>
    <s v="portion decayable"/>
    <s v="landfill"/>
    <n v="-0.1"/>
    <s v="%"/>
    <n v="-10"/>
    <x v="1"/>
    <x v="2"/>
    <x v="2"/>
    <n v="0"/>
    <n v="0"/>
    <n v="0"/>
    <n v="0"/>
    <n v="0"/>
    <s v="Little to no sensitivity"/>
  </r>
  <r>
    <s v="Landfill wood decayable 0.62"/>
    <x v="39"/>
    <s v="Wood"/>
    <s v="portion decayable"/>
    <s v="landfill"/>
    <n v="-0.1"/>
    <s v="%"/>
    <n v="-10"/>
    <x v="1"/>
    <x v="2"/>
    <x v="3"/>
    <n v="1.0204702074190379"/>
    <n v="0"/>
    <n v="0"/>
    <n v="0"/>
    <n v="0"/>
    <s v="Little to no sensitivity"/>
  </r>
  <r>
    <s v="Landfill wood decayable 0.62"/>
    <x v="39"/>
    <s v="Wood"/>
    <s v="portion decayable"/>
    <s v="landfill"/>
    <n v="-0.1"/>
    <s v="%"/>
    <n v="-10"/>
    <x v="1"/>
    <x v="2"/>
    <x v="4"/>
    <n v="1.0729535659367795"/>
    <n v="0"/>
    <n v="0"/>
    <n v="0"/>
    <n v="0"/>
    <s v="Little to no sensitivity"/>
  </r>
  <r>
    <s v="Landfill wood decayable 0.62"/>
    <x v="39"/>
    <s v="Wood"/>
    <s v="portion decayable"/>
    <s v="landfill"/>
    <n v="-0.1"/>
    <s v="%"/>
    <n v="-10"/>
    <x v="1"/>
    <x v="2"/>
    <x v="5"/>
    <n v="-1.072953565936791"/>
    <n v="0"/>
    <n v="0"/>
    <n v="0"/>
    <n v="0"/>
    <s v="Little to no sensitivity"/>
  </r>
  <r>
    <s v="Landfill wood decayable 0.82"/>
    <x v="39"/>
    <s v="Wood"/>
    <s v="portion decayable"/>
    <s v="landfill"/>
    <n v="0.1"/>
    <s v="%"/>
    <n v="10"/>
    <x v="1"/>
    <x v="2"/>
    <x v="0"/>
    <n v="-0.85879709178645003"/>
    <n v="0"/>
    <n v="0"/>
    <n v="0"/>
    <n v="0"/>
    <s v="Little to no sensitivity"/>
  </r>
  <r>
    <s v="Landfill wood decayable 0.82"/>
    <x v="39"/>
    <s v="Wood"/>
    <s v="portion decayable"/>
    <s v="landfill"/>
    <n v="0.1"/>
    <s v="%"/>
    <n v="10"/>
    <x v="1"/>
    <x v="2"/>
    <x v="1"/>
    <n v="-1.2832653043143916"/>
    <n v="0"/>
    <n v="1"/>
    <n v="0"/>
    <n v="1"/>
    <s v="Some sensitivity"/>
  </r>
  <r>
    <s v="Landfill wood decayable 0.82"/>
    <x v="39"/>
    <s v="Wood"/>
    <s v="portion decayable"/>
    <s v="landfill"/>
    <n v="0.1"/>
    <s v="%"/>
    <n v="10"/>
    <x v="1"/>
    <x v="2"/>
    <x v="2"/>
    <n v="0"/>
    <n v="0"/>
    <n v="0"/>
    <n v="0"/>
    <n v="0"/>
    <s v="Little to no sensitivity"/>
  </r>
  <r>
    <s v="Landfill wood decayable 0.82"/>
    <x v="39"/>
    <s v="Wood"/>
    <s v="portion decayable"/>
    <s v="landfill"/>
    <n v="0.1"/>
    <s v="%"/>
    <n v="10"/>
    <x v="1"/>
    <x v="2"/>
    <x v="3"/>
    <n v="-1.0204702074190755"/>
    <n v="0"/>
    <n v="0"/>
    <n v="0"/>
    <n v="0"/>
    <s v="Little to no sensitivity"/>
  </r>
  <r>
    <s v="Landfill wood decayable 0.82"/>
    <x v="39"/>
    <s v="Wood"/>
    <s v="portion decayable"/>
    <s v="landfill"/>
    <n v="0.1"/>
    <s v="%"/>
    <n v="10"/>
    <x v="1"/>
    <x v="2"/>
    <x v="4"/>
    <n v="-1.0729535659367639"/>
    <n v="0"/>
    <n v="0"/>
    <n v="0"/>
    <n v="0"/>
    <s v="Little to no sensitivity"/>
  </r>
  <r>
    <s v="Landfill wood decayable 0.82"/>
    <x v="39"/>
    <s v="Wood"/>
    <s v="portion decayable"/>
    <s v="landfill"/>
    <n v="0.1"/>
    <s v="%"/>
    <n v="10"/>
    <x v="1"/>
    <x v="2"/>
    <x v="5"/>
    <n v="1.0729535659367568"/>
    <n v="0"/>
    <n v="0"/>
    <n v="0"/>
    <n v="0"/>
    <s v="Little to no sensitivity"/>
  </r>
  <r>
    <s v="Landfill wood decayable 0.52"/>
    <x v="39"/>
    <s v="Wood"/>
    <s v="portion decayable"/>
    <s v="landfill"/>
    <n v="-0.2"/>
    <s v="%"/>
    <n v="-20"/>
    <x v="2"/>
    <x v="2"/>
    <x v="0"/>
    <n v="1.7175941835728858"/>
    <n v="0"/>
    <n v="0"/>
    <n v="0"/>
    <n v="0"/>
    <s v="Little to no sensitivity"/>
  </r>
  <r>
    <s v="Landfill wood decayable 0.52"/>
    <x v="39"/>
    <s v="Wood"/>
    <s v="portion decayable"/>
    <s v="landfill"/>
    <n v="-0.2"/>
    <s v="%"/>
    <n v="-20"/>
    <x v="2"/>
    <x v="2"/>
    <x v="1"/>
    <n v="2.5665306086287245"/>
    <n v="0"/>
    <n v="0"/>
    <n v="1"/>
    <n v="1"/>
    <s v="Some sensitivity"/>
  </r>
  <r>
    <s v="Landfill wood decayable 0.52"/>
    <x v="39"/>
    <s v="Wood"/>
    <s v="portion decayable"/>
    <s v="landfill"/>
    <n v="-0.2"/>
    <s v="%"/>
    <n v="-20"/>
    <x v="2"/>
    <x v="2"/>
    <x v="2"/>
    <n v="0"/>
    <n v="0"/>
    <n v="0"/>
    <n v="0"/>
    <n v="0"/>
    <s v="Little to no sensitivity"/>
  </r>
  <r>
    <s v="Landfill wood decayable 0.52"/>
    <x v="39"/>
    <s v="Wood"/>
    <s v="portion decayable"/>
    <s v="landfill"/>
    <n v="-0.2"/>
    <s v="%"/>
    <n v="-20"/>
    <x v="2"/>
    <x v="2"/>
    <x v="3"/>
    <n v="2.0409404148380945"/>
    <n v="0"/>
    <n v="0"/>
    <n v="0"/>
    <n v="0"/>
    <s v="Little to no sensitivity"/>
  </r>
  <r>
    <s v="Landfill wood decayable 0.52"/>
    <x v="39"/>
    <s v="Wood"/>
    <s v="portion decayable"/>
    <s v="landfill"/>
    <n v="-0.2"/>
    <s v="%"/>
    <n v="-20"/>
    <x v="2"/>
    <x v="2"/>
    <x v="4"/>
    <n v="2.1459071318735119"/>
    <n v="0"/>
    <n v="0"/>
    <n v="0"/>
    <n v="0"/>
    <s v="Little to no sensitivity"/>
  </r>
  <r>
    <s v="Landfill wood decayable 0.52"/>
    <x v="39"/>
    <s v="Wood"/>
    <s v="portion decayable"/>
    <s v="landfill"/>
    <n v="-0.2"/>
    <s v="%"/>
    <n v="-20"/>
    <x v="2"/>
    <x v="2"/>
    <x v="5"/>
    <n v="-2.1459071318735137"/>
    <n v="0"/>
    <n v="0"/>
    <n v="0"/>
    <n v="0"/>
    <s v="Little to no sensitivity"/>
  </r>
  <r>
    <s v="Landfill wood decayable 0.92"/>
    <x v="39"/>
    <s v="Wood"/>
    <s v="portion decayable"/>
    <s v="landfill"/>
    <n v="0.2"/>
    <s v="%"/>
    <n v="20"/>
    <x v="2"/>
    <x v="2"/>
    <x v="0"/>
    <n v="-1.7175941835729001"/>
    <n v="0"/>
    <n v="0"/>
    <n v="0"/>
    <n v="0"/>
    <s v="Little to no sensitivity"/>
  </r>
  <r>
    <s v="Landfill wood decayable 0.92"/>
    <x v="39"/>
    <s v="Wood"/>
    <s v="portion decayable"/>
    <s v="landfill"/>
    <n v="0.2"/>
    <s v="%"/>
    <n v="20"/>
    <x v="2"/>
    <x v="2"/>
    <x v="1"/>
    <n v="-2.5665306086288422"/>
    <n v="0"/>
    <n v="0"/>
    <n v="1"/>
    <n v="1"/>
    <s v="Some sensitivity"/>
  </r>
  <r>
    <s v="Landfill wood decayable 0.92"/>
    <x v="39"/>
    <s v="Wood"/>
    <s v="portion decayable"/>
    <s v="landfill"/>
    <n v="0.2"/>
    <s v="%"/>
    <n v="20"/>
    <x v="2"/>
    <x v="2"/>
    <x v="2"/>
    <n v="0"/>
    <n v="0"/>
    <n v="0"/>
    <n v="0"/>
    <n v="0"/>
    <s v="Little to no sensitivity"/>
  </r>
  <r>
    <s v="Landfill wood decayable 0.92"/>
    <x v="39"/>
    <s v="Wood"/>
    <s v="portion decayable"/>
    <s v="landfill"/>
    <n v="0.2"/>
    <s v="%"/>
    <n v="20"/>
    <x v="2"/>
    <x v="2"/>
    <x v="3"/>
    <n v="-2.0409404148382073"/>
    <n v="0"/>
    <n v="0"/>
    <n v="0"/>
    <n v="0"/>
    <s v="Little to no sensitivity"/>
  </r>
  <r>
    <s v="Landfill wood decayable 0.92"/>
    <x v="39"/>
    <s v="Wood"/>
    <s v="portion decayable"/>
    <s v="landfill"/>
    <n v="0.2"/>
    <s v="%"/>
    <n v="20"/>
    <x v="2"/>
    <x v="2"/>
    <x v="4"/>
    <n v="-2.1459071318735279"/>
    <n v="0"/>
    <n v="0"/>
    <n v="0"/>
    <n v="0"/>
    <s v="Little to no sensitivity"/>
  </r>
  <r>
    <s v="Landfill wood decayable 0.92"/>
    <x v="39"/>
    <s v="Wood"/>
    <s v="portion decayable"/>
    <s v="landfill"/>
    <n v="0.2"/>
    <s v="%"/>
    <n v="20"/>
    <x v="2"/>
    <x v="2"/>
    <x v="5"/>
    <n v="2.1459071318735305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2"/>
    <x v="0"/>
    <n v="-1.0043718741302738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2"/>
    <x v="1"/>
    <n v="-0.88380583964710413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2"/>
    <x v="2"/>
    <n v="0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2"/>
    <x v="3"/>
    <n v="-0.70281455087319289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2"/>
    <x v="4"/>
    <n v="-1.1989184538800293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2"/>
    <x v="5"/>
    <n v="1.1989184538800421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2"/>
    <x v="0"/>
    <n v="0.92846800743953994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2"/>
    <x v="1"/>
    <n v="0.81799744311616907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2"/>
    <x v="2"/>
    <n v="0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2"/>
    <x v="3"/>
    <n v="0.65048280946939085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2"/>
    <x v="4"/>
    <n v="1.1084011866892072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2"/>
    <x v="5"/>
    <n v="-1.1084011866892058"/>
    <n v="0"/>
    <n v="0"/>
    <n v="0"/>
    <n v="0"/>
    <s v="Little to no sensitivity"/>
  </r>
  <r>
    <s v="Landfill paper halflife 12"/>
    <x v="40"/>
    <s v="Paper products"/>
    <s v="half-life"/>
    <s v="landfill"/>
    <n v="-3"/>
    <s v="years"/>
    <n v="-20"/>
    <x v="2"/>
    <x v="2"/>
    <x v="0"/>
    <n v="-2.0941044842040522"/>
    <n v="0"/>
    <n v="0"/>
    <n v="0"/>
    <n v="0"/>
    <s v="Little to no sensitivity"/>
  </r>
  <r>
    <s v="Landfill paper halflife 12"/>
    <x v="40"/>
    <s v="Paper products"/>
    <s v="half-life"/>
    <s v="landfill"/>
    <n v="-3"/>
    <s v="years"/>
    <n v="-20"/>
    <x v="2"/>
    <x v="2"/>
    <x v="1"/>
    <n v="-1.841823060578653"/>
    <n v="0"/>
    <n v="0"/>
    <n v="0"/>
    <n v="0"/>
    <s v="Little to no sensitivity"/>
  </r>
  <r>
    <s v="Landfill paper halflife 12"/>
    <x v="40"/>
    <s v="Paper products"/>
    <s v="half-life"/>
    <s v="landfill"/>
    <n v="-3"/>
    <s v="years"/>
    <n v="-20"/>
    <x v="2"/>
    <x v="2"/>
    <x v="2"/>
    <n v="0"/>
    <n v="0"/>
    <n v="0"/>
    <n v="0"/>
    <n v="0"/>
    <s v="Little to no sensitivity"/>
  </r>
  <r>
    <s v="Landfill paper halflife 12"/>
    <x v="40"/>
    <s v="Paper products"/>
    <s v="half-life"/>
    <s v="landfill"/>
    <n v="-3"/>
    <s v="years"/>
    <n v="-20"/>
    <x v="2"/>
    <x v="2"/>
    <x v="3"/>
    <n v="-1.4646430121183067"/>
    <n v="0"/>
    <n v="0"/>
    <n v="0"/>
    <n v="0"/>
    <s v="Little to no sensitivity"/>
  </r>
  <r>
    <s v="Landfill paper halflife 12"/>
    <x v="40"/>
    <s v="Paper products"/>
    <s v="half-life"/>
    <s v="landfill"/>
    <n v="-3"/>
    <s v="years"/>
    <n v="-20"/>
    <x v="2"/>
    <x v="2"/>
    <x v="4"/>
    <n v="-2.4996502075430627"/>
    <n v="0"/>
    <n v="0"/>
    <n v="1"/>
    <n v="1"/>
    <s v="Some sensitivity"/>
  </r>
  <r>
    <s v="Landfill paper halflife 12"/>
    <x v="40"/>
    <s v="Paper products"/>
    <s v="half-life"/>
    <s v="landfill"/>
    <n v="-3"/>
    <s v="years"/>
    <n v="-20"/>
    <x v="2"/>
    <x v="2"/>
    <x v="5"/>
    <n v="2.4996502075430644"/>
    <n v="0"/>
    <n v="0"/>
    <n v="1"/>
    <n v="1"/>
    <s v="Some sensitivity"/>
  </r>
  <r>
    <s v="Landfill paper halflife 18"/>
    <x v="40"/>
    <s v="Paper products"/>
    <s v="half-life"/>
    <s v="landfill"/>
    <n v="3"/>
    <s v="years"/>
    <n v="20"/>
    <x v="2"/>
    <x v="2"/>
    <x v="0"/>
    <n v="1.7891344969699692"/>
    <n v="0"/>
    <n v="0"/>
    <n v="0"/>
    <n v="0"/>
    <s v="Little to no sensitivity"/>
  </r>
  <r>
    <s v="Landfill paper halflife 18"/>
    <x v="40"/>
    <s v="Paper products"/>
    <s v="half-life"/>
    <s v="landfill"/>
    <n v="3"/>
    <s v="years"/>
    <n v="20"/>
    <x v="2"/>
    <x v="2"/>
    <x v="1"/>
    <n v="1.5773476466274763"/>
    <n v="0"/>
    <n v="0"/>
    <n v="0"/>
    <n v="0"/>
    <s v="Little to no sensitivity"/>
  </r>
  <r>
    <s v="Landfill paper halflife 18"/>
    <x v="40"/>
    <s v="Paper products"/>
    <s v="half-life"/>
    <s v="landfill"/>
    <n v="3"/>
    <s v="years"/>
    <n v="20"/>
    <x v="2"/>
    <x v="2"/>
    <x v="2"/>
    <n v="0"/>
    <n v="0"/>
    <n v="0"/>
    <n v="0"/>
    <n v="0"/>
    <s v="Little to no sensitivity"/>
  </r>
  <r>
    <s v="Landfill paper halflife 18"/>
    <x v="40"/>
    <s v="Paper products"/>
    <s v="half-life"/>
    <s v="landfill"/>
    <n v="3"/>
    <s v="years"/>
    <n v="20"/>
    <x v="2"/>
    <x v="2"/>
    <x v="3"/>
    <n v="1.2543285279468359"/>
    <n v="0"/>
    <n v="0"/>
    <n v="0"/>
    <n v="0"/>
    <s v="Little to no sensitivity"/>
  </r>
  <r>
    <s v="Landfill paper halflife 18"/>
    <x v="40"/>
    <s v="Paper products"/>
    <s v="half-life"/>
    <s v="landfill"/>
    <n v="3"/>
    <s v="years"/>
    <n v="20"/>
    <x v="2"/>
    <x v="2"/>
    <x v="4"/>
    <n v="2.1359597255569773"/>
    <n v="0"/>
    <n v="0"/>
    <n v="0"/>
    <n v="0"/>
    <s v="Little to no sensitivity"/>
  </r>
  <r>
    <s v="Landfill paper halflife 18"/>
    <x v="40"/>
    <s v="Paper products"/>
    <s v="half-life"/>
    <s v="landfill"/>
    <n v="3"/>
    <s v="years"/>
    <n v="20"/>
    <x v="2"/>
    <x v="2"/>
    <x v="5"/>
    <n v="-2.1359597255569702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2"/>
    <x v="0"/>
    <n v="-0.40012272926031411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2"/>
    <x v="1"/>
    <n v="-0.5690732147130555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2"/>
    <x v="2"/>
    <n v="0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2"/>
    <x v="3"/>
    <n v="-0.45253484178405756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2"/>
    <x v="4"/>
    <n v="-0.49728939583809934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2"/>
    <x v="5"/>
    <n v="0.49728939583809795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2"/>
    <x v="0"/>
    <n v="0.35528535536235595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2"/>
    <x v="1"/>
    <n v="0.50806504075108239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2"/>
    <x v="2"/>
    <n v="0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2"/>
    <x v="3"/>
    <n v="0.40402030334220379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2"/>
    <x v="4"/>
    <n v="0.44181387780261827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2"/>
    <x v="5"/>
    <n v="-0.4418138778026226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2"/>
    <x v="0"/>
    <n v="-0.8538233595918493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2"/>
    <x v="1"/>
    <n v="-1.2105008269906732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2"/>
    <x v="2"/>
    <n v="0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2"/>
    <x v="3"/>
    <n v="-0.96260689496325014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2"/>
    <x v="4"/>
    <n v="-1.0608190855430804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2"/>
    <x v="5"/>
    <n v="1.0608190855430861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2"/>
    <x v="0"/>
    <n v="0.67271383154027875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2"/>
    <x v="1"/>
    <n v="0.96424762037362854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2"/>
    <x v="2"/>
    <n v="0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2"/>
    <x v="3"/>
    <n v="0.76678296051317252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2"/>
    <x v="4"/>
    <n v="0.83675518833245599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2"/>
    <x v="5"/>
    <n v="-0.83675518833245466"/>
    <n v="0"/>
    <n v="0"/>
    <n v="0"/>
    <n v="0"/>
    <s v="Little to no sensitivity"/>
  </r>
  <r>
    <s v="saw efficiency 0.3, 0.35, 0.45"/>
    <x v="42"/>
    <s v="Lumber"/>
    <s v="sawtimber"/>
    <s v="mill efficiency"/>
    <n v="-0.05"/>
    <s v="%"/>
    <n v="-5"/>
    <x v="1"/>
    <x v="2"/>
    <x v="0"/>
    <n v="-3.4644126065038741"/>
    <n v="0"/>
    <n v="2"/>
    <n v="0"/>
    <n v="2"/>
    <s v="Moderate sensitivity"/>
  </r>
  <r>
    <s v="saw efficiency 0.3, 0.35, 0.45"/>
    <x v="42"/>
    <s v="Lumber"/>
    <s v="sawtimber"/>
    <s v="mill efficiency"/>
    <n v="-0.05"/>
    <s v="%"/>
    <n v="-5"/>
    <x v="1"/>
    <x v="2"/>
    <x v="1"/>
    <n v="-0.97719691804457698"/>
    <n v="0"/>
    <n v="0"/>
    <n v="0"/>
    <n v="0"/>
    <s v="Little to no sensitivity"/>
  </r>
  <r>
    <s v="saw efficiency 0.3, 0.35, 0.45"/>
    <x v="42"/>
    <s v="Lumber"/>
    <s v="sawtimber"/>
    <s v="mill efficiency"/>
    <n v="-0.05"/>
    <s v="%"/>
    <n v="-5"/>
    <x v="1"/>
    <x v="2"/>
    <x v="2"/>
    <n v="0.2769418137932827"/>
    <n v="0"/>
    <n v="0"/>
    <n v="0"/>
    <n v="0"/>
    <s v="Little to no sensitivity"/>
  </r>
  <r>
    <s v="saw efficiency 0.3, 0.35, 0.45"/>
    <x v="42"/>
    <s v="Lumber"/>
    <s v="sawtimber"/>
    <s v="mill efficiency"/>
    <n v="-0.05"/>
    <s v="%"/>
    <n v="-5"/>
    <x v="1"/>
    <x v="2"/>
    <x v="3"/>
    <n v="-0.83379429712553743"/>
    <n v="0"/>
    <n v="0"/>
    <n v="0"/>
    <n v="0"/>
    <s v="Little to no sensitivity"/>
  </r>
  <r>
    <s v="saw efficiency 0.3, 0.35, 0.45"/>
    <x v="42"/>
    <s v="Lumber"/>
    <s v="sawtimber"/>
    <s v="mill efficiency"/>
    <n v="-0.05"/>
    <s v="%"/>
    <n v="-5"/>
    <x v="1"/>
    <x v="2"/>
    <x v="4"/>
    <n v="-3.9542252244528688"/>
    <n v="0"/>
    <n v="3"/>
    <n v="0"/>
    <n v="3"/>
    <s v="High sensitivity"/>
  </r>
  <r>
    <s v="saw efficiency 0.3, 0.35, 0.45"/>
    <x v="42"/>
    <s v="Lumber"/>
    <s v="sawtimber"/>
    <s v="mill efficiency"/>
    <n v="-0.05"/>
    <s v="%"/>
    <n v="-5"/>
    <x v="1"/>
    <x v="2"/>
    <x v="5"/>
    <n v="3.9542252244528528"/>
    <n v="0"/>
    <n v="3"/>
    <n v="0"/>
    <n v="3"/>
    <s v="High sensitivity"/>
  </r>
  <r>
    <s v="saw efficiency 0.4, 0.45, 0.55"/>
    <x v="42"/>
    <s v="Lumber"/>
    <s v="sawtimber"/>
    <s v="mill efficiency"/>
    <n v="0.05"/>
    <s v="%"/>
    <n v="5"/>
    <x v="1"/>
    <x v="2"/>
    <x v="0"/>
    <n v="3.4644126065038603"/>
    <n v="0"/>
    <n v="2"/>
    <n v="0"/>
    <n v="2"/>
    <s v="Moderate sensitivity"/>
  </r>
  <r>
    <s v="saw efficiency 0.4, 0.45, 0.55"/>
    <x v="42"/>
    <s v="Lumber"/>
    <s v="sawtimber"/>
    <s v="mill efficiency"/>
    <n v="0.05"/>
    <s v="%"/>
    <n v="5"/>
    <x v="1"/>
    <x v="2"/>
    <x v="1"/>
    <n v="0.97719691804455333"/>
    <n v="0"/>
    <n v="0"/>
    <n v="0"/>
    <n v="0"/>
    <s v="Little to no sensitivity"/>
  </r>
  <r>
    <s v="saw efficiency 0.4, 0.45, 0.55"/>
    <x v="42"/>
    <s v="Lumber"/>
    <s v="sawtimber"/>
    <s v="mill efficiency"/>
    <n v="0.05"/>
    <s v="%"/>
    <n v="5"/>
    <x v="1"/>
    <x v="2"/>
    <x v="2"/>
    <n v="-0.27694181379330562"/>
    <n v="0"/>
    <n v="0"/>
    <n v="0"/>
    <n v="0"/>
    <s v="Little to no sensitivity"/>
  </r>
  <r>
    <s v="saw efficiency 0.4, 0.45, 0.55"/>
    <x v="42"/>
    <s v="Lumber"/>
    <s v="sawtimber"/>
    <s v="mill efficiency"/>
    <n v="0.05"/>
    <s v="%"/>
    <n v="5"/>
    <x v="1"/>
    <x v="2"/>
    <x v="3"/>
    <n v="0.83379429712551867"/>
    <n v="0"/>
    <n v="0"/>
    <n v="0"/>
    <n v="0"/>
    <s v="Little to no sensitivity"/>
  </r>
  <r>
    <s v="saw efficiency 0.4, 0.45, 0.55"/>
    <x v="42"/>
    <s v="Lumber"/>
    <s v="sawtimber"/>
    <s v="mill efficiency"/>
    <n v="0.05"/>
    <s v="%"/>
    <n v="5"/>
    <x v="1"/>
    <x v="2"/>
    <x v="4"/>
    <n v="3.9542252244528688"/>
    <n v="0"/>
    <n v="3"/>
    <n v="0"/>
    <n v="3"/>
    <s v="High sensitivity"/>
  </r>
  <r>
    <s v="saw efficiency 0.4, 0.45, 0.55"/>
    <x v="42"/>
    <s v="Lumber"/>
    <s v="sawtimber"/>
    <s v="mill efficiency"/>
    <n v="0.05"/>
    <s v="%"/>
    <n v="5"/>
    <x v="1"/>
    <x v="2"/>
    <x v="5"/>
    <n v="-3.9542252244528702"/>
    <n v="0"/>
    <n v="3"/>
    <n v="0"/>
    <n v="3"/>
    <s v="High sensitivity"/>
  </r>
  <r>
    <s v="saw efficiency 0.25, 0.3, 0.4"/>
    <x v="42"/>
    <s v="Lumber"/>
    <s v="sawtimber"/>
    <s v="mill efficiency"/>
    <n v="-0.1"/>
    <s v="%"/>
    <n v="-10"/>
    <x v="2"/>
    <x v="2"/>
    <x v="0"/>
    <n v="-6.9288252130079035"/>
    <n v="0"/>
    <n v="0"/>
    <n v="2"/>
    <n v="2"/>
    <s v="Moderate sensitivity"/>
  </r>
  <r>
    <s v="saw efficiency 0.25, 0.3, 0.4"/>
    <x v="42"/>
    <s v="Lumber"/>
    <s v="sawtimber"/>
    <s v="mill efficiency"/>
    <n v="-0.1"/>
    <s v="%"/>
    <n v="-10"/>
    <x v="2"/>
    <x v="2"/>
    <x v="1"/>
    <n v="-1.9543938360890949"/>
    <n v="0"/>
    <n v="0"/>
    <n v="0"/>
    <n v="0"/>
    <s v="Little to no sensitivity"/>
  </r>
  <r>
    <s v="saw efficiency 0.25, 0.3, 0.4"/>
    <x v="42"/>
    <s v="Lumber"/>
    <s v="sawtimber"/>
    <s v="mill efficiency"/>
    <n v="-0.1"/>
    <s v="%"/>
    <n v="-10"/>
    <x v="2"/>
    <x v="2"/>
    <x v="2"/>
    <n v="0.5538836275865654"/>
    <n v="0"/>
    <n v="0"/>
    <n v="0"/>
    <n v="0"/>
    <s v="Little to no sensitivity"/>
  </r>
  <r>
    <s v="saw efficiency 0.25, 0.3, 0.4"/>
    <x v="42"/>
    <s v="Lumber"/>
    <s v="sawtimber"/>
    <s v="mill efficiency"/>
    <n v="-0.1"/>
    <s v="%"/>
    <n v="-10"/>
    <x v="2"/>
    <x v="2"/>
    <x v="3"/>
    <n v="-1.6675885942510187"/>
    <n v="0"/>
    <n v="0"/>
    <n v="0"/>
    <n v="0"/>
    <s v="Little to no sensitivity"/>
  </r>
  <r>
    <s v="saw efficiency 0.25, 0.3, 0.4"/>
    <x v="42"/>
    <s v="Lumber"/>
    <s v="sawtimber"/>
    <s v="mill efficiency"/>
    <n v="-0.1"/>
    <s v="%"/>
    <n v="-10"/>
    <x v="2"/>
    <x v="2"/>
    <x v="4"/>
    <n v="-7.90845044890591"/>
    <n v="0"/>
    <n v="0"/>
    <n v="3"/>
    <n v="3"/>
    <s v="High sensitivity"/>
  </r>
  <r>
    <s v="saw efficiency 0.25, 0.3, 0.4"/>
    <x v="42"/>
    <s v="Lumber"/>
    <s v="sawtimber"/>
    <s v="mill efficiency"/>
    <n v="-0.1"/>
    <s v="%"/>
    <n v="-10"/>
    <x v="2"/>
    <x v="2"/>
    <x v="5"/>
    <n v="7.9084504489059109"/>
    <n v="0"/>
    <n v="0"/>
    <n v="3"/>
    <n v="3"/>
    <s v="High sensitivity"/>
  </r>
  <r>
    <s v="saw efficiency 0.45, 0.5, 0.6"/>
    <x v="42"/>
    <s v="Lumber"/>
    <s v="sawtimber"/>
    <s v="mill efficiency"/>
    <n v="0.1"/>
    <s v="%"/>
    <n v="10"/>
    <x v="2"/>
    <x v="2"/>
    <x v="0"/>
    <n v="6.9288252130076504"/>
    <n v="0"/>
    <n v="0"/>
    <n v="2"/>
    <n v="2"/>
    <s v="Moderate sensitivity"/>
  </r>
  <r>
    <s v="saw efficiency 0.45, 0.5, 0.6"/>
    <x v="42"/>
    <s v="Lumber"/>
    <s v="sawtimber"/>
    <s v="mill efficiency"/>
    <n v="0.1"/>
    <s v="%"/>
    <n v="10"/>
    <x v="2"/>
    <x v="2"/>
    <x v="1"/>
    <n v="1.9543938360890361"/>
    <n v="0"/>
    <n v="0"/>
    <n v="0"/>
    <n v="0"/>
    <s v="Little to no sensitivity"/>
  </r>
  <r>
    <s v="saw efficiency 0.45, 0.5, 0.6"/>
    <x v="42"/>
    <s v="Lumber"/>
    <s v="sawtimber"/>
    <s v="mill efficiency"/>
    <n v="0.1"/>
    <s v="%"/>
    <n v="10"/>
    <x v="2"/>
    <x v="2"/>
    <x v="2"/>
    <n v="-0.55388362758657683"/>
    <n v="0"/>
    <n v="0"/>
    <n v="0"/>
    <n v="0"/>
    <s v="Little to no sensitivity"/>
  </r>
  <r>
    <s v="saw efficiency 0.45, 0.5, 0.6"/>
    <x v="42"/>
    <s v="Lumber"/>
    <s v="sawtimber"/>
    <s v="mill efficiency"/>
    <n v="0.1"/>
    <s v="%"/>
    <n v="10"/>
    <x v="2"/>
    <x v="2"/>
    <x v="3"/>
    <n v="1.6675885942509621"/>
    <n v="0"/>
    <n v="0"/>
    <n v="0"/>
    <n v="0"/>
    <s v="Little to no sensitivity"/>
  </r>
  <r>
    <s v="saw efficiency 0.45, 0.5, 0.6"/>
    <x v="42"/>
    <s v="Lumber"/>
    <s v="sawtimber"/>
    <s v="mill efficiency"/>
    <n v="0.1"/>
    <s v="%"/>
    <n v="10"/>
    <x v="2"/>
    <x v="2"/>
    <x v="4"/>
    <n v="7.9084504489056284"/>
    <n v="0"/>
    <n v="0"/>
    <n v="3"/>
    <n v="3"/>
    <s v="High sensitivity"/>
  </r>
  <r>
    <s v="saw efficiency 0.45, 0.5, 0.6"/>
    <x v="42"/>
    <s v="Lumber"/>
    <s v="sawtimber"/>
    <s v="mill efficiency"/>
    <n v="0.1"/>
    <s v="%"/>
    <n v="10"/>
    <x v="2"/>
    <x v="2"/>
    <x v="5"/>
    <n v="-7.9084504489056213"/>
    <n v="0"/>
    <n v="0"/>
    <n v="3"/>
    <n v="3"/>
    <s v="High sensitivity"/>
  </r>
  <r>
    <s v="portion of CNS 35%"/>
    <x v="43"/>
    <s v="Lumber"/>
    <s v="sawtimber"/>
    <s v="mill efficiency"/>
    <n v="-0.1"/>
    <s v="%"/>
    <n v="-10"/>
    <x v="1"/>
    <x v="2"/>
    <x v="0"/>
    <n v="0.34644126065040859"/>
    <n v="0"/>
    <n v="0"/>
    <n v="0"/>
    <n v="0"/>
    <s v="Little to no sensitivity"/>
  </r>
  <r>
    <s v="portion of CNS 35%"/>
    <x v="43"/>
    <s v="Lumber"/>
    <s v="sawtimber"/>
    <s v="mill efficiency"/>
    <n v="-0.1"/>
    <s v="%"/>
    <n v="-10"/>
    <x v="1"/>
    <x v="2"/>
    <x v="1"/>
    <n v="9.7719691804468309E-2"/>
    <n v="0"/>
    <n v="0"/>
    <n v="0"/>
    <n v="0"/>
    <s v="Little to no sensitivity"/>
  </r>
  <r>
    <s v="portion of CNS 35%"/>
    <x v="43"/>
    <s v="Lumber"/>
    <s v="sawtimber"/>
    <s v="mill efficiency"/>
    <n v="-0.1"/>
    <s v="%"/>
    <n v="-10"/>
    <x v="1"/>
    <x v="2"/>
    <x v="2"/>
    <n v="-2.7694181379337428E-2"/>
    <n v="0"/>
    <n v="0"/>
    <n v="0"/>
    <n v="0"/>
    <s v="Little to no sensitivity"/>
  </r>
  <r>
    <s v="portion of CNS 35%"/>
    <x v="43"/>
    <s v="Lumber"/>
    <s v="sawtimber"/>
    <s v="mill efficiency"/>
    <n v="-0.1"/>
    <s v="%"/>
    <n v="-10"/>
    <x v="1"/>
    <x v="2"/>
    <x v="3"/>
    <n v="8.337942971255187E-2"/>
    <n v="0"/>
    <n v="0"/>
    <n v="0"/>
    <n v="0"/>
    <s v="Little to no sensitivity"/>
  </r>
  <r>
    <s v="portion of CNS 35%"/>
    <x v="43"/>
    <s v="Lumber"/>
    <s v="sawtimber"/>
    <s v="mill efficiency"/>
    <n v="-0.1"/>
    <s v="%"/>
    <n v="-10"/>
    <x v="1"/>
    <x v="2"/>
    <x v="4"/>
    <n v="0.39542252244531351"/>
    <n v="0"/>
    <n v="0"/>
    <n v="0"/>
    <n v="0"/>
    <s v="Little to no sensitivity"/>
  </r>
  <r>
    <s v="portion of CNS 35%"/>
    <x v="43"/>
    <s v="Lumber"/>
    <s v="sawtimber"/>
    <s v="mill efficiency"/>
    <n v="-0.1"/>
    <s v="%"/>
    <n v="-10"/>
    <x v="1"/>
    <x v="2"/>
    <x v="5"/>
    <n v="-0.39542252244532639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2"/>
    <x v="0"/>
    <n v="-0.34644126065045078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2"/>
    <x v="1"/>
    <n v="-9.7719691804480105E-2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2"/>
    <x v="2"/>
    <n v="2.7694181379314533E-2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2"/>
    <x v="3"/>
    <n v="-8.3379429712570619E-2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2"/>
    <x v="4"/>
    <n v="-0.39542252244536052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2"/>
    <x v="5"/>
    <n v="0.39542252244536052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2"/>
    <x v="0"/>
    <n v="0.69288252130078898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2"/>
    <x v="1"/>
    <n v="0.19543938360891303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2"/>
    <x v="2"/>
    <n v="-5.5388362758629066E-2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2"/>
    <x v="3"/>
    <n v="0.16675885942510374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2"/>
    <x v="4"/>
    <n v="0.79084504489059571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2"/>
    <x v="5"/>
    <n v="-0.79084504489060137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2"/>
    <x v="0"/>
    <n v="-0.69288252130078898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2"/>
    <x v="1"/>
    <n v="-0.19543938360893662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2"/>
    <x v="2"/>
    <n v="5.5388362758640515E-2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2"/>
    <x v="3"/>
    <n v="-0.16675885942512247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2"/>
    <x v="4"/>
    <n v="-0.79084504489058005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2"/>
    <x v="5"/>
    <n v="0.79084504489058438"/>
    <n v="0"/>
    <n v="0"/>
    <n v="0"/>
    <n v="0"/>
    <s v="Little to no sensitivity"/>
  </r>
  <r>
    <s v="pulp efficiency 0.84"/>
    <x v="44"/>
    <s v="Pulp"/>
    <s v="pulpwood"/>
    <s v="mill efficiency"/>
    <n v="-0.05"/>
    <s v="%"/>
    <n v="-5"/>
    <x v="1"/>
    <x v="2"/>
    <x v="0"/>
    <n v="-1.7048596105083949"/>
    <n v="0"/>
    <n v="1"/>
    <n v="0"/>
    <n v="1"/>
    <s v="Some sensitivity"/>
  </r>
  <r>
    <s v="pulp efficiency 0.84"/>
    <x v="44"/>
    <s v="Pulp"/>
    <s v="pulpwood"/>
    <s v="mill efficiency"/>
    <n v="-0.05"/>
    <s v="%"/>
    <n v="-5"/>
    <x v="1"/>
    <x v="2"/>
    <x v="1"/>
    <n v="-4.6086582661439765E-2"/>
    <n v="0"/>
    <n v="0"/>
    <n v="0"/>
    <n v="0"/>
    <s v="Little to no sensitivity"/>
  </r>
  <r>
    <s v="pulp efficiency 0.84"/>
    <x v="44"/>
    <s v="Pulp"/>
    <s v="pulpwood"/>
    <s v="mill efficiency"/>
    <n v="-0.05"/>
    <s v="%"/>
    <n v="-5"/>
    <x v="1"/>
    <x v="2"/>
    <x v="2"/>
    <n v="-3.3322366112224771"/>
    <n v="0"/>
    <n v="2"/>
    <n v="0"/>
    <n v="2"/>
    <s v="Moderate sensitivity"/>
  </r>
  <r>
    <s v="pulp efficiency 0.84"/>
    <x v="44"/>
    <s v="Pulp"/>
    <s v="pulpwood"/>
    <s v="mill efficiency"/>
    <n v="-0.05"/>
    <s v="%"/>
    <n v="-5"/>
    <x v="1"/>
    <x v="2"/>
    <x v="3"/>
    <n v="0.64574757516670445"/>
    <n v="0"/>
    <n v="0"/>
    <n v="0"/>
    <n v="0"/>
    <s v="Little to no sensitivity"/>
  </r>
  <r>
    <s v="pulp efficiency 0.84"/>
    <x v="44"/>
    <s v="Pulp"/>
    <s v="pulpwood"/>
    <s v="mill efficiency"/>
    <n v="-0.05"/>
    <s v="%"/>
    <n v="-5"/>
    <x v="1"/>
    <x v="2"/>
    <x v="4"/>
    <n v="-1.8255532975186544"/>
    <n v="0"/>
    <n v="1"/>
    <n v="0"/>
    <n v="1"/>
    <s v="Some sensitivity"/>
  </r>
  <r>
    <s v="pulp efficiency 0.84"/>
    <x v="44"/>
    <s v="Pulp"/>
    <s v="pulpwood"/>
    <s v="mill efficiency"/>
    <n v="-0.05"/>
    <s v="%"/>
    <n v="-5"/>
    <x v="1"/>
    <x v="2"/>
    <x v="5"/>
    <n v="1.8255532975186572"/>
    <n v="0"/>
    <n v="1"/>
    <n v="0"/>
    <n v="1"/>
    <s v="Some sensitivity"/>
  </r>
  <r>
    <s v="pulp efficiency 0.94"/>
    <x v="44"/>
    <s v="Pulp"/>
    <s v="pulpwood"/>
    <s v="mill efficiency"/>
    <n v="0.05"/>
    <s v="%"/>
    <n v="5"/>
    <x v="1"/>
    <x v="2"/>
    <x v="0"/>
    <n v="1.7048596105083105"/>
    <n v="0"/>
    <n v="1"/>
    <n v="0"/>
    <n v="1"/>
    <s v="Some sensitivity"/>
  </r>
  <r>
    <s v="pulp efficiency 0.94"/>
    <x v="44"/>
    <s v="Pulp"/>
    <s v="pulpwood"/>
    <s v="mill efficiency"/>
    <n v="0.05"/>
    <s v="%"/>
    <n v="5"/>
    <x v="1"/>
    <x v="2"/>
    <x v="1"/>
    <n v="4.6086582661380805E-2"/>
    <n v="0"/>
    <n v="0"/>
    <n v="0"/>
    <n v="0"/>
    <s v="Little to no sensitivity"/>
  </r>
  <r>
    <s v="pulp efficiency 0.94"/>
    <x v="44"/>
    <s v="Pulp"/>
    <s v="pulpwood"/>
    <s v="mill efficiency"/>
    <n v="0.05"/>
    <s v="%"/>
    <n v="5"/>
    <x v="1"/>
    <x v="2"/>
    <x v="2"/>
    <n v="3.3322366112225117"/>
    <n v="0"/>
    <n v="2"/>
    <n v="0"/>
    <n v="2"/>
    <s v="Moderate sensitivity"/>
  </r>
  <r>
    <s v="pulp efficiency 0.94"/>
    <x v="44"/>
    <s v="Pulp"/>
    <s v="pulpwood"/>
    <s v="mill efficiency"/>
    <n v="0.05"/>
    <s v="%"/>
    <n v="5"/>
    <x v="1"/>
    <x v="2"/>
    <x v="3"/>
    <n v="-0.64574757516676073"/>
    <n v="0"/>
    <n v="0"/>
    <n v="0"/>
    <n v="0"/>
    <s v="Little to no sensitivity"/>
  </r>
  <r>
    <s v="pulp efficiency 0.94"/>
    <x v="44"/>
    <s v="Pulp"/>
    <s v="pulpwood"/>
    <s v="mill efficiency"/>
    <n v="0.05"/>
    <s v="%"/>
    <n v="5"/>
    <x v="1"/>
    <x v="2"/>
    <x v="4"/>
    <n v="1.8255532975185604"/>
    <n v="0"/>
    <n v="1"/>
    <n v="0"/>
    <n v="1"/>
    <s v="Some sensitivity"/>
  </r>
  <r>
    <s v="pulp efficiency 0.94"/>
    <x v="44"/>
    <s v="Pulp"/>
    <s v="pulpwood"/>
    <s v="mill efficiency"/>
    <n v="0.05"/>
    <s v="%"/>
    <n v="5"/>
    <x v="1"/>
    <x v="2"/>
    <x v="5"/>
    <n v="-1.8255532975185718"/>
    <n v="0"/>
    <n v="1"/>
    <n v="0"/>
    <n v="1"/>
    <s v="Some sensitivity"/>
  </r>
  <r>
    <s v="pulp efficiency 0.79"/>
    <x v="44"/>
    <s v="Pulp"/>
    <s v="pulpwood"/>
    <s v="mill efficiency"/>
    <n v="-0.1"/>
    <s v="%"/>
    <n v="-10"/>
    <x v="2"/>
    <x v="2"/>
    <x v="0"/>
    <n v="-3.4097192210168181"/>
    <n v="0"/>
    <n v="0"/>
    <n v="1"/>
    <n v="1"/>
    <s v="Some sensitivity"/>
  </r>
  <r>
    <s v="pulp efficiency 0.79"/>
    <x v="44"/>
    <s v="Pulp"/>
    <s v="pulpwood"/>
    <s v="mill efficiency"/>
    <n v="-0.1"/>
    <s v="%"/>
    <n v="-10"/>
    <x v="2"/>
    <x v="2"/>
    <x v="1"/>
    <n v="-9.2173165322773407E-2"/>
    <n v="0"/>
    <n v="0"/>
    <n v="0"/>
    <n v="0"/>
    <s v="Little to no sensitivity"/>
  </r>
  <r>
    <s v="pulp efficiency 0.79"/>
    <x v="44"/>
    <s v="Pulp"/>
    <s v="pulpwood"/>
    <s v="mill efficiency"/>
    <n v="-0.1"/>
    <s v="%"/>
    <n v="-10"/>
    <x v="2"/>
    <x v="2"/>
    <x v="2"/>
    <n v="-6.6644732224449541"/>
    <n v="0"/>
    <n v="0"/>
    <n v="2"/>
    <n v="2"/>
    <s v="Moderate sensitivity"/>
  </r>
  <r>
    <s v="pulp efficiency 0.79"/>
    <x v="44"/>
    <s v="Pulp"/>
    <s v="pulpwood"/>
    <s v="mill efficiency"/>
    <n v="-0.1"/>
    <s v="%"/>
    <n v="-10"/>
    <x v="2"/>
    <x v="2"/>
    <x v="3"/>
    <n v="1.2914951503334839"/>
    <n v="0"/>
    <n v="0"/>
    <n v="0"/>
    <n v="0"/>
    <s v="Little to no sensitivity"/>
  </r>
  <r>
    <s v="pulp efficiency 0.79"/>
    <x v="44"/>
    <s v="Pulp"/>
    <s v="pulpwood"/>
    <s v="mill efficiency"/>
    <n v="-0.1"/>
    <s v="%"/>
    <n v="-10"/>
    <x v="2"/>
    <x v="2"/>
    <x v="4"/>
    <n v="-3.6511065950373398"/>
    <n v="0"/>
    <n v="0"/>
    <n v="1"/>
    <n v="1"/>
    <s v="Some sensitivity"/>
  </r>
  <r>
    <s v="pulp efficiency 0.79"/>
    <x v="44"/>
    <s v="Pulp"/>
    <s v="pulpwood"/>
    <s v="mill efficiency"/>
    <n v="-0.1"/>
    <s v="%"/>
    <n v="-10"/>
    <x v="2"/>
    <x v="2"/>
    <x v="5"/>
    <n v="3.6511065950373491"/>
    <n v="0"/>
    <n v="0"/>
    <n v="1"/>
    <n v="1"/>
    <s v="Some sensitivity"/>
  </r>
  <r>
    <s v="pulp efficiency 0.99"/>
    <x v="44"/>
    <s v="Pulp"/>
    <s v="pulpwood"/>
    <s v="mill efficiency"/>
    <n v="0.1"/>
    <s v="%"/>
    <n v="10"/>
    <x v="2"/>
    <x v="2"/>
    <x v="0"/>
    <n v="3.4097192210166911"/>
    <n v="0"/>
    <n v="0"/>
    <n v="1"/>
    <n v="1"/>
    <s v="Some sensitivity"/>
  </r>
  <r>
    <s v="pulp efficiency 0.99"/>
    <x v="44"/>
    <s v="Pulp"/>
    <s v="pulpwood"/>
    <s v="mill efficiency"/>
    <n v="0.1"/>
    <s v="%"/>
    <n v="10"/>
    <x v="2"/>
    <x v="2"/>
    <x v="1"/>
    <n v="9.2173165322820577E-2"/>
    <n v="0"/>
    <n v="0"/>
    <n v="0"/>
    <n v="0"/>
    <s v="Little to no sensitivity"/>
  </r>
  <r>
    <s v="pulp efficiency 0.99"/>
    <x v="44"/>
    <s v="Pulp"/>
    <s v="pulpwood"/>
    <s v="mill efficiency"/>
    <n v="0.1"/>
    <s v="%"/>
    <n v="10"/>
    <x v="2"/>
    <x v="2"/>
    <x v="2"/>
    <n v="6.6644732224449665"/>
    <n v="0"/>
    <n v="0"/>
    <n v="2"/>
    <n v="2"/>
    <s v="Moderate sensitivity"/>
  </r>
  <r>
    <s v="pulp efficiency 0.99"/>
    <x v="44"/>
    <s v="Pulp"/>
    <s v="pulpwood"/>
    <s v="mill efficiency"/>
    <n v="0.1"/>
    <s v="%"/>
    <n v="10"/>
    <x v="2"/>
    <x v="2"/>
    <x v="3"/>
    <n v="-1.2914951503334464"/>
    <n v="0"/>
    <n v="0"/>
    <n v="0"/>
    <n v="0"/>
    <s v="Little to no sensitivity"/>
  </r>
  <r>
    <s v="pulp efficiency 0.99"/>
    <x v="44"/>
    <s v="Pulp"/>
    <s v="pulpwood"/>
    <s v="mill efficiency"/>
    <n v="0.1"/>
    <s v="%"/>
    <n v="10"/>
    <x v="2"/>
    <x v="2"/>
    <x v="4"/>
    <n v="3.6511065950372146"/>
    <n v="0"/>
    <n v="0"/>
    <n v="1"/>
    <n v="1"/>
    <s v="Some sensitivity"/>
  </r>
  <r>
    <s v="pulp efficiency 0.99"/>
    <x v="44"/>
    <s v="Pulp"/>
    <s v="pulpwood"/>
    <s v="mill efficiency"/>
    <n v="0.1"/>
    <s v="%"/>
    <n v="10"/>
    <x v="2"/>
    <x v="2"/>
    <x v="5"/>
    <n v="-3.651106595037195"/>
    <n v="0"/>
    <n v="0"/>
    <n v="1"/>
    <n v="1"/>
    <s v="Some sensitivity"/>
  </r>
  <r>
    <s v="veneer efficiency 0.36"/>
    <x v="45"/>
    <s v="Plywood"/>
    <s v="veneer"/>
    <s v="mill efficiency"/>
    <n v="-0.05"/>
    <s v="%"/>
    <n v="-5"/>
    <x v="1"/>
    <x v="2"/>
    <x v="0"/>
    <n v="-0.73174776855194601"/>
    <n v="0"/>
    <n v="0"/>
    <n v="0"/>
    <n v="0"/>
    <s v="Little to no sensitivity"/>
  </r>
  <r>
    <s v="veneer efficiency 0.36"/>
    <x v="45"/>
    <s v="Plywood"/>
    <s v="veneer"/>
    <s v="mill efficiency"/>
    <n v="-0.05"/>
    <s v="%"/>
    <n v="-5"/>
    <x v="1"/>
    <x v="2"/>
    <x v="1"/>
    <n v="-0.21132724712377518"/>
    <n v="0"/>
    <n v="0"/>
    <n v="0"/>
    <n v="0"/>
    <s v="Little to no sensitivity"/>
  </r>
  <r>
    <s v="veneer efficiency 0.36"/>
    <x v="45"/>
    <s v="Plywood"/>
    <s v="veneer"/>
    <s v="mill efficiency"/>
    <n v="-0.05"/>
    <s v="%"/>
    <n v="-5"/>
    <x v="1"/>
    <x v="2"/>
    <x v="2"/>
    <n v="-0.21796677561598901"/>
    <n v="0"/>
    <n v="0"/>
    <n v="0"/>
    <n v="0"/>
    <s v="Little to no sensitivity"/>
  </r>
  <r>
    <s v="veneer efficiency 0.36"/>
    <x v="45"/>
    <s v="Plywood"/>
    <s v="veneer"/>
    <s v="mill efficiency"/>
    <n v="-0.05"/>
    <s v="%"/>
    <n v="-5"/>
    <x v="1"/>
    <x v="2"/>
    <x v="3"/>
    <n v="-0.12341373156064099"/>
    <n v="0"/>
    <n v="0"/>
    <n v="0"/>
    <n v="0"/>
    <s v="Little to no sensitivity"/>
  </r>
  <r>
    <s v="veneer efficiency 0.36"/>
    <x v="45"/>
    <s v="Plywood"/>
    <s v="veneer"/>
    <s v="mill efficiency"/>
    <n v="-0.05"/>
    <s v="%"/>
    <n v="-5"/>
    <x v="1"/>
    <x v="2"/>
    <x v="4"/>
    <n v="-0.82919977645450438"/>
    <n v="0"/>
    <n v="0"/>
    <n v="0"/>
    <n v="0"/>
    <s v="Little to no sensitivity"/>
  </r>
  <r>
    <s v="veneer efficiency 0.36"/>
    <x v="45"/>
    <s v="Plywood"/>
    <s v="veneer"/>
    <s v="mill efficiency"/>
    <n v="-0.05"/>
    <s v="%"/>
    <n v="-5"/>
    <x v="1"/>
    <x v="2"/>
    <x v="5"/>
    <n v="0.82919977645449727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2"/>
    <x v="0"/>
    <n v="0.73174776855204449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2"/>
    <x v="1"/>
    <n v="0.21132724712369264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2"/>
    <x v="2"/>
    <n v="0.21796677561596611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2"/>
    <x v="3"/>
    <n v="0.12341373156058472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2"/>
    <x v="4"/>
    <n v="0.82919977645461407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2"/>
    <x v="5"/>
    <n v="-0.82919977645459986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2"/>
    <x v="0"/>
    <n v="-1.4634955371039484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2"/>
    <x v="1"/>
    <n v="-0.42265449424743246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2"/>
    <x v="2"/>
    <n v="-0.4359335512319551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2"/>
    <x v="3"/>
    <n v="-0.24682746312118817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2"/>
    <x v="4"/>
    <n v="-1.6583995529090556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2"/>
    <x v="5"/>
    <n v="1.6583995529090629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2"/>
    <x v="0"/>
    <n v="1.463495537103906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2"/>
    <x v="1"/>
    <n v="0.42265449424738527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2"/>
    <x v="2"/>
    <n v="0.43593355123194366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2"/>
    <x v="3"/>
    <n v="0.24682746312115067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2"/>
    <x v="4"/>
    <n v="1.6583995529090245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2"/>
    <x v="5"/>
    <n v="-1.6583995529090285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2"/>
    <x v="0"/>
    <n v="-9.2827696331748047E-2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2"/>
    <x v="1"/>
    <n v="-3.5458923586033104E-3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2"/>
    <x v="2"/>
    <n v="-1.2238176370231568E-2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2"/>
    <x v="3"/>
    <n v="-3.1353202199960856E-4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2"/>
    <x v="4"/>
    <n v="-0.10344183146340583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2"/>
    <x v="5"/>
    <n v="0.10344183146339017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2"/>
    <x v="0"/>
    <n v="9.2827696331733975E-2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2"/>
    <x v="1"/>
    <n v="3.5458923585561393E-3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2"/>
    <x v="2"/>
    <n v="1.2238176370254464E-2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2"/>
    <x v="3"/>
    <n v="3.1353202196209766E-4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2"/>
    <x v="4"/>
    <n v="0.10344183146339017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2"/>
    <x v="5"/>
    <n v="-0.10344183146337306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2"/>
    <x v="0"/>
    <n v="-0.18565539266341169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2"/>
    <x v="1"/>
    <n v="-7.0917847171476575E-3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2"/>
    <x v="2"/>
    <n v="-2.4476352740451686E-2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2"/>
    <x v="3"/>
    <n v="-6.2706404396170611E-4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2"/>
    <x v="4"/>
    <n v="-0.20688366292670196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2"/>
    <x v="5"/>
    <n v="0.20688366292671195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2"/>
    <x v="0"/>
    <n v="0.18565539266345388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2"/>
    <x v="1"/>
    <n v="7.0917847171240722E-3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2"/>
    <x v="2"/>
    <n v="2.4476352740463135E-2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2"/>
    <x v="3"/>
    <n v="6.2706404394295072E-4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2"/>
    <x v="4"/>
    <n v="0.20688366292676463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2"/>
    <x v="5"/>
    <n v="-0.20688366292676319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2"/>
    <x v="0"/>
    <n v="2.9498944154606561E-3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2"/>
    <x v="1"/>
    <n v="1.056166936810609E-3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2"/>
    <x v="2"/>
    <n v="-0.11940678283257668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2"/>
    <x v="3"/>
    <n v="2.5292746440193196E-2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2"/>
    <x v="4"/>
    <n v="6.1683532206017319E-3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2"/>
    <x v="5"/>
    <n v="-6.1683532205988817E-3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2"/>
    <x v="0"/>
    <n v="-2.9498944154606561E-3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2"/>
    <x v="1"/>
    <n v="-1.056166936810609E-3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2"/>
    <x v="2"/>
    <n v="0.11940678283257668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2"/>
    <x v="3"/>
    <n v="-2.5292746440193196E-2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2"/>
    <x v="4"/>
    <n v="-6.1683532206017319E-3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2"/>
    <x v="5"/>
    <n v="6.1683532205988817E-3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2"/>
    <x v="0"/>
    <n v="5.8997888309213122E-3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2"/>
    <x v="1"/>
    <n v="2.1123338735976327E-3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2"/>
    <x v="2"/>
    <n v="-0.23881356566515335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2"/>
    <x v="3"/>
    <n v="5.0585492880367636E-2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2"/>
    <x v="4"/>
    <n v="1.2336706441203464E-2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2"/>
    <x v="5"/>
    <n v="-1.2336706441197763E-2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2"/>
    <x v="0"/>
    <n v="-5.8997888309494529E-3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2"/>
    <x v="1"/>
    <n v="-2.112333873621218E-3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2"/>
    <x v="2"/>
    <n v="0.23881356566515335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2"/>
    <x v="3"/>
    <n v="-5.0585492880386392E-2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2"/>
    <x v="4"/>
    <n v="-1.233670644123481E-2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2"/>
    <x v="5"/>
    <n v="1.233670644123196E-2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2"/>
    <x v="0"/>
    <n v="-0.41187555203611953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2"/>
    <x v="1"/>
    <n v="-0.10972934278494785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2"/>
    <x v="2"/>
    <n v="-0.16190231532089241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2"/>
    <x v="3"/>
    <n v="-5.4102912559052641E-2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2"/>
    <x v="4"/>
    <n v="-0.46497726090416991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2"/>
    <x v="5"/>
    <n v="0.46497726090418706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2"/>
    <x v="0"/>
    <n v="0.41187555203604914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2"/>
    <x v="1"/>
    <n v="0.1097293427848889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2"/>
    <x v="2"/>
    <n v="0.16190231532090385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2"/>
    <x v="3"/>
    <n v="5.4102912558996373E-2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2"/>
    <x v="4"/>
    <n v="0.46497726090409158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2"/>
    <x v="5"/>
    <n v="-0.46497726090410152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2"/>
    <x v="0"/>
    <n v="-0.82375110407222496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2"/>
    <x v="1"/>
    <n v="-0.21945868556981318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2"/>
    <x v="2"/>
    <n v="-0.3238046306417619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2"/>
    <x v="3"/>
    <n v="-0.10820582511804902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2"/>
    <x v="4"/>
    <n v="-0.92995452180833982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2"/>
    <x v="5"/>
    <n v="0.92995452180833982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2"/>
    <x v="0"/>
    <n v="0.82375110407225305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2"/>
    <x v="1"/>
    <n v="0.21945868556986037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2"/>
    <x v="2"/>
    <n v="0.32380463064178483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2"/>
    <x v="3"/>
    <n v="0.10820582511806777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2"/>
    <x v="4"/>
    <n v="0.92995452180837124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2"/>
    <x v="5"/>
    <n v="-0.92995452180839111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2"/>
    <x v="0"/>
    <n v="-0.87944503971680366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2"/>
    <x v="1"/>
    <n v="0.33616269250039976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2"/>
    <x v="2"/>
    <n v="0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2"/>
    <x v="3"/>
    <n v="0.26732119335659543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2"/>
    <x v="4"/>
    <n v="-0.94920110088768417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2"/>
    <x v="5"/>
    <n v="0.94920110088768717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2"/>
    <x v="0"/>
    <n v="0.87944503971671939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2"/>
    <x v="1"/>
    <n v="-0.33616269250041153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2"/>
    <x v="2"/>
    <n v="0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2"/>
    <x v="3"/>
    <n v="-0.2673211933566142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2"/>
    <x v="4"/>
    <n v="0.9492011008876059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2"/>
    <x v="5"/>
    <n v="-0.94920110088760157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2"/>
    <x v="0"/>
    <n v="-1.7588900794335793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2"/>
    <x v="1"/>
    <n v="0.67232538500079952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2"/>
    <x v="2"/>
    <n v="0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2"/>
    <x v="3"/>
    <n v="0.53464238671319086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2"/>
    <x v="4"/>
    <n v="-1.8984022017753528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2"/>
    <x v="5"/>
    <n v="1.8984022017753572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2"/>
    <x v="0"/>
    <n v="1.7588900794335935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2"/>
    <x v="1"/>
    <n v="-0.67232538500089389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2"/>
    <x v="2"/>
    <n v="0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2"/>
    <x v="3"/>
    <n v="-0.53464238671326592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2"/>
    <x v="4"/>
    <n v="1.8984022017753683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2"/>
    <x v="5"/>
    <n v="-1.8984022017753743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2"/>
    <x v="0"/>
    <n v="0.21170525702356555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2"/>
    <x v="1"/>
    <n v="-2.7923987471353315E-2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2"/>
    <x v="2"/>
    <n v="0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2"/>
    <x v="3"/>
    <n v="-2.2205538629516609E-2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2"/>
    <x v="4"/>
    <n v="0.23330015816450653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2"/>
    <x v="5"/>
    <n v="-0.23330015816452504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2"/>
    <x v="0"/>
    <n v="0.42341051404710289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2"/>
    <x v="1"/>
    <n v="-5.5847974942659452E-2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2"/>
    <x v="2"/>
    <n v="0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2"/>
    <x v="3"/>
    <n v="-4.4411077258976958E-2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2"/>
    <x v="4"/>
    <n v="0.46660031632899734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2"/>
    <x v="5"/>
    <n v="-0.46660031632899884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2"/>
    <x v="0"/>
    <n v="-0.10361957973254257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2"/>
    <x v="1"/>
    <n v="-1.1800324538054354E-2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2"/>
    <x v="2"/>
    <n v="0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2"/>
    <x v="3"/>
    <n v="-9.3837802584355919E-3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2"/>
    <x v="4"/>
    <n v="-0.11649715236578238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2"/>
    <x v="5"/>
    <n v="0.11649715236578949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2"/>
    <x v="0"/>
    <n v="0.10361957973255664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2"/>
    <x v="1"/>
    <n v="1.1800324537936425E-2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2"/>
    <x v="2"/>
    <n v="0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2"/>
    <x v="3"/>
    <n v="9.3837802583418162E-3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2"/>
    <x v="4"/>
    <n v="0.11649715236579805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2"/>
    <x v="5"/>
    <n v="-0.11649715236578949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2"/>
    <x v="0"/>
    <n v="-0.20723915946509919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2"/>
    <x v="1"/>
    <n v="-2.3600649076144085E-2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2"/>
    <x v="2"/>
    <n v="0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2"/>
    <x v="3"/>
    <n v="-1.8767560516908696E-2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2"/>
    <x v="4"/>
    <n v="-0.2329943047315961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2"/>
    <x v="5"/>
    <n v="0.23299430473157898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2"/>
    <x v="0"/>
    <n v="0.20723915946501478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2"/>
    <x v="1"/>
    <n v="2.3600649076037952E-2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2"/>
    <x v="2"/>
    <n v="0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2"/>
    <x v="3"/>
    <n v="1.876756051681492E-2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2"/>
    <x v="4"/>
    <n v="0.23299430473150204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2"/>
    <x v="5"/>
    <n v="-0.23299430473149352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2"/>
    <x v="0"/>
    <n v="-9.2362297964129498E-3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2"/>
    <x v="1"/>
    <n v="3.4565201525655564E-3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2"/>
    <x v="2"/>
    <n v="0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2"/>
    <x v="3"/>
    <n v="2.7486723323524283E-3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2"/>
    <x v="4"/>
    <n v="-9.9755351804517722E-3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2"/>
    <x v="5"/>
    <n v="9.9755351804318246E-3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2"/>
    <x v="0"/>
    <n v="9.2362297963988812E-3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2"/>
    <x v="1"/>
    <n v="-3.4565201526009347E-3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2"/>
    <x v="2"/>
    <n v="0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2"/>
    <x v="3"/>
    <n v="-2.7486723323899395E-3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2"/>
    <x v="4"/>
    <n v="9.975535180436099E-3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2"/>
    <x v="5"/>
    <n v="-9.9755351804318246E-3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2"/>
    <x v="0"/>
    <n v="-1.847245959278369E-2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2"/>
    <x v="1"/>
    <n v="6.9130403050839421E-3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2"/>
    <x v="2"/>
    <n v="0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2"/>
    <x v="3"/>
    <n v="5.497344664667345E-3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2"/>
    <x v="4"/>
    <n v="-1.9951070360856527E-2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2"/>
    <x v="5"/>
    <n v="1.9951070360863649E-2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2"/>
    <x v="0"/>
    <n v="1.847245959275555E-2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2"/>
    <x v="1"/>
    <n v="-6.913040305154698E-3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2"/>
    <x v="2"/>
    <n v="0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2"/>
    <x v="3"/>
    <n v="-5.4973446647236125E-3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2"/>
    <x v="4"/>
    <n v="1.9951070360825177E-2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2"/>
    <x v="5"/>
    <n v="-1.9951070360812354E-2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2"/>
    <x v="0"/>
    <n v="-3.133399663152598E-2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2"/>
    <x v="1"/>
    <n v="5.9834540287378654E-2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2"/>
    <x v="2"/>
    <n v="0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2"/>
    <x v="3"/>
    <n v="4.7581248813166048E-2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2"/>
    <x v="4"/>
    <n v="-2.9482501507152387E-2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2"/>
    <x v="5"/>
    <n v="2.9482501507168062E-2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2"/>
    <x v="0"/>
    <n v="3.1333996631413417E-2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2"/>
    <x v="1"/>
    <n v="-5.983454028744941E-2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2"/>
    <x v="2"/>
    <n v="0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2"/>
    <x v="3"/>
    <n v="-4.7581248813222315E-2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2"/>
    <x v="4"/>
    <n v="2.948250150704267E-2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2"/>
    <x v="5"/>
    <n v="-2.9482501507031276E-2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2"/>
    <x v="0"/>
    <n v="-6.2667993262883109E-2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2"/>
    <x v="1"/>
    <n v="0.11966908057481626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2"/>
    <x v="2"/>
    <n v="0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2"/>
    <x v="3"/>
    <n v="9.5162497626369608E-2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2"/>
    <x v="4"/>
    <n v="-5.8965003014132364E-2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2"/>
    <x v="5"/>
    <n v="5.8965003014130941E-2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2"/>
    <x v="0"/>
    <n v="6.2667993262756475E-2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2"/>
    <x v="1"/>
    <n v="-0.11966908057488702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2"/>
    <x v="2"/>
    <n v="0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2"/>
    <x v="3"/>
    <n v="-9.5162497626444631E-2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2"/>
    <x v="4"/>
    <n v="5.8965003013991296E-2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2"/>
    <x v="5"/>
    <n v="-5.8965003014011245E-2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2"/>
    <x v="0"/>
    <n v="-0.18266873072898759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2"/>
    <x v="1"/>
    <n v="-1.3910332036291825E-2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2"/>
    <x v="2"/>
    <n v="0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2"/>
    <x v="3"/>
    <n v="-1.1061687221355145E-2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2"/>
    <x v="4"/>
    <n v="-0.20474575152397895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2"/>
    <x v="5"/>
    <n v="0.20474575152397184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2"/>
    <x v="0"/>
    <n v="0.18266873072890316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2"/>
    <x v="1"/>
    <n v="1.3910332036197483E-2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2"/>
    <x v="2"/>
    <n v="0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2"/>
    <x v="3"/>
    <n v="1.1061687221280123E-2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2"/>
    <x v="4"/>
    <n v="0.20474575152388494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2"/>
    <x v="5"/>
    <n v="-0.20474575152388635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2"/>
    <x v="0"/>
    <n v="-0.36533746145801743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2"/>
    <x v="1"/>
    <n v="-2.7820664072442134E-2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2"/>
    <x v="2"/>
    <n v="0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2"/>
    <x v="3"/>
    <n v="-2.2123374442597758E-2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2"/>
    <x v="4"/>
    <n v="-0.40949150304798931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2"/>
    <x v="5"/>
    <n v="0.40949150304799503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2"/>
    <x v="0"/>
    <n v="0.36533746145787671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2"/>
    <x v="1"/>
    <n v="2.7820664072418552E-2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2"/>
    <x v="2"/>
    <n v="0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2"/>
    <x v="3"/>
    <n v="2.2123374442579002E-2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2"/>
    <x v="4"/>
    <n v="0.4094915030478482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2"/>
    <x v="5"/>
    <n v="-0.4094915030478411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2"/>
    <x v="0"/>
    <n v="0.65703159087517216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2"/>
    <x v="1"/>
    <n v="-0.14547054687702993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2"/>
    <x v="2"/>
    <n v="0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2"/>
    <x v="3"/>
    <n v="-0.11568017824988448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2"/>
    <x v="4"/>
    <n v="0.71872260729052417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2"/>
    <x v="5"/>
    <n v="-0.71872260729052417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2"/>
    <x v="0"/>
    <n v="1.3140631817503865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2"/>
    <x v="1"/>
    <n v="-0.29094109375416594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2"/>
    <x v="2"/>
    <n v="0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2"/>
    <x v="3"/>
    <n v="-0.23136035649984399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2"/>
    <x v="4"/>
    <n v="1.4374452145810952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2"/>
    <x v="5"/>
    <n v="-1.4374452145810996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2"/>
    <x v="0"/>
    <n v="-0.84798681437549572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2"/>
    <x v="1"/>
    <n v="0.25699646060165193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2"/>
    <x v="2"/>
    <n v="0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2"/>
    <x v="3"/>
    <n v="0.20436711767582599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2"/>
    <x v="4"/>
    <n v="-0.92133206174777815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2"/>
    <x v="5"/>
    <n v="0.92133206174777105"/>
    <n v="0"/>
    <n v="0"/>
    <n v="0"/>
    <n v="0"/>
    <s v="Little to no sensitivity"/>
  </r>
  <r>
    <s v="corrugated boxes landfill 0.078"/>
    <x v="56"/>
    <s v="Corrugated boxes"/>
    <s v="paper"/>
    <s v="landfill"/>
    <n v="0.05"/>
    <s v="%"/>
    <n v="5"/>
    <x v="1"/>
    <x v="2"/>
    <x v="0"/>
    <n v="1.5142621685276862"/>
    <n v="0"/>
    <n v="1"/>
    <n v="0"/>
    <n v="1"/>
    <s v="Some sensitivity"/>
  </r>
  <r>
    <s v="corrugated boxes landfill 0.078"/>
    <x v="56"/>
    <s v="Corrugated boxes"/>
    <s v="paper"/>
    <s v="landfill"/>
    <n v="0.05"/>
    <s v="%"/>
    <n v="5"/>
    <x v="1"/>
    <x v="2"/>
    <x v="1"/>
    <n v="-0.45892225107441126"/>
    <n v="0"/>
    <n v="0"/>
    <n v="0"/>
    <n v="0"/>
    <s v="Little to no sensitivity"/>
  </r>
  <r>
    <s v="corrugated boxes landfill 0.078"/>
    <x v="56"/>
    <s v="Corrugated boxes"/>
    <s v="paper"/>
    <s v="landfill"/>
    <n v="0.05"/>
    <s v="%"/>
    <n v="5"/>
    <x v="1"/>
    <x v="2"/>
    <x v="2"/>
    <n v="0"/>
    <n v="0"/>
    <n v="0"/>
    <n v="0"/>
    <n v="0"/>
    <s v="Little to no sensitivity"/>
  </r>
  <r>
    <s v="corrugated boxes landfill 0.078"/>
    <x v="56"/>
    <s v="Corrugated boxes"/>
    <s v="paper"/>
    <s v="landfill"/>
    <n v="0.05"/>
    <s v="%"/>
    <n v="5"/>
    <x v="1"/>
    <x v="2"/>
    <x v="3"/>
    <n v="-0.36494128156401784"/>
    <n v="0"/>
    <n v="0"/>
    <n v="0"/>
    <n v="0"/>
    <s v="Little to no sensitivity"/>
  </r>
  <r>
    <s v="corrugated boxes landfill 0.078"/>
    <x v="56"/>
    <s v="Corrugated boxes"/>
    <s v="paper"/>
    <s v="landfill"/>
    <n v="0.05"/>
    <s v="%"/>
    <n v="5"/>
    <x v="1"/>
    <x v="2"/>
    <x v="4"/>
    <n v="1.6452358245496408"/>
    <n v="0"/>
    <n v="1"/>
    <n v="0"/>
    <n v="1"/>
    <s v="Some sensitivity"/>
  </r>
  <r>
    <s v="corrugated boxes landfill 0.078"/>
    <x v="56"/>
    <s v="Corrugated boxes"/>
    <s v="paper"/>
    <s v="landfill"/>
    <n v="0.05"/>
    <s v="%"/>
    <n v="5"/>
    <x v="1"/>
    <x v="2"/>
    <x v="5"/>
    <n v="-1.6452358245496523"/>
    <n v="0"/>
    <n v="1"/>
    <n v="0"/>
    <n v="1"/>
    <s v="Some sensitivity"/>
  </r>
  <r>
    <s v="corrugated boxes landfill 0.128"/>
    <x v="56"/>
    <s v="Corrugated boxes"/>
    <s v="paper"/>
    <s v="landfill"/>
    <n v="0.1"/>
    <s v="%"/>
    <n v="10"/>
    <x v="2"/>
    <x v="2"/>
    <x v="0"/>
    <n v="3.0285243370552739"/>
    <n v="0"/>
    <n v="0"/>
    <n v="1"/>
    <n v="1"/>
    <s v="Some sensitivity"/>
  </r>
  <r>
    <s v="corrugated boxes landfill 0.128"/>
    <x v="56"/>
    <s v="Corrugated boxes"/>
    <s v="paper"/>
    <s v="landfill"/>
    <n v="0.1"/>
    <s v="%"/>
    <n v="10"/>
    <x v="2"/>
    <x v="2"/>
    <x v="1"/>
    <n v="-0.91784450214888147"/>
    <n v="0"/>
    <n v="0"/>
    <n v="0"/>
    <n v="0"/>
    <s v="Little to no sensitivity"/>
  </r>
  <r>
    <s v="corrugated boxes landfill 0.128"/>
    <x v="56"/>
    <s v="Corrugated boxes"/>
    <s v="paper"/>
    <s v="landfill"/>
    <n v="0.1"/>
    <s v="%"/>
    <n v="10"/>
    <x v="2"/>
    <x v="2"/>
    <x v="2"/>
    <n v="0"/>
    <n v="0"/>
    <n v="0"/>
    <n v="0"/>
    <n v="0"/>
    <s v="Little to no sensitivity"/>
  </r>
  <r>
    <s v="corrugated boxes landfill 0.128"/>
    <x v="56"/>
    <s v="Corrugated boxes"/>
    <s v="paper"/>
    <s v="landfill"/>
    <n v="0.1"/>
    <s v="%"/>
    <n v="10"/>
    <x v="2"/>
    <x v="2"/>
    <x v="3"/>
    <n v="-0.72988256312809197"/>
    <n v="0"/>
    <n v="0"/>
    <n v="0"/>
    <n v="0"/>
    <s v="Little to no sensitivity"/>
  </r>
  <r>
    <s v="corrugated boxes landfill 0.128"/>
    <x v="56"/>
    <s v="Corrugated boxes"/>
    <s v="paper"/>
    <s v="landfill"/>
    <n v="0.1"/>
    <s v="%"/>
    <n v="10"/>
    <x v="2"/>
    <x v="2"/>
    <x v="4"/>
    <n v="3.2904716490991719"/>
    <n v="0"/>
    <n v="0"/>
    <n v="1"/>
    <n v="1"/>
    <s v="Some sensitivity"/>
  </r>
  <r>
    <s v="corrugated boxes landfill 0.128"/>
    <x v="56"/>
    <s v="Corrugated boxes"/>
    <s v="paper"/>
    <s v="landfill"/>
    <n v="0.1"/>
    <s v="%"/>
    <n v="10"/>
    <x v="2"/>
    <x v="2"/>
    <x v="5"/>
    <n v="-3.2904716490991679"/>
    <n v="0"/>
    <n v="0"/>
    <n v="1"/>
    <n v="1"/>
    <s v="Some sensitivity"/>
  </r>
  <r>
    <s v="sanitary products landfill 0.556"/>
    <x v="57"/>
    <s v="Sanitary products"/>
    <s v="paper"/>
    <s v="landfill"/>
    <n v="-0.1"/>
    <s v="%"/>
    <n v="-10"/>
    <x v="1"/>
    <x v="2"/>
    <x v="0"/>
    <n v="-1.4137925109735681"/>
    <n v="0"/>
    <n v="1"/>
    <n v="0"/>
    <n v="1"/>
    <s v="Some sensitivity"/>
  </r>
  <r>
    <s v="sanitary products landfill 0.556"/>
    <x v="57"/>
    <s v="Sanitary products"/>
    <s v="paper"/>
    <s v="landfill"/>
    <n v="-0.1"/>
    <s v="%"/>
    <n v="-10"/>
    <x v="1"/>
    <x v="2"/>
    <x v="1"/>
    <n v="0.42802458022058132"/>
    <n v="0"/>
    <n v="0"/>
    <n v="0"/>
    <n v="0"/>
    <s v="Little to no sensitivity"/>
  </r>
  <r>
    <s v="sanitary products landfill 0.556"/>
    <x v="57"/>
    <s v="Sanitary products"/>
    <s v="paper"/>
    <s v="landfill"/>
    <n v="-0.1"/>
    <s v="%"/>
    <n v="-10"/>
    <x v="1"/>
    <x v="2"/>
    <x v="2"/>
    <n v="0"/>
    <n v="0"/>
    <n v="0"/>
    <n v="0"/>
    <n v="0"/>
    <s v="Little to no sensitivity"/>
  </r>
  <r>
    <s v="sanitary products landfill 0.556"/>
    <x v="57"/>
    <s v="Sanitary products"/>
    <s v="paper"/>
    <s v="landfill"/>
    <n v="-0.1"/>
    <s v="%"/>
    <n v="-10"/>
    <x v="1"/>
    <x v="2"/>
    <x v="3"/>
    <n v="0.3403710290379186"/>
    <n v="0"/>
    <n v="0"/>
    <n v="0"/>
    <n v="0"/>
    <s v="Little to no sensitivity"/>
  </r>
  <r>
    <s v="sanitary products landfill 0.556"/>
    <x v="57"/>
    <s v="Sanitary products"/>
    <s v="paper"/>
    <s v="landfill"/>
    <n v="-0.1"/>
    <s v="%"/>
    <n v="-10"/>
    <x v="1"/>
    <x v="2"/>
    <x v="4"/>
    <n v="-1.5361168657610476"/>
    <n v="0"/>
    <n v="1"/>
    <n v="0"/>
    <n v="1"/>
    <s v="Some sensitivity"/>
  </r>
  <r>
    <s v="sanitary products landfill 0.556"/>
    <x v="57"/>
    <s v="Sanitary products"/>
    <s v="paper"/>
    <s v="landfill"/>
    <n v="-0.1"/>
    <s v="%"/>
    <n v="-10"/>
    <x v="1"/>
    <x v="2"/>
    <x v="5"/>
    <n v="1.536116865761072"/>
    <n v="0"/>
    <n v="1"/>
    <n v="0"/>
    <n v="1"/>
    <s v="Some sensitivity"/>
  </r>
  <r>
    <s v="sanitary products landfill 0.756"/>
    <x v="57"/>
    <s v="Sanitary products"/>
    <s v="paper"/>
    <s v="landfill"/>
    <n v="0.1"/>
    <s v="%"/>
    <n v="10"/>
    <x v="1"/>
    <x v="2"/>
    <x v="0"/>
    <n v="1.4137925109735399"/>
    <n v="0"/>
    <n v="1"/>
    <n v="0"/>
    <n v="1"/>
    <s v="Some sensitivity"/>
  </r>
  <r>
    <s v="sanitary products landfill 0.756"/>
    <x v="57"/>
    <s v="Sanitary products"/>
    <s v="paper"/>
    <s v="landfill"/>
    <n v="0.1"/>
    <s v="%"/>
    <n v="10"/>
    <x v="1"/>
    <x v="2"/>
    <x v="1"/>
    <n v="-0.42802458022060491"/>
    <n v="0"/>
    <n v="0"/>
    <n v="0"/>
    <n v="0"/>
    <s v="Little to no sensitivity"/>
  </r>
  <r>
    <s v="sanitary products landfill 0.756"/>
    <x v="57"/>
    <s v="Sanitary products"/>
    <s v="paper"/>
    <s v="landfill"/>
    <n v="0.1"/>
    <s v="%"/>
    <n v="10"/>
    <x v="1"/>
    <x v="2"/>
    <x v="2"/>
    <n v="0"/>
    <n v="0"/>
    <n v="0"/>
    <n v="0"/>
    <n v="0"/>
    <s v="Little to no sensitivity"/>
  </r>
  <r>
    <s v="sanitary products landfill 0.756"/>
    <x v="57"/>
    <s v="Sanitary products"/>
    <s v="paper"/>
    <s v="landfill"/>
    <n v="0.1"/>
    <s v="%"/>
    <n v="10"/>
    <x v="1"/>
    <x v="2"/>
    <x v="3"/>
    <n v="-0.34037102903795613"/>
    <n v="0"/>
    <n v="0"/>
    <n v="0"/>
    <n v="0"/>
    <s v="Little to no sensitivity"/>
  </r>
  <r>
    <s v="sanitary products landfill 0.756"/>
    <x v="57"/>
    <s v="Sanitary products"/>
    <s v="paper"/>
    <s v="landfill"/>
    <n v="0.1"/>
    <s v="%"/>
    <n v="10"/>
    <x v="1"/>
    <x v="2"/>
    <x v="4"/>
    <n v="1.5361168657610165"/>
    <n v="0"/>
    <n v="1"/>
    <n v="0"/>
    <n v="1"/>
    <s v="Some sensitivity"/>
  </r>
  <r>
    <s v="sanitary products landfill 0.756"/>
    <x v="57"/>
    <s v="Sanitary products"/>
    <s v="paper"/>
    <s v="landfill"/>
    <n v="0.1"/>
    <s v="%"/>
    <n v="10"/>
    <x v="1"/>
    <x v="2"/>
    <x v="5"/>
    <n v="-1.5361168657610205"/>
    <n v="0"/>
    <n v="1"/>
    <n v="0"/>
    <n v="1"/>
    <s v="Some sensitivity"/>
  </r>
  <r>
    <s v="sanitary products landfill 0.456"/>
    <x v="57"/>
    <s v="Sanitary products"/>
    <s v="paper"/>
    <s v="landfill"/>
    <n v="-0.2"/>
    <s v="%"/>
    <n v="-20"/>
    <x v="2"/>
    <x v="2"/>
    <x v="0"/>
    <n v="-2.8275850219470797"/>
    <n v="0"/>
    <n v="0"/>
    <n v="1"/>
    <n v="1"/>
    <s v="Some sensitivity"/>
  </r>
  <r>
    <s v="sanitary products landfill 0.456"/>
    <x v="57"/>
    <s v="Sanitary products"/>
    <s v="paper"/>
    <s v="landfill"/>
    <n v="-0.2"/>
    <s v="%"/>
    <n v="-20"/>
    <x v="2"/>
    <x v="2"/>
    <x v="1"/>
    <n v="0.85604916044118629"/>
    <n v="0"/>
    <n v="0"/>
    <n v="0"/>
    <n v="0"/>
    <s v="Little to no sensitivity"/>
  </r>
  <r>
    <s v="sanitary products landfill 0.456"/>
    <x v="57"/>
    <s v="Sanitary products"/>
    <s v="paper"/>
    <s v="landfill"/>
    <n v="-0.2"/>
    <s v="%"/>
    <n v="-20"/>
    <x v="2"/>
    <x v="2"/>
    <x v="2"/>
    <n v="0"/>
    <n v="0"/>
    <n v="0"/>
    <n v="0"/>
    <n v="0"/>
    <s v="Little to no sensitivity"/>
  </r>
  <r>
    <s v="sanitary products landfill 0.456"/>
    <x v="57"/>
    <s v="Sanitary products"/>
    <s v="paper"/>
    <s v="landfill"/>
    <n v="-0.2"/>
    <s v="%"/>
    <n v="-20"/>
    <x v="2"/>
    <x v="2"/>
    <x v="3"/>
    <n v="0.68074205807587473"/>
    <n v="0"/>
    <n v="0"/>
    <n v="0"/>
    <n v="0"/>
    <s v="Little to no sensitivity"/>
  </r>
  <r>
    <s v="sanitary products landfill 0.456"/>
    <x v="57"/>
    <s v="Sanitary products"/>
    <s v="paper"/>
    <s v="landfill"/>
    <n v="-0.2"/>
    <s v="%"/>
    <n v="-20"/>
    <x v="2"/>
    <x v="2"/>
    <x v="4"/>
    <n v="-3.0722337315220485"/>
    <n v="0"/>
    <n v="0"/>
    <n v="1"/>
    <n v="1"/>
    <s v="Some sensitivity"/>
  </r>
  <r>
    <s v="sanitary products landfill 0.456"/>
    <x v="57"/>
    <s v="Sanitary products"/>
    <s v="paper"/>
    <s v="landfill"/>
    <n v="-0.2"/>
    <s v="%"/>
    <n v="-20"/>
    <x v="2"/>
    <x v="2"/>
    <x v="5"/>
    <n v="3.0722337315220409"/>
    <n v="0"/>
    <n v="0"/>
    <n v="1"/>
    <n v="1"/>
    <s v="Some sensitivity"/>
  </r>
  <r>
    <s v="sanitary products landfill 0.856"/>
    <x v="57"/>
    <s v="Sanitary products"/>
    <s v="paper"/>
    <s v="landfill"/>
    <n v="0.2"/>
    <s v="%"/>
    <n v="20"/>
    <x v="2"/>
    <x v="2"/>
    <x v="0"/>
    <n v="2.8275850219469953"/>
    <n v="0"/>
    <n v="0"/>
    <n v="1"/>
    <n v="1"/>
    <s v="Some sensitivity"/>
  </r>
  <r>
    <s v="sanitary products landfill 0.856"/>
    <x v="57"/>
    <s v="Sanitary products"/>
    <s v="paper"/>
    <s v="landfill"/>
    <n v="0.2"/>
    <s v="%"/>
    <n v="20"/>
    <x v="2"/>
    <x v="2"/>
    <x v="1"/>
    <n v="-0.85604916044123347"/>
    <n v="0"/>
    <n v="0"/>
    <n v="0"/>
    <n v="0"/>
    <s v="Little to no sensitivity"/>
  </r>
  <r>
    <s v="sanitary products landfill 0.856"/>
    <x v="57"/>
    <s v="Sanitary products"/>
    <s v="paper"/>
    <s v="landfill"/>
    <n v="0.2"/>
    <s v="%"/>
    <n v="20"/>
    <x v="2"/>
    <x v="2"/>
    <x v="2"/>
    <n v="0"/>
    <n v="0"/>
    <n v="0"/>
    <n v="0"/>
    <n v="0"/>
    <s v="Little to no sensitivity"/>
  </r>
  <r>
    <s v="sanitary products landfill 0.856"/>
    <x v="57"/>
    <s v="Sanitary products"/>
    <s v="paper"/>
    <s v="landfill"/>
    <n v="0.2"/>
    <s v="%"/>
    <n v="20"/>
    <x v="2"/>
    <x v="2"/>
    <x v="3"/>
    <n v="-0.68074205807591226"/>
    <n v="0"/>
    <n v="0"/>
    <n v="0"/>
    <n v="0"/>
    <s v="Little to no sensitivity"/>
  </r>
  <r>
    <s v="sanitary products landfill 0.856"/>
    <x v="57"/>
    <s v="Sanitary products"/>
    <s v="paper"/>
    <s v="landfill"/>
    <n v="0.2"/>
    <s v="%"/>
    <n v="20"/>
    <x v="2"/>
    <x v="2"/>
    <x v="4"/>
    <n v="3.0722337315219543"/>
    <n v="0"/>
    <n v="0"/>
    <n v="1"/>
    <n v="1"/>
    <s v="Some sensitivity"/>
  </r>
  <r>
    <s v="sanitary products landfill 0.856"/>
    <x v="57"/>
    <s v="Sanitary products"/>
    <s v="paper"/>
    <s v="landfill"/>
    <n v="0.2"/>
    <s v="%"/>
    <n v="20"/>
    <x v="2"/>
    <x v="2"/>
    <x v="5"/>
    <n v="-3.0722337315219557"/>
    <n v="0"/>
    <n v="0"/>
    <n v="1"/>
    <n v="1"/>
    <s v="Some sensitivity"/>
  </r>
  <r>
    <s v="packaging cartonboard landfill 0.54"/>
    <x v="58"/>
    <s v="Packaging cartonboard"/>
    <s v="paper"/>
    <s v="landfill"/>
    <n v="-0.1"/>
    <s v="%"/>
    <n v="-10"/>
    <x v="1"/>
    <x v="2"/>
    <x v="0"/>
    <n v="-0.7251429236066852"/>
    <n v="0"/>
    <n v="0"/>
    <n v="0"/>
    <n v="0"/>
    <s v="Little to no sensitivity"/>
  </r>
  <r>
    <s v="packaging cartonboard landfill 0.54"/>
    <x v="58"/>
    <s v="Packaging cartonboard"/>
    <s v="paper"/>
    <s v="landfill"/>
    <n v="-0.1"/>
    <s v="%"/>
    <n v="-10"/>
    <x v="1"/>
    <x v="2"/>
    <x v="1"/>
    <n v="0.21955110328172753"/>
    <n v="0"/>
    <n v="0"/>
    <n v="0"/>
    <n v="0"/>
    <s v="Little to no sensitivity"/>
  </r>
  <r>
    <s v="packaging cartonboard landfill 0.54"/>
    <x v="58"/>
    <s v="Packaging cartonboard"/>
    <s v="paper"/>
    <s v="landfill"/>
    <n v="-0.1"/>
    <s v="%"/>
    <n v="-10"/>
    <x v="1"/>
    <x v="2"/>
    <x v="2"/>
    <n v="0"/>
    <n v="0"/>
    <n v="0"/>
    <n v="0"/>
    <n v="0"/>
    <s v="Little to no sensitivity"/>
  </r>
  <r>
    <s v="packaging cartonboard landfill 0.54"/>
    <x v="58"/>
    <s v="Packaging cartonboard"/>
    <s v="paper"/>
    <s v="landfill"/>
    <n v="-0.1"/>
    <s v="%"/>
    <n v="-10"/>
    <x v="1"/>
    <x v="2"/>
    <x v="3"/>
    <n v="0.17459005487933121"/>
    <n v="0"/>
    <n v="0"/>
    <n v="0"/>
    <n v="0"/>
    <s v="Little to no sensitivity"/>
  </r>
  <r>
    <s v="packaging cartonboard landfill 0.54"/>
    <x v="58"/>
    <s v="Packaging cartonboard"/>
    <s v="paper"/>
    <s v="landfill"/>
    <n v="-0.1"/>
    <s v="%"/>
    <n v="-10"/>
    <x v="1"/>
    <x v="2"/>
    <x v="4"/>
    <n v="-0.78788251432367862"/>
    <n v="0"/>
    <n v="0"/>
    <n v="0"/>
    <n v="0"/>
    <s v="Little to no sensitivity"/>
  </r>
  <r>
    <s v="packaging cartonboard landfill 0.54"/>
    <x v="58"/>
    <s v="Packaging cartonboard"/>
    <s v="paper"/>
    <s v="landfill"/>
    <n v="-0.1"/>
    <s v="%"/>
    <n v="-10"/>
    <x v="1"/>
    <x v="2"/>
    <x v="5"/>
    <n v="0.78788251432366441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2"/>
    <x v="0"/>
    <n v="0.72514292360674149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2"/>
    <x v="1"/>
    <n v="-0.21955110328186903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2"/>
    <x v="2"/>
    <n v="0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2"/>
    <x v="3"/>
    <n v="-0.17459005487944376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2"/>
    <x v="4"/>
    <n v="0.78788251432374135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2"/>
    <x v="5"/>
    <n v="-0.78788251432374989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2"/>
    <x v="0"/>
    <n v="-1.4502858472133844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2"/>
    <x v="1"/>
    <n v="0.43910220656349036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2"/>
    <x v="2"/>
    <n v="0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2"/>
    <x v="3"/>
    <n v="0.34918010975868119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2"/>
    <x v="4"/>
    <n v="-1.5757650286473728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2"/>
    <x v="5"/>
    <n v="1.5757650286473801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2"/>
    <x v="0"/>
    <n v="1.4502858472133704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2"/>
    <x v="1"/>
    <n v="-0.43910220656356114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2"/>
    <x v="2"/>
    <n v="0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2"/>
    <x v="3"/>
    <n v="-0.34918010975875624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2"/>
    <x v="4"/>
    <n v="1.5757650286473572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2"/>
    <x v="5"/>
    <n v="-1.5757650286473457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2"/>
    <x v="0"/>
    <n v="-0.4124279225100832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2"/>
    <x v="1"/>
    <n v="0.12486223192824228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2"/>
    <x v="2"/>
    <n v="0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2"/>
    <x v="3"/>
    <n v="9.9292162958216648E-2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2"/>
    <x v="4"/>
    <n v="-0.44811206931791858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2"/>
    <x v="5"/>
    <n v="0.44811206931789715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2"/>
    <x v="0"/>
    <n v="0.41242792251004096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2"/>
    <x v="1"/>
    <n v="-0.12486223192833661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2"/>
    <x v="2"/>
    <n v="0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2"/>
    <x v="3"/>
    <n v="-9.9292162958310434E-2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2"/>
    <x v="4"/>
    <n v="0.44811206931785585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2"/>
    <x v="5"/>
    <n v="-0.44811206931786296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2"/>
    <x v="0"/>
    <n v="-0.82485584502019449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2"/>
    <x v="1"/>
    <n v="0.24972446385657887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2"/>
    <x v="2"/>
    <n v="0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2"/>
    <x v="3"/>
    <n v="0.19858432591652711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2"/>
    <x v="4"/>
    <n v="-0.89622413863585282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2"/>
    <x v="5"/>
    <n v="0.8962241386358285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2"/>
    <x v="0"/>
    <n v="0.74649453974329272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2"/>
    <x v="1"/>
    <n v="-0.22600063979019647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2"/>
    <x v="2"/>
    <n v="0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2"/>
    <x v="3"/>
    <n v="-0.17971881495446046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2"/>
    <x v="4"/>
    <n v="0.81108284546546872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2"/>
    <x v="5"/>
    <n v="-0.81108284546546028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2"/>
    <x v="0"/>
    <n v="-0.22006791515655394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2"/>
    <x v="1"/>
    <n v="6.6626885602237881E-2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2"/>
    <x v="2"/>
    <n v="0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2"/>
    <x v="3"/>
    <n v="5.2982615162743746E-2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2"/>
    <x v="4"/>
    <n v="-0.23910852675244032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2"/>
    <x v="5"/>
    <n v="0.23910852675242178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2"/>
    <x v="0"/>
    <n v="0.22006791515639915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2"/>
    <x v="1"/>
    <n v="-6.6626885602143526E-2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2"/>
    <x v="2"/>
    <n v="0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2"/>
    <x v="3"/>
    <n v="-5.2982615162687485E-2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2"/>
    <x v="4"/>
    <n v="0.23910852675228358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2"/>
    <x v="5"/>
    <n v="-0.23910852675226793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2"/>
    <x v="0"/>
    <n v="-0.44013583031295306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2"/>
    <x v="1"/>
    <n v="0.13325377120425169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2"/>
    <x v="2"/>
    <n v="0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2"/>
    <x v="3"/>
    <n v="0.1059652303253187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2"/>
    <x v="4"/>
    <n v="-0.47821705350472388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2"/>
    <x v="5"/>
    <n v="0.47821705350472388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2"/>
    <x v="0"/>
    <n v="0.44013583031289671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2"/>
    <x v="1"/>
    <n v="-0.13325377120433424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2"/>
    <x v="2"/>
    <n v="0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2"/>
    <x v="3"/>
    <n v="-0.10596523032539373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2"/>
    <x v="4"/>
    <n v="0.47821705350466115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2"/>
    <x v="5"/>
    <n v="-0.47821705350465554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2"/>
    <x v="0"/>
    <n v="-0.10130308349919301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2"/>
    <x v="1"/>
    <n v="6.6138194887555929E-2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2"/>
    <x v="2"/>
    <n v="0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2"/>
    <x v="3"/>
    <n v="5.2594001589785305E-2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2"/>
    <x v="4"/>
    <n v="-0.10685384535473853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2"/>
    <x v="5"/>
    <n v="0.10685384535473853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2"/>
    <x v="0"/>
    <n v="0.10130308349905232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2"/>
    <x v="1"/>
    <n v="-6.6138194887697455E-2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2"/>
    <x v="2"/>
    <n v="0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2"/>
    <x v="3"/>
    <n v="-5.2594001589897847E-2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2"/>
    <x v="4"/>
    <n v="0.10685384535458181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2"/>
    <x v="5"/>
    <n v="-0.10685384535458467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2"/>
    <x v="0"/>
    <n v="-0.20260616699821718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2"/>
    <x v="1"/>
    <n v="0.13227638977517084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2"/>
    <x v="2"/>
    <n v="0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2"/>
    <x v="3"/>
    <n v="0.10518800317960812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2"/>
    <x v="4"/>
    <n v="-0.21370769070928899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2"/>
    <x v="5"/>
    <n v="0.21370769070930612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2"/>
    <x v="0"/>
    <n v="0.20159313616317107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2"/>
    <x v="1"/>
    <n v="-0.1316150078263835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2"/>
    <x v="2"/>
    <n v="0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2"/>
    <x v="3"/>
    <n v="-0.10466206316378981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2"/>
    <x v="4"/>
    <n v="0.2126391522556921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2"/>
    <x v="5"/>
    <n v="-0.21263915225569921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2"/>
    <x v="0"/>
    <n v="-0.26606775344769817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2"/>
    <x v="1"/>
    <n v="3.390267983696077E-2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2"/>
    <x v="2"/>
    <n v="0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2"/>
    <x v="3"/>
    <n v="2.6959876970857385E-2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2"/>
    <x v="4"/>
    <n v="-0.29331587285545413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2"/>
    <x v="5"/>
    <n v="0.29331587285546695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2"/>
    <x v="0"/>
    <n v="0.26606775344769817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2"/>
    <x v="1"/>
    <n v="-3.3902679836890014E-2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2"/>
    <x v="2"/>
    <n v="0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2"/>
    <x v="3"/>
    <n v="-2.6959876970801121E-2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2"/>
    <x v="4"/>
    <n v="0.29331587285546978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2"/>
    <x v="5"/>
    <n v="-0.29331587285546695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2"/>
    <x v="0"/>
    <n v="-0.53213550689542455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2"/>
    <x v="1"/>
    <n v="6.7805359673732857E-2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2"/>
    <x v="2"/>
    <n v="0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2"/>
    <x v="3"/>
    <n v="5.391975394156473E-2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2"/>
    <x v="4"/>
    <n v="-0.58663174571095522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2"/>
    <x v="5"/>
    <n v="0.586631745710951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2"/>
    <x v="0"/>
    <n v="0.52947482936084733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2"/>
    <x v="1"/>
    <n v="-6.7466332875450508E-2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2"/>
    <x v="2"/>
    <n v="0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2"/>
    <x v="3"/>
    <n v="-5.3650155171925548E-2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2"/>
    <x v="4"/>
    <n v="0.58369858698229116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2"/>
    <x v="5"/>
    <n v="-0.58369858698229549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2"/>
    <x v="0"/>
    <n v="-0.26513132560293085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2"/>
    <x v="1"/>
    <n v="-3.0249548527211321E-2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2"/>
    <x v="2"/>
    <n v="0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2"/>
    <x v="3"/>
    <n v="-2.4054856744062731E-2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2"/>
    <x v="4"/>
    <n v="-0.29808624011167595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2"/>
    <x v="5"/>
    <n v="0.29808624011168311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2"/>
    <x v="0"/>
    <n v="0.26513132560280417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2"/>
    <x v="1"/>
    <n v="3.0249548527128772E-2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2"/>
    <x v="2"/>
    <n v="0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2"/>
    <x v="3"/>
    <n v="2.4054856743987708E-2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2"/>
    <x v="4"/>
    <n v="0.29808624011155055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2"/>
    <x v="5"/>
    <n v="-0.29808624011154633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2"/>
    <x v="0"/>
    <n v="-0.53026265120569271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2"/>
    <x v="1"/>
    <n v="-6.0499097054316504E-2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2"/>
    <x v="2"/>
    <n v="0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2"/>
    <x v="3"/>
    <n v="-4.810971348803169E-2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2"/>
    <x v="4"/>
    <n v="-0.59617248022317959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2"/>
    <x v="5"/>
    <n v="0.59617248022316105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2"/>
    <x v="0"/>
    <n v="0.52761133794964177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2"/>
    <x v="1"/>
    <n v="6.019660156891856E-2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2"/>
    <x v="2"/>
    <n v="0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2"/>
    <x v="3"/>
    <n v="4.786916492048171E-2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2"/>
    <x v="4"/>
    <n v="0.59319161782203034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2"/>
    <x v="5"/>
    <n v="-0.59319161782203467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2"/>
    <x v="0"/>
    <n v="0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2"/>
    <x v="1"/>
    <n v="0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2"/>
    <x v="2"/>
    <n v="-0.4489695102704927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2"/>
    <x v="3"/>
    <n v="9.1942784986001447E-2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2"/>
    <x v="4"/>
    <n v="1.0477563603900175E-2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2"/>
    <x v="5"/>
    <n v="-1.047756360391015E-2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2"/>
    <x v="0"/>
    <n v="0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2"/>
    <x v="1"/>
    <n v="0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2"/>
    <x v="2"/>
    <n v="0.44896951027050419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2"/>
    <x v="3"/>
    <n v="-9.1942784986001447E-2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2"/>
    <x v="4"/>
    <n v="-1.0477563603900175E-2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2"/>
    <x v="5"/>
    <n v="1.047756360391015E-2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2"/>
    <x v="0"/>
    <n v="0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2"/>
    <x v="1"/>
    <n v="0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2"/>
    <x v="2"/>
    <n v="-0.89793902054101982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2"/>
    <x v="3"/>
    <n v="0.18388556997200289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2"/>
    <x v="4"/>
    <n v="2.0955127207816022E-2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2"/>
    <x v="5"/>
    <n v="-2.0955127207803199E-2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2"/>
    <x v="0"/>
    <n v="0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2"/>
    <x v="1"/>
    <n v="0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2"/>
    <x v="2"/>
    <n v="0.89793902054099684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2"/>
    <x v="3"/>
    <n v="-0.18388556997200289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2"/>
    <x v="4"/>
    <n v="-2.095512720780035E-2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2"/>
    <x v="5"/>
    <n v="2.0955127207803199E-2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2"/>
    <x v="0"/>
    <n v="0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2"/>
    <x v="1"/>
    <n v="0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2"/>
    <x v="2"/>
    <n v="-0.16265855574835608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2"/>
    <x v="3"/>
    <n v="3.331023660892414E-2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2"/>
    <x v="4"/>
    <n v="3.7959490000744785E-3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2"/>
    <x v="5"/>
    <n v="-3.7959490000744785E-3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2"/>
    <x v="0"/>
    <n v="0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2"/>
    <x v="1"/>
    <n v="0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2"/>
    <x v="2"/>
    <n v="0.16265855574835608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2"/>
    <x v="3"/>
    <n v="-3.331023660892414E-2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2"/>
    <x v="4"/>
    <n v="-3.7959490000588044E-3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2"/>
    <x v="5"/>
    <n v="3.7959490000744785E-3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2"/>
    <x v="0"/>
    <n v="0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2"/>
    <x v="1"/>
    <n v="0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2"/>
    <x v="2"/>
    <n v="-0.32531711149668929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2"/>
    <x v="3"/>
    <n v="6.6620473217848281E-2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2"/>
    <x v="4"/>
    <n v="7.5918980001332837E-3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2"/>
    <x v="5"/>
    <n v="-7.5918980001318578E-3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2"/>
    <x v="0"/>
    <n v="0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2"/>
    <x v="1"/>
    <n v="0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2"/>
    <x v="2"/>
    <n v="0.32531711149671216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2"/>
    <x v="3"/>
    <n v="-6.6620473217867029E-2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2"/>
    <x v="4"/>
    <n v="-7.5918980001332837E-3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2"/>
    <x v="5"/>
    <n v="7.5918980001318578E-3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2"/>
    <x v="0"/>
    <n v="0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2"/>
    <x v="1"/>
    <n v="0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2"/>
    <x v="2"/>
    <n v="-0.13683286937504685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2"/>
    <x v="3"/>
    <n v="2.8021490992535921E-2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2"/>
    <x v="4"/>
    <n v="3.1932571348077259E-3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2"/>
    <x v="5"/>
    <n v="-3.1932571348063017E-3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2"/>
    <x v="0"/>
    <n v="0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2"/>
    <x v="1"/>
    <n v="0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2"/>
    <x v="2"/>
    <n v="0.13683286937502398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2"/>
    <x v="3"/>
    <n v="-2.8021490992535921E-2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2"/>
    <x v="4"/>
    <n v="-3.1932571348077259E-3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2"/>
    <x v="5"/>
    <n v="3.1932571348063017E-3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2"/>
    <x v="0"/>
    <n v="0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2"/>
    <x v="1"/>
    <n v="0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2"/>
    <x v="2"/>
    <n v="-0.27366573875007083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2"/>
    <x v="3"/>
    <n v="5.6042981985071842E-2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2"/>
    <x v="4"/>
    <n v="6.3865142696154517E-3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2"/>
    <x v="5"/>
    <n v="-6.3865142696126033E-3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2"/>
    <x v="0"/>
    <n v="0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2"/>
    <x v="1"/>
    <n v="0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2"/>
    <x v="2"/>
    <n v="0.27366573875007083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2"/>
    <x v="3"/>
    <n v="-5.6042981985071842E-2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2"/>
    <x v="4"/>
    <n v="-6.3865142695997785E-3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2"/>
    <x v="5"/>
    <n v="6.3865142696126033E-3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2"/>
    <x v="0"/>
    <n v="0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2"/>
    <x v="1"/>
    <n v="0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2"/>
    <x v="2"/>
    <n v="-0.15063410009390046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2"/>
    <x v="3"/>
    <n v="3.0847793357169313E-2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2"/>
    <x v="4"/>
    <n v="3.5153352923686324E-3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2"/>
    <x v="5"/>
    <n v="-3.5153352923714817E-3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2"/>
    <x v="0"/>
    <n v="0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2"/>
    <x v="1"/>
    <n v="0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2"/>
    <x v="2"/>
    <n v="0.15063410009390046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2"/>
    <x v="3"/>
    <n v="-3.0847793357169313E-2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2"/>
    <x v="4"/>
    <n v="-3.5153352923686324E-3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2"/>
    <x v="5"/>
    <n v="3.5153352923714817E-3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2"/>
    <x v="0"/>
    <n v="0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2"/>
    <x v="1"/>
    <n v="0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2"/>
    <x v="2"/>
    <n v="-0.30126820018780093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2"/>
    <x v="3"/>
    <n v="6.1695586714338627E-2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2"/>
    <x v="4"/>
    <n v="7.0306705847372648E-3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2"/>
    <x v="5"/>
    <n v="-7.0306705847258651E-3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2"/>
    <x v="0"/>
    <n v="0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2"/>
    <x v="1"/>
    <n v="0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2"/>
    <x v="2"/>
    <n v="0.30126820018778949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2"/>
    <x v="3"/>
    <n v="-6.1695586714338627E-2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2"/>
    <x v="4"/>
    <n v="-7.0306705847215907E-3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2"/>
    <x v="5"/>
    <n v="7.0306705847258651E-3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2"/>
    <x v="0"/>
    <n v="0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2"/>
    <x v="1"/>
    <n v="0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2"/>
    <x v="2"/>
    <n v="-8.2533454997139807E-2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2"/>
    <x v="3"/>
    <n v="1.690171722881147E-2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2"/>
    <x v="4"/>
    <n v="1.9260762800250952E-3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2"/>
    <x v="5"/>
    <n v="-1.9260762800108464E-3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2"/>
    <x v="0"/>
    <n v="0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2"/>
    <x v="1"/>
    <n v="0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2"/>
    <x v="2"/>
    <n v="8.2533454997139807E-2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2"/>
    <x v="3"/>
    <n v="-1.6901717228830226E-2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2"/>
    <x v="4"/>
    <n v="-1.9260762800094216E-3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2"/>
    <x v="5"/>
    <n v="1.9260762800108464E-3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2"/>
    <x v="0"/>
    <n v="0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2"/>
    <x v="1"/>
    <n v="0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2"/>
    <x v="2"/>
    <n v="-0.16506690999425672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2"/>
    <x v="3"/>
    <n v="3.3803434457641696E-2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2"/>
    <x v="4"/>
    <n v="3.8521525600345168E-3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2"/>
    <x v="5"/>
    <n v="-3.8521525600387911E-3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2"/>
    <x v="0"/>
    <n v="0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2"/>
    <x v="1"/>
    <n v="0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2"/>
    <x v="2"/>
    <n v="0.16506690999426818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2"/>
    <x v="3"/>
    <n v="-3.3803434457641696E-2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2"/>
    <x v="4"/>
    <n v="-3.8521525600345168E-3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2"/>
    <x v="5"/>
    <n v="3.8521525600387911E-3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2"/>
    <x v="0"/>
    <n v="0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2"/>
    <x v="1"/>
    <n v="0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2"/>
    <x v="2"/>
    <n v="-1.9514479155789719E-2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2"/>
    <x v="3"/>
    <n v="3.9962971205959943E-3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2"/>
    <x v="4"/>
    <n v="4.5540775459620877E-4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2"/>
    <x v="5"/>
    <n v="-4.5540775458908437E-4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2"/>
    <x v="0"/>
    <n v="0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2"/>
    <x v="1"/>
    <n v="0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2"/>
    <x v="2"/>
    <n v="1.9514479155812614E-2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2"/>
    <x v="3"/>
    <n v="-3.9962971206147502E-3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2"/>
    <x v="4"/>
    <n v="-4.5540775459620877E-4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2"/>
    <x v="5"/>
    <n v="4.5540775458908437E-4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2"/>
    <x v="0"/>
    <n v="0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2"/>
    <x v="1"/>
    <n v="0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2"/>
    <x v="2"/>
    <n v="-3.9028958311613779E-2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2"/>
    <x v="3"/>
    <n v="7.9925942412295004E-3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2"/>
    <x v="4"/>
    <n v="9.1081550919241755E-4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2"/>
    <x v="5"/>
    <n v="-9.1081550917816874E-4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2"/>
    <x v="0"/>
    <n v="0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2"/>
    <x v="1"/>
    <n v="0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2"/>
    <x v="2"/>
    <n v="3.902895831160233E-2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2"/>
    <x v="3"/>
    <n v="-7.9925942412295004E-3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2"/>
    <x v="4"/>
    <n v="-9.1081550917674378E-4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2"/>
    <x v="5"/>
    <n v="9.1081550917816874E-4"/>
    <n v="0"/>
    <n v="0"/>
    <n v="0"/>
    <n v="0"/>
    <s v="Little to no sensitivity"/>
  </r>
  <r>
    <s v="Paper fuels down 5%"/>
    <x v="70"/>
    <s v="Paper"/>
    <s v="fossil fuels"/>
    <s v="add-ons"/>
    <n v="-0.05"/>
    <s v="%"/>
    <n v="-5"/>
    <x v="1"/>
    <x v="2"/>
    <x v="0"/>
    <n v="0"/>
    <n v="0"/>
    <n v="0"/>
    <n v="0"/>
    <n v="0"/>
    <s v="Little to no sensitivity"/>
  </r>
  <r>
    <s v="Paper fuels down 5%"/>
    <x v="70"/>
    <s v="Paper"/>
    <s v="fossil fuels"/>
    <s v="add-ons"/>
    <n v="-0.05"/>
    <s v="%"/>
    <n v="-5"/>
    <x v="1"/>
    <x v="2"/>
    <x v="1"/>
    <n v="0"/>
    <n v="0"/>
    <n v="0"/>
    <n v="0"/>
    <n v="0"/>
    <s v="Little to no sensitivity"/>
  </r>
  <r>
    <s v="Paper fuels down 5%"/>
    <x v="70"/>
    <s v="Paper"/>
    <s v="fossil fuels"/>
    <s v="add-ons"/>
    <n v="-0.05"/>
    <s v="%"/>
    <n v="-5"/>
    <x v="1"/>
    <x v="2"/>
    <x v="2"/>
    <n v="-3.849228785894073"/>
    <n v="0"/>
    <n v="3"/>
    <n v="0"/>
    <n v="3"/>
    <s v="High sensitivity"/>
  </r>
  <r>
    <s v="Paper fuels down 5%"/>
    <x v="70"/>
    <s v="Paper"/>
    <s v="fossil fuels"/>
    <s v="add-ons"/>
    <n v="-0.05"/>
    <s v="%"/>
    <n v="-5"/>
    <x v="1"/>
    <x v="2"/>
    <x v="3"/>
    <n v="0.7882691508609837"/>
    <n v="0"/>
    <n v="0"/>
    <n v="0"/>
    <n v="0"/>
    <s v="Little to no sensitivity"/>
  </r>
  <r>
    <s v="Paper fuels down 5%"/>
    <x v="70"/>
    <s v="Paper"/>
    <s v="fossil fuels"/>
    <s v="add-ons"/>
    <n v="-0.05"/>
    <s v="%"/>
    <n v="-5"/>
    <x v="1"/>
    <x v="2"/>
    <x v="4"/>
    <n v="8.9829127607981785E-2"/>
    <n v="0"/>
    <n v="0"/>
    <n v="0"/>
    <n v="0"/>
    <s v="Little to no sensitivity"/>
  </r>
  <r>
    <s v="Paper fuels down 5%"/>
    <x v="70"/>
    <s v="Paper"/>
    <s v="fossil fuels"/>
    <s v="add-ons"/>
    <n v="-0.05"/>
    <s v="%"/>
    <n v="-5"/>
    <x v="1"/>
    <x v="2"/>
    <x v="5"/>
    <n v="-8.9829127607994608E-2"/>
    <n v="0"/>
    <n v="0"/>
    <n v="0"/>
    <n v="0"/>
    <s v="Little to no sensitivity"/>
  </r>
  <r>
    <s v="Paper fossil fuels up 5%"/>
    <x v="70"/>
    <s v="Paper"/>
    <s v="fossil fuels"/>
    <s v="add-ons"/>
    <n v="0.05"/>
    <s v="%"/>
    <n v="5"/>
    <x v="1"/>
    <x v="2"/>
    <x v="0"/>
    <n v="0"/>
    <n v="0"/>
    <n v="0"/>
    <n v="0"/>
    <n v="0"/>
    <s v="Little to no sensitivity"/>
  </r>
  <r>
    <s v="Paper fossil fuels up 5%"/>
    <x v="70"/>
    <s v="Paper"/>
    <s v="fossil fuels"/>
    <s v="add-ons"/>
    <n v="0.05"/>
    <s v="%"/>
    <n v="5"/>
    <x v="1"/>
    <x v="2"/>
    <x v="1"/>
    <n v="0"/>
    <n v="0"/>
    <n v="0"/>
    <n v="0"/>
    <n v="0"/>
    <s v="Little to no sensitivity"/>
  </r>
  <r>
    <s v="Paper fossil fuels up 5%"/>
    <x v="70"/>
    <s v="Paper"/>
    <s v="fossil fuels"/>
    <s v="add-ons"/>
    <n v="0.05"/>
    <s v="%"/>
    <n v="5"/>
    <x v="1"/>
    <x v="2"/>
    <x v="2"/>
    <n v="3.8492287858940615"/>
    <n v="0"/>
    <n v="3"/>
    <n v="0"/>
    <n v="3"/>
    <s v="High sensitivity"/>
  </r>
  <r>
    <s v="Paper fossil fuels up 5%"/>
    <x v="70"/>
    <s v="Paper"/>
    <s v="fossil fuels"/>
    <s v="add-ons"/>
    <n v="0.05"/>
    <s v="%"/>
    <n v="5"/>
    <x v="1"/>
    <x v="2"/>
    <x v="3"/>
    <n v="-0.7882691508609837"/>
    <n v="0"/>
    <n v="0"/>
    <n v="0"/>
    <n v="0"/>
    <s v="Little to no sensitivity"/>
  </r>
  <r>
    <s v="Paper fossil fuels up 5%"/>
    <x v="70"/>
    <s v="Paper"/>
    <s v="fossil fuels"/>
    <s v="add-ons"/>
    <n v="0.05"/>
    <s v="%"/>
    <n v="5"/>
    <x v="1"/>
    <x v="2"/>
    <x v="4"/>
    <n v="-8.9829127607981785E-2"/>
    <n v="0"/>
    <n v="0"/>
    <n v="0"/>
    <n v="0"/>
    <s v="Little to no sensitivity"/>
  </r>
  <r>
    <s v="Paper fossil fuels up 5%"/>
    <x v="70"/>
    <s v="Paper"/>
    <s v="fossil fuels"/>
    <s v="add-ons"/>
    <n v="0.05"/>
    <s v="%"/>
    <n v="5"/>
    <x v="1"/>
    <x v="2"/>
    <x v="5"/>
    <n v="8.9829127607994608E-2"/>
    <n v="0"/>
    <n v="0"/>
    <n v="0"/>
    <n v="0"/>
    <s v="Little to no sensitivity"/>
  </r>
  <r>
    <s v="Paper fossil fuels down 10%"/>
    <x v="70"/>
    <s v="Paper"/>
    <s v="fossil fuels"/>
    <s v="add-ons"/>
    <n v="-0.1"/>
    <s v="%"/>
    <n v="-10"/>
    <x v="2"/>
    <x v="2"/>
    <x v="0"/>
    <n v="0"/>
    <n v="0"/>
    <n v="0"/>
    <n v="0"/>
    <n v="0"/>
    <s v="Little to no sensitivity"/>
  </r>
  <r>
    <s v="Paper fossil fuels down 10%"/>
    <x v="70"/>
    <s v="Paper"/>
    <s v="fossil fuels"/>
    <s v="add-ons"/>
    <n v="-0.1"/>
    <s v="%"/>
    <n v="-10"/>
    <x v="2"/>
    <x v="2"/>
    <x v="1"/>
    <n v="0"/>
    <n v="0"/>
    <n v="0"/>
    <n v="0"/>
    <n v="0"/>
    <s v="Little to no sensitivity"/>
  </r>
  <r>
    <s v="Paper fossil fuels down 10%"/>
    <x v="70"/>
    <s v="Paper"/>
    <s v="fossil fuels"/>
    <s v="add-ons"/>
    <n v="-0.1"/>
    <s v="%"/>
    <n v="-10"/>
    <x v="2"/>
    <x v="2"/>
    <x v="2"/>
    <n v="-7.698457571788123"/>
    <n v="0"/>
    <n v="0"/>
    <n v="3"/>
    <n v="3"/>
    <s v="High sensitivity"/>
  </r>
  <r>
    <s v="Paper fossil fuels down 10%"/>
    <x v="70"/>
    <s v="Paper"/>
    <s v="fossil fuels"/>
    <s v="add-ons"/>
    <n v="-0.1"/>
    <s v="%"/>
    <n v="-10"/>
    <x v="2"/>
    <x v="2"/>
    <x v="3"/>
    <n v="1.5765383017219674"/>
    <n v="0"/>
    <n v="0"/>
    <n v="0"/>
    <n v="0"/>
    <s v="Little to no sensitivity"/>
  </r>
  <r>
    <s v="Paper fossil fuels down 10%"/>
    <x v="70"/>
    <s v="Paper"/>
    <s v="fossil fuels"/>
    <s v="add-ons"/>
    <n v="-0.1"/>
    <s v="%"/>
    <n v="-10"/>
    <x v="2"/>
    <x v="2"/>
    <x v="4"/>
    <n v="0.17965825521597925"/>
    <n v="0"/>
    <n v="0"/>
    <n v="0"/>
    <n v="0"/>
    <s v="Little to no sensitivity"/>
  </r>
  <r>
    <s v="Paper fossil fuels down 10%"/>
    <x v="70"/>
    <s v="Paper"/>
    <s v="fossil fuels"/>
    <s v="add-ons"/>
    <n v="-0.1"/>
    <s v="%"/>
    <n v="-10"/>
    <x v="2"/>
    <x v="2"/>
    <x v="5"/>
    <n v="-0.17965825521597212"/>
    <n v="0"/>
    <n v="0"/>
    <n v="0"/>
    <n v="0"/>
    <s v="Little to no sensitivity"/>
  </r>
  <r>
    <s v="Paper fossil fuels up 10%"/>
    <x v="70"/>
    <s v="Paper"/>
    <s v="fossil fuels"/>
    <s v="add-ons"/>
    <n v="0.1"/>
    <s v="%"/>
    <n v="10"/>
    <x v="2"/>
    <x v="2"/>
    <x v="0"/>
    <n v="0"/>
    <n v="0"/>
    <n v="0"/>
    <n v="0"/>
    <n v="0"/>
    <s v="Little to no sensitivity"/>
  </r>
  <r>
    <s v="Paper fossil fuels up 10%"/>
    <x v="70"/>
    <s v="Paper"/>
    <s v="fossil fuels"/>
    <s v="add-ons"/>
    <n v="0.1"/>
    <s v="%"/>
    <n v="10"/>
    <x v="2"/>
    <x v="2"/>
    <x v="1"/>
    <n v="0"/>
    <n v="0"/>
    <n v="0"/>
    <n v="0"/>
    <n v="0"/>
    <s v="Little to no sensitivity"/>
  </r>
  <r>
    <s v="Paper fossil fuels up 10%"/>
    <x v="70"/>
    <s v="Paper"/>
    <s v="fossil fuels"/>
    <s v="add-ons"/>
    <n v="0.1"/>
    <s v="%"/>
    <n v="10"/>
    <x v="2"/>
    <x v="2"/>
    <x v="2"/>
    <n v="7.6984575717881576"/>
    <n v="0"/>
    <n v="0"/>
    <n v="3"/>
    <n v="3"/>
    <s v="High sensitivity"/>
  </r>
  <r>
    <s v="Paper fossil fuels up 10%"/>
    <x v="70"/>
    <s v="Paper"/>
    <s v="fossil fuels"/>
    <s v="add-ons"/>
    <n v="0.1"/>
    <s v="%"/>
    <n v="10"/>
    <x v="2"/>
    <x v="2"/>
    <x v="3"/>
    <n v="-1.5765383017219865"/>
    <n v="0"/>
    <n v="0"/>
    <n v="0"/>
    <n v="0"/>
    <s v="Little to no sensitivity"/>
  </r>
  <r>
    <s v="Paper fossil fuels up 10%"/>
    <x v="70"/>
    <s v="Paper"/>
    <s v="fossil fuels"/>
    <s v="add-ons"/>
    <n v="0.1"/>
    <s v="%"/>
    <n v="10"/>
    <x v="2"/>
    <x v="2"/>
    <x v="4"/>
    <n v="-0.17965825521597925"/>
    <n v="0"/>
    <n v="0"/>
    <n v="0"/>
    <n v="0"/>
    <s v="Little to no sensitivity"/>
  </r>
  <r>
    <s v="Paper fossil fuels up 10%"/>
    <x v="70"/>
    <s v="Paper"/>
    <s v="fossil fuels"/>
    <s v="add-ons"/>
    <n v="0.1"/>
    <s v="%"/>
    <n v="10"/>
    <x v="2"/>
    <x v="2"/>
    <x v="5"/>
    <n v="0.17965825521597212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2"/>
    <x v="0"/>
    <n v="0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2"/>
    <x v="1"/>
    <n v="0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2"/>
    <x v="2"/>
    <n v="-0.14962824446518938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2"/>
    <x v="3"/>
    <n v="3.0641807949066919E-2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2"/>
    <x v="4"/>
    <n v="3.4918617243795348E-3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2"/>
    <x v="5"/>
    <n v="-3.491861724369561E-3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2"/>
    <x v="0"/>
    <n v="0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2"/>
    <x v="1"/>
    <n v="0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2"/>
    <x v="2"/>
    <n v="0.14962824446521228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2"/>
    <x v="3"/>
    <n v="-3.0641807949066919E-2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2"/>
    <x v="4"/>
    <n v="-3.4918617243638612E-3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2"/>
    <x v="5"/>
    <n v="3.491861724369561E-3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2"/>
    <x v="0"/>
    <n v="0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2"/>
    <x v="1"/>
    <n v="0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2"/>
    <x v="2"/>
    <n v="-0.29925648893040169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2"/>
    <x v="3"/>
    <n v="6.1283615898133838E-2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2"/>
    <x v="4"/>
    <n v="6.9837234487433964E-3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2"/>
    <x v="5"/>
    <n v="-6.9837234487562195E-3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2"/>
    <x v="0"/>
    <n v="0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2"/>
    <x v="1"/>
    <n v="0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2"/>
    <x v="2"/>
    <n v="0.29925648893042456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2"/>
    <x v="3"/>
    <n v="-6.1283615898152594E-2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2"/>
    <x v="4"/>
    <n v="-6.9837234487433964E-3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2"/>
    <x v="5"/>
    <n v="6.9837234487562195E-3"/>
    <n v="0"/>
    <n v="0"/>
    <n v="0"/>
    <n v="0"/>
    <s v="Little to no sensitivity"/>
  </r>
  <r>
    <s v="Corrugated boxes recycle 0.864"/>
    <x v="72"/>
    <s v="Corrugated boxes"/>
    <s v="paper"/>
    <s v="recycling"/>
    <n v="-0.05"/>
    <s v="%"/>
    <n v="-5"/>
    <x v="1"/>
    <x v="2"/>
    <x v="0"/>
    <n v="-1.8116644651277416"/>
    <n v="0"/>
    <n v="1"/>
    <n v="0"/>
    <n v="1"/>
    <s v="Some sensitivity"/>
  </r>
  <r>
    <s v="Corrugated boxes recycle 0.864"/>
    <x v="72"/>
    <s v="Corrugated boxes"/>
    <s v="paper"/>
    <s v="recycling"/>
    <n v="-0.05"/>
    <s v="%"/>
    <n v="-5"/>
    <x v="1"/>
    <x v="2"/>
    <x v="1"/>
    <n v="-0.66357473738246253"/>
    <n v="0"/>
    <n v="0"/>
    <n v="0"/>
    <n v="0"/>
    <s v="Little to no sensitivity"/>
  </r>
  <r>
    <s v="Corrugated boxes recycle 0.864"/>
    <x v="72"/>
    <s v="Corrugated boxes"/>
    <s v="paper"/>
    <s v="recycling"/>
    <n v="-0.05"/>
    <s v="%"/>
    <n v="-5"/>
    <x v="1"/>
    <x v="2"/>
    <x v="2"/>
    <n v="0"/>
    <n v="0"/>
    <n v="0"/>
    <n v="0"/>
    <n v="0"/>
    <s v="Little to no sensitivity"/>
  </r>
  <r>
    <s v="Corrugated boxes recycle 0.864"/>
    <x v="72"/>
    <s v="Corrugated boxes"/>
    <s v="paper"/>
    <s v="recycling"/>
    <n v="-0.05"/>
    <s v="%"/>
    <n v="-5"/>
    <x v="1"/>
    <x v="2"/>
    <x v="3"/>
    <n v="-0.52768375145662993"/>
    <n v="0"/>
    <n v="0"/>
    <n v="0"/>
    <n v="0"/>
    <s v="Little to no sensitivity"/>
  </r>
  <r>
    <s v="Corrugated boxes recycle 0.864"/>
    <x v="72"/>
    <s v="Corrugated boxes"/>
    <s v="paper"/>
    <s v="recycling"/>
    <n v="-0.05"/>
    <s v="%"/>
    <n v="-5"/>
    <x v="1"/>
    <x v="2"/>
    <x v="4"/>
    <n v="-2.0782505788143437"/>
    <n v="0"/>
    <n v="1"/>
    <n v="0"/>
    <n v="1"/>
    <s v="Some sensitivity"/>
  </r>
  <r>
    <s v="Corrugated boxes recycle 0.864"/>
    <x v="72"/>
    <s v="Corrugated boxes"/>
    <s v="paper"/>
    <s v="recycling"/>
    <n v="-0.05"/>
    <s v="%"/>
    <n v="-5"/>
    <x v="1"/>
    <x v="2"/>
    <x v="5"/>
    <n v="2.0782505788143522"/>
    <n v="0"/>
    <n v="1"/>
    <n v="0"/>
    <n v="1"/>
    <s v="Some sensitivity"/>
  </r>
  <r>
    <s v="Corrugated boxes recycle 0.964"/>
    <x v="72"/>
    <s v="Corrugated boxes"/>
    <s v="paper"/>
    <s v="recycling"/>
    <n v="0.05"/>
    <s v="%"/>
    <n v="5"/>
    <x v="1"/>
    <x v="2"/>
    <x v="0"/>
    <n v="2.070917644046975"/>
    <n v="0"/>
    <n v="1"/>
    <n v="0"/>
    <n v="1"/>
    <s v="Some sensitivity"/>
  </r>
  <r>
    <s v="Corrugated boxes recycle 0.964"/>
    <x v="72"/>
    <s v="Corrugated boxes"/>
    <s v="paper"/>
    <s v="recycling"/>
    <n v="0.05"/>
    <s v="%"/>
    <n v="5"/>
    <x v="1"/>
    <x v="2"/>
    <x v="1"/>
    <n v="0.75853385281274943"/>
    <n v="0"/>
    <n v="0"/>
    <n v="0"/>
    <n v="0"/>
    <s v="Little to no sensitivity"/>
  </r>
  <r>
    <s v="Corrugated boxes recycle 0.964"/>
    <x v="72"/>
    <s v="Corrugated boxes"/>
    <s v="paper"/>
    <s v="recycling"/>
    <n v="0.05"/>
    <s v="%"/>
    <n v="5"/>
    <x v="1"/>
    <x v="2"/>
    <x v="2"/>
    <n v="0"/>
    <n v="0"/>
    <n v="0"/>
    <n v="0"/>
    <n v="0"/>
    <s v="Little to no sensitivity"/>
  </r>
  <r>
    <s v="Corrugated boxes recycle 0.964"/>
    <x v="72"/>
    <s v="Corrugated boxes"/>
    <s v="paper"/>
    <s v="recycling"/>
    <n v="0.05"/>
    <s v="%"/>
    <n v="5"/>
    <x v="1"/>
    <x v="2"/>
    <x v="3"/>
    <n v="0.60319654518188148"/>
    <n v="0"/>
    <n v="0"/>
    <n v="0"/>
    <n v="0"/>
    <s v="Little to no sensitivity"/>
  </r>
  <r>
    <s v="Corrugated boxes recycle 0.964"/>
    <x v="72"/>
    <s v="Corrugated boxes"/>
    <s v="paper"/>
    <s v="recycling"/>
    <n v="0.05"/>
    <s v="%"/>
    <n v="5"/>
    <x v="1"/>
    <x v="2"/>
    <x v="4"/>
    <n v="2.3756528280640024"/>
    <n v="0"/>
    <n v="1"/>
    <n v="0"/>
    <n v="1"/>
    <s v="Some sensitivity"/>
  </r>
  <r>
    <s v="Corrugated boxes recycle 0.964"/>
    <x v="72"/>
    <s v="Corrugated boxes"/>
    <s v="paper"/>
    <s v="recycling"/>
    <n v="0.05"/>
    <s v="%"/>
    <n v="5"/>
    <x v="1"/>
    <x v="2"/>
    <x v="5"/>
    <n v="-2.3756528280639984"/>
    <n v="0"/>
    <n v="1"/>
    <n v="0"/>
    <n v="1"/>
    <s v="Some sensitivity"/>
  </r>
  <r>
    <s v="Corrugated boxes recycle 0.814"/>
    <x v="72"/>
    <s v="Corrugated boxes"/>
    <s v="paper"/>
    <s v="recycling"/>
    <n v="-0.1"/>
    <s v="%"/>
    <n v="-10"/>
    <x v="2"/>
    <x v="2"/>
    <x v="0"/>
    <n v="-3.3931054896211843"/>
    <n v="0"/>
    <n v="0"/>
    <n v="1"/>
    <n v="1"/>
    <s v="Some sensitivity"/>
  </r>
  <r>
    <s v="Corrugated boxes recycle 0.814"/>
    <x v="72"/>
    <s v="Corrugated boxes"/>
    <s v="paper"/>
    <s v="recycling"/>
    <n v="-0.1"/>
    <s v="%"/>
    <n v="-10"/>
    <x v="2"/>
    <x v="2"/>
    <x v="1"/>
    <n v="-1.2428233632318233"/>
    <n v="0"/>
    <n v="0"/>
    <n v="0"/>
    <n v="0"/>
    <s v="Little to no sensitivity"/>
  </r>
  <r>
    <s v="Corrugated boxes recycle 0.814"/>
    <x v="72"/>
    <s v="Corrugated boxes"/>
    <s v="paper"/>
    <s v="recycling"/>
    <n v="-0.1"/>
    <s v="%"/>
    <n v="-10"/>
    <x v="2"/>
    <x v="2"/>
    <x v="2"/>
    <n v="0"/>
    <n v="0"/>
    <n v="0"/>
    <n v="0"/>
    <n v="0"/>
    <s v="Little to no sensitivity"/>
  </r>
  <r>
    <s v="Corrugated boxes recycle 0.814"/>
    <x v="72"/>
    <s v="Corrugated boxes"/>
    <s v="paper"/>
    <s v="recycling"/>
    <n v="-0.1"/>
    <s v="%"/>
    <n v="-10"/>
    <x v="2"/>
    <x v="2"/>
    <x v="3"/>
    <n v="-0.98831022002894198"/>
    <n v="0"/>
    <n v="0"/>
    <n v="0"/>
    <n v="0"/>
    <s v="Little to no sensitivity"/>
  </r>
  <r>
    <s v="Corrugated boxes recycle 0.814"/>
    <x v="72"/>
    <s v="Corrugated boxes"/>
    <s v="paper"/>
    <s v="recycling"/>
    <n v="-0.1"/>
    <s v="%"/>
    <n v="-10"/>
    <x v="2"/>
    <x v="2"/>
    <x v="4"/>
    <n v="-3.8924003693661446"/>
    <n v="0"/>
    <n v="0"/>
    <n v="1"/>
    <n v="1"/>
    <s v="Some sensitivity"/>
  </r>
  <r>
    <s v="Corrugated boxes recycle 0.814"/>
    <x v="72"/>
    <s v="Corrugated boxes"/>
    <s v="paper"/>
    <s v="recycling"/>
    <n v="-0.1"/>
    <s v="%"/>
    <n v="-10"/>
    <x v="2"/>
    <x v="2"/>
    <x v="5"/>
    <n v="3.8924003693661375"/>
    <n v="0"/>
    <n v="0"/>
    <n v="1"/>
    <n v="1"/>
    <s v="Some sensitivity"/>
  </r>
  <r>
    <s v="Corrugated boxes recycle 1"/>
    <x v="72"/>
    <s v="Corrugated boxes"/>
    <s v="paper"/>
    <s v="recycling"/>
    <n v="8.5999999999999993E-2"/>
    <s v="%"/>
    <n v="8.6"/>
    <x v="2"/>
    <x v="2"/>
    <x v="0"/>
    <n v="3.7401397692368539"/>
    <n v="0"/>
    <n v="0"/>
    <n v="1"/>
    <n v="1"/>
    <s v="Some sensitivity"/>
  </r>
  <r>
    <s v="Corrugated boxes recycle 1"/>
    <x v="72"/>
    <s v="Corrugated boxes"/>
    <s v="paper"/>
    <s v="recycling"/>
    <n v="8.5999999999999993E-2"/>
    <s v="%"/>
    <n v="8.6"/>
    <x v="2"/>
    <x v="2"/>
    <x v="1"/>
    <n v="1.3699351012462981"/>
    <n v="0"/>
    <n v="0"/>
    <n v="0"/>
    <n v="0"/>
    <s v="Little to no sensitivity"/>
  </r>
  <r>
    <s v="Corrugated boxes recycle 1"/>
    <x v="72"/>
    <s v="Corrugated boxes"/>
    <s v="paper"/>
    <s v="recycling"/>
    <n v="8.5999999999999993E-2"/>
    <s v="%"/>
    <n v="8.6"/>
    <x v="2"/>
    <x v="2"/>
    <x v="2"/>
    <n v="0"/>
    <n v="0"/>
    <n v="0"/>
    <n v="0"/>
    <n v="0"/>
    <s v="Little to no sensitivity"/>
  </r>
  <r>
    <s v="Corrugated boxes recycle 1"/>
    <x v="72"/>
    <s v="Corrugated boxes"/>
    <s v="paper"/>
    <s v="recycling"/>
    <n v="8.5999999999999993E-2"/>
    <s v="%"/>
    <n v="8.6"/>
    <x v="2"/>
    <x v="2"/>
    <x v="3"/>
    <n v="1.0893912211445362"/>
    <n v="0"/>
    <n v="0"/>
    <n v="0"/>
    <n v="0"/>
    <s v="Little to no sensitivity"/>
  </r>
  <r>
    <s v="Corrugated boxes recycle 1"/>
    <x v="72"/>
    <s v="Corrugated boxes"/>
    <s v="paper"/>
    <s v="recycling"/>
    <n v="8.5999999999999993E-2"/>
    <s v="%"/>
    <n v="8.6"/>
    <x v="2"/>
    <x v="2"/>
    <x v="4"/>
    <n v="4.2905007153018389"/>
    <n v="0"/>
    <n v="0"/>
    <n v="1"/>
    <n v="1"/>
    <s v="Some sensitivity"/>
  </r>
  <r>
    <s v="Corrugated boxes recycle 1"/>
    <x v="72"/>
    <s v="Corrugated boxes"/>
    <s v="paper"/>
    <s v="recycling"/>
    <n v="8.5999999999999993E-2"/>
    <s v="%"/>
    <n v="8.6"/>
    <x v="2"/>
    <x v="2"/>
    <x v="5"/>
    <n v="-4.2905007153018353"/>
    <n v="0"/>
    <n v="0"/>
    <n v="1"/>
    <n v="1"/>
    <s v="Some sensitivity"/>
  </r>
  <r>
    <s v="Corrugated boxes recycle 0.864 landfill 0.078"/>
    <x v="73"/>
    <s v="Corrugated boxes"/>
    <s v="paper"/>
    <s v="recycling + landfilling"/>
    <n v="-0.05"/>
    <s v="%"/>
    <n v="-5"/>
    <x v="1"/>
    <x v="2"/>
    <x v="0"/>
    <n v="-0.25694251304852089"/>
    <n v="0"/>
    <n v="0"/>
    <n v="0"/>
    <n v="0"/>
    <s v="Little to no sensitivity"/>
  </r>
  <r>
    <s v="Corrugated boxes recycle 0.864 landfill 0.078"/>
    <x v="73"/>
    <s v="Corrugated boxes"/>
    <s v="paper"/>
    <s v="recycling + landfilling"/>
    <n v="-0.05"/>
    <s v="%"/>
    <n v="-5"/>
    <x v="1"/>
    <x v="2"/>
    <x v="1"/>
    <n v="-1.1346797631334538"/>
    <n v="0"/>
    <n v="0"/>
    <n v="0"/>
    <n v="0"/>
    <s v="Little to no sensitivity"/>
  </r>
  <r>
    <s v="Corrugated boxes recycle 0.864 landfill 0.078"/>
    <x v="73"/>
    <s v="Corrugated boxes"/>
    <s v="paper"/>
    <s v="recycling + landfilling"/>
    <n v="-0.05"/>
    <s v="%"/>
    <n v="-5"/>
    <x v="1"/>
    <x v="2"/>
    <x v="2"/>
    <n v="0"/>
    <n v="0"/>
    <n v="0"/>
    <n v="0"/>
    <n v="0"/>
    <s v="Little to no sensitivity"/>
  </r>
  <r>
    <s v="Corrugated boxes recycle 0.864 landfill 0.078"/>
    <x v="73"/>
    <s v="Corrugated boxes"/>
    <s v="paper"/>
    <s v="recycling + landfilling"/>
    <n v="-0.05"/>
    <s v="%"/>
    <n v="-5"/>
    <x v="1"/>
    <x v="2"/>
    <x v="3"/>
    <n v="-0.90231294288569286"/>
    <n v="0"/>
    <n v="0"/>
    <n v="0"/>
    <n v="0"/>
    <s v="Little to no sensitivity"/>
  </r>
  <r>
    <s v="Corrugated boxes recycle 0.864 landfill 0.078"/>
    <x v="73"/>
    <s v="Corrugated boxes"/>
    <s v="paper"/>
    <s v="recycling + landfilling"/>
    <n v="-0.05"/>
    <s v="%"/>
    <n v="-5"/>
    <x v="1"/>
    <x v="2"/>
    <x v="4"/>
    <n v="-0.38904828703146022"/>
    <n v="0"/>
    <n v="0"/>
    <n v="0"/>
    <n v="0"/>
    <s v="Little to no sensitivity"/>
  </r>
  <r>
    <s v="Corrugated boxes recycle 0.864 landfill 0.078"/>
    <x v="73"/>
    <s v="Corrugated boxes"/>
    <s v="paper"/>
    <s v="recycling + landfilling"/>
    <n v="-0.05"/>
    <s v="%"/>
    <n v="-5"/>
    <x v="1"/>
    <x v="2"/>
    <x v="5"/>
    <n v="0.38904828703147021"/>
    <n v="0"/>
    <n v="0"/>
    <n v="0"/>
    <n v="0"/>
    <s v="Little to no sensitivity"/>
  </r>
  <r>
    <s v="Corrugated boxes recycle 0.964 landfill 0"/>
    <x v="73"/>
    <s v="Corrugated boxes"/>
    <s v="paper"/>
    <s v="recycling + landfilling"/>
    <n v="0.05"/>
    <s v="%"/>
    <n v="5"/>
    <x v="1"/>
    <x v="2"/>
    <x v="0"/>
    <n v="1.2488307000173944"/>
    <n v="0"/>
    <n v="0"/>
    <n v="0"/>
    <n v="0"/>
    <s v="Little to no sensitivity"/>
  </r>
  <r>
    <s v="Corrugated boxes recycle 0.964 landfill 0"/>
    <x v="73"/>
    <s v="Corrugated boxes"/>
    <s v="paper"/>
    <s v="recycling + landfilling"/>
    <n v="0.05"/>
    <s v="%"/>
    <n v="5"/>
    <x v="1"/>
    <x v="2"/>
    <x v="1"/>
    <n v="1.0077315783067169"/>
    <n v="0"/>
    <n v="0"/>
    <n v="0"/>
    <n v="0"/>
    <s v="Little to no sensitivity"/>
  </r>
  <r>
    <s v="Corrugated boxes recycle 0.964 landfill 0"/>
    <x v="73"/>
    <s v="Corrugated boxes"/>
    <s v="paper"/>
    <s v="recycling + landfilling"/>
    <n v="0.05"/>
    <s v="%"/>
    <n v="5"/>
    <x v="1"/>
    <x v="2"/>
    <x v="2"/>
    <n v="0"/>
    <n v="0"/>
    <n v="0"/>
    <n v="0"/>
    <n v="0"/>
    <s v="Little to no sensitivity"/>
  </r>
  <r>
    <s v="Corrugated boxes recycle 0.964 landfill 0"/>
    <x v="73"/>
    <s v="Corrugated boxes"/>
    <s v="paper"/>
    <s v="recycling + landfilling"/>
    <n v="0.05"/>
    <s v="%"/>
    <n v="5"/>
    <x v="1"/>
    <x v="2"/>
    <x v="3"/>
    <n v="0.80136200151287362"/>
    <n v="0"/>
    <n v="0"/>
    <n v="0"/>
    <n v="0"/>
    <s v="Little to no sensitivity"/>
  </r>
  <r>
    <s v="Corrugated boxes recycle 0.964 landfill 0"/>
    <x v="73"/>
    <s v="Corrugated boxes"/>
    <s v="paper"/>
    <s v="recycling + landfilling"/>
    <n v="0.05"/>
    <s v="%"/>
    <n v="5"/>
    <x v="1"/>
    <x v="2"/>
    <x v="4"/>
    <n v="1.4824653939611743"/>
    <n v="0"/>
    <n v="1"/>
    <n v="0"/>
    <n v="1"/>
    <s v="Some sensitivity"/>
  </r>
  <r>
    <s v="Corrugated boxes recycle 0.964 landfill 0"/>
    <x v="73"/>
    <s v="Corrugated boxes"/>
    <s v="paper"/>
    <s v="recycling + landfilling"/>
    <n v="0.05"/>
    <s v="%"/>
    <n v="5"/>
    <x v="1"/>
    <x v="2"/>
    <x v="5"/>
    <n v="-1.4824653939611716"/>
    <n v="0"/>
    <n v="1"/>
    <n v="0"/>
    <n v="1"/>
    <s v="Some sensitivity"/>
  </r>
  <r>
    <s v="Corrugated boxes recycle 0.814 landfill 0.128"/>
    <x v="73"/>
    <s v="Corrugated boxes"/>
    <s v="paper"/>
    <s v="recycling + landfilling"/>
    <n v="-0.1"/>
    <s v="%"/>
    <n v="-10"/>
    <x v="2"/>
    <x v="2"/>
    <x v="0"/>
    <n v="-0.21302531423127488"/>
    <n v="0"/>
    <n v="0"/>
    <n v="0"/>
    <n v="0"/>
    <s v="Little to no sensitivity"/>
  </r>
  <r>
    <s v="Corrugated boxes recycle 0.814 landfill 0.128"/>
    <x v="73"/>
    <s v="Corrugated boxes"/>
    <s v="paper"/>
    <s v="recycling + landfilling"/>
    <n v="-0.1"/>
    <s v="%"/>
    <n v="-10"/>
    <x v="2"/>
    <x v="2"/>
    <x v="1"/>
    <n v="-2.2063023716265695"/>
    <n v="0"/>
    <n v="0"/>
    <n v="0"/>
    <n v="0"/>
    <s v="Little to no sensitivity"/>
  </r>
  <r>
    <s v="Corrugated boxes recycle 0.814 landfill 0.128"/>
    <x v="73"/>
    <s v="Corrugated boxes"/>
    <s v="paper"/>
    <s v="recycling + landfilling"/>
    <n v="-0.1"/>
    <s v="%"/>
    <n v="-10"/>
    <x v="2"/>
    <x v="2"/>
    <x v="2"/>
    <n v="0"/>
    <n v="0"/>
    <n v="0"/>
    <n v="0"/>
    <n v="0"/>
    <s v="Little to no sensitivity"/>
  </r>
  <r>
    <s v="Corrugated boxes recycle 0.814 landfill 0.128"/>
    <x v="73"/>
    <s v="Corrugated boxes"/>
    <s v="paper"/>
    <s v="recycling + landfilling"/>
    <n v="-0.1"/>
    <s v="%"/>
    <n v="-10"/>
    <x v="2"/>
    <x v="2"/>
    <x v="3"/>
    <n v="-1.7544819697325575"/>
    <n v="0"/>
    <n v="0"/>
    <n v="0"/>
    <n v="0"/>
    <s v="Little to no sensitivity"/>
  </r>
  <r>
    <s v="Corrugated boxes recycle 0.814 landfill 0.128"/>
    <x v="73"/>
    <s v="Corrugated boxes"/>
    <s v="paper"/>
    <s v="recycling + landfilling"/>
    <n v="-0.1"/>
    <s v="%"/>
    <n v="-10"/>
    <x v="2"/>
    <x v="2"/>
    <x v="4"/>
    <n v="-0.43723739038290971"/>
    <n v="0"/>
    <n v="0"/>
    <n v="0"/>
    <n v="0"/>
    <s v="Little to no sensitivity"/>
  </r>
  <r>
    <s v="Corrugated boxes recycle 0.814 landfill 0.128"/>
    <x v="73"/>
    <s v="Corrugated boxes"/>
    <s v="paper"/>
    <s v="recycling + landfilling"/>
    <n v="-0.1"/>
    <s v="%"/>
    <n v="-10"/>
    <x v="2"/>
    <x v="2"/>
    <x v="5"/>
    <n v="0.43723739038291543"/>
    <n v="0"/>
    <n v="0"/>
    <n v="0"/>
    <n v="0"/>
    <s v="Little to no sensitivity"/>
  </r>
  <r>
    <s v="Corrugated boxes recycle 1 landfill 0"/>
    <x v="73"/>
    <s v="Corrugated boxes"/>
    <s v="paper"/>
    <s v="recycling + landfilling"/>
    <n v="0.1"/>
    <s v="%"/>
    <n v="10"/>
    <x v="2"/>
    <x v="2"/>
    <x v="0"/>
    <n v="2.9389289386369453"/>
    <n v="0"/>
    <n v="0"/>
    <n v="1"/>
    <n v="1"/>
    <s v="Some sensitivity"/>
  </r>
  <r>
    <s v="Corrugated boxes recycle 1 landfill 0"/>
    <x v="73"/>
    <s v="Corrugated boxes"/>
    <s v="paper"/>
    <s v="recycling + landfilling"/>
    <n v="0.1"/>
    <s v="%"/>
    <n v="10"/>
    <x v="2"/>
    <x v="2"/>
    <x v="1"/>
    <n v="1.6128467547080527"/>
    <n v="0"/>
    <n v="0"/>
    <n v="0"/>
    <n v="0"/>
    <s v="Little to no sensitivity"/>
  </r>
  <r>
    <s v="Corrugated boxes recycle 1 landfill 0"/>
    <x v="73"/>
    <s v="Corrugated boxes"/>
    <s v="paper"/>
    <s v="recycling + landfilling"/>
    <n v="0.1"/>
    <s v="%"/>
    <n v="10"/>
    <x v="2"/>
    <x v="2"/>
    <x v="2"/>
    <n v="0"/>
    <n v="0"/>
    <n v="0"/>
    <n v="0"/>
    <n v="0"/>
    <s v="Little to no sensitivity"/>
  </r>
  <r>
    <s v="Corrugated boxes recycle 1 landfill 0"/>
    <x v="73"/>
    <s v="Corrugated boxes"/>
    <s v="paper"/>
    <s v="recycling + landfilling"/>
    <n v="0.1"/>
    <s v="%"/>
    <n v="10"/>
    <x v="2"/>
    <x v="2"/>
    <x v="3"/>
    <n v="1.2825579065986121"/>
    <n v="0"/>
    <n v="0"/>
    <n v="0"/>
    <n v="0"/>
    <s v="Little to no sensitivity"/>
  </r>
  <r>
    <s v="Corrugated boxes recycle 1 landfill 0"/>
    <x v="73"/>
    <s v="Corrugated boxes"/>
    <s v="paper"/>
    <s v="recycling + landfilling"/>
    <n v="0.1"/>
    <s v="%"/>
    <n v="10"/>
    <x v="2"/>
    <x v="2"/>
    <x v="4"/>
    <n v="3.4199987358019213"/>
    <n v="0"/>
    <n v="0"/>
    <n v="1"/>
    <n v="1"/>
    <s v="Some sensitivity"/>
  </r>
  <r>
    <s v="Corrugated boxes recycle 1 landfill 0"/>
    <x v="73"/>
    <s v="Corrugated boxes"/>
    <s v="paper"/>
    <s v="recycling + landfilling"/>
    <n v="0.1"/>
    <s v="%"/>
    <n v="10"/>
    <x v="2"/>
    <x v="2"/>
    <x v="5"/>
    <n v="-3.4199987358019142"/>
    <n v="0"/>
    <n v="0"/>
    <n v="1"/>
    <n v="1"/>
    <s v="Some sensitivity"/>
  </r>
  <r>
    <s v="Sanitary products recycle 0.05"/>
    <x v="74"/>
    <s v="Sanitary products"/>
    <s v="paper"/>
    <s v="recycling"/>
    <n v="0.05"/>
    <s v="%"/>
    <n v="5"/>
    <x v="1"/>
    <x v="2"/>
    <x v="0"/>
    <n v="5.4111559787451566E-2"/>
    <n v="0"/>
    <n v="0"/>
    <n v="0"/>
    <n v="0"/>
    <s v="Little to no sensitivity"/>
  </r>
  <r>
    <s v="Sanitary products recycle 0.05"/>
    <x v="74"/>
    <s v="Sanitary products"/>
    <s v="paper"/>
    <s v="recycling"/>
    <n v="0.05"/>
    <s v="%"/>
    <n v="5"/>
    <x v="1"/>
    <x v="2"/>
    <x v="1"/>
    <n v="3.3896536168293419E-2"/>
    <n v="0"/>
    <n v="0"/>
    <n v="0"/>
    <n v="0"/>
    <s v="Little to no sensitivity"/>
  </r>
  <r>
    <s v="Sanitary products recycle 0.05"/>
    <x v="74"/>
    <s v="Sanitary products"/>
    <s v="paper"/>
    <s v="recycling"/>
    <n v="0.05"/>
    <s v="%"/>
    <n v="5"/>
    <x v="1"/>
    <x v="2"/>
    <x v="2"/>
    <n v="0"/>
    <n v="0"/>
    <n v="0"/>
    <n v="0"/>
    <n v="0"/>
    <s v="Little to no sensitivity"/>
  </r>
  <r>
    <s v="Sanitary products recycle 0.05"/>
    <x v="74"/>
    <s v="Sanitary products"/>
    <s v="paper"/>
    <s v="recycling"/>
    <n v="0.05"/>
    <s v="%"/>
    <n v="5"/>
    <x v="1"/>
    <x v="2"/>
    <x v="3"/>
    <n v="2.6954991441084052E-2"/>
    <n v="0"/>
    <n v="0"/>
    <n v="0"/>
    <n v="0"/>
    <s v="Little to no sensitivity"/>
  </r>
  <r>
    <s v="Sanitary products recycle 0.05"/>
    <x v="74"/>
    <s v="Sanitary products"/>
    <s v="paper"/>
    <s v="recycling"/>
    <n v="0.05"/>
    <s v="%"/>
    <n v="5"/>
    <x v="1"/>
    <x v="2"/>
    <x v="4"/>
    <n v="6.334969573010342E-2"/>
    <n v="0"/>
    <n v="0"/>
    <n v="0"/>
    <n v="0"/>
    <s v="Little to no sensitivity"/>
  </r>
  <r>
    <s v="Sanitary products recycle 0.05"/>
    <x v="74"/>
    <s v="Sanitary products"/>
    <s v="paper"/>
    <s v="recycling"/>
    <n v="0.05"/>
    <s v="%"/>
    <n v="5"/>
    <x v="1"/>
    <x v="2"/>
    <x v="5"/>
    <n v="-6.3349695730087752E-2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2"/>
    <x v="0"/>
    <n v="0.11393588348060184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2"/>
    <x v="1"/>
    <n v="7.1371767594826649E-2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2"/>
    <x v="2"/>
    <n v="0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2"/>
    <x v="3"/>
    <n v="5.6755810537758626E-2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2"/>
    <x v="4"/>
    <n v="0.1333874704758046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2"/>
    <x v="5"/>
    <n v="-0.13338747047581173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2"/>
    <x v="0"/>
    <n v="1.4188101189019519E-2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2"/>
    <x v="1"/>
    <n v="1.0369033271123061E-2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2"/>
    <x v="2"/>
    <n v="0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2"/>
    <x v="3"/>
    <n v="8.2455977710388269E-3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2"/>
    <x v="4"/>
    <n v="1.6744587897143115E-2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2"/>
    <x v="5"/>
    <n v="-1.674458789716449E-2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2"/>
    <x v="0"/>
    <n v="2.987408932424529E-2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2"/>
    <x v="1"/>
    <n v="2.1832802689717511E-2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2"/>
    <x v="2"/>
    <n v="0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2"/>
    <x v="3"/>
    <n v="1.736174477280604E-2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2"/>
    <x v="4"/>
    <n v="3.5256963643434586E-2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2"/>
    <x v="5"/>
    <n v="-3.5256963643454528E-2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2"/>
    <x v="0"/>
    <n v="-7.5117270087798282E-2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2"/>
    <x v="1"/>
    <n v="-4.6370175099357737E-2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2"/>
    <x v="2"/>
    <n v="0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2"/>
    <x v="3"/>
    <n v="-3.6874200559013574E-2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2"/>
    <x v="4"/>
    <n v="-8.7879530410614137E-2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2"/>
    <x v="5"/>
    <n v="8.7879530410611292E-2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2"/>
    <x v="0"/>
    <n v="9.5023473359079472E-2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2"/>
    <x v="1"/>
    <n v="5.8658819028892119E-2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2"/>
    <x v="2"/>
    <n v="0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2"/>
    <x v="3"/>
    <n v="4.6646299109084549E-2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2"/>
    <x v="4"/>
    <n v="0.11116779672291878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2"/>
    <x v="5"/>
    <n v="-0.11116779672293017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2"/>
    <x v="0"/>
    <n v="-0.13580948279567148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2"/>
    <x v="1"/>
    <n v="-8.3835463307290761E-2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2"/>
    <x v="2"/>
    <n v="0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2"/>
    <x v="3"/>
    <n v="-6.6667112671595877E-2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2"/>
    <x v="4"/>
    <n v="-0.15888319551420904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2"/>
    <x v="5"/>
    <n v="0.15888319551423041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2"/>
    <x v="0"/>
    <n v="0.2176853657467499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2"/>
    <x v="1"/>
    <n v="0.13437976923224029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2"/>
    <x v="2"/>
    <n v="0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2"/>
    <x v="3"/>
    <n v="0.10686063943310325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2"/>
    <x v="4"/>
    <n v="0.25466979483689445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2"/>
    <x v="5"/>
    <n v="-0.25466979483690583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2"/>
    <x v="0"/>
    <n v="0.65464272196438256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2"/>
    <x v="1"/>
    <n v="-0.26731125478734002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2"/>
    <x v="2"/>
    <n v="0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2"/>
    <x v="3"/>
    <n v="-0.21256958378068339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2"/>
    <x v="4"/>
    <n v="0.70502024124012319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2"/>
    <x v="5"/>
    <n v="-0.70502024124014018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2"/>
    <x v="0"/>
    <n v="-0.62427880407240843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2"/>
    <x v="1"/>
    <n v="0.2764515432393409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2"/>
    <x v="2"/>
    <n v="0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2"/>
    <x v="3"/>
    <n v="0.21983806678346729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2"/>
    <x v="4"/>
    <n v="-0.67036783160838875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2"/>
    <x v="5"/>
    <n v="0.67036783160836733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2"/>
    <x v="0"/>
    <n v="1.3311713227451938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2"/>
    <x v="1"/>
    <n v="-0.52796367158093238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2"/>
    <x v="2"/>
    <n v="0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2"/>
    <x v="3"/>
    <n v="-0.41984396806846674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2"/>
    <x v="4"/>
    <n v="1.4350238471608616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2"/>
    <x v="5"/>
    <n v="-1.4350238471608661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2"/>
    <x v="0"/>
    <n v="-1.2058401509787608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2"/>
    <x v="1"/>
    <n v="0.56542541193309914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2"/>
    <x v="2"/>
    <n v="0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2"/>
    <x v="3"/>
    <n v="0.44963405887736257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2"/>
    <x v="4"/>
    <n v="-1.2920154547707663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2"/>
    <x v="5"/>
    <n v="1.2920154547707536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2"/>
    <x v="0"/>
    <n v="-1.4823660501017121E-2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2"/>
    <x v="1"/>
    <n v="-8.6509049808090304E-3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2"/>
    <x v="2"/>
    <n v="0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2"/>
    <x v="3"/>
    <n v="-6.8793185403367985E-3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2"/>
    <x v="4"/>
    <n v="-1.7296876244207775E-2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2"/>
    <x v="5"/>
    <n v="1.729687624422345E-2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2"/>
    <x v="0"/>
    <n v="2.2119955494163106E-2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2"/>
    <x v="1"/>
    <n v="1.290899869384291E-2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2"/>
    <x v="2"/>
    <n v="0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2"/>
    <x v="3"/>
    <n v="1.0265413184934895E-2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2"/>
    <x v="4"/>
    <n v="2.5810508920654531E-2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2"/>
    <x v="5"/>
    <n v="-2.581050892065026E-2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2"/>
    <x v="0"/>
    <n v="4.9937480623473425E-2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2"/>
    <x v="1"/>
    <n v="2.914315760914132E-2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2"/>
    <x v="2"/>
    <n v="0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2"/>
    <x v="3"/>
    <n v="2.3175039479569077E-2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2"/>
    <x v="4"/>
    <n v="5.8269195610547393E-2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2"/>
    <x v="5"/>
    <n v="-5.826919561053457E-2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2"/>
    <x v="0"/>
    <n v="0.20612193463662837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2"/>
    <x v="1"/>
    <n v="-7.5542011615144775E-2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2"/>
    <x v="2"/>
    <n v="0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2"/>
    <x v="3"/>
    <n v="-6.0072045899315363E-2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2"/>
    <x v="4"/>
    <n v="0.222765404799321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2"/>
    <x v="5"/>
    <n v="-0.22276540479931384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2"/>
    <x v="0"/>
    <n v="-0.19663827315832796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2"/>
    <x v="1"/>
    <n v="7.9141603191566975E-2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2"/>
    <x v="2"/>
    <n v="0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2"/>
    <x v="3"/>
    <n v="6.2934490594308487E-2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2"/>
    <x v="4"/>
    <n v="-0.21187481277489201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2"/>
    <x v="5"/>
    <n v="0.21187481277490486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2"/>
    <x v="0"/>
    <n v="-0.38428489185628512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2"/>
    <x v="1"/>
    <n v="0.16061665961135704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2"/>
    <x v="2"/>
    <n v="0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2"/>
    <x v="3"/>
    <n v="0.12772457526709927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2"/>
    <x v="4"/>
    <n v="-0.41352184650921381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2"/>
    <x v="5"/>
    <n v="0.41352184650922663"/>
    <n v="0"/>
    <n v="0"/>
    <n v="0"/>
    <n v="0"/>
    <s v="Little to no sensitivity"/>
  </r>
  <r>
    <s v="Corrugated boxes recycle down 1 time "/>
    <x v="80"/>
    <s v="Corrugated boxes"/>
    <s v="paper"/>
    <s v="recycling"/>
    <n v="-1"/>
    <s v="times"/>
    <n v="-20"/>
    <x v="1"/>
    <x v="2"/>
    <x v="0"/>
    <n v="-1.9396146326854495"/>
    <n v="0"/>
    <n v="1"/>
    <n v="0"/>
    <n v="1"/>
    <s v="Some sensitivity"/>
  </r>
  <r>
    <s v="Corrugated boxes recycle down 1 time "/>
    <x v="80"/>
    <s v="Corrugated boxes"/>
    <s v="paper"/>
    <s v="recycling"/>
    <n v="-1"/>
    <s v="times"/>
    <n v="-20"/>
    <x v="1"/>
    <x v="2"/>
    <x v="1"/>
    <n v="-0.71044204503609254"/>
    <n v="0"/>
    <n v="0"/>
    <n v="0"/>
    <n v="0"/>
    <s v="Little to no sensitivity"/>
  </r>
  <r>
    <s v="Corrugated boxes recycle down 1 time "/>
    <x v="80"/>
    <s v="Corrugated boxes"/>
    <s v="paper"/>
    <s v="recycling"/>
    <n v="-1"/>
    <s v="times"/>
    <n v="-20"/>
    <x v="1"/>
    <x v="2"/>
    <x v="2"/>
    <n v="0"/>
    <n v="0"/>
    <n v="0"/>
    <n v="0"/>
    <n v="0"/>
    <s v="Little to no sensitivity"/>
  </r>
  <r>
    <s v="Corrugated boxes recycle down 1 time "/>
    <x v="80"/>
    <s v="Corrugated boxes"/>
    <s v="paper"/>
    <s v="recycling"/>
    <n v="-1"/>
    <s v="times"/>
    <n v="-20"/>
    <x v="1"/>
    <x v="2"/>
    <x v="3"/>
    <n v="-0.56495327865546097"/>
    <n v="0"/>
    <n v="0"/>
    <n v="0"/>
    <n v="0"/>
    <s v="Little to no sensitivity"/>
  </r>
  <r>
    <s v="Corrugated boxes recycle down 1 time "/>
    <x v="80"/>
    <s v="Corrugated boxes"/>
    <s v="paper"/>
    <s v="recycling"/>
    <n v="-1"/>
    <s v="times"/>
    <n v="-20"/>
    <x v="1"/>
    <x v="2"/>
    <x v="4"/>
    <n v="-2.2250287583872721"/>
    <n v="0"/>
    <n v="1"/>
    <n v="0"/>
    <n v="1"/>
    <s v="Some sensitivity"/>
  </r>
  <r>
    <s v="Corrugated boxes recycle down 1 time "/>
    <x v="80"/>
    <s v="Corrugated boxes"/>
    <s v="paper"/>
    <s v="recycling"/>
    <n v="-1"/>
    <s v="times"/>
    <n v="-20"/>
    <x v="1"/>
    <x v="2"/>
    <x v="5"/>
    <n v="2.2250287583872734"/>
    <n v="0"/>
    <n v="1"/>
    <n v="0"/>
    <n v="1"/>
    <s v="Some sensitivity"/>
  </r>
  <r>
    <s v="Corrugated boxes recycle up 1 time"/>
    <x v="80"/>
    <s v="Corrugated boxes"/>
    <s v="paper"/>
    <s v="recycling"/>
    <n v="1"/>
    <s v="times"/>
    <n v="20"/>
    <x v="1"/>
    <x v="2"/>
    <x v="0"/>
    <n v="1.6931431203912157"/>
    <n v="0"/>
    <n v="1"/>
    <n v="0"/>
    <n v="1"/>
    <s v="Some sensitivity"/>
  </r>
  <r>
    <s v="Corrugated boxes recycle up 1 time"/>
    <x v="80"/>
    <s v="Corrugated boxes"/>
    <s v="paper"/>
    <s v="recycling"/>
    <n v="1"/>
    <s v="times"/>
    <n v="20"/>
    <x v="1"/>
    <x v="2"/>
    <x v="1"/>
    <n v="0.62016570071389865"/>
    <n v="0"/>
    <n v="0"/>
    <n v="0"/>
    <n v="0"/>
    <s v="Little to no sensitivity"/>
  </r>
  <r>
    <s v="Corrugated boxes recycle up 1 time"/>
    <x v="80"/>
    <s v="Corrugated boxes"/>
    <s v="paper"/>
    <s v="recycling"/>
    <n v="1"/>
    <s v="times"/>
    <n v="20"/>
    <x v="1"/>
    <x v="2"/>
    <x v="2"/>
    <n v="0"/>
    <n v="0"/>
    <n v="0"/>
    <n v="0"/>
    <n v="0"/>
    <s v="Little to no sensitivity"/>
  </r>
  <r>
    <s v="Corrugated boxes recycle up 1 time"/>
    <x v="80"/>
    <s v="Corrugated boxes"/>
    <s v="paper"/>
    <s v="recycling"/>
    <n v="1"/>
    <s v="times"/>
    <n v="20"/>
    <x v="1"/>
    <x v="2"/>
    <x v="3"/>
    <n v="0.49316428887619146"/>
    <n v="0"/>
    <n v="0"/>
    <n v="0"/>
    <n v="0"/>
    <s v="Little to no sensitivity"/>
  </r>
  <r>
    <s v="Corrugated boxes recycle up 1 time"/>
    <x v="80"/>
    <s v="Corrugated boxes"/>
    <s v="paper"/>
    <s v="recycling"/>
    <n v="1"/>
    <s v="times"/>
    <n v="20"/>
    <x v="1"/>
    <x v="2"/>
    <x v="4"/>
    <n v="1.9422890967913589"/>
    <n v="0"/>
    <n v="1"/>
    <n v="0"/>
    <n v="1"/>
    <s v="Some sensitivity"/>
  </r>
  <r>
    <s v="Corrugated boxes recycle up 1 time"/>
    <x v="80"/>
    <s v="Corrugated boxes"/>
    <s v="paper"/>
    <s v="recycling"/>
    <n v="1"/>
    <s v="times"/>
    <n v="20"/>
    <x v="1"/>
    <x v="2"/>
    <x v="5"/>
    <n v="-1.942289096791346"/>
    <n v="0"/>
    <n v="1"/>
    <n v="0"/>
    <n v="1"/>
    <s v="Some sensitivity"/>
  </r>
  <r>
    <s v="Corrugated boxes recycle down 2 times"/>
    <x v="80"/>
    <s v="Corrugated boxes"/>
    <s v="paper"/>
    <s v="recycling"/>
    <n v="-2"/>
    <s v="times"/>
    <n v="-40"/>
    <x v="2"/>
    <x v="2"/>
    <x v="0"/>
    <n v="-4.1615796389048816"/>
    <n v="0"/>
    <n v="0"/>
    <n v="1"/>
    <n v="1"/>
    <s v="Some sensitivity"/>
  </r>
  <r>
    <s v="Corrugated boxes recycle down 2 times"/>
    <x v="80"/>
    <s v="Corrugated boxes"/>
    <s v="paper"/>
    <s v="recycling"/>
    <n v="-2"/>
    <s v="times"/>
    <n v="-40"/>
    <x v="2"/>
    <x v="2"/>
    <x v="1"/>
    <n v="-1.5243019378549751"/>
    <n v="0"/>
    <n v="0"/>
    <n v="0"/>
    <n v="0"/>
    <s v="Little to no sensitivity"/>
  </r>
  <r>
    <s v="Corrugated boxes recycle down 2 times"/>
    <x v="80"/>
    <s v="Corrugated boxes"/>
    <s v="paper"/>
    <s v="recycling"/>
    <n v="-2"/>
    <s v="times"/>
    <n v="-40"/>
    <x v="2"/>
    <x v="2"/>
    <x v="2"/>
    <n v="0"/>
    <n v="0"/>
    <n v="0"/>
    <n v="0"/>
    <n v="0"/>
    <s v="Little to no sensitivity"/>
  </r>
  <r>
    <s v="Corrugated boxes recycle down 2 times"/>
    <x v="80"/>
    <s v="Corrugated boxes"/>
    <s v="paper"/>
    <s v="recycling"/>
    <n v="-2"/>
    <s v="times"/>
    <n v="-40"/>
    <x v="2"/>
    <x v="2"/>
    <x v="3"/>
    <n v="-1.212145851261236"/>
    <n v="0"/>
    <n v="0"/>
    <n v="0"/>
    <n v="0"/>
    <s v="Little to no sensitivity"/>
  </r>
  <r>
    <s v="Corrugated boxes recycle down 2 times"/>
    <x v="80"/>
    <s v="Corrugated boxes"/>
    <s v="paper"/>
    <s v="recycling"/>
    <n v="-2"/>
    <s v="times"/>
    <n v="-40"/>
    <x v="2"/>
    <x v="2"/>
    <x v="4"/>
    <n v="-4.7739555922948718"/>
    <n v="0"/>
    <n v="0"/>
    <n v="1"/>
    <n v="1"/>
    <s v="Some sensitivity"/>
  </r>
  <r>
    <s v="Corrugated boxes recycle down 2 times"/>
    <x v="80"/>
    <s v="Corrugated boxes"/>
    <s v="paper"/>
    <s v="recycling"/>
    <n v="-2"/>
    <s v="times"/>
    <n v="-40"/>
    <x v="2"/>
    <x v="2"/>
    <x v="5"/>
    <n v="4.7739555922948638"/>
    <n v="0"/>
    <n v="0"/>
    <n v="1"/>
    <n v="1"/>
    <s v="Some sensitivity"/>
  </r>
  <r>
    <s v="Corrugated boxes recycle up 2 times"/>
    <x v="80"/>
    <s v="Corrugated boxes"/>
    <s v="paper"/>
    <s v="recycling"/>
    <n v="2"/>
    <s v="times"/>
    <n v="40"/>
    <x v="2"/>
    <x v="2"/>
    <x v="0"/>
    <n v="3.1711343879252056"/>
    <n v="0"/>
    <n v="0"/>
    <n v="1"/>
    <n v="1"/>
    <s v="Some sensitivity"/>
  </r>
  <r>
    <s v="Corrugated boxes recycle up 2 times"/>
    <x v="80"/>
    <s v="Corrugated boxes"/>
    <s v="paper"/>
    <s v="recycling"/>
    <n v="2"/>
    <s v="times"/>
    <n v="40"/>
    <x v="2"/>
    <x v="2"/>
    <x v="1"/>
    <n v="1.1615266426677153"/>
    <n v="0"/>
    <n v="0"/>
    <n v="0"/>
    <n v="0"/>
    <s v="Little to no sensitivity"/>
  </r>
  <r>
    <s v="Corrugated boxes recycle up 2 times"/>
    <x v="80"/>
    <s v="Corrugated boxes"/>
    <s v="paper"/>
    <s v="recycling"/>
    <n v="2"/>
    <s v="times"/>
    <n v="40"/>
    <x v="2"/>
    <x v="2"/>
    <x v="2"/>
    <n v="0"/>
    <n v="0"/>
    <n v="0"/>
    <n v="0"/>
    <n v="0"/>
    <s v="Little to no sensitivity"/>
  </r>
  <r>
    <s v="Corrugated boxes recycle up 2 times"/>
    <x v="80"/>
    <s v="Corrugated boxes"/>
    <s v="paper"/>
    <s v="recycling"/>
    <n v="2"/>
    <s v="times"/>
    <n v="40"/>
    <x v="2"/>
    <x v="2"/>
    <x v="3"/>
    <n v="0.92366195047965083"/>
    <n v="0"/>
    <n v="0"/>
    <n v="0"/>
    <n v="0"/>
    <s v="Little to no sensitivity"/>
  </r>
  <r>
    <s v="Corrugated boxes recycle up 2 times"/>
    <x v="80"/>
    <s v="Corrugated boxes"/>
    <s v="paper"/>
    <s v="recycling"/>
    <n v="2"/>
    <s v="times"/>
    <n v="40"/>
    <x v="2"/>
    <x v="2"/>
    <x v="4"/>
    <n v="3.6377668603612094"/>
    <n v="0"/>
    <n v="0"/>
    <n v="1"/>
    <n v="1"/>
    <s v="Some sensitivity"/>
  </r>
  <r>
    <s v="Corrugated boxes recycle up 2 times"/>
    <x v="80"/>
    <s v="Corrugated boxes"/>
    <s v="paper"/>
    <s v="recycling"/>
    <n v="2"/>
    <s v="times"/>
    <n v="40"/>
    <x v="2"/>
    <x v="2"/>
    <x v="5"/>
    <n v="-3.6377668603611939"/>
    <n v="0"/>
    <n v="0"/>
    <n v="1"/>
    <n v="1"/>
    <s v="Some sensitivity"/>
  </r>
  <r>
    <s v="Packaging cartonboard recycle down 1 time "/>
    <x v="81"/>
    <s v="Packaging cartonboard"/>
    <s v="paper"/>
    <s v="recycling"/>
    <n v="-1"/>
    <s v="times"/>
    <n v="-20"/>
    <x v="1"/>
    <x v="2"/>
    <x v="0"/>
    <n v="-1.7496816929187236E-4"/>
    <n v="0"/>
    <n v="0"/>
    <n v="0"/>
    <n v="0"/>
    <s v="Little to no sensitivity"/>
  </r>
  <r>
    <s v="Packaging cartonboard recycle down 1 time "/>
    <x v="81"/>
    <s v="Packaging cartonboard"/>
    <s v="paper"/>
    <s v="recycling"/>
    <n v="-1"/>
    <s v="times"/>
    <n v="-20"/>
    <x v="1"/>
    <x v="2"/>
    <x v="1"/>
    <n v="-1.0802113536928361E-4"/>
    <n v="0"/>
    <n v="0"/>
    <n v="0"/>
    <n v="0"/>
    <s v="Little to no sensitivity"/>
  </r>
  <r>
    <s v="Packaging cartonboard recycle down 1 time "/>
    <x v="81"/>
    <s v="Packaging cartonboard"/>
    <s v="paper"/>
    <s v="recycling"/>
    <n v="-1"/>
    <s v="times"/>
    <n v="-20"/>
    <x v="1"/>
    <x v="2"/>
    <x v="2"/>
    <n v="0"/>
    <n v="0"/>
    <n v="0"/>
    <n v="0"/>
    <n v="0"/>
    <s v="Little to no sensitivity"/>
  </r>
  <r>
    <s v="Packaging cartonboard recycle down 1 time "/>
    <x v="81"/>
    <s v="Packaging cartonboard"/>
    <s v="paper"/>
    <s v="recycling"/>
    <n v="-1"/>
    <s v="times"/>
    <n v="-20"/>
    <x v="1"/>
    <x v="2"/>
    <x v="3"/>
    <n v="-8.5899891516871244E-5"/>
    <n v="0"/>
    <n v="0"/>
    <n v="0"/>
    <n v="0"/>
    <s v="Little to no sensitivity"/>
  </r>
  <r>
    <s v="Packaging cartonboard recycle down 1 time "/>
    <x v="81"/>
    <s v="Packaging cartonboard"/>
    <s v="paper"/>
    <s v="recycling"/>
    <n v="-1"/>
    <s v="times"/>
    <n v="-20"/>
    <x v="1"/>
    <x v="2"/>
    <x v="4"/>
    <n v="-2.0469602340651293E-4"/>
    <n v="0"/>
    <n v="0"/>
    <n v="0"/>
    <n v="0"/>
    <s v="Little to no sensitivity"/>
  </r>
  <r>
    <s v="Packaging cartonboard recycle down 1 time "/>
    <x v="81"/>
    <s v="Packaging cartonboard"/>
    <s v="paper"/>
    <s v="recycling"/>
    <n v="-1"/>
    <s v="times"/>
    <n v="-20"/>
    <x v="1"/>
    <x v="2"/>
    <x v="5"/>
    <n v="2.0469602340081341E-4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2"/>
    <x v="0"/>
    <n v="3.4757568541263255E-5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2"/>
    <x v="1"/>
    <n v="2.1459391501914332E-5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2"/>
    <x v="2"/>
    <n v="0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2"/>
    <x v="3"/>
    <n v="1.7064803064044057E-5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2"/>
    <x v="4"/>
    <n v="4.0663112901301454E-5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2"/>
    <x v="5"/>
    <n v="-4.0663112895601918E-5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2"/>
    <x v="0"/>
    <n v="-1.0557495572656287E-3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2"/>
    <x v="1"/>
    <n v="-6.5177397718125575E-4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2"/>
    <x v="2"/>
    <n v="0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2"/>
    <x v="3"/>
    <n v="-5.1829962476223604E-4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2"/>
    <x v="4"/>
    <n v="-1.2351241587872169E-3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2"/>
    <x v="5"/>
    <n v="1.2351241587914914E-3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2"/>
    <x v="0"/>
    <n v="4.1662177381945621E-5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2"/>
    <x v="1"/>
    <n v="2.5722513097871962E-5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2"/>
    <x v="2"/>
    <n v="0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2"/>
    <x v="3"/>
    <n v="2.0454895950256623E-5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2"/>
    <x v="4"/>
    <n v="4.8740879496843291E-5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2"/>
    <x v="5"/>
    <n v="-4.8740879508242356E-5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2"/>
    <x v="0"/>
    <n v="-4.8982897519067741E-7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2"/>
    <x v="1"/>
    <n v="-2.8589035526208194E-7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2"/>
    <x v="2"/>
    <n v="0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2"/>
    <x v="3"/>
    <n v="-2.2734393983267457E-7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2"/>
    <x v="4"/>
    <n v="-5.7155614983795299E-7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2"/>
    <x v="5"/>
    <n v="5.7155613416423765E-7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2"/>
    <x v="0"/>
    <n v="3.7892809443762953E-8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2"/>
    <x v="1"/>
    <n v="2.2117093855542686E-8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2"/>
    <x v="2"/>
    <n v="0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2"/>
    <x v="3"/>
    <n v="1.7587807637494952E-8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2"/>
    <x v="4"/>
    <n v="4.4215237341040017E-8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2"/>
    <x v="5"/>
    <n v="-4.4215248740105681E-8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2"/>
    <x v="0"/>
    <n v="-6.8216876239058144E-6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2"/>
    <x v="1"/>
    <n v="-3.9813758040823481E-6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2"/>
    <x v="2"/>
    <n v="0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2"/>
    <x v="3"/>
    <n v="-3.1660447695264292E-6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2"/>
    <x v="4"/>
    <n v="-7.9598639406100237E-6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2"/>
    <x v="5"/>
    <n v="7.9598639619832721E-6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2"/>
    <x v="0"/>
    <n v="4.0824145401377083E-8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2"/>
    <x v="1"/>
    <n v="2.3828146833183221E-8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2"/>
    <x v="2"/>
    <n v="0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2"/>
    <x v="3"/>
    <n v="1.8948460482333406E-8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2"/>
    <x v="4"/>
    <n v="4.7635680879973471E-8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2"/>
    <x v="5"/>
    <n v="-4.7635669480907807E-8"/>
    <n v="0"/>
    <n v="0"/>
    <n v="0"/>
    <n v="0"/>
    <s v="Little to no sensitivity"/>
  </r>
  <r>
    <s v="methane conversion 25"/>
    <x v="83"/>
    <s v="Conversion factor"/>
    <s v="methane"/>
    <s v="landfill"/>
    <n v="-5"/>
    <s v="x"/>
    <n v="-17"/>
    <x v="1"/>
    <x v="2"/>
    <x v="0"/>
    <n v="0.29132026707705339"/>
    <n v="0"/>
    <n v="0"/>
    <n v="0"/>
    <n v="0"/>
    <s v="Little to no sensitivity"/>
  </r>
  <r>
    <s v="methane conversion 25"/>
    <x v="83"/>
    <s v="Conversion factor"/>
    <s v="methane"/>
    <s v="landfill"/>
    <n v="-5"/>
    <s v="x"/>
    <n v="-17"/>
    <x v="1"/>
    <x v="2"/>
    <x v="1"/>
    <n v="3.6897908742259595"/>
    <n v="0"/>
    <n v="2"/>
    <n v="0"/>
    <n v="2"/>
    <s v="Moderate sensitivity"/>
  </r>
  <r>
    <s v="methane conversion 25"/>
    <x v="83"/>
    <s v="Conversion factor"/>
    <s v="methane"/>
    <s v="landfill"/>
    <n v="-5"/>
    <s v="x"/>
    <n v="-17"/>
    <x v="1"/>
    <x v="2"/>
    <x v="2"/>
    <n v="0"/>
    <n v="0"/>
    <n v="0"/>
    <n v="0"/>
    <n v="0"/>
    <s v="Little to no sensitivity"/>
  </r>
  <r>
    <s v="methane conversion 25"/>
    <x v="83"/>
    <s v="Conversion factor"/>
    <s v="methane"/>
    <s v="landfill"/>
    <n v="-5"/>
    <s v="x"/>
    <n v="-17"/>
    <x v="1"/>
    <x v="2"/>
    <x v="3"/>
    <n v="2.9341724163313749"/>
    <n v="0"/>
    <n v="2"/>
    <n v="0"/>
    <n v="2"/>
    <s v="Moderate sensitivity"/>
  </r>
  <r>
    <s v="methane conversion 25"/>
    <x v="83"/>
    <s v="Conversion factor"/>
    <s v="methane"/>
    <s v="landfill"/>
    <n v="-5"/>
    <s v="x"/>
    <n v="-17"/>
    <x v="1"/>
    <x v="2"/>
    <x v="4"/>
    <n v="0.65888912796683796"/>
    <n v="0"/>
    <n v="0"/>
    <n v="0"/>
    <n v="0"/>
    <s v="Little to no sensitivity"/>
  </r>
  <r>
    <s v="methane conversion 25"/>
    <x v="83"/>
    <s v="Conversion factor"/>
    <s v="methane"/>
    <s v="landfill"/>
    <n v="-5"/>
    <s v="x"/>
    <n v="-17"/>
    <x v="1"/>
    <x v="2"/>
    <x v="5"/>
    <n v="-0.65888912796684229"/>
    <n v="0"/>
    <n v="0"/>
    <n v="0"/>
    <n v="0"/>
    <s v="Little to no sensitivity"/>
  </r>
  <r>
    <s v="methane conversion 35"/>
    <x v="83"/>
    <s v="Conversion factor"/>
    <s v="methane"/>
    <s v="landfill"/>
    <n v="5"/>
    <s v="x"/>
    <n v="17"/>
    <x v="1"/>
    <x v="2"/>
    <x v="0"/>
    <n v="-0.2913202670770112"/>
    <n v="0"/>
    <n v="0"/>
    <n v="0"/>
    <n v="0"/>
    <s v="Little to no sensitivity"/>
  </r>
  <r>
    <s v="methane conversion 35"/>
    <x v="83"/>
    <s v="Conversion factor"/>
    <s v="methane"/>
    <s v="landfill"/>
    <n v="5"/>
    <s v="x"/>
    <n v="17"/>
    <x v="1"/>
    <x v="2"/>
    <x v="1"/>
    <n v="-3.6897908742259475"/>
    <n v="0"/>
    <n v="2"/>
    <n v="0"/>
    <n v="2"/>
    <s v="Moderate sensitivity"/>
  </r>
  <r>
    <s v="methane conversion 35"/>
    <x v="83"/>
    <s v="Conversion factor"/>
    <s v="methane"/>
    <s v="landfill"/>
    <n v="5"/>
    <s v="x"/>
    <n v="17"/>
    <x v="1"/>
    <x v="2"/>
    <x v="2"/>
    <n v="0"/>
    <n v="0"/>
    <n v="0"/>
    <n v="0"/>
    <n v="0"/>
    <s v="Little to no sensitivity"/>
  </r>
  <r>
    <s v="methane conversion 35"/>
    <x v="83"/>
    <s v="Conversion factor"/>
    <s v="methane"/>
    <s v="landfill"/>
    <n v="5"/>
    <s v="x"/>
    <n v="17"/>
    <x v="1"/>
    <x v="2"/>
    <x v="3"/>
    <n v="-2.9341724163313749"/>
    <n v="0"/>
    <n v="2"/>
    <n v="0"/>
    <n v="2"/>
    <s v="Moderate sensitivity"/>
  </r>
  <r>
    <s v="methane conversion 35"/>
    <x v="83"/>
    <s v="Conversion factor"/>
    <s v="methane"/>
    <s v="landfill"/>
    <n v="5"/>
    <s v="x"/>
    <n v="17"/>
    <x v="1"/>
    <x v="2"/>
    <x v="4"/>
    <n v="-0.65888912796677523"/>
    <n v="0"/>
    <n v="0"/>
    <n v="0"/>
    <n v="0"/>
    <s v="Little to no sensitivity"/>
  </r>
  <r>
    <s v="methane conversion 35"/>
    <x v="83"/>
    <s v="Conversion factor"/>
    <s v="methane"/>
    <s v="landfill"/>
    <n v="5"/>
    <s v="x"/>
    <n v="17"/>
    <x v="1"/>
    <x v="2"/>
    <x v="5"/>
    <n v="0.65888912796677379"/>
    <n v="0"/>
    <n v="0"/>
    <n v="0"/>
    <n v="0"/>
    <s v="Little to no sensitivity"/>
  </r>
  <r>
    <s v="methane recovered MSW 0.501851852"/>
    <x v="84"/>
    <s v="MSW - recovered"/>
    <s v="methane"/>
    <s v="landfill"/>
    <n v="-0.1"/>
    <s v="%"/>
    <n v="-10"/>
    <x v="1"/>
    <x v="2"/>
    <x v="0"/>
    <n v="-0.32525624761352262"/>
    <n v="0"/>
    <n v="0"/>
    <n v="0"/>
    <n v="0"/>
    <s v="Little to no sensitivity"/>
  </r>
  <r>
    <s v="methane recovered MSW 0.501851852"/>
    <x v="84"/>
    <s v="MSW - recovered"/>
    <s v="methane"/>
    <s v="landfill"/>
    <n v="-0.1"/>
    <s v="%"/>
    <n v="-10"/>
    <x v="1"/>
    <x v="2"/>
    <x v="1"/>
    <n v="-3.7408057878171306"/>
    <n v="0"/>
    <n v="2"/>
    <n v="0"/>
    <n v="2"/>
    <s v="Moderate sensitivity"/>
  </r>
  <r>
    <s v="methane recovered MSW 0.501851852"/>
    <x v="84"/>
    <s v="MSW - recovered"/>
    <s v="methane"/>
    <s v="landfill"/>
    <n v="-0.1"/>
    <s v="%"/>
    <n v="-10"/>
    <x v="1"/>
    <x v="2"/>
    <x v="2"/>
    <n v="0"/>
    <n v="0"/>
    <n v="0"/>
    <n v="0"/>
    <n v="0"/>
    <s v="Little to no sensitivity"/>
  </r>
  <r>
    <s v="methane recovered MSW 0.501851852"/>
    <x v="84"/>
    <s v="MSW - recovered"/>
    <s v="methane"/>
    <s v="landfill"/>
    <n v="-0.1"/>
    <s v="%"/>
    <n v="-10"/>
    <x v="1"/>
    <x v="2"/>
    <x v="3"/>
    <n v="-2.974740176777197"/>
    <n v="0"/>
    <n v="2"/>
    <n v="0"/>
    <n v="2"/>
    <s v="Moderate sensitivity"/>
  </r>
  <r>
    <s v="methane recovered MSW 0.501851852"/>
    <x v="84"/>
    <s v="MSW - recovered"/>
    <s v="methane"/>
    <s v="landfill"/>
    <n v="-0.1"/>
    <s v="%"/>
    <n v="-10"/>
    <x v="1"/>
    <x v="2"/>
    <x v="4"/>
    <n v="-0.70131536344814338"/>
    <n v="0"/>
    <n v="0"/>
    <n v="0"/>
    <n v="0"/>
    <s v="Little to no sensitivity"/>
  </r>
  <r>
    <s v="methane recovered MSW 0.501851852"/>
    <x v="84"/>
    <s v="MSW - recovered"/>
    <s v="methane"/>
    <s v="landfill"/>
    <n v="-0.1"/>
    <s v="%"/>
    <n v="-10"/>
    <x v="1"/>
    <x v="2"/>
    <x v="5"/>
    <n v="0.70131536344815759"/>
    <n v="0"/>
    <n v="0"/>
    <n v="0"/>
    <n v="0"/>
    <s v="Little to no sensitivity"/>
  </r>
  <r>
    <s v="methane recovered MSW 0.701851852"/>
    <x v="84"/>
    <s v="MSW - recovered"/>
    <s v="methane"/>
    <s v="landfill"/>
    <n v="0.1"/>
    <s v="%"/>
    <n v="10"/>
    <x v="1"/>
    <x v="2"/>
    <x v="0"/>
    <n v="0.32525624761353666"/>
    <n v="0"/>
    <n v="0"/>
    <n v="0"/>
    <n v="0"/>
    <s v="Little to no sensitivity"/>
  </r>
  <r>
    <s v="methane recovered MSW 0.701851852"/>
    <x v="84"/>
    <s v="MSW - recovered"/>
    <s v="methane"/>
    <s v="landfill"/>
    <n v="0.1"/>
    <s v="%"/>
    <n v="10"/>
    <x v="1"/>
    <x v="2"/>
    <x v="1"/>
    <n v="3.7408057878170364"/>
    <n v="0"/>
    <n v="2"/>
    <n v="0"/>
    <n v="2"/>
    <s v="Moderate sensitivity"/>
  </r>
  <r>
    <s v="methane recovered MSW 0.701851852"/>
    <x v="84"/>
    <s v="MSW - recovered"/>
    <s v="methane"/>
    <s v="landfill"/>
    <n v="0.1"/>
    <s v="%"/>
    <n v="10"/>
    <x v="1"/>
    <x v="2"/>
    <x v="2"/>
    <n v="0"/>
    <n v="0"/>
    <n v="0"/>
    <n v="0"/>
    <n v="0"/>
    <s v="Little to no sensitivity"/>
  </r>
  <r>
    <s v="methane recovered MSW 0.701851852"/>
    <x v="84"/>
    <s v="MSW - recovered"/>
    <s v="methane"/>
    <s v="landfill"/>
    <n v="0.1"/>
    <s v="%"/>
    <n v="10"/>
    <x v="1"/>
    <x v="2"/>
    <x v="3"/>
    <n v="2.9747401767771033"/>
    <n v="0"/>
    <n v="2"/>
    <n v="0"/>
    <n v="2"/>
    <s v="Moderate sensitivity"/>
  </r>
  <r>
    <s v="methane recovered MSW 0.701851852"/>
    <x v="84"/>
    <s v="MSW - recovered"/>
    <s v="methane"/>
    <s v="landfill"/>
    <n v="0.1"/>
    <s v="%"/>
    <n v="10"/>
    <x v="1"/>
    <x v="2"/>
    <x v="4"/>
    <n v="0.70131536344815903"/>
    <n v="0"/>
    <n v="0"/>
    <n v="0"/>
    <n v="0"/>
    <s v="Little to no sensitivity"/>
  </r>
  <r>
    <s v="methane recovered MSW 0.701851852"/>
    <x v="84"/>
    <s v="MSW - recovered"/>
    <s v="methane"/>
    <s v="landfill"/>
    <n v="0.1"/>
    <s v="%"/>
    <n v="10"/>
    <x v="1"/>
    <x v="2"/>
    <x v="5"/>
    <n v="-0.70131536344814049"/>
    <n v="0"/>
    <n v="0"/>
    <n v="0"/>
    <n v="0"/>
    <s v="Little to no sensitivity"/>
  </r>
  <r>
    <s v="methane recovered MSW 0.401851852"/>
    <x v="84"/>
    <s v="MSW - recovered"/>
    <s v="methane"/>
    <s v="landfill"/>
    <n v="-0.2"/>
    <s v="%"/>
    <n v="-20"/>
    <x v="2"/>
    <x v="2"/>
    <x v="0"/>
    <n v="-0.65051249522704524"/>
    <n v="0"/>
    <n v="0"/>
    <n v="0"/>
    <n v="0"/>
    <s v="Little to no sensitivity"/>
  </r>
  <r>
    <s v="methane recovered MSW 0.401851852"/>
    <x v="84"/>
    <s v="MSW - recovered"/>
    <s v="methane"/>
    <s v="landfill"/>
    <n v="-0.2"/>
    <s v="%"/>
    <n v="-20"/>
    <x v="2"/>
    <x v="2"/>
    <x v="1"/>
    <n v="-7.4816115756343322"/>
    <n v="0"/>
    <n v="0"/>
    <n v="3"/>
    <n v="3"/>
    <s v="High sensitivity"/>
  </r>
  <r>
    <s v="methane recovered MSW 0.401851852"/>
    <x v="84"/>
    <s v="MSW - recovered"/>
    <s v="methane"/>
    <s v="landfill"/>
    <n v="-0.2"/>
    <s v="%"/>
    <n v="-20"/>
    <x v="2"/>
    <x v="2"/>
    <x v="2"/>
    <n v="0"/>
    <n v="0"/>
    <n v="0"/>
    <n v="0"/>
    <n v="0"/>
    <s v="Little to no sensitivity"/>
  </r>
  <r>
    <s v="methane recovered MSW 0.401851852"/>
    <x v="84"/>
    <s v="MSW - recovered"/>
    <s v="methane"/>
    <s v="landfill"/>
    <n v="-0.2"/>
    <s v="%"/>
    <n v="-20"/>
    <x v="2"/>
    <x v="2"/>
    <x v="3"/>
    <n v="-5.9494803535544314"/>
    <n v="0"/>
    <n v="0"/>
    <n v="2"/>
    <n v="2"/>
    <s v="Moderate sensitivity"/>
  </r>
  <r>
    <s v="methane recovered MSW 0.401851852"/>
    <x v="84"/>
    <s v="MSW - recovered"/>
    <s v="methane"/>
    <s v="landfill"/>
    <n v="-0.2"/>
    <s v="%"/>
    <n v="-20"/>
    <x v="2"/>
    <x v="2"/>
    <x v="4"/>
    <n v="-1.4026307268963023"/>
    <n v="0"/>
    <n v="0"/>
    <n v="0"/>
    <n v="0"/>
    <s v="Little to no sensitivity"/>
  </r>
  <r>
    <s v="methane recovered MSW 0.401851852"/>
    <x v="84"/>
    <s v="MSW - recovered"/>
    <s v="methane"/>
    <s v="landfill"/>
    <n v="-0.2"/>
    <s v="%"/>
    <n v="-20"/>
    <x v="2"/>
    <x v="2"/>
    <x v="5"/>
    <n v="1.4026307268962983"/>
    <n v="0"/>
    <n v="0"/>
    <n v="0"/>
    <n v="0"/>
    <s v="Little to no sensitivity"/>
  </r>
  <r>
    <s v="methane recovered MSW 0.801851852"/>
    <x v="84"/>
    <s v="MSW - recovered"/>
    <s v="methane"/>
    <s v="landfill"/>
    <n v="0.2"/>
    <s v="%"/>
    <n v="20"/>
    <x v="2"/>
    <x v="2"/>
    <x v="0"/>
    <n v="0.91174615277152915"/>
    <n v="0"/>
    <n v="0"/>
    <n v="0"/>
    <n v="0"/>
    <s v="Little to no sensitivity"/>
  </r>
  <r>
    <s v="methane recovered MSW 0.801851852"/>
    <x v="84"/>
    <s v="MSW - recovered"/>
    <s v="methane"/>
    <s v="landfill"/>
    <n v="0.2"/>
    <s v="%"/>
    <n v="20"/>
    <x v="2"/>
    <x v="2"/>
    <x v="1"/>
    <n v="7.481611575634167"/>
    <n v="0"/>
    <n v="0"/>
    <n v="3"/>
    <n v="3"/>
    <s v="High sensitivity"/>
  </r>
  <r>
    <s v="methane recovered MSW 0.801851852"/>
    <x v="84"/>
    <s v="MSW - recovered"/>
    <s v="methane"/>
    <s v="landfill"/>
    <n v="0.2"/>
    <s v="%"/>
    <n v="20"/>
    <x v="2"/>
    <x v="2"/>
    <x v="2"/>
    <n v="0"/>
    <n v="0"/>
    <n v="0"/>
    <n v="0"/>
    <n v="0"/>
    <s v="Little to no sensitivity"/>
  </r>
  <r>
    <s v="methane recovered MSW 0.801851852"/>
    <x v="84"/>
    <s v="MSW - recovered"/>
    <s v="methane"/>
    <s v="landfill"/>
    <n v="0.2"/>
    <s v="%"/>
    <n v="20"/>
    <x v="2"/>
    <x v="2"/>
    <x v="3"/>
    <n v="5.9494803535543008"/>
    <n v="0"/>
    <n v="0"/>
    <n v="2"/>
    <n v="2"/>
    <s v="Moderate sensitivity"/>
  </r>
  <r>
    <s v="methane recovered MSW 0.801851852"/>
    <x v="84"/>
    <s v="MSW - recovered"/>
    <s v="methane"/>
    <s v="landfill"/>
    <n v="0.2"/>
    <s v="%"/>
    <n v="20"/>
    <x v="2"/>
    <x v="2"/>
    <x v="4"/>
    <n v="1.693633901024584"/>
    <n v="0"/>
    <n v="0"/>
    <n v="0"/>
    <n v="0"/>
    <s v="Little to no sensitivity"/>
  </r>
  <r>
    <s v="methane recovered MSW 0.801851852"/>
    <x v="84"/>
    <s v="MSW - recovered"/>
    <s v="methane"/>
    <s v="landfill"/>
    <n v="0.2"/>
    <s v="%"/>
    <n v="20"/>
    <x v="2"/>
    <x v="2"/>
    <x v="5"/>
    <n v="-1.6936339010245895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2"/>
    <x v="0"/>
    <n v="4.5291987600955472E-2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2"/>
    <x v="1"/>
    <n v="0.52154112963200872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2"/>
    <x v="2"/>
    <n v="0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2"/>
    <x v="3"/>
    <n v="0.41473667443809659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2"/>
    <x v="4"/>
    <n v="9.7715672252968941E-2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2"/>
    <x v="5"/>
    <n v="-9.7715672252976074E-2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2"/>
    <x v="0"/>
    <n v="9.0583975201826525E-2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2"/>
    <x v="1"/>
    <n v="1.0430822592639584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2"/>
    <x v="2"/>
    <n v="0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2"/>
    <x v="3"/>
    <n v="0.82947334887615576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2"/>
    <x v="4"/>
    <n v="0.19543134450582816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2"/>
    <x v="5"/>
    <n v="-0.19543134450583244"/>
    <n v="0"/>
    <n v="0"/>
    <n v="0"/>
    <n v="0"/>
    <s v="Little to no sensitivity"/>
  </r>
  <r>
    <s v="methane oxidized 0.122055514 MSW 0 C&amp;D"/>
    <x v="86"/>
    <s v="Oxidized"/>
    <s v="methane"/>
    <s v="landfill"/>
    <n v="-0.1"/>
    <s v="%"/>
    <n v="-10"/>
    <x v="1"/>
    <x v="2"/>
    <x v="0"/>
    <n v="-0.21678897275158795"/>
    <n v="0"/>
    <n v="0"/>
    <n v="0"/>
    <n v="0"/>
    <s v="Little to no sensitivity"/>
  </r>
  <r>
    <s v="methane oxidized 0.122055514 MSW 0 C&amp;D"/>
    <x v="86"/>
    <s v="Oxidized"/>
    <s v="methane"/>
    <s v="landfill"/>
    <n v="-0.1"/>
    <s v="%"/>
    <n v="-10"/>
    <x v="1"/>
    <x v="2"/>
    <x v="1"/>
    <n v="-2.4940160818538719"/>
    <n v="0"/>
    <n v="1"/>
    <n v="0"/>
    <n v="1"/>
    <s v="Some sensitivity"/>
  </r>
  <r>
    <s v="methane oxidized 0.122055514 MSW 0 C&amp;D"/>
    <x v="86"/>
    <s v="Oxidized"/>
    <s v="methane"/>
    <s v="landfill"/>
    <n v="-0.1"/>
    <s v="%"/>
    <n v="-10"/>
    <x v="1"/>
    <x v="2"/>
    <x v="2"/>
    <n v="0"/>
    <n v="0"/>
    <n v="0"/>
    <n v="0"/>
    <n v="0"/>
    <s v="Little to no sensitivity"/>
  </r>
  <r>
    <s v="methane oxidized 0.122055514 MSW 0 C&amp;D"/>
    <x v="86"/>
    <s v="Oxidized"/>
    <s v="methane"/>
    <s v="landfill"/>
    <n v="-0.1"/>
    <s v="%"/>
    <n v="-10"/>
    <x v="1"/>
    <x v="2"/>
    <x v="3"/>
    <n v="-1.9832758664941021"/>
    <n v="0"/>
    <n v="1"/>
    <n v="0"/>
    <n v="1"/>
    <s v="Some sensitivity"/>
  </r>
  <r>
    <s v="methane oxidized 0.122055514 MSW 0 C&amp;D"/>
    <x v="86"/>
    <s v="Oxidized"/>
    <s v="methane"/>
    <s v="landfill"/>
    <n v="-0.1"/>
    <s v="%"/>
    <n v="-10"/>
    <x v="1"/>
    <x v="2"/>
    <x v="4"/>
    <n v="-0.46750271053337861"/>
    <n v="0"/>
    <n v="0"/>
    <n v="0"/>
    <n v="0"/>
    <s v="Little to no sensitivity"/>
  </r>
  <r>
    <s v="methane oxidized 0.122055514 MSW 0 C&amp;D"/>
    <x v="86"/>
    <s v="Oxidized"/>
    <s v="methane"/>
    <s v="landfill"/>
    <n v="-0.1"/>
    <s v="%"/>
    <n v="-10"/>
    <x v="1"/>
    <x v="2"/>
    <x v="5"/>
    <n v="0.4675027105333629"/>
    <n v="0"/>
    <n v="0"/>
    <n v="0"/>
    <n v="0"/>
    <s v="Little to no sensitivity"/>
  </r>
  <r>
    <s v="methane oxidized 0.322055514 MSW 0.2 C&amp;D"/>
    <x v="86"/>
    <s v="Oxidized"/>
    <s v="methane"/>
    <s v="landfill"/>
    <n v="0.1"/>
    <s v="%"/>
    <n v="10"/>
    <x v="1"/>
    <x v="2"/>
    <x v="0"/>
    <n v="0.21678897275151762"/>
    <n v="0"/>
    <n v="0"/>
    <n v="0"/>
    <n v="0"/>
    <s v="Little to no sensitivity"/>
  </r>
  <r>
    <s v="methane oxidized 0.322055514 MSW 0.2 C&amp;D"/>
    <x v="86"/>
    <s v="Oxidized"/>
    <s v="methane"/>
    <s v="landfill"/>
    <n v="0.1"/>
    <s v="%"/>
    <n v="10"/>
    <x v="1"/>
    <x v="2"/>
    <x v="1"/>
    <n v="2.4940160818538128"/>
    <n v="0"/>
    <n v="1"/>
    <n v="0"/>
    <n v="1"/>
    <s v="Some sensitivity"/>
  </r>
  <r>
    <s v="methane oxidized 0.322055514 MSW 0.2 C&amp;D"/>
    <x v="86"/>
    <s v="Oxidized"/>
    <s v="methane"/>
    <s v="landfill"/>
    <n v="0.1"/>
    <s v="%"/>
    <n v="10"/>
    <x v="1"/>
    <x v="2"/>
    <x v="2"/>
    <n v="0"/>
    <n v="0"/>
    <n v="0"/>
    <n v="0"/>
    <n v="0"/>
    <s v="Little to no sensitivity"/>
  </r>
  <r>
    <s v="methane oxidized 0.322055514 MSW 0.2 C&amp;D"/>
    <x v="86"/>
    <s v="Oxidized"/>
    <s v="methane"/>
    <s v="landfill"/>
    <n v="0.1"/>
    <s v="%"/>
    <n v="10"/>
    <x v="1"/>
    <x v="2"/>
    <x v="3"/>
    <n v="1.9832758664940455"/>
    <n v="0"/>
    <n v="1"/>
    <n v="0"/>
    <n v="1"/>
    <s v="Some sensitivity"/>
  </r>
  <r>
    <s v="methane oxidized 0.322055514 MSW 0.2 C&amp;D"/>
    <x v="86"/>
    <s v="Oxidized"/>
    <s v="methane"/>
    <s v="landfill"/>
    <n v="0.1"/>
    <s v="%"/>
    <n v="10"/>
    <x v="1"/>
    <x v="2"/>
    <x v="4"/>
    <n v="0.46750271053331588"/>
    <n v="0"/>
    <n v="0"/>
    <n v="0"/>
    <n v="0"/>
    <s v="Little to no sensitivity"/>
  </r>
  <r>
    <s v="methane oxidized 0.322055514 MSW 0.2 C&amp;D"/>
    <x v="86"/>
    <s v="Oxidized"/>
    <s v="methane"/>
    <s v="landfill"/>
    <n v="0.1"/>
    <s v="%"/>
    <n v="10"/>
    <x v="1"/>
    <x v="2"/>
    <x v="5"/>
    <n v="-0.46750271053331166"/>
    <n v="0"/>
    <n v="0"/>
    <n v="0"/>
    <n v="0"/>
    <s v="Little to no sensitivity"/>
  </r>
  <r>
    <s v="methane oxidized 0.022055514 MSW 0 C&amp;D"/>
    <x v="86"/>
    <s v="Oxidized"/>
    <s v="methane"/>
    <s v="landfill"/>
    <n v="-0.2"/>
    <s v="%"/>
    <n v="-20"/>
    <x v="2"/>
    <x v="2"/>
    <x v="0"/>
    <n v="-0.38325351483543829"/>
    <n v="0"/>
    <n v="0"/>
    <n v="0"/>
    <n v="0"/>
    <s v="Little to no sensitivity"/>
  </r>
  <r>
    <s v="methane oxidized 0.022055514 MSW 0 C&amp;D"/>
    <x v="86"/>
    <s v="Oxidized"/>
    <s v="methane"/>
    <s v="landfill"/>
    <n v="-0.2"/>
    <s v="%"/>
    <n v="-20"/>
    <x v="2"/>
    <x v="2"/>
    <x v="1"/>
    <n v="-4.4085420196721827"/>
    <n v="0"/>
    <n v="0"/>
    <n v="1"/>
    <n v="1"/>
    <s v="Some sensitivity"/>
  </r>
  <r>
    <s v="methane oxidized 0.022055514 MSW 0 C&amp;D"/>
    <x v="86"/>
    <s v="Oxidized"/>
    <s v="methane"/>
    <s v="landfill"/>
    <n v="-0.2"/>
    <s v="%"/>
    <n v="-20"/>
    <x v="2"/>
    <x v="2"/>
    <x v="2"/>
    <n v="0"/>
    <n v="0"/>
    <n v="0"/>
    <n v="0"/>
    <n v="0"/>
    <s v="Little to no sensitivity"/>
  </r>
  <r>
    <s v="methane oxidized 0.022055514 MSW 0 C&amp;D"/>
    <x v="86"/>
    <s v="Oxidized"/>
    <s v="methane"/>
    <s v="landfill"/>
    <n v="-0.2"/>
    <s v="%"/>
    <n v="-20"/>
    <x v="2"/>
    <x v="2"/>
    <x v="3"/>
    <n v="-3.5057332058347468"/>
    <n v="0"/>
    <n v="0"/>
    <n v="1"/>
    <n v="1"/>
    <s v="Some sensitivity"/>
  </r>
  <r>
    <s v="methane oxidized 0.022055514 MSW 0 C&amp;D"/>
    <x v="86"/>
    <s v="Oxidized"/>
    <s v="methane"/>
    <s v="landfill"/>
    <n v="-0.2"/>
    <s v="%"/>
    <n v="-20"/>
    <x v="2"/>
    <x v="2"/>
    <x v="4"/>
    <n v="-0.82643245189680559"/>
    <n v="0"/>
    <n v="0"/>
    <n v="0"/>
    <n v="0"/>
    <s v="Little to no sensitivity"/>
  </r>
  <r>
    <s v="methane oxidized 0.022055514 MSW 0 C&amp;D"/>
    <x v="86"/>
    <s v="Oxidized"/>
    <s v="methane"/>
    <s v="landfill"/>
    <n v="-0.2"/>
    <s v="%"/>
    <n v="-20"/>
    <x v="2"/>
    <x v="2"/>
    <x v="5"/>
    <n v="0.8264324518968228"/>
    <n v="0"/>
    <n v="0"/>
    <n v="0"/>
    <n v="0"/>
    <s v="Little to no sensitivity"/>
  </r>
  <r>
    <s v="methane oxidized 0.422055514 MSW 0.3 C&amp;D"/>
    <x v="86"/>
    <s v="Oxidized"/>
    <s v="methane"/>
    <s v="landfill"/>
    <n v="0.2"/>
    <s v="%"/>
    <n v="20"/>
    <x v="2"/>
    <x v="2"/>
    <x v="0"/>
    <n v="0.43357794550307749"/>
    <n v="0"/>
    <n v="0"/>
    <n v="0"/>
    <n v="0"/>
    <s v="Little to no sensitivity"/>
  </r>
  <r>
    <s v="methane oxidized 0.422055514 MSW 0.3 C&amp;D"/>
    <x v="86"/>
    <s v="Oxidized"/>
    <s v="methane"/>
    <s v="landfill"/>
    <n v="0.2"/>
    <s v="%"/>
    <n v="20"/>
    <x v="2"/>
    <x v="2"/>
    <x v="1"/>
    <n v="4.9880321637076026"/>
    <n v="0"/>
    <n v="0"/>
    <n v="2"/>
    <n v="2"/>
    <s v="Moderate sensitivity"/>
  </r>
  <r>
    <s v="methane oxidized 0.422055514 MSW 0.3 C&amp;D"/>
    <x v="86"/>
    <s v="Oxidized"/>
    <s v="methane"/>
    <s v="landfill"/>
    <n v="0.2"/>
    <s v="%"/>
    <n v="20"/>
    <x v="2"/>
    <x v="2"/>
    <x v="2"/>
    <n v="0"/>
    <n v="0"/>
    <n v="0"/>
    <n v="0"/>
    <n v="0"/>
    <s v="Little to no sensitivity"/>
  </r>
  <r>
    <s v="methane oxidized 0.422055514 MSW 0.3 C&amp;D"/>
    <x v="86"/>
    <s v="Oxidized"/>
    <s v="methane"/>
    <s v="landfill"/>
    <n v="0.2"/>
    <s v="%"/>
    <n v="20"/>
    <x v="2"/>
    <x v="2"/>
    <x v="3"/>
    <n v="3.9665517329880724"/>
    <n v="0"/>
    <n v="0"/>
    <n v="1"/>
    <n v="1"/>
    <s v="Some sensitivity"/>
  </r>
  <r>
    <s v="methane oxidized 0.422055514 MSW 0.3 C&amp;D"/>
    <x v="86"/>
    <s v="Oxidized"/>
    <s v="methane"/>
    <s v="landfill"/>
    <n v="0.2"/>
    <s v="%"/>
    <n v="20"/>
    <x v="2"/>
    <x v="2"/>
    <x v="4"/>
    <n v="0.93500542106666318"/>
    <n v="0"/>
    <n v="0"/>
    <n v="0"/>
    <n v="0"/>
    <s v="Little to no sensitivity"/>
  </r>
  <r>
    <s v="methane oxidized 0.422055514 MSW 0.3 C&amp;D"/>
    <x v="86"/>
    <s v="Oxidized"/>
    <s v="methane"/>
    <s v="landfill"/>
    <n v="0.2"/>
    <s v="%"/>
    <n v="20"/>
    <x v="2"/>
    <x v="2"/>
    <x v="5"/>
    <n v="-0.9350054210666745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3"/>
    <x v="0"/>
    <n v="-1656907.8455709219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3"/>
    <x v="1"/>
    <n v="-655713.82782740891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3"/>
    <x v="2"/>
    <n v="0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3"/>
    <x v="3"/>
    <n v="-655713.82782742381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3"/>
    <x v="4"/>
    <n v="-1835738.8895238042"/>
    <n v="0"/>
    <n v="0"/>
    <n v="0"/>
    <n v="0"/>
    <s v="Little to no sensitivity"/>
  </r>
  <r>
    <s v="Single house lifespan 112"/>
    <x v="1"/>
    <s v="Single house"/>
    <s v="residential"/>
    <s v="lifespan"/>
    <n v="-12.5"/>
    <s v="years"/>
    <n v="-10"/>
    <x v="1"/>
    <x v="3"/>
    <x v="5"/>
    <n v="6731042.5949208736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3"/>
    <x v="0"/>
    <n v="1290931.5001903176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3"/>
    <x v="1"/>
    <n v="510726.53309299052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3"/>
    <x v="2"/>
    <n v="0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3"/>
    <x v="3"/>
    <n v="510726.53309297562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3"/>
    <x v="4"/>
    <n v="1430220.5546702147"/>
    <n v="0"/>
    <n v="0"/>
    <n v="0"/>
    <n v="0"/>
    <s v="Little to no sensitivity"/>
  </r>
  <r>
    <s v="Single house lifespan 137"/>
    <x v="1"/>
    <s v="Single house"/>
    <s v="residential"/>
    <s v="lifespan"/>
    <n v="12.5"/>
    <s v="years"/>
    <n v="10"/>
    <x v="1"/>
    <x v="3"/>
    <x v="5"/>
    <n v="-5244142.0337910652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3"/>
    <x v="0"/>
    <n v="-3493588.5629925132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3"/>
    <x v="1"/>
    <n v="-1382232.965368405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3"/>
    <x v="2"/>
    <n v="0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3"/>
    <x v="3"/>
    <n v="-1382232.9653684199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3"/>
    <x v="4"/>
    <n v="-3870561.1899111867"/>
    <n v="0"/>
    <n v="0"/>
    <n v="0"/>
    <n v="0"/>
    <s v="Little to no sensitivity"/>
  </r>
  <r>
    <s v="Single house lifespan 100"/>
    <x v="1"/>
    <s v="Single house"/>
    <s v="residential"/>
    <s v="lifespan"/>
    <n v="-25"/>
    <s v="years"/>
    <n v="-20"/>
    <x v="2"/>
    <x v="3"/>
    <x v="5"/>
    <n v="14192057.696340799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3"/>
    <x v="0"/>
    <n v="2485727.808749795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3"/>
    <x v="1"/>
    <n v="983605.52289493382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3"/>
    <x v="2"/>
    <n v="0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3"/>
    <x v="3"/>
    <n v="983605.52289491892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3"/>
    <x v="4"/>
    <n v="2753983.86044842"/>
    <n v="0"/>
    <n v="0"/>
    <n v="0"/>
    <n v="0"/>
    <s v="Little to no sensitivity"/>
  </r>
  <r>
    <s v="Single house lifespan 150"/>
    <x v="1"/>
    <s v="Single house"/>
    <s v="residential"/>
    <s v="lifespan"/>
    <n v="25"/>
    <s v="years"/>
    <n v="20"/>
    <x v="2"/>
    <x v="3"/>
    <x v="5"/>
    <n v="-10097940.821644068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3"/>
    <x v="0"/>
    <n v="-261515.58169662952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3"/>
    <x v="1"/>
    <n v="-103875.55218553543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3"/>
    <x v="2"/>
    <n v="0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3"/>
    <x v="3"/>
    <n v="-103875.55218553543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3"/>
    <x v="4"/>
    <n v="-289845.27774721384"/>
    <n v="0"/>
    <n v="0"/>
    <n v="0"/>
    <n v="0"/>
    <s v="Little to no sensitivity"/>
  </r>
  <r>
    <s v="Multi house lifespan 99"/>
    <x v="2"/>
    <s v="Multi-house"/>
    <s v="residential"/>
    <s v="lifespan"/>
    <n v="-11"/>
    <s v="years"/>
    <n v="-10"/>
    <x v="1"/>
    <x v="3"/>
    <x v="5"/>
    <n v="1062766.0184063911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3"/>
    <x v="0"/>
    <n v="221055.91884952784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3"/>
    <x v="1"/>
    <n v="87918.789623141289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3"/>
    <x v="2"/>
    <n v="0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3"/>
    <x v="3"/>
    <n v="87918.789623141289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3"/>
    <x v="4"/>
    <n v="245033.77056497335"/>
    <n v="0"/>
    <n v="0"/>
    <n v="0"/>
    <n v="0"/>
    <s v="Little to no sensitivity"/>
  </r>
  <r>
    <s v="Multi house lifespan 121"/>
    <x v="2"/>
    <s v="Multi-house"/>
    <s v="residential"/>
    <s v="lifespan"/>
    <n v="11"/>
    <s v="years"/>
    <n v="10"/>
    <x v="1"/>
    <x v="3"/>
    <x v="5"/>
    <n v="-898457.15873837471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3"/>
    <x v="0"/>
    <n v="-574921.2662935853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3"/>
    <x v="1"/>
    <n v="-227844.83656549454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3"/>
    <x v="2"/>
    <n v="0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3"/>
    <x v="3"/>
    <n v="-227844.83656549454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3"/>
    <x v="4"/>
    <n v="-637060.76717507839"/>
    <n v="0"/>
    <n v="0"/>
    <n v="0"/>
    <n v="0"/>
    <s v="Little to no sensitivity"/>
  </r>
  <r>
    <s v="Multi house lifespan 88"/>
    <x v="2"/>
    <s v="Multi-house"/>
    <s v="residential"/>
    <s v="lifespan"/>
    <n v="-22"/>
    <s v="years"/>
    <n v="-20"/>
    <x v="2"/>
    <x v="3"/>
    <x v="5"/>
    <n v="2335889.4796419144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3"/>
    <x v="0"/>
    <n v="410106.04437285662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3"/>
    <x v="1"/>
    <n v="163111.14823175967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3"/>
    <x v="2"/>
    <n v="0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3"/>
    <x v="3"/>
    <n v="163111.14823174477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3"/>
    <x v="4"/>
    <n v="454590.9029815197"/>
    <n v="0"/>
    <n v="0"/>
    <n v="0"/>
    <n v="0"/>
    <s v="Little to no sensitivity"/>
  </r>
  <r>
    <s v="Multi house lifespan 132"/>
    <x v="2"/>
    <s v="Multi-house"/>
    <s v="residential"/>
    <s v="lifespan"/>
    <n v="22"/>
    <s v="years"/>
    <n v="20"/>
    <x v="2"/>
    <x v="3"/>
    <x v="5"/>
    <n v="-1666833.3109323978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3"/>
    <x v="0"/>
    <n v="-595982.62264966965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3"/>
    <x v="1"/>
    <n v="-271228.92865525186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3"/>
    <x v="2"/>
    <n v="0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3"/>
    <x v="3"/>
    <n v="-271228.92865526676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3"/>
    <x v="4"/>
    <n v="-669954.14864653349"/>
    <n v="0"/>
    <n v="0"/>
    <n v="0"/>
    <n v="0"/>
    <s v="Little to no sensitivity"/>
  </r>
  <r>
    <s v="Decrease housing % by 10"/>
    <x v="3"/>
    <s v="Housing parts"/>
    <s v="residential"/>
    <s v="lifespan"/>
    <n v="-0.1"/>
    <s v="%"/>
    <n v="-10"/>
    <x v="1"/>
    <x v="3"/>
    <x v="5"/>
    <n v="2456498.545037508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3"/>
    <x v="0"/>
    <n v="310033.41497445107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3"/>
    <x v="1"/>
    <n v="142914.40511931479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3"/>
    <x v="2"/>
    <n v="0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3"/>
    <x v="3"/>
    <n v="142914.40511929989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3"/>
    <x v="4"/>
    <n v="349010.07091611624"/>
    <n v="0"/>
    <n v="0"/>
    <n v="0"/>
    <n v="0"/>
    <s v="Little to no sensitivity"/>
  </r>
  <r>
    <s v="Increase housing % by 10"/>
    <x v="3"/>
    <s v="Housing parts"/>
    <s v="residential"/>
    <s v="lifespan"/>
    <n v="0.1"/>
    <s v="%"/>
    <n v="10"/>
    <x v="1"/>
    <x v="3"/>
    <x v="5"/>
    <n v="-1279703.5933587551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3"/>
    <x v="0"/>
    <n v="-1439792.0180630088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3"/>
    <x v="1"/>
    <n v="-646301.48197703063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3"/>
    <x v="2"/>
    <n v="0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3"/>
    <x v="3"/>
    <n v="-646301.48197704554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3"/>
    <x v="4"/>
    <n v="-1616056.0586021543"/>
    <n v="0"/>
    <n v="0"/>
    <n v="0"/>
    <n v="0"/>
    <s v="Little to no sensitivity"/>
  </r>
  <r>
    <s v="Decrease housing % by 20 "/>
    <x v="3"/>
    <s v="Housing parts"/>
    <s v="residential"/>
    <s v="lifespan"/>
    <n v="-0.2"/>
    <s v="%"/>
    <n v="-20"/>
    <x v="2"/>
    <x v="3"/>
    <x v="5"/>
    <n v="5925538.8815412521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3"/>
    <x v="0"/>
    <n v="314861.55767118931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3"/>
    <x v="1"/>
    <n v="145114.10434894264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3"/>
    <x v="2"/>
    <n v="0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3"/>
    <x v="3"/>
    <n v="145114.10434892774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3"/>
    <x v="4"/>
    <n v="354438.13158458471"/>
    <n v="0"/>
    <n v="0"/>
    <n v="0"/>
    <n v="0"/>
    <s v="Little to no sensitivity"/>
  </r>
  <r>
    <s v="Increase housing % by 20 or to 100"/>
    <x v="3"/>
    <s v="Housing parts"/>
    <s v="residential"/>
    <s v="lifespan"/>
    <n v="0.2"/>
    <s v="%"/>
    <n v="20"/>
    <x v="2"/>
    <x v="3"/>
    <x v="5"/>
    <n v="-1299606.4824764729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3"/>
    <x v="0"/>
    <n v="-57198.028011143208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3"/>
    <x v="1"/>
    <n v="-23173.07982878387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3"/>
    <x v="2"/>
    <n v="0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3"/>
    <x v="3"/>
    <n v="-23173.079828798771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3"/>
    <x v="4"/>
    <n v="-63517.958873510361"/>
    <n v="0"/>
    <n v="0"/>
    <n v="0"/>
    <n v="0"/>
    <s v="Little to no sensitivity"/>
  </r>
  <r>
    <s v="Manufactured house lifespan 63"/>
    <x v="4"/>
    <s v="Manufactured house"/>
    <s v="residential"/>
    <s v="lifespan"/>
    <n v="-7"/>
    <s v="years"/>
    <n v="-10"/>
    <x v="1"/>
    <x v="3"/>
    <x v="5"/>
    <n v="232899.18253612518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3"/>
    <x v="0"/>
    <n v="46147.380343675613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3"/>
    <x v="1"/>
    <n v="19204.872193828225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3"/>
    <x v="2"/>
    <n v="0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3"/>
    <x v="3"/>
    <n v="19204.872193813324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3"/>
    <x v="4"/>
    <n v="51385.072760164738"/>
    <n v="0"/>
    <n v="0"/>
    <n v="0"/>
    <n v="0"/>
    <s v="Little to no sensitivity"/>
  </r>
  <r>
    <s v="Manufactured house lifespan 77"/>
    <x v="4"/>
    <s v="Manufactured house"/>
    <s v="residential"/>
    <s v="lifespan"/>
    <n v="7"/>
    <s v="years"/>
    <n v="10"/>
    <x v="1"/>
    <x v="3"/>
    <x v="5"/>
    <n v="-188411.93345403671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3"/>
    <x v="0"/>
    <n v="-128090.57771372795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3"/>
    <x v="1"/>
    <n v="-51114.517208099365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3"/>
    <x v="2"/>
    <n v="0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3"/>
    <x v="3"/>
    <n v="-51114.517208099365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3"/>
    <x v="4"/>
    <n v="-142030.90058863163"/>
    <n v="0"/>
    <n v="0"/>
    <n v="0"/>
    <n v="0"/>
    <s v="Little to no sensitivity"/>
  </r>
  <r>
    <s v="Manufactured house lifespan 56"/>
    <x v="4"/>
    <s v="Manufactured house"/>
    <s v="residential"/>
    <s v="lifespan"/>
    <n v="-14"/>
    <s v="years"/>
    <n v="-20"/>
    <x v="2"/>
    <x v="3"/>
    <x v="5"/>
    <n v="520779.96882510185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3"/>
    <x v="0"/>
    <n v="83423.476995825768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3"/>
    <x v="1"/>
    <n v="35096.775307625532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3"/>
    <x v="2"/>
    <n v="0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3"/>
    <x v="3"/>
    <n v="35096.775307625532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3"/>
    <x v="4"/>
    <n v="92995.324806988239"/>
    <n v="0"/>
    <n v="0"/>
    <n v="0"/>
    <n v="0"/>
    <s v="Little to no sensitivity"/>
  </r>
  <r>
    <s v="Manufactured house lifespan 84"/>
    <x v="4"/>
    <s v="Manufactured house"/>
    <s v="residential"/>
    <s v="lifespan"/>
    <n v="14"/>
    <s v="years"/>
    <n v="20"/>
    <x v="2"/>
    <x v="3"/>
    <x v="5"/>
    <n v="-340982.8576259613"/>
    <n v="0"/>
    <n v="0"/>
    <n v="0"/>
    <n v="0"/>
    <s v="Little to no sensitivity"/>
  </r>
  <r>
    <s v="Upkeep 20% of house lifespan"/>
    <x v="5"/>
    <s v="Upkeep and repair"/>
    <s v="residential"/>
    <s v="lifespan"/>
    <n v="-0.1"/>
    <s v="%"/>
    <n v="-10"/>
    <x v="1"/>
    <x v="3"/>
    <x v="0"/>
    <n v="-5422057.9403922558"/>
    <n v="0"/>
    <n v="0"/>
    <n v="0"/>
    <n v="0"/>
    <s v="Some sensitivity"/>
  </r>
  <r>
    <s v="Upkeep 20% of house lifespan"/>
    <x v="5"/>
    <s v="Upkeep and repair"/>
    <s v="residential"/>
    <s v="lifespan"/>
    <n v="-0.1"/>
    <s v="%"/>
    <n v="-10"/>
    <x v="1"/>
    <x v="3"/>
    <x v="1"/>
    <n v="-2001616.40353778"/>
    <n v="0"/>
    <n v="0"/>
    <n v="0"/>
    <n v="0"/>
    <s v="Some sensitivity"/>
  </r>
  <r>
    <s v="Upkeep 20% of house lifespan"/>
    <x v="5"/>
    <s v="Upkeep and repair"/>
    <s v="residential"/>
    <s v="lifespan"/>
    <n v="-0.1"/>
    <s v="%"/>
    <n v="-10"/>
    <x v="1"/>
    <x v="3"/>
    <x v="2"/>
    <n v="0"/>
    <n v="0"/>
    <n v="0"/>
    <n v="0"/>
    <n v="0"/>
    <s v="Little to no sensitivity"/>
  </r>
  <r>
    <s v="Upkeep 20% of house lifespan"/>
    <x v="5"/>
    <s v="Upkeep and repair"/>
    <s v="residential"/>
    <s v="lifespan"/>
    <n v="-0.1"/>
    <s v="%"/>
    <n v="-10"/>
    <x v="1"/>
    <x v="3"/>
    <x v="3"/>
    <n v="-2001616.40353778"/>
    <n v="0"/>
    <n v="0"/>
    <n v="0"/>
    <n v="0"/>
    <s v="Some sensitivity"/>
  </r>
  <r>
    <s v="Upkeep 20% of house lifespan"/>
    <x v="5"/>
    <s v="Upkeep and repair"/>
    <s v="residential"/>
    <s v="lifespan"/>
    <n v="-0.1"/>
    <s v="%"/>
    <n v="-10"/>
    <x v="1"/>
    <x v="3"/>
    <x v="4"/>
    <n v="-5967953.3231752515"/>
    <n v="0"/>
    <n v="0"/>
    <n v="0"/>
    <n v="0"/>
    <s v="Some sensitivity"/>
  </r>
  <r>
    <s v="Upkeep 20% of house lifespan"/>
    <x v="5"/>
    <s v="Upkeep and repair"/>
    <s v="residential"/>
    <s v="lifespan"/>
    <n v="-0.1"/>
    <s v="%"/>
    <n v="-10"/>
    <x v="1"/>
    <x v="3"/>
    <x v="5"/>
    <n v="21882495.518309355"/>
    <n v="0"/>
    <n v="0"/>
    <n v="0"/>
    <n v="0"/>
    <s v="Some sensitivity"/>
  </r>
  <r>
    <s v="Upkeep 40% of house lifespan"/>
    <x v="5"/>
    <s v="Upkeep and repair"/>
    <s v="residential"/>
    <s v="lifespan"/>
    <n v="0.1"/>
    <s v="%"/>
    <n v="10"/>
    <x v="1"/>
    <x v="3"/>
    <x v="0"/>
    <n v="3707602.1459528804"/>
    <n v="0"/>
    <n v="0"/>
    <n v="0"/>
    <n v="0"/>
    <s v="Little to no sensitivity"/>
  </r>
  <r>
    <s v="Upkeep 40% of house lifespan"/>
    <x v="5"/>
    <s v="Upkeep and repair"/>
    <s v="residential"/>
    <s v="lifespan"/>
    <n v="0.1"/>
    <s v="%"/>
    <n v="10"/>
    <x v="1"/>
    <x v="3"/>
    <x v="1"/>
    <n v="1389690.4901682734"/>
    <n v="0"/>
    <n v="0"/>
    <n v="0"/>
    <n v="0"/>
    <s v="Little to no sensitivity"/>
  </r>
  <r>
    <s v="Upkeep 40% of house lifespan"/>
    <x v="5"/>
    <s v="Upkeep and repair"/>
    <s v="residential"/>
    <s v="lifespan"/>
    <n v="0.1"/>
    <s v="%"/>
    <n v="10"/>
    <x v="1"/>
    <x v="3"/>
    <x v="2"/>
    <n v="0"/>
    <n v="0"/>
    <n v="0"/>
    <n v="0"/>
    <n v="0"/>
    <s v="Little to no sensitivity"/>
  </r>
  <r>
    <s v="Upkeep 40% of house lifespan"/>
    <x v="5"/>
    <s v="Upkeep and repair"/>
    <s v="residential"/>
    <s v="lifespan"/>
    <n v="0.1"/>
    <s v="%"/>
    <n v="10"/>
    <x v="1"/>
    <x v="3"/>
    <x v="3"/>
    <n v="1389690.4901682734"/>
    <n v="0"/>
    <n v="0"/>
    <n v="0"/>
    <n v="0"/>
    <s v="Little to no sensitivity"/>
  </r>
  <r>
    <s v="Upkeep 40% of house lifespan"/>
    <x v="5"/>
    <s v="Upkeep and repair"/>
    <s v="residential"/>
    <s v="lifespan"/>
    <n v="0.1"/>
    <s v="%"/>
    <n v="10"/>
    <x v="1"/>
    <x v="3"/>
    <x v="4"/>
    <n v="4086608.6432715058"/>
    <n v="0"/>
    <n v="0"/>
    <n v="0"/>
    <n v="0"/>
    <s v="Little to no sensitivity"/>
  </r>
  <r>
    <s v="Upkeep 40% of house lifespan"/>
    <x v="5"/>
    <s v="Upkeep and repair"/>
    <s v="residential"/>
    <s v="lifespan"/>
    <n v="0.1"/>
    <s v="%"/>
    <n v="10"/>
    <x v="1"/>
    <x v="3"/>
    <x v="5"/>
    <n v="-14984231.691995621"/>
    <n v="0"/>
    <n v="0"/>
    <n v="0"/>
    <n v="0"/>
    <s v="Little to no sensitivity"/>
  </r>
  <r>
    <s v="Upkeep 10% of house lifespan"/>
    <x v="5"/>
    <s v="Upkeep and repair"/>
    <s v="residential"/>
    <s v="lifespan"/>
    <n v="-0.2"/>
    <s v="%"/>
    <n v="-20"/>
    <x v="2"/>
    <x v="3"/>
    <x v="0"/>
    <n v="-13504649.025430441"/>
    <n v="0"/>
    <n v="0"/>
    <n v="0"/>
    <n v="0"/>
    <s v="Some sensitivity"/>
  </r>
  <r>
    <s v="Upkeep 10% of house lifespan"/>
    <x v="5"/>
    <s v="Upkeep and repair"/>
    <s v="residential"/>
    <s v="lifespan"/>
    <n v="-0.2"/>
    <s v="%"/>
    <n v="-20"/>
    <x v="2"/>
    <x v="3"/>
    <x v="1"/>
    <n v="-4964417.6742482632"/>
    <n v="0"/>
    <n v="0"/>
    <n v="0"/>
    <n v="0"/>
    <s v="Some sensitivity"/>
  </r>
  <r>
    <s v="Upkeep 10% of house lifespan"/>
    <x v="5"/>
    <s v="Upkeep and repair"/>
    <s v="residential"/>
    <s v="lifespan"/>
    <n v="-0.2"/>
    <s v="%"/>
    <n v="-20"/>
    <x v="2"/>
    <x v="3"/>
    <x v="2"/>
    <n v="0"/>
    <n v="0"/>
    <n v="0"/>
    <n v="0"/>
    <n v="0"/>
    <s v="Little to no sensitivity"/>
  </r>
  <r>
    <s v="Upkeep 10% of house lifespan"/>
    <x v="5"/>
    <s v="Upkeep and repair"/>
    <s v="residential"/>
    <s v="lifespan"/>
    <n v="-0.2"/>
    <s v="%"/>
    <n v="-20"/>
    <x v="2"/>
    <x v="3"/>
    <x v="3"/>
    <n v="-4964417.6742482781"/>
    <n v="0"/>
    <n v="0"/>
    <n v="0"/>
    <n v="0"/>
    <s v="Some sensitivity"/>
  </r>
  <r>
    <s v="Upkeep 10% of house lifespan"/>
    <x v="5"/>
    <s v="Upkeep and repair"/>
    <s v="residential"/>
    <s v="lifespan"/>
    <n v="-0.2"/>
    <s v="%"/>
    <n v="-20"/>
    <x v="2"/>
    <x v="3"/>
    <x v="4"/>
    <n v="-14858581.118407249"/>
    <n v="0"/>
    <n v="0"/>
    <n v="0"/>
    <n v="0"/>
    <s v="Some sensitivity"/>
  </r>
  <r>
    <s v="Upkeep 10% of house lifespan"/>
    <x v="5"/>
    <s v="Upkeep and repair"/>
    <s v="residential"/>
    <s v="lifespan"/>
    <n v="-0.2"/>
    <s v="%"/>
    <n v="-20"/>
    <x v="2"/>
    <x v="3"/>
    <x v="5"/>
    <n v="54481464.100826502"/>
    <n v="0"/>
    <n v="0"/>
    <n v="0"/>
    <n v="0"/>
    <s v="Some sensitivity"/>
  </r>
  <r>
    <s v="Upkeep 50% of house lifespan"/>
    <x v="5"/>
    <s v="Upkeep and repair"/>
    <s v="residential"/>
    <s v="lifespan"/>
    <n v="0.2"/>
    <s v="%"/>
    <n v="20"/>
    <x v="2"/>
    <x v="3"/>
    <x v="0"/>
    <n v="6277128.1035955548"/>
    <n v="0"/>
    <n v="0"/>
    <n v="0"/>
    <n v="0"/>
    <s v="Little to no sensitivity"/>
  </r>
  <r>
    <s v="Upkeep 50% of house lifespan"/>
    <x v="5"/>
    <s v="Upkeep and repair"/>
    <s v="residential"/>
    <s v="lifespan"/>
    <n v="0.2"/>
    <s v="%"/>
    <n v="20"/>
    <x v="2"/>
    <x v="3"/>
    <x v="1"/>
    <n v="2382367.8330846876"/>
    <n v="0"/>
    <n v="0"/>
    <n v="0"/>
    <n v="0"/>
    <s v="Little to no sensitivity"/>
  </r>
  <r>
    <s v="Upkeep 50% of house lifespan"/>
    <x v="5"/>
    <s v="Upkeep and repair"/>
    <s v="residential"/>
    <s v="lifespan"/>
    <n v="0.2"/>
    <s v="%"/>
    <n v="20"/>
    <x v="2"/>
    <x v="3"/>
    <x v="2"/>
    <n v="0"/>
    <n v="0"/>
    <n v="0"/>
    <n v="0"/>
    <n v="0"/>
    <s v="Little to no sensitivity"/>
  </r>
  <r>
    <s v="Upkeep 50% of house lifespan"/>
    <x v="5"/>
    <s v="Upkeep and repair"/>
    <s v="residential"/>
    <s v="lifespan"/>
    <n v="0.2"/>
    <s v="%"/>
    <n v="20"/>
    <x v="2"/>
    <x v="3"/>
    <x v="3"/>
    <n v="2382367.8330846727"/>
    <n v="0"/>
    <n v="0"/>
    <n v="0"/>
    <n v="0"/>
    <s v="Little to no sensitivity"/>
  </r>
  <r>
    <s v="Upkeep 50% of house lifespan"/>
    <x v="5"/>
    <s v="Upkeep and repair"/>
    <s v="residential"/>
    <s v="lifespan"/>
    <n v="0.2"/>
    <s v="%"/>
    <n v="20"/>
    <x v="2"/>
    <x v="3"/>
    <x v="4"/>
    <n v="6926864.785345912"/>
    <n v="0"/>
    <n v="0"/>
    <n v="0"/>
    <n v="0"/>
    <s v="Little to no sensitivity"/>
  </r>
  <r>
    <s v="Upkeep 50% of house lifespan"/>
    <x v="5"/>
    <s v="Upkeep and repair"/>
    <s v="residential"/>
    <s v="lifespan"/>
    <n v="0.2"/>
    <s v="%"/>
    <n v="20"/>
    <x v="2"/>
    <x v="3"/>
    <x v="5"/>
    <n v="-25398504.212934971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3"/>
    <x v="0"/>
    <n v="-530451.21000784636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3"/>
    <x v="1"/>
    <n v="-201134.77851586044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3"/>
    <x v="2"/>
    <n v="0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3"/>
    <x v="3"/>
    <n v="-201134.77851587534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3"/>
    <x v="4"/>
    <n v="-585306.14960306883"/>
    <n v="0"/>
    <n v="0"/>
    <n v="0"/>
    <n v="0"/>
    <s v="Little to no sensitivity"/>
  </r>
  <r>
    <s v="Building lifespan 63"/>
    <x v="6"/>
    <s v="Building"/>
    <s v="non-residential"/>
    <s v="lifespan"/>
    <n v="-7"/>
    <s v="years"/>
    <n v="-10"/>
    <x v="1"/>
    <x v="3"/>
    <x v="5"/>
    <n v="2146122.5485446453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3"/>
    <x v="0"/>
    <n v="472849.47441506386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3"/>
    <x v="1"/>
    <n v="180380.48176398873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3"/>
    <x v="2"/>
    <n v="0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3"/>
    <x v="3"/>
    <n v="180380.48176398873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3"/>
    <x v="4"/>
    <n v="522044.15125983953"/>
    <n v="0"/>
    <n v="0"/>
    <n v="0"/>
    <n v="0"/>
    <s v="Little to no sensitivity"/>
  </r>
  <r>
    <s v="Building lifespan 77"/>
    <x v="6"/>
    <s v="Building"/>
    <s v="non-residential"/>
    <s v="lifespan"/>
    <n v="7"/>
    <s v="years"/>
    <n v="10"/>
    <x v="1"/>
    <x v="3"/>
    <x v="5"/>
    <n v="-1914161.8879525661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3"/>
    <x v="0"/>
    <n v="-1128439.3440684676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3"/>
    <x v="1"/>
    <n v="-426160.7526743412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3"/>
    <x v="2"/>
    <n v="0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3"/>
    <x v="3"/>
    <n v="-426160.7526743412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3"/>
    <x v="4"/>
    <n v="-1244665.0038887262"/>
    <n v="0"/>
    <n v="0"/>
    <n v="0"/>
    <n v="0"/>
    <s v="Little to no sensitivity"/>
  </r>
  <r>
    <s v="Building lifespan 56"/>
    <x v="6"/>
    <s v="Building"/>
    <s v="non-residential"/>
    <s v="lifespan"/>
    <n v="-14"/>
    <s v="years"/>
    <n v="-20"/>
    <x v="2"/>
    <x v="3"/>
    <x v="5"/>
    <n v="4563771.6809253693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3"/>
    <x v="0"/>
    <n v="896473.14981639385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3"/>
    <x v="1"/>
    <n v="342648.43775705993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3"/>
    <x v="2"/>
    <n v="0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3"/>
    <x v="3"/>
    <n v="342648.43775704503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3"/>
    <x v="4"/>
    <n v="989922.72375017405"/>
    <n v="0"/>
    <n v="0"/>
    <n v="0"/>
    <n v="0"/>
    <s v="Little to no sensitivity"/>
  </r>
  <r>
    <s v="Building lifespan 84"/>
    <x v="6"/>
    <s v="Building"/>
    <s v="non-residential"/>
    <s v="lifespan"/>
    <n v="14"/>
    <s v="years"/>
    <n v="20"/>
    <x v="2"/>
    <x v="3"/>
    <x v="5"/>
    <n v="-3629716.6537504196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3"/>
    <x v="0"/>
    <n v="-94619.529218971729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3"/>
    <x v="1"/>
    <n v="-36948.058257967234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3"/>
    <x v="2"/>
    <n v="0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3"/>
    <x v="3"/>
    <n v="-36948.058257967234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3"/>
    <x v="4"/>
    <n v="-104696.27238023281"/>
    <n v="0"/>
    <n v="0"/>
    <n v="0"/>
    <n v="0"/>
    <s v="Little to no sensitivity"/>
  </r>
  <r>
    <s v="Other new st lifespan 54"/>
    <x v="7"/>
    <s v="Other new structure"/>
    <s v="non-residential"/>
    <s v="lifespan"/>
    <n v="-6"/>
    <s v="years"/>
    <n v="-10"/>
    <x v="1"/>
    <x v="3"/>
    <x v="5"/>
    <n v="383886.3320608139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3"/>
    <x v="0"/>
    <n v="78728.155305564404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3"/>
    <x v="1"/>
    <n v="31460.055290490389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3"/>
    <x v="2"/>
    <n v="0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3"/>
    <x v="3"/>
    <n v="31460.055290490389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3"/>
    <x v="4"/>
    <n v="87308.170384824276"/>
    <n v="0"/>
    <n v="0"/>
    <n v="0"/>
    <n v="0"/>
    <s v="Little to no sensitivity"/>
  </r>
  <r>
    <s v="Other new st lifespan 66"/>
    <x v="7"/>
    <s v="Other new structure"/>
    <s v="non-residential"/>
    <s v="lifespan"/>
    <n v="6"/>
    <s v="years"/>
    <n v="10"/>
    <x v="1"/>
    <x v="3"/>
    <x v="5"/>
    <n v="-320129.95807766914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3"/>
    <x v="0"/>
    <n v="-208354.94380629063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3"/>
    <x v="1"/>
    <n v="-80477.486567750573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3"/>
    <x v="2"/>
    <n v="0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3"/>
    <x v="3"/>
    <n v="-80477.486567765474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3"/>
    <x v="4"/>
    <n v="-230303.34923386574"/>
    <n v="0"/>
    <n v="0"/>
    <n v="0"/>
    <n v="0"/>
    <s v="Little to no sensitivity"/>
  </r>
  <r>
    <s v="Other new st lifespan 48"/>
    <x v="7"/>
    <s v="Other new structure"/>
    <s v="non-residential"/>
    <s v="lifespan"/>
    <n v="-12"/>
    <s v="years"/>
    <n v="-20"/>
    <x v="2"/>
    <x v="3"/>
    <x v="5"/>
    <n v="844445.61385726929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3"/>
    <x v="0"/>
    <n v="144219.03839915991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3"/>
    <x v="1"/>
    <n v="58258.147851362824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3"/>
    <x v="2"/>
    <n v="0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3"/>
    <x v="3"/>
    <n v="58258.147851347923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3"/>
    <x v="4"/>
    <n v="160107.62417680025"/>
    <n v="0"/>
    <n v="0"/>
    <n v="0"/>
    <n v="0"/>
    <s v="Little to no sensitivity"/>
  </r>
  <r>
    <s v="Other new st lifespan 72"/>
    <x v="7"/>
    <s v="Other new structure"/>
    <s v="non-residential"/>
    <s v="lifespan"/>
    <n v="12"/>
    <s v="years"/>
    <n v="20"/>
    <x v="2"/>
    <x v="3"/>
    <x v="5"/>
    <n v="-587061.28864836693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3"/>
    <x v="0"/>
    <n v="-1306387.3569735885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3"/>
    <x v="1"/>
    <n v="-478769.9823000133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3"/>
    <x v="2"/>
    <n v="0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3"/>
    <x v="3"/>
    <n v="-478769.9823000133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3"/>
    <x v="4"/>
    <n v="-1436960.988509953"/>
    <n v="0"/>
    <n v="0"/>
    <n v="0"/>
    <n v="0"/>
    <s v="Little to no sensitivity"/>
  </r>
  <r>
    <s v="Non res upkeep 20% of building lifespan"/>
    <x v="8"/>
    <s v="Upkeep and repair"/>
    <s v="non-residential"/>
    <s v="lifespan"/>
    <n v="-0.1"/>
    <s v="%"/>
    <n v="-10"/>
    <x v="1"/>
    <x v="3"/>
    <x v="5"/>
    <n v="5268856.9578697681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3"/>
    <x v="0"/>
    <n v="1031375.6386710405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3"/>
    <x v="1"/>
    <n v="379232.85701258481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3"/>
    <x v="2"/>
    <n v="0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3"/>
    <x v="3"/>
    <n v="379232.8570125699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3"/>
    <x v="4"/>
    <n v="1134802.7814926505"/>
    <n v="0"/>
    <n v="0"/>
    <n v="0"/>
    <n v="0"/>
    <s v="Little to no sensitivity"/>
  </r>
  <r>
    <s v="Non res upkeep 40% of building lifespan"/>
    <x v="8"/>
    <s v="Upkeep and repair"/>
    <s v="non-residential"/>
    <s v="lifespan"/>
    <n v="0.1"/>
    <s v="%"/>
    <n v="10"/>
    <x v="1"/>
    <x v="3"/>
    <x v="5"/>
    <n v="-4160943.5321397781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3"/>
    <x v="0"/>
    <n v="-2972535.4562619328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3"/>
    <x v="1"/>
    <n v="-1088097.2174569964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3"/>
    <x v="2"/>
    <n v="0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3"/>
    <x v="3"/>
    <n v="-1088097.2174569964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3"/>
    <x v="4"/>
    <n v="-3269289.2428410649"/>
    <n v="0"/>
    <n v="0"/>
    <n v="0"/>
    <n v="0"/>
    <s v="Little to no sensitivity"/>
  </r>
  <r>
    <s v="Non res upkeep 10% of building lifespan"/>
    <x v="8"/>
    <s v="Upkeep and repair"/>
    <s v="non-residential"/>
    <s v="lifespan"/>
    <n v="-0.2"/>
    <s v="%"/>
    <n v="-20"/>
    <x v="2"/>
    <x v="3"/>
    <x v="5"/>
    <n v="11987393.890417337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3"/>
    <x v="0"/>
    <n v="1850869.4536565542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3"/>
    <x v="1"/>
    <n v="682113.07674467564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3"/>
    <x v="2"/>
    <n v="0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3"/>
    <x v="3"/>
    <n v="682113.07674467564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3"/>
    <x v="4"/>
    <n v="2036900.2927687764"/>
    <n v="0"/>
    <n v="0"/>
    <n v="0"/>
    <n v="0"/>
    <s v="Little to no sensitivity"/>
  </r>
  <r>
    <s v="Non res upkeep 50% of building lifespan"/>
    <x v="8"/>
    <s v="Upkeep and repair"/>
    <s v="non-residential"/>
    <s v="lifespan"/>
    <n v="0.2"/>
    <s v="%"/>
    <n v="20"/>
    <x v="2"/>
    <x v="3"/>
    <x v="5"/>
    <n v="-7468634.4068191051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3"/>
    <x v="0"/>
    <n v="1974973.413821578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3"/>
    <x v="1"/>
    <n v="216806.92013218999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3"/>
    <x v="2"/>
    <n v="0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3"/>
    <x v="3"/>
    <n v="216806.92013218999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3"/>
    <x v="4"/>
    <n v="2034102.5738576651"/>
    <n v="0"/>
    <n v="0"/>
    <n v="0"/>
    <n v="0"/>
    <s v="Little to no sensitivity"/>
  </r>
  <r>
    <s v="Pallets lifespan 2"/>
    <x v="9"/>
    <s v="Pallets"/>
    <s v="shipping"/>
    <s v="lifespan"/>
    <n v="1"/>
    <s v="years"/>
    <n v="100"/>
    <x v="1"/>
    <x v="3"/>
    <x v="5"/>
    <n v="-7458376.1041448116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3"/>
    <x v="0"/>
    <n v="3753049.8476333618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3"/>
    <x v="1"/>
    <n v="412001.36170935631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3"/>
    <x v="2"/>
    <n v="0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3"/>
    <x v="3"/>
    <n v="412001.36170935631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3"/>
    <x v="4"/>
    <n v="3865413.8553723097"/>
    <n v="0"/>
    <n v="0"/>
    <n v="0"/>
    <n v="0"/>
    <s v="Little to no sensitivity"/>
  </r>
  <r>
    <s v="Pallets lifespan 3"/>
    <x v="9"/>
    <s v="Pallets"/>
    <s v="shipping"/>
    <s v="lifespan"/>
    <n v="2"/>
    <s v="years"/>
    <n v="200"/>
    <x v="2"/>
    <x v="3"/>
    <x v="5"/>
    <n v="-14173184.136364937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3"/>
    <x v="0"/>
    <n v="-1067046.1206547618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3"/>
    <x v="1"/>
    <n v="-117136.4170525074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3"/>
    <x v="2"/>
    <n v="0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3"/>
    <x v="3"/>
    <n v="-117136.4170525074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3"/>
    <x v="4"/>
    <n v="-1098992.4162145257"/>
    <n v="0"/>
    <n v="0"/>
    <n v="0"/>
    <n v="0"/>
    <s v="Little to no sensitivity"/>
  </r>
  <r>
    <s v="Pallets lifespan 0.5"/>
    <x v="9"/>
    <s v="Pallets"/>
    <s v="shipping"/>
    <s v="lifespan"/>
    <n v="-0.5"/>
    <s v="years"/>
    <n v="-50"/>
    <x v="3"/>
    <x v="3"/>
    <x v="5"/>
    <n v="4029638.8594532013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3"/>
    <x v="0"/>
    <n v="-117392.69504630566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3"/>
    <x v="1"/>
    <n v="-19165.10299551487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3"/>
    <x v="2"/>
    <n v="0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3"/>
    <x v="3"/>
    <n v="-19165.10299551487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3"/>
    <x v="4"/>
    <n v="-122619.54131776094"/>
    <n v="0"/>
    <n v="0"/>
    <n v="0"/>
    <n v="0"/>
    <s v="Little to no sensitivity"/>
  </r>
  <r>
    <s v="Other shipping lifespan 1"/>
    <x v="10"/>
    <s v="Other shipping"/>
    <s v="shipping"/>
    <s v="lifespan"/>
    <n v="-1"/>
    <s v="years"/>
    <n v="-50"/>
    <x v="1"/>
    <x v="3"/>
    <x v="5"/>
    <n v="449604.98483204842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3"/>
    <x v="0"/>
    <n v="112667.63822799921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3"/>
    <x v="1"/>
    <n v="18395.716305777431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3"/>
    <x v="2"/>
    <n v="0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3"/>
    <x v="3"/>
    <n v="18395.716305762529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3"/>
    <x v="4"/>
    <n v="117684.65176594257"/>
    <n v="0"/>
    <n v="0"/>
    <n v="0"/>
    <n v="0"/>
    <s v="Little to no sensitivity"/>
  </r>
  <r>
    <s v="Other shipping lifespan 3"/>
    <x v="10"/>
    <s v="Other shipping"/>
    <s v="shipping"/>
    <s v="lifespan"/>
    <n v="1"/>
    <s v="years"/>
    <n v="50"/>
    <x v="1"/>
    <x v="3"/>
    <x v="5"/>
    <n v="-431510.38980865479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3"/>
    <x v="0"/>
    <n v="221264.94208395481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3"/>
    <x v="1"/>
    <n v="36128.904194846749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3"/>
    <x v="2"/>
    <n v="0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3"/>
    <x v="3"/>
    <n v="36128.904194831848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3"/>
    <x v="4"/>
    <n v="231118.27959161997"/>
    <n v="0"/>
    <n v="0"/>
    <n v="0"/>
    <n v="0"/>
    <s v="Little to no sensitivity"/>
  </r>
  <r>
    <s v="Other shipping lifespan 4"/>
    <x v="10"/>
    <s v="Other shipping"/>
    <s v="shipping"/>
    <s v="lifespan"/>
    <n v="2"/>
    <s v="years"/>
    <n v="100"/>
    <x v="2"/>
    <x v="3"/>
    <x v="5"/>
    <n v="-847433.69183588028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3"/>
    <x v="0"/>
    <n v="-69641.409876942635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3"/>
    <x v="1"/>
    <n v="-75768.357332542539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3"/>
    <x v="2"/>
    <n v="0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3"/>
    <x v="3"/>
    <n v="-75768.35733255744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3"/>
    <x v="4"/>
    <n v="-90305.507331252098"/>
    <n v="0"/>
    <n v="0"/>
    <n v="0"/>
    <n v="0"/>
    <s v="Little to no sensitivity"/>
  </r>
  <r>
    <s v="Poles lifespan 54"/>
    <x v="11"/>
    <s v="Poles"/>
    <s v="large treated"/>
    <s v="lifespan"/>
    <n v="-6"/>
    <s v="years"/>
    <n v="-10"/>
    <x v="1"/>
    <x v="3"/>
    <x v="5"/>
    <n v="331120.1935479641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3"/>
    <x v="0"/>
    <n v="58146.855930149555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3"/>
    <x v="1"/>
    <n v="64832.669476360083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3"/>
    <x v="2"/>
    <n v="0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3"/>
    <x v="3"/>
    <n v="64832.669476360083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3"/>
    <x v="4"/>
    <n v="75828.493060052395"/>
    <n v="0"/>
    <n v="0"/>
    <n v="0"/>
    <n v="0"/>
    <s v="Little to no sensitivity"/>
  </r>
  <r>
    <s v="Poles lifespan 66"/>
    <x v="11"/>
    <s v="Poles"/>
    <s v="large treated"/>
    <s v="lifespan"/>
    <n v="6"/>
    <s v="years"/>
    <n v="10"/>
    <x v="1"/>
    <x v="3"/>
    <x v="5"/>
    <n v="-278037.80788683891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3"/>
    <x v="0"/>
    <n v="-153076.58035707474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3"/>
    <x v="1"/>
    <n v="-164505.48466712236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3"/>
    <x v="2"/>
    <n v="0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3"/>
    <x v="3"/>
    <n v="-164505.48466712236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3"/>
    <x v="4"/>
    <n v="-197941.7125390172"/>
    <n v="0"/>
    <n v="0"/>
    <n v="0"/>
    <n v="0"/>
    <s v="Little to no sensitivity"/>
  </r>
  <r>
    <s v="Poles lifespan 48"/>
    <x v="11"/>
    <s v="Poles"/>
    <s v="large treated"/>
    <s v="lifespan"/>
    <n v="-12"/>
    <s v="years"/>
    <n v="-20"/>
    <x v="2"/>
    <x v="3"/>
    <x v="5"/>
    <n v="725786.27930951118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3"/>
    <x v="0"/>
    <n v="106681.57189285755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3"/>
    <x v="1"/>
    <n v="120245.22391377389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3"/>
    <x v="2"/>
    <n v="0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3"/>
    <x v="3"/>
    <n v="120245.22391375899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3"/>
    <x v="4"/>
    <n v="139475.72386938334"/>
    <n v="0"/>
    <n v="0"/>
    <n v="0"/>
    <n v="0"/>
    <s v="Little to no sensitivity"/>
  </r>
  <r>
    <s v="Poles lifespan 72"/>
    <x v="11"/>
    <s v="Poles"/>
    <s v="large treated"/>
    <s v="lifespan"/>
    <n v="12"/>
    <s v="years"/>
    <n v="20"/>
    <x v="2"/>
    <x v="3"/>
    <x v="5"/>
    <n v="-511410.98752093315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3"/>
    <x v="0"/>
    <n v="-111557.30907917023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3"/>
    <x v="1"/>
    <n v="-11250.536904022098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3"/>
    <x v="2"/>
    <n v="0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3"/>
    <x v="3"/>
    <n v="-11250.536904036999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3"/>
    <x v="4"/>
    <n v="-114625.6373257041"/>
    <n v="0"/>
    <n v="0"/>
    <n v="0"/>
    <n v="0"/>
    <s v="Little to no sensitivity"/>
  </r>
  <r>
    <s v="Posts lifespan 27"/>
    <x v="12"/>
    <s v="Posts"/>
    <s v="large treated"/>
    <s v="lifespan"/>
    <n v="-3"/>
    <s v="years"/>
    <n v="-10"/>
    <x v="1"/>
    <x v="3"/>
    <x v="5"/>
    <n v="420294.00352740288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3"/>
    <x v="0"/>
    <n v="101152.21255266666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3"/>
    <x v="1"/>
    <n v="10605.892721384764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3"/>
    <x v="2"/>
    <n v="0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3"/>
    <x v="3"/>
    <n v="10605.892721384764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3"/>
    <x v="4"/>
    <n v="104044.72874945402"/>
    <n v="0"/>
    <n v="0"/>
    <n v="0"/>
    <n v="0"/>
    <s v="Little to no sensitivity"/>
  </r>
  <r>
    <s v="Posts lifespan 33"/>
    <x v="12"/>
    <s v="Posts"/>
    <s v="large treated"/>
    <s v="lifespan"/>
    <n v="3"/>
    <s v="years"/>
    <n v="10"/>
    <x v="1"/>
    <x v="3"/>
    <x v="5"/>
    <n v="-381497.33874773979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3"/>
    <x v="0"/>
    <n v="-234725.01579713821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3"/>
    <x v="1"/>
    <n v="-23250.074660792947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3"/>
    <x v="2"/>
    <n v="0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3"/>
    <x v="3"/>
    <n v="-23250.074660807848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3"/>
    <x v="4"/>
    <n v="-241065.94525009394"/>
    <n v="0"/>
    <n v="0"/>
    <n v="0"/>
    <n v="0"/>
    <s v="Little to no sensitivity"/>
  </r>
  <r>
    <s v="Posts lifespan 24"/>
    <x v="12"/>
    <s v="Posts"/>
    <s v="large treated"/>
    <s v="lifespan"/>
    <n v="-6"/>
    <s v="years"/>
    <n v="-20"/>
    <x v="2"/>
    <x v="3"/>
    <x v="5"/>
    <n v="883908.46591687202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3"/>
    <x v="0"/>
    <n v="192966.22085231543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3"/>
    <x v="1"/>
    <n v="20653.27181443572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3"/>
    <x v="2"/>
    <n v="0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3"/>
    <x v="3"/>
    <n v="20653.27181443572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3"/>
    <x v="4"/>
    <n v="198598.93134719133"/>
    <n v="0"/>
    <n v="0"/>
    <n v="0"/>
    <n v="0"/>
    <s v="Little to no sensitivity"/>
  </r>
  <r>
    <s v="Posts lifespan 36"/>
    <x v="12"/>
    <s v="Posts"/>
    <s v="large treated"/>
    <s v="lifespan"/>
    <n v="6"/>
    <s v="years"/>
    <n v="20"/>
    <x v="2"/>
    <x v="3"/>
    <x v="5"/>
    <n v="-728196.08160614967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3"/>
    <x v="0"/>
    <n v="-114488.81884676218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3"/>
    <x v="1"/>
    <n v="-8211.4619622826576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3"/>
    <x v="2"/>
    <n v="0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3"/>
    <x v="3"/>
    <n v="-8211.4619622826576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3"/>
    <x v="4"/>
    <n v="-116728.30847281218"/>
    <n v="0"/>
    <n v="0"/>
    <n v="0"/>
    <n v="0"/>
    <s v="Little to no sensitivity"/>
  </r>
  <r>
    <s v="Bedding lifespan 0.5"/>
    <x v="13"/>
    <s v="Bedding"/>
    <s v="miscellaneous"/>
    <s v="lifespan"/>
    <n v="-0.5"/>
    <s v="years"/>
    <n v="-50"/>
    <x v="3"/>
    <x v="3"/>
    <x v="5"/>
    <n v="428003.7977335453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3"/>
    <x v="0"/>
    <n v="222496.69906824827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3"/>
    <x v="1"/>
    <n v="15959.44245326519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3"/>
    <x v="2"/>
    <n v="0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3"/>
    <x v="3"/>
    <n v="15959.44245326519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3"/>
    <x v="4"/>
    <n v="226849.27428281307"/>
    <n v="0"/>
    <n v="0"/>
    <n v="0"/>
    <n v="0"/>
    <s v="Little to no sensitivity"/>
  </r>
  <r>
    <s v="Bedding lifespan 2"/>
    <x v="13"/>
    <s v="Bedding"/>
    <s v="miscellaneous"/>
    <s v="lifespan"/>
    <n v="1"/>
    <s v="years"/>
    <n v="100"/>
    <x v="1"/>
    <x v="3"/>
    <x v="5"/>
    <n v="-831780.67237019539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3"/>
    <x v="0"/>
    <n v="436040.62118631601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3"/>
    <x v="1"/>
    <n v="31278.816362008452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3"/>
    <x v="2"/>
    <n v="0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3"/>
    <x v="3"/>
    <n v="31278.816361993551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3"/>
    <x v="4"/>
    <n v="444571.20746690035"/>
    <n v="0"/>
    <n v="0"/>
    <n v="0"/>
    <n v="0"/>
    <s v="Little to no sensitivity"/>
  </r>
  <r>
    <s v="Bedding lifespan 3"/>
    <x v="13"/>
    <s v="Bedding"/>
    <s v="miscellaneous"/>
    <s v="lifespan"/>
    <n v="2"/>
    <s v="years"/>
    <n v="200"/>
    <x v="2"/>
    <x v="3"/>
    <x v="5"/>
    <n v="-1630094.4273784161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3"/>
    <x v="0"/>
    <n v="-1148955.9880195856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3"/>
    <x v="1"/>
    <n v="-122867.91953228414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3"/>
    <x v="2"/>
    <n v="0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3"/>
    <x v="3"/>
    <n v="-122867.91953229904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3"/>
    <x v="4"/>
    <n v="-1182465.4206193089"/>
    <n v="0"/>
    <n v="0"/>
    <n v="0"/>
    <n v="0"/>
    <s v="Little to no sensitivity"/>
  </r>
  <r>
    <s v="Landscaping lifespan 1"/>
    <x v="14"/>
    <s v="Landscaping"/>
    <s v="miscellaneous"/>
    <s v="lifespan"/>
    <n v="-1"/>
    <s v="years"/>
    <n v="-50"/>
    <x v="1"/>
    <x v="3"/>
    <x v="5"/>
    <n v="4335706.5422706604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3"/>
    <x v="0"/>
    <n v="1102706.0506789684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3"/>
    <x v="1"/>
    <n v="117929.31032365561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3"/>
    <x v="2"/>
    <n v="0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3"/>
    <x v="3"/>
    <n v="117929.31032365561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3"/>
    <x v="4"/>
    <n v="1134868.5898581743"/>
    <n v="0"/>
    <n v="0"/>
    <n v="0"/>
    <n v="0"/>
    <s v="Little to no sensitivity"/>
  </r>
  <r>
    <s v="Landscaping lifespan 3"/>
    <x v="14"/>
    <s v="Landscaping"/>
    <s v="miscellaneous"/>
    <s v="lifespan"/>
    <n v="1"/>
    <s v="years"/>
    <n v="50"/>
    <x v="1"/>
    <x v="3"/>
    <x v="5"/>
    <n v="-4161184.8294801712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3"/>
    <x v="0"/>
    <n v="2165571.4767225385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3"/>
    <x v="1"/>
    <n v="231605.09400300682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3"/>
    <x v="2"/>
    <n v="0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3"/>
    <x v="3"/>
    <n v="231605.09400299191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3"/>
    <x v="4"/>
    <n v="2228736.5023597479"/>
    <n v="0"/>
    <n v="0"/>
    <n v="0"/>
    <n v="0"/>
    <s v="Little to no sensitivity"/>
  </r>
  <r>
    <s v="Landscaping lifespan 4"/>
    <x v="14"/>
    <s v="Landscaping"/>
    <s v="miscellaneous"/>
    <s v="lifespan"/>
    <n v="2"/>
    <s v="years"/>
    <n v="100"/>
    <x v="2"/>
    <x v="3"/>
    <x v="5"/>
    <n v="-8172033.8419854641"/>
    <n v="0"/>
    <n v="0"/>
    <n v="0"/>
    <n v="0"/>
    <s v="Little to no sensitivity"/>
  </r>
  <r>
    <s v="Corrugated boxes lifespan 0.5"/>
    <x v="15"/>
    <s v="Corrugated boxes"/>
    <s v="paper"/>
    <s v="lifespan"/>
    <n v="-0.5"/>
    <s v="years"/>
    <n v="-50"/>
    <x v="3"/>
    <x v="3"/>
    <x v="0"/>
    <n v="-22447380.081356823"/>
    <n v="0"/>
    <n v="0"/>
    <n v="0"/>
    <n v="0"/>
    <s v="High sensitivity"/>
  </r>
  <r>
    <s v="Corrugated boxes lifespan 0.5"/>
    <x v="15"/>
    <s v="Corrugated boxes"/>
    <s v="paper"/>
    <s v="lifespan"/>
    <n v="-0.5"/>
    <s v="years"/>
    <n v="-50"/>
    <x v="3"/>
    <x v="3"/>
    <x v="1"/>
    <n v="-2452491.7924743891"/>
    <n v="0"/>
    <n v="0"/>
    <n v="0"/>
    <n v="0"/>
    <s v="Some sensitivity"/>
  </r>
  <r>
    <s v="Corrugated boxes lifespan 0.5"/>
    <x v="15"/>
    <s v="Corrugated boxes"/>
    <s v="paper"/>
    <s v="lifespan"/>
    <n v="-0.5"/>
    <s v="years"/>
    <n v="-50"/>
    <x v="3"/>
    <x v="3"/>
    <x v="2"/>
    <n v="0"/>
    <n v="0"/>
    <n v="0"/>
    <n v="0"/>
    <n v="0"/>
    <s v="Little to no sensitivity"/>
  </r>
  <r>
    <s v="Corrugated boxes lifespan 0.5"/>
    <x v="15"/>
    <s v="Corrugated boxes"/>
    <s v="paper"/>
    <s v="lifespan"/>
    <n v="-0.5"/>
    <s v="years"/>
    <n v="-50"/>
    <x v="3"/>
    <x v="3"/>
    <x v="3"/>
    <n v="-2452491.7924743891"/>
    <n v="0"/>
    <n v="0"/>
    <n v="0"/>
    <n v="0"/>
    <s v="Some sensitivity"/>
  </r>
  <r>
    <s v="Corrugated boxes lifespan 0.5"/>
    <x v="15"/>
    <s v="Corrugated boxes"/>
    <s v="paper"/>
    <s v="lifespan"/>
    <n v="-0.5"/>
    <s v="years"/>
    <n v="-50"/>
    <x v="3"/>
    <x v="3"/>
    <x v="4"/>
    <n v="-23116241.479304373"/>
    <n v="0"/>
    <n v="0"/>
    <n v="0"/>
    <n v="0"/>
    <s v="High sensitivity"/>
  </r>
  <r>
    <s v="Corrugated boxes lifespan 0.5"/>
    <x v="15"/>
    <s v="Corrugated boxes"/>
    <s v="paper"/>
    <s v="lifespan"/>
    <n v="-0.5"/>
    <s v="years"/>
    <n v="-50"/>
    <x v="3"/>
    <x v="3"/>
    <x v="5"/>
    <n v="84759552.090782404"/>
    <n v="0"/>
    <n v="0"/>
    <n v="0"/>
    <n v="0"/>
    <s v="High sensitivity"/>
  </r>
  <r>
    <s v="Corrugated boxes lifespan 2"/>
    <x v="15"/>
    <s v="Corrugated boxes"/>
    <s v="paper"/>
    <s v="lifespan"/>
    <n v="1"/>
    <s v="years"/>
    <n v="100"/>
    <x v="1"/>
    <x v="3"/>
    <x v="0"/>
    <n v="39352781.40507412"/>
    <n v="0"/>
    <n v="0"/>
    <n v="0"/>
    <n v="0"/>
    <s v="High sensitivity"/>
  </r>
  <r>
    <s v="Corrugated boxes lifespan 2"/>
    <x v="15"/>
    <s v="Corrugated boxes"/>
    <s v="paper"/>
    <s v="lifespan"/>
    <n v="1"/>
    <s v="years"/>
    <n v="100"/>
    <x v="1"/>
    <x v="3"/>
    <x v="1"/>
    <n v="4299518.9176301062"/>
    <n v="0"/>
    <n v="0"/>
    <n v="0"/>
    <n v="0"/>
    <s v="Moderate sensitivity"/>
  </r>
  <r>
    <s v="Corrugated boxes lifespan 2"/>
    <x v="15"/>
    <s v="Corrugated boxes"/>
    <s v="paper"/>
    <s v="lifespan"/>
    <n v="1"/>
    <s v="years"/>
    <n v="100"/>
    <x v="1"/>
    <x v="3"/>
    <x v="2"/>
    <n v="0"/>
    <n v="0"/>
    <n v="0"/>
    <n v="0"/>
    <n v="0"/>
    <s v="Little to no sensitivity"/>
  </r>
  <r>
    <s v="Corrugated boxes lifespan 2"/>
    <x v="15"/>
    <s v="Corrugated boxes"/>
    <s v="paper"/>
    <s v="lifespan"/>
    <n v="1"/>
    <s v="years"/>
    <n v="100"/>
    <x v="1"/>
    <x v="3"/>
    <x v="3"/>
    <n v="4299518.9176301062"/>
    <n v="0"/>
    <n v="0"/>
    <n v="0"/>
    <n v="0"/>
    <s v="Moderate sensitivity"/>
  </r>
  <r>
    <s v="Corrugated boxes lifespan 2"/>
    <x v="15"/>
    <s v="Corrugated boxes"/>
    <s v="paper"/>
    <s v="lifespan"/>
    <n v="1"/>
    <s v="years"/>
    <n v="100"/>
    <x v="1"/>
    <x v="3"/>
    <x v="4"/>
    <n v="40525377.473518729"/>
    <n v="0"/>
    <n v="0"/>
    <n v="0"/>
    <n v="0"/>
    <s v="High sensitivity"/>
  </r>
  <r>
    <s v="Corrugated boxes lifespan 2"/>
    <x v="15"/>
    <s v="Corrugated boxes"/>
    <s v="paper"/>
    <s v="lifespan"/>
    <n v="1"/>
    <s v="years"/>
    <n v="100"/>
    <x v="1"/>
    <x v="3"/>
    <x v="5"/>
    <n v="-148593050.73623562"/>
    <n v="0"/>
    <n v="0"/>
    <n v="0"/>
    <n v="0"/>
    <s v="High sensitivity"/>
  </r>
  <r>
    <s v="Corrugated boxes lifespan 3"/>
    <x v="15"/>
    <s v="Corrugated boxes"/>
    <s v="paper"/>
    <s v="lifespan"/>
    <n v="2"/>
    <s v="years"/>
    <n v="200"/>
    <x v="2"/>
    <x v="3"/>
    <x v="0"/>
    <n v="72308478.783879042"/>
    <n v="0"/>
    <n v="0"/>
    <n v="0"/>
    <n v="0"/>
    <s v="High sensitivity"/>
  </r>
  <r>
    <s v="Corrugated boxes lifespan 3"/>
    <x v="15"/>
    <s v="Corrugated boxes"/>
    <s v="paper"/>
    <s v="lifespan"/>
    <n v="2"/>
    <s v="years"/>
    <n v="200"/>
    <x v="2"/>
    <x v="3"/>
    <x v="1"/>
    <n v="7900162.3611010313"/>
    <n v="0"/>
    <n v="0"/>
    <n v="0"/>
    <n v="0"/>
    <s v="Moderate sensitivity"/>
  </r>
  <r>
    <s v="Corrugated boxes lifespan 3"/>
    <x v="15"/>
    <s v="Corrugated boxes"/>
    <s v="paper"/>
    <s v="lifespan"/>
    <n v="2"/>
    <s v="years"/>
    <n v="200"/>
    <x v="2"/>
    <x v="3"/>
    <x v="2"/>
    <n v="0"/>
    <n v="0"/>
    <n v="0"/>
    <n v="0"/>
    <n v="0"/>
    <s v="Little to no sensitivity"/>
  </r>
  <r>
    <s v="Corrugated boxes lifespan 3"/>
    <x v="15"/>
    <s v="Corrugated boxes"/>
    <s v="paper"/>
    <s v="lifespan"/>
    <n v="2"/>
    <s v="years"/>
    <n v="200"/>
    <x v="2"/>
    <x v="3"/>
    <x v="3"/>
    <n v="7900162.3611010313"/>
    <n v="0"/>
    <n v="0"/>
    <n v="0"/>
    <n v="0"/>
    <s v="Moderate sensitivity"/>
  </r>
  <r>
    <s v="Corrugated boxes lifespan 3"/>
    <x v="15"/>
    <s v="Corrugated boxes"/>
    <s v="paper"/>
    <s v="lifespan"/>
    <n v="2"/>
    <s v="years"/>
    <n v="200"/>
    <x v="2"/>
    <x v="3"/>
    <x v="4"/>
    <n v="74463068.518724799"/>
    <n v="0"/>
    <n v="0"/>
    <n v="0"/>
    <n v="0"/>
    <s v="High sensitivity"/>
  </r>
  <r>
    <s v="Corrugated boxes lifespan 3"/>
    <x v="15"/>
    <s v="Corrugated boxes"/>
    <s v="paper"/>
    <s v="lifespan"/>
    <n v="2"/>
    <s v="years"/>
    <n v="200"/>
    <x v="2"/>
    <x v="3"/>
    <x v="5"/>
    <n v="-273031251.23532414"/>
    <n v="0"/>
    <n v="0"/>
    <n v="0"/>
    <n v="0"/>
    <s v="High sensitivity"/>
  </r>
  <r>
    <s v="Corrugated boxes lifespan 0.9"/>
    <x v="15"/>
    <s v="Corrugated boxes"/>
    <s v="paper"/>
    <s v="lifespan"/>
    <n v="-0.1"/>
    <s v="years"/>
    <n v="-10"/>
    <x v="4"/>
    <x v="3"/>
    <x v="0"/>
    <n v="-4524573.3322318792"/>
    <n v="0"/>
    <n v="0"/>
    <n v="0"/>
    <n v="0"/>
    <s v="Little to no sensitivity"/>
  </r>
  <r>
    <s v="Corrugated boxes lifespan 0.9"/>
    <x v="15"/>
    <s v="Corrugated boxes"/>
    <s v="paper"/>
    <s v="lifespan"/>
    <n v="-0.1"/>
    <s v="years"/>
    <n v="-10"/>
    <x v="4"/>
    <x v="3"/>
    <x v="1"/>
    <n v="-494333.5131251961"/>
    <n v="0"/>
    <n v="0"/>
    <n v="0"/>
    <n v="0"/>
    <s v="Little to no sensitivity"/>
  </r>
  <r>
    <s v="Corrugated boxes lifespan 0.9"/>
    <x v="15"/>
    <s v="Corrugated boxes"/>
    <s v="paper"/>
    <s v="lifespan"/>
    <n v="-0.1"/>
    <s v="years"/>
    <n v="-10"/>
    <x v="4"/>
    <x v="3"/>
    <x v="2"/>
    <n v="0"/>
    <n v="0"/>
    <n v="0"/>
    <n v="0"/>
    <n v="0"/>
    <s v="Little to no sensitivity"/>
  </r>
  <r>
    <s v="Corrugated boxes lifespan 0.9"/>
    <x v="15"/>
    <s v="Corrugated boxes"/>
    <s v="paper"/>
    <s v="lifespan"/>
    <n v="-0.1"/>
    <s v="years"/>
    <n v="-10"/>
    <x v="4"/>
    <x v="3"/>
    <x v="3"/>
    <n v="-494333.513125211"/>
    <n v="0"/>
    <n v="0"/>
    <n v="0"/>
    <n v="0"/>
    <s v="Little to no sensitivity"/>
  </r>
  <r>
    <s v="Corrugated boxes lifespan 0.9"/>
    <x v="15"/>
    <s v="Corrugated boxes"/>
    <s v="paper"/>
    <s v="lifespan"/>
    <n v="-0.1"/>
    <s v="years"/>
    <n v="-10"/>
    <x v="4"/>
    <x v="3"/>
    <x v="4"/>
    <n v="-4659391.5630841851"/>
    <n v="0"/>
    <n v="0"/>
    <n v="0"/>
    <n v="0"/>
    <s v="Little to no sensitivity"/>
  </r>
  <r>
    <s v="Corrugated boxes lifespan 0.9"/>
    <x v="15"/>
    <s v="Corrugated boxes"/>
    <s v="paper"/>
    <s v="lifespan"/>
    <n v="-0.1"/>
    <s v="years"/>
    <n v="-10"/>
    <x v="4"/>
    <x v="3"/>
    <x v="5"/>
    <n v="17084435.731308699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3"/>
    <x v="0"/>
    <n v="4303850.8635481596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3"/>
    <x v="1"/>
    <n v="470218.77794145048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3"/>
    <x v="2"/>
    <n v="0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3"/>
    <x v="3"/>
    <n v="470218.77794143558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3"/>
    <x v="4"/>
    <n v="4432092.3484413028"/>
    <n v="0"/>
    <n v="0"/>
    <n v="0"/>
    <n v="0"/>
    <s v="Little to no sensitivity"/>
  </r>
  <r>
    <s v="Corrugated boxes lifespan 1.1"/>
    <x v="15"/>
    <s v="Corrugated boxes"/>
    <s v="paper"/>
    <s v="lifespan"/>
    <n v="0.1"/>
    <s v="years"/>
    <n v="10"/>
    <x v="4"/>
    <x v="3"/>
    <x v="5"/>
    <n v="-16251005.27761817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3"/>
    <x v="0"/>
    <n v="-1546102.199549675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3"/>
    <x v="1"/>
    <n v="-288885.75604324043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3"/>
    <x v="2"/>
    <n v="0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3"/>
    <x v="3"/>
    <n v="-288885.75604325533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3"/>
    <x v="4"/>
    <n v="-1624889.2239251137"/>
    <n v="0"/>
    <n v="0"/>
    <n v="0"/>
    <n v="0"/>
    <s v="Little to no sensitivity"/>
  </r>
  <r>
    <s v="Sanitary products lifespan 0.5"/>
    <x v="16"/>
    <s v="Sanitary products"/>
    <s v="paper"/>
    <s v="lifespan"/>
    <n v="-0.5"/>
    <s v="years"/>
    <n v="-50"/>
    <x v="3"/>
    <x v="3"/>
    <x v="5"/>
    <n v="5957927.1543917656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3"/>
    <x v="0"/>
    <n v="3004733.9584414363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3"/>
    <x v="1"/>
    <n v="561435.05556626618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3"/>
    <x v="2"/>
    <n v="0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3"/>
    <x v="3"/>
    <n v="561435.05556625128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3"/>
    <x v="4"/>
    <n v="3157852.6099595428"/>
    <n v="0"/>
    <n v="0"/>
    <n v="0"/>
    <n v="0"/>
    <s v="Little to no sensitivity"/>
  </r>
  <r>
    <s v="Sanitary products lifespan 2"/>
    <x v="16"/>
    <s v="Sanitary products"/>
    <s v="paper"/>
    <s v="lifespan"/>
    <n v="1"/>
    <s v="years"/>
    <n v="100"/>
    <x v="1"/>
    <x v="3"/>
    <x v="5"/>
    <n v="-11578792.903184891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3"/>
    <x v="0"/>
    <n v="5888642.6903390884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3"/>
    <x v="1"/>
    <n v="1100305.3912299424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3"/>
    <x v="2"/>
    <n v="0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3"/>
    <x v="3"/>
    <n v="1100305.3912299275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3"/>
    <x v="4"/>
    <n v="6188725.9788563848"/>
    <n v="0"/>
    <n v="0"/>
    <n v="0"/>
    <n v="0"/>
    <s v="Little to no sensitivity"/>
  </r>
  <r>
    <s v="Sanitary products lifespan 3"/>
    <x v="16"/>
    <s v="Sanitary products"/>
    <s v="paper"/>
    <s v="lifespan"/>
    <n v="2"/>
    <s v="years"/>
    <n v="200"/>
    <x v="2"/>
    <x v="3"/>
    <x v="5"/>
    <n v="-22691995.255806684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3"/>
    <x v="0"/>
    <n v="-320456.01542806625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3"/>
    <x v="1"/>
    <n v="-59876.582030147314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3"/>
    <x v="2"/>
    <n v="0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3"/>
    <x v="3"/>
    <n v="-59876.582030147314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3"/>
    <x v="4"/>
    <n v="-336785.9923453927"/>
    <n v="0"/>
    <n v="0"/>
    <n v="0"/>
    <n v="0"/>
    <s v="Little to no sensitivity"/>
  </r>
  <r>
    <s v="Sanitary products lifespan 0.9"/>
    <x v="16"/>
    <s v="Sanitary products"/>
    <s v="paper"/>
    <s v="lifespan"/>
    <n v="-0.1"/>
    <s v="years"/>
    <n v="-10"/>
    <x v="4"/>
    <x v="3"/>
    <x v="5"/>
    <n v="1234881.971932888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3"/>
    <x v="0"/>
    <n v="309211.80684971809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3"/>
    <x v="1"/>
    <n v="57775.742607295513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3"/>
    <x v="2"/>
    <n v="0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3"/>
    <x v="3"/>
    <n v="57775.742607295513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3"/>
    <x v="4"/>
    <n v="324968.82756084204"/>
    <n v="0"/>
    <n v="0"/>
    <n v="0"/>
    <n v="0"/>
    <s v="Little to no sensitivity"/>
  </r>
  <r>
    <s v="Sanitary products lifespan 1.1"/>
    <x v="16"/>
    <s v="Sanitary products"/>
    <s v="paper"/>
    <s v="lifespan"/>
    <n v="0.1"/>
    <s v="years"/>
    <n v="10"/>
    <x v="4"/>
    <x v="3"/>
    <x v="5"/>
    <n v="-1191552.3677229881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3"/>
    <x v="0"/>
    <n v="-1003403.5403396487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3"/>
    <x v="1"/>
    <n v="-184755.87314099073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3"/>
    <x v="2"/>
    <n v="0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3"/>
    <x v="3"/>
    <n v="-184755.87314099073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3"/>
    <x v="4"/>
    <n v="-1053791.5057417154"/>
    <n v="0"/>
    <n v="0"/>
    <n v="0"/>
    <n v="0"/>
    <s v="Little to no sensitivity"/>
  </r>
  <r>
    <s v="Packaging cartonboard lifespan 0.5"/>
    <x v="17"/>
    <s v="Packaging cartonboard"/>
    <s v="paper"/>
    <s v="lifespan"/>
    <n v="-0.5"/>
    <s v="years"/>
    <n v="-50"/>
    <x v="3"/>
    <x v="3"/>
    <x v="5"/>
    <n v="3863902.1877198219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3"/>
    <x v="0"/>
    <n v="1927591.9249201417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3"/>
    <x v="1"/>
    <n v="354933.25807924569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3"/>
    <x v="2"/>
    <n v="0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3"/>
    <x v="3"/>
    <n v="354933.25807923079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3"/>
    <x v="4"/>
    <n v="2024391.9043962955"/>
    <n v="0"/>
    <n v="0"/>
    <n v="0"/>
    <n v="0"/>
    <s v="Little to no sensitivity"/>
  </r>
  <r>
    <s v="Packaging cartonboard lifespan 2"/>
    <x v="17"/>
    <s v="Packaging cartonboard"/>
    <s v="paper"/>
    <s v="lifespan"/>
    <n v="1"/>
    <s v="years"/>
    <n v="100"/>
    <x v="1"/>
    <x v="3"/>
    <x v="5"/>
    <n v="-7422770.3161199093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3"/>
    <x v="0"/>
    <n v="3750306.3416509628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3"/>
    <x v="1"/>
    <n v="690566.62882088125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3"/>
    <x v="2"/>
    <n v="0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3"/>
    <x v="3"/>
    <n v="690566.62882086635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3"/>
    <x v="4"/>
    <n v="3938642.6949657798"/>
    <n v="0"/>
    <n v="0"/>
    <n v="0"/>
    <n v="0"/>
    <s v="Little to no sensitivity"/>
  </r>
  <r>
    <s v="Packaging cartonboard lifespan 3"/>
    <x v="17"/>
    <s v="Packaging cartonboard"/>
    <s v="paper"/>
    <s v="lifespan"/>
    <n v="2"/>
    <s v="years"/>
    <n v="200"/>
    <x v="2"/>
    <x v="3"/>
    <x v="5"/>
    <n v="-14441689.881541252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3"/>
    <x v="0"/>
    <n v="-207322.31360578537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3"/>
    <x v="1"/>
    <n v="-38174.215660065413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3"/>
    <x v="2"/>
    <n v="0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3"/>
    <x v="3"/>
    <n v="-38174.215660065413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3"/>
    <x v="4"/>
    <n v="-217733.46333122253"/>
    <n v="0"/>
    <n v="0"/>
    <n v="0"/>
    <n v="0"/>
    <s v="Little to no sensitivity"/>
  </r>
  <r>
    <s v="Packaging cartonboard lifespan 0.9"/>
    <x v="17"/>
    <s v="Packaging cartonboard"/>
    <s v="paper"/>
    <s v="lifespan"/>
    <n v="-0.1"/>
    <s v="years"/>
    <n v="-10"/>
    <x v="4"/>
    <x v="3"/>
    <x v="5"/>
    <n v="798356.03221464157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3"/>
    <x v="0"/>
    <n v="199726.95965141058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3"/>
    <x v="1"/>
    <n v="36775.798695906997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3"/>
    <x v="2"/>
    <n v="0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3"/>
    <x v="3"/>
    <n v="36775.798695892096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3"/>
    <x v="4"/>
    <n v="209756.7229321003"/>
    <n v="0"/>
    <n v="0"/>
    <n v="0"/>
    <n v="0"/>
    <s v="Little to no sensitivity"/>
  </r>
  <r>
    <s v="Packaging cartonboard lifespan 1.1"/>
    <x v="17"/>
    <s v="Packaging cartonboard"/>
    <s v="paper"/>
    <s v="lifespan"/>
    <n v="0.1"/>
    <s v="years"/>
    <n v="10"/>
    <x v="4"/>
    <x v="3"/>
    <x v="5"/>
    <n v="-769107.98408436775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3"/>
    <x v="0"/>
    <n v="-405390.1267722249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3"/>
    <x v="1"/>
    <n v="-88370.673311039805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3"/>
    <x v="2"/>
    <n v="0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3"/>
    <x v="3"/>
    <n v="-88370.673311054707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3"/>
    <x v="4"/>
    <n v="-429491.21949338913"/>
    <n v="0"/>
    <n v="0"/>
    <n v="0"/>
    <n v="0"/>
    <s v="Little to no sensitivity"/>
  </r>
  <r>
    <s v="Disposable food related products lifespan 0.5"/>
    <x v="18"/>
    <s v="Disposable food related products"/>
    <s v="paper"/>
    <s v="lifespan"/>
    <n v="-0.5"/>
    <s v="years"/>
    <n v="-50"/>
    <x v="3"/>
    <x v="3"/>
    <x v="5"/>
    <n v="1574801.1381423473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3"/>
    <x v="0"/>
    <n v="787844.26026248932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3"/>
    <x v="1"/>
    <n v="171744.29498195648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3"/>
    <x v="2"/>
    <n v="0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3"/>
    <x v="3"/>
    <n v="171744.29498195648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3"/>
    <x v="4"/>
    <n v="834683.61343938112"/>
    <n v="0"/>
    <n v="0"/>
    <n v="0"/>
    <n v="0"/>
    <s v="Little to no sensitivity"/>
  </r>
  <r>
    <s v="Disposable food related products lifespan 2"/>
    <x v="18"/>
    <s v="Disposable food related products"/>
    <s v="paper"/>
    <s v="lifespan"/>
    <n v="1"/>
    <s v="years"/>
    <n v="100"/>
    <x v="1"/>
    <x v="3"/>
    <x v="5"/>
    <n v="-3060506.5826113224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3"/>
    <x v="0"/>
    <n v="1544006.2318267822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3"/>
    <x v="1"/>
    <n v="336586.46807071567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3"/>
    <x v="2"/>
    <n v="0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3"/>
    <x v="3"/>
    <n v="336586.46807071567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3"/>
    <x v="4"/>
    <n v="1635802.5413005948"/>
    <n v="0"/>
    <n v="0"/>
    <n v="0"/>
    <n v="0"/>
    <s v="Little to no sensitivity"/>
  </r>
  <r>
    <s v="Disposable food related products lifespan 3"/>
    <x v="18"/>
    <s v="Disposable food related products"/>
    <s v="paper"/>
    <s v="lifespan"/>
    <n v="2"/>
    <s v="years"/>
    <n v="200"/>
    <x v="2"/>
    <x v="3"/>
    <x v="5"/>
    <n v="-5997942.6514356136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3"/>
    <x v="0"/>
    <n v="-84023.994923830032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3"/>
    <x v="1"/>
    <n v="-18316.358020141721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3"/>
    <x v="2"/>
    <n v="0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3"/>
    <x v="3"/>
    <n v="-18316.358020156622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3"/>
    <x v="4"/>
    <n v="-89019.365292966366"/>
    <n v="0"/>
    <n v="0"/>
    <n v="0"/>
    <n v="0"/>
    <s v="Little to no sensitivity"/>
  </r>
  <r>
    <s v="Disposable food related products lifespan 0.9"/>
    <x v="18"/>
    <s v="Disposable food related products"/>
    <s v="paper"/>
    <s v="lifespan"/>
    <n v="-0.1"/>
    <s v="years"/>
    <n v="-10"/>
    <x v="4"/>
    <x v="3"/>
    <x v="5"/>
    <n v="326404.33940720558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3"/>
    <x v="0"/>
    <n v="81075.729859769344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3"/>
    <x v="1"/>
    <n v="17673.712282702327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3"/>
    <x v="2"/>
    <n v="0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3"/>
    <x v="3"/>
    <n v="17673.712282687426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3"/>
    <x v="4"/>
    <n v="85895.833209633827"/>
    <n v="0"/>
    <n v="0"/>
    <n v="0"/>
    <n v="0"/>
    <s v="Little to no sensitivity"/>
  </r>
  <r>
    <s v="Disposable food related products lifespan 1.1"/>
    <x v="18"/>
    <s v="Disposable food related products"/>
    <s v="paper"/>
    <s v="lifespan"/>
    <n v="0.1"/>
    <s v="years"/>
    <n v="10"/>
    <x v="4"/>
    <x v="3"/>
    <x v="5"/>
    <n v="-314951.38843512535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3"/>
    <x v="0"/>
    <n v="-273843.65795773268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3"/>
    <x v="1"/>
    <n v="-47668.689033687115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3"/>
    <x v="2"/>
    <n v="0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3"/>
    <x v="3"/>
    <n v="-47668.689033687115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3"/>
    <x v="4"/>
    <n v="-286844.20951235294"/>
    <n v="0"/>
    <n v="0"/>
    <n v="0"/>
    <n v="0"/>
    <s v="Little to no sensitivity"/>
  </r>
  <r>
    <s v="Miscellaneous paper lifespan 0.5"/>
    <x v="19"/>
    <s v="Miscellaneous paper"/>
    <s v="paper"/>
    <s v="lifespan"/>
    <n v="-0.5"/>
    <s v="years"/>
    <n v="-50"/>
    <x v="3"/>
    <x v="3"/>
    <x v="5"/>
    <n v="1051762.1015453339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3"/>
    <x v="0"/>
    <n v="530109.80854058266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3"/>
    <x v="1"/>
    <n v="92278.87948551774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3"/>
    <x v="2"/>
    <n v="0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3"/>
    <x v="3"/>
    <n v="92278.87948551774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3"/>
    <x v="4"/>
    <n v="555276.77567303181"/>
    <n v="0"/>
    <n v="0"/>
    <n v="0"/>
    <n v="0"/>
    <s v="Little to no sensitivity"/>
  </r>
  <r>
    <s v="Miscellaneous paper lifespan 2"/>
    <x v="19"/>
    <s v="Miscellaneous paper"/>
    <s v="paper"/>
    <s v="lifespan"/>
    <n v="1"/>
    <s v="years"/>
    <n v="100"/>
    <x v="1"/>
    <x v="3"/>
    <x v="5"/>
    <n v="-2036014.8441343307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3"/>
    <x v="0"/>
    <n v="1036330.3026669621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3"/>
    <x v="1"/>
    <n v="180401.22456461191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3"/>
    <x v="2"/>
    <n v="0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3"/>
    <x v="3"/>
    <n v="180401.22456461191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3"/>
    <x v="4"/>
    <n v="1085530.6366391778"/>
    <n v="0"/>
    <n v="0"/>
    <n v="0"/>
    <n v="0"/>
    <s v="Little to no sensitivity"/>
  </r>
  <r>
    <s v="Miscellaneous paper lifespan 3"/>
    <x v="19"/>
    <s v="Miscellaneous paper"/>
    <s v="paper"/>
    <s v="lifespan"/>
    <n v="2"/>
    <s v="years"/>
    <n v="200"/>
    <x v="2"/>
    <x v="3"/>
    <x v="5"/>
    <n v="-3980279.0010101795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3"/>
    <x v="0"/>
    <n v="-56698.702737689018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3"/>
    <x v="1"/>
    <n v="-9869.7113758325577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3"/>
    <x v="2"/>
    <n v="0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3"/>
    <x v="3"/>
    <n v="-9869.7113758325577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3"/>
    <x v="4"/>
    <n v="-59390.442203819752"/>
    <n v="0"/>
    <n v="0"/>
    <n v="0"/>
    <n v="0"/>
    <s v="Little to no sensitivity"/>
  </r>
  <r>
    <s v="Miscellaneous paper lifespan 0.9"/>
    <x v="19"/>
    <s v="Miscellaneous paper"/>
    <s v="paper"/>
    <s v="lifespan"/>
    <n v="-0.1"/>
    <s v="years"/>
    <n v="-10"/>
    <x v="4"/>
    <x v="3"/>
    <x v="5"/>
    <n v="217764.95474743843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3"/>
    <x v="0"/>
    <n v="54679.527925908566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3"/>
    <x v="1"/>
    <n v="9518.2479929476976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3"/>
    <x v="2"/>
    <n v="0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3"/>
    <x v="3"/>
    <n v="9518.2479929327965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3"/>
    <x v="4"/>
    <n v="57275.413742184639"/>
    <n v="0"/>
    <n v="0"/>
    <n v="0"/>
    <n v="0"/>
    <s v="Little to no sensitivity"/>
  </r>
  <r>
    <s v="Miscellaneous paper lifespan 1.1"/>
    <x v="19"/>
    <s v="Miscellaneous paper"/>
    <s v="paper"/>
    <s v="lifespan"/>
    <n v="0.1"/>
    <s v="years"/>
    <n v="10"/>
    <x v="4"/>
    <x v="3"/>
    <x v="5"/>
    <n v="-210009.85038805008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3"/>
    <x v="0"/>
    <n v="-87823.167217552662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3"/>
    <x v="1"/>
    <n v="34213.241810724139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3"/>
    <x v="2"/>
    <n v="0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3"/>
    <x v="3"/>
    <n v="34213.241810709238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3"/>
    <x v="4"/>
    <n v="-78492.283087313175"/>
    <n v="0"/>
    <n v="0"/>
    <n v="0"/>
    <n v="0"/>
    <s v="Little to no sensitivity"/>
  </r>
  <r>
    <s v="Furniture lifespan 11.7"/>
    <x v="20"/>
    <s v="Furniture"/>
    <s v="manufacturing"/>
    <s v="lifespan"/>
    <n v="-1.3"/>
    <s v="years"/>
    <n v="-10"/>
    <x v="1"/>
    <x v="3"/>
    <x v="5"/>
    <n v="287805.03798675537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3"/>
    <x v="0"/>
    <n v="83921.221611082554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3"/>
    <x v="1"/>
    <n v="-32638.236210227013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3"/>
    <x v="2"/>
    <n v="0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3"/>
    <x v="3"/>
    <n v="-32638.236210227013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3"/>
    <x v="4"/>
    <n v="75019.884462833405"/>
    <n v="0"/>
    <n v="0"/>
    <n v="0"/>
    <n v="0"/>
    <s v="Little to no sensitivity"/>
  </r>
  <r>
    <s v="Furniture lifespan 14.3"/>
    <x v="20"/>
    <s v="Furniture"/>
    <s v="manufacturing"/>
    <s v="lifespan"/>
    <n v="1.3"/>
    <s v="years"/>
    <n v="10"/>
    <x v="1"/>
    <x v="3"/>
    <x v="5"/>
    <n v="-275072.90969729424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3"/>
    <x v="0"/>
    <n v="-179751.51044887304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3"/>
    <x v="1"/>
    <n v="70083.261600613594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3"/>
    <x v="2"/>
    <n v="0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3"/>
    <x v="3"/>
    <n v="70083.261600613594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3"/>
    <x v="4"/>
    <n v="-160637.89364868402"/>
    <n v="0"/>
    <n v="0"/>
    <n v="0"/>
    <n v="0"/>
    <s v="Little to no sensitivity"/>
  </r>
  <r>
    <s v="Furniture lifespan 10.4"/>
    <x v="20"/>
    <s v="Furniture"/>
    <s v="manufacturing"/>
    <s v="lifespan"/>
    <n v="-2.6"/>
    <s v="years"/>
    <n v="-20"/>
    <x v="2"/>
    <x v="3"/>
    <x v="5"/>
    <n v="589005.61004519463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3"/>
    <x v="0"/>
    <n v="164132.63532990217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3"/>
    <x v="1"/>
    <n v="-63778.784374922514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3"/>
    <x v="2"/>
    <n v="0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3"/>
    <x v="3"/>
    <n v="-63778.784374922514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3"/>
    <x v="4"/>
    <n v="146738.42140948772"/>
    <n v="0"/>
    <n v="0"/>
    <n v="0"/>
    <n v="0"/>
    <s v="Little to no sensitivity"/>
  </r>
  <r>
    <s v="Furniture lifespan 15.6"/>
    <x v="20"/>
    <s v="Furniture"/>
    <s v="manufacturing"/>
    <s v="lifespan"/>
    <n v="2.6"/>
    <s v="years"/>
    <n v="20"/>
    <x v="2"/>
    <x v="3"/>
    <x v="5"/>
    <n v="-538040.87850141525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3"/>
    <x v="0"/>
    <n v="-139763.31675213575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3"/>
    <x v="1"/>
    <n v="16352.180001616478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3"/>
    <x v="2"/>
    <n v="0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3"/>
    <x v="3"/>
    <n v="16352.180001616478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3"/>
    <x v="4"/>
    <n v="-135303.63129711151"/>
    <n v="0"/>
    <n v="0"/>
    <n v="0"/>
    <n v="0"/>
    <s v="Little to no sensitivity"/>
  </r>
  <r>
    <s v="Other manu lifespan 6.3"/>
    <x v="21"/>
    <s v="Other manufacturing"/>
    <s v="manufacturing"/>
    <s v="lifespan"/>
    <n v="-0.7"/>
    <s v="years"/>
    <n v="-10"/>
    <x v="1"/>
    <x v="3"/>
    <x v="5"/>
    <n v="496113.31475615501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3"/>
    <x v="0"/>
    <n v="136303.96733552217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3"/>
    <x v="1"/>
    <n v="-15924.378617599607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3"/>
    <x v="2"/>
    <n v="0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3"/>
    <x v="3"/>
    <n v="-15924.378617614508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3"/>
    <x v="4"/>
    <n v="131960.95498526096"/>
    <n v="0"/>
    <n v="0"/>
    <n v="0"/>
    <n v="0"/>
    <s v="Little to no sensitivity"/>
  </r>
  <r>
    <s v="Other manu lifespan 7.7"/>
    <x v="21"/>
    <s v="Other manufacturing"/>
    <s v="manufacturing"/>
    <s v="lifespan"/>
    <n v="0.7"/>
    <s v="years"/>
    <n v="10"/>
    <x v="1"/>
    <x v="3"/>
    <x v="5"/>
    <n v="-483856.83494591713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3"/>
    <x v="0"/>
    <n v="-283084.65150135756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3"/>
    <x v="1"/>
    <n v="33144.223486453295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3"/>
    <x v="2"/>
    <n v="0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3"/>
    <x v="3"/>
    <n v="33144.223486453295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3"/>
    <x v="4"/>
    <n v="-274045.31782323122"/>
    <n v="0"/>
    <n v="0"/>
    <n v="0"/>
    <n v="0"/>
    <s v="Little to no sensitivity"/>
  </r>
  <r>
    <s v="Other manu lifespan 5.6"/>
    <x v="21"/>
    <s v="Other manufacturing"/>
    <s v="manufacturing"/>
    <s v="lifespan"/>
    <n v="-1.4"/>
    <s v="years"/>
    <n v="-20"/>
    <x v="2"/>
    <x v="3"/>
    <x v="5"/>
    <n v="1004832.8320183754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3"/>
    <x v="0"/>
    <n v="269244.06567794085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3"/>
    <x v="1"/>
    <n v="-31432.631435766816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3"/>
    <x v="2"/>
    <n v="0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3"/>
    <x v="3"/>
    <n v="-31432.631435781717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3"/>
    <x v="4"/>
    <n v="260671.52983182669"/>
    <n v="0"/>
    <n v="0"/>
    <n v="0"/>
    <n v="0"/>
    <s v="Little to no sensitivity"/>
  </r>
  <r>
    <s v="Other manu lifespan 8.4"/>
    <x v="21"/>
    <s v="Other manufacturing"/>
    <s v="manufacturing"/>
    <s v="lifespan"/>
    <n v="1.4"/>
    <s v="years"/>
    <n v="20"/>
    <x v="2"/>
    <x v="3"/>
    <x v="5"/>
    <n v="-955795.60938334465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3"/>
    <x v="0"/>
    <n v="-191921.33424395323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3"/>
    <x v="1"/>
    <n v="-37387.167703106999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3"/>
    <x v="2"/>
    <n v="0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3"/>
    <x v="3"/>
    <n v="-37387.167703121901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3"/>
    <x v="4"/>
    <n v="-202117.83452659845"/>
    <n v="0"/>
    <n v="0"/>
    <n v="0"/>
    <n v="0"/>
    <s v="Little to no sensitivity"/>
  </r>
  <r>
    <s v="Misc lifespan 3.2"/>
    <x v="22"/>
    <s v="Miscellaneous"/>
    <s v="miscellaneous"/>
    <s v="lifespan"/>
    <n v="-0.8"/>
    <s v="years"/>
    <n v="-20"/>
    <x v="1"/>
    <x v="3"/>
    <x v="5"/>
    <n v="741098.72659778595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3"/>
    <x v="0"/>
    <n v="186424.27917927504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3"/>
    <x v="1"/>
    <n v="36321.376850858331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3"/>
    <x v="2"/>
    <n v="0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3"/>
    <x v="3"/>
    <n v="36321.37685084343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3"/>
    <x v="4"/>
    <n v="196330.10922950506"/>
    <n v="0"/>
    <n v="0"/>
    <n v="0"/>
    <n v="0"/>
    <s v="Little to no sensitivity"/>
  </r>
  <r>
    <s v="Misc lifespan 4.8"/>
    <x v="22"/>
    <s v="Miscellaneous"/>
    <s v="miscellaneous"/>
    <s v="lifespan"/>
    <n v="0.8"/>
    <s v="years"/>
    <n v="20"/>
    <x v="1"/>
    <x v="3"/>
    <x v="5"/>
    <n v="-719877.0671749115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3"/>
    <x v="0"/>
    <n v="-490599.97189420462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3"/>
    <x v="1"/>
    <n v="-95561.582939997315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3"/>
    <x v="2"/>
    <n v="0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3"/>
    <x v="3"/>
    <n v="-95561.582940012217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3"/>
    <x v="4"/>
    <n v="-516662.22178691626"/>
    <n v="0"/>
    <n v="0"/>
    <n v="0"/>
    <n v="0"/>
    <s v="Little to no sensitivity"/>
  </r>
  <r>
    <s v="Misc lifespan 2"/>
    <x v="22"/>
    <s v="Miscellaneous"/>
    <s v="miscellaneous"/>
    <s v="lifespan"/>
    <n v="-2"/>
    <s v="years"/>
    <n v="-50"/>
    <x v="2"/>
    <x v="3"/>
    <x v="5"/>
    <n v="1894428.1465520859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3"/>
    <x v="0"/>
    <n v="456151.355435431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3"/>
    <x v="1"/>
    <n v="88882.484460368752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3"/>
    <x v="2"/>
    <n v="0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3"/>
    <x v="3"/>
    <n v="88882.484460353851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3"/>
    <x v="4"/>
    <n v="480392.03301554918"/>
    <n v="0"/>
    <n v="0"/>
    <n v="0"/>
    <n v="0"/>
    <s v="Little to no sensitivity"/>
  </r>
  <r>
    <s v="Misc lifespan 6"/>
    <x v="22"/>
    <s v="Miscellaneous"/>
    <s v="miscellaneous"/>
    <s v="lifespan"/>
    <n v="2"/>
    <s v="years"/>
    <n v="50"/>
    <x v="2"/>
    <x v="3"/>
    <x v="5"/>
    <n v="-1761437.4543902874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3"/>
    <x v="0"/>
    <n v="3124828.0584923029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3"/>
    <x v="1"/>
    <n v="462513.65098690987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3"/>
    <x v="2"/>
    <n v="0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3"/>
    <x v="3"/>
    <n v="462513.65098690987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3"/>
    <x v="4"/>
    <n v="3250968.1451250911"/>
    <n v="0"/>
    <n v="0"/>
    <n v="0"/>
    <n v="0"/>
    <s v="Little to no sensitivity"/>
  </r>
  <r>
    <s v="Shape factor 2.37"/>
    <x v="23"/>
    <s v="Shape factor"/>
    <s v="shape factor"/>
    <s v="lifespan"/>
    <n v="-0.26"/>
    <s v="k"/>
    <n v="-10"/>
    <x v="1"/>
    <x v="3"/>
    <x v="5"/>
    <n v="-11920216.532125235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3"/>
    <x v="0"/>
    <n v="-1895713.8758650422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3"/>
    <x v="1"/>
    <n v="-268740.48619052768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3"/>
    <x v="2"/>
    <n v="0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3"/>
    <x v="3"/>
    <n v="-268740.48619052768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3"/>
    <x v="4"/>
    <n v="-1969006.735735178"/>
    <n v="0"/>
    <n v="0"/>
    <n v="0"/>
    <n v="0"/>
    <s v="Little to no sensitivity"/>
  </r>
  <r>
    <s v="Shape factor 2.89"/>
    <x v="23"/>
    <s v="Shape factor"/>
    <s v="shape factor"/>
    <s v="lifespan"/>
    <n v="0.26"/>
    <s v="k"/>
    <n v="10"/>
    <x v="1"/>
    <x v="3"/>
    <x v="5"/>
    <n v="7219691.3643622398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3"/>
    <x v="0"/>
    <n v="8646739.3314712048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3"/>
    <x v="1"/>
    <n v="1305208.4554428756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3"/>
    <x v="2"/>
    <n v="0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3"/>
    <x v="3"/>
    <n v="1305208.4554428756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3"/>
    <x v="4"/>
    <n v="9002705.2738647461"/>
    <n v="0"/>
    <n v="0"/>
    <n v="0"/>
    <n v="0"/>
    <s v="Little to no sensitivity"/>
  </r>
  <r>
    <s v="Shape factor 2.1"/>
    <x v="23"/>
    <s v="Shape factor"/>
    <s v="shape factor"/>
    <s v="lifespan"/>
    <n v="-0.53"/>
    <s v="k"/>
    <n v="-20"/>
    <x v="2"/>
    <x v="3"/>
    <x v="5"/>
    <n v="-33009919.337504148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3"/>
    <x v="0"/>
    <n v="-3097470.3156604767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3"/>
    <x v="1"/>
    <n v="-427143.29462356865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3"/>
    <x v="2"/>
    <n v="0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3"/>
    <x v="3"/>
    <n v="-427143.29462358356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3"/>
    <x v="4"/>
    <n v="-3213963.9414668679"/>
    <n v="0"/>
    <n v="0"/>
    <n v="0"/>
    <n v="0"/>
    <s v="Little to no sensitivity"/>
  </r>
  <r>
    <s v="Shape factor 3.16"/>
    <x v="23"/>
    <s v="Shape factor"/>
    <s v="shape factor"/>
    <s v="lifespan"/>
    <n v="0.53"/>
    <s v="k"/>
    <n v="20"/>
    <x v="2"/>
    <x v="3"/>
    <x v="5"/>
    <n v="11784534.452045441"/>
    <n v="0"/>
    <n v="0"/>
    <n v="0"/>
    <n v="0"/>
    <s v="Little to no sensitivity"/>
  </r>
  <r>
    <s v="No construction tax"/>
    <x v="24"/>
    <s v="Construction tax"/>
    <s v="waste deduction"/>
    <s v="add-ons"/>
    <s v="N/A"/>
    <s v="N/A"/>
    <n v="0"/>
    <x v="1"/>
    <x v="3"/>
    <x v="0"/>
    <n v="8976213.0004200935"/>
    <n v="0"/>
    <n v="0"/>
    <n v="0"/>
    <n v="0"/>
    <s v="Some sensitivity"/>
  </r>
  <r>
    <s v="No construction tax"/>
    <x v="24"/>
    <s v="Construction tax"/>
    <s v="waste deduction"/>
    <s v="add-ons"/>
    <s v="N/A"/>
    <s v="N/A"/>
    <n v="0"/>
    <x v="1"/>
    <x v="3"/>
    <x v="1"/>
    <n v="1349548.472147271"/>
    <n v="0"/>
    <n v="0"/>
    <n v="0"/>
    <n v="0"/>
    <s v="Little to no sensitivity"/>
  </r>
  <r>
    <s v="No construction tax"/>
    <x v="24"/>
    <s v="Construction tax"/>
    <s v="waste deduction"/>
    <s v="add-ons"/>
    <s v="N/A"/>
    <s v="N/A"/>
    <n v="0"/>
    <x v="1"/>
    <x v="3"/>
    <x v="2"/>
    <n v="0"/>
    <n v="0"/>
    <n v="0"/>
    <n v="0"/>
    <n v="0"/>
    <s v="Little to no sensitivity"/>
  </r>
  <r>
    <s v="No construction tax"/>
    <x v="24"/>
    <s v="Construction tax"/>
    <s v="waste deduction"/>
    <s v="add-ons"/>
    <s v="N/A"/>
    <s v="N/A"/>
    <n v="0"/>
    <x v="1"/>
    <x v="3"/>
    <x v="3"/>
    <n v="1349548.4721472561"/>
    <n v="0"/>
    <n v="0"/>
    <n v="0"/>
    <n v="0"/>
    <s v="Little to no sensitivity"/>
  </r>
  <r>
    <s v="No construction tax"/>
    <x v="24"/>
    <s v="Construction tax"/>
    <s v="waste deduction"/>
    <s v="add-ons"/>
    <s v="N/A"/>
    <s v="N/A"/>
    <n v="0"/>
    <x v="1"/>
    <x v="3"/>
    <x v="4"/>
    <n v="9344271.674642086"/>
    <n v="0"/>
    <n v="0"/>
    <n v="0"/>
    <n v="0"/>
    <s v="Some sensitivity"/>
  </r>
  <r>
    <s v="No construction tax"/>
    <x v="24"/>
    <s v="Construction tax"/>
    <s v="waste deduction"/>
    <s v="add-ons"/>
    <s v="N/A"/>
    <s v="N/A"/>
    <n v="0"/>
    <x v="1"/>
    <x v="3"/>
    <x v="5"/>
    <n v="-34262329.473687649"/>
    <n v="0"/>
    <n v="0"/>
    <n v="0"/>
    <n v="0"/>
    <s v="Some sensitivity"/>
  </r>
  <r>
    <s v="No manufacturing tax"/>
    <x v="25"/>
    <s v="Manufacturing tax"/>
    <s v="waste deduction"/>
    <s v="add-ons"/>
    <s v="N/A"/>
    <s v="N/A"/>
    <n v="0"/>
    <x v="1"/>
    <x v="3"/>
    <x v="0"/>
    <n v="3644894.2851529121"/>
    <n v="0"/>
    <n v="0"/>
    <n v="0"/>
    <n v="0"/>
    <s v="Little to no sensitivity"/>
  </r>
  <r>
    <s v="No manufacturing tax"/>
    <x v="25"/>
    <s v="Manufacturing tax"/>
    <s v="waste deduction"/>
    <s v="add-ons"/>
    <s v="N/A"/>
    <s v="N/A"/>
    <n v="0"/>
    <x v="1"/>
    <x v="3"/>
    <x v="1"/>
    <n v="214756.9478764534"/>
    <n v="0"/>
    <n v="0"/>
    <n v="0"/>
    <n v="0"/>
    <s v="Little to no sensitivity"/>
  </r>
  <r>
    <s v="No manufacturing tax"/>
    <x v="25"/>
    <s v="Manufacturing tax"/>
    <s v="waste deduction"/>
    <s v="add-ons"/>
    <s v="N/A"/>
    <s v="N/A"/>
    <n v="0"/>
    <x v="1"/>
    <x v="3"/>
    <x v="2"/>
    <n v="0"/>
    <n v="0"/>
    <n v="0"/>
    <n v="0"/>
    <n v="0"/>
    <s v="Little to no sensitivity"/>
  </r>
  <r>
    <s v="No manufacturing tax"/>
    <x v="25"/>
    <s v="Manufacturing tax"/>
    <s v="waste deduction"/>
    <s v="add-ons"/>
    <s v="N/A"/>
    <s v="N/A"/>
    <n v="0"/>
    <x v="1"/>
    <x v="3"/>
    <x v="3"/>
    <n v="214756.9478764534"/>
    <n v="0"/>
    <n v="0"/>
    <n v="0"/>
    <n v="0"/>
    <s v="Little to no sensitivity"/>
  </r>
  <r>
    <s v="No manufacturing tax"/>
    <x v="25"/>
    <s v="Manufacturing tax"/>
    <s v="waste deduction"/>
    <s v="add-ons"/>
    <s v="N/A"/>
    <s v="N/A"/>
    <n v="0"/>
    <x v="1"/>
    <x v="3"/>
    <x v="4"/>
    <n v="3703464.3618465066"/>
    <n v="0"/>
    <n v="0"/>
    <n v="0"/>
    <n v="0"/>
    <s v="Little to no sensitivity"/>
  </r>
  <r>
    <s v="No manufacturing tax"/>
    <x v="25"/>
    <s v="Manufacturing tax"/>
    <s v="waste deduction"/>
    <s v="add-ons"/>
    <s v="N/A"/>
    <s v="N/A"/>
    <n v="0"/>
    <x v="1"/>
    <x v="3"/>
    <x v="5"/>
    <n v="-13579369.326770544"/>
    <n v="0"/>
    <n v="0"/>
    <n v="0"/>
    <n v="0"/>
    <s v="Little to no sensitivity"/>
  </r>
  <r>
    <s v="No construction or manufacturing tax"/>
    <x v="26"/>
    <s v="Construction and manufacturing tax"/>
    <s v="waste deduction"/>
    <s v="add-ons"/>
    <s v="N/A"/>
    <s v="N/A"/>
    <n v="0"/>
    <x v="2"/>
    <x v="3"/>
    <x v="0"/>
    <n v="12621107.285573304"/>
    <n v="0"/>
    <n v="0"/>
    <n v="0"/>
    <n v="0"/>
    <s v="Some sensitivity"/>
  </r>
  <r>
    <s v="No construction or manufacturing tax"/>
    <x v="26"/>
    <s v="Construction and manufacturing tax"/>
    <s v="waste deduction"/>
    <s v="add-ons"/>
    <s v="N/A"/>
    <s v="N/A"/>
    <n v="0"/>
    <x v="2"/>
    <x v="3"/>
    <x v="1"/>
    <n v="1564305.4200237691"/>
    <n v="0"/>
    <n v="0"/>
    <n v="0"/>
    <n v="0"/>
    <s v="Little to no sensitivity"/>
  </r>
  <r>
    <s v="No construction or manufacturing tax"/>
    <x v="26"/>
    <s v="Construction and manufacturing tax"/>
    <s v="waste deduction"/>
    <s v="add-ons"/>
    <s v="N/A"/>
    <s v="N/A"/>
    <n v="0"/>
    <x v="2"/>
    <x v="3"/>
    <x v="2"/>
    <n v="0"/>
    <n v="0"/>
    <n v="0"/>
    <n v="0"/>
    <n v="0"/>
    <s v="Little to no sensitivity"/>
  </r>
  <r>
    <s v="No construction or manufacturing tax"/>
    <x v="26"/>
    <s v="Construction and manufacturing tax"/>
    <s v="waste deduction"/>
    <s v="add-ons"/>
    <s v="N/A"/>
    <s v="N/A"/>
    <n v="0"/>
    <x v="2"/>
    <x v="3"/>
    <x v="3"/>
    <n v="1564305.4200237691"/>
    <n v="0"/>
    <n v="0"/>
    <n v="0"/>
    <n v="0"/>
    <s v="Little to no sensitivity"/>
  </r>
  <r>
    <s v="No construction or manufacturing tax"/>
    <x v="26"/>
    <s v="Construction and manufacturing tax"/>
    <s v="waste deduction"/>
    <s v="add-ons"/>
    <s v="N/A"/>
    <s v="N/A"/>
    <n v="0"/>
    <x v="2"/>
    <x v="3"/>
    <x v="4"/>
    <n v="13047736.036488891"/>
    <n v="0"/>
    <n v="0"/>
    <n v="0"/>
    <n v="0"/>
    <s v="Some sensitivity"/>
  </r>
  <r>
    <s v="No construction or manufacturing tax"/>
    <x v="26"/>
    <s v="Construction and manufacturing tax"/>
    <s v="waste deduction"/>
    <s v="add-ons"/>
    <s v="N/A"/>
    <s v="N/A"/>
    <n v="0"/>
    <x v="2"/>
    <x v="3"/>
    <x v="5"/>
    <n v="-47841698.800459146"/>
    <n v="0"/>
    <n v="0"/>
    <n v="0"/>
    <n v="0"/>
    <s v="Some sensitivity"/>
  </r>
  <r>
    <s v="lumber to engineered 0.01"/>
    <x v="27"/>
    <s v="Lumber"/>
    <s v="engineered wood"/>
    <s v="primary products"/>
    <n v="-0.02"/>
    <s v="%"/>
    <n v="-67"/>
    <x v="3"/>
    <x v="3"/>
    <x v="0"/>
    <n v="-959624.55011463165"/>
    <n v="0"/>
    <n v="0"/>
    <n v="0"/>
    <n v="0"/>
    <s v="Little to no sensitivity"/>
  </r>
  <r>
    <s v="lumber to engineered 0.01"/>
    <x v="27"/>
    <s v="Lumber"/>
    <s v="engineered wood"/>
    <s v="primary products"/>
    <n v="-0.02"/>
    <s v="%"/>
    <n v="-67"/>
    <x v="3"/>
    <x v="3"/>
    <x v="1"/>
    <n v="-152134.05695658922"/>
    <n v="0"/>
    <n v="0"/>
    <n v="0"/>
    <n v="0"/>
    <s v="Little to no sensitivity"/>
  </r>
  <r>
    <s v="lumber to engineered 0.01"/>
    <x v="27"/>
    <s v="Lumber"/>
    <s v="engineered wood"/>
    <s v="primary products"/>
    <n v="-0.02"/>
    <s v="%"/>
    <n v="-67"/>
    <x v="3"/>
    <x v="3"/>
    <x v="2"/>
    <n v="184612.25765537471"/>
    <n v="0"/>
    <n v="0"/>
    <n v="0"/>
    <n v="0"/>
    <s v="Little to no sensitivity"/>
  </r>
  <r>
    <s v="lumber to engineered 0.01"/>
    <x v="27"/>
    <s v="Lumber"/>
    <s v="engineered wood"/>
    <s v="primary products"/>
    <n v="-0.02"/>
    <s v="%"/>
    <n v="-67"/>
    <x v="3"/>
    <x v="3"/>
    <x v="3"/>
    <n v="32478.200698792934"/>
    <n v="0"/>
    <n v="0"/>
    <n v="0"/>
    <n v="0"/>
    <s v="Little to no sensitivity"/>
  </r>
  <r>
    <s v="lumber to engineered 0.01"/>
    <x v="27"/>
    <s v="Lumber"/>
    <s v="engineered wood"/>
    <s v="primary products"/>
    <n v="-0.02"/>
    <s v="%"/>
    <n v="-67"/>
    <x v="3"/>
    <x v="3"/>
    <x v="4"/>
    <n v="-950766.85901492834"/>
    <n v="0"/>
    <n v="0"/>
    <n v="0"/>
    <n v="0"/>
    <s v="Little to no sensitivity"/>
  </r>
  <r>
    <s v="lumber to engineered 0.01"/>
    <x v="27"/>
    <s v="Lumber"/>
    <s v="engineered wood"/>
    <s v="primary products"/>
    <n v="-0.02"/>
    <s v="%"/>
    <n v="-67"/>
    <x v="3"/>
    <x v="3"/>
    <x v="5"/>
    <n v="3486145.1497211456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3"/>
    <x v="0"/>
    <n v="959624.55011439323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3"/>
    <x v="1"/>
    <n v="152134.05695657432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3"/>
    <x v="2"/>
    <n v="-184612.25765537471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3"/>
    <x v="3"/>
    <n v="-32478.200698792934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3"/>
    <x v="4"/>
    <n v="950766.85901474953"/>
    <n v="0"/>
    <n v="0"/>
    <n v="0"/>
    <n v="0"/>
    <s v="Little to no sensitivity"/>
  </r>
  <r>
    <s v="lumber to engineered 0.05"/>
    <x v="27"/>
    <s v="Lumber"/>
    <s v="engineered wood"/>
    <s v="primary products"/>
    <n v="0.02"/>
    <s v="%"/>
    <n v="67"/>
    <x v="3"/>
    <x v="3"/>
    <x v="5"/>
    <n v="-3486145.1497206688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3"/>
    <x v="0"/>
    <n v="-69452.583180844784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3"/>
    <x v="1"/>
    <n v="-15104.181758210063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3"/>
    <x v="2"/>
    <n v="30406.175001986325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3"/>
    <x v="3"/>
    <n v="15301.993243783712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3"/>
    <x v="4"/>
    <n v="-65279.312296152115"/>
    <n v="0"/>
    <n v="0"/>
    <n v="0"/>
    <n v="0"/>
    <s v="Little to no sensitivity"/>
  </r>
  <r>
    <s v="plywood to engineered 0.04"/>
    <x v="28"/>
    <s v="Plywood"/>
    <s v="engineered wood"/>
    <s v="primary products"/>
    <n v="-0.02"/>
    <s v="%"/>
    <n v="-33"/>
    <x v="3"/>
    <x v="3"/>
    <x v="5"/>
    <n v="239357.47841930389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3"/>
    <x v="0"/>
    <n v="69452.583180785179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3"/>
    <x v="1"/>
    <n v="15104.181758120656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3"/>
    <x v="2"/>
    <n v="-30406.17500199005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3"/>
    <x v="3"/>
    <n v="-15301.993243873119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3"/>
    <x v="4"/>
    <n v="65279.31229609251"/>
    <n v="0"/>
    <n v="0"/>
    <n v="0"/>
    <n v="0"/>
    <s v="Little to no sensitivity"/>
  </r>
  <r>
    <s v="plywood to engineered 0.08"/>
    <x v="28"/>
    <s v="Plywood"/>
    <s v="engineered wood"/>
    <s v="primary products"/>
    <n v="0.02"/>
    <s v="%"/>
    <n v="33"/>
    <x v="3"/>
    <x v="3"/>
    <x v="5"/>
    <n v="-239357.47841906548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3"/>
    <x v="0"/>
    <n v="-77255.783942222595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3"/>
    <x v="1"/>
    <n v="-16813.991800889373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3"/>
    <x v="2"/>
    <n v="33799.520592693239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3"/>
    <x v="3"/>
    <n v="16985.52879178524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3"/>
    <x v="4"/>
    <n v="-72623.366998970509"/>
    <n v="0"/>
    <n v="0"/>
    <n v="0"/>
    <n v="0"/>
    <s v="Little to no sensitivity"/>
  </r>
  <r>
    <s v="OSB to engineered 0.08"/>
    <x v="29"/>
    <s v="OSB"/>
    <s v="engineered wood"/>
    <s v="primary products"/>
    <n v="-0.02"/>
    <s v="%"/>
    <n v="-20"/>
    <x v="3"/>
    <x v="3"/>
    <x v="5"/>
    <n v="266285.67899632454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3"/>
    <x v="0"/>
    <n v="77255.783941924572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3"/>
    <x v="1"/>
    <n v="16813.991800874472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3"/>
    <x v="2"/>
    <n v="-33799.520592696965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3"/>
    <x v="3"/>
    <n v="-16985.528791815042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3"/>
    <x v="4"/>
    <n v="72623.36699873209"/>
    <n v="0"/>
    <n v="0"/>
    <n v="0"/>
    <n v="0"/>
    <s v="Little to no sensitivity"/>
  </r>
  <r>
    <s v="OSB to engineered 0.12"/>
    <x v="29"/>
    <s v="OSB"/>
    <s v="engineered wood"/>
    <s v="primary products"/>
    <n v="0.02"/>
    <s v="%"/>
    <n v="20"/>
    <x v="3"/>
    <x v="3"/>
    <x v="5"/>
    <n v="-266285.67899513245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3"/>
    <x v="0"/>
    <n v="24214.87901955843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3"/>
    <x v="1"/>
    <n v="3847.2125227451324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3"/>
    <x v="2"/>
    <n v="-660.49918461591005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3"/>
    <x v="3"/>
    <n v="3186.713338136673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3"/>
    <x v="4"/>
    <n v="25083.982657253742"/>
    <n v="0"/>
    <n v="0"/>
    <n v="0"/>
    <n v="0"/>
    <s v="Little to no sensitivity"/>
  </r>
  <r>
    <s v="Bark 0.081 paper 0.919 composites"/>
    <x v="30"/>
    <s v="Bark residue"/>
    <s v="residue"/>
    <s v="residue use"/>
    <n v="0.1"/>
    <s v="%"/>
    <n v="10"/>
    <x v="1"/>
    <x v="3"/>
    <x v="5"/>
    <n v="-91974.603076457977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3"/>
    <x v="0"/>
    <n v="-24214.879019677639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3"/>
    <x v="1"/>
    <n v="-3847.2125228047371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3"/>
    <x v="2"/>
    <n v="660.49918461218476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3"/>
    <x v="3"/>
    <n v="-3186.7133381962776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3"/>
    <x v="4"/>
    <n v="-25083.982657372952"/>
    <n v="0"/>
    <n v="0"/>
    <n v="0"/>
    <n v="0"/>
    <s v="Little to no sensitivity"/>
  </r>
  <r>
    <s v="Bark 0.281 paper 0.719 composites"/>
    <x v="30"/>
    <s v="Bark residue"/>
    <s v="residue"/>
    <s v="residue use"/>
    <n v="-0.1"/>
    <s v="%"/>
    <n v="-10"/>
    <x v="1"/>
    <x v="3"/>
    <x v="5"/>
    <n v="91974.603076934814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3"/>
    <x v="0"/>
    <n v="43828.931026160717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3"/>
    <x v="1"/>
    <n v="6963.4546663016081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3"/>
    <x v="2"/>
    <n v="-1195.5035241544247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3"/>
    <x v="3"/>
    <n v="5767.9511421322823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3"/>
    <x v="4"/>
    <n v="45402.00861042738"/>
    <n v="0"/>
    <n v="0"/>
    <n v="0"/>
    <n v="0"/>
    <s v="Little to no sensitivity"/>
  </r>
  <r>
    <s v="Bark 0 paper 1 composites"/>
    <x v="30"/>
    <s v="Bark residue"/>
    <s v="residue"/>
    <s v="residue use"/>
    <n v="0.2"/>
    <s v="%"/>
    <n v="20"/>
    <x v="2"/>
    <x v="3"/>
    <x v="5"/>
    <n v="-166474.03157138824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3"/>
    <x v="0"/>
    <n v="-48429.75803989172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3"/>
    <x v="1"/>
    <n v="-7694.4250456988811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3"/>
    <x v="2"/>
    <n v="1320.9983692206442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3"/>
    <x v="3"/>
    <n v="-6373.4266764819622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3"/>
    <x v="4"/>
    <n v="-50167.965315282345"/>
    <n v="0"/>
    <n v="0"/>
    <n v="0"/>
    <n v="0"/>
    <s v="Little to no sensitivity"/>
  </r>
  <r>
    <s v="Bark 0.381 paper 0.619 composites"/>
    <x v="30"/>
    <s v="Bark residue"/>
    <s v="residue"/>
    <s v="residue use"/>
    <n v="-0.2"/>
    <s v="%"/>
    <n v="-20"/>
    <x v="2"/>
    <x v="3"/>
    <x v="5"/>
    <n v="183949.2061560154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3"/>
    <x v="0"/>
    <n v="499236.20298677683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3"/>
    <x v="1"/>
    <n v="79317.669537425041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3"/>
    <x v="2"/>
    <n v="-13617.458287999034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3"/>
    <x v="3"/>
    <n v="65700.211249411106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3"/>
    <x v="4"/>
    <n v="517154.44241845608"/>
    <n v="0"/>
    <n v="0"/>
    <n v="0"/>
    <n v="0"/>
    <s v="Little to no sensitivity"/>
  </r>
  <r>
    <s v="Fines 0.081 paper 0.919 composites"/>
    <x v="31"/>
    <s v="Fine residue"/>
    <s v="residue"/>
    <s v="residue use"/>
    <n v="0.1"/>
    <s v="%"/>
    <n v="10"/>
    <x v="1"/>
    <x v="3"/>
    <x v="5"/>
    <n v="-1896232.9555342197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3"/>
    <x v="0"/>
    <n v="-499236.20298683643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3"/>
    <x v="1"/>
    <n v="-79317.669537469745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3"/>
    <x v="2"/>
    <n v="13617.458287999034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3"/>
    <x v="3"/>
    <n v="-65700.211249470711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3"/>
    <x v="4"/>
    <n v="-517154.44241851568"/>
    <n v="0"/>
    <n v="0"/>
    <n v="0"/>
    <n v="0"/>
    <s v="Little to no sensitivity"/>
  </r>
  <r>
    <s v="Fines 0.281 paper 0.719 composites"/>
    <x v="31"/>
    <s v="Fine residue"/>
    <s v="residue"/>
    <s v="residue use"/>
    <n v="-0.1"/>
    <s v="%"/>
    <n v="-10"/>
    <x v="1"/>
    <x v="3"/>
    <x v="5"/>
    <n v="1896232.9555346966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3"/>
    <x v="0"/>
    <n v="903617.52740627527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3"/>
    <x v="1"/>
    <n v="143564.98186276853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3"/>
    <x v="2"/>
    <n v="-24647.599501278251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3"/>
    <x v="3"/>
    <n v="118917.38236147165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3"/>
    <x v="4"/>
    <n v="936049.54077762365"/>
    <n v="0"/>
    <n v="0"/>
    <n v="0"/>
    <n v="0"/>
    <s v="Little to no sensitivity"/>
  </r>
  <r>
    <s v="Fines 0 paper 1 composites"/>
    <x v="31"/>
    <s v="Fine residue"/>
    <s v="residue"/>
    <s v="residue use"/>
    <n v="0.2"/>
    <s v="%"/>
    <n v="20"/>
    <x v="2"/>
    <x v="3"/>
    <x v="5"/>
    <n v="-3432181.649518013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3"/>
    <x v="0"/>
    <n v="-998472.40597349405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3"/>
    <x v="1"/>
    <n v="-158635.33907493949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3"/>
    <x v="2"/>
    <n v="27234.916576001793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3"/>
    <x v="3"/>
    <n v="-131400.42249894142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3"/>
    <x v="4"/>
    <n v="-1034308.8848368526"/>
    <n v="0"/>
    <n v="0"/>
    <n v="0"/>
    <n v="0"/>
    <s v="Little to no sensitivity"/>
  </r>
  <r>
    <s v="Fines 0.381 paper 0.619 composites"/>
    <x v="31"/>
    <s v="Fine residue"/>
    <s v="residue"/>
    <s v="residue use"/>
    <n v="-0.2"/>
    <s v="%"/>
    <n v="-20"/>
    <x v="2"/>
    <x v="3"/>
    <x v="5"/>
    <n v="3792465.9110682011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3"/>
    <x v="0"/>
    <n v="-2880388.4213453531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3"/>
    <x v="1"/>
    <n v="-155532.46392275393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3"/>
    <x v="2"/>
    <n v="59682.281444385648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3"/>
    <x v="3"/>
    <n v="-95850.182478368282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3"/>
    <x v="4"/>
    <n v="-2906529.3802030683"/>
    <n v="0"/>
    <n v="0"/>
    <n v="0"/>
    <n v="0"/>
    <s v="Little to no sensitivity"/>
  </r>
  <r>
    <s v="Coarse 1 paper 0 composites"/>
    <x v="32"/>
    <s v="Coarse residue"/>
    <s v="residue"/>
    <s v="residue use"/>
    <n v="-4.5999999999999999E-2"/>
    <s v="%"/>
    <n v="-4.5999999999999996"/>
    <x v="1"/>
    <x v="3"/>
    <x v="5"/>
    <n v="10657274.394077778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3"/>
    <x v="0"/>
    <n v="3130856.9797227383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3"/>
    <x v="1"/>
    <n v="169057.02600295842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3"/>
    <x v="2"/>
    <n v="-64872.045048251748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3"/>
    <x v="3"/>
    <n v="104184.98095470667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3"/>
    <x v="4"/>
    <n v="3159271.0654376745"/>
    <n v="0"/>
    <n v="0"/>
    <n v="0"/>
    <n v="0"/>
    <s v="Little to no sensitivity"/>
  </r>
  <r>
    <s v="Coarse 0.904 paper 0.096 composites"/>
    <x v="32"/>
    <s v="Coarse residue"/>
    <s v="residue"/>
    <s v="residue use"/>
    <n v="0.05"/>
    <s v="%"/>
    <n v="5"/>
    <x v="1"/>
    <x v="3"/>
    <x v="5"/>
    <n v="-11583993.906604767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3"/>
    <x v="0"/>
    <n v="6261713.9594454169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3"/>
    <x v="1"/>
    <n v="338114.05200599134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3"/>
    <x v="2"/>
    <n v="-129744.0900965035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3"/>
    <x v="3"/>
    <n v="208369.96190947294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3"/>
    <x v="4"/>
    <n v="6318542.1308752894"/>
    <n v="0"/>
    <n v="0"/>
    <n v="0"/>
    <n v="0"/>
    <s v="Little to no sensitivity"/>
  </r>
  <r>
    <s v="Coarse 0.854 paper 0.146 composites"/>
    <x v="32"/>
    <s v="Coarse residue"/>
    <s v="residue"/>
    <s v="residue use"/>
    <n v="0.1"/>
    <s v="%"/>
    <n v="10"/>
    <x v="2"/>
    <x v="3"/>
    <x v="5"/>
    <n v="-23167987.813209295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3"/>
    <x v="0"/>
    <n v="-91998.179238080978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3"/>
    <x v="1"/>
    <n v="-39798.270535454154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3"/>
    <x v="2"/>
    <n v="0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3"/>
    <x v="3"/>
    <n v="-39798.270535469055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3"/>
    <x v="4"/>
    <n v="-102852.25302046537"/>
    <n v="0"/>
    <n v="0"/>
    <n v="0"/>
    <n v="0"/>
    <s v="Little to no sensitivity"/>
  </r>
  <r>
    <s v="Lumber 82.6%  and 82.4% structural"/>
    <x v="33"/>
    <s v="Lumber"/>
    <s v="residential"/>
    <s v="house partitioning"/>
    <n v="-0.1"/>
    <s v="%"/>
    <n v="-10"/>
    <x v="1"/>
    <x v="3"/>
    <x v="5"/>
    <n v="377124.92774176598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3"/>
    <x v="0"/>
    <n v="-423503.69989579916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3"/>
    <x v="1"/>
    <n v="-159030.57244841754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3"/>
    <x v="2"/>
    <n v="0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3"/>
    <x v="3"/>
    <n v="-159030.57244843245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3"/>
    <x v="4"/>
    <n v="-466875.67419987917"/>
    <n v="0"/>
    <n v="0"/>
    <n v="0"/>
    <n v="0"/>
    <s v="Little to no sensitivity"/>
  </r>
  <r>
    <s v="Engineered wood 90% and 90% structural"/>
    <x v="34"/>
    <s v="Engineered wood"/>
    <s v="residential"/>
    <s v="house partitioning"/>
    <n v="-0.1"/>
    <s v="%"/>
    <n v="-10"/>
    <x v="1"/>
    <x v="3"/>
    <x v="5"/>
    <n v="1711877.4720664024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3"/>
    <x v="0"/>
    <n v="-68740.249993443489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3"/>
    <x v="1"/>
    <n v="-28398.523323610425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3"/>
    <x v="2"/>
    <n v="0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3"/>
    <x v="3"/>
    <n v="-28398.523323625326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3"/>
    <x v="4"/>
    <n v="-76485.301808953285"/>
    <n v="0"/>
    <n v="0"/>
    <n v="0"/>
    <n v="0"/>
    <s v="Little to no sensitivity"/>
  </r>
  <r>
    <s v="Structural panels 89.2% and 88.2% structural"/>
    <x v="35"/>
    <s v="Structural panels"/>
    <s v="residential"/>
    <s v="house partitioning"/>
    <n v="-0.1"/>
    <s v="%"/>
    <n v="-10"/>
    <x v="1"/>
    <x v="3"/>
    <x v="5"/>
    <n v="280446.1066327095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3"/>
    <x v="0"/>
    <n v="-221.11310261487961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3"/>
    <x v="1"/>
    <n v="-88.809387117624283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3"/>
    <x v="2"/>
    <n v="0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3"/>
    <x v="3"/>
    <n v="-88.809387117624283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3"/>
    <x v="4"/>
    <n v="-245.33384454250336"/>
    <n v="0"/>
    <n v="0"/>
    <n v="0"/>
    <n v="0"/>
    <s v="Little to no sensitivity"/>
  </r>
  <r>
    <s v="Nonstructural panels 47% and 34.1% structural"/>
    <x v="36"/>
    <s v="Non-structural panels"/>
    <s v="residential"/>
    <s v="house partitioning"/>
    <n v="-0.1"/>
    <s v="%"/>
    <n v="-10"/>
    <x v="1"/>
    <x v="3"/>
    <x v="5"/>
    <n v="899.55743002891541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3"/>
    <x v="0"/>
    <n v="68651.97249519825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3"/>
    <x v="1"/>
    <n v="29684.377557873726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3"/>
    <x v="2"/>
    <n v="0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3"/>
    <x v="3"/>
    <n v="29684.377557873726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3"/>
    <x v="4"/>
    <n v="76747.711829185486"/>
    <n v="0"/>
    <n v="0"/>
    <n v="0"/>
    <n v="0"/>
    <s v="Little to no sensitivity"/>
  </r>
  <r>
    <s v="Lumber 100% and 100% structural"/>
    <x v="33"/>
    <s v="Lumber"/>
    <s v="residential"/>
    <s v="house partitioning"/>
    <n v="0.1"/>
    <s v="%"/>
    <n v="7.5"/>
    <x v="3"/>
    <x v="3"/>
    <x v="5"/>
    <n v="-281408.27670693398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3"/>
    <x v="0"/>
    <n v="6435.8843696713448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3"/>
    <x v="1"/>
    <n v="2669.6380285769701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3"/>
    <x v="2"/>
    <n v="0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3"/>
    <x v="3"/>
    <n v="2669.6380285620689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3"/>
    <x v="4"/>
    <n v="7163.967468380928"/>
    <n v="0"/>
    <n v="0"/>
    <n v="0"/>
    <n v="0"/>
    <s v="Little to no sensitivity"/>
  </r>
  <r>
    <s v="Structural panels 100% and 100% structural"/>
    <x v="35"/>
    <s v="Structural panels"/>
    <s v="residential"/>
    <s v="house partitioning"/>
    <n v="0.1"/>
    <s v="%"/>
    <n v="1.3"/>
    <x v="3"/>
    <x v="3"/>
    <x v="5"/>
    <n v="-26267.880717277527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3"/>
    <x v="0"/>
    <n v="221.1131027340889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3"/>
    <x v="1"/>
    <n v="88.809387132525444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3"/>
    <x v="2"/>
    <n v="0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3"/>
    <x v="3"/>
    <n v="88.809387117624283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3"/>
    <x v="4"/>
    <n v="245.33384472131729"/>
    <n v="0"/>
    <n v="0"/>
    <n v="0"/>
    <n v="0"/>
    <s v="Little to no sensitivity"/>
  </r>
  <r>
    <s v="Nonstructural panels 67% and 54.1% structural"/>
    <x v="36"/>
    <s v="Non-structural panels"/>
    <s v="residential"/>
    <s v="house partitioning"/>
    <n v="0.1"/>
    <s v="%"/>
    <n v="10"/>
    <x v="1"/>
    <x v="3"/>
    <x v="5"/>
    <n v="-899.55743050575256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3"/>
    <x v="0"/>
    <n v="-10918.857357859612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3"/>
    <x v="1"/>
    <n v="95587.83033901453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3"/>
    <x v="2"/>
    <n v="0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3"/>
    <x v="3"/>
    <n v="95587.83033901453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3"/>
    <x v="4"/>
    <n v="15150.550916433334"/>
    <n v="0"/>
    <n v="0"/>
    <n v="0"/>
    <n v="0"/>
    <s v="Little to no sensitivity"/>
  </r>
  <r>
    <s v="Poles to pilings 0.309"/>
    <x v="37"/>
    <s v="Poles"/>
    <s v="downcycling"/>
    <s v="recycling"/>
    <n v="-0.1"/>
    <s v="%"/>
    <n v="-10"/>
    <x v="1"/>
    <x v="3"/>
    <x v="5"/>
    <n v="-55552.020026922226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3"/>
    <x v="0"/>
    <n v="10918.857358157635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3"/>
    <x v="1"/>
    <n v="-95587.830339178443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3"/>
    <x v="2"/>
    <n v="0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3"/>
    <x v="3"/>
    <n v="-95587.830339193344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3"/>
    <x v="4"/>
    <n v="-15150.550916135311"/>
    <n v="0"/>
    <n v="0"/>
    <n v="0"/>
    <n v="0"/>
    <s v="Little to no sensitivity"/>
  </r>
  <r>
    <s v="Poles to pilings 0.509"/>
    <x v="37"/>
    <s v="Poles"/>
    <s v="downcycling"/>
    <s v="recycling"/>
    <n v="0.1"/>
    <s v="%"/>
    <n v="10"/>
    <x v="1"/>
    <x v="3"/>
    <x v="5"/>
    <n v="55552.020025730133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3"/>
    <x v="0"/>
    <n v="-21837.714715778828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3"/>
    <x v="1"/>
    <n v="191175.66067802906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3"/>
    <x v="2"/>
    <n v="0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3"/>
    <x v="3"/>
    <n v="191175.66067802906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3"/>
    <x v="4"/>
    <n v="30301.101832807064"/>
    <n v="0"/>
    <n v="0"/>
    <n v="0"/>
    <n v="0"/>
    <s v="Little to no sensitivity"/>
  </r>
  <r>
    <s v="Poles to pilings 0.209"/>
    <x v="37"/>
    <s v="Poles"/>
    <s v="downcycling"/>
    <s v="recycling"/>
    <n v="-0.2"/>
    <s v="%"/>
    <n v="-20"/>
    <x v="2"/>
    <x v="3"/>
    <x v="5"/>
    <n v="-111104.04005360603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3"/>
    <x v="0"/>
    <n v="21837.714715600014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3"/>
    <x v="1"/>
    <n v="-191175.66067817807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3"/>
    <x v="2"/>
    <n v="0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3"/>
    <x v="3"/>
    <n v="-191175.66067817807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3"/>
    <x v="4"/>
    <n v="-30301.101832985878"/>
    <n v="0"/>
    <n v="0"/>
    <n v="0"/>
    <n v="0"/>
    <s v="Little to no sensitivity"/>
  </r>
  <r>
    <s v="Poles to pilings 0.609"/>
    <x v="37"/>
    <s v="Poles"/>
    <s v="downcycling"/>
    <s v="recycling"/>
    <n v="0.2"/>
    <s v="%"/>
    <n v="20"/>
    <x v="2"/>
    <x v="3"/>
    <x v="5"/>
    <n v="111104.04005432129"/>
    <n v="0"/>
    <n v="0"/>
    <n v="0"/>
    <n v="0"/>
    <s v="Little to no sensitivity"/>
  </r>
  <r>
    <s v="Landfill paper decayable 0.8"/>
    <x v="38"/>
    <s v="Paper products"/>
    <s v="portion decayable"/>
    <s v="landfill"/>
    <n v="-0.1"/>
    <s v="%"/>
    <n v="-10"/>
    <x v="1"/>
    <x v="3"/>
    <x v="0"/>
    <n v="11104250.129856408"/>
    <n v="0"/>
    <n v="0"/>
    <n v="0"/>
    <n v="0"/>
    <s v="Moderate sensitivity"/>
  </r>
  <r>
    <s v="Landfill paper decayable 0.8"/>
    <x v="38"/>
    <s v="Paper products"/>
    <s v="portion decayable"/>
    <s v="landfill"/>
    <n v="-0.1"/>
    <s v="%"/>
    <n v="-10"/>
    <x v="1"/>
    <x v="3"/>
    <x v="1"/>
    <n v="3052951.9375534654"/>
    <n v="0"/>
    <n v="0"/>
    <n v="0"/>
    <n v="0"/>
    <s v="Some sensitivity"/>
  </r>
  <r>
    <s v="Landfill paper decayable 0.8"/>
    <x v="38"/>
    <s v="Paper products"/>
    <s v="portion decayable"/>
    <s v="landfill"/>
    <n v="-0.1"/>
    <s v="%"/>
    <n v="-10"/>
    <x v="1"/>
    <x v="3"/>
    <x v="2"/>
    <n v="0"/>
    <n v="0"/>
    <n v="0"/>
    <n v="0"/>
    <n v="0"/>
    <s v="Little to no sensitivity"/>
  </r>
  <r>
    <s v="Landfill paper decayable 0.8"/>
    <x v="38"/>
    <s v="Paper products"/>
    <s v="portion decayable"/>
    <s v="landfill"/>
    <n v="-0.1"/>
    <s v="%"/>
    <n v="-10"/>
    <x v="1"/>
    <x v="3"/>
    <x v="3"/>
    <n v="3052951.9375534654"/>
    <n v="0"/>
    <n v="0"/>
    <n v="0"/>
    <n v="0"/>
    <s v="Some sensitivity"/>
  </r>
  <r>
    <s v="Landfill paper decayable 0.8"/>
    <x v="38"/>
    <s v="Paper products"/>
    <s v="portion decayable"/>
    <s v="landfill"/>
    <n v="-0.1"/>
    <s v="%"/>
    <n v="-10"/>
    <x v="1"/>
    <x v="3"/>
    <x v="4"/>
    <n v="11936873.385552824"/>
    <n v="0"/>
    <n v="0"/>
    <n v="0"/>
    <n v="0"/>
    <s v="Moderate sensitivity"/>
  </r>
  <r>
    <s v="Landfill paper decayable 0.8"/>
    <x v="38"/>
    <s v="Paper products"/>
    <s v="portion decayable"/>
    <s v="landfill"/>
    <n v="-0.1"/>
    <s v="%"/>
    <n v="-10"/>
    <x v="1"/>
    <x v="3"/>
    <x v="5"/>
    <n v="-43768535.74702692"/>
    <n v="0"/>
    <n v="0"/>
    <n v="0"/>
    <n v="0"/>
    <s v="Moderate sensitivity"/>
  </r>
  <r>
    <s v="Landfill paper decayable 1"/>
    <x v="38"/>
    <s v="Paper products"/>
    <s v="portion decayable"/>
    <s v="landfill"/>
    <n v="0.1"/>
    <s v="%"/>
    <n v="10"/>
    <x v="1"/>
    <x v="3"/>
    <x v="0"/>
    <n v="-11104250.129856408"/>
    <n v="0"/>
    <n v="0"/>
    <n v="0"/>
    <n v="0"/>
    <s v="Moderate sensitivity"/>
  </r>
  <r>
    <s v="Landfill paper decayable 1"/>
    <x v="38"/>
    <s v="Paper products"/>
    <s v="portion decayable"/>
    <s v="landfill"/>
    <n v="0.1"/>
    <s v="%"/>
    <n v="10"/>
    <x v="1"/>
    <x v="3"/>
    <x v="1"/>
    <n v="-3052951.9375534356"/>
    <n v="0"/>
    <n v="0"/>
    <n v="0"/>
    <n v="0"/>
    <s v="Some sensitivity"/>
  </r>
  <r>
    <s v="Landfill paper decayable 1"/>
    <x v="38"/>
    <s v="Paper products"/>
    <s v="portion decayable"/>
    <s v="landfill"/>
    <n v="0.1"/>
    <s v="%"/>
    <n v="10"/>
    <x v="1"/>
    <x v="3"/>
    <x v="2"/>
    <n v="0"/>
    <n v="0"/>
    <n v="0"/>
    <n v="0"/>
    <n v="0"/>
    <s v="Little to no sensitivity"/>
  </r>
  <r>
    <s v="Landfill paper decayable 1"/>
    <x v="38"/>
    <s v="Paper products"/>
    <s v="portion decayable"/>
    <s v="landfill"/>
    <n v="0.1"/>
    <s v="%"/>
    <n v="10"/>
    <x v="1"/>
    <x v="3"/>
    <x v="3"/>
    <n v="-3052951.9375534356"/>
    <n v="0"/>
    <n v="0"/>
    <n v="0"/>
    <n v="0"/>
    <s v="Some sensitivity"/>
  </r>
  <r>
    <s v="Landfill paper decayable 1"/>
    <x v="38"/>
    <s v="Paper products"/>
    <s v="portion decayable"/>
    <s v="landfill"/>
    <n v="0.1"/>
    <s v="%"/>
    <n v="10"/>
    <x v="1"/>
    <x v="3"/>
    <x v="4"/>
    <n v="-11936873.385552764"/>
    <n v="0"/>
    <n v="0"/>
    <n v="0"/>
    <n v="0"/>
    <s v="Moderate sensitivity"/>
  </r>
  <r>
    <s v="Landfill paper decayable 1"/>
    <x v="38"/>
    <s v="Paper products"/>
    <s v="portion decayable"/>
    <s v="landfill"/>
    <n v="0.1"/>
    <s v="%"/>
    <n v="10"/>
    <x v="1"/>
    <x v="3"/>
    <x v="5"/>
    <n v="43768535.74702692"/>
    <n v="0"/>
    <n v="0"/>
    <n v="0"/>
    <n v="0"/>
    <s v="Moderate sensitivity"/>
  </r>
  <r>
    <s v="Landfill paper decayable 0.7"/>
    <x v="38"/>
    <s v="Paper products"/>
    <s v="portion decayable"/>
    <s v="landfill"/>
    <n v="-0.2"/>
    <s v="%"/>
    <n v="-20"/>
    <x v="2"/>
    <x v="3"/>
    <x v="0"/>
    <n v="22208500.259712398"/>
    <n v="0"/>
    <n v="0"/>
    <n v="0"/>
    <n v="0"/>
    <s v="Moderate sensitivity"/>
  </r>
  <r>
    <s v="Landfill paper decayable 0.7"/>
    <x v="38"/>
    <s v="Paper products"/>
    <s v="portion decayable"/>
    <s v="landfill"/>
    <n v="-0.2"/>
    <s v="%"/>
    <n v="-20"/>
    <x v="2"/>
    <x v="3"/>
    <x v="1"/>
    <n v="6105903.8751070052"/>
    <n v="0"/>
    <n v="0"/>
    <n v="0"/>
    <n v="0"/>
    <s v="Some sensitivity"/>
  </r>
  <r>
    <s v="Landfill paper decayable 0.7"/>
    <x v="38"/>
    <s v="Paper products"/>
    <s v="portion decayable"/>
    <s v="landfill"/>
    <n v="-0.2"/>
    <s v="%"/>
    <n v="-20"/>
    <x v="2"/>
    <x v="3"/>
    <x v="2"/>
    <n v="0"/>
    <n v="0"/>
    <n v="0"/>
    <n v="0"/>
    <n v="0"/>
    <s v="Little to no sensitivity"/>
  </r>
  <r>
    <s v="Landfill paper decayable 0.7"/>
    <x v="38"/>
    <s v="Paper products"/>
    <s v="portion decayable"/>
    <s v="landfill"/>
    <n v="-0.2"/>
    <s v="%"/>
    <n v="-20"/>
    <x v="2"/>
    <x v="3"/>
    <x v="3"/>
    <n v="6105903.8751069903"/>
    <n v="0"/>
    <n v="0"/>
    <n v="0"/>
    <n v="0"/>
    <s v="Some sensitivity"/>
  </r>
  <r>
    <s v="Landfill paper decayable 0.7"/>
    <x v="38"/>
    <s v="Paper products"/>
    <s v="portion decayable"/>
    <s v="landfill"/>
    <n v="-0.2"/>
    <s v="%"/>
    <n v="-20"/>
    <x v="2"/>
    <x v="3"/>
    <x v="4"/>
    <n v="23873746.77110523"/>
    <n v="0"/>
    <n v="0"/>
    <n v="0"/>
    <n v="0"/>
    <s v="Moderate sensitivity"/>
  </r>
  <r>
    <s v="Landfill paper decayable 0.7"/>
    <x v="38"/>
    <s v="Paper products"/>
    <s v="portion decayable"/>
    <s v="landfill"/>
    <n v="-0.2"/>
    <s v="%"/>
    <n v="-20"/>
    <x v="2"/>
    <x v="3"/>
    <x v="5"/>
    <n v="-87537071.494052649"/>
    <n v="0"/>
    <n v="0"/>
    <n v="0"/>
    <n v="0"/>
    <s v="Moderate sensitivity"/>
  </r>
  <r>
    <s v="Landfill wood decayable 0.62"/>
    <x v="39"/>
    <s v="Wood"/>
    <s v="portion decayable"/>
    <s v="landfill"/>
    <n v="-0.1"/>
    <s v="%"/>
    <n v="-10"/>
    <x v="1"/>
    <x v="3"/>
    <x v="0"/>
    <n v="3638038.6676787734"/>
    <n v="0"/>
    <n v="0"/>
    <n v="0"/>
    <n v="0"/>
    <s v="Little to no sensitivity"/>
  </r>
  <r>
    <s v="Landfill wood decayable 0.62"/>
    <x v="39"/>
    <s v="Wood"/>
    <s v="portion decayable"/>
    <s v="landfill"/>
    <n v="-0.1"/>
    <s v="%"/>
    <n v="-10"/>
    <x v="1"/>
    <x v="3"/>
    <x v="1"/>
    <n v="1621520.9435660541"/>
    <n v="0"/>
    <n v="0"/>
    <n v="0"/>
    <n v="0"/>
    <s v="Some sensitivity"/>
  </r>
  <r>
    <s v="Landfill wood decayable 0.62"/>
    <x v="39"/>
    <s v="Wood"/>
    <s v="portion decayable"/>
    <s v="landfill"/>
    <n v="-0.1"/>
    <s v="%"/>
    <n v="-10"/>
    <x v="1"/>
    <x v="3"/>
    <x v="2"/>
    <n v="0"/>
    <n v="0"/>
    <n v="0"/>
    <n v="0"/>
    <n v="0"/>
    <s v="Little to no sensitivity"/>
  </r>
  <r>
    <s v="Landfill wood decayable 0.62"/>
    <x v="39"/>
    <s v="Wood"/>
    <s v="portion decayable"/>
    <s v="landfill"/>
    <n v="-0.1"/>
    <s v="%"/>
    <n v="-10"/>
    <x v="1"/>
    <x v="3"/>
    <x v="3"/>
    <n v="1621520.9435660541"/>
    <n v="0"/>
    <n v="0"/>
    <n v="0"/>
    <n v="0"/>
    <s v="Little to no sensitivity"/>
  </r>
  <r>
    <s v="Landfill wood decayable 0.62"/>
    <x v="39"/>
    <s v="Wood"/>
    <s v="portion decayable"/>
    <s v="landfill"/>
    <n v="-0.1"/>
    <s v="%"/>
    <n v="-10"/>
    <x v="1"/>
    <x v="3"/>
    <x v="4"/>
    <n v="4080271.6522877216"/>
    <n v="0"/>
    <n v="0"/>
    <n v="0"/>
    <n v="0"/>
    <s v="Little to no sensitivity"/>
  </r>
  <r>
    <s v="Landfill wood decayable 0.62"/>
    <x v="39"/>
    <s v="Wood"/>
    <s v="portion decayable"/>
    <s v="landfill"/>
    <n v="-0.1"/>
    <s v="%"/>
    <n v="-10"/>
    <x v="1"/>
    <x v="3"/>
    <x v="5"/>
    <n v="-14960996.058388472"/>
    <n v="0"/>
    <n v="0"/>
    <n v="0"/>
    <n v="0"/>
    <s v="Little to no sensitivity"/>
  </r>
  <r>
    <s v="Landfill wood decayable 0.82"/>
    <x v="39"/>
    <s v="Wood"/>
    <s v="portion decayable"/>
    <s v="landfill"/>
    <n v="0.1"/>
    <s v="%"/>
    <n v="10"/>
    <x v="1"/>
    <x v="3"/>
    <x v="0"/>
    <n v="-3638038.6676787138"/>
    <n v="0"/>
    <n v="0"/>
    <n v="0"/>
    <n v="0"/>
    <s v="Little to no sensitivity"/>
  </r>
  <r>
    <s v="Landfill wood decayable 0.82"/>
    <x v="39"/>
    <s v="Wood"/>
    <s v="portion decayable"/>
    <s v="landfill"/>
    <n v="0.1"/>
    <s v="%"/>
    <n v="10"/>
    <x v="1"/>
    <x v="3"/>
    <x v="1"/>
    <n v="-1621520.9435661137"/>
    <n v="0"/>
    <n v="0"/>
    <n v="0"/>
    <n v="0"/>
    <s v="Some sensitivity"/>
  </r>
  <r>
    <s v="Landfill wood decayable 0.82"/>
    <x v="39"/>
    <s v="Wood"/>
    <s v="portion decayable"/>
    <s v="landfill"/>
    <n v="0.1"/>
    <s v="%"/>
    <n v="10"/>
    <x v="1"/>
    <x v="3"/>
    <x v="2"/>
    <n v="0"/>
    <n v="0"/>
    <n v="0"/>
    <n v="0"/>
    <n v="0"/>
    <s v="Little to no sensitivity"/>
  </r>
  <r>
    <s v="Landfill wood decayable 0.82"/>
    <x v="39"/>
    <s v="Wood"/>
    <s v="portion decayable"/>
    <s v="landfill"/>
    <n v="0.1"/>
    <s v="%"/>
    <n v="10"/>
    <x v="1"/>
    <x v="3"/>
    <x v="3"/>
    <n v="-1621520.9435661137"/>
    <n v="0"/>
    <n v="0"/>
    <n v="0"/>
    <n v="0"/>
    <s v="Little to no sensitivity"/>
  </r>
  <r>
    <s v="Landfill wood decayable 0.82"/>
    <x v="39"/>
    <s v="Wood"/>
    <s v="portion decayable"/>
    <s v="landfill"/>
    <n v="0.1"/>
    <s v="%"/>
    <n v="10"/>
    <x v="1"/>
    <x v="3"/>
    <x v="4"/>
    <n v="-4080271.652287662"/>
    <n v="0"/>
    <n v="0"/>
    <n v="0"/>
    <n v="0"/>
    <s v="Little to no sensitivity"/>
  </r>
  <r>
    <s v="Landfill wood decayable 0.82"/>
    <x v="39"/>
    <s v="Wood"/>
    <s v="portion decayable"/>
    <s v="landfill"/>
    <n v="0.1"/>
    <s v="%"/>
    <n v="10"/>
    <x v="1"/>
    <x v="3"/>
    <x v="5"/>
    <n v="14960996.058387995"/>
    <n v="0"/>
    <n v="0"/>
    <n v="0"/>
    <n v="0"/>
    <s v="Little to no sensitivity"/>
  </r>
  <r>
    <s v="Landfill wood decayable 0.52"/>
    <x v="39"/>
    <s v="Wood"/>
    <s v="portion decayable"/>
    <s v="landfill"/>
    <n v="-0.2"/>
    <s v="%"/>
    <n v="-20"/>
    <x v="2"/>
    <x v="3"/>
    <x v="0"/>
    <n v="7276077.335357368"/>
    <n v="0"/>
    <n v="0"/>
    <n v="0"/>
    <n v="0"/>
    <s v="Little to no sensitivity"/>
  </r>
  <r>
    <s v="Landfill wood decayable 0.52"/>
    <x v="39"/>
    <s v="Wood"/>
    <s v="portion decayable"/>
    <s v="landfill"/>
    <n v="-0.2"/>
    <s v="%"/>
    <n v="-20"/>
    <x v="2"/>
    <x v="3"/>
    <x v="1"/>
    <n v="3243041.8871321529"/>
    <n v="0"/>
    <n v="0"/>
    <n v="0"/>
    <n v="0"/>
    <s v="Some sensitivity"/>
  </r>
  <r>
    <s v="Landfill wood decayable 0.52"/>
    <x v="39"/>
    <s v="Wood"/>
    <s v="portion decayable"/>
    <s v="landfill"/>
    <n v="-0.2"/>
    <s v="%"/>
    <n v="-20"/>
    <x v="2"/>
    <x v="3"/>
    <x v="2"/>
    <n v="0"/>
    <n v="0"/>
    <n v="0"/>
    <n v="0"/>
    <n v="0"/>
    <s v="Little to no sensitivity"/>
  </r>
  <r>
    <s v="Landfill wood decayable 0.52"/>
    <x v="39"/>
    <s v="Wood"/>
    <s v="portion decayable"/>
    <s v="landfill"/>
    <n v="-0.2"/>
    <s v="%"/>
    <n v="-20"/>
    <x v="2"/>
    <x v="3"/>
    <x v="3"/>
    <n v="3243041.887132138"/>
    <n v="0"/>
    <n v="0"/>
    <n v="0"/>
    <n v="0"/>
    <s v="Little to no sensitivity"/>
  </r>
  <r>
    <s v="Landfill wood decayable 0.52"/>
    <x v="39"/>
    <s v="Wood"/>
    <s v="portion decayable"/>
    <s v="landfill"/>
    <n v="-0.2"/>
    <s v="%"/>
    <n v="-20"/>
    <x v="2"/>
    <x v="3"/>
    <x v="4"/>
    <n v="8160543.3045752645"/>
    <n v="0"/>
    <n v="0"/>
    <n v="0"/>
    <n v="0"/>
    <s v="Little to no sensitivity"/>
  </r>
  <r>
    <s v="Landfill wood decayable 0.52"/>
    <x v="39"/>
    <s v="Wood"/>
    <s v="portion decayable"/>
    <s v="landfill"/>
    <n v="-0.2"/>
    <s v="%"/>
    <n v="-20"/>
    <x v="2"/>
    <x v="3"/>
    <x v="5"/>
    <n v="-29921992.11677599"/>
    <n v="0"/>
    <n v="0"/>
    <n v="0"/>
    <n v="0"/>
    <s v="Little to no sensitivity"/>
  </r>
  <r>
    <s v="Landfill wood decayable 0.92"/>
    <x v="39"/>
    <s v="Wood"/>
    <s v="portion decayable"/>
    <s v="landfill"/>
    <n v="0.2"/>
    <s v="%"/>
    <n v="20"/>
    <x v="2"/>
    <x v="3"/>
    <x v="0"/>
    <n v="-7276077.3353574276"/>
    <n v="0"/>
    <n v="0"/>
    <n v="0"/>
    <n v="0"/>
    <s v="Little to no sensitivity"/>
  </r>
  <r>
    <s v="Landfill wood decayable 0.92"/>
    <x v="39"/>
    <s v="Wood"/>
    <s v="portion decayable"/>
    <s v="landfill"/>
    <n v="0.2"/>
    <s v="%"/>
    <n v="20"/>
    <x v="2"/>
    <x v="3"/>
    <x v="1"/>
    <n v="-3243041.8871323019"/>
    <n v="0"/>
    <n v="0"/>
    <n v="0"/>
    <n v="0"/>
    <s v="Some sensitivity"/>
  </r>
  <r>
    <s v="Landfill wood decayable 0.92"/>
    <x v="39"/>
    <s v="Wood"/>
    <s v="portion decayable"/>
    <s v="landfill"/>
    <n v="0.2"/>
    <s v="%"/>
    <n v="20"/>
    <x v="2"/>
    <x v="3"/>
    <x v="2"/>
    <n v="0"/>
    <n v="0"/>
    <n v="0"/>
    <n v="0"/>
    <n v="0"/>
    <s v="Little to no sensitivity"/>
  </r>
  <r>
    <s v="Landfill wood decayable 0.92"/>
    <x v="39"/>
    <s v="Wood"/>
    <s v="portion decayable"/>
    <s v="landfill"/>
    <n v="0.2"/>
    <s v="%"/>
    <n v="20"/>
    <x v="2"/>
    <x v="3"/>
    <x v="3"/>
    <n v="-3243041.8871323168"/>
    <n v="0"/>
    <n v="0"/>
    <n v="0"/>
    <n v="0"/>
    <s v="Little to no sensitivity"/>
  </r>
  <r>
    <s v="Landfill wood decayable 0.92"/>
    <x v="39"/>
    <s v="Wood"/>
    <s v="portion decayable"/>
    <s v="landfill"/>
    <n v="0.2"/>
    <s v="%"/>
    <n v="20"/>
    <x v="2"/>
    <x v="3"/>
    <x v="4"/>
    <n v="-8160543.3045753241"/>
    <n v="0"/>
    <n v="0"/>
    <n v="0"/>
    <n v="0"/>
    <s v="Little to no sensitivity"/>
  </r>
  <r>
    <s v="Landfill wood decayable 0.92"/>
    <x v="39"/>
    <s v="Wood"/>
    <s v="portion decayable"/>
    <s v="landfill"/>
    <n v="0.2"/>
    <s v="%"/>
    <n v="20"/>
    <x v="2"/>
    <x v="3"/>
    <x v="5"/>
    <n v="29921992.116776228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3"/>
    <x v="0"/>
    <n v="-4254722.9721214175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3"/>
    <x v="1"/>
    <n v="-1116768.040260762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3"/>
    <x v="2"/>
    <n v="0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3"/>
    <x v="3"/>
    <n v="-1116768.040260762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3"/>
    <x v="4"/>
    <n v="-4559296.0740106702"/>
    <n v="0"/>
    <n v="0"/>
    <n v="0"/>
    <n v="0"/>
    <s v="Little to no sensitivity"/>
  </r>
  <r>
    <s v="Landfill paper halflife 13.5"/>
    <x v="40"/>
    <s v="Paper products"/>
    <s v="half-life"/>
    <s v="landfill"/>
    <n v="-1.5"/>
    <s v="years"/>
    <n v="-10"/>
    <x v="1"/>
    <x v="3"/>
    <x v="5"/>
    <n v="16717418.938039303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3"/>
    <x v="0"/>
    <n v="3933178.7974982858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3"/>
    <x v="1"/>
    <n v="1033613.2219401449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3"/>
    <x v="2"/>
    <n v="0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3"/>
    <x v="3"/>
    <n v="1033613.22194013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3"/>
    <x v="4"/>
    <n v="4215073.3125728965"/>
    <n v="0"/>
    <n v="0"/>
    <n v="0"/>
    <n v="0"/>
    <s v="Little to no sensitivity"/>
  </r>
  <r>
    <s v="Landfill paper halflife 16.5"/>
    <x v="40"/>
    <s v="Paper products"/>
    <s v="half-life"/>
    <s v="landfill"/>
    <n v="1.5"/>
    <s v="years"/>
    <n v="10"/>
    <x v="1"/>
    <x v="3"/>
    <x v="5"/>
    <n v="-15455268.812767267"/>
    <n v="0"/>
    <n v="0"/>
    <n v="0"/>
    <n v="0"/>
    <s v="Little to no sensitivity"/>
  </r>
  <r>
    <s v="Landfill paper halflife 12"/>
    <x v="40"/>
    <s v="Paper products"/>
    <s v="half-life"/>
    <s v="landfill"/>
    <n v="-3"/>
    <s v="years"/>
    <n v="-20"/>
    <x v="2"/>
    <x v="3"/>
    <x v="0"/>
    <n v="-8871051.3351250887"/>
    <n v="0"/>
    <n v="0"/>
    <n v="0"/>
    <n v="0"/>
    <s v="Little to no sensitivity"/>
  </r>
  <r>
    <s v="Landfill paper halflife 12"/>
    <x v="40"/>
    <s v="Paper products"/>
    <s v="half-life"/>
    <s v="landfill"/>
    <n v="-3"/>
    <s v="years"/>
    <n v="-20"/>
    <x v="2"/>
    <x v="3"/>
    <x v="1"/>
    <n v="-2327308.8246291727"/>
    <n v="0"/>
    <n v="0"/>
    <n v="0"/>
    <n v="0"/>
    <s v="Little to no sensitivity"/>
  </r>
  <r>
    <s v="Landfill paper halflife 12"/>
    <x v="40"/>
    <s v="Paper products"/>
    <s v="half-life"/>
    <s v="landfill"/>
    <n v="-3"/>
    <s v="years"/>
    <n v="-20"/>
    <x v="2"/>
    <x v="3"/>
    <x v="2"/>
    <n v="0"/>
    <n v="0"/>
    <n v="0"/>
    <n v="0"/>
    <n v="0"/>
    <s v="Little to no sensitivity"/>
  </r>
  <r>
    <s v="Landfill paper halflife 12"/>
    <x v="40"/>
    <s v="Paper products"/>
    <s v="half-life"/>
    <s v="landfill"/>
    <n v="-3"/>
    <s v="years"/>
    <n v="-20"/>
    <x v="2"/>
    <x v="3"/>
    <x v="3"/>
    <n v="-2327308.8246291876"/>
    <n v="0"/>
    <n v="0"/>
    <n v="0"/>
    <n v="0"/>
    <s v="Little to no sensitivity"/>
  </r>
  <r>
    <s v="Landfill paper halflife 12"/>
    <x v="40"/>
    <s v="Paper products"/>
    <s v="half-life"/>
    <s v="landfill"/>
    <n v="-3"/>
    <s v="years"/>
    <n v="-20"/>
    <x v="2"/>
    <x v="3"/>
    <x v="4"/>
    <n v="-9505771.9236603379"/>
    <n v="0"/>
    <n v="0"/>
    <n v="0"/>
    <n v="0"/>
    <s v="Some sensitivity"/>
  </r>
  <r>
    <s v="Landfill paper halflife 12"/>
    <x v="40"/>
    <s v="Paper products"/>
    <s v="half-life"/>
    <s v="landfill"/>
    <n v="-3"/>
    <s v="years"/>
    <n v="-20"/>
    <x v="2"/>
    <x v="3"/>
    <x v="5"/>
    <n v="34854497.053421259"/>
    <n v="0"/>
    <n v="0"/>
    <n v="0"/>
    <n v="0"/>
    <s v="Some sensitivity"/>
  </r>
  <r>
    <s v="Landfill paper halflife 18"/>
    <x v="40"/>
    <s v="Paper products"/>
    <s v="half-life"/>
    <s v="landfill"/>
    <n v="3"/>
    <s v="years"/>
    <n v="20"/>
    <x v="2"/>
    <x v="3"/>
    <x v="0"/>
    <n v="7579136.6131840348"/>
    <n v="0"/>
    <n v="0"/>
    <n v="0"/>
    <n v="0"/>
    <s v="Little to no sensitivity"/>
  </r>
  <r>
    <s v="Landfill paper halflife 18"/>
    <x v="40"/>
    <s v="Paper products"/>
    <s v="half-life"/>
    <s v="landfill"/>
    <n v="3"/>
    <s v="years"/>
    <n v="20"/>
    <x v="2"/>
    <x v="3"/>
    <x v="1"/>
    <n v="1993120.3903760761"/>
    <n v="0"/>
    <n v="0"/>
    <n v="0"/>
    <n v="0"/>
    <s v="Little to no sensitivity"/>
  </r>
  <r>
    <s v="Landfill paper halflife 18"/>
    <x v="40"/>
    <s v="Paper products"/>
    <s v="half-life"/>
    <s v="landfill"/>
    <n v="3"/>
    <s v="years"/>
    <n v="20"/>
    <x v="2"/>
    <x v="3"/>
    <x v="2"/>
    <n v="0"/>
    <n v="0"/>
    <n v="0"/>
    <n v="0"/>
    <n v="0"/>
    <s v="Little to no sensitivity"/>
  </r>
  <r>
    <s v="Landfill paper halflife 18"/>
    <x v="40"/>
    <s v="Paper products"/>
    <s v="half-life"/>
    <s v="landfill"/>
    <n v="3"/>
    <s v="years"/>
    <n v="20"/>
    <x v="2"/>
    <x v="3"/>
    <x v="3"/>
    <n v="1993120.3903760612"/>
    <n v="0"/>
    <n v="0"/>
    <n v="0"/>
    <n v="0"/>
    <s v="Little to no sensitivity"/>
  </r>
  <r>
    <s v="Landfill paper halflife 18"/>
    <x v="40"/>
    <s v="Paper products"/>
    <s v="half-life"/>
    <s v="landfill"/>
    <n v="3"/>
    <s v="years"/>
    <n v="20"/>
    <x v="2"/>
    <x v="3"/>
    <x v="4"/>
    <n v="8122714.9014684558"/>
    <n v="0"/>
    <n v="0"/>
    <n v="0"/>
    <n v="0"/>
    <s v="Little to no sensitivity"/>
  </r>
  <r>
    <s v="Landfill paper halflife 18"/>
    <x v="40"/>
    <s v="Paper products"/>
    <s v="half-life"/>
    <s v="landfill"/>
    <n v="3"/>
    <s v="years"/>
    <n v="20"/>
    <x v="2"/>
    <x v="3"/>
    <x v="5"/>
    <n v="-29783287.972050905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3"/>
    <x v="0"/>
    <n v="-1695001.0366687775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3"/>
    <x v="1"/>
    <n v="-719075.1070549041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3"/>
    <x v="2"/>
    <n v="0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3"/>
    <x v="3"/>
    <n v="-719075.107054919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3"/>
    <x v="4"/>
    <n v="-1891112.4295019507"/>
    <n v="0"/>
    <n v="0"/>
    <n v="0"/>
    <n v="0"/>
    <s v="Little to no sensitivity"/>
  </r>
  <r>
    <s v="Landfill wood halflife 27"/>
    <x v="41"/>
    <s v="Wood"/>
    <s v="half-life"/>
    <s v="landfill"/>
    <n v="-3"/>
    <s v="years"/>
    <n v="-10"/>
    <x v="1"/>
    <x v="3"/>
    <x v="5"/>
    <n v="6934078.9081737995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3"/>
    <x v="0"/>
    <n v="1505060.826626122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3"/>
    <x v="1"/>
    <n v="641985.80098898709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3"/>
    <x v="2"/>
    <n v="0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3"/>
    <x v="3"/>
    <n v="641985.80098897219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3"/>
    <x v="4"/>
    <n v="1680147.8632594943"/>
    <n v="0"/>
    <n v="0"/>
    <n v="0"/>
    <n v="0"/>
    <s v="Little to no sensitivity"/>
  </r>
  <r>
    <s v="Landfill wood halflife 33"/>
    <x v="41"/>
    <s v="Wood"/>
    <s v="half-life"/>
    <s v="landfill"/>
    <n v="3"/>
    <s v="years"/>
    <n v="10"/>
    <x v="1"/>
    <x v="3"/>
    <x v="5"/>
    <n v="-6160542.1652848721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3"/>
    <x v="0"/>
    <n v="-3616968.929297328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3"/>
    <x v="1"/>
    <n v="-1529576.4925384372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3"/>
    <x v="2"/>
    <n v="0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3"/>
    <x v="3"/>
    <n v="-1529576.4925384521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3"/>
    <x v="4"/>
    <n v="-4034126.1545350552"/>
    <n v="0"/>
    <n v="0"/>
    <n v="0"/>
    <n v="0"/>
    <s v="Little to no sensitivity"/>
  </r>
  <r>
    <s v="Landfill wood halflife 24"/>
    <x v="41"/>
    <s v="Wood"/>
    <s v="half-life"/>
    <s v="landfill"/>
    <n v="-6"/>
    <s v="years"/>
    <n v="-20"/>
    <x v="2"/>
    <x v="3"/>
    <x v="5"/>
    <n v="14791795.899961948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3"/>
    <x v="0"/>
    <n v="2849752.2346459031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3"/>
    <x v="1"/>
    <n v="1218413.453525871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3"/>
    <x v="2"/>
    <n v="0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3"/>
    <x v="3"/>
    <n v="1218413.453525871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3"/>
    <x v="4"/>
    <n v="3182046.812880218"/>
    <n v="0"/>
    <n v="0"/>
    <n v="0"/>
    <n v="0"/>
    <s v="Little to no sensitivity"/>
  </r>
  <r>
    <s v="Landfill wood halflife 36"/>
    <x v="41"/>
    <s v="Wood"/>
    <s v="half-life"/>
    <s v="landfill"/>
    <n v="6"/>
    <s v="years"/>
    <n v="20"/>
    <x v="2"/>
    <x v="3"/>
    <x v="5"/>
    <n v="-11667504.98056078"/>
    <n v="0"/>
    <n v="0"/>
    <n v="0"/>
    <n v="0"/>
    <s v="Little to no sensitivity"/>
  </r>
  <r>
    <s v="saw efficiency 0.3, 0.35, 0.45"/>
    <x v="42"/>
    <s v="Lumber"/>
    <s v="sawtimber"/>
    <s v="mill efficiency"/>
    <n v="-0.05"/>
    <s v="%"/>
    <n v="-5"/>
    <x v="1"/>
    <x v="3"/>
    <x v="0"/>
    <n v="-14675954.476087987"/>
    <n v="0"/>
    <n v="0"/>
    <n v="0"/>
    <n v="0"/>
    <s v="Moderate sensitivity"/>
  </r>
  <r>
    <s v="saw efficiency 0.3, 0.35, 0.45"/>
    <x v="42"/>
    <s v="Lumber"/>
    <s v="sawtimber"/>
    <s v="mill efficiency"/>
    <n v="-0.05"/>
    <s v="%"/>
    <n v="-5"/>
    <x v="1"/>
    <x v="3"/>
    <x v="1"/>
    <n v="-1234776.0539229363"/>
    <n v="0"/>
    <n v="0"/>
    <n v="0"/>
    <n v="0"/>
    <s v="Little to no sensitivity"/>
  </r>
  <r>
    <s v="saw efficiency 0.3, 0.35, 0.45"/>
    <x v="42"/>
    <s v="Lumber"/>
    <s v="sawtimber"/>
    <s v="mill efficiency"/>
    <n v="-0.05"/>
    <s v="%"/>
    <n v="-5"/>
    <x v="1"/>
    <x v="3"/>
    <x v="2"/>
    <n v="-90118.005291678011"/>
    <n v="0"/>
    <n v="0"/>
    <n v="0"/>
    <n v="0"/>
    <s v="Little to no sensitivity"/>
  </r>
  <r>
    <s v="saw efficiency 0.3, 0.35, 0.45"/>
    <x v="42"/>
    <s v="Lumber"/>
    <s v="sawtimber"/>
    <s v="mill efficiency"/>
    <n v="-0.05"/>
    <s v="%"/>
    <n v="-5"/>
    <x v="1"/>
    <x v="3"/>
    <x v="3"/>
    <n v="-1324894.0592146218"/>
    <n v="0"/>
    <n v="0"/>
    <n v="0"/>
    <n v="0"/>
    <s v="Little to no sensitivity"/>
  </r>
  <r>
    <s v="saw efficiency 0.3, 0.35, 0.45"/>
    <x v="42"/>
    <s v="Lumber"/>
    <s v="sawtimber"/>
    <s v="mill efficiency"/>
    <n v="-0.05"/>
    <s v="%"/>
    <n v="-5"/>
    <x v="1"/>
    <x v="3"/>
    <x v="4"/>
    <n v="-15037289.219510138"/>
    <n v="0"/>
    <n v="0"/>
    <n v="0"/>
    <n v="0"/>
    <s v="High sensitivity"/>
  </r>
  <r>
    <s v="saw efficiency 0.3, 0.35, 0.45"/>
    <x v="42"/>
    <s v="Lumber"/>
    <s v="sawtimber"/>
    <s v="mill efficiency"/>
    <n v="-0.05"/>
    <s v="%"/>
    <n v="-5"/>
    <x v="1"/>
    <x v="3"/>
    <x v="5"/>
    <n v="55136727.138203621"/>
    <n v="0"/>
    <n v="0"/>
    <n v="0"/>
    <n v="0"/>
    <s v="High sensitivity"/>
  </r>
  <r>
    <s v="saw efficiency 0.4, 0.45, 0.55"/>
    <x v="42"/>
    <s v="Lumber"/>
    <s v="sawtimber"/>
    <s v="mill efficiency"/>
    <n v="0.05"/>
    <s v="%"/>
    <n v="5"/>
    <x v="1"/>
    <x v="3"/>
    <x v="0"/>
    <n v="14675954.476087928"/>
    <n v="0"/>
    <n v="0"/>
    <n v="0"/>
    <n v="0"/>
    <s v="Moderate sensitivity"/>
  </r>
  <r>
    <s v="saw efficiency 0.4, 0.45, 0.55"/>
    <x v="42"/>
    <s v="Lumber"/>
    <s v="sawtimber"/>
    <s v="mill efficiency"/>
    <n v="0.05"/>
    <s v="%"/>
    <n v="5"/>
    <x v="1"/>
    <x v="3"/>
    <x v="1"/>
    <n v="1234776.0539229065"/>
    <n v="0"/>
    <n v="0"/>
    <n v="0"/>
    <n v="0"/>
    <s v="Little to no sensitivity"/>
  </r>
  <r>
    <s v="saw efficiency 0.4, 0.45, 0.55"/>
    <x v="42"/>
    <s v="Lumber"/>
    <s v="sawtimber"/>
    <s v="mill efficiency"/>
    <n v="0.05"/>
    <s v="%"/>
    <n v="5"/>
    <x v="1"/>
    <x v="3"/>
    <x v="2"/>
    <n v="90118.005291685462"/>
    <n v="0"/>
    <n v="0"/>
    <n v="0"/>
    <n v="0"/>
    <s v="Little to no sensitivity"/>
  </r>
  <r>
    <s v="saw efficiency 0.4, 0.45, 0.55"/>
    <x v="42"/>
    <s v="Lumber"/>
    <s v="sawtimber"/>
    <s v="mill efficiency"/>
    <n v="0.05"/>
    <s v="%"/>
    <n v="5"/>
    <x v="1"/>
    <x v="3"/>
    <x v="3"/>
    <n v="1324894.059214592"/>
    <n v="0"/>
    <n v="0"/>
    <n v="0"/>
    <n v="0"/>
    <s v="Little to no sensitivity"/>
  </r>
  <r>
    <s v="saw efficiency 0.4, 0.45, 0.55"/>
    <x v="42"/>
    <s v="Lumber"/>
    <s v="sawtimber"/>
    <s v="mill efficiency"/>
    <n v="0.05"/>
    <s v="%"/>
    <n v="5"/>
    <x v="1"/>
    <x v="3"/>
    <x v="4"/>
    <n v="15037289.219510138"/>
    <n v="0"/>
    <n v="0"/>
    <n v="0"/>
    <n v="0"/>
    <s v="High sensitivity"/>
  </r>
  <r>
    <s v="saw efficiency 0.4, 0.45, 0.55"/>
    <x v="42"/>
    <s v="Lumber"/>
    <s v="sawtimber"/>
    <s v="mill efficiency"/>
    <n v="0.05"/>
    <s v="%"/>
    <n v="5"/>
    <x v="1"/>
    <x v="3"/>
    <x v="5"/>
    <n v="-55136727.138203859"/>
    <n v="0"/>
    <n v="0"/>
    <n v="0"/>
    <n v="0"/>
    <s v="High sensitivity"/>
  </r>
  <r>
    <s v="saw efficiency 0.25, 0.3, 0.4"/>
    <x v="42"/>
    <s v="Lumber"/>
    <s v="sawtimber"/>
    <s v="mill efficiency"/>
    <n v="-0.1"/>
    <s v="%"/>
    <n v="-10"/>
    <x v="2"/>
    <x v="3"/>
    <x v="0"/>
    <n v="-29351908.95217663"/>
    <n v="0"/>
    <n v="0"/>
    <n v="0"/>
    <n v="0"/>
    <s v="Moderate sensitivity"/>
  </r>
  <r>
    <s v="saw efficiency 0.25, 0.3, 0.4"/>
    <x v="42"/>
    <s v="Lumber"/>
    <s v="sawtimber"/>
    <s v="mill efficiency"/>
    <n v="-0.1"/>
    <s v="%"/>
    <n v="-10"/>
    <x v="2"/>
    <x v="3"/>
    <x v="1"/>
    <n v="-2469552.1078457981"/>
    <n v="0"/>
    <n v="0"/>
    <n v="0"/>
    <n v="0"/>
    <s v="Little to no sensitivity"/>
  </r>
  <r>
    <s v="saw efficiency 0.25, 0.3, 0.4"/>
    <x v="42"/>
    <s v="Lumber"/>
    <s v="sawtimber"/>
    <s v="mill efficiency"/>
    <n v="-0.1"/>
    <s v="%"/>
    <n v="-10"/>
    <x v="2"/>
    <x v="3"/>
    <x v="2"/>
    <n v="-180236.01058335602"/>
    <n v="0"/>
    <n v="0"/>
    <n v="0"/>
    <n v="0"/>
    <s v="Little to no sensitivity"/>
  </r>
  <r>
    <s v="saw efficiency 0.25, 0.3, 0.4"/>
    <x v="42"/>
    <s v="Lumber"/>
    <s v="sawtimber"/>
    <s v="mill efficiency"/>
    <n v="-0.1"/>
    <s v="%"/>
    <n v="-10"/>
    <x v="2"/>
    <x v="3"/>
    <x v="3"/>
    <n v="-2649788.1184291542"/>
    <n v="0"/>
    <n v="0"/>
    <n v="0"/>
    <n v="0"/>
    <s v="Little to no sensitivity"/>
  </r>
  <r>
    <s v="saw efficiency 0.25, 0.3, 0.4"/>
    <x v="42"/>
    <s v="Lumber"/>
    <s v="sawtimber"/>
    <s v="mill efficiency"/>
    <n v="-0.1"/>
    <s v="%"/>
    <n v="-10"/>
    <x v="2"/>
    <x v="3"/>
    <x v="4"/>
    <n v="-30074578.439020932"/>
    <n v="0"/>
    <n v="0"/>
    <n v="0"/>
    <n v="0"/>
    <s v="High sensitivity"/>
  </r>
  <r>
    <s v="saw efficiency 0.25, 0.3, 0.4"/>
    <x v="42"/>
    <s v="Lumber"/>
    <s v="sawtimber"/>
    <s v="mill efficiency"/>
    <n v="-0.1"/>
    <s v="%"/>
    <n v="-10"/>
    <x v="2"/>
    <x v="3"/>
    <x v="5"/>
    <n v="110273454.2764101"/>
    <n v="0"/>
    <n v="0"/>
    <n v="0"/>
    <n v="0"/>
    <s v="High sensitivity"/>
  </r>
  <r>
    <s v="saw efficiency 0.45, 0.5, 0.6"/>
    <x v="42"/>
    <s v="Lumber"/>
    <s v="sawtimber"/>
    <s v="mill efficiency"/>
    <n v="0.1"/>
    <s v="%"/>
    <n v="10"/>
    <x v="2"/>
    <x v="3"/>
    <x v="0"/>
    <n v="29351908.952175558"/>
    <n v="0"/>
    <n v="0"/>
    <n v="0"/>
    <n v="0"/>
    <s v="Moderate sensitivity"/>
  </r>
  <r>
    <s v="saw efficiency 0.45, 0.5, 0.6"/>
    <x v="42"/>
    <s v="Lumber"/>
    <s v="sawtimber"/>
    <s v="mill efficiency"/>
    <n v="0.1"/>
    <s v="%"/>
    <n v="10"/>
    <x v="2"/>
    <x v="3"/>
    <x v="1"/>
    <n v="2469552.1078457236"/>
    <n v="0"/>
    <n v="0"/>
    <n v="0"/>
    <n v="0"/>
    <s v="Little to no sensitivity"/>
  </r>
  <r>
    <s v="saw efficiency 0.45, 0.5, 0.6"/>
    <x v="42"/>
    <s v="Lumber"/>
    <s v="sawtimber"/>
    <s v="mill efficiency"/>
    <n v="0.1"/>
    <s v="%"/>
    <n v="10"/>
    <x v="2"/>
    <x v="3"/>
    <x v="2"/>
    <n v="180236.01058335975"/>
    <n v="0"/>
    <n v="0"/>
    <n v="0"/>
    <n v="0"/>
    <s v="Little to no sensitivity"/>
  </r>
  <r>
    <s v="saw efficiency 0.45, 0.5, 0.6"/>
    <x v="42"/>
    <s v="Lumber"/>
    <s v="sawtimber"/>
    <s v="mill efficiency"/>
    <n v="0.1"/>
    <s v="%"/>
    <n v="10"/>
    <x v="2"/>
    <x v="3"/>
    <x v="3"/>
    <n v="2649788.1184290648"/>
    <n v="0"/>
    <n v="0"/>
    <n v="0"/>
    <n v="0"/>
    <s v="Little to no sensitivity"/>
  </r>
  <r>
    <s v="saw efficiency 0.45, 0.5, 0.6"/>
    <x v="42"/>
    <s v="Lumber"/>
    <s v="sawtimber"/>
    <s v="mill efficiency"/>
    <n v="0.1"/>
    <s v="%"/>
    <n v="10"/>
    <x v="2"/>
    <x v="3"/>
    <x v="4"/>
    <n v="30074578.439019859"/>
    <n v="0"/>
    <n v="0"/>
    <n v="0"/>
    <n v="0"/>
    <s v="High sensitivity"/>
  </r>
  <r>
    <s v="saw efficiency 0.45, 0.5, 0.6"/>
    <x v="42"/>
    <s v="Lumber"/>
    <s v="sawtimber"/>
    <s v="mill efficiency"/>
    <n v="0.1"/>
    <s v="%"/>
    <n v="10"/>
    <x v="2"/>
    <x v="3"/>
    <x v="5"/>
    <n v="-110273454.27640605"/>
    <n v="0"/>
    <n v="0"/>
    <n v="0"/>
    <n v="0"/>
    <s v="High sensitivity"/>
  </r>
  <r>
    <s v="portion of CNS 35%"/>
    <x v="43"/>
    <s v="Lumber"/>
    <s v="sawtimber"/>
    <s v="mill efficiency"/>
    <n v="-0.1"/>
    <s v="%"/>
    <n v="-10"/>
    <x v="1"/>
    <x v="3"/>
    <x v="0"/>
    <n v="1467595.4476088881"/>
    <n v="0"/>
    <n v="0"/>
    <n v="0"/>
    <n v="0"/>
    <s v="Little to no sensitivity"/>
  </r>
  <r>
    <s v="portion of CNS 35%"/>
    <x v="43"/>
    <s v="Lumber"/>
    <s v="sawtimber"/>
    <s v="mill efficiency"/>
    <n v="-0.1"/>
    <s v="%"/>
    <n v="-10"/>
    <x v="1"/>
    <x v="3"/>
    <x v="1"/>
    <n v="123477.60539230704"/>
    <n v="0"/>
    <n v="0"/>
    <n v="0"/>
    <n v="0"/>
    <s v="Little to no sensitivity"/>
  </r>
  <r>
    <s v="portion of CNS 35%"/>
    <x v="43"/>
    <s v="Lumber"/>
    <s v="sawtimber"/>
    <s v="mill efficiency"/>
    <n v="-0.1"/>
    <s v="%"/>
    <n v="-10"/>
    <x v="1"/>
    <x v="3"/>
    <x v="2"/>
    <n v="9011.8005291707814"/>
    <n v="0"/>
    <n v="0"/>
    <n v="0"/>
    <n v="0"/>
    <s v="Little to no sensitivity"/>
  </r>
  <r>
    <s v="portion of CNS 35%"/>
    <x v="43"/>
    <s v="Lumber"/>
    <s v="sawtimber"/>
    <s v="mill efficiency"/>
    <n v="-0.1"/>
    <s v="%"/>
    <n v="-10"/>
    <x v="1"/>
    <x v="3"/>
    <x v="3"/>
    <n v="132489.4059214592"/>
    <n v="0"/>
    <n v="0"/>
    <n v="0"/>
    <n v="0"/>
    <s v="Little to no sensitivity"/>
  </r>
  <r>
    <s v="portion of CNS 35%"/>
    <x v="43"/>
    <s v="Lumber"/>
    <s v="sawtimber"/>
    <s v="mill efficiency"/>
    <n v="-0.1"/>
    <s v="%"/>
    <n v="-10"/>
    <x v="1"/>
    <x v="3"/>
    <x v="4"/>
    <n v="1503728.9219511151"/>
    <n v="0"/>
    <n v="0"/>
    <n v="0"/>
    <n v="0"/>
    <s v="Little to no sensitivity"/>
  </r>
  <r>
    <s v="portion of CNS 35%"/>
    <x v="43"/>
    <s v="Lumber"/>
    <s v="sawtimber"/>
    <s v="mill efficiency"/>
    <n v="-0.1"/>
    <s v="%"/>
    <n v="-10"/>
    <x v="1"/>
    <x v="3"/>
    <x v="5"/>
    <n v="-5513672.7138209343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3"/>
    <x v="0"/>
    <n v="-1467595.447609067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3"/>
    <x v="1"/>
    <n v="-123477.60539232194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3"/>
    <x v="2"/>
    <n v="-9011.8005291633308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3"/>
    <x v="3"/>
    <n v="-132489.405921489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3"/>
    <x v="4"/>
    <n v="-1503728.9219512939"/>
    <n v="0"/>
    <n v="0"/>
    <n v="0"/>
    <n v="0"/>
    <s v="Little to no sensitivity"/>
  </r>
  <r>
    <s v="portion of CNS 55%"/>
    <x v="43"/>
    <s v="Lumber"/>
    <s v="sawtimber"/>
    <s v="mill efficiency"/>
    <n v="0.1"/>
    <s v="%"/>
    <n v="10"/>
    <x v="1"/>
    <x v="3"/>
    <x v="5"/>
    <n v="5513672.7138214111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3"/>
    <x v="0"/>
    <n v="2935190.8952176571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3"/>
    <x v="1"/>
    <n v="246955.21078458428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3"/>
    <x v="2"/>
    <n v="18023.601058326662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3"/>
    <x v="3"/>
    <n v="264978.8118429184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3"/>
    <x v="4"/>
    <n v="3007457.8439021111"/>
    <n v="0"/>
    <n v="0"/>
    <n v="0"/>
    <n v="0"/>
    <s v="Little to no sensitivity"/>
  </r>
  <r>
    <s v="portion of CNS 25%"/>
    <x v="43"/>
    <s v="Lumber"/>
    <s v="sawtimber"/>
    <s v="mill efficiency"/>
    <n v="-0.2"/>
    <s v="%"/>
    <n v="-20"/>
    <x v="2"/>
    <x v="3"/>
    <x v="5"/>
    <n v="-11027345.427641153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3"/>
    <x v="0"/>
    <n v="-2935190.8952176571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3"/>
    <x v="1"/>
    <n v="-246955.21078461409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3"/>
    <x v="2"/>
    <n v="-18023.601058330387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3"/>
    <x v="3"/>
    <n v="-264978.8118429482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3"/>
    <x v="4"/>
    <n v="-3007457.8439020514"/>
    <n v="0"/>
    <n v="0"/>
    <n v="0"/>
    <n v="0"/>
    <s v="Little to no sensitivity"/>
  </r>
  <r>
    <s v="portion of CNS 65%"/>
    <x v="43"/>
    <s v="Lumber"/>
    <s v="sawtimber"/>
    <s v="mill efficiency"/>
    <n v="0.2"/>
    <s v="%"/>
    <n v="20"/>
    <x v="2"/>
    <x v="3"/>
    <x v="5"/>
    <n v="11027345.427640915"/>
    <n v="0"/>
    <n v="0"/>
    <n v="0"/>
    <n v="0"/>
    <s v="Little to no sensitivity"/>
  </r>
  <r>
    <s v="pulp efficiency 0.84"/>
    <x v="44"/>
    <s v="Pulp"/>
    <s v="pulpwood"/>
    <s v="mill efficiency"/>
    <n v="-0.05"/>
    <s v="%"/>
    <n v="-5"/>
    <x v="1"/>
    <x v="3"/>
    <x v="0"/>
    <n v="-7222131.1009463668"/>
    <n v="0"/>
    <n v="0"/>
    <n v="0"/>
    <n v="0"/>
    <s v="Some sensitivity"/>
  </r>
  <r>
    <s v="pulp efficiency 0.84"/>
    <x v="44"/>
    <s v="Pulp"/>
    <s v="pulpwood"/>
    <s v="mill efficiency"/>
    <n v="-0.05"/>
    <s v="%"/>
    <n v="-5"/>
    <x v="1"/>
    <x v="3"/>
    <x v="1"/>
    <n v="-58234.535564601421"/>
    <n v="0"/>
    <n v="0"/>
    <n v="0"/>
    <n v="0"/>
    <s v="Little to no sensitivity"/>
  </r>
  <r>
    <s v="pulp efficiency 0.84"/>
    <x v="44"/>
    <s v="Pulp"/>
    <s v="pulpwood"/>
    <s v="mill efficiency"/>
    <n v="-0.05"/>
    <s v="%"/>
    <n v="-5"/>
    <x v="1"/>
    <x v="3"/>
    <x v="2"/>
    <n v="1084323.4990416393"/>
    <n v="0"/>
    <n v="0"/>
    <n v="0"/>
    <n v="0"/>
    <s v="Moderate sensitivity"/>
  </r>
  <r>
    <s v="pulp efficiency 0.84"/>
    <x v="44"/>
    <s v="Pulp"/>
    <s v="pulpwood"/>
    <s v="mill efficiency"/>
    <n v="-0.05"/>
    <s v="%"/>
    <n v="-5"/>
    <x v="1"/>
    <x v="3"/>
    <x v="3"/>
    <n v="1026088.9634770453"/>
    <n v="0"/>
    <n v="0"/>
    <n v="0"/>
    <n v="0"/>
    <s v="Little to no sensitivity"/>
  </r>
  <r>
    <s v="pulp efficiency 0.84"/>
    <x v="44"/>
    <s v="Pulp"/>
    <s v="pulpwood"/>
    <s v="mill efficiency"/>
    <n v="-0.05"/>
    <s v="%"/>
    <n v="-5"/>
    <x v="1"/>
    <x v="3"/>
    <x v="4"/>
    <n v="-6942288.6563616991"/>
    <n v="0"/>
    <n v="0"/>
    <n v="0"/>
    <n v="0"/>
    <s v="Some sensitivity"/>
  </r>
  <r>
    <s v="pulp efficiency 0.84"/>
    <x v="44"/>
    <s v="Pulp"/>
    <s v="pulpwood"/>
    <s v="mill efficiency"/>
    <n v="-0.05"/>
    <s v="%"/>
    <n v="-5"/>
    <x v="1"/>
    <x v="3"/>
    <x v="5"/>
    <n v="25455058.406659603"/>
    <n v="0"/>
    <n v="0"/>
    <n v="0"/>
    <n v="0"/>
    <s v="Some sensitivity"/>
  </r>
  <r>
    <s v="pulp efficiency 0.94"/>
    <x v="44"/>
    <s v="Pulp"/>
    <s v="pulpwood"/>
    <s v="mill efficiency"/>
    <n v="0.05"/>
    <s v="%"/>
    <n v="5"/>
    <x v="1"/>
    <x v="3"/>
    <x v="0"/>
    <n v="7222131.1009460092"/>
    <n v="0"/>
    <n v="0"/>
    <n v="0"/>
    <n v="0"/>
    <s v="Some sensitivity"/>
  </r>
  <r>
    <s v="pulp efficiency 0.94"/>
    <x v="44"/>
    <s v="Pulp"/>
    <s v="pulpwood"/>
    <s v="mill efficiency"/>
    <n v="0.05"/>
    <s v="%"/>
    <n v="5"/>
    <x v="1"/>
    <x v="3"/>
    <x v="1"/>
    <n v="58234.535564526916"/>
    <n v="0"/>
    <n v="0"/>
    <n v="0"/>
    <n v="0"/>
    <s v="Little to no sensitivity"/>
  </r>
  <r>
    <s v="pulp efficiency 0.94"/>
    <x v="44"/>
    <s v="Pulp"/>
    <s v="pulpwood"/>
    <s v="mill efficiency"/>
    <n v="0.05"/>
    <s v="%"/>
    <n v="5"/>
    <x v="1"/>
    <x v="3"/>
    <x v="2"/>
    <n v="-1084323.4990416504"/>
    <n v="0"/>
    <n v="0"/>
    <n v="0"/>
    <n v="0"/>
    <s v="Moderate sensitivity"/>
  </r>
  <r>
    <s v="pulp efficiency 0.94"/>
    <x v="44"/>
    <s v="Pulp"/>
    <s v="pulpwood"/>
    <s v="mill efficiency"/>
    <n v="0.05"/>
    <s v="%"/>
    <n v="5"/>
    <x v="1"/>
    <x v="3"/>
    <x v="3"/>
    <n v="-1026088.9634771347"/>
    <n v="0"/>
    <n v="0"/>
    <n v="0"/>
    <n v="0"/>
    <s v="Little to no sensitivity"/>
  </r>
  <r>
    <s v="pulp efficiency 0.94"/>
    <x v="44"/>
    <s v="Pulp"/>
    <s v="pulpwood"/>
    <s v="mill efficiency"/>
    <n v="0.05"/>
    <s v="%"/>
    <n v="5"/>
    <x v="1"/>
    <x v="3"/>
    <x v="4"/>
    <n v="6942288.6563613415"/>
    <n v="0"/>
    <n v="0"/>
    <n v="0"/>
    <n v="0"/>
    <s v="Some sensitivity"/>
  </r>
  <r>
    <s v="pulp efficiency 0.94"/>
    <x v="44"/>
    <s v="Pulp"/>
    <s v="pulpwood"/>
    <s v="mill efficiency"/>
    <n v="0.05"/>
    <s v="%"/>
    <n v="5"/>
    <x v="1"/>
    <x v="3"/>
    <x v="5"/>
    <n v="-25455058.406658411"/>
    <n v="0"/>
    <n v="0"/>
    <n v="0"/>
    <n v="0"/>
    <s v="Some sensitivity"/>
  </r>
  <r>
    <s v="pulp efficiency 0.79"/>
    <x v="44"/>
    <s v="Pulp"/>
    <s v="pulpwood"/>
    <s v="mill efficiency"/>
    <n v="-0.1"/>
    <s v="%"/>
    <n v="-10"/>
    <x v="2"/>
    <x v="3"/>
    <x v="0"/>
    <n v="-14444262.201892853"/>
    <n v="0"/>
    <n v="0"/>
    <n v="0"/>
    <n v="0"/>
    <s v="Some sensitivity"/>
  </r>
  <r>
    <s v="pulp efficiency 0.79"/>
    <x v="44"/>
    <s v="Pulp"/>
    <s v="pulpwood"/>
    <s v="mill efficiency"/>
    <n v="-0.1"/>
    <s v="%"/>
    <n v="-10"/>
    <x v="2"/>
    <x v="3"/>
    <x v="1"/>
    <n v="-116469.07112906873"/>
    <n v="0"/>
    <n v="0"/>
    <n v="0"/>
    <n v="0"/>
    <s v="Little to no sensitivity"/>
  </r>
  <r>
    <s v="pulp efficiency 0.79"/>
    <x v="44"/>
    <s v="Pulp"/>
    <s v="pulpwood"/>
    <s v="mill efficiency"/>
    <n v="-0.1"/>
    <s v="%"/>
    <n v="-10"/>
    <x v="2"/>
    <x v="3"/>
    <x v="2"/>
    <n v="2168646.9980832785"/>
    <n v="0"/>
    <n v="0"/>
    <n v="0"/>
    <n v="0"/>
    <s v="Moderate sensitivity"/>
  </r>
  <r>
    <s v="pulp efficiency 0.79"/>
    <x v="44"/>
    <s v="Pulp"/>
    <s v="pulpwood"/>
    <s v="mill efficiency"/>
    <n v="-0.1"/>
    <s v="%"/>
    <n v="-10"/>
    <x v="2"/>
    <x v="3"/>
    <x v="3"/>
    <n v="2052177.9269542098"/>
    <n v="0"/>
    <n v="0"/>
    <n v="0"/>
    <n v="0"/>
    <s v="Little to no sensitivity"/>
  </r>
  <r>
    <s v="pulp efficiency 0.79"/>
    <x v="44"/>
    <s v="Pulp"/>
    <s v="pulpwood"/>
    <s v="mill efficiency"/>
    <n v="-0.1"/>
    <s v="%"/>
    <n v="-10"/>
    <x v="2"/>
    <x v="3"/>
    <x v="4"/>
    <n v="-13884577.312723517"/>
    <n v="0"/>
    <n v="0"/>
    <n v="0"/>
    <n v="0"/>
    <s v="Some sensitivity"/>
  </r>
  <r>
    <s v="pulp efficiency 0.79"/>
    <x v="44"/>
    <s v="Pulp"/>
    <s v="pulpwood"/>
    <s v="mill efficiency"/>
    <n v="-0.1"/>
    <s v="%"/>
    <n v="-10"/>
    <x v="2"/>
    <x v="3"/>
    <x v="5"/>
    <n v="50910116.813319683"/>
    <n v="0"/>
    <n v="0"/>
    <n v="0"/>
    <n v="0"/>
    <s v="Some sensitivity"/>
  </r>
  <r>
    <s v="pulp efficiency 0.99"/>
    <x v="44"/>
    <s v="Pulp"/>
    <s v="pulpwood"/>
    <s v="mill efficiency"/>
    <n v="0.1"/>
    <s v="%"/>
    <n v="10"/>
    <x v="2"/>
    <x v="3"/>
    <x v="0"/>
    <n v="14444262.201892316"/>
    <n v="0"/>
    <n v="0"/>
    <n v="0"/>
    <n v="0"/>
    <s v="Some sensitivity"/>
  </r>
  <r>
    <s v="pulp efficiency 0.99"/>
    <x v="44"/>
    <s v="Pulp"/>
    <s v="pulpwood"/>
    <s v="mill efficiency"/>
    <n v="0.1"/>
    <s v="%"/>
    <n v="10"/>
    <x v="2"/>
    <x v="3"/>
    <x v="1"/>
    <n v="116469.07112912834"/>
    <n v="0"/>
    <n v="0"/>
    <n v="0"/>
    <n v="0"/>
    <s v="Little to no sensitivity"/>
  </r>
  <r>
    <s v="pulp efficiency 0.99"/>
    <x v="44"/>
    <s v="Pulp"/>
    <s v="pulpwood"/>
    <s v="mill efficiency"/>
    <n v="0.1"/>
    <s v="%"/>
    <n v="10"/>
    <x v="2"/>
    <x v="3"/>
    <x v="2"/>
    <n v="-2168646.9980832823"/>
    <n v="0"/>
    <n v="0"/>
    <n v="0"/>
    <n v="0"/>
    <s v="Moderate sensitivity"/>
  </r>
  <r>
    <s v="pulp efficiency 0.99"/>
    <x v="44"/>
    <s v="Pulp"/>
    <s v="pulpwood"/>
    <s v="mill efficiency"/>
    <n v="0.1"/>
    <s v="%"/>
    <n v="10"/>
    <x v="2"/>
    <x v="3"/>
    <x v="3"/>
    <n v="-2052177.9269541502"/>
    <n v="0"/>
    <n v="0"/>
    <n v="0"/>
    <n v="0"/>
    <s v="Little to no sensitivity"/>
  </r>
  <r>
    <s v="pulp efficiency 0.99"/>
    <x v="44"/>
    <s v="Pulp"/>
    <s v="pulpwood"/>
    <s v="mill efficiency"/>
    <n v="0.1"/>
    <s v="%"/>
    <n v="10"/>
    <x v="2"/>
    <x v="3"/>
    <x v="4"/>
    <n v="13884577.312723041"/>
    <n v="0"/>
    <n v="0"/>
    <n v="0"/>
    <n v="0"/>
    <s v="Some sensitivity"/>
  </r>
  <r>
    <s v="pulp efficiency 0.99"/>
    <x v="44"/>
    <s v="Pulp"/>
    <s v="pulpwood"/>
    <s v="mill efficiency"/>
    <n v="0.1"/>
    <s v="%"/>
    <n v="10"/>
    <x v="2"/>
    <x v="3"/>
    <x v="5"/>
    <n v="-50910116.813317537"/>
    <n v="0"/>
    <n v="0"/>
    <n v="0"/>
    <n v="0"/>
    <s v="Some sensitivity"/>
  </r>
  <r>
    <s v="veneer efficiency 0.36"/>
    <x v="45"/>
    <s v="Plywood"/>
    <s v="veneer"/>
    <s v="mill efficiency"/>
    <n v="-0.05"/>
    <s v="%"/>
    <n v="-5"/>
    <x v="1"/>
    <x v="3"/>
    <x v="0"/>
    <n v="-3099831.9654784799"/>
    <n v="0"/>
    <n v="0"/>
    <n v="0"/>
    <n v="0"/>
    <s v="Little to no sensitivity"/>
  </r>
  <r>
    <s v="veneer efficiency 0.36"/>
    <x v="45"/>
    <s v="Plywood"/>
    <s v="veneer"/>
    <s v="mill efficiency"/>
    <n v="-0.05"/>
    <s v="%"/>
    <n v="-5"/>
    <x v="1"/>
    <x v="3"/>
    <x v="1"/>
    <n v="-267030.95299568772"/>
    <n v="0"/>
    <n v="0"/>
    <n v="0"/>
    <n v="0"/>
    <s v="Little to no sensitivity"/>
  </r>
  <r>
    <s v="veneer efficiency 0.36"/>
    <x v="45"/>
    <s v="Plywood"/>
    <s v="veneer"/>
    <s v="mill efficiency"/>
    <n v="-0.05"/>
    <s v="%"/>
    <n v="-5"/>
    <x v="1"/>
    <x v="3"/>
    <x v="2"/>
    <n v="70927.285299841315"/>
    <n v="0"/>
    <n v="0"/>
    <n v="0"/>
    <n v="0"/>
    <s v="Little to no sensitivity"/>
  </r>
  <r>
    <s v="veneer efficiency 0.36"/>
    <x v="45"/>
    <s v="Plywood"/>
    <s v="veneer"/>
    <s v="mill efficiency"/>
    <n v="-0.05"/>
    <s v="%"/>
    <n v="-5"/>
    <x v="1"/>
    <x v="3"/>
    <x v="3"/>
    <n v="-196103.66769585013"/>
    <n v="0"/>
    <n v="0"/>
    <n v="0"/>
    <n v="0"/>
    <s v="Little to no sensitivity"/>
  </r>
  <r>
    <s v="veneer efficiency 0.36"/>
    <x v="45"/>
    <s v="Plywood"/>
    <s v="veneer"/>
    <s v="mill efficiency"/>
    <n v="-0.05"/>
    <s v="%"/>
    <n v="-5"/>
    <x v="1"/>
    <x v="3"/>
    <x v="4"/>
    <n v="-3153314.7839409709"/>
    <n v="0"/>
    <n v="0"/>
    <n v="0"/>
    <n v="0"/>
    <s v="Little to no sensitivity"/>
  </r>
  <r>
    <s v="veneer efficiency 0.36"/>
    <x v="45"/>
    <s v="Plywood"/>
    <s v="veneer"/>
    <s v="mill efficiency"/>
    <n v="-0.05"/>
    <s v="%"/>
    <n v="-5"/>
    <x v="1"/>
    <x v="3"/>
    <x v="5"/>
    <n v="11562154.207783461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3"/>
    <x v="0"/>
    <n v="3099831.9654788971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3"/>
    <x v="1"/>
    <n v="267030.95299558342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3"/>
    <x v="2"/>
    <n v="-70927.285299833864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3"/>
    <x v="3"/>
    <n v="196103.66769576073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3"/>
    <x v="4"/>
    <n v="3153314.7839413881"/>
    <n v="0"/>
    <n v="0"/>
    <n v="0"/>
    <n v="0"/>
    <s v="Little to no sensitivity"/>
  </r>
  <r>
    <s v="veneer efficiency 0.46"/>
    <x v="45"/>
    <s v="Plywood"/>
    <s v="veneer"/>
    <s v="mill efficiency"/>
    <n v="0.05"/>
    <s v="%"/>
    <n v="5"/>
    <x v="1"/>
    <x v="3"/>
    <x v="5"/>
    <n v="-11562154.207784891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3"/>
    <x v="0"/>
    <n v="-6199663.9309571981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3"/>
    <x v="1"/>
    <n v="-534061.90599122643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3"/>
    <x v="2"/>
    <n v="141854.57059967518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3"/>
    <x v="3"/>
    <n v="-392207.33539155126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3"/>
    <x v="4"/>
    <n v="-6306629.5678821206"/>
    <n v="0"/>
    <n v="0"/>
    <n v="0"/>
    <n v="0"/>
    <s v="Little to no sensitivity"/>
  </r>
  <r>
    <s v="veneer efficiency 0.31"/>
    <x v="45"/>
    <s v="Plywood"/>
    <s v="veneer"/>
    <s v="mill efficiency"/>
    <n v="-0.1"/>
    <s v="%"/>
    <n v="-10"/>
    <x v="2"/>
    <x v="3"/>
    <x v="5"/>
    <n v="23124308.415567875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3"/>
    <x v="0"/>
    <n v="6199663.9309570193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3"/>
    <x v="1"/>
    <n v="534061.90599116683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3"/>
    <x v="2"/>
    <n v="-141854.57059967145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3"/>
    <x v="3"/>
    <n v="392207.33539149165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3"/>
    <x v="4"/>
    <n v="6306629.5678820014"/>
    <n v="0"/>
    <n v="0"/>
    <n v="0"/>
    <n v="0"/>
    <s v="Little to no sensitivity"/>
  </r>
  <r>
    <s v="veneer efficiency 0.51"/>
    <x v="45"/>
    <s v="Plywood"/>
    <s v="veneer"/>
    <s v="mill efficiency"/>
    <n v="0.1"/>
    <s v="%"/>
    <n v="10"/>
    <x v="2"/>
    <x v="3"/>
    <x v="5"/>
    <n v="-23124308.415567398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3"/>
    <x v="0"/>
    <n v="-393236.94958484173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3"/>
    <x v="1"/>
    <n v="-4480.5534005910158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3"/>
    <x v="2"/>
    <n v="3982.3529274500906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3"/>
    <x v="3"/>
    <n v="-498.2004731297493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3"/>
    <x v="4"/>
    <n v="-393372.82244116068"/>
    <n v="0"/>
    <n v="0"/>
    <n v="0"/>
    <n v="0"/>
    <s v="Little to no sensitivity"/>
  </r>
  <r>
    <s v="pole efficiency 0.76"/>
    <x v="46"/>
    <s v="Poles"/>
    <s v="poles"/>
    <s v="mill efficiency"/>
    <n v="-0.05"/>
    <s v="%"/>
    <n v="-5"/>
    <x v="1"/>
    <x v="3"/>
    <x v="5"/>
    <n v="1442367.0156173706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3"/>
    <x v="0"/>
    <n v="393236.94958478212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3"/>
    <x v="1"/>
    <n v="4480.5534005314112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3"/>
    <x v="2"/>
    <n v="-3982.3529274575412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3"/>
    <x v="3"/>
    <n v="498.20047307014465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3"/>
    <x v="4"/>
    <n v="393372.82244110107"/>
    <n v="0"/>
    <n v="0"/>
    <n v="0"/>
    <n v="0"/>
    <s v="Little to no sensitivity"/>
  </r>
  <r>
    <s v="pole efficiency 0.86"/>
    <x v="46"/>
    <s v="Poles"/>
    <s v="poles"/>
    <s v="mill efficiency"/>
    <n v="0.05"/>
    <s v="%"/>
    <n v="5"/>
    <x v="1"/>
    <x v="3"/>
    <x v="5"/>
    <n v="-1442367.0156171322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3"/>
    <x v="0"/>
    <n v="-786473.89916932583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3"/>
    <x v="1"/>
    <n v="-8961.1068011075258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3"/>
    <x v="2"/>
    <n v="7964.705854896456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3"/>
    <x v="3"/>
    <n v="-996.40094619989395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3"/>
    <x v="4"/>
    <n v="-786745.64488190413"/>
    <n v="0"/>
    <n v="0"/>
    <n v="0"/>
    <n v="0"/>
    <s v="Little to no sensitivity"/>
  </r>
  <r>
    <s v="pole efficiency 0.71"/>
    <x v="46"/>
    <s v="Poles"/>
    <s v="poles"/>
    <s v="mill efficiency"/>
    <n v="-0.1"/>
    <s v="%"/>
    <n v="-10"/>
    <x v="2"/>
    <x v="3"/>
    <x v="5"/>
    <n v="2884734.0312337875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3"/>
    <x v="0"/>
    <n v="786473.89916950464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3"/>
    <x v="1"/>
    <n v="8961.1068010777235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3"/>
    <x v="2"/>
    <n v="-7964.7058549001813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3"/>
    <x v="3"/>
    <n v="996.40094617009163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3"/>
    <x v="4"/>
    <n v="786745.64488214254"/>
    <n v="0"/>
    <n v="0"/>
    <n v="0"/>
    <n v="0"/>
    <s v="Little to no sensitivity"/>
  </r>
  <r>
    <s v="pole efficiency 0.91"/>
    <x v="46"/>
    <s v="Poles"/>
    <s v="poles"/>
    <s v="mill efficiency"/>
    <n v="0.1"/>
    <s v="%"/>
    <n v="10"/>
    <x v="2"/>
    <x v="3"/>
    <x v="5"/>
    <n v="-2884734.0312345028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3"/>
    <x v="0"/>
    <n v="12496.35106086731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3"/>
    <x v="1"/>
    <n v="1334.5617637932301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3"/>
    <x v="2"/>
    <n v="38855.458263158798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3"/>
    <x v="3"/>
    <n v="40190.020026952028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3"/>
    <x v="4"/>
    <n v="23457.265613675117"/>
    <n v="0"/>
    <n v="0"/>
    <n v="0"/>
    <n v="0"/>
    <s v="Little to no sensitivity"/>
  </r>
  <r>
    <s v="bioenergy efficiency 0.85"/>
    <x v="47"/>
    <s v="Pellets"/>
    <s v="bioenergy"/>
    <s v="mill efficiency"/>
    <n v="-0.05"/>
    <s v="%"/>
    <n v="-5"/>
    <x v="1"/>
    <x v="3"/>
    <x v="5"/>
    <n v="-86009.973916769028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3"/>
    <x v="0"/>
    <n v="-12496.35106086731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3"/>
    <x v="1"/>
    <n v="-1334.5617637932301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3"/>
    <x v="2"/>
    <n v="-38855.458263158798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3"/>
    <x v="3"/>
    <n v="-40190.020026952028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3"/>
    <x v="4"/>
    <n v="-23457.265613675117"/>
    <n v="0"/>
    <n v="0"/>
    <n v="0"/>
    <n v="0"/>
    <s v="Little to no sensitivity"/>
  </r>
  <r>
    <s v="bioenergy efficiency 0.95"/>
    <x v="47"/>
    <s v="Pellets"/>
    <s v="bioenergy"/>
    <s v="mill efficiency"/>
    <n v="0.05"/>
    <s v="%"/>
    <n v="5"/>
    <x v="1"/>
    <x v="3"/>
    <x v="5"/>
    <n v="86009.973916769028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3"/>
    <x v="0"/>
    <n v="24992.702121734619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3"/>
    <x v="1"/>
    <n v="2669.1235275566578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3"/>
    <x v="2"/>
    <n v="77710.916526317596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3"/>
    <x v="3"/>
    <n v="80380.040053874254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3"/>
    <x v="4"/>
    <n v="46914.531227350235"/>
    <n v="0"/>
    <n v="0"/>
    <n v="0"/>
    <n v="0"/>
    <s v="Little to no sensitivity"/>
  </r>
  <r>
    <s v="bioenergy efficiency 0.8"/>
    <x v="47"/>
    <s v="Pellets"/>
    <s v="bioenergy"/>
    <s v="mill efficiency"/>
    <n v="-0.1"/>
    <s v="%"/>
    <n v="-10"/>
    <x v="2"/>
    <x v="3"/>
    <x v="5"/>
    <n v="-172019.94783353806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3"/>
    <x v="0"/>
    <n v="-24992.702121853828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3"/>
    <x v="1"/>
    <n v="-2669.1235275864601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3"/>
    <x v="2"/>
    <n v="-77710.916526317596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3"/>
    <x v="3"/>
    <n v="-80380.040053904057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3"/>
    <x v="4"/>
    <n v="-46914.531227469444"/>
    <n v="0"/>
    <n v="0"/>
    <n v="0"/>
    <n v="0"/>
    <s v="Little to no sensitivity"/>
  </r>
  <r>
    <s v="bioenergy efficiency 1"/>
    <x v="47"/>
    <s v="Pellets"/>
    <s v="bioenergy"/>
    <s v="mill efficiency"/>
    <n v="0.1"/>
    <s v="%"/>
    <n v="10"/>
    <x v="2"/>
    <x v="3"/>
    <x v="5"/>
    <n v="172019.94783401489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3"/>
    <x v="0"/>
    <n v="-1744788.3777318597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3"/>
    <x v="1"/>
    <n v="-138652.87781983614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3"/>
    <x v="2"/>
    <n v="52683.679322306067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3"/>
    <x v="3"/>
    <n v="-85969.198497533798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3"/>
    <x v="4"/>
    <n v="-1768234.5227766037"/>
    <n v="0"/>
    <n v="0"/>
    <n v="0"/>
    <n v="0"/>
    <s v="Little to no sensitivity"/>
  </r>
  <r>
    <s v="composite efficiency 0.85"/>
    <x v="48"/>
    <s v="OSB"/>
    <s v="composite"/>
    <s v="mill efficiency"/>
    <n v="-0.05"/>
    <s v="%"/>
    <n v="-5"/>
    <x v="1"/>
    <x v="3"/>
    <x v="5"/>
    <n v="6483526.583514452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3"/>
    <x v="0"/>
    <n v="1744788.3777315617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3"/>
    <x v="1"/>
    <n v="138652.87781976163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3"/>
    <x v="2"/>
    <n v="-52683.679322309792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3"/>
    <x v="3"/>
    <n v="85969.198497444391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3"/>
    <x v="4"/>
    <n v="1768234.5227763057"/>
    <n v="0"/>
    <n v="0"/>
    <n v="0"/>
    <n v="0"/>
    <s v="Little to no sensitivity"/>
  </r>
  <r>
    <s v="composite efficiency 0.95"/>
    <x v="48"/>
    <s v="OSB"/>
    <s v="composite"/>
    <s v="mill efficiency"/>
    <n v="0.05"/>
    <s v="%"/>
    <n v="5"/>
    <x v="1"/>
    <x v="3"/>
    <x v="5"/>
    <n v="-6483526.5835132599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3"/>
    <x v="0"/>
    <n v="-3489576.7554636598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3"/>
    <x v="1"/>
    <n v="-277305.75563956797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3"/>
    <x v="2"/>
    <n v="105367.35864460468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3"/>
    <x v="3"/>
    <n v="-171938.39699497819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3"/>
    <x v="4"/>
    <n v="-3536469.0455532074"/>
    <n v="0"/>
    <n v="0"/>
    <n v="0"/>
    <n v="0"/>
    <s v="Little to no sensitivity"/>
  </r>
  <r>
    <s v="composite efficiency 0.8"/>
    <x v="48"/>
    <s v="OSB"/>
    <s v="composite"/>
    <s v="mill efficiency"/>
    <n v="-0.1"/>
    <s v="%"/>
    <n v="-10"/>
    <x v="2"/>
    <x v="3"/>
    <x v="5"/>
    <n v="12967053.167028427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3"/>
    <x v="0"/>
    <n v="3489576.755463779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3"/>
    <x v="1"/>
    <n v="277305.75563962758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3"/>
    <x v="2"/>
    <n v="-105367.35864461213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3"/>
    <x v="3"/>
    <n v="171938.39699500799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3"/>
    <x v="4"/>
    <n v="3536469.0455533266"/>
    <n v="0"/>
    <n v="0"/>
    <n v="0"/>
    <n v="0"/>
    <s v="Little to no sensitivity"/>
  </r>
  <r>
    <s v="composite efficiency 1"/>
    <x v="48"/>
    <s v="OSB"/>
    <s v="composite"/>
    <s v="mill efficiency"/>
    <n v="0.1"/>
    <s v="%"/>
    <n v="10"/>
    <x v="2"/>
    <x v="3"/>
    <x v="5"/>
    <n v="-12967053.167029142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3"/>
    <x v="0"/>
    <n v="-3725507.5630642176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3"/>
    <x v="1"/>
    <n v="424771.74790149927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3"/>
    <x v="2"/>
    <n v="0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3"/>
    <x v="3"/>
    <n v="424771.74790149927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3"/>
    <x v="4"/>
    <n v="-3609660.7227274179"/>
    <n v="0"/>
    <n v="0"/>
    <n v="0"/>
    <n v="0"/>
    <s v="Little to no sensitivity"/>
  </r>
  <r>
    <s v="all C&amp;D waste landfill 0.622"/>
    <x v="49"/>
    <s v="residential and nonresidential"/>
    <s v="construction"/>
    <s v="landfill"/>
    <n v="-0.1"/>
    <s v="%"/>
    <n v="-10"/>
    <x v="1"/>
    <x v="3"/>
    <x v="5"/>
    <n v="13235422.650000572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3"/>
    <x v="0"/>
    <n v="3725507.5630638599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3"/>
    <x v="1"/>
    <n v="-424771.74790151417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3"/>
    <x v="2"/>
    <n v="0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3"/>
    <x v="3"/>
    <n v="-424771.74790152907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3"/>
    <x v="4"/>
    <n v="3609660.7227271199"/>
    <n v="0"/>
    <n v="0"/>
    <n v="0"/>
    <n v="0"/>
    <s v="Little to no sensitivity"/>
  </r>
  <r>
    <s v="all C&amp;D waste landfill 0.822"/>
    <x v="49"/>
    <s v="residential and nonresidential"/>
    <s v="construction"/>
    <s v="landfill"/>
    <n v="0.1"/>
    <s v="%"/>
    <n v="10"/>
    <x v="1"/>
    <x v="3"/>
    <x v="5"/>
    <n v="-13235422.64999938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3"/>
    <x v="0"/>
    <n v="-7451015.1261283159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3"/>
    <x v="1"/>
    <n v="849543.49580299854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3"/>
    <x v="2"/>
    <n v="0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3"/>
    <x v="3"/>
    <n v="849543.49580299854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3"/>
    <x v="4"/>
    <n v="-7219321.4454547763"/>
    <n v="0"/>
    <n v="0"/>
    <n v="0"/>
    <n v="0"/>
    <s v="Little to no sensitivity"/>
  </r>
  <r>
    <s v="all C&amp;D waste landfill 0.522"/>
    <x v="49"/>
    <s v="residential and nonresidential"/>
    <s v="construction"/>
    <s v="landfill"/>
    <n v="-0.2"/>
    <s v="%"/>
    <n v="-20"/>
    <x v="2"/>
    <x v="3"/>
    <x v="5"/>
    <n v="26470845.300000906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3"/>
    <x v="0"/>
    <n v="7451015.1261283755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3"/>
    <x v="1"/>
    <n v="-849543.49580311775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3"/>
    <x v="2"/>
    <n v="0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3"/>
    <x v="3"/>
    <n v="-849543.49580311775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3"/>
    <x v="4"/>
    <n v="7219321.4454548359"/>
    <n v="0"/>
    <n v="0"/>
    <n v="0"/>
    <n v="0"/>
    <s v="Little to no sensitivity"/>
  </r>
  <r>
    <s v="all C&amp;D waste landfill 0.922"/>
    <x v="49"/>
    <s v="residential and nonresidential"/>
    <s v="construction"/>
    <s v="landfill"/>
    <n v="0.2"/>
    <s v="%"/>
    <n v="20"/>
    <x v="2"/>
    <x v="3"/>
    <x v="5"/>
    <n v="-26470845.300001144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3"/>
    <x v="0"/>
    <n v="896826.40820366144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3"/>
    <x v="1"/>
    <n v="-35284.465620979667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3"/>
    <x v="2"/>
    <n v="0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3"/>
    <x v="3"/>
    <n v="-35284.465620994568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3"/>
    <x v="4"/>
    <n v="887203.37212520838"/>
    <n v="0"/>
    <n v="0"/>
    <n v="0"/>
    <n v="0"/>
    <s v="Little to no sensitivity"/>
  </r>
  <r>
    <s v="pallets to MSW 0.032 to C&amp;D 0.028"/>
    <x v="50"/>
    <s v="Pallets"/>
    <s v="shipping"/>
    <s v="landfill"/>
    <n v="0.05"/>
    <s v="%"/>
    <n v="5"/>
    <x v="1"/>
    <x v="3"/>
    <x v="5"/>
    <n v="-3253079.0311260223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3"/>
    <x v="0"/>
    <n v="1793652.8164072037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3"/>
    <x v="1"/>
    <n v="-70568.931241899729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3"/>
    <x v="2"/>
    <n v="0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3"/>
    <x v="3"/>
    <n v="-70568.931241899729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3"/>
    <x v="4"/>
    <n v="1774406.7442503572"/>
    <n v="0"/>
    <n v="0"/>
    <n v="0"/>
    <n v="0"/>
    <s v="Little to no sensitivity"/>
  </r>
  <r>
    <s v="pallets to MSW 0.057 to C&amp;D 0.053"/>
    <x v="50"/>
    <s v="Pallets"/>
    <s v="shipping"/>
    <s v="landfill"/>
    <n v="0.1"/>
    <s v="%"/>
    <n v="10"/>
    <x v="2"/>
    <x v="3"/>
    <x v="5"/>
    <n v="-6506158.0622513294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3"/>
    <x v="0"/>
    <n v="-438953.55655133724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3"/>
    <x v="1"/>
    <n v="-14910.769670933485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3"/>
    <x v="2"/>
    <n v="0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3"/>
    <x v="3"/>
    <n v="-14910.769670933485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3"/>
    <x v="4"/>
    <n v="-443020.13009792566"/>
    <n v="0"/>
    <n v="0"/>
    <n v="0"/>
    <n v="0"/>
    <s v="Little to no sensitivity"/>
  </r>
  <r>
    <s v="other ship landfill 0.532"/>
    <x v="51"/>
    <s v="Other shipping"/>
    <s v="shipping"/>
    <s v="landfill"/>
    <n v="-0.1"/>
    <s v="%"/>
    <n v="-10"/>
    <x v="1"/>
    <x v="3"/>
    <x v="5"/>
    <n v="1624407.1436924934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3"/>
    <x v="0"/>
    <n v="438953.55655139685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3"/>
    <x v="1"/>
    <n v="14910.769670784473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3"/>
    <x v="2"/>
    <n v="0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3"/>
    <x v="3"/>
    <n v="14910.769670784473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3"/>
    <x v="4"/>
    <n v="443020.13009798527"/>
    <n v="0"/>
    <n v="0"/>
    <n v="0"/>
    <n v="0"/>
    <s v="Little to no sensitivity"/>
  </r>
  <r>
    <s v="other ship landfill 0.732"/>
    <x v="51"/>
    <s v="Other shipping"/>
    <s v="shipping"/>
    <s v="landfill"/>
    <n v="0.1"/>
    <s v="%"/>
    <n v="10"/>
    <x v="1"/>
    <x v="3"/>
    <x v="5"/>
    <n v="-1624407.1436924934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3"/>
    <x v="0"/>
    <n v="-877907.11310273409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3"/>
    <x v="1"/>
    <n v="-29821.539341911674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3"/>
    <x v="2"/>
    <n v="0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3"/>
    <x v="3"/>
    <n v="-29821.539341926575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3"/>
    <x v="4"/>
    <n v="-886040.26019597054"/>
    <n v="0"/>
    <n v="0"/>
    <n v="0"/>
    <n v="0"/>
    <s v="Little to no sensitivity"/>
  </r>
  <r>
    <s v="other ship landfill 0.432"/>
    <x v="51"/>
    <s v="Other shipping"/>
    <s v="shipping"/>
    <s v="landfill"/>
    <n v="-0.2"/>
    <s v="%"/>
    <n v="-20"/>
    <x v="2"/>
    <x v="3"/>
    <x v="5"/>
    <n v="3248814.2873849869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3"/>
    <x v="0"/>
    <n v="877907.11310237646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3"/>
    <x v="1"/>
    <n v="29821.539341777563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3"/>
    <x v="2"/>
    <n v="0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3"/>
    <x v="3"/>
    <n v="29821.539341777563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3"/>
    <x v="4"/>
    <n v="886040.26019561291"/>
    <n v="0"/>
    <n v="0"/>
    <n v="0"/>
    <n v="0"/>
    <s v="Little to no sensitivity"/>
  </r>
  <r>
    <s v="other ship landfill 0.832"/>
    <x v="51"/>
    <s v="Other shipping"/>
    <s v="shipping"/>
    <s v="landfill"/>
    <n v="0.2"/>
    <s v="%"/>
    <n v="20"/>
    <x v="2"/>
    <x v="3"/>
    <x v="5"/>
    <n v="-3248814.2873837948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3"/>
    <x v="0"/>
    <n v="-39126.542770445347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3"/>
    <x v="1"/>
    <n v="4367.6235930323601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3"/>
    <x v="2"/>
    <n v="0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3"/>
    <x v="3"/>
    <n v="4367.6235930323601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3"/>
    <x v="4"/>
    <n v="-37935.37269961834"/>
    <n v="0"/>
    <n v="0"/>
    <n v="0"/>
    <n v="0"/>
    <s v="Little to no sensitivity"/>
  </r>
  <r>
    <s v="poles landfill 0.22"/>
    <x v="52"/>
    <s v="Poles"/>
    <s v="large treated"/>
    <s v="landfill"/>
    <n v="-0.1"/>
    <s v="%"/>
    <n v="-10"/>
    <x v="1"/>
    <x v="3"/>
    <x v="5"/>
    <n v="139096.36656498909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3"/>
    <x v="0"/>
    <n v="39126.542770385742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3"/>
    <x v="1"/>
    <n v="-4367.6235930770636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3"/>
    <x v="2"/>
    <n v="0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3"/>
    <x v="3"/>
    <n v="-4367.6235930919647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3"/>
    <x v="4"/>
    <n v="37935.372699558735"/>
    <n v="0"/>
    <n v="0"/>
    <n v="0"/>
    <n v="0"/>
    <s v="Little to no sensitivity"/>
  </r>
  <r>
    <s v="poles landfill 0.42"/>
    <x v="52"/>
    <s v="Poles"/>
    <s v="large treated"/>
    <s v="landfill"/>
    <n v="0.1"/>
    <s v="%"/>
    <n v="10"/>
    <x v="1"/>
    <x v="3"/>
    <x v="5"/>
    <n v="-139096.36656498909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3"/>
    <x v="0"/>
    <n v="-78253.08554071188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3"/>
    <x v="1"/>
    <n v="8735.2471860051155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3"/>
    <x v="2"/>
    <n v="0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3"/>
    <x v="3"/>
    <n v="8735.2471860051155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3"/>
    <x v="4"/>
    <n v="-75870.745399057865"/>
    <n v="0"/>
    <n v="0"/>
    <n v="0"/>
    <n v="0"/>
    <s v="Little to no sensitivity"/>
  </r>
  <r>
    <s v="poles landfill 0.12"/>
    <x v="52"/>
    <s v="Poles"/>
    <s v="large treated"/>
    <s v="landfill"/>
    <n v="-0.2"/>
    <s v="%"/>
    <n v="-20"/>
    <x v="2"/>
    <x v="3"/>
    <x v="5"/>
    <n v="278192.73312997818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3"/>
    <x v="0"/>
    <n v="78253.08554059267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3"/>
    <x v="1"/>
    <n v="-8735.2471860945225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3"/>
    <x v="2"/>
    <n v="0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3"/>
    <x v="3"/>
    <n v="-8735.2471860945225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3"/>
    <x v="4"/>
    <n v="75870.745398938656"/>
    <n v="0"/>
    <n v="0"/>
    <n v="0"/>
    <n v="0"/>
    <s v="Little to no sensitivity"/>
  </r>
  <r>
    <s v="poles landfill 0.52"/>
    <x v="52"/>
    <s v="Poles"/>
    <s v="large treated"/>
    <s v="landfill"/>
    <n v="0.2"/>
    <s v="%"/>
    <n v="20"/>
    <x v="2"/>
    <x v="3"/>
    <x v="5"/>
    <n v="-278192.73312926292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3"/>
    <x v="0"/>
    <n v="-132737.16509830952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3"/>
    <x v="1"/>
    <n v="75606.314530938864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3"/>
    <x v="2"/>
    <n v="0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3"/>
    <x v="3"/>
    <n v="75606.314530938864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3"/>
    <x v="4"/>
    <n v="-112117.26113528013"/>
    <n v="0"/>
    <n v="0"/>
    <n v="0"/>
    <n v="0"/>
    <s v="Little to no sensitivity"/>
  </r>
  <r>
    <s v="posts landfill 0.6"/>
    <x v="53"/>
    <s v="Posts"/>
    <s v="large treated"/>
    <s v="landfill"/>
    <n v="-0.1"/>
    <s v="%"/>
    <n v="-10"/>
    <x v="1"/>
    <x v="3"/>
    <x v="5"/>
    <n v="411096.62416291237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3"/>
    <x v="0"/>
    <n v="132737.16509783268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3"/>
    <x v="1"/>
    <n v="-75606.314531028271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3"/>
    <x v="2"/>
    <n v="0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3"/>
    <x v="3"/>
    <n v="-75606.314531028271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3"/>
    <x v="4"/>
    <n v="112117.2611348629"/>
    <n v="0"/>
    <n v="0"/>
    <n v="0"/>
    <n v="0"/>
    <s v="Little to no sensitivity"/>
  </r>
  <r>
    <s v="posts landfill 0.8"/>
    <x v="53"/>
    <s v="Posts"/>
    <s v="large treated"/>
    <s v="landfill"/>
    <n v="0.1"/>
    <s v="%"/>
    <n v="10"/>
    <x v="1"/>
    <x v="3"/>
    <x v="5"/>
    <n v="-411096.62416100502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3"/>
    <x v="0"/>
    <n v="-265474.33019590378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3"/>
    <x v="1"/>
    <n v="151212.62906195223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3"/>
    <x v="2"/>
    <n v="0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3"/>
    <x v="3"/>
    <n v="151212.62906193733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3"/>
    <x v="4"/>
    <n v="-224234.52226990461"/>
    <n v="0"/>
    <n v="0"/>
    <n v="0"/>
    <n v="0"/>
    <s v="Little to no sensitivity"/>
  </r>
  <r>
    <s v="posts landfill 0.5"/>
    <x v="53"/>
    <s v="Posts"/>
    <s v="large treated"/>
    <s v="landfill"/>
    <n v="-0.2"/>
    <s v="%"/>
    <n v="-20"/>
    <x v="2"/>
    <x v="3"/>
    <x v="5"/>
    <n v="822193.24832296371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3"/>
    <x v="0"/>
    <n v="265474.33019536734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3"/>
    <x v="1"/>
    <n v="-151212.62906204164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3"/>
    <x v="2"/>
    <n v="0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3"/>
    <x v="3"/>
    <n v="-151212.62906205654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3"/>
    <x v="4"/>
    <n v="224234.52226936817"/>
    <n v="0"/>
    <n v="0"/>
    <n v="0"/>
    <n v="0"/>
    <s v="Little to no sensitivity"/>
  </r>
  <r>
    <s v="posts landfill 0.9"/>
    <x v="53"/>
    <s v="Posts"/>
    <s v="large treated"/>
    <s v="landfill"/>
    <n v="0.2"/>
    <s v="%"/>
    <n v="20"/>
    <x v="2"/>
    <x v="3"/>
    <x v="5"/>
    <n v="-822193.24832129478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3"/>
    <x v="0"/>
    <n v="-773821.79344069958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3"/>
    <x v="1"/>
    <n v="-17576.953614324331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3"/>
    <x v="2"/>
    <n v="0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3"/>
    <x v="3"/>
    <n v="-17576.953614324331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3"/>
    <x v="4"/>
    <n v="-778615.5080627799"/>
    <n v="0"/>
    <n v="0"/>
    <n v="0"/>
    <n v="0"/>
    <s v="Little to no sensitivity"/>
  </r>
  <r>
    <s v="bedding landfill 0.4"/>
    <x v="54"/>
    <s v="Bedding"/>
    <s v="miscellaneous"/>
    <s v="landfill"/>
    <n v="-0.1"/>
    <s v="%"/>
    <n v="-10"/>
    <x v="1"/>
    <x v="3"/>
    <x v="5"/>
    <n v="2854923.529563427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3"/>
    <x v="0"/>
    <n v="773821.79344034195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3"/>
    <x v="1"/>
    <n v="17576.953614205122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3"/>
    <x v="2"/>
    <n v="0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3"/>
    <x v="3"/>
    <n v="17576.953614205122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3"/>
    <x v="4"/>
    <n v="778615.50806242228"/>
    <n v="0"/>
    <n v="0"/>
    <n v="0"/>
    <n v="0"/>
    <s v="Little to no sensitivity"/>
  </r>
  <r>
    <s v="bedding landfill 0.6"/>
    <x v="54"/>
    <s v="Bedding"/>
    <s v="miscellaneous"/>
    <s v="landfill"/>
    <n v="0.1"/>
    <s v="%"/>
    <n v="10"/>
    <x v="1"/>
    <x v="3"/>
    <x v="5"/>
    <n v="-2854923.5295622349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3"/>
    <x v="0"/>
    <n v="-1547643.586881578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3"/>
    <x v="1"/>
    <n v="-35153.907228469849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3"/>
    <x v="2"/>
    <n v="0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3"/>
    <x v="3"/>
    <n v="-35153.907228469849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3"/>
    <x v="4"/>
    <n v="-1557231.016125679"/>
    <n v="0"/>
    <n v="0"/>
    <n v="0"/>
    <n v="0"/>
    <s v="Little to no sensitivity"/>
  </r>
  <r>
    <s v="bedding landfill 0.3"/>
    <x v="54"/>
    <s v="Bedding"/>
    <s v="miscellaneous"/>
    <s v="landfill"/>
    <n v="-0.2"/>
    <s v="%"/>
    <n v="-20"/>
    <x v="2"/>
    <x v="3"/>
    <x v="5"/>
    <n v="5709847.0591275692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3"/>
    <x v="0"/>
    <n v="1547643.5868809819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3"/>
    <x v="1"/>
    <n v="35153.907228440046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3"/>
    <x v="2"/>
    <n v="0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3"/>
    <x v="3"/>
    <n v="35153.907228440046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3"/>
    <x v="4"/>
    <n v="1557231.0161251426"/>
    <n v="0"/>
    <n v="0"/>
    <n v="0"/>
    <n v="0"/>
    <s v="Little to no sensitivity"/>
  </r>
  <r>
    <s v="bedding landfill 0.7"/>
    <x v="54"/>
    <s v="Bedding"/>
    <s v="miscellaneous"/>
    <s v="landfill"/>
    <n v="0.2"/>
    <s v="%"/>
    <n v="20"/>
    <x v="2"/>
    <x v="3"/>
    <x v="5"/>
    <n v="-5709847.0591254234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3"/>
    <x v="0"/>
    <n v="2783319.0824133754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3"/>
    <x v="1"/>
    <n v="-183815.09859268367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3"/>
    <x v="2"/>
    <n v="0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3"/>
    <x v="3"/>
    <n v="-183815.09859269857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3"/>
    <x v="4"/>
    <n v="2733187.6918880939"/>
    <n v="0"/>
    <n v="0"/>
    <n v="0"/>
    <n v="0"/>
    <s v="Little to no sensitivity"/>
  </r>
  <r>
    <s v="landscaping landfill 0.1"/>
    <x v="55"/>
    <s v="Landscaping"/>
    <s v="miscellaneous"/>
    <s v="landfill"/>
    <n v="0.1"/>
    <s v="%"/>
    <n v="10"/>
    <x v="1"/>
    <x v="3"/>
    <x v="5"/>
    <n v="-10021688.203589678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3"/>
    <x v="0"/>
    <n v="5566638.1648269296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3"/>
    <x v="1"/>
    <n v="-367630.19718550146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3"/>
    <x v="2"/>
    <n v="0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3"/>
    <x v="3"/>
    <n v="-367630.19718551636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3"/>
    <x v="4"/>
    <n v="5466375.3837763667"/>
    <n v="0"/>
    <n v="0"/>
    <n v="0"/>
    <n v="0"/>
    <s v="Little to no sensitivity"/>
  </r>
  <r>
    <s v="landscaping landfill 0.2"/>
    <x v="55"/>
    <s v="Landscaping"/>
    <s v="miscellaneous"/>
    <s v="landfill"/>
    <n v="0.2"/>
    <s v="%"/>
    <n v="20"/>
    <x v="2"/>
    <x v="3"/>
    <x v="5"/>
    <n v="-20043376.407180071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3"/>
    <x v="0"/>
    <n v="-3592244.1399543881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3"/>
    <x v="1"/>
    <n v="324738.10511894524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3"/>
    <x v="2"/>
    <n v="0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3"/>
    <x v="3"/>
    <n v="324738.10511893034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3"/>
    <x v="4"/>
    <n v="-3503679.2021946311"/>
    <n v="0"/>
    <n v="0"/>
    <n v="0"/>
    <n v="0"/>
    <s v="Little to no sensitivity"/>
  </r>
  <r>
    <s v="corrugated boxes landfill 0"/>
    <x v="56"/>
    <s v="Corrugated boxes"/>
    <s v="paper"/>
    <s v="landfill"/>
    <n v="-2.8000000000000001E-2"/>
    <s v="%"/>
    <n v="-2.8000000000000003"/>
    <x v="3"/>
    <x v="3"/>
    <x v="5"/>
    <n v="12846823.741380215"/>
    <n v="0"/>
    <n v="0"/>
    <n v="0"/>
    <n v="0"/>
    <s v="Little to no sensitivity"/>
  </r>
  <r>
    <s v="corrugated boxes landfill 0.078"/>
    <x v="56"/>
    <s v="Corrugated boxes"/>
    <s v="paper"/>
    <s v="landfill"/>
    <n v="0.05"/>
    <s v="%"/>
    <n v="5"/>
    <x v="1"/>
    <x v="3"/>
    <x v="0"/>
    <n v="6414721.6784900427"/>
    <n v="0"/>
    <n v="0"/>
    <n v="0"/>
    <n v="0"/>
    <s v="Some sensitivity"/>
  </r>
  <r>
    <s v="corrugated boxes landfill 0.078"/>
    <x v="56"/>
    <s v="Corrugated boxes"/>
    <s v="paper"/>
    <s v="landfill"/>
    <n v="0.05"/>
    <s v="%"/>
    <n v="5"/>
    <x v="1"/>
    <x v="3"/>
    <x v="1"/>
    <n v="-579889.47342672944"/>
    <n v="0"/>
    <n v="0"/>
    <n v="0"/>
    <n v="0"/>
    <s v="Little to no sensitivity"/>
  </r>
  <r>
    <s v="corrugated boxes landfill 0.078"/>
    <x v="56"/>
    <s v="Corrugated boxes"/>
    <s v="paper"/>
    <s v="landfill"/>
    <n v="0.05"/>
    <s v="%"/>
    <n v="5"/>
    <x v="1"/>
    <x v="3"/>
    <x v="2"/>
    <n v="0"/>
    <n v="0"/>
    <n v="0"/>
    <n v="0"/>
    <n v="0"/>
    <s v="Little to no sensitivity"/>
  </r>
  <r>
    <s v="corrugated boxes landfill 0.078"/>
    <x v="56"/>
    <s v="Corrugated boxes"/>
    <s v="paper"/>
    <s v="landfill"/>
    <n v="0.05"/>
    <s v="%"/>
    <n v="5"/>
    <x v="1"/>
    <x v="3"/>
    <x v="3"/>
    <n v="-579889.47342672944"/>
    <n v="0"/>
    <n v="0"/>
    <n v="0"/>
    <n v="0"/>
    <s v="Little to no sensitivity"/>
  </r>
  <r>
    <s v="corrugated boxes landfill 0.078"/>
    <x v="56"/>
    <s v="Corrugated boxes"/>
    <s v="paper"/>
    <s v="landfill"/>
    <n v="0.05"/>
    <s v="%"/>
    <n v="5"/>
    <x v="1"/>
    <x v="3"/>
    <x v="4"/>
    <n v="6256570.0039191246"/>
    <n v="0"/>
    <n v="0"/>
    <n v="0"/>
    <n v="0"/>
    <s v="Some sensitivity"/>
  </r>
  <r>
    <s v="corrugated boxes landfill 0.078"/>
    <x v="56"/>
    <s v="Corrugated boxes"/>
    <s v="paper"/>
    <s v="landfill"/>
    <n v="0.05"/>
    <s v="%"/>
    <n v="5"/>
    <x v="1"/>
    <x v="3"/>
    <x v="5"/>
    <n v="-22940756.681036949"/>
    <n v="0"/>
    <n v="0"/>
    <n v="0"/>
    <n v="0"/>
    <s v="Some sensitivity"/>
  </r>
  <r>
    <s v="corrugated boxes landfill 0.128"/>
    <x v="56"/>
    <s v="Corrugated boxes"/>
    <s v="paper"/>
    <s v="landfill"/>
    <n v="0.1"/>
    <s v="%"/>
    <n v="10"/>
    <x v="2"/>
    <x v="3"/>
    <x v="0"/>
    <n v="12829443.356979668"/>
    <n v="0"/>
    <n v="0"/>
    <n v="0"/>
    <n v="0"/>
    <s v="Some sensitivity"/>
  </r>
  <r>
    <s v="corrugated boxes landfill 0.128"/>
    <x v="56"/>
    <s v="Corrugated boxes"/>
    <s v="paper"/>
    <s v="landfill"/>
    <n v="0.1"/>
    <s v="%"/>
    <n v="10"/>
    <x v="2"/>
    <x v="3"/>
    <x v="1"/>
    <n v="-1159778.9468535334"/>
    <n v="0"/>
    <n v="0"/>
    <n v="0"/>
    <n v="0"/>
    <s v="Little to no sensitivity"/>
  </r>
  <r>
    <s v="corrugated boxes landfill 0.128"/>
    <x v="56"/>
    <s v="Corrugated boxes"/>
    <s v="paper"/>
    <s v="landfill"/>
    <n v="0.1"/>
    <s v="%"/>
    <n v="10"/>
    <x v="2"/>
    <x v="3"/>
    <x v="2"/>
    <n v="0"/>
    <n v="0"/>
    <n v="0"/>
    <n v="0"/>
    <n v="0"/>
    <s v="Little to no sensitivity"/>
  </r>
  <r>
    <s v="corrugated boxes landfill 0.128"/>
    <x v="56"/>
    <s v="Corrugated boxes"/>
    <s v="paper"/>
    <s v="landfill"/>
    <n v="0.1"/>
    <s v="%"/>
    <n v="10"/>
    <x v="2"/>
    <x v="3"/>
    <x v="3"/>
    <n v="-1159778.9468535483"/>
    <n v="0"/>
    <n v="0"/>
    <n v="0"/>
    <n v="0"/>
    <s v="Little to no sensitivity"/>
  </r>
  <r>
    <s v="corrugated boxes landfill 0.128"/>
    <x v="56"/>
    <s v="Corrugated boxes"/>
    <s v="paper"/>
    <s v="landfill"/>
    <n v="0.1"/>
    <s v="%"/>
    <n v="10"/>
    <x v="2"/>
    <x v="3"/>
    <x v="4"/>
    <n v="12513140.007837832"/>
    <n v="0"/>
    <n v="0"/>
    <n v="0"/>
    <n v="0"/>
    <s v="Some sensitivity"/>
  </r>
  <r>
    <s v="corrugated boxes landfill 0.128"/>
    <x v="56"/>
    <s v="Corrugated boxes"/>
    <s v="paper"/>
    <s v="landfill"/>
    <n v="0.1"/>
    <s v="%"/>
    <n v="10"/>
    <x v="2"/>
    <x v="3"/>
    <x v="5"/>
    <n v="-45881513.362071991"/>
    <n v="0"/>
    <n v="0"/>
    <n v="0"/>
    <n v="0"/>
    <s v="Some sensitivity"/>
  </r>
  <r>
    <s v="sanitary products landfill 0.556"/>
    <x v="57"/>
    <s v="Sanitary products"/>
    <s v="paper"/>
    <s v="landfill"/>
    <n v="-0.1"/>
    <s v="%"/>
    <n v="-10"/>
    <x v="1"/>
    <x v="3"/>
    <x v="0"/>
    <n v="-5989111.8311744332"/>
    <n v="0"/>
    <n v="0"/>
    <n v="0"/>
    <n v="0"/>
    <s v="Some sensitivity"/>
  </r>
  <r>
    <s v="sanitary products landfill 0.556"/>
    <x v="57"/>
    <s v="Sanitary products"/>
    <s v="paper"/>
    <s v="landfill"/>
    <n v="-0.1"/>
    <s v="%"/>
    <n v="-10"/>
    <x v="1"/>
    <x v="3"/>
    <x v="1"/>
    <n v="540847.49182833731"/>
    <n v="0"/>
    <n v="0"/>
    <n v="0"/>
    <n v="0"/>
    <s v="Little to no sensitivity"/>
  </r>
  <r>
    <s v="sanitary products landfill 0.556"/>
    <x v="57"/>
    <s v="Sanitary products"/>
    <s v="paper"/>
    <s v="landfill"/>
    <n v="-0.1"/>
    <s v="%"/>
    <n v="-10"/>
    <x v="1"/>
    <x v="3"/>
    <x v="2"/>
    <n v="0"/>
    <n v="0"/>
    <n v="0"/>
    <n v="0"/>
    <n v="0"/>
    <s v="Little to no sensitivity"/>
  </r>
  <r>
    <s v="sanitary products landfill 0.556"/>
    <x v="57"/>
    <s v="Sanitary products"/>
    <s v="paper"/>
    <s v="landfill"/>
    <n v="-0.1"/>
    <s v="%"/>
    <n v="-10"/>
    <x v="1"/>
    <x v="3"/>
    <x v="3"/>
    <n v="540847.49182832241"/>
    <n v="0"/>
    <n v="0"/>
    <n v="0"/>
    <n v="0"/>
    <s v="Little to no sensitivity"/>
  </r>
  <r>
    <s v="sanitary products landfill 0.556"/>
    <x v="57"/>
    <s v="Sanitary products"/>
    <s v="paper"/>
    <s v="landfill"/>
    <n v="-0.1"/>
    <s v="%"/>
    <n v="-10"/>
    <x v="1"/>
    <x v="3"/>
    <x v="4"/>
    <n v="-5841607.9697666764"/>
    <n v="0"/>
    <n v="0"/>
    <n v="0"/>
    <n v="0"/>
    <s v="Some sensitivity"/>
  </r>
  <r>
    <s v="sanitary products landfill 0.556"/>
    <x v="57"/>
    <s v="Sanitary products"/>
    <s v="paper"/>
    <s v="landfill"/>
    <n v="-0.1"/>
    <s v="%"/>
    <n v="-10"/>
    <x v="1"/>
    <x v="3"/>
    <x v="5"/>
    <n v="21419229.222478151"/>
    <n v="0"/>
    <n v="0"/>
    <n v="0"/>
    <n v="0"/>
    <s v="Some sensitivity"/>
  </r>
  <r>
    <s v="sanitary products landfill 0.756"/>
    <x v="57"/>
    <s v="Sanitary products"/>
    <s v="paper"/>
    <s v="landfill"/>
    <n v="0.1"/>
    <s v="%"/>
    <n v="10"/>
    <x v="1"/>
    <x v="3"/>
    <x v="0"/>
    <n v="5989111.831174314"/>
    <n v="0"/>
    <n v="0"/>
    <n v="0"/>
    <n v="0"/>
    <s v="Some sensitivity"/>
  </r>
  <r>
    <s v="sanitary products landfill 0.756"/>
    <x v="57"/>
    <s v="Sanitary products"/>
    <s v="paper"/>
    <s v="landfill"/>
    <n v="0.1"/>
    <s v="%"/>
    <n v="10"/>
    <x v="1"/>
    <x v="3"/>
    <x v="1"/>
    <n v="-540847.49182836711"/>
    <n v="0"/>
    <n v="0"/>
    <n v="0"/>
    <n v="0"/>
    <s v="Little to no sensitivity"/>
  </r>
  <r>
    <s v="sanitary products landfill 0.756"/>
    <x v="57"/>
    <s v="Sanitary products"/>
    <s v="paper"/>
    <s v="landfill"/>
    <n v="0.1"/>
    <s v="%"/>
    <n v="10"/>
    <x v="1"/>
    <x v="3"/>
    <x v="2"/>
    <n v="0"/>
    <n v="0"/>
    <n v="0"/>
    <n v="0"/>
    <n v="0"/>
    <s v="Little to no sensitivity"/>
  </r>
  <r>
    <s v="sanitary products landfill 0.756"/>
    <x v="57"/>
    <s v="Sanitary products"/>
    <s v="paper"/>
    <s v="landfill"/>
    <n v="0.1"/>
    <s v="%"/>
    <n v="10"/>
    <x v="1"/>
    <x v="3"/>
    <x v="3"/>
    <n v="-540847.49182838202"/>
    <n v="0"/>
    <n v="0"/>
    <n v="0"/>
    <n v="0"/>
    <s v="Little to no sensitivity"/>
  </r>
  <r>
    <s v="sanitary products landfill 0.756"/>
    <x v="57"/>
    <s v="Sanitary products"/>
    <s v="paper"/>
    <s v="landfill"/>
    <n v="0.1"/>
    <s v="%"/>
    <n v="10"/>
    <x v="1"/>
    <x v="3"/>
    <x v="4"/>
    <n v="5841607.9697665572"/>
    <n v="0"/>
    <n v="0"/>
    <n v="0"/>
    <n v="0"/>
    <s v="Some sensitivity"/>
  </r>
  <r>
    <s v="sanitary products landfill 0.756"/>
    <x v="57"/>
    <s v="Sanitary products"/>
    <s v="paper"/>
    <s v="landfill"/>
    <n v="0.1"/>
    <s v="%"/>
    <n v="10"/>
    <x v="1"/>
    <x v="3"/>
    <x v="5"/>
    <n v="-21419229.222477436"/>
    <n v="0"/>
    <n v="0"/>
    <n v="0"/>
    <n v="0"/>
    <s v="Some sensitivity"/>
  </r>
  <r>
    <s v="sanitary products landfill 0.456"/>
    <x v="57"/>
    <s v="Sanitary products"/>
    <s v="paper"/>
    <s v="landfill"/>
    <n v="-0.2"/>
    <s v="%"/>
    <n v="-20"/>
    <x v="2"/>
    <x v="3"/>
    <x v="0"/>
    <n v="-11978223.662348628"/>
    <n v="0"/>
    <n v="0"/>
    <n v="0"/>
    <n v="0"/>
    <s v="Some sensitivity"/>
  </r>
  <r>
    <s v="sanitary products landfill 0.456"/>
    <x v="57"/>
    <s v="Sanitary products"/>
    <s v="paper"/>
    <s v="landfill"/>
    <n v="-0.2"/>
    <s v="%"/>
    <n v="-20"/>
    <x v="2"/>
    <x v="3"/>
    <x v="1"/>
    <n v="1081694.9836567044"/>
    <n v="0"/>
    <n v="0"/>
    <n v="0"/>
    <n v="0"/>
    <s v="Little to no sensitivity"/>
  </r>
  <r>
    <s v="sanitary products landfill 0.456"/>
    <x v="57"/>
    <s v="Sanitary products"/>
    <s v="paper"/>
    <s v="landfill"/>
    <n v="-0.2"/>
    <s v="%"/>
    <n v="-20"/>
    <x v="2"/>
    <x v="3"/>
    <x v="2"/>
    <n v="0"/>
    <n v="0"/>
    <n v="0"/>
    <n v="0"/>
    <n v="0"/>
    <s v="Little to no sensitivity"/>
  </r>
  <r>
    <s v="sanitary products landfill 0.456"/>
    <x v="57"/>
    <s v="Sanitary products"/>
    <s v="paper"/>
    <s v="landfill"/>
    <n v="-0.2"/>
    <s v="%"/>
    <n v="-20"/>
    <x v="2"/>
    <x v="3"/>
    <x v="3"/>
    <n v="1081694.9836567044"/>
    <n v="0"/>
    <n v="0"/>
    <n v="0"/>
    <n v="0"/>
    <s v="Little to no sensitivity"/>
  </r>
  <r>
    <s v="sanitary products landfill 0.456"/>
    <x v="57"/>
    <s v="Sanitary products"/>
    <s v="paper"/>
    <s v="landfill"/>
    <n v="-0.2"/>
    <s v="%"/>
    <n v="-20"/>
    <x v="2"/>
    <x v="3"/>
    <x v="4"/>
    <n v="-11683215.939533174"/>
    <n v="0"/>
    <n v="0"/>
    <n v="0"/>
    <n v="0"/>
    <s v="Some sensitivity"/>
  </r>
  <r>
    <s v="sanitary products landfill 0.456"/>
    <x v="57"/>
    <s v="Sanitary products"/>
    <s v="paper"/>
    <s v="landfill"/>
    <n v="-0.2"/>
    <s v="%"/>
    <n v="-20"/>
    <x v="2"/>
    <x v="3"/>
    <x v="5"/>
    <n v="42838458.444954872"/>
    <n v="0"/>
    <n v="0"/>
    <n v="0"/>
    <n v="0"/>
    <s v="Some sensitivity"/>
  </r>
  <r>
    <s v="sanitary products landfill 0.856"/>
    <x v="57"/>
    <s v="Sanitary products"/>
    <s v="paper"/>
    <s v="landfill"/>
    <n v="0.2"/>
    <s v="%"/>
    <n v="20"/>
    <x v="2"/>
    <x v="3"/>
    <x v="0"/>
    <n v="11978223.66234827"/>
    <n v="0"/>
    <n v="0"/>
    <n v="0"/>
    <n v="0"/>
    <s v="Some sensitivity"/>
  </r>
  <r>
    <s v="sanitary products landfill 0.856"/>
    <x v="57"/>
    <s v="Sanitary products"/>
    <s v="paper"/>
    <s v="landfill"/>
    <n v="0.2"/>
    <s v="%"/>
    <n v="20"/>
    <x v="2"/>
    <x v="3"/>
    <x v="1"/>
    <n v="-1081694.983656764"/>
    <n v="0"/>
    <n v="0"/>
    <n v="0"/>
    <n v="0"/>
    <s v="Little to no sensitivity"/>
  </r>
  <r>
    <s v="sanitary products landfill 0.856"/>
    <x v="57"/>
    <s v="Sanitary products"/>
    <s v="paper"/>
    <s v="landfill"/>
    <n v="0.2"/>
    <s v="%"/>
    <n v="20"/>
    <x v="2"/>
    <x v="3"/>
    <x v="2"/>
    <n v="0"/>
    <n v="0"/>
    <n v="0"/>
    <n v="0"/>
    <n v="0"/>
    <s v="Little to no sensitivity"/>
  </r>
  <r>
    <s v="sanitary products landfill 0.856"/>
    <x v="57"/>
    <s v="Sanitary products"/>
    <s v="paper"/>
    <s v="landfill"/>
    <n v="0.2"/>
    <s v="%"/>
    <n v="20"/>
    <x v="2"/>
    <x v="3"/>
    <x v="3"/>
    <n v="-1081694.983656764"/>
    <n v="0"/>
    <n v="0"/>
    <n v="0"/>
    <n v="0"/>
    <s v="Little to no sensitivity"/>
  </r>
  <r>
    <s v="sanitary products landfill 0.856"/>
    <x v="57"/>
    <s v="Sanitary products"/>
    <s v="paper"/>
    <s v="landfill"/>
    <n v="0.2"/>
    <s v="%"/>
    <n v="20"/>
    <x v="2"/>
    <x v="3"/>
    <x v="4"/>
    <n v="11683215.939532816"/>
    <n v="0"/>
    <n v="0"/>
    <n v="0"/>
    <n v="0"/>
    <s v="Some sensitivity"/>
  </r>
  <r>
    <s v="sanitary products landfill 0.856"/>
    <x v="57"/>
    <s v="Sanitary products"/>
    <s v="paper"/>
    <s v="landfill"/>
    <n v="0.2"/>
    <s v="%"/>
    <n v="20"/>
    <x v="2"/>
    <x v="3"/>
    <x v="5"/>
    <n v="-42838458.44495368"/>
    <n v="0"/>
    <n v="0"/>
    <n v="0"/>
    <n v="0"/>
    <s v="Some sensitivity"/>
  </r>
  <r>
    <s v="packaging cartonboard landfill 0.54"/>
    <x v="58"/>
    <s v="Packaging cartonboard"/>
    <s v="paper"/>
    <s v="landfill"/>
    <n v="-0.1"/>
    <s v="%"/>
    <n v="-10"/>
    <x v="1"/>
    <x v="3"/>
    <x v="0"/>
    <n v="-3071852.5026522875"/>
    <n v="0"/>
    <n v="0"/>
    <n v="0"/>
    <n v="0"/>
    <s v="Little to no sensitivity"/>
  </r>
  <r>
    <s v="packaging cartonboard landfill 0.54"/>
    <x v="58"/>
    <s v="Packaging cartonboard"/>
    <s v="paper"/>
    <s v="landfill"/>
    <n v="-0.1"/>
    <s v="%"/>
    <n v="-10"/>
    <x v="1"/>
    <x v="3"/>
    <x v="1"/>
    <n v="277422.53371727467"/>
    <n v="0"/>
    <n v="0"/>
    <n v="0"/>
    <n v="0"/>
    <s v="Little to no sensitivity"/>
  </r>
  <r>
    <s v="packaging cartonboard landfill 0.54"/>
    <x v="58"/>
    <s v="Packaging cartonboard"/>
    <s v="paper"/>
    <s v="landfill"/>
    <n v="-0.1"/>
    <s v="%"/>
    <n v="-10"/>
    <x v="1"/>
    <x v="3"/>
    <x v="2"/>
    <n v="0"/>
    <n v="0"/>
    <n v="0"/>
    <n v="0"/>
    <n v="0"/>
    <s v="Little to no sensitivity"/>
  </r>
  <r>
    <s v="packaging cartonboard landfill 0.54"/>
    <x v="58"/>
    <s v="Packaging cartonboard"/>
    <s v="paper"/>
    <s v="landfill"/>
    <n v="-0.1"/>
    <s v="%"/>
    <n v="-10"/>
    <x v="1"/>
    <x v="3"/>
    <x v="3"/>
    <n v="277422.53371727467"/>
    <n v="0"/>
    <n v="0"/>
    <n v="0"/>
    <n v="0"/>
    <s v="Little to no sensitivity"/>
  </r>
  <r>
    <s v="packaging cartonboard landfill 0.54"/>
    <x v="58"/>
    <s v="Packaging cartonboard"/>
    <s v="paper"/>
    <s v="landfill"/>
    <n v="-0.1"/>
    <s v="%"/>
    <n v="-10"/>
    <x v="1"/>
    <x v="3"/>
    <x v="4"/>
    <n v="-2996191.8116384745"/>
    <n v="0"/>
    <n v="0"/>
    <n v="0"/>
    <n v="0"/>
    <s v="Little to no sensitivity"/>
  </r>
  <r>
    <s v="packaging cartonboard landfill 0.54"/>
    <x v="58"/>
    <s v="Packaging cartonboard"/>
    <s v="paper"/>
    <s v="landfill"/>
    <n v="-0.1"/>
    <s v="%"/>
    <n v="-10"/>
    <x v="1"/>
    <x v="3"/>
    <x v="5"/>
    <n v="10986036.642674208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3"/>
    <x v="0"/>
    <n v="3071852.5026525259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3"/>
    <x v="1"/>
    <n v="-277422.53371745348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3"/>
    <x v="2"/>
    <n v="0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3"/>
    <x v="3"/>
    <n v="-277422.53371745348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3"/>
    <x v="4"/>
    <n v="2996191.8116387129"/>
    <n v="0"/>
    <n v="0"/>
    <n v="0"/>
    <n v="0"/>
    <s v="Little to no sensitivity"/>
  </r>
  <r>
    <s v="packaging cartonboard landfill 0.74"/>
    <x v="58"/>
    <s v="Packaging cartonboard"/>
    <s v="paper"/>
    <s v="landfill"/>
    <n v="0.1"/>
    <s v="%"/>
    <n v="10"/>
    <x v="1"/>
    <x v="3"/>
    <x v="5"/>
    <n v="-10986036.6426754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3"/>
    <x v="0"/>
    <n v="-6143705.0053046346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3"/>
    <x v="1"/>
    <n v="554845.06743459404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3"/>
    <x v="2"/>
    <n v="0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3"/>
    <x v="3"/>
    <n v="554845.06743457913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3"/>
    <x v="4"/>
    <n v="-5992383.6232770085"/>
    <n v="0"/>
    <n v="0"/>
    <n v="0"/>
    <n v="0"/>
    <s v="Little to no sensitivity"/>
  </r>
  <r>
    <s v="packaging cartonboard landfill 0.44"/>
    <x v="58"/>
    <s v="Packaging cartonboard"/>
    <s v="paper"/>
    <s v="landfill"/>
    <n v="-0.2"/>
    <s v="%"/>
    <n v="-20"/>
    <x v="2"/>
    <x v="3"/>
    <x v="5"/>
    <n v="21972073.285349131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3"/>
    <x v="0"/>
    <n v="6143705.005304575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3"/>
    <x v="1"/>
    <n v="-554845.06743468344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3"/>
    <x v="2"/>
    <n v="0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3"/>
    <x v="3"/>
    <n v="-554845.06743469834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3"/>
    <x v="4"/>
    <n v="5992383.6232769489"/>
    <n v="0"/>
    <n v="0"/>
    <n v="0"/>
    <n v="0"/>
    <s v="Little to no sensitivity"/>
  </r>
  <r>
    <s v="packaging cartonboard landfill 0.84"/>
    <x v="58"/>
    <s v="Packaging cartonboard"/>
    <s v="paper"/>
    <s v="landfill"/>
    <n v="0.2"/>
    <s v="%"/>
    <n v="20"/>
    <x v="2"/>
    <x v="3"/>
    <x v="5"/>
    <n v="-21972073.285348654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3"/>
    <x v="0"/>
    <n v="-1747128.3310949802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3"/>
    <x v="1"/>
    <n v="157774.64211909473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3"/>
    <x v="2"/>
    <n v="0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3"/>
    <x v="3"/>
    <n v="157774.64211907983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3"/>
    <x v="4"/>
    <n v="-1704098.8832443357"/>
    <n v="0"/>
    <n v="0"/>
    <n v="0"/>
    <n v="0"/>
    <s v="Little to no sensitivity"/>
  </r>
  <r>
    <s v="disposable food related products landfill 0.719"/>
    <x v="59"/>
    <s v="Disposable food related products"/>
    <s v="paper"/>
    <s v="landfill"/>
    <n v="-0.1"/>
    <s v="%"/>
    <n v="-10"/>
    <x v="1"/>
    <x v="3"/>
    <x v="5"/>
    <n v="6248362.5718955994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3"/>
    <x v="0"/>
    <n v="1747128.3310948014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3"/>
    <x v="1"/>
    <n v="-157774.64211921394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3"/>
    <x v="2"/>
    <n v="0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3"/>
    <x v="3"/>
    <n v="-157774.64211922884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3"/>
    <x v="4"/>
    <n v="1704098.8832440972"/>
    <n v="0"/>
    <n v="0"/>
    <n v="0"/>
    <n v="0"/>
    <s v="Little to no sensitivity"/>
  </r>
  <r>
    <s v="disposable food related products landfill 0.919"/>
    <x v="59"/>
    <s v="Disposable food related products"/>
    <s v="paper"/>
    <s v="landfill"/>
    <n v="0.1"/>
    <s v="%"/>
    <n v="10"/>
    <x v="1"/>
    <x v="3"/>
    <x v="5"/>
    <n v="-6248362.5718951225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3"/>
    <x v="0"/>
    <n v="-3494256.6621900797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3"/>
    <x v="1"/>
    <n v="315549.28423830867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3"/>
    <x v="2"/>
    <n v="0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3"/>
    <x v="3"/>
    <n v="315549.28423830867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3"/>
    <x v="4"/>
    <n v="-3408197.7664887309"/>
    <n v="0"/>
    <n v="0"/>
    <n v="0"/>
    <n v="0"/>
    <s v="Little to no sensitivity"/>
  </r>
  <r>
    <s v="disposable food related products landfill 0.619"/>
    <x v="59"/>
    <s v="Disposable food related products"/>
    <s v="paper"/>
    <s v="landfill"/>
    <n v="-0.2"/>
    <s v="%"/>
    <n v="-20"/>
    <x v="2"/>
    <x v="3"/>
    <x v="5"/>
    <n v="12496725.143791676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3"/>
    <x v="0"/>
    <n v="3162302.279282093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3"/>
    <x v="1"/>
    <n v="-285572.10223565996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3"/>
    <x v="2"/>
    <n v="0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3"/>
    <x v="3"/>
    <n v="-285572.10223567486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3"/>
    <x v="4"/>
    <n v="3084418.9786723852"/>
    <n v="0"/>
    <n v="0"/>
    <n v="0"/>
    <n v="0"/>
    <s v="Little to no sensitivity"/>
  </r>
  <r>
    <s v="disposable food related products landfill 1"/>
    <x v="59"/>
    <s v="Disposable food related products"/>
    <s v="paper"/>
    <s v="landfill"/>
    <n v="0.18099999999999999"/>
    <s v="%"/>
    <n v="18.099999999999998"/>
    <x v="2"/>
    <x v="3"/>
    <x v="5"/>
    <n v="-11309536.25513196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3"/>
    <x v="0"/>
    <n v="-932252.32422429323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3"/>
    <x v="1"/>
    <n v="84189.052758917212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3"/>
    <x v="2"/>
    <n v="0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3"/>
    <x v="3"/>
    <n v="84189.052758902311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3"/>
    <x v="4"/>
    <n v="-909291.67347186804"/>
    <n v="0"/>
    <n v="0"/>
    <n v="0"/>
    <n v="0"/>
    <s v="Little to no sensitivity"/>
  </r>
  <r>
    <s v="miscellaneous paper landfill 0.478"/>
    <x v="60"/>
    <s v="Miscellaneous paper"/>
    <s v="paper"/>
    <s v="landfill"/>
    <n v="-0.1"/>
    <s v="%"/>
    <n v="-10"/>
    <x v="1"/>
    <x v="3"/>
    <x v="5"/>
    <n v="3334069.4693965912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3"/>
    <x v="0"/>
    <n v="932252.32422363758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3"/>
    <x v="1"/>
    <n v="-84189.052758798003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3"/>
    <x v="2"/>
    <n v="0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3"/>
    <x v="3"/>
    <n v="-84189.052758812904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3"/>
    <x v="4"/>
    <n v="909291.67347127199"/>
    <n v="0"/>
    <n v="0"/>
    <n v="0"/>
    <n v="0"/>
    <s v="Little to no sensitivity"/>
  </r>
  <r>
    <s v="miscellaneous paper landfill 0.678"/>
    <x v="60"/>
    <s v="Miscellaneous paper"/>
    <s v="paper"/>
    <s v="landfill"/>
    <n v="0.1"/>
    <s v="%"/>
    <n v="10"/>
    <x v="1"/>
    <x v="3"/>
    <x v="5"/>
    <n v="-3334069.4693944454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3"/>
    <x v="0"/>
    <n v="-1864504.6484479308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3"/>
    <x v="1"/>
    <n v="168378.1055175513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3"/>
    <x v="2"/>
    <n v="0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3"/>
    <x v="3"/>
    <n v="168378.1055175364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3"/>
    <x v="4"/>
    <n v="-1818583.34694314"/>
    <n v="0"/>
    <n v="0"/>
    <n v="0"/>
    <n v="0"/>
    <s v="Little to no sensitivity"/>
  </r>
  <r>
    <s v="miscellaneous paper landfill 0.378"/>
    <x v="60"/>
    <s v="Miscellaneous paper"/>
    <s v="paper"/>
    <s v="landfill"/>
    <n v="-0.2"/>
    <s v="%"/>
    <n v="-20"/>
    <x v="2"/>
    <x v="3"/>
    <x v="5"/>
    <n v="6668138.9387915134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3"/>
    <x v="0"/>
    <n v="1864504.6484476924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3"/>
    <x v="1"/>
    <n v="-168378.10551765561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3"/>
    <x v="2"/>
    <n v="0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3"/>
    <x v="3"/>
    <n v="-168378.10551765561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3"/>
    <x v="4"/>
    <n v="1818583.3469429016"/>
    <n v="0"/>
    <n v="0"/>
    <n v="0"/>
    <n v="0"/>
    <s v="Little to no sensitivity"/>
  </r>
  <r>
    <s v="miscellaneous paper landfill 0.778"/>
    <x v="60"/>
    <s v="Miscellaneous paper"/>
    <s v="paper"/>
    <s v="landfill"/>
    <n v="0.2"/>
    <s v="%"/>
    <n v="20"/>
    <x v="2"/>
    <x v="3"/>
    <x v="5"/>
    <n v="-6668138.9387905598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3"/>
    <x v="0"/>
    <n v="-429140.40865987539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3"/>
    <x v="1"/>
    <n v="83571.54815864563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3"/>
    <x v="2"/>
    <n v="0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3"/>
    <x v="3"/>
    <n v="83571.54815864563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3"/>
    <x v="4"/>
    <n v="-406348.16825294495"/>
    <n v="0"/>
    <n v="0"/>
    <n v="0"/>
    <n v="0"/>
    <s v="Little to no sensitivity"/>
  </r>
  <r>
    <s v="furniture landfill 0.701"/>
    <x v="61"/>
    <s v="Furniture"/>
    <s v="manufacturing"/>
    <s v="landfill"/>
    <n v="-0.1"/>
    <s v="%"/>
    <n v="-10"/>
    <x v="1"/>
    <x v="3"/>
    <x v="5"/>
    <n v="1489943.2835941315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3"/>
    <x v="0"/>
    <n v="429140.40865927935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3"/>
    <x v="1"/>
    <n v="-83571.548158824444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3"/>
    <x v="2"/>
    <n v="0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3"/>
    <x v="3"/>
    <n v="-83571.548158824444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3"/>
    <x v="4"/>
    <n v="406348.1682523489"/>
    <n v="0"/>
    <n v="0"/>
    <n v="0"/>
    <n v="0"/>
    <s v="Little to no sensitivity"/>
  </r>
  <r>
    <s v="furniture landfill 0.901"/>
    <x v="61"/>
    <s v="Furniture"/>
    <s v="manufacturing"/>
    <s v="landfill"/>
    <n v="0.1"/>
    <s v="%"/>
    <n v="10"/>
    <x v="1"/>
    <x v="3"/>
    <x v="5"/>
    <n v="-1489943.2835919857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3"/>
    <x v="0"/>
    <n v="-858280.81731903553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3"/>
    <x v="1"/>
    <n v="167143.09631736577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3"/>
    <x v="2"/>
    <n v="0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3"/>
    <x v="3"/>
    <n v="167143.09631735086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3"/>
    <x v="4"/>
    <n v="-812696.33650517464"/>
    <n v="0"/>
    <n v="0"/>
    <n v="0"/>
    <n v="0"/>
    <s v="Little to no sensitivity"/>
  </r>
  <r>
    <s v="furniture landfill 0.601"/>
    <x v="61"/>
    <s v="Furniture"/>
    <s v="manufacturing"/>
    <s v="landfill"/>
    <n v="-0.2"/>
    <s v="%"/>
    <n v="-20"/>
    <x v="2"/>
    <x v="3"/>
    <x v="5"/>
    <n v="2979886.5671858788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3"/>
    <x v="0"/>
    <n v="853989.4132322073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3"/>
    <x v="1"/>
    <n v="-166307.38083589077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3"/>
    <x v="2"/>
    <n v="0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3"/>
    <x v="3"/>
    <n v="-166307.38083589077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3"/>
    <x v="4"/>
    <n v="808632.85482245684"/>
    <n v="0"/>
    <n v="0"/>
    <n v="0"/>
    <n v="0"/>
    <s v="Little to no sensitivity"/>
  </r>
  <r>
    <s v="furniture landfill 1"/>
    <x v="61"/>
    <s v="Furniture"/>
    <s v="manufacturing"/>
    <s v="landfill"/>
    <n v="0.2"/>
    <s v="%"/>
    <n v="20"/>
    <x v="2"/>
    <x v="3"/>
    <x v="5"/>
    <n v="-2964987.1343491077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3"/>
    <x v="0"/>
    <n v="-1127116.9692151546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3"/>
    <x v="1"/>
    <n v="42839.080285131931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3"/>
    <x v="2"/>
    <n v="0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3"/>
    <x v="3"/>
    <n v="42839.080285131931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3"/>
    <x v="4"/>
    <n v="-1115433.5836828351"/>
    <n v="0"/>
    <n v="0"/>
    <n v="0"/>
    <n v="0"/>
    <s v="Little to no sensitivity"/>
  </r>
  <r>
    <s v="other manu landfill 0.701"/>
    <x v="62"/>
    <s v="Other manufacturing"/>
    <s v="manufacturing"/>
    <s v="landfill"/>
    <n v="-0.1"/>
    <s v="%"/>
    <n v="-10"/>
    <x v="1"/>
    <x v="3"/>
    <x v="5"/>
    <n v="4089923.1401705742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3"/>
    <x v="0"/>
    <n v="1127116.9692151546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3"/>
    <x v="1"/>
    <n v="-42839.080285042524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3"/>
    <x v="2"/>
    <n v="0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3"/>
    <x v="3"/>
    <n v="-42839.080285042524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3"/>
    <x v="4"/>
    <n v="1115433.5836828947"/>
    <n v="0"/>
    <n v="0"/>
    <n v="0"/>
    <n v="0"/>
    <s v="Little to no sensitivity"/>
  </r>
  <r>
    <s v="other manu landfill 0.901"/>
    <x v="62"/>
    <s v="Other manufacturing"/>
    <s v="manufacturing"/>
    <s v="landfill"/>
    <n v="0.1"/>
    <s v="%"/>
    <n v="10"/>
    <x v="1"/>
    <x v="3"/>
    <x v="5"/>
    <n v="-4089923.1401705742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3"/>
    <x v="0"/>
    <n v="-2254233.9384304285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3"/>
    <x v="1"/>
    <n v="85678.160570025444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3"/>
    <x v="2"/>
    <n v="0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3"/>
    <x v="3"/>
    <n v="85678.160570025444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3"/>
    <x v="4"/>
    <n v="-2230867.167365849"/>
    <n v="0"/>
    <n v="0"/>
    <n v="0"/>
    <n v="0"/>
    <s v="Little to no sensitivity"/>
  </r>
  <r>
    <s v="other manu landfill 0.601"/>
    <x v="62"/>
    <s v="Other manufacturing"/>
    <s v="manufacturing"/>
    <s v="landfill"/>
    <n v="-0.2"/>
    <s v="%"/>
    <n v="-20"/>
    <x v="2"/>
    <x v="3"/>
    <x v="5"/>
    <n v="8179846.2803413868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3"/>
    <x v="0"/>
    <n v="2242962.7687378526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3"/>
    <x v="1"/>
    <n v="-85249.769767284393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3"/>
    <x v="2"/>
    <n v="0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3"/>
    <x v="3"/>
    <n v="-85249.769767284393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3"/>
    <x v="4"/>
    <n v="2219712.831528604"/>
    <n v="0"/>
    <n v="0"/>
    <n v="0"/>
    <n v="0"/>
    <s v="Little to no sensitivity"/>
  </r>
  <r>
    <s v="other manu landfill 1"/>
    <x v="62"/>
    <s v="Other manufacturing"/>
    <s v="manufacturing"/>
    <s v="landfill"/>
    <n v="0.2"/>
    <s v="%"/>
    <n v="20"/>
    <x v="2"/>
    <x v="3"/>
    <x v="5"/>
    <n v="-8138947.0489382744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3"/>
    <x v="0"/>
    <n v="-1123150.0709322691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3"/>
    <x v="1"/>
    <n v="-38223.0208401829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3"/>
    <x v="2"/>
    <n v="0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3"/>
    <x v="3"/>
    <n v="-38223.020840197802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3"/>
    <x v="4"/>
    <n v="-1133574.5311613679"/>
    <n v="0"/>
    <n v="0"/>
    <n v="0"/>
    <n v="0"/>
    <s v="Little to no sensitivity"/>
  </r>
  <r>
    <s v="misc landfill 0.701"/>
    <x v="63"/>
    <s v="Miscellaneous"/>
    <s v="miscellaneous"/>
    <s v="landfill"/>
    <n v="-0.1"/>
    <s v="%"/>
    <n v="-10"/>
    <x v="1"/>
    <x v="3"/>
    <x v="5"/>
    <n v="4156439.9475917816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3"/>
    <x v="0"/>
    <n v="1123150.0709317327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3"/>
    <x v="1"/>
    <n v="38223.020840078592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3"/>
    <x v="2"/>
    <n v="0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3"/>
    <x v="3"/>
    <n v="38223.020840078592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3"/>
    <x v="4"/>
    <n v="1133574.5311608911"/>
    <n v="0"/>
    <n v="0"/>
    <n v="0"/>
    <n v="0"/>
    <s v="Little to no sensitivity"/>
  </r>
  <r>
    <s v="misc landfill 0.901"/>
    <x v="63"/>
    <s v="Miscellaneous"/>
    <s v="miscellaneous"/>
    <s v="landfill"/>
    <n v="0.1"/>
    <s v="%"/>
    <n v="10"/>
    <x v="1"/>
    <x v="3"/>
    <x v="5"/>
    <n v="-4156439.9475898743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3"/>
    <x v="0"/>
    <n v="-2246300.1418638229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3"/>
    <x v="1"/>
    <n v="-76446.04168023169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3"/>
    <x v="2"/>
    <n v="0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3"/>
    <x v="3"/>
    <n v="-76446.041680246592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3"/>
    <x v="4"/>
    <n v="-2267149.0623220801"/>
    <n v="0"/>
    <n v="0"/>
    <n v="0"/>
    <n v="0"/>
    <s v="Little to no sensitivity"/>
  </r>
  <r>
    <s v="misc landfill 0.601"/>
    <x v="63"/>
    <s v="Miscellaneous"/>
    <s v="miscellaneous"/>
    <s v="landfill"/>
    <n v="-0.2"/>
    <s v="%"/>
    <n v="-20"/>
    <x v="2"/>
    <x v="3"/>
    <x v="5"/>
    <n v="8312879.8951807022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3"/>
    <x v="0"/>
    <n v="2235068.6411544085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3"/>
    <x v="1"/>
    <n v="76063.811471670866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3"/>
    <x v="2"/>
    <n v="0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3"/>
    <x v="3"/>
    <n v="76063.811471670866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3"/>
    <x v="4"/>
    <n v="2255813.3170103431"/>
    <n v="0"/>
    <n v="0"/>
    <n v="0"/>
    <n v="0"/>
    <s v="Little to no sensitivity"/>
  </r>
  <r>
    <s v="misc landfill 1"/>
    <x v="63"/>
    <s v="Miscellaneous"/>
    <s v="miscellaneous"/>
    <s v="landfill"/>
    <n v="0.2"/>
    <s v="%"/>
    <n v="20"/>
    <x v="2"/>
    <x v="3"/>
    <x v="5"/>
    <n v="-8271315.4957046509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3"/>
    <x v="0"/>
    <n v="0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3"/>
    <x v="1"/>
    <n v="0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3"/>
    <x v="2"/>
    <n v="146096.52528873459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3"/>
    <x v="3"/>
    <n v="146096.52528873086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3"/>
    <x v="4"/>
    <n v="39844.506896913052"/>
    <n v="0"/>
    <n v="0"/>
    <n v="0"/>
    <n v="0"/>
    <s v="Little to no sensitivity"/>
  </r>
  <r>
    <s v="lumber fossil fuels down 5%"/>
    <x v="64"/>
    <s v="Lumber"/>
    <s v="fossil fuels"/>
    <s v="add-ons"/>
    <n v="-0.05"/>
    <s v="%"/>
    <n v="-5"/>
    <x v="1"/>
    <x v="3"/>
    <x v="5"/>
    <n v="-146096.52528882027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3"/>
    <x v="0"/>
    <n v="0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3"/>
    <x v="1"/>
    <n v="0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3"/>
    <x v="2"/>
    <n v="-146096.52528873831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3"/>
    <x v="3"/>
    <n v="-146096.52528873086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3"/>
    <x v="4"/>
    <n v="-39844.506896913052"/>
    <n v="0"/>
    <n v="0"/>
    <n v="0"/>
    <n v="0"/>
    <s v="Little to no sensitivity"/>
  </r>
  <r>
    <s v="lumber fossil fuels up 5%"/>
    <x v="64"/>
    <s v="Lumber"/>
    <s v="fossil fuels"/>
    <s v="add-ons"/>
    <n v="0.05"/>
    <s v="%"/>
    <n v="5"/>
    <x v="1"/>
    <x v="3"/>
    <x v="5"/>
    <n v="146096.52528882027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3"/>
    <x v="0"/>
    <n v="0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3"/>
    <x v="1"/>
    <n v="0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3"/>
    <x v="2"/>
    <n v="292193.05057748035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3"/>
    <x v="3"/>
    <n v="292193.05057746172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3"/>
    <x v="4"/>
    <n v="79689.013793885708"/>
    <n v="0"/>
    <n v="0"/>
    <n v="0"/>
    <n v="0"/>
    <s v="Little to no sensitivity"/>
  </r>
  <r>
    <s v="lumber fossil fuels down 10%"/>
    <x v="64"/>
    <s v="Lumber"/>
    <s v="fossil fuels"/>
    <s v="add-ons"/>
    <n v="-0.1"/>
    <s v="%"/>
    <n v="-10"/>
    <x v="2"/>
    <x v="3"/>
    <x v="5"/>
    <n v="-292193.05057740211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3"/>
    <x v="0"/>
    <n v="0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3"/>
    <x v="1"/>
    <n v="0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3"/>
    <x v="2"/>
    <n v="-292193.0505774729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3"/>
    <x v="3"/>
    <n v="-292193.05057746172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3"/>
    <x v="4"/>
    <n v="-79689.013793826103"/>
    <n v="0"/>
    <n v="0"/>
    <n v="0"/>
    <n v="0"/>
    <s v="Little to no sensitivity"/>
  </r>
  <r>
    <s v="lumber fossil fuels up 10%"/>
    <x v="64"/>
    <s v="Lumber"/>
    <s v="fossil fuels"/>
    <s v="add-ons"/>
    <n v="0.1"/>
    <s v="%"/>
    <n v="10"/>
    <x v="2"/>
    <x v="3"/>
    <x v="5"/>
    <n v="292193.05057740211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3"/>
    <x v="0"/>
    <n v="0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3"/>
    <x v="1"/>
    <n v="0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3"/>
    <x v="2"/>
    <n v="52929.763067878783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3"/>
    <x v="3"/>
    <n v="52929.763067871332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3"/>
    <x v="4"/>
    <n v="14435.389927625656"/>
    <n v="0"/>
    <n v="0"/>
    <n v="0"/>
    <n v="0"/>
    <s v="Little to no sensitivity"/>
  </r>
  <r>
    <s v="plywood fossil fuels down 5%"/>
    <x v="65"/>
    <s v="Plywood"/>
    <s v="fossil fuels"/>
    <s v="add-ons"/>
    <n v="-0.05"/>
    <s v="%"/>
    <n v="-5"/>
    <x v="1"/>
    <x v="3"/>
    <x v="5"/>
    <n v="-52929.763067960739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3"/>
    <x v="0"/>
    <n v="0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3"/>
    <x v="1"/>
    <n v="0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3"/>
    <x v="2"/>
    <n v="-52929.763067878783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3"/>
    <x v="3"/>
    <n v="-52929.763067871332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3"/>
    <x v="4"/>
    <n v="-14435.389927566051"/>
    <n v="0"/>
    <n v="0"/>
    <n v="0"/>
    <n v="0"/>
    <s v="Little to no sensitivity"/>
  </r>
  <r>
    <s v="plywood fossil fuels up 5%"/>
    <x v="65"/>
    <s v="Plywood"/>
    <s v="fossil fuels"/>
    <s v="add-ons"/>
    <n v="0.05"/>
    <s v="%"/>
    <n v="5"/>
    <x v="1"/>
    <x v="3"/>
    <x v="5"/>
    <n v="52929.763067960739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3"/>
    <x v="0"/>
    <n v="0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3"/>
    <x v="1"/>
    <n v="0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3"/>
    <x v="2"/>
    <n v="105859.52613575011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3"/>
    <x v="3"/>
    <n v="105859.52613574266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3"/>
    <x v="4"/>
    <n v="28870.779855191708"/>
    <n v="0"/>
    <n v="0"/>
    <n v="0"/>
    <n v="0"/>
    <s v="Little to no sensitivity"/>
  </r>
  <r>
    <s v="plywood fossil fuels down 10%"/>
    <x v="65"/>
    <s v="Plywood"/>
    <s v="fossil fuels"/>
    <s v="add-ons"/>
    <n v="-0.1"/>
    <s v="%"/>
    <n v="-10"/>
    <x v="2"/>
    <x v="3"/>
    <x v="5"/>
    <n v="-105859.52613568306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3"/>
    <x v="0"/>
    <n v="0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3"/>
    <x v="1"/>
    <n v="0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3"/>
    <x v="2"/>
    <n v="-105859.52613575757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3"/>
    <x v="3"/>
    <n v="-105859.52613577247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3"/>
    <x v="4"/>
    <n v="-28870.779855191708"/>
    <n v="0"/>
    <n v="0"/>
    <n v="0"/>
    <n v="0"/>
    <s v="Little to no sensitivity"/>
  </r>
  <r>
    <s v="plywood fossil fuels up 10%"/>
    <x v="65"/>
    <s v="Plywood"/>
    <s v="fossil fuels"/>
    <s v="add-ons"/>
    <n v="0.1"/>
    <s v="%"/>
    <n v="10"/>
    <x v="2"/>
    <x v="3"/>
    <x v="5"/>
    <n v="105859.52613568306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3"/>
    <x v="0"/>
    <n v="0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3"/>
    <x v="1"/>
    <n v="0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3"/>
    <x v="2"/>
    <n v="44525.978498935699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3"/>
    <x v="3"/>
    <n v="44525.978498935699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3"/>
    <x v="4"/>
    <n v="12143.448681533337"/>
    <n v="0"/>
    <n v="0"/>
    <n v="0"/>
    <n v="0"/>
    <s v="Little to no sensitivity"/>
  </r>
  <r>
    <s v="OSB fossil fuels down 5%"/>
    <x v="66"/>
    <s v="OSB"/>
    <s v="fossil fuels"/>
    <s v="add-ons"/>
    <n v="-0.05"/>
    <s v="%"/>
    <n v="-5"/>
    <x v="1"/>
    <x v="3"/>
    <x v="5"/>
    <n v="-44525.978498935699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3"/>
    <x v="0"/>
    <n v="0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3"/>
    <x v="1"/>
    <n v="0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3"/>
    <x v="2"/>
    <n v="-44525.978498928249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3"/>
    <x v="3"/>
    <n v="-44525.978498935699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3"/>
    <x v="4"/>
    <n v="-12143.448681533337"/>
    <n v="0"/>
    <n v="0"/>
    <n v="0"/>
    <n v="0"/>
    <s v="Little to no sensitivity"/>
  </r>
  <r>
    <s v="OSB fossil fuels up 5%"/>
    <x v="66"/>
    <s v="OSB"/>
    <s v="fossil fuels"/>
    <s v="add-ons"/>
    <n v="0.05"/>
    <s v="%"/>
    <n v="5"/>
    <x v="1"/>
    <x v="3"/>
    <x v="5"/>
    <n v="44525.978498935699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3"/>
    <x v="0"/>
    <n v="0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3"/>
    <x v="1"/>
    <n v="0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3"/>
    <x v="2"/>
    <n v="89051.956997863948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3"/>
    <x v="3"/>
    <n v="89051.956997871399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3"/>
    <x v="4"/>
    <n v="24286.897363066673"/>
    <n v="0"/>
    <n v="0"/>
    <n v="0"/>
    <n v="0"/>
    <s v="Little to no sensitivity"/>
  </r>
  <r>
    <s v="OSB fossil fuels down 10%"/>
    <x v="66"/>
    <s v="OSB"/>
    <s v="fossil fuels"/>
    <s v="add-ons"/>
    <n v="-0.1"/>
    <s v="%"/>
    <n v="-10"/>
    <x v="2"/>
    <x v="3"/>
    <x v="5"/>
    <n v="-89051.956997871399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3"/>
    <x v="0"/>
    <n v="0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3"/>
    <x v="1"/>
    <n v="0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3"/>
    <x v="2"/>
    <n v="-89051.956997863948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3"/>
    <x v="3"/>
    <n v="-89051.956997871399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3"/>
    <x v="4"/>
    <n v="-24286.897363007069"/>
    <n v="0"/>
    <n v="0"/>
    <n v="0"/>
    <n v="0"/>
    <s v="Little to no sensitivity"/>
  </r>
  <r>
    <s v="OSB fossil fuels up 10%"/>
    <x v="66"/>
    <s v="OSB"/>
    <s v="fossil fuels"/>
    <s v="add-ons"/>
    <n v="0.1"/>
    <s v="%"/>
    <n v="10"/>
    <x v="2"/>
    <x v="3"/>
    <x v="5"/>
    <n v="89051.956997871399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3"/>
    <x v="0"/>
    <n v="0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3"/>
    <x v="1"/>
    <n v="0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3"/>
    <x v="2"/>
    <n v="49016.955740392208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3"/>
    <x v="3"/>
    <n v="49016.955740392208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3"/>
    <x v="4"/>
    <n v="13368.260656476021"/>
    <n v="0"/>
    <n v="0"/>
    <n v="0"/>
    <n v="0"/>
    <s v="Little to no sensitivity"/>
  </r>
  <r>
    <s v="Non-structural panels fossil fuels down 5%"/>
    <x v="67"/>
    <s v="Non-structural panels"/>
    <s v="fossil fuels"/>
    <s v="add-ons"/>
    <n v="-0.05"/>
    <s v="%"/>
    <n v="-5"/>
    <x v="1"/>
    <x v="3"/>
    <x v="5"/>
    <n v="-49016.955740451813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3"/>
    <x v="0"/>
    <n v="0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3"/>
    <x v="1"/>
    <n v="0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3"/>
    <x v="2"/>
    <n v="-49016.955740392208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3"/>
    <x v="3"/>
    <n v="-49016.955740392208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3"/>
    <x v="4"/>
    <n v="-13368.260656476021"/>
    <n v="0"/>
    <n v="0"/>
    <n v="0"/>
    <n v="0"/>
    <s v="Little to no sensitivity"/>
  </r>
  <r>
    <s v="Non-structural panels fossil fuels up 5%"/>
    <x v="67"/>
    <s v="Non-structural panels"/>
    <s v="fossil fuels"/>
    <s v="add-ons"/>
    <n v="0.05"/>
    <s v="%"/>
    <n v="5"/>
    <x v="1"/>
    <x v="3"/>
    <x v="5"/>
    <n v="49016.955740451813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3"/>
    <x v="0"/>
    <n v="0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3"/>
    <x v="1"/>
    <n v="0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3"/>
    <x v="2"/>
    <n v="98033.911480784416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3"/>
    <x v="3"/>
    <n v="98033.911480784416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3"/>
    <x v="4"/>
    <n v="26736.521312952042"/>
    <n v="0"/>
    <n v="0"/>
    <n v="0"/>
    <n v="0"/>
    <s v="Little to no sensitivity"/>
  </r>
  <r>
    <s v="Non-structural panels fossil fuels down 10%"/>
    <x v="67"/>
    <s v="Non-structural panels"/>
    <s v="fossil fuels"/>
    <s v="add-ons"/>
    <n v="-0.1"/>
    <s v="%"/>
    <n v="-10"/>
    <x v="2"/>
    <x v="3"/>
    <x v="5"/>
    <n v="-98033.911480665207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3"/>
    <x v="0"/>
    <n v="0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3"/>
    <x v="1"/>
    <n v="0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3"/>
    <x v="2"/>
    <n v="-98033.911480780691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3"/>
    <x v="3"/>
    <n v="-98033.911480784416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3"/>
    <x v="4"/>
    <n v="-26736.521312892437"/>
    <n v="0"/>
    <n v="0"/>
    <n v="0"/>
    <n v="0"/>
    <s v="Little to no sensitivity"/>
  </r>
  <r>
    <s v="Non-structural panels fossil fuels up 10%"/>
    <x v="67"/>
    <s v="Non-structural panels"/>
    <s v="fossil fuels"/>
    <s v="add-ons"/>
    <n v="0.1"/>
    <s v="%"/>
    <n v="10"/>
    <x v="2"/>
    <x v="3"/>
    <x v="5"/>
    <n v="98033.911480665207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3"/>
    <x v="0"/>
    <n v="0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3"/>
    <x v="1"/>
    <n v="0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3"/>
    <x v="2"/>
    <n v="26856.725722625852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3"/>
    <x v="3"/>
    <n v="26856.72572261095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3"/>
    <x v="4"/>
    <n v="7324.5615607500076"/>
    <n v="0"/>
    <n v="0"/>
    <n v="0"/>
    <n v="0"/>
    <s v="Little to no sensitivity"/>
  </r>
  <r>
    <s v="Engineered wood fossil fuels down 5%"/>
    <x v="68"/>
    <s v="Engineered wood"/>
    <s v="fossil fuels"/>
    <s v="add-ons"/>
    <n v="-0.05"/>
    <s v="%"/>
    <n v="-5"/>
    <x v="1"/>
    <x v="3"/>
    <x v="5"/>
    <n v="-26856.725722551346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3"/>
    <x v="0"/>
    <n v="0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3"/>
    <x v="1"/>
    <n v="0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3"/>
    <x v="2"/>
    <n v="-26856.725722625852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3"/>
    <x v="3"/>
    <n v="-26856.725722640753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3"/>
    <x v="4"/>
    <n v="-7324.561560690403"/>
    <n v="0"/>
    <n v="0"/>
    <n v="0"/>
    <n v="0"/>
    <s v="Little to no sensitivity"/>
  </r>
  <r>
    <s v="Engineered wood fossil fuels up 5%"/>
    <x v="68"/>
    <s v="Engineered wood"/>
    <s v="fossil fuels"/>
    <s v="add-ons"/>
    <n v="0.05"/>
    <s v="%"/>
    <n v="5"/>
    <x v="1"/>
    <x v="3"/>
    <x v="5"/>
    <n v="26856.725722551346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3"/>
    <x v="0"/>
    <n v="0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3"/>
    <x v="1"/>
    <n v="0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3"/>
    <x v="2"/>
    <n v="53713.451445244253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3"/>
    <x v="3"/>
    <n v="53713.451445251703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3"/>
    <x v="4"/>
    <n v="14649.123121440411"/>
    <n v="0"/>
    <n v="0"/>
    <n v="0"/>
    <n v="0"/>
    <s v="Little to no sensitivity"/>
  </r>
  <r>
    <s v="Engineered wood fossil fuels down 10%"/>
    <x v="68"/>
    <s v="Engineered wood"/>
    <s v="fossil fuels"/>
    <s v="add-ons"/>
    <n v="-0.1"/>
    <s v="%"/>
    <n v="-10"/>
    <x v="2"/>
    <x v="3"/>
    <x v="5"/>
    <n v="-53713.45144534111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3"/>
    <x v="0"/>
    <n v="0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3"/>
    <x v="1"/>
    <n v="0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3"/>
    <x v="2"/>
    <n v="-53713.451445247978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3"/>
    <x v="3"/>
    <n v="-53713.451445251703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3"/>
    <x v="4"/>
    <n v="-14649.123121440411"/>
    <n v="0"/>
    <n v="0"/>
    <n v="0"/>
    <n v="0"/>
    <s v="Little to no sensitivity"/>
  </r>
  <r>
    <s v="Engineered wood fossil fuels up 10%"/>
    <x v="68"/>
    <s v="Engineered wood"/>
    <s v="fossil fuels"/>
    <s v="add-ons"/>
    <n v="0.1"/>
    <s v="%"/>
    <n v="10"/>
    <x v="2"/>
    <x v="3"/>
    <x v="5"/>
    <n v="53713.45144534111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3"/>
    <x v="0"/>
    <n v="0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3"/>
    <x v="1"/>
    <n v="0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3"/>
    <x v="2"/>
    <n v="6350.091781873256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3"/>
    <x v="3"/>
    <n v="6350.0917818546295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3"/>
    <x v="4"/>
    <n v="1731.8432132601738"/>
    <n v="0"/>
    <n v="0"/>
    <n v="0"/>
    <n v="0"/>
    <s v="Little to no sensitivity"/>
  </r>
  <r>
    <s v="Poles fuels down 5%"/>
    <x v="69"/>
    <s v="Poles"/>
    <s v="fossil fuels"/>
    <s v="add-ons"/>
    <n v="-0.05"/>
    <s v="%"/>
    <n v="-5"/>
    <x v="1"/>
    <x v="3"/>
    <x v="5"/>
    <n v="-6350.0917818546295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3"/>
    <x v="0"/>
    <n v="0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3"/>
    <x v="1"/>
    <n v="0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3"/>
    <x v="2"/>
    <n v="-6350.0917818807065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3"/>
    <x v="3"/>
    <n v="-6350.0917818844318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3"/>
    <x v="4"/>
    <n v="-1731.8432132601738"/>
    <n v="0"/>
    <n v="0"/>
    <n v="0"/>
    <n v="0"/>
    <s v="Little to no sensitivity"/>
  </r>
  <r>
    <s v="Poles fossil fuels up 5%"/>
    <x v="69"/>
    <s v="Poles"/>
    <s v="fossil fuels"/>
    <s v="add-ons"/>
    <n v="0.05"/>
    <s v="%"/>
    <n v="5"/>
    <x v="1"/>
    <x v="3"/>
    <x v="5"/>
    <n v="6350.0917818546295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3"/>
    <x v="0"/>
    <n v="0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3"/>
    <x v="1"/>
    <n v="0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3"/>
    <x v="2"/>
    <n v="12700.183563757688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3"/>
    <x v="3"/>
    <n v="12700.183563768864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3"/>
    <x v="4"/>
    <n v="3463.6864265203476"/>
    <n v="0"/>
    <n v="0"/>
    <n v="0"/>
    <n v="0"/>
    <s v="Little to no sensitivity"/>
  </r>
  <r>
    <s v="Poles fossil fuels down 10%"/>
    <x v="69"/>
    <s v="Poles"/>
    <s v="fossil fuels"/>
    <s v="add-ons"/>
    <n v="-0.1"/>
    <s v="%"/>
    <n v="-10"/>
    <x v="2"/>
    <x v="3"/>
    <x v="5"/>
    <n v="-12700.183563709259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3"/>
    <x v="0"/>
    <n v="0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3"/>
    <x v="1"/>
    <n v="0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3"/>
    <x v="2"/>
    <n v="-12700.183563753963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3"/>
    <x v="3"/>
    <n v="-12700.183563768864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3"/>
    <x v="4"/>
    <n v="-3463.686426460743"/>
    <n v="0"/>
    <n v="0"/>
    <n v="0"/>
    <n v="0"/>
    <s v="Little to no sensitivity"/>
  </r>
  <r>
    <s v="Poles fossil fuels up 10%"/>
    <x v="69"/>
    <s v="Poles"/>
    <s v="fossil fuels"/>
    <s v="add-ons"/>
    <n v="0.1"/>
    <s v="%"/>
    <n v="10"/>
    <x v="2"/>
    <x v="3"/>
    <x v="5"/>
    <n v="12700.183563709259"/>
    <n v="0"/>
    <n v="0"/>
    <n v="0"/>
    <n v="0"/>
    <s v="Little to no sensitivity"/>
  </r>
  <r>
    <s v="Paper fuels down 5%"/>
    <x v="70"/>
    <s v="Paper"/>
    <s v="fossil fuels"/>
    <s v="add-ons"/>
    <n v="-0.05"/>
    <s v="%"/>
    <n v="-5"/>
    <x v="1"/>
    <x v="3"/>
    <x v="0"/>
    <n v="0"/>
    <n v="0"/>
    <n v="0"/>
    <n v="0"/>
    <n v="0"/>
    <s v="Little to no sensitivity"/>
  </r>
  <r>
    <s v="Paper fuels down 5%"/>
    <x v="70"/>
    <s v="Paper"/>
    <s v="fossil fuels"/>
    <s v="add-ons"/>
    <n v="-0.05"/>
    <s v="%"/>
    <n v="-5"/>
    <x v="1"/>
    <x v="3"/>
    <x v="1"/>
    <n v="0"/>
    <n v="0"/>
    <n v="0"/>
    <n v="0"/>
    <n v="0"/>
    <s v="Little to no sensitivity"/>
  </r>
  <r>
    <s v="Paper fuels down 5%"/>
    <x v="70"/>
    <s v="Paper"/>
    <s v="fossil fuels"/>
    <s v="add-ons"/>
    <n v="-0.05"/>
    <s v="%"/>
    <n v="-5"/>
    <x v="1"/>
    <x v="3"/>
    <x v="2"/>
    <n v="1252554.8791090325"/>
    <n v="0"/>
    <n v="0"/>
    <n v="0"/>
    <n v="0"/>
    <s v="High sensitivity"/>
  </r>
  <r>
    <s v="Paper fuels down 5%"/>
    <x v="70"/>
    <s v="Paper"/>
    <s v="fossil fuels"/>
    <s v="add-ons"/>
    <n v="-0.05"/>
    <s v="%"/>
    <n v="-5"/>
    <x v="1"/>
    <x v="3"/>
    <x v="3"/>
    <n v="1252554.879109025"/>
    <n v="0"/>
    <n v="0"/>
    <n v="0"/>
    <n v="0"/>
    <s v="Little to no sensitivity"/>
  </r>
  <r>
    <s v="Paper fuels down 5%"/>
    <x v="70"/>
    <s v="Paper"/>
    <s v="fossil fuels"/>
    <s v="add-ons"/>
    <n v="-0.05"/>
    <s v="%"/>
    <n v="-5"/>
    <x v="1"/>
    <x v="3"/>
    <x v="4"/>
    <n v="341605.87612062693"/>
    <n v="0"/>
    <n v="0"/>
    <n v="0"/>
    <n v="0"/>
    <s v="Little to no sensitivity"/>
  </r>
  <r>
    <s v="Paper fuels down 5%"/>
    <x v="70"/>
    <s v="Paper"/>
    <s v="fossil fuels"/>
    <s v="add-ons"/>
    <n v="-0.05"/>
    <s v="%"/>
    <n v="-5"/>
    <x v="1"/>
    <x v="3"/>
    <x v="5"/>
    <n v="-1252554.8791091442"/>
    <n v="0"/>
    <n v="0"/>
    <n v="0"/>
    <n v="0"/>
    <s v="Little to no sensitivity"/>
  </r>
  <r>
    <s v="Paper fossil fuels up 5%"/>
    <x v="70"/>
    <s v="Paper"/>
    <s v="fossil fuels"/>
    <s v="add-ons"/>
    <n v="0.05"/>
    <s v="%"/>
    <n v="5"/>
    <x v="1"/>
    <x v="3"/>
    <x v="0"/>
    <n v="0"/>
    <n v="0"/>
    <n v="0"/>
    <n v="0"/>
    <n v="0"/>
    <s v="Little to no sensitivity"/>
  </r>
  <r>
    <s v="Paper fossil fuels up 5%"/>
    <x v="70"/>
    <s v="Paper"/>
    <s v="fossil fuels"/>
    <s v="add-ons"/>
    <n v="0.05"/>
    <s v="%"/>
    <n v="5"/>
    <x v="1"/>
    <x v="3"/>
    <x v="1"/>
    <n v="0"/>
    <n v="0"/>
    <n v="0"/>
    <n v="0"/>
    <n v="0"/>
    <s v="Little to no sensitivity"/>
  </r>
  <r>
    <s v="Paper fossil fuels up 5%"/>
    <x v="70"/>
    <s v="Paper"/>
    <s v="fossil fuels"/>
    <s v="add-ons"/>
    <n v="0.05"/>
    <s v="%"/>
    <n v="5"/>
    <x v="1"/>
    <x v="3"/>
    <x v="2"/>
    <n v="-1252554.8791090287"/>
    <n v="0"/>
    <n v="0"/>
    <n v="0"/>
    <n v="0"/>
    <s v="High sensitivity"/>
  </r>
  <r>
    <s v="Paper fossil fuels up 5%"/>
    <x v="70"/>
    <s v="Paper"/>
    <s v="fossil fuels"/>
    <s v="add-ons"/>
    <n v="0.05"/>
    <s v="%"/>
    <n v="5"/>
    <x v="1"/>
    <x v="3"/>
    <x v="3"/>
    <n v="-1252554.879109025"/>
    <n v="0"/>
    <n v="0"/>
    <n v="0"/>
    <n v="0"/>
    <s v="Little to no sensitivity"/>
  </r>
  <r>
    <s v="Paper fossil fuels up 5%"/>
    <x v="70"/>
    <s v="Paper"/>
    <s v="fossil fuels"/>
    <s v="add-ons"/>
    <n v="0.05"/>
    <s v="%"/>
    <n v="5"/>
    <x v="1"/>
    <x v="3"/>
    <x v="4"/>
    <n v="-341605.87612062693"/>
    <n v="0"/>
    <n v="0"/>
    <n v="0"/>
    <n v="0"/>
    <s v="Little to no sensitivity"/>
  </r>
  <r>
    <s v="Paper fossil fuels up 5%"/>
    <x v="70"/>
    <s v="Paper"/>
    <s v="fossil fuels"/>
    <s v="add-ons"/>
    <n v="0.05"/>
    <s v="%"/>
    <n v="5"/>
    <x v="1"/>
    <x v="3"/>
    <x v="5"/>
    <n v="1252554.8791091442"/>
    <n v="0"/>
    <n v="0"/>
    <n v="0"/>
    <n v="0"/>
    <s v="Little to no sensitivity"/>
  </r>
  <r>
    <s v="Paper fossil fuels down 10%"/>
    <x v="70"/>
    <s v="Paper"/>
    <s v="fossil fuels"/>
    <s v="add-ons"/>
    <n v="-0.1"/>
    <s v="%"/>
    <n v="-10"/>
    <x v="2"/>
    <x v="3"/>
    <x v="0"/>
    <n v="0"/>
    <n v="0"/>
    <n v="0"/>
    <n v="0"/>
    <n v="0"/>
    <s v="Little to no sensitivity"/>
  </r>
  <r>
    <s v="Paper fossil fuels down 10%"/>
    <x v="70"/>
    <s v="Paper"/>
    <s v="fossil fuels"/>
    <s v="add-ons"/>
    <n v="-0.1"/>
    <s v="%"/>
    <n v="-10"/>
    <x v="2"/>
    <x v="3"/>
    <x v="1"/>
    <n v="0"/>
    <n v="0"/>
    <n v="0"/>
    <n v="0"/>
    <n v="0"/>
    <s v="Little to no sensitivity"/>
  </r>
  <r>
    <s v="Paper fossil fuels down 10%"/>
    <x v="70"/>
    <s v="Paper"/>
    <s v="fossil fuels"/>
    <s v="add-ons"/>
    <n v="-0.1"/>
    <s v="%"/>
    <n v="-10"/>
    <x v="2"/>
    <x v="3"/>
    <x v="2"/>
    <n v="2505109.7582180575"/>
    <n v="0"/>
    <n v="0"/>
    <n v="0"/>
    <n v="0"/>
    <s v="High sensitivity"/>
  </r>
  <r>
    <s v="Paper fossil fuels down 10%"/>
    <x v="70"/>
    <s v="Paper"/>
    <s v="fossil fuels"/>
    <s v="add-ons"/>
    <n v="-0.1"/>
    <s v="%"/>
    <n v="-10"/>
    <x v="2"/>
    <x v="3"/>
    <x v="3"/>
    <n v="2505109.75821805"/>
    <n v="0"/>
    <n v="0"/>
    <n v="0"/>
    <n v="0"/>
    <s v="Little to no sensitivity"/>
  </r>
  <r>
    <s v="Paper fossil fuels down 10%"/>
    <x v="70"/>
    <s v="Paper"/>
    <s v="fossil fuels"/>
    <s v="add-ons"/>
    <n v="-0.1"/>
    <s v="%"/>
    <n v="-10"/>
    <x v="2"/>
    <x v="3"/>
    <x v="4"/>
    <n v="683211.75224131346"/>
    <n v="0"/>
    <n v="0"/>
    <n v="0"/>
    <n v="0"/>
    <s v="Little to no sensitivity"/>
  </r>
  <r>
    <s v="Paper fossil fuels down 10%"/>
    <x v="70"/>
    <s v="Paper"/>
    <s v="fossil fuels"/>
    <s v="add-ons"/>
    <n v="-0.1"/>
    <s v="%"/>
    <n v="-10"/>
    <x v="2"/>
    <x v="3"/>
    <x v="5"/>
    <n v="-2505109.75821805"/>
    <n v="0"/>
    <n v="0"/>
    <n v="0"/>
    <n v="0"/>
    <s v="Little to no sensitivity"/>
  </r>
  <r>
    <s v="Paper fossil fuels up 10%"/>
    <x v="70"/>
    <s v="Paper"/>
    <s v="fossil fuels"/>
    <s v="add-ons"/>
    <n v="0.1"/>
    <s v="%"/>
    <n v="10"/>
    <x v="2"/>
    <x v="3"/>
    <x v="0"/>
    <n v="0"/>
    <n v="0"/>
    <n v="0"/>
    <n v="0"/>
    <n v="0"/>
    <s v="Little to no sensitivity"/>
  </r>
  <r>
    <s v="Paper fossil fuels up 10%"/>
    <x v="70"/>
    <s v="Paper"/>
    <s v="fossil fuels"/>
    <s v="add-ons"/>
    <n v="0.1"/>
    <s v="%"/>
    <n v="10"/>
    <x v="2"/>
    <x v="3"/>
    <x v="1"/>
    <n v="0"/>
    <n v="0"/>
    <n v="0"/>
    <n v="0"/>
    <n v="0"/>
    <s v="Little to no sensitivity"/>
  </r>
  <r>
    <s v="Paper fossil fuels up 10%"/>
    <x v="70"/>
    <s v="Paper"/>
    <s v="fossil fuels"/>
    <s v="add-ons"/>
    <n v="0.1"/>
    <s v="%"/>
    <n v="10"/>
    <x v="2"/>
    <x v="3"/>
    <x v="2"/>
    <n v="-2505109.7582180686"/>
    <n v="0"/>
    <n v="0"/>
    <n v="0"/>
    <n v="0"/>
    <s v="High sensitivity"/>
  </r>
  <r>
    <s v="Paper fossil fuels up 10%"/>
    <x v="70"/>
    <s v="Paper"/>
    <s v="fossil fuels"/>
    <s v="add-ons"/>
    <n v="0.1"/>
    <s v="%"/>
    <n v="10"/>
    <x v="2"/>
    <x v="3"/>
    <x v="3"/>
    <n v="-2505109.7582180798"/>
    <n v="0"/>
    <n v="0"/>
    <n v="0"/>
    <n v="0"/>
    <s v="Little to no sensitivity"/>
  </r>
  <r>
    <s v="Paper fossil fuels up 10%"/>
    <x v="70"/>
    <s v="Paper"/>
    <s v="fossil fuels"/>
    <s v="add-ons"/>
    <n v="0.1"/>
    <s v="%"/>
    <n v="10"/>
    <x v="2"/>
    <x v="3"/>
    <x v="4"/>
    <n v="-683211.75224131346"/>
    <n v="0"/>
    <n v="0"/>
    <n v="0"/>
    <n v="0"/>
    <s v="Little to no sensitivity"/>
  </r>
  <r>
    <s v="Paper fossil fuels up 10%"/>
    <x v="70"/>
    <s v="Paper"/>
    <s v="fossil fuels"/>
    <s v="add-ons"/>
    <n v="0.1"/>
    <s v="%"/>
    <n v="10"/>
    <x v="2"/>
    <x v="3"/>
    <x v="5"/>
    <n v="2505109.75821805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3"/>
    <x v="0"/>
    <n v="0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3"/>
    <x v="1"/>
    <n v="0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3"/>
    <x v="2"/>
    <n v="48689.646181646734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3"/>
    <x v="3"/>
    <n v="48689.646181643009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3"/>
    <x v="4"/>
    <n v="13278.994413197041"/>
    <n v="0"/>
    <n v="0"/>
    <n v="0"/>
    <n v="0"/>
    <s v="Little to no sensitivity"/>
  </r>
  <r>
    <s v="Pellets fuels down 5%"/>
    <x v="71"/>
    <s v="Pellets"/>
    <s v="fossil fuels"/>
    <s v="add-ons"/>
    <n v="-0.05"/>
    <s v="%"/>
    <n v="-5"/>
    <x v="1"/>
    <x v="3"/>
    <x v="5"/>
    <n v="-48689.646181583405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3"/>
    <x v="0"/>
    <n v="0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3"/>
    <x v="1"/>
    <n v="0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3"/>
    <x v="2"/>
    <n v="-48689.646181654185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3"/>
    <x v="3"/>
    <n v="-48689.646181643009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3"/>
    <x v="4"/>
    <n v="-13278.994413137436"/>
    <n v="0"/>
    <n v="0"/>
    <n v="0"/>
    <n v="0"/>
    <s v="Little to no sensitivity"/>
  </r>
  <r>
    <s v="Pellets fossil fuels up 5%"/>
    <x v="71"/>
    <s v="Pellets"/>
    <s v="fossil fuels"/>
    <s v="add-ons"/>
    <n v="0.05"/>
    <s v="%"/>
    <n v="5"/>
    <x v="1"/>
    <x v="3"/>
    <x v="5"/>
    <n v="48689.646181583405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3"/>
    <x v="0"/>
    <n v="0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3"/>
    <x v="1"/>
    <n v="0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3"/>
    <x v="2"/>
    <n v="97379.29236330092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3"/>
    <x v="3"/>
    <n v="97379.292363286018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3"/>
    <x v="4"/>
    <n v="26557.988826334476"/>
    <n v="0"/>
    <n v="0"/>
    <n v="0"/>
    <n v="0"/>
    <s v="Little to no sensitivity"/>
  </r>
  <r>
    <s v="Pellets fossil fuels down 10%"/>
    <x v="71"/>
    <s v="Pellets"/>
    <s v="fossil fuels"/>
    <s v="add-ons"/>
    <n v="-0.1"/>
    <s v="%"/>
    <n v="-10"/>
    <x v="2"/>
    <x v="3"/>
    <x v="5"/>
    <n v="-97379.292363405228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3"/>
    <x v="0"/>
    <n v="0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3"/>
    <x v="1"/>
    <n v="0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3"/>
    <x v="2"/>
    <n v="-97379.29236330837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3"/>
    <x v="3"/>
    <n v="-97379.292363315821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3"/>
    <x v="4"/>
    <n v="-26557.988826334476"/>
    <n v="0"/>
    <n v="0"/>
    <n v="0"/>
    <n v="0"/>
    <s v="Little to no sensitivity"/>
  </r>
  <r>
    <s v="Pellets fossil fuels up 10%"/>
    <x v="71"/>
    <s v="Pellets"/>
    <s v="fossil fuels"/>
    <s v="add-ons"/>
    <n v="0.1"/>
    <s v="%"/>
    <n v="10"/>
    <x v="2"/>
    <x v="3"/>
    <x v="5"/>
    <n v="97379.292363405228"/>
    <n v="0"/>
    <n v="0"/>
    <n v="0"/>
    <n v="0"/>
    <s v="Little to no sensitivity"/>
  </r>
  <r>
    <s v="Corrugated boxes recycle 0.864"/>
    <x v="72"/>
    <s v="Corrugated boxes"/>
    <s v="paper"/>
    <s v="recycling"/>
    <n v="-0.05"/>
    <s v="%"/>
    <n v="-5"/>
    <x v="1"/>
    <x v="3"/>
    <x v="0"/>
    <n v="-7674578.1279765964"/>
    <n v="0"/>
    <n v="0"/>
    <n v="0"/>
    <n v="0"/>
    <s v="Some sensitivity"/>
  </r>
  <r>
    <s v="Corrugated boxes recycle 0.864"/>
    <x v="72"/>
    <s v="Corrugated boxes"/>
    <s v="paper"/>
    <s v="recycling"/>
    <n v="-0.05"/>
    <s v="%"/>
    <n v="-5"/>
    <x v="1"/>
    <x v="3"/>
    <x v="1"/>
    <n v="-838486.26676766574"/>
    <n v="0"/>
    <n v="0"/>
    <n v="0"/>
    <n v="0"/>
    <s v="Little to no sensitivity"/>
  </r>
  <r>
    <s v="Corrugated boxes recycle 0.864"/>
    <x v="72"/>
    <s v="Corrugated boxes"/>
    <s v="paper"/>
    <s v="recycling"/>
    <n v="-0.05"/>
    <s v="%"/>
    <n v="-5"/>
    <x v="1"/>
    <x v="3"/>
    <x v="2"/>
    <n v="0"/>
    <n v="0"/>
    <n v="0"/>
    <n v="0"/>
    <n v="0"/>
    <s v="Little to no sensitivity"/>
  </r>
  <r>
    <s v="Corrugated boxes recycle 0.864"/>
    <x v="72"/>
    <s v="Corrugated boxes"/>
    <s v="paper"/>
    <s v="recycling"/>
    <n v="-0.05"/>
    <s v="%"/>
    <n v="-5"/>
    <x v="1"/>
    <x v="3"/>
    <x v="3"/>
    <n v="-838486.26676768064"/>
    <n v="0"/>
    <n v="0"/>
    <n v="0"/>
    <n v="0"/>
    <s v="Little to no sensitivity"/>
  </r>
  <r>
    <s v="Corrugated boxes recycle 0.864"/>
    <x v="72"/>
    <s v="Corrugated boxes"/>
    <s v="paper"/>
    <s v="recycling"/>
    <n v="-0.05"/>
    <s v="%"/>
    <n v="-5"/>
    <x v="1"/>
    <x v="3"/>
    <x v="4"/>
    <n v="-7903256.2007313967"/>
    <n v="0"/>
    <n v="0"/>
    <n v="0"/>
    <n v="0"/>
    <s v="Some sensitivity"/>
  </r>
  <r>
    <s v="Corrugated boxes recycle 0.864"/>
    <x v="72"/>
    <s v="Corrugated boxes"/>
    <s v="paper"/>
    <s v="recycling"/>
    <n v="-0.05"/>
    <s v="%"/>
    <n v="-5"/>
    <x v="1"/>
    <x v="3"/>
    <x v="5"/>
    <n v="28978606.069348574"/>
    <n v="0"/>
    <n v="0"/>
    <n v="0"/>
    <n v="0"/>
    <s v="Some sensitivity"/>
  </r>
  <r>
    <s v="Corrugated boxes recycle 0.964"/>
    <x v="72"/>
    <s v="Corrugated boxes"/>
    <s v="paper"/>
    <s v="recycling"/>
    <n v="0.05"/>
    <s v="%"/>
    <n v="5"/>
    <x v="1"/>
    <x v="3"/>
    <x v="0"/>
    <n v="8772827.1773123741"/>
    <n v="0"/>
    <n v="0"/>
    <n v="0"/>
    <n v="0"/>
    <s v="Some sensitivity"/>
  </r>
  <r>
    <s v="Corrugated boxes recycle 0.964"/>
    <x v="72"/>
    <s v="Corrugated boxes"/>
    <s v="paper"/>
    <s v="recycling"/>
    <n v="0.05"/>
    <s v="%"/>
    <n v="5"/>
    <x v="1"/>
    <x v="3"/>
    <x v="1"/>
    <n v="958475.63602361083"/>
    <n v="0"/>
    <n v="0"/>
    <n v="0"/>
    <n v="0"/>
    <s v="Little to no sensitivity"/>
  </r>
  <r>
    <s v="Corrugated boxes recycle 0.964"/>
    <x v="72"/>
    <s v="Corrugated boxes"/>
    <s v="paper"/>
    <s v="recycling"/>
    <n v="0.05"/>
    <s v="%"/>
    <n v="5"/>
    <x v="1"/>
    <x v="3"/>
    <x v="2"/>
    <n v="0"/>
    <n v="0"/>
    <n v="0"/>
    <n v="0"/>
    <n v="0"/>
    <s v="Little to no sensitivity"/>
  </r>
  <r>
    <s v="Corrugated boxes recycle 0.964"/>
    <x v="72"/>
    <s v="Corrugated boxes"/>
    <s v="paper"/>
    <s v="recycling"/>
    <n v="0.05"/>
    <s v="%"/>
    <n v="5"/>
    <x v="1"/>
    <x v="3"/>
    <x v="3"/>
    <n v="958475.63602361083"/>
    <n v="0"/>
    <n v="0"/>
    <n v="0"/>
    <n v="0"/>
    <s v="Little to no sensitivity"/>
  </r>
  <r>
    <s v="Corrugated boxes recycle 0.964"/>
    <x v="72"/>
    <s v="Corrugated boxes"/>
    <s v="paper"/>
    <s v="recycling"/>
    <n v="0.05"/>
    <s v="%"/>
    <n v="5"/>
    <x v="1"/>
    <x v="3"/>
    <x v="4"/>
    <n v="9034229.6235006452"/>
    <n v="0"/>
    <n v="0"/>
    <n v="0"/>
    <n v="0"/>
    <s v="Some sensitivity"/>
  </r>
  <r>
    <s v="Corrugated boxes recycle 0.964"/>
    <x v="72"/>
    <s v="Corrugated boxes"/>
    <s v="paper"/>
    <s v="recycling"/>
    <n v="0.05"/>
    <s v="%"/>
    <n v="5"/>
    <x v="1"/>
    <x v="3"/>
    <x v="5"/>
    <n v="-33125508.619502306"/>
    <n v="0"/>
    <n v="0"/>
    <n v="0"/>
    <n v="0"/>
    <s v="Some sensitivity"/>
  </r>
  <r>
    <s v="Corrugated boxes recycle 0.814"/>
    <x v="72"/>
    <s v="Corrugated boxes"/>
    <s v="paper"/>
    <s v="recycling"/>
    <n v="-0.1"/>
    <s v="%"/>
    <n v="-10"/>
    <x v="2"/>
    <x v="3"/>
    <x v="0"/>
    <n v="-14373883.06599474"/>
    <n v="0"/>
    <n v="0"/>
    <n v="0"/>
    <n v="0"/>
    <s v="Some sensitivity"/>
  </r>
  <r>
    <s v="Corrugated boxes recycle 0.814"/>
    <x v="72"/>
    <s v="Corrugated boxes"/>
    <s v="paper"/>
    <s v="recycling"/>
    <n v="-0.1"/>
    <s v="%"/>
    <n v="-10"/>
    <x v="2"/>
    <x v="3"/>
    <x v="1"/>
    <n v="-1570418.9195003361"/>
    <n v="0"/>
    <n v="0"/>
    <n v="0"/>
    <n v="0"/>
    <s v="Little to no sensitivity"/>
  </r>
  <r>
    <s v="Corrugated boxes recycle 0.814"/>
    <x v="72"/>
    <s v="Corrugated boxes"/>
    <s v="paper"/>
    <s v="recycling"/>
    <n v="-0.1"/>
    <s v="%"/>
    <n v="-10"/>
    <x v="2"/>
    <x v="3"/>
    <x v="2"/>
    <n v="0"/>
    <n v="0"/>
    <n v="0"/>
    <n v="0"/>
    <n v="0"/>
    <s v="Little to no sensitivity"/>
  </r>
  <r>
    <s v="Corrugated boxes recycle 0.814"/>
    <x v="72"/>
    <s v="Corrugated boxes"/>
    <s v="paper"/>
    <s v="recycling"/>
    <n v="-0.1"/>
    <s v="%"/>
    <n v="-10"/>
    <x v="2"/>
    <x v="3"/>
    <x v="3"/>
    <n v="-1570418.919500351"/>
    <n v="0"/>
    <n v="0"/>
    <n v="0"/>
    <n v="0"/>
    <s v="Little to no sensitivity"/>
  </r>
  <r>
    <s v="Corrugated boxes recycle 0.814"/>
    <x v="72"/>
    <s v="Corrugated boxes"/>
    <s v="paper"/>
    <s v="recycling"/>
    <n v="-0.1"/>
    <s v="%"/>
    <n v="-10"/>
    <x v="2"/>
    <x v="3"/>
    <x v="4"/>
    <n v="-14802179.134949386"/>
    <n v="0"/>
    <n v="0"/>
    <n v="0"/>
    <n v="0"/>
    <s v="Some sensitivity"/>
  </r>
  <r>
    <s v="Corrugated boxes recycle 0.814"/>
    <x v="72"/>
    <s v="Corrugated boxes"/>
    <s v="paper"/>
    <s v="recycling"/>
    <n v="-0.1"/>
    <s v="%"/>
    <n v="-10"/>
    <x v="2"/>
    <x v="3"/>
    <x v="5"/>
    <n v="54274656.82814765"/>
    <n v="0"/>
    <n v="0"/>
    <n v="0"/>
    <n v="0"/>
    <s v="Some sensitivity"/>
  </r>
  <r>
    <s v="Corrugated boxes recycle 1"/>
    <x v="72"/>
    <s v="Corrugated boxes"/>
    <s v="paper"/>
    <s v="recycling"/>
    <n v="8.5999999999999993E-2"/>
    <s v="%"/>
    <n v="8.6"/>
    <x v="2"/>
    <x v="3"/>
    <x v="0"/>
    <n v="15843990.662220478"/>
    <n v="0"/>
    <n v="0"/>
    <n v="0"/>
    <n v="0"/>
    <s v="Some sensitivity"/>
  </r>
  <r>
    <s v="Corrugated boxes recycle 1"/>
    <x v="72"/>
    <s v="Corrugated boxes"/>
    <s v="paper"/>
    <s v="recycling"/>
    <n v="8.5999999999999993E-2"/>
    <s v="%"/>
    <n v="8.6"/>
    <x v="2"/>
    <x v="3"/>
    <x v="1"/>
    <n v="1731036.0145551115"/>
    <n v="0"/>
    <n v="0"/>
    <n v="0"/>
    <n v="0"/>
    <s v="Little to no sensitivity"/>
  </r>
  <r>
    <s v="Corrugated boxes recycle 1"/>
    <x v="72"/>
    <s v="Corrugated boxes"/>
    <s v="paper"/>
    <s v="recycling"/>
    <n v="8.5999999999999993E-2"/>
    <s v="%"/>
    <n v="8.6"/>
    <x v="2"/>
    <x v="3"/>
    <x v="2"/>
    <n v="0"/>
    <n v="0"/>
    <n v="0"/>
    <n v="0"/>
    <n v="0"/>
    <s v="Little to no sensitivity"/>
  </r>
  <r>
    <s v="Corrugated boxes recycle 1"/>
    <x v="72"/>
    <s v="Corrugated boxes"/>
    <s v="paper"/>
    <s v="recycling"/>
    <n v="8.5999999999999993E-2"/>
    <s v="%"/>
    <n v="8.6"/>
    <x v="2"/>
    <x v="3"/>
    <x v="3"/>
    <n v="1731036.0145550966"/>
    <n v="0"/>
    <n v="0"/>
    <n v="0"/>
    <n v="0"/>
    <s v="Little to no sensitivity"/>
  </r>
  <r>
    <s v="Corrugated boxes recycle 1"/>
    <x v="72"/>
    <s v="Corrugated boxes"/>
    <s v="paper"/>
    <s v="recycling"/>
    <n v="8.5999999999999993E-2"/>
    <s v="%"/>
    <n v="8.6"/>
    <x v="2"/>
    <x v="3"/>
    <x v="4"/>
    <n v="16316091.393462777"/>
    <n v="0"/>
    <n v="0"/>
    <n v="0"/>
    <n v="0"/>
    <s v="Some sensitivity"/>
  </r>
  <r>
    <s v="Corrugated boxes recycle 1"/>
    <x v="72"/>
    <s v="Corrugated boxes"/>
    <s v="paper"/>
    <s v="recycling"/>
    <n v="8.5999999999999993E-2"/>
    <s v="%"/>
    <n v="8.6"/>
    <x v="2"/>
    <x v="3"/>
    <x v="5"/>
    <n v="-59825668.44269681"/>
    <n v="0"/>
    <n v="0"/>
    <n v="0"/>
    <n v="0"/>
    <s v="Some sensitivity"/>
  </r>
  <r>
    <s v="Corrugated boxes recycle 0.864 landfill 0.078"/>
    <x v="73"/>
    <s v="Corrugated boxes"/>
    <s v="paper"/>
    <s v="recycling + landfilling"/>
    <n v="-0.05"/>
    <s v="%"/>
    <n v="-5"/>
    <x v="1"/>
    <x v="3"/>
    <x v="0"/>
    <n v="-1088460.6000429988"/>
    <n v="0"/>
    <n v="0"/>
    <n v="0"/>
    <n v="0"/>
    <s v="Little to no sensitivity"/>
  </r>
  <r>
    <s v="Corrugated boxes recycle 0.864 landfill 0.078"/>
    <x v="73"/>
    <s v="Corrugated boxes"/>
    <s v="paper"/>
    <s v="recycling + landfilling"/>
    <n v="-0.05"/>
    <s v="%"/>
    <n v="-5"/>
    <x v="1"/>
    <x v="3"/>
    <x v="1"/>
    <n v="-1433769.7699576914"/>
    <n v="0"/>
    <n v="0"/>
    <n v="0"/>
    <n v="0"/>
    <s v="Little to no sensitivity"/>
  </r>
  <r>
    <s v="Corrugated boxes recycle 0.864 landfill 0.078"/>
    <x v="73"/>
    <s v="Corrugated boxes"/>
    <s v="paper"/>
    <s v="recycling + landfilling"/>
    <n v="-0.05"/>
    <s v="%"/>
    <n v="-5"/>
    <x v="1"/>
    <x v="3"/>
    <x v="2"/>
    <n v="0"/>
    <n v="0"/>
    <n v="0"/>
    <n v="0"/>
    <n v="0"/>
    <s v="Little to no sensitivity"/>
  </r>
  <r>
    <s v="Corrugated boxes recycle 0.864 landfill 0.078"/>
    <x v="73"/>
    <s v="Corrugated boxes"/>
    <s v="paper"/>
    <s v="recycling + landfilling"/>
    <n v="-0.05"/>
    <s v="%"/>
    <n v="-5"/>
    <x v="1"/>
    <x v="3"/>
    <x v="3"/>
    <n v="-1433769.7699576914"/>
    <n v="0"/>
    <n v="0"/>
    <n v="0"/>
    <n v="0"/>
    <s v="Little to no sensitivity"/>
  </r>
  <r>
    <s v="Corrugated boxes recycle 0.864 landfill 0.078"/>
    <x v="73"/>
    <s v="Corrugated boxes"/>
    <s v="paper"/>
    <s v="recycling + landfilling"/>
    <n v="-0.05"/>
    <s v="%"/>
    <n v="-5"/>
    <x v="1"/>
    <x v="3"/>
    <x v="4"/>
    <n v="-1479488.7191223502"/>
    <n v="0"/>
    <n v="0"/>
    <n v="0"/>
    <n v="0"/>
    <s v="Little to no sensitivity"/>
  </r>
  <r>
    <s v="Corrugated boxes recycle 0.864 landfill 0.078"/>
    <x v="73"/>
    <s v="Corrugated boxes"/>
    <s v="paper"/>
    <s v="recycling + landfilling"/>
    <n v="-0.05"/>
    <s v="%"/>
    <n v="-5"/>
    <x v="1"/>
    <x v="3"/>
    <x v="5"/>
    <n v="5424791.9701154232"/>
    <n v="0"/>
    <n v="0"/>
    <n v="0"/>
    <n v="0"/>
    <s v="Little to no sensitivity"/>
  </r>
  <r>
    <s v="Corrugated boxes recycle 0.964 landfill 0"/>
    <x v="73"/>
    <s v="Corrugated boxes"/>
    <s v="paper"/>
    <s v="recycling + landfilling"/>
    <n v="0.05"/>
    <s v="%"/>
    <n v="5"/>
    <x v="1"/>
    <x v="3"/>
    <x v="0"/>
    <n v="5290300.1413252354"/>
    <n v="0"/>
    <n v="0"/>
    <n v="0"/>
    <n v="0"/>
    <s v="Little to no sensitivity"/>
  </r>
  <r>
    <s v="Corrugated boxes recycle 0.964 landfill 0"/>
    <x v="73"/>
    <s v="Corrugated boxes"/>
    <s v="paper"/>
    <s v="recycling + landfilling"/>
    <n v="0.05"/>
    <s v="%"/>
    <n v="5"/>
    <x v="1"/>
    <x v="3"/>
    <x v="1"/>
    <n v="1273359.3390419781"/>
    <n v="0"/>
    <n v="0"/>
    <n v="0"/>
    <n v="0"/>
    <s v="Little to no sensitivity"/>
  </r>
  <r>
    <s v="Corrugated boxes recycle 0.964 landfill 0"/>
    <x v="73"/>
    <s v="Corrugated boxes"/>
    <s v="paper"/>
    <s v="recycling + landfilling"/>
    <n v="0.05"/>
    <s v="%"/>
    <n v="5"/>
    <x v="1"/>
    <x v="3"/>
    <x v="2"/>
    <n v="0"/>
    <n v="0"/>
    <n v="0"/>
    <n v="0"/>
    <n v="0"/>
    <s v="Little to no sensitivity"/>
  </r>
  <r>
    <s v="Corrugated boxes recycle 0.964 landfill 0"/>
    <x v="73"/>
    <s v="Corrugated boxes"/>
    <s v="paper"/>
    <s v="recycling + landfilling"/>
    <n v="0.05"/>
    <s v="%"/>
    <n v="5"/>
    <x v="1"/>
    <x v="3"/>
    <x v="3"/>
    <n v="1273359.3390419781"/>
    <n v="0"/>
    <n v="0"/>
    <n v="0"/>
    <n v="0"/>
    <s v="Little to no sensitivity"/>
  </r>
  <r>
    <s v="Corrugated boxes recycle 0.964 landfill 0"/>
    <x v="73"/>
    <s v="Corrugated boxes"/>
    <s v="paper"/>
    <s v="recycling + landfilling"/>
    <n v="0.05"/>
    <s v="%"/>
    <n v="5"/>
    <x v="1"/>
    <x v="3"/>
    <x v="4"/>
    <n v="5637579.9610639811"/>
    <n v="0"/>
    <n v="0"/>
    <n v="0"/>
    <n v="0"/>
    <s v="Some sensitivity"/>
  </r>
  <r>
    <s v="Corrugated boxes recycle 0.964 landfill 0"/>
    <x v="73"/>
    <s v="Corrugated boxes"/>
    <s v="paper"/>
    <s v="recycling + landfilling"/>
    <n v="0.05"/>
    <s v="%"/>
    <n v="5"/>
    <x v="1"/>
    <x v="3"/>
    <x v="5"/>
    <n v="-20671126.523901224"/>
    <n v="0"/>
    <n v="0"/>
    <n v="0"/>
    <n v="0"/>
    <s v="Some sensitivity"/>
  </r>
  <r>
    <s v="Corrugated boxes recycle 0.814 landfill 0.128"/>
    <x v="73"/>
    <s v="Corrugated boxes"/>
    <s v="paper"/>
    <s v="recycling + landfilling"/>
    <n v="-0.1"/>
    <s v="%"/>
    <n v="-10"/>
    <x v="2"/>
    <x v="3"/>
    <x v="0"/>
    <n v="-902418.43827819824"/>
    <n v="0"/>
    <n v="0"/>
    <n v="0"/>
    <n v="0"/>
    <s v="Little to no sensitivity"/>
  </r>
  <r>
    <s v="Corrugated boxes recycle 0.814 landfill 0.128"/>
    <x v="73"/>
    <s v="Corrugated boxes"/>
    <s v="paper"/>
    <s v="recycling + landfilling"/>
    <n v="-0.1"/>
    <s v="%"/>
    <n v="-10"/>
    <x v="2"/>
    <x v="3"/>
    <x v="1"/>
    <n v="-2787861.1627729237"/>
    <n v="0"/>
    <n v="0"/>
    <n v="0"/>
    <n v="0"/>
    <s v="Little to no sensitivity"/>
  </r>
  <r>
    <s v="Corrugated boxes recycle 0.814 landfill 0.128"/>
    <x v="73"/>
    <s v="Corrugated boxes"/>
    <s v="paper"/>
    <s v="recycling + landfilling"/>
    <n v="-0.1"/>
    <s v="%"/>
    <n v="-10"/>
    <x v="2"/>
    <x v="3"/>
    <x v="2"/>
    <n v="0"/>
    <n v="0"/>
    <n v="0"/>
    <n v="0"/>
    <n v="0"/>
    <s v="Little to no sensitivity"/>
  </r>
  <r>
    <s v="Corrugated boxes recycle 0.814 landfill 0.128"/>
    <x v="73"/>
    <s v="Corrugated boxes"/>
    <s v="paper"/>
    <s v="recycling + landfilling"/>
    <n v="-0.1"/>
    <s v="%"/>
    <n v="-10"/>
    <x v="2"/>
    <x v="3"/>
    <x v="3"/>
    <n v="-2787861.1627729237"/>
    <n v="0"/>
    <n v="0"/>
    <n v="0"/>
    <n v="0"/>
    <s v="Little to no sensitivity"/>
  </r>
  <r>
    <s v="Corrugated boxes recycle 0.814 landfill 0.128"/>
    <x v="73"/>
    <s v="Corrugated boxes"/>
    <s v="paper"/>
    <s v="recycling + landfilling"/>
    <n v="-0.1"/>
    <s v="%"/>
    <n v="-10"/>
    <x v="2"/>
    <x v="3"/>
    <x v="4"/>
    <n v="-1662744.2099435329"/>
    <n v="0"/>
    <n v="0"/>
    <n v="0"/>
    <n v="0"/>
    <s v="Little to no sensitivity"/>
  </r>
  <r>
    <s v="Corrugated boxes recycle 0.814 landfill 0.128"/>
    <x v="73"/>
    <s v="Corrugated boxes"/>
    <s v="paper"/>
    <s v="recycling + landfilling"/>
    <n v="-0.1"/>
    <s v="%"/>
    <n v="-10"/>
    <x v="2"/>
    <x v="3"/>
    <x v="5"/>
    <n v="6096728.7697930336"/>
    <n v="0"/>
    <n v="0"/>
    <n v="0"/>
    <n v="0"/>
    <s v="Little to no sensitivity"/>
  </r>
  <r>
    <s v="Corrugated boxes recycle 1 landfill 0"/>
    <x v="73"/>
    <s v="Corrugated boxes"/>
    <s v="paper"/>
    <s v="recycling + landfilling"/>
    <n v="0.1"/>
    <s v="%"/>
    <n v="10"/>
    <x v="2"/>
    <x v="3"/>
    <x v="0"/>
    <n v="12449899.076951981"/>
    <n v="0"/>
    <n v="0"/>
    <n v="0"/>
    <n v="0"/>
    <s v="Some sensitivity"/>
  </r>
  <r>
    <s v="Corrugated boxes recycle 1 landfill 0"/>
    <x v="73"/>
    <s v="Corrugated boxes"/>
    <s v="paper"/>
    <s v="recycling + landfilling"/>
    <n v="0.1"/>
    <s v="%"/>
    <n v="10"/>
    <x v="2"/>
    <x v="3"/>
    <x v="1"/>
    <n v="2037976.7010992318"/>
    <n v="0"/>
    <n v="0"/>
    <n v="0"/>
    <n v="0"/>
    <s v="Little to no sensitivity"/>
  </r>
  <r>
    <s v="Corrugated boxes recycle 1 landfill 0"/>
    <x v="73"/>
    <s v="Corrugated boxes"/>
    <s v="paper"/>
    <s v="recycling + landfilling"/>
    <n v="0.1"/>
    <s v="%"/>
    <n v="10"/>
    <x v="2"/>
    <x v="3"/>
    <x v="2"/>
    <n v="0"/>
    <n v="0"/>
    <n v="0"/>
    <n v="0"/>
    <n v="0"/>
    <s v="Little to no sensitivity"/>
  </r>
  <r>
    <s v="Corrugated boxes recycle 1 landfill 0"/>
    <x v="73"/>
    <s v="Corrugated boxes"/>
    <s v="paper"/>
    <s v="recycling + landfilling"/>
    <n v="0.1"/>
    <s v="%"/>
    <n v="10"/>
    <x v="2"/>
    <x v="3"/>
    <x v="3"/>
    <n v="2037976.7010992169"/>
    <n v="0"/>
    <n v="0"/>
    <n v="0"/>
    <n v="0"/>
    <s v="Little to no sensitivity"/>
  </r>
  <r>
    <s v="Corrugated boxes recycle 1 landfill 0"/>
    <x v="73"/>
    <s v="Corrugated boxes"/>
    <s v="paper"/>
    <s v="recycling + landfilling"/>
    <n v="0.1"/>
    <s v="%"/>
    <n v="10"/>
    <x v="2"/>
    <x v="3"/>
    <x v="4"/>
    <n v="13005710.904524505"/>
    <n v="0"/>
    <n v="0"/>
    <n v="0"/>
    <n v="0"/>
    <s v="Some sensitivity"/>
  </r>
  <r>
    <s v="Corrugated boxes recycle 1 landfill 0"/>
    <x v="73"/>
    <s v="Corrugated boxes"/>
    <s v="paper"/>
    <s v="recycling + landfilling"/>
    <n v="0.1"/>
    <s v="%"/>
    <n v="10"/>
    <x v="2"/>
    <x v="3"/>
    <x v="5"/>
    <n v="-47687606.649923086"/>
    <n v="0"/>
    <n v="0"/>
    <n v="0"/>
    <n v="0"/>
    <s v="Some sensitivity"/>
  </r>
  <r>
    <s v="Sanitary products recycle 0.05"/>
    <x v="74"/>
    <s v="Sanitary products"/>
    <s v="paper"/>
    <s v="recycling"/>
    <n v="0.05"/>
    <s v="%"/>
    <n v="5"/>
    <x v="1"/>
    <x v="3"/>
    <x v="0"/>
    <n v="229227.54252189398"/>
    <n v="0"/>
    <n v="0"/>
    <n v="0"/>
    <n v="0"/>
    <s v="Little to no sensitivity"/>
  </r>
  <r>
    <s v="Sanitary products recycle 0.05"/>
    <x v="74"/>
    <s v="Sanitary products"/>
    <s v="paper"/>
    <s v="recycling"/>
    <n v="0.05"/>
    <s v="%"/>
    <n v="5"/>
    <x v="1"/>
    <x v="3"/>
    <x v="1"/>
    <n v="42831.317208096385"/>
    <n v="0"/>
    <n v="0"/>
    <n v="0"/>
    <n v="0"/>
    <s v="Little to no sensitivity"/>
  </r>
  <r>
    <s v="Sanitary products recycle 0.05"/>
    <x v="74"/>
    <s v="Sanitary products"/>
    <s v="paper"/>
    <s v="recycling"/>
    <n v="0.05"/>
    <s v="%"/>
    <n v="5"/>
    <x v="1"/>
    <x v="3"/>
    <x v="2"/>
    <n v="0"/>
    <n v="0"/>
    <n v="0"/>
    <n v="0"/>
    <n v="0"/>
    <s v="Little to no sensitivity"/>
  </r>
  <r>
    <s v="Sanitary products recycle 0.05"/>
    <x v="74"/>
    <s v="Sanitary products"/>
    <s v="paper"/>
    <s v="recycling"/>
    <n v="0.05"/>
    <s v="%"/>
    <n v="5"/>
    <x v="1"/>
    <x v="3"/>
    <x v="3"/>
    <n v="42831.317208081484"/>
    <n v="0"/>
    <n v="0"/>
    <n v="0"/>
    <n v="0"/>
    <s v="Little to no sensitivity"/>
  </r>
  <r>
    <s v="Sanitary products recycle 0.05"/>
    <x v="74"/>
    <s v="Sanitary products"/>
    <s v="paper"/>
    <s v="recycling"/>
    <n v="0.05"/>
    <s v="%"/>
    <n v="5"/>
    <x v="1"/>
    <x v="3"/>
    <x v="4"/>
    <n v="240908.81085139513"/>
    <n v="0"/>
    <n v="0"/>
    <n v="0"/>
    <n v="0"/>
    <s v="Little to no sensitivity"/>
  </r>
  <r>
    <s v="Sanitary products recycle 0.05"/>
    <x v="74"/>
    <s v="Sanitary products"/>
    <s v="paper"/>
    <s v="recycling"/>
    <n v="0.05"/>
    <s v="%"/>
    <n v="5"/>
    <x v="1"/>
    <x v="3"/>
    <x v="5"/>
    <n v="-883332.30645489693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3"/>
    <x v="0"/>
    <n v="482655.51164865494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3"/>
    <x v="1"/>
    <n v="90184.637226030231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3"/>
    <x v="2"/>
    <n v="0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3"/>
    <x v="3"/>
    <n v="90184.637226015329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3"/>
    <x v="4"/>
    <n v="507251.32180124521"/>
    <n v="0"/>
    <n v="0"/>
    <n v="0"/>
    <n v="0"/>
    <s v="Little to no sensitivity"/>
  </r>
  <r>
    <s v="Sanitary products 0.1"/>
    <x v="74"/>
    <s v="Sanitary products"/>
    <s v="paper"/>
    <s v="recycling"/>
    <n v="0.1"/>
    <s v="%"/>
    <n v="10"/>
    <x v="2"/>
    <x v="3"/>
    <x v="5"/>
    <n v="-1859921.5132713318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3"/>
    <x v="0"/>
    <n v="60103.674360632896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3"/>
    <x v="1"/>
    <n v="13102.204631522298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3"/>
    <x v="2"/>
    <n v="0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3"/>
    <x v="3"/>
    <n v="13102.204631507397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3"/>
    <x v="4"/>
    <n v="63677.002896487713"/>
    <n v="0"/>
    <n v="0"/>
    <n v="0"/>
    <n v="0"/>
    <s v="Little to no sensitivity"/>
  </r>
  <r>
    <s v="Disposable food related products recycle 0.05"/>
    <x v="75"/>
    <s v="Disposable food related products"/>
    <s v="paper"/>
    <s v="recycling"/>
    <n v="0.05"/>
    <s v="%"/>
    <n v="5"/>
    <x v="1"/>
    <x v="3"/>
    <x v="5"/>
    <n v="-233482.3439540863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3"/>
    <x v="0"/>
    <n v="126552.70163667202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3"/>
    <x v="1"/>
    <n v="27587.70668785274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3"/>
    <x v="2"/>
    <n v="0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3"/>
    <x v="3"/>
    <n v="27587.706687837839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3"/>
    <x v="4"/>
    <n v="134076.62164247036"/>
    <n v="0"/>
    <n v="0"/>
    <n v="0"/>
    <n v="0"/>
    <s v="Little to no sensitivity"/>
  </r>
  <r>
    <s v="Disposable food related products recycle 0.1"/>
    <x v="75"/>
    <s v="Disposable food related products"/>
    <s v="paper"/>
    <s v="recycling"/>
    <n v="0.1"/>
    <s v="%"/>
    <n v="10"/>
    <x v="2"/>
    <x v="3"/>
    <x v="5"/>
    <n v="-491614.27935600281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3"/>
    <x v="0"/>
    <n v="-318211.99187040329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3"/>
    <x v="1"/>
    <n v="-58592.880075260997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3"/>
    <x v="2"/>
    <n v="0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3"/>
    <x v="3"/>
    <n v="-58592.880075275898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3"/>
    <x v="4"/>
    <n v="-334191.86825454235"/>
    <n v="0"/>
    <n v="0"/>
    <n v="0"/>
    <n v="0"/>
    <s v="Little to no sensitivity"/>
  </r>
  <r>
    <s v="Packaging cartonboard recycle 0.108"/>
    <x v="76"/>
    <s v="Packaging cartonboard"/>
    <s v="paper"/>
    <s v="recycling"/>
    <n v="-0.1"/>
    <s v="%"/>
    <n v="-10"/>
    <x v="1"/>
    <x v="3"/>
    <x v="5"/>
    <n v="1225370.1835999489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3"/>
    <x v="0"/>
    <n v="402538.7064345479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3"/>
    <x v="1"/>
    <n v="74120.685146257281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3"/>
    <x v="2"/>
    <n v="0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3"/>
    <x v="3"/>
    <n v="74120.68514624238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3"/>
    <x v="4"/>
    <n v="422753.43874716759"/>
    <n v="0"/>
    <n v="0"/>
    <n v="0"/>
    <n v="0"/>
    <s v="Little to no sensitivity"/>
  </r>
  <r>
    <s v="Packaging cartonboard recycle 0.308"/>
    <x v="76"/>
    <s v="Packaging cartonboard"/>
    <s v="paper"/>
    <s v="recycling"/>
    <n v="0.1"/>
    <s v="%"/>
    <n v="10"/>
    <x v="1"/>
    <x v="3"/>
    <x v="5"/>
    <n v="-1550095.9420731068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3"/>
    <x v="0"/>
    <n v="-575316.51489448547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3"/>
    <x v="1"/>
    <n v="-105933.6359436363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3"/>
    <x v="2"/>
    <n v="0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3"/>
    <x v="3"/>
    <n v="-105933.6359436512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3"/>
    <x v="4"/>
    <n v="-604207.50651544333"/>
    <n v="0"/>
    <n v="0"/>
    <n v="0"/>
    <n v="0"/>
    <s v="Little to no sensitivity"/>
  </r>
  <r>
    <s v="Packaging cartonboard recycle 0.008"/>
    <x v="76"/>
    <s v="Packaging cartonboard"/>
    <s v="paper"/>
    <s v="recycling"/>
    <n v="-0.2"/>
    <s v="%"/>
    <n v="-20"/>
    <x v="2"/>
    <x v="3"/>
    <x v="5"/>
    <n v="2215427.5238902569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3"/>
    <x v="0"/>
    <n v="922159.36168003082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3"/>
    <x v="1"/>
    <n v="169800.90513557196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3"/>
    <x v="2"/>
    <n v="0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3"/>
    <x v="3"/>
    <n v="169800.90513557196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3"/>
    <x v="4"/>
    <n v="968468.69944429398"/>
    <n v="0"/>
    <n v="0"/>
    <n v="0"/>
    <n v="0"/>
    <s v="Little to no sensitivity"/>
  </r>
  <r>
    <s v="Packaging cartonboard recycle 0.408"/>
    <x v="76"/>
    <s v="Packaging cartonboard"/>
    <s v="paper"/>
    <s v="recycling"/>
    <n v="0.2"/>
    <s v="%"/>
    <n v="20"/>
    <x v="2"/>
    <x v="3"/>
    <x v="5"/>
    <n v="-3551051.8979625702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3"/>
    <x v="0"/>
    <n v="2773199.3491811752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3"/>
    <x v="1"/>
    <n v="-337771.7737955898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3"/>
    <x v="2"/>
    <n v="0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3"/>
    <x v="3"/>
    <n v="-337771.77379560471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3"/>
    <x v="4"/>
    <n v="2681079.7745096684"/>
    <n v="0"/>
    <n v="0"/>
    <n v="0"/>
    <n v="0"/>
    <s v="Little to no sensitivity"/>
  </r>
  <r>
    <s v="Packaging cartonboard recycle 0.108 landfill 0.74"/>
    <x v="77"/>
    <s v="Packaging cartonboard"/>
    <s v="paper"/>
    <s v="recycling + landfilling"/>
    <n v="-0.1"/>
    <s v="%"/>
    <n v="-10"/>
    <x v="1"/>
    <x v="3"/>
    <x v="5"/>
    <n v="-9830625.8398690224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3"/>
    <x v="0"/>
    <n v="-2644571.6343813539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3"/>
    <x v="1"/>
    <n v="349321.34901228547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3"/>
    <x v="2"/>
    <n v="0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3"/>
    <x v="3"/>
    <n v="349321.34901228547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3"/>
    <x v="4"/>
    <n v="-2549302.1755598187"/>
    <n v="0"/>
    <n v="0"/>
    <n v="0"/>
    <n v="0"/>
    <s v="Little to no sensitivity"/>
  </r>
  <r>
    <s v="Packaging cartonboard recycle 0.308 landfill 0.54"/>
    <x v="77"/>
    <s v="Packaging cartonboard"/>
    <s v="paper"/>
    <s v="recycling + landfilling"/>
    <n v="0.1"/>
    <s v="%"/>
    <n v="10"/>
    <x v="1"/>
    <x v="3"/>
    <x v="5"/>
    <n v="9347441.310385704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3"/>
    <x v="0"/>
    <n v="5639111.7200665474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3"/>
    <x v="1"/>
    <n v="-667129.50785179436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3"/>
    <x v="2"/>
    <n v="0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3"/>
    <x v="3"/>
    <n v="-667129.50785180926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3"/>
    <x v="4"/>
    <n v="5457167.3088342547"/>
    <n v="0"/>
    <n v="0"/>
    <n v="0"/>
    <n v="0"/>
    <s v="Little to no sensitivity"/>
  </r>
  <r>
    <s v="Packaging cartonboard recycle 0.008 landfill 0.84"/>
    <x v="77"/>
    <s v="Packaging cartonboard"/>
    <s v="paper"/>
    <s v="recycling + landfilling"/>
    <n v="-0.2"/>
    <s v="%"/>
    <n v="-20"/>
    <x v="2"/>
    <x v="3"/>
    <x v="5"/>
    <n v="-20009613.46572566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3"/>
    <x v="0"/>
    <n v="-5108183.455971837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3"/>
    <x v="1"/>
    <n v="714465.78068582714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3"/>
    <x v="2"/>
    <n v="0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3"/>
    <x v="3"/>
    <n v="714465.78068581223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3"/>
    <x v="4"/>
    <n v="-4913329.1521484256"/>
    <n v="0"/>
    <n v="0"/>
    <n v="0"/>
    <n v="0"/>
    <s v="Little to no sensitivity"/>
  </r>
  <r>
    <s v="Packaging cartonboard recycle 0.408 landfill 0.44"/>
    <x v="77"/>
    <s v="Packaging cartonboard"/>
    <s v="paper"/>
    <s v="recycling + landfilling"/>
    <n v="0.2"/>
    <s v="%"/>
    <n v="20"/>
    <x v="2"/>
    <x v="3"/>
    <x v="5"/>
    <n v="18015540.224544048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3"/>
    <x v="0"/>
    <n v="-62796.032514572144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3"/>
    <x v="1"/>
    <n v="-10931.195256367326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3"/>
    <x v="2"/>
    <n v="0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3"/>
    <x v="3"/>
    <n v="-10931.195256382227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3"/>
    <x v="4"/>
    <n v="-65777.267584502697"/>
    <n v="0"/>
    <n v="0"/>
    <n v="0"/>
    <n v="0"/>
    <s v="Little to no sensitivity"/>
  </r>
  <r>
    <s v="Miscellaneous paper recycle 0"/>
    <x v="78"/>
    <s v="Miscellaneous paper"/>
    <s v="paper"/>
    <s v="recycling"/>
    <n v="-8.1000000000000003E-2"/>
    <s v="%"/>
    <n v="-8"/>
    <x v="1"/>
    <x v="3"/>
    <x v="5"/>
    <n v="241183.31447672844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3"/>
    <x v="0"/>
    <n v="93704.617988049984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3"/>
    <x v="1"/>
    <n v="16311.679020822048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3"/>
    <x v="2"/>
    <n v="0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3"/>
    <x v="3"/>
    <n v="16311.679020822048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3"/>
    <x v="4"/>
    <n v="98153.25772100687"/>
    <n v="0"/>
    <n v="0"/>
    <n v="0"/>
    <n v="0"/>
    <s v="Little to no sensitivity"/>
  </r>
  <r>
    <s v="Miscellaneous paper recycle 0.181"/>
    <x v="78"/>
    <s v="Miscellaneous paper"/>
    <s v="paper"/>
    <s v="recycling"/>
    <n v="0.1"/>
    <s v="%"/>
    <n v="10"/>
    <x v="1"/>
    <x v="3"/>
    <x v="5"/>
    <n v="-359895.27831029892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3"/>
    <x v="0"/>
    <n v="211545.29656910896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3"/>
    <x v="1"/>
    <n v="36824.996566176414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3"/>
    <x v="2"/>
    <n v="0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3"/>
    <x v="3"/>
    <n v="36824.996566176414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3"/>
    <x v="4"/>
    <n v="221588.47745078802"/>
    <n v="0"/>
    <n v="0"/>
    <n v="0"/>
    <n v="0"/>
    <s v="Little to no sensitivity"/>
  </r>
  <r>
    <s v="Miscellaneous paper recycle 0.281"/>
    <x v="78"/>
    <s v="Miscellaneous paper"/>
    <s v="paper"/>
    <s v="recycling"/>
    <n v="0.2"/>
    <s v="%"/>
    <n v="20"/>
    <x v="2"/>
    <x v="3"/>
    <x v="5"/>
    <n v="-812491.08398604393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3"/>
    <x v="0"/>
    <n v="873174.32212644815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3"/>
    <x v="1"/>
    <n v="-95454.115015223622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3"/>
    <x v="2"/>
    <n v="0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3"/>
    <x v="3"/>
    <n v="-95454.115015238523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3"/>
    <x v="4"/>
    <n v="847141.3816677928"/>
    <n v="0"/>
    <n v="0"/>
    <n v="0"/>
    <n v="0"/>
    <s v="Little to no sensitivity"/>
  </r>
  <r>
    <s v="Miscellaneous paper recycle 0 landfill 0.678"/>
    <x v="79"/>
    <s v="Miscellaneous paper"/>
    <s v="paper"/>
    <s v="recycling + landfilling"/>
    <n v="-0.1"/>
    <s v="%"/>
    <n v="-10"/>
    <x v="1"/>
    <x v="3"/>
    <x v="5"/>
    <n v="-3106185.0661151409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3"/>
    <x v="0"/>
    <n v="-832999.60856580734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3"/>
    <x v="1"/>
    <n v="100002.52219948173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3"/>
    <x v="2"/>
    <n v="0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3"/>
    <x v="3"/>
    <n v="100002.52219948173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3"/>
    <x v="4"/>
    <n v="-805726.19342046976"/>
    <n v="0"/>
    <n v="0"/>
    <n v="0"/>
    <n v="0"/>
    <s v="Little to no sensitivity"/>
  </r>
  <r>
    <s v="Miscellaneous paper recycle 0.181 landfill 0.478"/>
    <x v="79"/>
    <s v="Miscellaneous paper"/>
    <s v="paper"/>
    <s v="recycling + landfilling"/>
    <n v="0.1"/>
    <s v="%"/>
    <n v="10"/>
    <x v="1"/>
    <x v="3"/>
    <x v="5"/>
    <n v="2954329.3758752346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3"/>
    <x v="0"/>
    <n v="-1627908.7450910211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3"/>
    <x v="1"/>
    <n v="202953.57208663225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3"/>
    <x v="2"/>
    <n v="0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3"/>
    <x v="3"/>
    <n v="202953.57208663225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3"/>
    <x v="4"/>
    <n v="-1572557.7708855271"/>
    <n v="0"/>
    <n v="0"/>
    <n v="0"/>
    <n v="0"/>
    <s v="Little to no sensitivity"/>
  </r>
  <r>
    <s v="Miscellaneous paper recycle 0.281 landfill 0.378"/>
    <x v="79"/>
    <s v="Miscellaneous paper"/>
    <s v="paper"/>
    <s v="recycling + landfilling"/>
    <n v="0.2"/>
    <s v="%"/>
    <n v="20"/>
    <x v="2"/>
    <x v="3"/>
    <x v="5"/>
    <n v="5766045.1599137783"/>
    <n v="0"/>
    <n v="0"/>
    <n v="0"/>
    <n v="0"/>
    <s v="Little to no sensitivity"/>
  </r>
  <r>
    <s v="Corrugated boxes recycle down 1 time "/>
    <x v="80"/>
    <s v="Corrugated boxes"/>
    <s v="paper"/>
    <s v="recycling"/>
    <n v="-1"/>
    <s v="times"/>
    <n v="-20"/>
    <x v="1"/>
    <x v="3"/>
    <x v="0"/>
    <n v="-8216600.9894450903"/>
    <n v="0"/>
    <n v="0"/>
    <n v="0"/>
    <n v="0"/>
    <s v="Some sensitivity"/>
  </r>
  <r>
    <s v="Corrugated boxes recycle down 1 time "/>
    <x v="80"/>
    <s v="Corrugated boxes"/>
    <s v="paper"/>
    <s v="recycling"/>
    <n v="-1"/>
    <s v="times"/>
    <n v="-20"/>
    <x v="1"/>
    <x v="3"/>
    <x v="1"/>
    <n v="-897707.31846556067"/>
    <n v="0"/>
    <n v="0"/>
    <n v="0"/>
    <n v="0"/>
    <s v="Little to no sensitivity"/>
  </r>
  <r>
    <s v="Corrugated boxes recycle down 1 time "/>
    <x v="80"/>
    <s v="Corrugated boxes"/>
    <s v="paper"/>
    <s v="recycling"/>
    <n v="-1"/>
    <s v="times"/>
    <n v="-20"/>
    <x v="1"/>
    <x v="3"/>
    <x v="2"/>
    <n v="0"/>
    <n v="0"/>
    <n v="0"/>
    <n v="0"/>
    <n v="0"/>
    <s v="Little to no sensitivity"/>
  </r>
  <r>
    <s v="Corrugated boxes recycle down 1 time "/>
    <x v="80"/>
    <s v="Corrugated boxes"/>
    <s v="paper"/>
    <s v="recycling"/>
    <n v="-1"/>
    <s v="times"/>
    <n v="-20"/>
    <x v="1"/>
    <x v="3"/>
    <x v="3"/>
    <n v="-897707.31846556067"/>
    <n v="0"/>
    <n v="0"/>
    <n v="0"/>
    <n v="0"/>
    <s v="Little to no sensitivity"/>
  </r>
  <r>
    <s v="Corrugated boxes recycle down 1 time "/>
    <x v="80"/>
    <s v="Corrugated boxes"/>
    <s v="paper"/>
    <s v="recycling"/>
    <n v="-1"/>
    <s v="times"/>
    <n v="-20"/>
    <x v="1"/>
    <x v="3"/>
    <x v="4"/>
    <n v="-8461430.258117497"/>
    <n v="0"/>
    <n v="0"/>
    <n v="0"/>
    <n v="0"/>
    <s v="Some sensitivity"/>
  </r>
  <r>
    <s v="Corrugated boxes recycle down 1 time "/>
    <x v="80"/>
    <s v="Corrugated boxes"/>
    <s v="paper"/>
    <s v="recycling"/>
    <n v="-1"/>
    <s v="times"/>
    <n v="-20"/>
    <x v="1"/>
    <x v="3"/>
    <x v="5"/>
    <n v="31025244.279764175"/>
    <n v="0"/>
    <n v="0"/>
    <n v="0"/>
    <n v="0"/>
    <s v="Some sensitivity"/>
  </r>
  <r>
    <s v="Corrugated boxes recycle up 1 time"/>
    <x v="80"/>
    <s v="Corrugated boxes"/>
    <s v="paper"/>
    <s v="recycling"/>
    <n v="1"/>
    <s v="times"/>
    <n v="20"/>
    <x v="1"/>
    <x v="3"/>
    <x v="0"/>
    <n v="7172497.6723944545"/>
    <n v="0"/>
    <n v="0"/>
    <n v="0"/>
    <n v="0"/>
    <s v="Some sensitivity"/>
  </r>
  <r>
    <s v="Corrugated boxes recycle up 1 time"/>
    <x v="80"/>
    <s v="Corrugated boxes"/>
    <s v="paper"/>
    <s v="recycling"/>
    <n v="1"/>
    <s v="times"/>
    <n v="20"/>
    <x v="1"/>
    <x v="3"/>
    <x v="1"/>
    <n v="783635.0509968847"/>
    <n v="0"/>
    <n v="0"/>
    <n v="0"/>
    <n v="0"/>
    <s v="Little to no sensitivity"/>
  </r>
  <r>
    <s v="Corrugated boxes recycle up 1 time"/>
    <x v="80"/>
    <s v="Corrugated boxes"/>
    <s v="paper"/>
    <s v="recycling"/>
    <n v="1"/>
    <s v="times"/>
    <n v="20"/>
    <x v="1"/>
    <x v="3"/>
    <x v="2"/>
    <n v="0"/>
    <n v="0"/>
    <n v="0"/>
    <n v="0"/>
    <n v="0"/>
    <s v="Little to no sensitivity"/>
  </r>
  <r>
    <s v="Corrugated boxes recycle up 1 time"/>
    <x v="80"/>
    <s v="Corrugated boxes"/>
    <s v="paper"/>
    <s v="recycling"/>
    <n v="1"/>
    <s v="times"/>
    <n v="20"/>
    <x v="1"/>
    <x v="3"/>
    <x v="3"/>
    <n v="783635.0509968698"/>
    <n v="0"/>
    <n v="0"/>
    <n v="0"/>
    <n v="0"/>
    <s v="Little to no sensitivity"/>
  </r>
  <r>
    <s v="Corrugated boxes recycle up 1 time"/>
    <x v="80"/>
    <s v="Corrugated boxes"/>
    <s v="paper"/>
    <s v="recycling"/>
    <n v="1"/>
    <s v="times"/>
    <n v="20"/>
    <x v="1"/>
    <x v="3"/>
    <x v="4"/>
    <n v="7386216.322666347"/>
    <n v="0"/>
    <n v="0"/>
    <n v="0"/>
    <n v="0"/>
    <s v="Some sensitivity"/>
  </r>
  <r>
    <s v="Corrugated boxes recycle up 1 time"/>
    <x v="80"/>
    <s v="Corrugated boxes"/>
    <s v="paper"/>
    <s v="recycling"/>
    <n v="1"/>
    <s v="times"/>
    <n v="20"/>
    <x v="1"/>
    <x v="3"/>
    <x v="5"/>
    <n v="-27082793.18310976"/>
    <n v="0"/>
    <n v="0"/>
    <n v="0"/>
    <n v="0"/>
    <s v="Some sensitivity"/>
  </r>
  <r>
    <s v="Corrugated boxes recycle down 2 times"/>
    <x v="80"/>
    <s v="Corrugated boxes"/>
    <s v="paper"/>
    <s v="recycling"/>
    <n v="-2"/>
    <s v="times"/>
    <n v="-40"/>
    <x v="2"/>
    <x v="3"/>
    <x v="0"/>
    <n v="-17629295.429338872"/>
    <n v="0"/>
    <n v="0"/>
    <n v="0"/>
    <n v="0"/>
    <s v="Some sensitivity"/>
  </r>
  <r>
    <s v="Corrugated boxes recycle down 2 times"/>
    <x v="80"/>
    <s v="Corrugated boxes"/>
    <s v="paper"/>
    <s v="recycling"/>
    <n v="-2"/>
    <s v="times"/>
    <n v="-40"/>
    <x v="2"/>
    <x v="3"/>
    <x v="1"/>
    <n v="-1926092.3740713149"/>
    <n v="0"/>
    <n v="0"/>
    <n v="0"/>
    <n v="0"/>
    <s v="Little to no sensitivity"/>
  </r>
  <r>
    <s v="Corrugated boxes recycle down 2 times"/>
    <x v="80"/>
    <s v="Corrugated boxes"/>
    <s v="paper"/>
    <s v="recycling"/>
    <n v="-2"/>
    <s v="times"/>
    <n v="-40"/>
    <x v="2"/>
    <x v="3"/>
    <x v="2"/>
    <n v="0"/>
    <n v="0"/>
    <n v="0"/>
    <n v="0"/>
    <n v="0"/>
    <s v="Little to no sensitivity"/>
  </r>
  <r>
    <s v="Corrugated boxes recycle down 2 times"/>
    <x v="80"/>
    <s v="Corrugated boxes"/>
    <s v="paper"/>
    <s v="recycling"/>
    <n v="-2"/>
    <s v="times"/>
    <n v="-40"/>
    <x v="2"/>
    <x v="3"/>
    <x v="3"/>
    <n v="-1926092.3740713298"/>
    <n v="0"/>
    <n v="0"/>
    <n v="0"/>
    <n v="0"/>
    <s v="Little to no sensitivity"/>
  </r>
  <r>
    <s v="Corrugated boxes recycle down 2 times"/>
    <x v="80"/>
    <s v="Corrugated boxes"/>
    <s v="paper"/>
    <s v="recycling"/>
    <n v="-2"/>
    <s v="times"/>
    <n v="-40"/>
    <x v="2"/>
    <x v="3"/>
    <x v="4"/>
    <n v="-18154593.349540114"/>
    <n v="0"/>
    <n v="0"/>
    <n v="0"/>
    <n v="0"/>
    <s v="Some sensitivity"/>
  </r>
  <r>
    <s v="Corrugated boxes recycle down 2 times"/>
    <x v="80"/>
    <s v="Corrugated boxes"/>
    <s v="paper"/>
    <s v="recycling"/>
    <n v="-2"/>
    <s v="times"/>
    <n v="-40"/>
    <x v="2"/>
    <x v="3"/>
    <x v="5"/>
    <n v="66566842.281646967"/>
    <n v="0"/>
    <n v="0"/>
    <n v="0"/>
    <n v="0"/>
    <s v="Some sensitivity"/>
  </r>
  <r>
    <s v="Corrugated boxes recycle up 2 times"/>
    <x v="80"/>
    <s v="Corrugated boxes"/>
    <s v="paper"/>
    <s v="recycling"/>
    <n v="2"/>
    <s v="times"/>
    <n v="40"/>
    <x v="2"/>
    <x v="3"/>
    <x v="0"/>
    <n v="13433568.457572639"/>
    <n v="0"/>
    <n v="0"/>
    <n v="0"/>
    <n v="0"/>
    <s v="Some sensitivity"/>
  </r>
  <r>
    <s v="Corrugated boxes recycle up 2 times"/>
    <x v="80"/>
    <s v="Corrugated boxes"/>
    <s v="paper"/>
    <s v="recycling"/>
    <n v="2"/>
    <s v="times"/>
    <n v="40"/>
    <x v="2"/>
    <x v="3"/>
    <x v="1"/>
    <n v="1467693.2129806131"/>
    <n v="0"/>
    <n v="0"/>
    <n v="0"/>
    <n v="0"/>
    <s v="Little to no sensitivity"/>
  </r>
  <r>
    <s v="Corrugated boxes recycle up 2 times"/>
    <x v="80"/>
    <s v="Corrugated boxes"/>
    <s v="paper"/>
    <s v="recycling"/>
    <n v="2"/>
    <s v="times"/>
    <n v="40"/>
    <x v="2"/>
    <x v="3"/>
    <x v="2"/>
    <n v="0"/>
    <n v="0"/>
    <n v="0"/>
    <n v="0"/>
    <n v="0"/>
    <s v="Little to no sensitivity"/>
  </r>
  <r>
    <s v="Corrugated boxes recycle up 2 times"/>
    <x v="80"/>
    <s v="Corrugated boxes"/>
    <s v="paper"/>
    <s v="recycling"/>
    <n v="2"/>
    <s v="times"/>
    <n v="40"/>
    <x v="2"/>
    <x v="3"/>
    <x v="3"/>
    <n v="1467693.2129805982"/>
    <n v="0"/>
    <n v="0"/>
    <n v="0"/>
    <n v="0"/>
    <s v="Little to no sensitivity"/>
  </r>
  <r>
    <s v="Corrugated boxes recycle up 2 times"/>
    <x v="80"/>
    <s v="Corrugated boxes"/>
    <s v="paper"/>
    <s v="recycling"/>
    <n v="2"/>
    <s v="times"/>
    <n v="40"/>
    <x v="2"/>
    <x v="3"/>
    <x v="4"/>
    <n v="13833848.424749196"/>
    <n v="0"/>
    <n v="0"/>
    <n v="0"/>
    <n v="0"/>
    <s v="Some sensitivity"/>
  </r>
  <r>
    <s v="Corrugated boxes recycle up 2 times"/>
    <x v="80"/>
    <s v="Corrugated boxes"/>
    <s v="paper"/>
    <s v="recycling"/>
    <n v="2"/>
    <s v="times"/>
    <n v="40"/>
    <x v="2"/>
    <x v="3"/>
    <x v="5"/>
    <n v="-50724110.890746832"/>
    <n v="0"/>
    <n v="0"/>
    <n v="0"/>
    <n v="0"/>
    <s v="Some sensitivity"/>
  </r>
  <r>
    <s v="Packaging cartonboard recycle down 1 time "/>
    <x v="81"/>
    <s v="Packaging cartonboard"/>
    <s v="paper"/>
    <s v="recycling"/>
    <n v="-1"/>
    <s v="times"/>
    <n v="-20"/>
    <x v="1"/>
    <x v="3"/>
    <x v="0"/>
    <n v="-741.20065331459045"/>
    <n v="0"/>
    <n v="0"/>
    <n v="0"/>
    <n v="0"/>
    <s v="Little to no sensitivity"/>
  </r>
  <r>
    <s v="Packaging cartonboard recycle down 1 time "/>
    <x v="81"/>
    <s v="Packaging cartonboard"/>
    <s v="paper"/>
    <s v="recycling"/>
    <n v="-1"/>
    <s v="times"/>
    <n v="-20"/>
    <x v="1"/>
    <x v="3"/>
    <x v="1"/>
    <n v="-136.49440436065197"/>
    <n v="0"/>
    <n v="0"/>
    <n v="0"/>
    <n v="0"/>
    <s v="Little to no sensitivity"/>
  </r>
  <r>
    <s v="Packaging cartonboard recycle down 1 time "/>
    <x v="81"/>
    <s v="Packaging cartonboard"/>
    <s v="paper"/>
    <s v="recycling"/>
    <n v="-1"/>
    <s v="times"/>
    <n v="-20"/>
    <x v="1"/>
    <x v="3"/>
    <x v="2"/>
    <n v="0"/>
    <n v="0"/>
    <n v="0"/>
    <n v="0"/>
    <n v="0"/>
    <s v="Little to no sensitivity"/>
  </r>
  <r>
    <s v="Packaging cartonboard recycle down 1 time "/>
    <x v="81"/>
    <s v="Packaging cartonboard"/>
    <s v="paper"/>
    <s v="recycling"/>
    <n v="-1"/>
    <s v="times"/>
    <n v="-20"/>
    <x v="1"/>
    <x v="3"/>
    <x v="3"/>
    <n v="-136.49440437555313"/>
    <n v="0"/>
    <n v="0"/>
    <n v="0"/>
    <n v="0"/>
    <s v="Little to no sensitivity"/>
  </r>
  <r>
    <s v="Packaging cartonboard recycle down 1 time "/>
    <x v="81"/>
    <s v="Packaging cartonboard"/>
    <s v="paper"/>
    <s v="recycling"/>
    <n v="-1"/>
    <s v="times"/>
    <n v="-20"/>
    <x v="1"/>
    <x v="3"/>
    <x v="4"/>
    <n v="-778.42639994621277"/>
    <n v="0"/>
    <n v="0"/>
    <n v="0"/>
    <n v="0"/>
    <s v="Little to no sensitivity"/>
  </r>
  <r>
    <s v="Packaging cartonboard recycle down 1 time "/>
    <x v="81"/>
    <s v="Packaging cartonboard"/>
    <s v="paper"/>
    <s v="recycling"/>
    <n v="-1"/>
    <s v="times"/>
    <n v="-20"/>
    <x v="1"/>
    <x v="3"/>
    <x v="5"/>
    <n v="2854.2301330566406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3"/>
    <x v="0"/>
    <n v="147.24011009931564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3"/>
    <x v="1"/>
    <n v="27.115868121385574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3"/>
    <x v="2"/>
    <n v="0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3"/>
    <x v="3"/>
    <n v="27.115868121385574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3"/>
    <x v="4"/>
    <n v="154.63534688949585"/>
    <n v="0"/>
    <n v="0"/>
    <n v="0"/>
    <n v="0"/>
    <s v="Little to no sensitivity"/>
  </r>
  <r>
    <s v="Packaging cartonboard recycle up 1 time"/>
    <x v="81"/>
    <s v="Packaging cartonboard"/>
    <s v="paper"/>
    <s v="recycling"/>
    <n v="1"/>
    <s v="times"/>
    <n v="20"/>
    <x v="1"/>
    <x v="3"/>
    <x v="5"/>
    <n v="-566.99627184867859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3"/>
    <x v="0"/>
    <n v="-4472.3692586421967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3"/>
    <x v="1"/>
    <n v="-823.57494659721851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3"/>
    <x v="2"/>
    <n v="0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3"/>
    <x v="3"/>
    <n v="-823.57494661211967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3"/>
    <x v="4"/>
    <n v="-4696.980607688427"/>
    <n v="0"/>
    <n v="0"/>
    <n v="0"/>
    <n v="0"/>
    <s v="Little to no sensitivity"/>
  </r>
  <r>
    <s v="Packaging cartonboard recycle down 2 times"/>
    <x v="81"/>
    <s v="Packaging cartonboard"/>
    <s v="paper"/>
    <s v="recycling"/>
    <n v="-2"/>
    <s v="times"/>
    <n v="-40"/>
    <x v="2"/>
    <x v="3"/>
    <x v="5"/>
    <n v="17222.262228250504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3"/>
    <x v="0"/>
    <n v="176.48943358659744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3"/>
    <x v="1"/>
    <n v="32.502705067396164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3"/>
    <x v="2"/>
    <n v="0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3"/>
    <x v="3"/>
    <n v="32.502705067396164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3"/>
    <x v="4"/>
    <n v="185.3538076877594"/>
    <n v="0"/>
    <n v="0"/>
    <n v="0"/>
    <n v="0"/>
    <s v="Little to no sensitivity"/>
  </r>
  <r>
    <s v="Packaging cartonboard recycle up 2 times"/>
    <x v="81"/>
    <s v="Packaging cartonboard"/>
    <s v="paper"/>
    <s v="recycling"/>
    <n v="2"/>
    <s v="times"/>
    <n v="40"/>
    <x v="2"/>
    <x v="3"/>
    <x v="5"/>
    <n v="-679.63062834739685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3"/>
    <x v="0"/>
    <n v="-2.0750148892402649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3"/>
    <x v="1"/>
    <n v="-0.36124813556671143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3"/>
    <x v="2"/>
    <n v="0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3"/>
    <x v="3"/>
    <n v="-0.36124813556671143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3"/>
    <x v="4"/>
    <n v="-2.1735370755195618"/>
    <n v="0"/>
    <n v="0"/>
    <n v="0"/>
    <n v="0"/>
    <s v="Little to no sensitivity"/>
  </r>
  <r>
    <s v="Miscellaneous paper recycle down 1 time "/>
    <x v="82"/>
    <s v="Miscellaneous paper"/>
    <s v="paper"/>
    <s v="recycling"/>
    <n v="-1"/>
    <s v="times"/>
    <n v="-20"/>
    <x v="1"/>
    <x v="3"/>
    <x v="5"/>
    <n v="7.9696357250213623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3"/>
    <x v="0"/>
    <n v="0.16052162647247314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3"/>
    <x v="1"/>
    <n v="2.7946934103965759E-2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3"/>
    <x v="2"/>
    <n v="0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3"/>
    <x v="3"/>
    <n v="2.7946919202804565E-2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3"/>
    <x v="4"/>
    <n v="0.16814351081848145"/>
    <n v="0"/>
    <n v="0"/>
    <n v="0"/>
    <n v="0"/>
    <s v="Little to no sensitivity"/>
  </r>
  <r>
    <s v="Miscellaneous paper recycle up 1 time"/>
    <x v="82"/>
    <s v="Miscellaneous paper"/>
    <s v="paper"/>
    <s v="recycling"/>
    <n v="1"/>
    <s v="times"/>
    <n v="20"/>
    <x v="1"/>
    <x v="3"/>
    <x v="5"/>
    <n v="-0.61652636528015137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3"/>
    <x v="0"/>
    <n v="-28.898052394390106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3"/>
    <x v="1"/>
    <n v="-5.0308258384466171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3"/>
    <x v="2"/>
    <n v="0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3"/>
    <x v="3"/>
    <n v="-5.0308258533477783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3"/>
    <x v="4"/>
    <n v="-30.270095765590668"/>
    <n v="0"/>
    <n v="0"/>
    <n v="0"/>
    <n v="0"/>
    <s v="Little to no sensitivity"/>
  </r>
  <r>
    <s v="Miscellaneous paper recycle down 2 times"/>
    <x v="82"/>
    <s v="Miscellaneous paper"/>
    <s v="paper"/>
    <s v="recycling"/>
    <n v="-2"/>
    <s v="times"/>
    <n v="-40"/>
    <x v="2"/>
    <x v="3"/>
    <x v="5"/>
    <n v="110.99035143852234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3"/>
    <x v="0"/>
    <n v="0.17293936014175415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3"/>
    <x v="1"/>
    <n v="3.0109003186225891E-2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3"/>
    <x v="2"/>
    <n v="0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3"/>
    <x v="3"/>
    <n v="3.0108988285064697E-2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3"/>
    <x v="4"/>
    <n v="0.18115091323852539"/>
    <n v="0"/>
    <n v="0"/>
    <n v="0"/>
    <n v="0"/>
    <s v="Little to no sensitivity"/>
  </r>
  <r>
    <s v="Miscellaneous paper recycle up 2 times"/>
    <x v="82"/>
    <s v="Miscellaneous paper"/>
    <s v="paper"/>
    <s v="recycling"/>
    <n v="2"/>
    <s v="times"/>
    <n v="40"/>
    <x v="2"/>
    <x v="3"/>
    <x v="5"/>
    <n v="-0.66421985626220703"/>
    <n v="0"/>
    <n v="0"/>
    <n v="0"/>
    <n v="0"/>
    <s v="Little to no sensitivity"/>
  </r>
  <r>
    <s v="methane conversion 25"/>
    <x v="83"/>
    <s v="Conversion factor"/>
    <s v="methane"/>
    <s v="landfill"/>
    <n v="-5"/>
    <s v="x"/>
    <n v="-17"/>
    <x v="1"/>
    <x v="3"/>
    <x v="0"/>
    <n v="1234091.7388299108"/>
    <n v="0"/>
    <n v="0"/>
    <n v="0"/>
    <n v="0"/>
    <s v="Little to no sensitivity"/>
  </r>
  <r>
    <s v="methane conversion 25"/>
    <x v="83"/>
    <s v="Conversion factor"/>
    <s v="methane"/>
    <s v="landfill"/>
    <n v="-5"/>
    <s v="x"/>
    <n v="-17"/>
    <x v="1"/>
    <x v="3"/>
    <x v="1"/>
    <n v="4662382.096532315"/>
    <n v="0"/>
    <n v="0"/>
    <n v="0"/>
    <n v="0"/>
    <s v="Moderate sensitivity"/>
  </r>
  <r>
    <s v="methane conversion 25"/>
    <x v="83"/>
    <s v="Conversion factor"/>
    <s v="methane"/>
    <s v="landfill"/>
    <n v="-5"/>
    <s v="x"/>
    <n v="-17"/>
    <x v="1"/>
    <x v="3"/>
    <x v="2"/>
    <n v="0"/>
    <n v="0"/>
    <n v="0"/>
    <n v="0"/>
    <n v="0"/>
    <s v="Little to no sensitivity"/>
  </r>
  <r>
    <s v="methane conversion 25"/>
    <x v="83"/>
    <s v="Conversion factor"/>
    <s v="methane"/>
    <s v="landfill"/>
    <n v="-5"/>
    <s v="x"/>
    <n v="-17"/>
    <x v="1"/>
    <x v="3"/>
    <x v="3"/>
    <n v="4662382.096532315"/>
    <n v="0"/>
    <n v="0"/>
    <n v="0"/>
    <n v="0"/>
    <s v="Moderate sensitivity"/>
  </r>
  <r>
    <s v="methane conversion 25"/>
    <x v="83"/>
    <s v="Conversion factor"/>
    <s v="methane"/>
    <s v="landfill"/>
    <n v="-5"/>
    <s v="x"/>
    <n v="-17"/>
    <x v="1"/>
    <x v="3"/>
    <x v="4"/>
    <n v="2505650.4924296737"/>
    <n v="0"/>
    <n v="0"/>
    <n v="0"/>
    <n v="0"/>
    <s v="Little to no sensitivity"/>
  </r>
  <r>
    <s v="methane conversion 25"/>
    <x v="83"/>
    <s v="Conversion factor"/>
    <s v="methane"/>
    <s v="landfill"/>
    <n v="-5"/>
    <s v="x"/>
    <n v="-17"/>
    <x v="1"/>
    <x v="3"/>
    <x v="5"/>
    <n v="-9187385.1389088631"/>
    <n v="0"/>
    <n v="0"/>
    <n v="0"/>
    <n v="0"/>
    <s v="Little to no sensitivity"/>
  </r>
  <r>
    <s v="methane conversion 35"/>
    <x v="83"/>
    <s v="Conversion factor"/>
    <s v="methane"/>
    <s v="landfill"/>
    <n v="5"/>
    <s v="x"/>
    <n v="17"/>
    <x v="1"/>
    <x v="3"/>
    <x v="0"/>
    <n v="-1234091.7388297319"/>
    <n v="0"/>
    <n v="0"/>
    <n v="0"/>
    <n v="0"/>
    <s v="Little to no sensitivity"/>
  </r>
  <r>
    <s v="methane conversion 35"/>
    <x v="83"/>
    <s v="Conversion factor"/>
    <s v="methane"/>
    <s v="landfill"/>
    <n v="5"/>
    <s v="x"/>
    <n v="17"/>
    <x v="1"/>
    <x v="3"/>
    <x v="1"/>
    <n v="-4662382.0965323001"/>
    <n v="0"/>
    <n v="0"/>
    <n v="0"/>
    <n v="0"/>
    <s v="Moderate sensitivity"/>
  </r>
  <r>
    <s v="methane conversion 35"/>
    <x v="83"/>
    <s v="Conversion factor"/>
    <s v="methane"/>
    <s v="landfill"/>
    <n v="5"/>
    <s v="x"/>
    <n v="17"/>
    <x v="1"/>
    <x v="3"/>
    <x v="2"/>
    <n v="0"/>
    <n v="0"/>
    <n v="0"/>
    <n v="0"/>
    <n v="0"/>
    <s v="Little to no sensitivity"/>
  </r>
  <r>
    <s v="methane conversion 35"/>
    <x v="83"/>
    <s v="Conversion factor"/>
    <s v="methane"/>
    <s v="landfill"/>
    <n v="5"/>
    <s v="x"/>
    <n v="17"/>
    <x v="1"/>
    <x v="3"/>
    <x v="3"/>
    <n v="-4662382.096532315"/>
    <n v="0"/>
    <n v="0"/>
    <n v="0"/>
    <n v="0"/>
    <s v="Moderate sensitivity"/>
  </r>
  <r>
    <s v="methane conversion 35"/>
    <x v="83"/>
    <s v="Conversion factor"/>
    <s v="methane"/>
    <s v="landfill"/>
    <n v="5"/>
    <s v="x"/>
    <n v="17"/>
    <x v="1"/>
    <x v="3"/>
    <x v="4"/>
    <n v="-2505650.4924294353"/>
    <n v="0"/>
    <n v="0"/>
    <n v="0"/>
    <n v="0"/>
    <s v="Little to no sensitivity"/>
  </r>
  <r>
    <s v="methane conversion 35"/>
    <x v="83"/>
    <s v="Conversion factor"/>
    <s v="methane"/>
    <s v="landfill"/>
    <n v="5"/>
    <s v="x"/>
    <n v="17"/>
    <x v="1"/>
    <x v="3"/>
    <x v="5"/>
    <n v="9187385.1389079094"/>
    <n v="0"/>
    <n v="0"/>
    <n v="0"/>
    <n v="0"/>
    <s v="Little to no sensitivity"/>
  </r>
  <r>
    <s v="methane recovered MSW 0.501851852"/>
    <x v="84"/>
    <s v="MSW - recovered"/>
    <s v="methane"/>
    <s v="landfill"/>
    <n v="-0.1"/>
    <s v="%"/>
    <n v="-10"/>
    <x v="1"/>
    <x v="3"/>
    <x v="0"/>
    <n v="-1377851.435501039"/>
    <n v="0"/>
    <n v="0"/>
    <n v="0"/>
    <n v="0"/>
    <s v="Little to no sensitivity"/>
  </r>
  <r>
    <s v="methane recovered MSW 0.501851852"/>
    <x v="84"/>
    <s v="MSW - recovered"/>
    <s v="methane"/>
    <s v="landfill"/>
    <n v="-0.1"/>
    <s v="%"/>
    <n v="-10"/>
    <x v="1"/>
    <x v="3"/>
    <x v="1"/>
    <n v="-4726844.020769015"/>
    <n v="0"/>
    <n v="0"/>
    <n v="0"/>
    <n v="0"/>
    <s v="Moderate sensitivity"/>
  </r>
  <r>
    <s v="methane recovered MSW 0.501851852"/>
    <x v="84"/>
    <s v="MSW - recovered"/>
    <s v="methane"/>
    <s v="landfill"/>
    <n v="-0.1"/>
    <s v="%"/>
    <n v="-10"/>
    <x v="1"/>
    <x v="3"/>
    <x v="2"/>
    <n v="0"/>
    <n v="0"/>
    <n v="0"/>
    <n v="0"/>
    <n v="0"/>
    <s v="Little to no sensitivity"/>
  </r>
  <r>
    <s v="methane recovered MSW 0.501851852"/>
    <x v="84"/>
    <s v="MSW - recovered"/>
    <s v="methane"/>
    <s v="landfill"/>
    <n v="-0.1"/>
    <s v="%"/>
    <n v="-10"/>
    <x v="1"/>
    <x v="3"/>
    <x v="3"/>
    <n v="-4726844.0207690299"/>
    <n v="0"/>
    <n v="0"/>
    <n v="0"/>
    <n v="0"/>
    <s v="Moderate sensitivity"/>
  </r>
  <r>
    <s v="methane recovered MSW 0.501851852"/>
    <x v="84"/>
    <s v="MSW - recovered"/>
    <s v="methane"/>
    <s v="landfill"/>
    <n v="-0.1"/>
    <s v="%"/>
    <n v="-10"/>
    <x v="1"/>
    <x v="3"/>
    <x v="4"/>
    <n v="-2666990.7138925791"/>
    <n v="0"/>
    <n v="0"/>
    <n v="0"/>
    <n v="0"/>
    <s v="Little to no sensitivity"/>
  </r>
  <r>
    <s v="methane recovered MSW 0.501851852"/>
    <x v="84"/>
    <s v="MSW - recovered"/>
    <s v="methane"/>
    <s v="landfill"/>
    <n v="-0.1"/>
    <s v="%"/>
    <n v="-10"/>
    <x v="1"/>
    <x v="3"/>
    <x v="5"/>
    <n v="9778965.9509396553"/>
    <n v="0"/>
    <n v="0"/>
    <n v="0"/>
    <n v="0"/>
    <s v="Little to no sensitivity"/>
  </r>
  <r>
    <s v="methane recovered MSW 0.701851852"/>
    <x v="84"/>
    <s v="MSW - recovered"/>
    <s v="methane"/>
    <s v="landfill"/>
    <n v="0.1"/>
    <s v="%"/>
    <n v="10"/>
    <x v="1"/>
    <x v="3"/>
    <x v="0"/>
    <n v="1377851.4355010986"/>
    <n v="0"/>
    <n v="0"/>
    <n v="0"/>
    <n v="0"/>
    <s v="Little to no sensitivity"/>
  </r>
  <r>
    <s v="methane recovered MSW 0.701851852"/>
    <x v="84"/>
    <s v="MSW - recovered"/>
    <s v="methane"/>
    <s v="landfill"/>
    <n v="0.1"/>
    <s v="%"/>
    <n v="10"/>
    <x v="1"/>
    <x v="3"/>
    <x v="1"/>
    <n v="4726844.0207688957"/>
    <n v="0"/>
    <n v="0"/>
    <n v="0"/>
    <n v="0"/>
    <s v="Moderate sensitivity"/>
  </r>
  <r>
    <s v="methane recovered MSW 0.701851852"/>
    <x v="84"/>
    <s v="MSW - recovered"/>
    <s v="methane"/>
    <s v="landfill"/>
    <n v="0.1"/>
    <s v="%"/>
    <n v="10"/>
    <x v="1"/>
    <x v="3"/>
    <x v="2"/>
    <n v="0"/>
    <n v="0"/>
    <n v="0"/>
    <n v="0"/>
    <n v="0"/>
    <s v="Little to no sensitivity"/>
  </r>
  <r>
    <s v="methane recovered MSW 0.701851852"/>
    <x v="84"/>
    <s v="MSW - recovered"/>
    <s v="methane"/>
    <s v="landfill"/>
    <n v="0.1"/>
    <s v="%"/>
    <n v="10"/>
    <x v="1"/>
    <x v="3"/>
    <x v="3"/>
    <n v="4726844.0207688808"/>
    <n v="0"/>
    <n v="0"/>
    <n v="0"/>
    <n v="0"/>
    <s v="Moderate sensitivity"/>
  </r>
  <r>
    <s v="methane recovered MSW 0.701851852"/>
    <x v="84"/>
    <s v="MSW - recovered"/>
    <s v="methane"/>
    <s v="landfill"/>
    <n v="0.1"/>
    <s v="%"/>
    <n v="10"/>
    <x v="1"/>
    <x v="3"/>
    <x v="4"/>
    <n v="2666990.7138926387"/>
    <n v="0"/>
    <n v="0"/>
    <n v="0"/>
    <n v="0"/>
    <s v="Little to no sensitivity"/>
  </r>
  <r>
    <s v="methane recovered MSW 0.701851852"/>
    <x v="84"/>
    <s v="MSW - recovered"/>
    <s v="methane"/>
    <s v="landfill"/>
    <n v="0.1"/>
    <s v="%"/>
    <n v="10"/>
    <x v="1"/>
    <x v="3"/>
    <x v="5"/>
    <n v="-9778965.9509394169"/>
    <n v="0"/>
    <n v="0"/>
    <n v="0"/>
    <n v="0"/>
    <s v="Little to no sensitivity"/>
  </r>
  <r>
    <s v="methane recovered MSW 0.401851852"/>
    <x v="84"/>
    <s v="MSW - recovered"/>
    <s v="methane"/>
    <s v="landfill"/>
    <n v="-0.2"/>
    <s v="%"/>
    <n v="-20"/>
    <x v="2"/>
    <x v="3"/>
    <x v="0"/>
    <n v="-2755702.8710020781"/>
    <n v="0"/>
    <n v="0"/>
    <n v="0"/>
    <n v="0"/>
    <s v="Little to no sensitivity"/>
  </r>
  <r>
    <s v="methane recovered MSW 0.401851852"/>
    <x v="84"/>
    <s v="MSW - recovered"/>
    <s v="methane"/>
    <s v="landfill"/>
    <n v="-0.2"/>
    <s v="%"/>
    <n v="-20"/>
    <x v="2"/>
    <x v="3"/>
    <x v="1"/>
    <n v="-9453688.0415381193"/>
    <n v="0"/>
    <n v="0"/>
    <n v="0"/>
    <n v="0"/>
    <s v="High sensitivity"/>
  </r>
  <r>
    <s v="methane recovered MSW 0.401851852"/>
    <x v="84"/>
    <s v="MSW - recovered"/>
    <s v="methane"/>
    <s v="landfill"/>
    <n v="-0.2"/>
    <s v="%"/>
    <n v="-20"/>
    <x v="2"/>
    <x v="3"/>
    <x v="2"/>
    <n v="0"/>
    <n v="0"/>
    <n v="0"/>
    <n v="0"/>
    <n v="0"/>
    <s v="Little to no sensitivity"/>
  </r>
  <r>
    <s v="methane recovered MSW 0.401851852"/>
    <x v="84"/>
    <s v="MSW - recovered"/>
    <s v="methane"/>
    <s v="landfill"/>
    <n v="-0.2"/>
    <s v="%"/>
    <n v="-20"/>
    <x v="2"/>
    <x v="3"/>
    <x v="3"/>
    <n v="-9453688.0415381193"/>
    <n v="0"/>
    <n v="0"/>
    <n v="0"/>
    <n v="0"/>
    <s v="Moderate sensitivity"/>
  </r>
  <r>
    <s v="methane recovered MSW 0.401851852"/>
    <x v="84"/>
    <s v="MSW - recovered"/>
    <s v="methane"/>
    <s v="landfill"/>
    <n v="-0.2"/>
    <s v="%"/>
    <n v="-20"/>
    <x v="2"/>
    <x v="3"/>
    <x v="4"/>
    <n v="-5333981.4277852178"/>
    <n v="0"/>
    <n v="0"/>
    <n v="0"/>
    <n v="0"/>
    <s v="Little to no sensitivity"/>
  </r>
  <r>
    <s v="methane recovered MSW 0.401851852"/>
    <x v="84"/>
    <s v="MSW - recovered"/>
    <s v="methane"/>
    <s v="landfill"/>
    <n v="-0.2"/>
    <s v="%"/>
    <n v="-20"/>
    <x v="2"/>
    <x v="3"/>
    <x v="5"/>
    <n v="19557931.901879072"/>
    <n v="0"/>
    <n v="0"/>
    <n v="0"/>
    <n v="0"/>
    <s v="Little to no sensitivity"/>
  </r>
  <r>
    <s v="methane recovered MSW 0.801851852"/>
    <x v="84"/>
    <s v="MSW - recovered"/>
    <s v="methane"/>
    <s v="landfill"/>
    <n v="0.2"/>
    <s v="%"/>
    <n v="20"/>
    <x v="2"/>
    <x v="3"/>
    <x v="0"/>
    <n v="3862341.6294881105"/>
    <n v="0"/>
    <n v="0"/>
    <n v="0"/>
    <n v="0"/>
    <s v="Little to no sensitivity"/>
  </r>
  <r>
    <s v="methane recovered MSW 0.801851852"/>
    <x v="84"/>
    <s v="MSW - recovered"/>
    <s v="methane"/>
    <s v="landfill"/>
    <n v="0.2"/>
    <s v="%"/>
    <n v="20"/>
    <x v="2"/>
    <x v="3"/>
    <x v="1"/>
    <n v="9453688.0415379107"/>
    <n v="0"/>
    <n v="0"/>
    <n v="0"/>
    <n v="0"/>
    <s v="High sensitivity"/>
  </r>
  <r>
    <s v="methane recovered MSW 0.801851852"/>
    <x v="84"/>
    <s v="MSW - recovered"/>
    <s v="methane"/>
    <s v="landfill"/>
    <n v="0.2"/>
    <s v="%"/>
    <n v="20"/>
    <x v="2"/>
    <x v="3"/>
    <x v="2"/>
    <n v="0"/>
    <n v="0"/>
    <n v="0"/>
    <n v="0"/>
    <n v="0"/>
    <s v="Little to no sensitivity"/>
  </r>
  <r>
    <s v="methane recovered MSW 0.801851852"/>
    <x v="84"/>
    <s v="MSW - recovered"/>
    <s v="methane"/>
    <s v="landfill"/>
    <n v="0.2"/>
    <s v="%"/>
    <n v="20"/>
    <x v="2"/>
    <x v="3"/>
    <x v="3"/>
    <n v="9453688.0415379107"/>
    <n v="0"/>
    <n v="0"/>
    <n v="0"/>
    <n v="0"/>
    <s v="Moderate sensitivity"/>
  </r>
  <r>
    <s v="methane recovered MSW 0.801851852"/>
    <x v="84"/>
    <s v="MSW - recovered"/>
    <s v="methane"/>
    <s v="landfill"/>
    <n v="0.2"/>
    <s v="%"/>
    <n v="20"/>
    <x v="2"/>
    <x v="3"/>
    <x v="4"/>
    <n v="6440620.1862711906"/>
    <n v="0"/>
    <n v="0"/>
    <n v="0"/>
    <n v="0"/>
    <s v="Little to no sensitivity"/>
  </r>
  <r>
    <s v="methane recovered MSW 0.801851852"/>
    <x v="84"/>
    <s v="MSW - recovered"/>
    <s v="methane"/>
    <s v="landfill"/>
    <n v="0.2"/>
    <s v="%"/>
    <n v="20"/>
    <x v="2"/>
    <x v="3"/>
    <x v="5"/>
    <n v="-23615607.349661112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3"/>
    <x v="0"/>
    <n v="191866.04589629173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3"/>
    <x v="1"/>
    <n v="659014.04938338697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3"/>
    <x v="2"/>
    <n v="0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3"/>
    <x v="3"/>
    <n v="659014.04938337207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3"/>
    <x v="4"/>
    <n v="371597.15027362108"/>
    <n v="0"/>
    <n v="0"/>
    <n v="0"/>
    <n v="0"/>
    <s v="Little to no sensitivity"/>
  </r>
  <r>
    <s v="methane recovered C&amp;D 0.1"/>
    <x v="85"/>
    <s v="C&amp;D - recovered"/>
    <s v="methane"/>
    <s v="landfill"/>
    <n v="0.1"/>
    <s v="%"/>
    <n v="10"/>
    <x v="1"/>
    <x v="3"/>
    <x v="5"/>
    <n v="-1362522.88433671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3"/>
    <x v="0"/>
    <n v="383732.09179222584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3"/>
    <x v="1"/>
    <n v="1318028.0987666994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3"/>
    <x v="2"/>
    <n v="0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3"/>
    <x v="3"/>
    <n v="1318028.0987666845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3"/>
    <x v="4"/>
    <n v="743194.30054682493"/>
    <n v="0"/>
    <n v="0"/>
    <n v="0"/>
    <n v="0"/>
    <s v="Little to no sensitivity"/>
  </r>
  <r>
    <s v="methane recovered C&amp;D 0.2"/>
    <x v="85"/>
    <s v="C&amp;D - recovered"/>
    <s v="methane"/>
    <s v="landfill"/>
    <n v="0.2"/>
    <s v="%"/>
    <n v="20"/>
    <x v="2"/>
    <x v="3"/>
    <x v="5"/>
    <n v="-2725045.768671751"/>
    <n v="0"/>
    <n v="0"/>
    <n v="0"/>
    <n v="0"/>
    <s v="Little to no sensitivity"/>
  </r>
  <r>
    <s v="methane oxidized 0.122055514 MSW 0 C&amp;D"/>
    <x v="86"/>
    <s v="Oxidized"/>
    <s v="methane"/>
    <s v="landfill"/>
    <n v="-0.1"/>
    <s v="%"/>
    <n v="-10"/>
    <x v="1"/>
    <x v="3"/>
    <x v="0"/>
    <n v="-918362.05914020538"/>
    <n v="0"/>
    <n v="0"/>
    <n v="0"/>
    <n v="0"/>
    <s v="Little to no sensitivity"/>
  </r>
  <r>
    <s v="methane oxidized 0.122055514 MSW 0 C&amp;D"/>
    <x v="86"/>
    <s v="Oxidized"/>
    <s v="methane"/>
    <s v="landfill"/>
    <n v="-0.1"/>
    <s v="%"/>
    <n v="-10"/>
    <x v="1"/>
    <x v="3"/>
    <x v="1"/>
    <n v="-3151413.2710674256"/>
    <n v="0"/>
    <n v="0"/>
    <n v="0"/>
    <n v="0"/>
    <s v="Some sensitivity"/>
  </r>
  <r>
    <s v="methane oxidized 0.122055514 MSW 0 C&amp;D"/>
    <x v="86"/>
    <s v="Oxidized"/>
    <s v="methane"/>
    <s v="landfill"/>
    <n v="-0.1"/>
    <s v="%"/>
    <n v="-10"/>
    <x v="1"/>
    <x v="3"/>
    <x v="2"/>
    <n v="0"/>
    <n v="0"/>
    <n v="0"/>
    <n v="0"/>
    <n v="0"/>
    <s v="Little to no sensitivity"/>
  </r>
  <r>
    <s v="methane oxidized 0.122055514 MSW 0 C&amp;D"/>
    <x v="86"/>
    <s v="Oxidized"/>
    <s v="methane"/>
    <s v="landfill"/>
    <n v="-0.1"/>
    <s v="%"/>
    <n v="-10"/>
    <x v="1"/>
    <x v="3"/>
    <x v="3"/>
    <n v="-3151413.2710674405"/>
    <n v="0"/>
    <n v="0"/>
    <n v="0"/>
    <n v="0"/>
    <s v="Some sensitivity"/>
  </r>
  <r>
    <s v="methane oxidized 0.122055514 MSW 0 C&amp;D"/>
    <x v="86"/>
    <s v="Oxidized"/>
    <s v="methane"/>
    <s v="landfill"/>
    <n v="-0.1"/>
    <s v="%"/>
    <n v="-10"/>
    <x v="1"/>
    <x v="3"/>
    <x v="4"/>
    <n v="-1777838.4057949185"/>
    <n v="0"/>
    <n v="0"/>
    <n v="0"/>
    <n v="0"/>
    <s v="Little to no sensitivity"/>
  </r>
  <r>
    <s v="methane oxidized 0.122055514 MSW 0 C&amp;D"/>
    <x v="86"/>
    <s v="Oxidized"/>
    <s v="methane"/>
    <s v="landfill"/>
    <n v="-0.1"/>
    <s v="%"/>
    <n v="-10"/>
    <x v="1"/>
    <x v="3"/>
    <x v="5"/>
    <n v="6518740.8212478161"/>
    <n v="0"/>
    <n v="0"/>
    <n v="0"/>
    <n v="0"/>
    <s v="Little to no sensitivity"/>
  </r>
  <r>
    <s v="methane oxidized 0.322055514 MSW 0.2 C&amp;D"/>
    <x v="86"/>
    <s v="Oxidized"/>
    <s v="methane"/>
    <s v="landfill"/>
    <n v="0.1"/>
    <s v="%"/>
    <n v="10"/>
    <x v="1"/>
    <x v="3"/>
    <x v="0"/>
    <n v="918362.05913990736"/>
    <n v="0"/>
    <n v="0"/>
    <n v="0"/>
    <n v="0"/>
    <s v="Little to no sensitivity"/>
  </r>
  <r>
    <s v="methane oxidized 0.322055514 MSW 0.2 C&amp;D"/>
    <x v="86"/>
    <s v="Oxidized"/>
    <s v="methane"/>
    <s v="landfill"/>
    <n v="0.1"/>
    <s v="%"/>
    <n v="10"/>
    <x v="1"/>
    <x v="3"/>
    <x v="1"/>
    <n v="3151413.2710673511"/>
    <n v="0"/>
    <n v="0"/>
    <n v="0"/>
    <n v="0"/>
    <s v="Some sensitivity"/>
  </r>
  <r>
    <s v="methane oxidized 0.322055514 MSW 0.2 C&amp;D"/>
    <x v="86"/>
    <s v="Oxidized"/>
    <s v="methane"/>
    <s v="landfill"/>
    <n v="0.1"/>
    <s v="%"/>
    <n v="10"/>
    <x v="1"/>
    <x v="3"/>
    <x v="2"/>
    <n v="0"/>
    <n v="0"/>
    <n v="0"/>
    <n v="0"/>
    <n v="0"/>
    <s v="Little to no sensitivity"/>
  </r>
  <r>
    <s v="methane oxidized 0.322055514 MSW 0.2 C&amp;D"/>
    <x v="86"/>
    <s v="Oxidized"/>
    <s v="methane"/>
    <s v="landfill"/>
    <n v="0.1"/>
    <s v="%"/>
    <n v="10"/>
    <x v="1"/>
    <x v="3"/>
    <x v="3"/>
    <n v="3151413.2710673511"/>
    <n v="0"/>
    <n v="0"/>
    <n v="0"/>
    <n v="0"/>
    <s v="Some sensitivity"/>
  </r>
  <r>
    <s v="methane oxidized 0.322055514 MSW 0.2 C&amp;D"/>
    <x v="86"/>
    <s v="Oxidized"/>
    <s v="methane"/>
    <s v="landfill"/>
    <n v="0.1"/>
    <s v="%"/>
    <n v="10"/>
    <x v="1"/>
    <x v="3"/>
    <x v="4"/>
    <n v="1777838.4057946801"/>
    <n v="0"/>
    <n v="0"/>
    <n v="0"/>
    <n v="0"/>
    <s v="Little to no sensitivity"/>
  </r>
  <r>
    <s v="methane oxidized 0.322055514 MSW 0.2 C&amp;D"/>
    <x v="86"/>
    <s v="Oxidized"/>
    <s v="methane"/>
    <s v="landfill"/>
    <n v="0.1"/>
    <s v="%"/>
    <n v="10"/>
    <x v="1"/>
    <x v="3"/>
    <x v="5"/>
    <n v="-6518740.8212471008"/>
    <n v="0"/>
    <n v="0"/>
    <n v="0"/>
    <n v="0"/>
    <s v="Little to no sensitivity"/>
  </r>
  <r>
    <s v="methane oxidized 0.022055514 MSW 0 C&amp;D"/>
    <x v="86"/>
    <s v="Oxidized"/>
    <s v="methane"/>
    <s v="landfill"/>
    <n v="-0.2"/>
    <s v="%"/>
    <n v="-20"/>
    <x v="2"/>
    <x v="3"/>
    <x v="0"/>
    <n v="-1623539.6228400469"/>
    <n v="0"/>
    <n v="0"/>
    <n v="0"/>
    <n v="0"/>
    <s v="Little to no sensitivity"/>
  </r>
  <r>
    <s v="methane oxidized 0.022055514 MSW 0 C&amp;D"/>
    <x v="86"/>
    <s v="Oxidized"/>
    <s v="methane"/>
    <s v="landfill"/>
    <n v="-0.2"/>
    <s v="%"/>
    <n v="-20"/>
    <x v="2"/>
    <x v="3"/>
    <x v="1"/>
    <n v="-5570588.7094866484"/>
    <n v="0"/>
    <n v="0"/>
    <n v="0"/>
    <n v="0"/>
    <s v="Some sensitivity"/>
  </r>
  <r>
    <s v="methane oxidized 0.022055514 MSW 0 C&amp;D"/>
    <x v="86"/>
    <s v="Oxidized"/>
    <s v="methane"/>
    <s v="landfill"/>
    <n v="-0.2"/>
    <s v="%"/>
    <n v="-20"/>
    <x v="2"/>
    <x v="3"/>
    <x v="2"/>
    <n v="0"/>
    <n v="0"/>
    <n v="0"/>
    <n v="0"/>
    <n v="0"/>
    <s v="Little to no sensitivity"/>
  </r>
  <r>
    <s v="methane oxidized 0.022055514 MSW 0 C&amp;D"/>
    <x v="86"/>
    <s v="Oxidized"/>
    <s v="methane"/>
    <s v="landfill"/>
    <n v="-0.2"/>
    <s v="%"/>
    <n v="-20"/>
    <x v="2"/>
    <x v="3"/>
    <x v="3"/>
    <n v="-5570588.7094866633"/>
    <n v="0"/>
    <n v="0"/>
    <n v="0"/>
    <n v="0"/>
    <s v="Some sensitivity"/>
  </r>
  <r>
    <s v="methane oxidized 0.022055514 MSW 0 C&amp;D"/>
    <x v="86"/>
    <s v="Oxidized"/>
    <s v="methane"/>
    <s v="landfill"/>
    <n v="-0.2"/>
    <s v="%"/>
    <n v="-20"/>
    <x v="2"/>
    <x v="3"/>
    <x v="4"/>
    <n v="-3142791.0890636444"/>
    <n v="0"/>
    <n v="0"/>
    <n v="0"/>
    <n v="0"/>
    <s v="Little to no sensitivity"/>
  </r>
  <r>
    <s v="methane oxidized 0.022055514 MSW 0 C&amp;D"/>
    <x v="86"/>
    <s v="Oxidized"/>
    <s v="methane"/>
    <s v="landfill"/>
    <n v="-0.2"/>
    <s v="%"/>
    <n v="-20"/>
    <x v="2"/>
    <x v="3"/>
    <x v="5"/>
    <n v="11523567.326566935"/>
    <n v="0"/>
    <n v="0"/>
    <n v="0"/>
    <n v="0"/>
    <s v="Little to no sensitivity"/>
  </r>
  <r>
    <s v="methane oxidized 0.422055514 MSW 0.3 C&amp;D"/>
    <x v="86"/>
    <s v="Oxidized"/>
    <s v="methane"/>
    <s v="landfill"/>
    <n v="0.2"/>
    <s v="%"/>
    <n v="20"/>
    <x v="2"/>
    <x v="3"/>
    <x v="0"/>
    <n v="1836724.1182799935"/>
    <n v="0"/>
    <n v="0"/>
    <n v="0"/>
    <n v="0"/>
    <s v="Little to no sensitivity"/>
  </r>
  <r>
    <s v="methane oxidized 0.422055514 MSW 0.3 C&amp;D"/>
    <x v="86"/>
    <s v="Oxidized"/>
    <s v="methane"/>
    <s v="landfill"/>
    <n v="0.2"/>
    <s v="%"/>
    <n v="20"/>
    <x v="2"/>
    <x v="3"/>
    <x v="1"/>
    <n v="6302826.5421346724"/>
    <n v="0"/>
    <n v="0"/>
    <n v="0"/>
    <n v="0"/>
    <s v="Moderate sensitivity"/>
  </r>
  <r>
    <s v="methane oxidized 0.422055514 MSW 0.3 C&amp;D"/>
    <x v="86"/>
    <s v="Oxidized"/>
    <s v="methane"/>
    <s v="landfill"/>
    <n v="0.2"/>
    <s v="%"/>
    <n v="20"/>
    <x v="2"/>
    <x v="3"/>
    <x v="2"/>
    <n v="0"/>
    <n v="0"/>
    <n v="0"/>
    <n v="0"/>
    <n v="0"/>
    <s v="Little to no sensitivity"/>
  </r>
  <r>
    <s v="methane oxidized 0.422055514 MSW 0.3 C&amp;D"/>
    <x v="86"/>
    <s v="Oxidized"/>
    <s v="methane"/>
    <s v="landfill"/>
    <n v="0.2"/>
    <s v="%"/>
    <n v="20"/>
    <x v="2"/>
    <x v="3"/>
    <x v="3"/>
    <n v="6302826.5421346724"/>
    <n v="0"/>
    <n v="0"/>
    <n v="0"/>
    <n v="0"/>
    <s v="Some sensitivity"/>
  </r>
  <r>
    <s v="methane oxidized 0.422055514 MSW 0.3 C&amp;D"/>
    <x v="86"/>
    <s v="Oxidized"/>
    <s v="methane"/>
    <s v="landfill"/>
    <n v="0.2"/>
    <s v="%"/>
    <n v="20"/>
    <x v="2"/>
    <x v="3"/>
    <x v="4"/>
    <n v="3555676.8115894794"/>
    <n v="0"/>
    <n v="0"/>
    <n v="0"/>
    <n v="0"/>
    <s v="Little to no sensitivity"/>
  </r>
  <r>
    <s v="methane oxidized 0.422055514 MSW 0.3 C&amp;D"/>
    <x v="86"/>
    <s v="Oxidized"/>
    <s v="methane"/>
    <s v="landfill"/>
    <n v="0.2"/>
    <s v="%"/>
    <n v="20"/>
    <x v="2"/>
    <x v="3"/>
    <x v="5"/>
    <n v="-13037481.642494917"/>
    <n v="0"/>
    <n v="0"/>
    <n v="0"/>
    <n v="0"/>
    <s v="Little to no sensitivity"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  <r>
    <m/>
    <x v="87"/>
    <m/>
    <m/>
    <m/>
    <m/>
    <m/>
    <m/>
    <x v="5"/>
    <x v="4"/>
    <x v="6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77326A-70EC-4165-B45F-7CFB18169EF6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:B9" firstHeaderRow="1" firstDataRow="1" firstDataCol="1" rowPageCount="2" colPageCount="1"/>
  <pivotFields count="17"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2"/>
        <item x="3"/>
        <item x="1"/>
        <item x="5"/>
        <item x="4"/>
        <item t="default"/>
      </items>
    </pivotField>
    <pivotField axis="axisPage" multipleItemSelectionAllowed="1" showAll="0">
      <items count="6">
        <item x="2"/>
        <item h="1" x="0"/>
        <item h="1" x="3"/>
        <item h="1" x="1"/>
        <item h="1" x="4"/>
        <item t="default"/>
      </items>
    </pivotField>
    <pivotField axis="axisPage" multipleItemSelectionAllowed="1" showAll="0">
      <items count="8">
        <item h="1" x="1"/>
        <item h="1" x="2"/>
        <item h="1" x="5"/>
        <item x="4"/>
        <item h="1" x="0"/>
        <item h="1" x="3"/>
        <item h="1" x="6"/>
        <item t="default"/>
      </items>
    </pivotField>
    <pivotField dataField="1" showAll="0"/>
    <pivotField showAll="0"/>
    <pivotField showAll="0"/>
    <pivotField showAll="0"/>
    <pivotField showAll="0"/>
    <pivotField showAll="0"/>
  </pivotFields>
  <rowFields count="1">
    <field x="8"/>
  </rowFields>
  <rowItems count="5">
    <i>
      <x v="1"/>
    </i>
    <i>
      <x v="2"/>
    </i>
    <i>
      <x v="3"/>
    </i>
    <i>
      <x v="5"/>
    </i>
    <i t="grand">
      <x/>
    </i>
  </rowItems>
  <colItems count="1">
    <i/>
  </colItems>
  <pageFields count="2">
    <pageField fld="10" hier="-1"/>
    <pageField fld="9" hier="-1"/>
  </pageFields>
  <dataFields count="1">
    <dataField name="StdDev of Change in C" fld="11" subtotal="stdDev" baseField="8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B0719E-B437-416A-B7A3-3BE666ECCAC8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D92" firstHeaderRow="0" firstDataRow="1" firstDataCol="1" rowPageCount="3" colPageCount="1"/>
  <pivotFields count="17">
    <pivotField showAll="0"/>
    <pivotField axis="axisRow" showAll="0">
      <items count="89">
        <item x="30"/>
        <item x="54"/>
        <item x="13"/>
        <item x="6"/>
        <item x="85"/>
        <item x="32"/>
        <item x="26"/>
        <item x="24"/>
        <item x="0"/>
        <item x="83"/>
        <item x="56"/>
        <item x="15"/>
        <item x="73"/>
        <item x="72"/>
        <item x="80"/>
        <item x="59"/>
        <item x="18"/>
        <item x="75"/>
        <item x="68"/>
        <item x="34"/>
        <item x="31"/>
        <item x="61"/>
        <item x="20"/>
        <item x="3"/>
        <item x="55"/>
        <item x="14"/>
        <item x="27"/>
        <item x="64"/>
        <item x="33"/>
        <item x="42"/>
        <item x="4"/>
        <item x="25"/>
        <item x="63"/>
        <item x="22"/>
        <item x="60"/>
        <item x="19"/>
        <item x="79"/>
        <item x="78"/>
        <item x="82"/>
        <item x="84"/>
        <item x="2"/>
        <item x="67"/>
        <item x="36"/>
        <item x="48"/>
        <item x="29"/>
        <item x="66"/>
        <item x="62"/>
        <item x="21"/>
        <item x="7"/>
        <item x="51"/>
        <item x="10"/>
        <item x="86"/>
        <item x="58"/>
        <item x="17"/>
        <item x="77"/>
        <item x="76"/>
        <item x="81"/>
        <item x="50"/>
        <item x="9"/>
        <item x="70"/>
        <item x="40"/>
        <item x="38"/>
        <item x="47"/>
        <item x="71"/>
        <item x="28"/>
        <item x="65"/>
        <item x="45"/>
        <item x="37"/>
        <item x="69"/>
        <item x="52"/>
        <item x="11"/>
        <item x="46"/>
        <item x="43"/>
        <item x="53"/>
        <item x="12"/>
        <item x="44"/>
        <item x="49"/>
        <item x="57"/>
        <item x="16"/>
        <item x="74"/>
        <item x="23"/>
        <item x="1"/>
        <item x="35"/>
        <item x="8"/>
        <item x="5"/>
        <item x="41"/>
        <item x="39"/>
        <item x="87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7">
        <item h="1" x="0"/>
        <item x="2"/>
        <item x="3"/>
        <item x="1"/>
        <item h="1" x="4"/>
        <item h="1" x="5"/>
        <item t="default"/>
      </items>
    </pivotField>
    <pivotField axis="axisPage" multipleItemSelectionAllowed="1" showAll="0">
      <items count="6">
        <item x="2"/>
        <item h="1" x="0"/>
        <item h="1" x="3"/>
        <item h="1" x="1"/>
        <item h="1" x="4"/>
        <item t="default"/>
      </items>
    </pivotField>
    <pivotField axis="axisPage" multipleItemSelectionAllowed="1" showAll="0">
      <items count="8">
        <item h="1" x="1"/>
        <item h="1" x="2"/>
        <item h="1" x="5"/>
        <item x="4"/>
        <item h="1" x="0"/>
        <item h="1" x="3"/>
        <item h="1" x="6"/>
        <item t="default"/>
      </items>
    </pivotField>
    <pivotField dataField="1" showAll="0"/>
    <pivotField showAll="0"/>
    <pivotField showAll="0"/>
    <pivotField showAll="0"/>
    <pivotField dataField="1" showAll="0"/>
    <pivotField showAll="0"/>
  </pivotFields>
  <rowFields count="1">
    <field x="1"/>
  </rowFields>
  <rowItems count="8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3">
    <pageField fld="10" hier="-1"/>
    <pageField fld="9" hier="-1"/>
    <pageField fld="8" hier="-1"/>
  </pageFields>
  <dataFields count="3">
    <dataField name="Average of Bins (all)" fld="15" subtotal="average" baseField="1" baseItem="0"/>
    <dataField name="Min of Change in C" fld="11" subtotal="min" baseField="1" baseItem="0" numFmtId="2"/>
    <dataField name="Max of Change in C" fld="11" subtotal="max" baseField="1" baseItem="2" numFmtId="2"/>
  </dataFields>
  <formats count="2">
    <format dxfId="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F7BBF"/>
      </a:accent1>
      <a:accent2>
        <a:srgbClr val="C8568C"/>
      </a:accent2>
      <a:accent3>
        <a:srgbClr val="ED8937"/>
      </a:accent3>
      <a:accent4>
        <a:srgbClr val="FFD757"/>
      </a:accent4>
      <a:accent5>
        <a:srgbClr val="81CCD9"/>
      </a:accent5>
      <a:accent6>
        <a:srgbClr val="70AD47"/>
      </a:accent6>
      <a:hlink>
        <a:srgbClr val="13519D"/>
      </a:hlink>
      <a:folHlink>
        <a:srgbClr val="9B5F3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DA8FF-D6AB-4B60-A86C-A0E31B5F577E}">
  <dimension ref="A1:R5575"/>
  <sheetViews>
    <sheetView tabSelected="1" workbookViewId="0">
      <selection activeCell="Q23" sqref="Q23"/>
    </sheetView>
  </sheetViews>
  <sheetFormatPr defaultRowHeight="14.4" x14ac:dyDescent="0.3"/>
  <cols>
    <col min="1" max="1" width="33.44140625" customWidth="1"/>
    <col min="2" max="2" width="15.33203125" customWidth="1"/>
    <col min="3" max="7" width="7.88671875" customWidth="1"/>
    <col min="8" max="8" width="4.5546875" customWidth="1"/>
    <col min="9" max="9" width="8" customWidth="1"/>
    <col min="10" max="10" width="12.6640625" customWidth="1"/>
    <col min="11" max="11" width="14.88671875" customWidth="1"/>
    <col min="12" max="12" width="13.77734375" customWidth="1"/>
    <col min="13" max="15" width="10.44140625" customWidth="1"/>
    <col min="18" max="18" width="14.21875" customWidth="1"/>
  </cols>
  <sheetData>
    <row r="1" spans="1:18" x14ac:dyDescent="0.3">
      <c r="A1" t="s">
        <v>158</v>
      </c>
      <c r="B1" t="s">
        <v>377</v>
      </c>
      <c r="C1" t="s">
        <v>212</v>
      </c>
      <c r="D1" t="s">
        <v>213</v>
      </c>
      <c r="E1" t="s">
        <v>214</v>
      </c>
      <c r="F1" t="s">
        <v>223</v>
      </c>
      <c r="G1" t="s">
        <v>215</v>
      </c>
      <c r="H1" t="s">
        <v>216</v>
      </c>
      <c r="I1" t="s">
        <v>383</v>
      </c>
      <c r="J1" t="s">
        <v>217</v>
      </c>
      <c r="K1" t="s">
        <v>224</v>
      </c>
      <c r="L1" t="s">
        <v>391</v>
      </c>
      <c r="M1" t="s">
        <v>382</v>
      </c>
      <c r="N1" t="s">
        <v>387</v>
      </c>
      <c r="O1" t="s">
        <v>388</v>
      </c>
      <c r="P1" t="s">
        <v>385</v>
      </c>
      <c r="Q1" t="s">
        <v>384</v>
      </c>
      <c r="R1" t="s">
        <v>510</v>
      </c>
    </row>
    <row r="2" spans="1:18" x14ac:dyDescent="0.3">
      <c r="A2" t="s">
        <v>52</v>
      </c>
      <c r="B2" t="str">
        <f>C2&amp;" "&amp;D2&amp;" "&amp;E2</f>
        <v>Control Control Control</v>
      </c>
      <c r="C2" t="s">
        <v>52</v>
      </c>
      <c r="D2" t="s">
        <v>52</v>
      </c>
      <c r="E2" t="s">
        <v>52</v>
      </c>
      <c r="F2">
        <v>0</v>
      </c>
      <c r="G2" t="s">
        <v>52</v>
      </c>
      <c r="H2">
        <v>0</v>
      </c>
      <c r="I2" t="s">
        <v>52</v>
      </c>
      <c r="J2" t="s">
        <v>52</v>
      </c>
      <c r="K2" t="s">
        <v>225</v>
      </c>
      <c r="L2" s="2">
        <v>423620282.6573329</v>
      </c>
      <c r="M2">
        <f>GETPIVOTDATA("Change in C",StDev!$A$4,"Level of Change","low")</f>
        <v>1.507658672144137</v>
      </c>
      <c r="N2">
        <f>GETPIVOTDATA("Change in C",StDev!$A$4,"Level of Change","medium")</f>
        <v>1.2532409450723001</v>
      </c>
      <c r="O2">
        <f>GETPIVOTDATA("Change in C",StDev!$A$4,"Level of Change","high")</f>
        <v>2.4397527755029635</v>
      </c>
      <c r="P2">
        <v>0</v>
      </c>
      <c r="Q2" t="s">
        <v>52</v>
      </c>
      <c r="R2" t="s">
        <v>52</v>
      </c>
    </row>
    <row r="3" spans="1:18" x14ac:dyDescent="0.3">
      <c r="A3" t="str">
        <f t="shared" ref="A3:A6" si="0">A2</f>
        <v>Control</v>
      </c>
      <c r="B3" t="str">
        <f t="shared" ref="B3:B78" si="1">C3&amp;" "&amp;D3&amp;" "&amp;E3</f>
        <v>Control Control Control</v>
      </c>
      <c r="C3" t="str">
        <f t="shared" ref="C3:G6" si="2">C2</f>
        <v>Control</v>
      </c>
      <c r="D3" t="str">
        <f t="shared" si="2"/>
        <v>Control</v>
      </c>
      <c r="E3" t="str">
        <f t="shared" si="2"/>
        <v>Control</v>
      </c>
      <c r="F3">
        <f t="shared" si="2"/>
        <v>0</v>
      </c>
      <c r="G3" t="str">
        <f t="shared" si="2"/>
        <v>Control</v>
      </c>
      <c r="H3">
        <v>0</v>
      </c>
      <c r="I3" t="str">
        <f t="shared" ref="I3:J6" si="3">I2</f>
        <v>Control</v>
      </c>
      <c r="J3" t="str">
        <f t="shared" si="3"/>
        <v>Control</v>
      </c>
      <c r="K3" t="s">
        <v>219</v>
      </c>
      <c r="L3" s="2">
        <v>-126358979.5589807</v>
      </c>
      <c r="M3" s="1">
        <f>0</f>
        <v>0</v>
      </c>
      <c r="N3" s="1">
        <f>0</f>
        <v>0</v>
      </c>
      <c r="O3" s="1">
        <f>0</f>
        <v>0</v>
      </c>
      <c r="P3" s="1">
        <f>SUM(M3:O3)</f>
        <v>0</v>
      </c>
      <c r="Q3" t="s">
        <v>52</v>
      </c>
      <c r="R3" t="s">
        <v>52</v>
      </c>
    </row>
    <row r="4" spans="1:18" x14ac:dyDescent="0.3">
      <c r="A4" t="str">
        <f t="shared" si="0"/>
        <v>Control</v>
      </c>
      <c r="B4" t="str">
        <f t="shared" si="1"/>
        <v>Control Control Control</v>
      </c>
      <c r="C4" t="str">
        <f t="shared" si="2"/>
        <v>Control</v>
      </c>
      <c r="D4" t="str">
        <f t="shared" si="2"/>
        <v>Control</v>
      </c>
      <c r="E4" t="str">
        <f t="shared" si="2"/>
        <v>Control</v>
      </c>
      <c r="F4">
        <f t="shared" si="2"/>
        <v>0</v>
      </c>
      <c r="G4" t="str">
        <f t="shared" si="2"/>
        <v>Control</v>
      </c>
      <c r="H4">
        <v>0</v>
      </c>
      <c r="I4" t="str">
        <f t="shared" si="3"/>
        <v>Control</v>
      </c>
      <c r="J4" t="str">
        <f t="shared" si="3"/>
        <v>Control</v>
      </c>
      <c r="K4" t="s">
        <v>220</v>
      </c>
      <c r="L4" s="2">
        <v>-32540411.30782247</v>
      </c>
      <c r="M4" s="1">
        <f>0</f>
        <v>0</v>
      </c>
      <c r="N4" s="1">
        <f>0</f>
        <v>0</v>
      </c>
      <c r="O4" s="1">
        <f>0</f>
        <v>0</v>
      </c>
      <c r="P4" s="1">
        <f t="shared" ref="P4:P67" si="4">SUM(M4:O4)</f>
        <v>0</v>
      </c>
      <c r="Q4" t="s">
        <v>52</v>
      </c>
      <c r="R4" t="s">
        <v>52</v>
      </c>
    </row>
    <row r="5" spans="1:18" x14ac:dyDescent="0.3">
      <c r="A5" t="str">
        <f t="shared" si="0"/>
        <v>Control</v>
      </c>
      <c r="B5" t="str">
        <f t="shared" si="1"/>
        <v>Control Control Control</v>
      </c>
      <c r="C5" t="str">
        <f t="shared" si="2"/>
        <v>Control</v>
      </c>
      <c r="D5" t="str">
        <f t="shared" si="2"/>
        <v>Control</v>
      </c>
      <c r="E5" t="str">
        <f t="shared" si="2"/>
        <v>Control</v>
      </c>
      <c r="F5">
        <f t="shared" si="2"/>
        <v>0</v>
      </c>
      <c r="G5" t="str">
        <f t="shared" si="2"/>
        <v>Control</v>
      </c>
      <c r="H5">
        <v>0</v>
      </c>
      <c r="I5" t="str">
        <f t="shared" si="3"/>
        <v>Control</v>
      </c>
      <c r="J5" t="str">
        <f t="shared" si="3"/>
        <v>Control</v>
      </c>
      <c r="K5" t="s">
        <v>221</v>
      </c>
      <c r="L5" s="2">
        <v>-158899390.86680317</v>
      </c>
      <c r="M5" s="1">
        <f>0</f>
        <v>0</v>
      </c>
      <c r="N5" s="1">
        <f>0</f>
        <v>0</v>
      </c>
      <c r="O5" s="1">
        <f>0</f>
        <v>0</v>
      </c>
      <c r="P5" s="1">
        <f t="shared" si="4"/>
        <v>0</v>
      </c>
      <c r="Q5" t="s">
        <v>52</v>
      </c>
      <c r="R5" t="s">
        <v>52</v>
      </c>
    </row>
    <row r="6" spans="1:18" x14ac:dyDescent="0.3">
      <c r="A6" t="str">
        <f t="shared" si="0"/>
        <v>Control</v>
      </c>
      <c r="B6" t="str">
        <f t="shared" si="1"/>
        <v>Control Control Control</v>
      </c>
      <c r="C6" t="str">
        <f t="shared" si="2"/>
        <v>Control</v>
      </c>
      <c r="D6" t="str">
        <f t="shared" si="2"/>
        <v>Control</v>
      </c>
      <c r="E6" t="str">
        <f t="shared" si="2"/>
        <v>Control</v>
      </c>
      <c r="F6">
        <f t="shared" si="2"/>
        <v>0</v>
      </c>
      <c r="G6" t="str">
        <f t="shared" si="2"/>
        <v>Control</v>
      </c>
      <c r="H6">
        <v>0</v>
      </c>
      <c r="I6" t="str">
        <f t="shared" si="3"/>
        <v>Control</v>
      </c>
      <c r="J6" t="str">
        <f t="shared" si="3"/>
        <v>Control</v>
      </c>
      <c r="K6" t="s">
        <v>226</v>
      </c>
      <c r="L6" s="2">
        <v>380284085.14820474</v>
      </c>
      <c r="M6" s="1">
        <f>0</f>
        <v>0</v>
      </c>
      <c r="N6" s="1">
        <f>0</f>
        <v>0</v>
      </c>
      <c r="O6" s="1">
        <f>0</f>
        <v>0</v>
      </c>
      <c r="P6" s="1">
        <f t="shared" si="4"/>
        <v>0</v>
      </c>
      <c r="Q6" t="s">
        <v>52</v>
      </c>
      <c r="R6" t="s">
        <v>52</v>
      </c>
    </row>
    <row r="7" spans="1:18" x14ac:dyDescent="0.3">
      <c r="A7" t="str">
        <f t="shared" ref="A7:J7" si="5">A6</f>
        <v>Control</v>
      </c>
      <c r="B7" t="str">
        <f t="shared" si="5"/>
        <v>Control Control Control</v>
      </c>
      <c r="C7" t="str">
        <f t="shared" si="5"/>
        <v>Control</v>
      </c>
      <c r="D7" t="str">
        <f t="shared" si="5"/>
        <v>Control</v>
      </c>
      <c r="E7" t="str">
        <f t="shared" si="5"/>
        <v>Control</v>
      </c>
      <c r="F7">
        <f t="shared" si="5"/>
        <v>0</v>
      </c>
      <c r="G7" t="str">
        <f t="shared" si="5"/>
        <v>Control</v>
      </c>
      <c r="H7">
        <f t="shared" si="5"/>
        <v>0</v>
      </c>
      <c r="I7" t="str">
        <f t="shared" si="5"/>
        <v>Control</v>
      </c>
      <c r="J7" t="str">
        <f t="shared" si="5"/>
        <v>Control</v>
      </c>
      <c r="K7" t="s">
        <v>386</v>
      </c>
      <c r="L7" s="2">
        <v>-1394374978.8767507</v>
      </c>
      <c r="M7" s="1">
        <f>0</f>
        <v>0</v>
      </c>
      <c r="N7" s="1">
        <f>0</f>
        <v>0</v>
      </c>
      <c r="O7" s="1">
        <f>0</f>
        <v>0</v>
      </c>
      <c r="P7" s="1">
        <f t="shared" si="4"/>
        <v>0</v>
      </c>
      <c r="Q7" t="s">
        <v>52</v>
      </c>
      <c r="R7" t="s">
        <v>52</v>
      </c>
    </row>
    <row r="8" spans="1:18" x14ac:dyDescent="0.3">
      <c r="A8" t="s">
        <v>2</v>
      </c>
      <c r="B8" t="str">
        <f t="shared" si="1"/>
        <v>Single house residential lifespan</v>
      </c>
      <c r="C8" t="s">
        <v>159</v>
      </c>
      <c r="D8" t="s">
        <v>163</v>
      </c>
      <c r="E8" t="s">
        <v>164</v>
      </c>
      <c r="F8">
        <v>-12.5</v>
      </c>
      <c r="G8" t="s">
        <v>165</v>
      </c>
      <c r="H8">
        <v>-10</v>
      </c>
      <c r="I8" t="s">
        <v>379</v>
      </c>
      <c r="J8" t="s">
        <v>376</v>
      </c>
      <c r="K8" t="s">
        <v>225</v>
      </c>
      <c r="L8" s="2">
        <v>421963374.81176198</v>
      </c>
      <c r="M8" s="1">
        <f>0</f>
        <v>0</v>
      </c>
      <c r="N8" s="1">
        <f>0</f>
        <v>0</v>
      </c>
      <c r="O8" s="1">
        <f>0</f>
        <v>0</v>
      </c>
      <c r="P8" s="1">
        <f t="shared" si="4"/>
        <v>0</v>
      </c>
      <c r="Q8" t="str">
        <f>Q1832</f>
        <v>Little to no sensitivity</v>
      </c>
      <c r="R8" t="s">
        <v>511</v>
      </c>
    </row>
    <row r="9" spans="1:18" x14ac:dyDescent="0.3">
      <c r="A9" t="str">
        <f t="shared" ref="A9:J12" si="6">A8</f>
        <v>Single house lifespan 112</v>
      </c>
      <c r="B9" t="str">
        <f t="shared" si="1"/>
        <v>Single house residential lifespan</v>
      </c>
      <c r="C9" t="str">
        <f t="shared" si="6"/>
        <v>Single house</v>
      </c>
      <c r="D9" t="str">
        <f t="shared" si="6"/>
        <v>residential</v>
      </c>
      <c r="E9" t="str">
        <f t="shared" si="6"/>
        <v>lifespan</v>
      </c>
      <c r="F9">
        <f t="shared" si="6"/>
        <v>-12.5</v>
      </c>
      <c r="G9" t="str">
        <f t="shared" si="6"/>
        <v>years</v>
      </c>
      <c r="H9">
        <v>-10</v>
      </c>
      <c r="I9" t="s">
        <v>379</v>
      </c>
      <c r="J9" t="str">
        <f t="shared" si="6"/>
        <v>Resulting C</v>
      </c>
      <c r="K9" t="s">
        <v>219</v>
      </c>
      <c r="L9" s="2">
        <v>-127014693.38680811</v>
      </c>
      <c r="M9" s="1">
        <f>0</f>
        <v>0</v>
      </c>
      <c r="N9" s="1">
        <f>0</f>
        <v>0</v>
      </c>
      <c r="O9" s="1">
        <f>0</f>
        <v>0</v>
      </c>
      <c r="P9" s="1">
        <f t="shared" si="4"/>
        <v>0</v>
      </c>
      <c r="Q9" t="str">
        <f t="shared" ref="Q9:Q72" si="7">Q1833</f>
        <v>Little to no sensitivity</v>
      </c>
      <c r="R9" t="s">
        <v>511</v>
      </c>
    </row>
    <row r="10" spans="1:18" x14ac:dyDescent="0.3">
      <c r="A10" t="str">
        <f t="shared" si="6"/>
        <v>Single house lifespan 112</v>
      </c>
      <c r="B10" t="str">
        <f t="shared" si="1"/>
        <v>Single house residential lifespan</v>
      </c>
      <c r="C10" t="str">
        <f t="shared" si="6"/>
        <v>Single house</v>
      </c>
      <c r="D10" t="str">
        <f t="shared" si="6"/>
        <v>residential</v>
      </c>
      <c r="E10" t="str">
        <f t="shared" si="6"/>
        <v>lifespan</v>
      </c>
      <c r="F10">
        <f t="shared" si="6"/>
        <v>-12.5</v>
      </c>
      <c r="G10" t="str">
        <f t="shared" si="6"/>
        <v>years</v>
      </c>
      <c r="H10">
        <v>-10</v>
      </c>
      <c r="I10" t="s">
        <v>379</v>
      </c>
      <c r="J10" t="str">
        <f t="shared" si="6"/>
        <v>Resulting C</v>
      </c>
      <c r="K10" t="s">
        <v>220</v>
      </c>
      <c r="L10" s="2">
        <v>-32540411.30782247</v>
      </c>
      <c r="M10" s="1">
        <f>0</f>
        <v>0</v>
      </c>
      <c r="N10" s="1">
        <f>0</f>
        <v>0</v>
      </c>
      <c r="O10" s="1">
        <f>0</f>
        <v>0</v>
      </c>
      <c r="P10" s="1">
        <f t="shared" si="4"/>
        <v>0</v>
      </c>
      <c r="Q10" t="str">
        <f t="shared" si="7"/>
        <v>Little to no sensitivity</v>
      </c>
      <c r="R10" t="s">
        <v>511</v>
      </c>
    </row>
    <row r="11" spans="1:18" x14ac:dyDescent="0.3">
      <c r="A11" t="str">
        <f t="shared" si="6"/>
        <v>Single house lifespan 112</v>
      </c>
      <c r="B11" t="str">
        <f t="shared" si="1"/>
        <v>Single house residential lifespan</v>
      </c>
      <c r="C11" t="str">
        <f t="shared" si="6"/>
        <v>Single house</v>
      </c>
      <c r="D11" t="str">
        <f t="shared" si="6"/>
        <v>residential</v>
      </c>
      <c r="E11" t="str">
        <f t="shared" si="6"/>
        <v>lifespan</v>
      </c>
      <c r="F11">
        <f t="shared" si="6"/>
        <v>-12.5</v>
      </c>
      <c r="G11" t="str">
        <f t="shared" si="6"/>
        <v>years</v>
      </c>
      <c r="H11">
        <v>-10</v>
      </c>
      <c r="I11" t="s">
        <v>379</v>
      </c>
      <c r="J11" t="str">
        <f t="shared" si="6"/>
        <v>Resulting C</v>
      </c>
      <c r="K11" t="s">
        <v>221</v>
      </c>
      <c r="L11" s="2">
        <v>-159555104.69463059</v>
      </c>
      <c r="M11" s="1">
        <f>0</f>
        <v>0</v>
      </c>
      <c r="N11" s="1">
        <f>0</f>
        <v>0</v>
      </c>
      <c r="O11" s="1">
        <f>0</f>
        <v>0</v>
      </c>
      <c r="P11" s="1">
        <f t="shared" si="4"/>
        <v>0</v>
      </c>
      <c r="Q11" t="str">
        <f t="shared" si="7"/>
        <v>Little to no sensitivity</v>
      </c>
      <c r="R11" t="s">
        <v>511</v>
      </c>
    </row>
    <row r="12" spans="1:18" x14ac:dyDescent="0.3">
      <c r="A12" t="str">
        <f t="shared" si="6"/>
        <v>Single house lifespan 112</v>
      </c>
      <c r="B12" t="str">
        <f t="shared" si="1"/>
        <v>Single house residential lifespan</v>
      </c>
      <c r="C12" t="str">
        <f t="shared" si="6"/>
        <v>Single house</v>
      </c>
      <c r="D12" t="str">
        <f t="shared" si="6"/>
        <v>residential</v>
      </c>
      <c r="E12" t="str">
        <f t="shared" si="6"/>
        <v>lifespan</v>
      </c>
      <c r="F12">
        <f t="shared" si="6"/>
        <v>-12.5</v>
      </c>
      <c r="G12" t="str">
        <f t="shared" si="6"/>
        <v>years</v>
      </c>
      <c r="H12">
        <v>-10</v>
      </c>
      <c r="I12" t="s">
        <v>379</v>
      </c>
      <c r="J12" t="str">
        <f t="shared" si="6"/>
        <v>Resulting C</v>
      </c>
      <c r="K12" t="s">
        <v>226</v>
      </c>
      <c r="L12" s="2">
        <v>378448346.25868094</v>
      </c>
      <c r="M12" s="1">
        <f>0</f>
        <v>0</v>
      </c>
      <c r="N12" s="1">
        <f>0</f>
        <v>0</v>
      </c>
      <c r="O12" s="1">
        <f>0</f>
        <v>0</v>
      </c>
      <c r="P12" s="1">
        <f t="shared" si="4"/>
        <v>0</v>
      </c>
      <c r="Q12" t="str">
        <f t="shared" si="7"/>
        <v>Little to no sensitivity</v>
      </c>
      <c r="R12" t="s">
        <v>511</v>
      </c>
    </row>
    <row r="13" spans="1:18" x14ac:dyDescent="0.3">
      <c r="A13" t="str">
        <f t="shared" ref="A13:J13" si="8">A12</f>
        <v>Single house lifespan 112</v>
      </c>
      <c r="B13" t="str">
        <f t="shared" si="8"/>
        <v>Single house residential lifespan</v>
      </c>
      <c r="C13" t="str">
        <f t="shared" si="8"/>
        <v>Single house</v>
      </c>
      <c r="D13" t="str">
        <f t="shared" si="8"/>
        <v>residential</v>
      </c>
      <c r="E13" t="str">
        <f t="shared" si="8"/>
        <v>lifespan</v>
      </c>
      <c r="F13">
        <f t="shared" si="8"/>
        <v>-12.5</v>
      </c>
      <c r="G13" t="str">
        <f t="shared" si="8"/>
        <v>years</v>
      </c>
      <c r="H13">
        <f t="shared" si="8"/>
        <v>-10</v>
      </c>
      <c r="I13" t="str">
        <f t="shared" si="8"/>
        <v>medium</v>
      </c>
      <c r="J13" t="str">
        <f t="shared" si="8"/>
        <v>Resulting C</v>
      </c>
      <c r="K13" t="s">
        <v>386</v>
      </c>
      <c r="L13" s="2">
        <v>-1387643936.2818298</v>
      </c>
      <c r="M13" s="1">
        <f>0</f>
        <v>0</v>
      </c>
      <c r="N13" s="1">
        <f>0</f>
        <v>0</v>
      </c>
      <c r="O13" s="1">
        <f>0</f>
        <v>0</v>
      </c>
      <c r="P13" s="1">
        <f t="shared" si="4"/>
        <v>0</v>
      </c>
      <c r="Q13" t="str">
        <f t="shared" si="7"/>
        <v>Little to no sensitivity</v>
      </c>
      <c r="R13" t="s">
        <v>511</v>
      </c>
    </row>
    <row r="14" spans="1:18" x14ac:dyDescent="0.3">
      <c r="A14" t="s">
        <v>3</v>
      </c>
      <c r="B14" t="str">
        <f t="shared" si="1"/>
        <v>Single house residential lifespan</v>
      </c>
      <c r="C14" t="s">
        <v>159</v>
      </c>
      <c r="D14" t="s">
        <v>163</v>
      </c>
      <c r="E14" t="s">
        <v>164</v>
      </c>
      <c r="F14">
        <v>12.5</v>
      </c>
      <c r="G14" t="s">
        <v>165</v>
      </c>
      <c r="H14">
        <v>10</v>
      </c>
      <c r="I14" t="s">
        <v>379</v>
      </c>
      <c r="J14" t="s">
        <v>376</v>
      </c>
      <c r="K14" t="s">
        <v>225</v>
      </c>
      <c r="L14" s="2">
        <v>424911214.15752321</v>
      </c>
      <c r="M14" s="1">
        <f>0</f>
        <v>0</v>
      </c>
      <c r="N14" s="1">
        <f>0</f>
        <v>0</v>
      </c>
      <c r="O14" s="1">
        <f>0</f>
        <v>0</v>
      </c>
      <c r="P14" s="1">
        <f t="shared" si="4"/>
        <v>0</v>
      </c>
      <c r="Q14" t="str">
        <f t="shared" si="7"/>
        <v>Little to no sensitivity</v>
      </c>
      <c r="R14" t="s">
        <v>511</v>
      </c>
    </row>
    <row r="15" spans="1:18" x14ac:dyDescent="0.3">
      <c r="A15" t="str">
        <f t="shared" ref="A15:J18" si="9">A14</f>
        <v>Single house lifespan 137</v>
      </c>
      <c r="B15" t="str">
        <f t="shared" si="1"/>
        <v>Single house residential lifespan</v>
      </c>
      <c r="C15" t="str">
        <f t="shared" si="9"/>
        <v>Single house</v>
      </c>
      <c r="D15" t="str">
        <f t="shared" si="9"/>
        <v>residential</v>
      </c>
      <c r="E15" t="str">
        <f t="shared" si="9"/>
        <v>lifespan</v>
      </c>
      <c r="F15">
        <f t="shared" si="9"/>
        <v>12.5</v>
      </c>
      <c r="G15" t="str">
        <f t="shared" si="9"/>
        <v>years</v>
      </c>
      <c r="H15">
        <v>10</v>
      </c>
      <c r="I15" t="s">
        <v>379</v>
      </c>
      <c r="J15" t="str">
        <f t="shared" si="9"/>
        <v>Resulting C</v>
      </c>
      <c r="K15" t="s">
        <v>219</v>
      </c>
      <c r="L15" s="2">
        <v>-125848253.02588771</v>
      </c>
      <c r="M15" s="1">
        <f>0</f>
        <v>0</v>
      </c>
      <c r="N15" s="1">
        <f>0</f>
        <v>0</v>
      </c>
      <c r="O15" s="1">
        <f>0</f>
        <v>0</v>
      </c>
      <c r="P15" s="1">
        <f t="shared" si="4"/>
        <v>0</v>
      </c>
      <c r="Q15" t="str">
        <f t="shared" si="7"/>
        <v>Little to no sensitivity</v>
      </c>
      <c r="R15" t="s">
        <v>511</v>
      </c>
    </row>
    <row r="16" spans="1:18" x14ac:dyDescent="0.3">
      <c r="A16" t="str">
        <f t="shared" si="9"/>
        <v>Single house lifespan 137</v>
      </c>
      <c r="B16" t="str">
        <f t="shared" si="1"/>
        <v>Single house residential lifespan</v>
      </c>
      <c r="C16" t="str">
        <f t="shared" si="9"/>
        <v>Single house</v>
      </c>
      <c r="D16" t="str">
        <f t="shared" si="9"/>
        <v>residential</v>
      </c>
      <c r="E16" t="str">
        <f t="shared" si="9"/>
        <v>lifespan</v>
      </c>
      <c r="F16">
        <f t="shared" si="9"/>
        <v>12.5</v>
      </c>
      <c r="G16" t="str">
        <f t="shared" si="9"/>
        <v>years</v>
      </c>
      <c r="H16">
        <v>10</v>
      </c>
      <c r="I16" t="s">
        <v>379</v>
      </c>
      <c r="J16" t="str">
        <f t="shared" si="9"/>
        <v>Resulting C</v>
      </c>
      <c r="K16" t="s">
        <v>220</v>
      </c>
      <c r="L16" s="2">
        <v>-32540411.30782247</v>
      </c>
      <c r="M16" s="1">
        <f>0</f>
        <v>0</v>
      </c>
      <c r="N16" s="1">
        <f>0</f>
        <v>0</v>
      </c>
      <c r="O16" s="1">
        <f>0</f>
        <v>0</v>
      </c>
      <c r="P16" s="1">
        <f t="shared" si="4"/>
        <v>0</v>
      </c>
      <c r="Q16" t="str">
        <f t="shared" si="7"/>
        <v>Little to no sensitivity</v>
      </c>
      <c r="R16" t="s">
        <v>511</v>
      </c>
    </row>
    <row r="17" spans="1:18" x14ac:dyDescent="0.3">
      <c r="A17" t="str">
        <f t="shared" si="9"/>
        <v>Single house lifespan 137</v>
      </c>
      <c r="B17" t="str">
        <f t="shared" si="1"/>
        <v>Single house residential lifespan</v>
      </c>
      <c r="C17" t="str">
        <f t="shared" si="9"/>
        <v>Single house</v>
      </c>
      <c r="D17" t="str">
        <f t="shared" si="9"/>
        <v>residential</v>
      </c>
      <c r="E17" t="str">
        <f t="shared" si="9"/>
        <v>lifespan</v>
      </c>
      <c r="F17">
        <f t="shared" si="9"/>
        <v>12.5</v>
      </c>
      <c r="G17" t="str">
        <f t="shared" si="9"/>
        <v>years</v>
      </c>
      <c r="H17">
        <v>10</v>
      </c>
      <c r="I17" t="s">
        <v>379</v>
      </c>
      <c r="J17" t="str">
        <f t="shared" si="9"/>
        <v>Resulting C</v>
      </c>
      <c r="K17" t="s">
        <v>221</v>
      </c>
      <c r="L17" s="2">
        <v>-158388664.33371019</v>
      </c>
      <c r="M17" s="1">
        <f>0</f>
        <v>0</v>
      </c>
      <c r="N17" s="1">
        <f>0</f>
        <v>0</v>
      </c>
      <c r="O17" s="1">
        <f>0</f>
        <v>0</v>
      </c>
      <c r="P17" s="1">
        <f t="shared" si="4"/>
        <v>0</v>
      </c>
      <c r="Q17" t="str">
        <f t="shared" si="7"/>
        <v>Little to no sensitivity</v>
      </c>
      <c r="R17" t="s">
        <v>511</v>
      </c>
    </row>
    <row r="18" spans="1:18" x14ac:dyDescent="0.3">
      <c r="A18" t="str">
        <f t="shared" si="9"/>
        <v>Single house lifespan 137</v>
      </c>
      <c r="B18" t="str">
        <f t="shared" si="1"/>
        <v>Single house residential lifespan</v>
      </c>
      <c r="C18" t="str">
        <f t="shared" si="9"/>
        <v>Single house</v>
      </c>
      <c r="D18" t="str">
        <f t="shared" si="9"/>
        <v>residential</v>
      </c>
      <c r="E18" t="str">
        <f t="shared" si="9"/>
        <v>lifespan</v>
      </c>
      <c r="F18">
        <f t="shared" si="9"/>
        <v>12.5</v>
      </c>
      <c r="G18" t="str">
        <f t="shared" si="9"/>
        <v>years</v>
      </c>
      <c r="H18">
        <v>10</v>
      </c>
      <c r="I18" t="s">
        <v>379</v>
      </c>
      <c r="J18" t="str">
        <f t="shared" si="9"/>
        <v>Resulting C</v>
      </c>
      <c r="K18" t="s">
        <v>226</v>
      </c>
      <c r="L18" s="2">
        <v>381714305.70287496</v>
      </c>
      <c r="M18" s="1">
        <f>0</f>
        <v>0</v>
      </c>
      <c r="N18" s="1">
        <f>0</f>
        <v>0</v>
      </c>
      <c r="O18" s="1">
        <f>0</f>
        <v>0</v>
      </c>
      <c r="P18" s="1">
        <f t="shared" si="4"/>
        <v>0</v>
      </c>
      <c r="Q18" t="str">
        <f t="shared" si="7"/>
        <v>Little to no sensitivity</v>
      </c>
      <c r="R18" t="s">
        <v>511</v>
      </c>
    </row>
    <row r="19" spans="1:18" x14ac:dyDescent="0.3">
      <c r="A19" t="str">
        <f t="shared" ref="A19:J19" si="10">A18</f>
        <v>Single house lifespan 137</v>
      </c>
      <c r="B19" t="str">
        <f t="shared" si="10"/>
        <v>Single house residential lifespan</v>
      </c>
      <c r="C19" t="str">
        <f t="shared" si="10"/>
        <v>Single house</v>
      </c>
      <c r="D19" t="str">
        <f t="shared" si="10"/>
        <v>residential</v>
      </c>
      <c r="E19" t="str">
        <f t="shared" si="10"/>
        <v>lifespan</v>
      </c>
      <c r="F19">
        <f t="shared" si="10"/>
        <v>12.5</v>
      </c>
      <c r="G19" t="str">
        <f t="shared" si="10"/>
        <v>years</v>
      </c>
      <c r="H19">
        <f t="shared" si="10"/>
        <v>10</v>
      </c>
      <c r="I19" t="str">
        <f t="shared" si="10"/>
        <v>medium</v>
      </c>
      <c r="J19" t="str">
        <f t="shared" si="10"/>
        <v>Resulting C</v>
      </c>
      <c r="K19" t="s">
        <v>386</v>
      </c>
      <c r="L19" s="2">
        <v>-1399619120.9105418</v>
      </c>
      <c r="M19" s="1">
        <f>0</f>
        <v>0</v>
      </c>
      <c r="N19" s="1">
        <f>0</f>
        <v>0</v>
      </c>
      <c r="O19" s="1">
        <f>0</f>
        <v>0</v>
      </c>
      <c r="P19" s="1">
        <f t="shared" si="4"/>
        <v>0</v>
      </c>
      <c r="Q19" t="str">
        <f t="shared" si="7"/>
        <v>Little to no sensitivity</v>
      </c>
      <c r="R19" t="s">
        <v>511</v>
      </c>
    </row>
    <row r="20" spans="1:18" x14ac:dyDescent="0.3">
      <c r="A20" t="s">
        <v>4</v>
      </c>
      <c r="B20" t="str">
        <f t="shared" si="1"/>
        <v>Single house residential lifespan</v>
      </c>
      <c r="C20" t="s">
        <v>159</v>
      </c>
      <c r="D20" t="s">
        <v>163</v>
      </c>
      <c r="E20" t="s">
        <v>164</v>
      </c>
      <c r="F20">
        <v>-25</v>
      </c>
      <c r="G20" t="s">
        <v>165</v>
      </c>
      <c r="H20">
        <v>-20</v>
      </c>
      <c r="I20" t="s">
        <v>380</v>
      </c>
      <c r="J20" t="s">
        <v>376</v>
      </c>
      <c r="K20" t="s">
        <v>225</v>
      </c>
      <c r="L20" s="2">
        <v>420126694.09434038</v>
      </c>
      <c r="M20" s="1">
        <f>0</f>
        <v>0</v>
      </c>
      <c r="N20" s="1">
        <f>0</f>
        <v>0</v>
      </c>
      <c r="O20" s="1">
        <f>0</f>
        <v>0</v>
      </c>
      <c r="P20" s="1">
        <f t="shared" si="4"/>
        <v>0</v>
      </c>
      <c r="Q20" t="str">
        <f t="shared" si="7"/>
        <v>Little to no sensitivity</v>
      </c>
      <c r="R20" t="s">
        <v>511</v>
      </c>
    </row>
    <row r="21" spans="1:18" x14ac:dyDescent="0.3">
      <c r="A21" t="str">
        <f t="shared" ref="A21:J24" si="11">A20</f>
        <v>Single house lifespan 100</v>
      </c>
      <c r="B21" t="str">
        <f t="shared" si="1"/>
        <v>Single house residential lifespan</v>
      </c>
      <c r="C21" t="str">
        <f t="shared" si="11"/>
        <v>Single house</v>
      </c>
      <c r="D21" t="str">
        <f t="shared" si="11"/>
        <v>residential</v>
      </c>
      <c r="E21" t="str">
        <f t="shared" si="11"/>
        <v>lifespan</v>
      </c>
      <c r="F21">
        <f t="shared" si="11"/>
        <v>-25</v>
      </c>
      <c r="G21" t="str">
        <f t="shared" si="11"/>
        <v>years</v>
      </c>
      <c r="H21">
        <v>-20</v>
      </c>
      <c r="I21" t="s">
        <v>380</v>
      </c>
      <c r="J21" t="str">
        <f t="shared" si="11"/>
        <v>Resulting C</v>
      </c>
      <c r="K21" t="s">
        <v>219</v>
      </c>
      <c r="L21" s="2">
        <v>-127741212.52434911</v>
      </c>
      <c r="M21" s="1">
        <f>0</f>
        <v>0</v>
      </c>
      <c r="N21" s="1">
        <f>0</f>
        <v>0</v>
      </c>
      <c r="O21" s="1">
        <f>0</f>
        <v>0</v>
      </c>
      <c r="P21" s="1">
        <f t="shared" si="4"/>
        <v>0</v>
      </c>
      <c r="Q21" t="str">
        <f t="shared" si="7"/>
        <v>Little to no sensitivity</v>
      </c>
      <c r="R21" t="s">
        <v>511</v>
      </c>
    </row>
    <row r="22" spans="1:18" x14ac:dyDescent="0.3">
      <c r="A22" t="str">
        <f t="shared" si="11"/>
        <v>Single house lifespan 100</v>
      </c>
      <c r="B22" t="str">
        <f t="shared" si="1"/>
        <v>Single house residential lifespan</v>
      </c>
      <c r="C22" t="str">
        <f t="shared" si="11"/>
        <v>Single house</v>
      </c>
      <c r="D22" t="str">
        <f t="shared" si="11"/>
        <v>residential</v>
      </c>
      <c r="E22" t="str">
        <f t="shared" si="11"/>
        <v>lifespan</v>
      </c>
      <c r="F22">
        <f t="shared" si="11"/>
        <v>-25</v>
      </c>
      <c r="G22" t="str">
        <f t="shared" si="11"/>
        <v>years</v>
      </c>
      <c r="H22">
        <v>-20</v>
      </c>
      <c r="I22" t="s">
        <v>380</v>
      </c>
      <c r="J22" t="str">
        <f t="shared" si="11"/>
        <v>Resulting C</v>
      </c>
      <c r="K22" t="s">
        <v>220</v>
      </c>
      <c r="L22" s="2">
        <v>-32540411.30782247</v>
      </c>
      <c r="M22" s="1">
        <f>0</f>
        <v>0</v>
      </c>
      <c r="N22" s="1">
        <f>0</f>
        <v>0</v>
      </c>
      <c r="O22" s="1">
        <f>0</f>
        <v>0</v>
      </c>
      <c r="P22" s="1">
        <f t="shared" si="4"/>
        <v>0</v>
      </c>
      <c r="Q22" t="str">
        <f t="shared" si="7"/>
        <v>Little to no sensitivity</v>
      </c>
      <c r="R22" t="s">
        <v>511</v>
      </c>
    </row>
    <row r="23" spans="1:18" x14ac:dyDescent="0.3">
      <c r="A23" t="str">
        <f t="shared" si="11"/>
        <v>Single house lifespan 100</v>
      </c>
      <c r="B23" t="str">
        <f t="shared" si="1"/>
        <v>Single house residential lifespan</v>
      </c>
      <c r="C23" t="str">
        <f t="shared" si="11"/>
        <v>Single house</v>
      </c>
      <c r="D23" t="str">
        <f t="shared" si="11"/>
        <v>residential</v>
      </c>
      <c r="E23" t="str">
        <f t="shared" si="11"/>
        <v>lifespan</v>
      </c>
      <c r="F23">
        <f t="shared" si="11"/>
        <v>-25</v>
      </c>
      <c r="G23" t="str">
        <f t="shared" si="11"/>
        <v>years</v>
      </c>
      <c r="H23">
        <v>-20</v>
      </c>
      <c r="I23" t="s">
        <v>380</v>
      </c>
      <c r="J23" t="str">
        <f t="shared" si="11"/>
        <v>Resulting C</v>
      </c>
      <c r="K23" t="s">
        <v>221</v>
      </c>
      <c r="L23" s="2">
        <v>-160281623.83217159</v>
      </c>
      <c r="M23" s="1">
        <f>0</f>
        <v>0</v>
      </c>
      <c r="N23" s="1">
        <f>0</f>
        <v>0</v>
      </c>
      <c r="O23" s="1">
        <f>0</f>
        <v>0</v>
      </c>
      <c r="P23" s="1">
        <f t="shared" si="4"/>
        <v>0</v>
      </c>
      <c r="Q23" t="str">
        <f t="shared" si="7"/>
        <v>Little to no sensitivity</v>
      </c>
      <c r="R23" t="s">
        <v>511</v>
      </c>
    </row>
    <row r="24" spans="1:18" x14ac:dyDescent="0.3">
      <c r="A24" t="str">
        <f t="shared" si="11"/>
        <v>Single house lifespan 100</v>
      </c>
      <c r="B24" t="str">
        <f t="shared" si="1"/>
        <v>Single house residential lifespan</v>
      </c>
      <c r="C24" t="str">
        <f t="shared" si="11"/>
        <v>Single house</v>
      </c>
      <c r="D24" t="str">
        <f t="shared" si="11"/>
        <v>residential</v>
      </c>
      <c r="E24" t="str">
        <f t="shared" si="11"/>
        <v>lifespan</v>
      </c>
      <c r="F24">
        <f t="shared" si="11"/>
        <v>-25</v>
      </c>
      <c r="G24" t="str">
        <f t="shared" si="11"/>
        <v>years</v>
      </c>
      <c r="H24">
        <v>-20</v>
      </c>
      <c r="I24" t="s">
        <v>380</v>
      </c>
      <c r="J24" t="str">
        <f t="shared" si="11"/>
        <v>Resulting C</v>
      </c>
      <c r="K24" t="s">
        <v>226</v>
      </c>
      <c r="L24" s="2">
        <v>376413523.95829356</v>
      </c>
      <c r="M24" s="1">
        <f>0</f>
        <v>0</v>
      </c>
      <c r="N24" s="1">
        <f>0</f>
        <v>0</v>
      </c>
      <c r="O24" s="1">
        <f>0</f>
        <v>0</v>
      </c>
      <c r="P24" s="1">
        <f t="shared" si="4"/>
        <v>0</v>
      </c>
      <c r="Q24" t="str">
        <f t="shared" si="7"/>
        <v>Little to no sensitivity</v>
      </c>
      <c r="R24" t="s">
        <v>511</v>
      </c>
    </row>
    <row r="25" spans="1:18" x14ac:dyDescent="0.3">
      <c r="A25" t="str">
        <f t="shared" ref="A25:J25" si="12">A24</f>
        <v>Single house lifespan 100</v>
      </c>
      <c r="B25" t="str">
        <f t="shared" si="12"/>
        <v>Single house residential lifespan</v>
      </c>
      <c r="C25" t="str">
        <f t="shared" si="12"/>
        <v>Single house</v>
      </c>
      <c r="D25" t="str">
        <f t="shared" si="12"/>
        <v>residential</v>
      </c>
      <c r="E25" t="str">
        <f t="shared" si="12"/>
        <v>lifespan</v>
      </c>
      <c r="F25">
        <f t="shared" si="12"/>
        <v>-25</v>
      </c>
      <c r="G25" t="str">
        <f t="shared" si="12"/>
        <v>years</v>
      </c>
      <c r="H25">
        <f t="shared" si="12"/>
        <v>-20</v>
      </c>
      <c r="I25" t="str">
        <f t="shared" si="12"/>
        <v>high</v>
      </c>
      <c r="J25" t="str">
        <f t="shared" si="12"/>
        <v>Resulting C</v>
      </c>
      <c r="K25" t="s">
        <v>386</v>
      </c>
      <c r="L25" s="2">
        <v>-1380182921.1804099</v>
      </c>
      <c r="M25" s="1">
        <f>0</f>
        <v>0</v>
      </c>
      <c r="N25" s="1">
        <f>0</f>
        <v>0</v>
      </c>
      <c r="O25" s="1">
        <f>0</f>
        <v>0</v>
      </c>
      <c r="P25" s="1">
        <f t="shared" si="4"/>
        <v>0</v>
      </c>
      <c r="Q25" t="str">
        <f t="shared" si="7"/>
        <v>Little to no sensitivity</v>
      </c>
      <c r="R25" t="s">
        <v>511</v>
      </c>
    </row>
    <row r="26" spans="1:18" x14ac:dyDescent="0.3">
      <c r="A26" t="s">
        <v>5</v>
      </c>
      <c r="B26" t="str">
        <f t="shared" si="1"/>
        <v>Single house residential lifespan</v>
      </c>
      <c r="C26" t="s">
        <v>159</v>
      </c>
      <c r="D26" t="s">
        <v>163</v>
      </c>
      <c r="E26" t="s">
        <v>164</v>
      </c>
      <c r="F26">
        <v>25</v>
      </c>
      <c r="G26" t="s">
        <v>165</v>
      </c>
      <c r="H26">
        <v>20</v>
      </c>
      <c r="I26" t="s">
        <v>380</v>
      </c>
      <c r="J26" t="s">
        <v>376</v>
      </c>
      <c r="K26" t="s">
        <v>225</v>
      </c>
      <c r="L26" s="2">
        <v>426106010.46608269</v>
      </c>
      <c r="M26" s="1">
        <f>0</f>
        <v>0</v>
      </c>
      <c r="N26" s="1">
        <f>0</f>
        <v>0</v>
      </c>
      <c r="O26" s="1">
        <f>0</f>
        <v>0</v>
      </c>
      <c r="P26" s="1">
        <f t="shared" si="4"/>
        <v>0</v>
      </c>
      <c r="Q26" t="str">
        <f t="shared" si="7"/>
        <v>Little to no sensitivity</v>
      </c>
      <c r="R26" t="s">
        <v>511</v>
      </c>
    </row>
    <row r="27" spans="1:18" x14ac:dyDescent="0.3">
      <c r="A27" t="str">
        <f t="shared" ref="A27:J30" si="13">A26</f>
        <v>Single house lifespan 150</v>
      </c>
      <c r="B27" t="str">
        <f t="shared" si="1"/>
        <v>Single house residential lifespan</v>
      </c>
      <c r="C27" t="str">
        <f t="shared" si="13"/>
        <v>Single house</v>
      </c>
      <c r="D27" t="str">
        <f t="shared" si="13"/>
        <v>residential</v>
      </c>
      <c r="E27" t="str">
        <f t="shared" si="13"/>
        <v>lifespan</v>
      </c>
      <c r="F27">
        <f t="shared" si="13"/>
        <v>25</v>
      </c>
      <c r="G27" t="str">
        <f t="shared" si="13"/>
        <v>years</v>
      </c>
      <c r="H27">
        <v>20</v>
      </c>
      <c r="I27" t="s">
        <v>380</v>
      </c>
      <c r="J27" t="str">
        <f t="shared" si="13"/>
        <v>Resulting C</v>
      </c>
      <c r="K27" t="s">
        <v>219</v>
      </c>
      <c r="L27" s="2">
        <v>-125375374.03608577</v>
      </c>
      <c r="M27" s="1">
        <f>0</f>
        <v>0</v>
      </c>
      <c r="N27" s="1">
        <f>0</f>
        <v>0</v>
      </c>
      <c r="O27" s="1">
        <f>0</f>
        <v>0</v>
      </c>
      <c r="P27" s="1">
        <f t="shared" si="4"/>
        <v>0</v>
      </c>
      <c r="Q27" t="str">
        <f t="shared" si="7"/>
        <v>Little to no sensitivity</v>
      </c>
      <c r="R27" t="s">
        <v>511</v>
      </c>
    </row>
    <row r="28" spans="1:18" x14ac:dyDescent="0.3">
      <c r="A28" t="str">
        <f t="shared" si="13"/>
        <v>Single house lifespan 150</v>
      </c>
      <c r="B28" t="str">
        <f t="shared" si="1"/>
        <v>Single house residential lifespan</v>
      </c>
      <c r="C28" t="str">
        <f t="shared" si="13"/>
        <v>Single house</v>
      </c>
      <c r="D28" t="str">
        <f t="shared" si="13"/>
        <v>residential</v>
      </c>
      <c r="E28" t="str">
        <f t="shared" si="13"/>
        <v>lifespan</v>
      </c>
      <c r="F28">
        <f t="shared" si="13"/>
        <v>25</v>
      </c>
      <c r="G28" t="str">
        <f t="shared" si="13"/>
        <v>years</v>
      </c>
      <c r="H28">
        <v>20</v>
      </c>
      <c r="I28" t="s">
        <v>380</v>
      </c>
      <c r="J28" t="str">
        <f t="shared" si="13"/>
        <v>Resulting C</v>
      </c>
      <c r="K28" t="s">
        <v>220</v>
      </c>
      <c r="L28" s="2">
        <v>-32540411.30782247</v>
      </c>
      <c r="M28" s="1">
        <f>0</f>
        <v>0</v>
      </c>
      <c r="N28" s="1">
        <f>0</f>
        <v>0</v>
      </c>
      <c r="O28" s="1">
        <f>0</f>
        <v>0</v>
      </c>
      <c r="P28" s="1">
        <f t="shared" si="4"/>
        <v>0</v>
      </c>
      <c r="Q28" t="str">
        <f t="shared" si="7"/>
        <v>Little to no sensitivity</v>
      </c>
      <c r="R28" t="s">
        <v>511</v>
      </c>
    </row>
    <row r="29" spans="1:18" x14ac:dyDescent="0.3">
      <c r="A29" t="str">
        <f t="shared" si="13"/>
        <v>Single house lifespan 150</v>
      </c>
      <c r="B29" t="str">
        <f t="shared" si="1"/>
        <v>Single house residential lifespan</v>
      </c>
      <c r="C29" t="str">
        <f t="shared" si="13"/>
        <v>Single house</v>
      </c>
      <c r="D29" t="str">
        <f t="shared" si="13"/>
        <v>residential</v>
      </c>
      <c r="E29" t="str">
        <f t="shared" si="13"/>
        <v>lifespan</v>
      </c>
      <c r="F29">
        <f t="shared" si="13"/>
        <v>25</v>
      </c>
      <c r="G29" t="str">
        <f t="shared" si="13"/>
        <v>years</v>
      </c>
      <c r="H29">
        <v>20</v>
      </c>
      <c r="I29" t="s">
        <v>380</v>
      </c>
      <c r="J29" t="str">
        <f t="shared" si="13"/>
        <v>Resulting C</v>
      </c>
      <c r="K29" t="s">
        <v>221</v>
      </c>
      <c r="L29" s="2">
        <v>-157915785.34390825</v>
      </c>
      <c r="M29" s="1">
        <f>0</f>
        <v>0</v>
      </c>
      <c r="N29" s="1">
        <f>0</f>
        <v>0</v>
      </c>
      <c r="O29" s="1">
        <f>0</f>
        <v>0</v>
      </c>
      <c r="P29" s="1">
        <f t="shared" si="4"/>
        <v>0</v>
      </c>
      <c r="Q29" t="str">
        <f t="shared" si="7"/>
        <v>Little to no sensitivity</v>
      </c>
      <c r="R29" t="s">
        <v>511</v>
      </c>
    </row>
    <row r="30" spans="1:18" x14ac:dyDescent="0.3">
      <c r="A30" t="str">
        <f t="shared" si="13"/>
        <v>Single house lifespan 150</v>
      </c>
      <c r="B30" t="str">
        <f t="shared" si="1"/>
        <v>Single house residential lifespan</v>
      </c>
      <c r="C30" t="str">
        <f t="shared" si="13"/>
        <v>Single house</v>
      </c>
      <c r="D30" t="str">
        <f t="shared" si="13"/>
        <v>residential</v>
      </c>
      <c r="E30" t="str">
        <f t="shared" si="13"/>
        <v>lifespan</v>
      </c>
      <c r="F30">
        <f t="shared" si="13"/>
        <v>25</v>
      </c>
      <c r="G30" t="str">
        <f t="shared" si="13"/>
        <v>years</v>
      </c>
      <c r="H30">
        <v>20</v>
      </c>
      <c r="I30" t="s">
        <v>380</v>
      </c>
      <c r="J30" t="str">
        <f t="shared" si="13"/>
        <v>Resulting C</v>
      </c>
      <c r="K30" t="s">
        <v>226</v>
      </c>
      <c r="L30" s="2">
        <v>383038069.00865316</v>
      </c>
      <c r="M30" s="1">
        <f>0</f>
        <v>0</v>
      </c>
      <c r="N30" s="1">
        <f>0</f>
        <v>0</v>
      </c>
      <c r="O30" s="1">
        <f>0</f>
        <v>0</v>
      </c>
      <c r="P30" s="1">
        <f t="shared" si="4"/>
        <v>0</v>
      </c>
      <c r="Q30" t="str">
        <f t="shared" si="7"/>
        <v>Little to no sensitivity</v>
      </c>
      <c r="R30" t="s">
        <v>511</v>
      </c>
    </row>
    <row r="31" spans="1:18" x14ac:dyDescent="0.3">
      <c r="A31" t="str">
        <f t="shared" ref="A31:J31" si="14">A30</f>
        <v>Single house lifespan 150</v>
      </c>
      <c r="B31" t="str">
        <f t="shared" si="14"/>
        <v>Single house residential lifespan</v>
      </c>
      <c r="C31" t="str">
        <f t="shared" si="14"/>
        <v>Single house</v>
      </c>
      <c r="D31" t="str">
        <f t="shared" si="14"/>
        <v>residential</v>
      </c>
      <c r="E31" t="str">
        <f t="shared" si="14"/>
        <v>lifespan</v>
      </c>
      <c r="F31">
        <f t="shared" si="14"/>
        <v>25</v>
      </c>
      <c r="G31" t="str">
        <f t="shared" si="14"/>
        <v>years</v>
      </c>
      <c r="H31">
        <f t="shared" si="14"/>
        <v>20</v>
      </c>
      <c r="I31" t="str">
        <f t="shared" si="14"/>
        <v>high</v>
      </c>
      <c r="J31" t="str">
        <f t="shared" si="14"/>
        <v>Resulting C</v>
      </c>
      <c r="K31" t="s">
        <v>386</v>
      </c>
      <c r="L31" s="2">
        <v>-1404472919.6983948</v>
      </c>
      <c r="M31" s="1">
        <f>0</f>
        <v>0</v>
      </c>
      <c r="N31" s="1">
        <f>0</f>
        <v>0</v>
      </c>
      <c r="O31" s="1">
        <f>0</f>
        <v>0</v>
      </c>
      <c r="P31" s="1">
        <f t="shared" si="4"/>
        <v>0</v>
      </c>
      <c r="Q31" t="str">
        <f t="shared" si="7"/>
        <v>Little to no sensitivity</v>
      </c>
      <c r="R31" t="s">
        <v>511</v>
      </c>
    </row>
    <row r="32" spans="1:18" x14ac:dyDescent="0.3">
      <c r="A32" t="s">
        <v>6</v>
      </c>
      <c r="B32" t="str">
        <f t="shared" si="1"/>
        <v>Multi-house residential lifespan</v>
      </c>
      <c r="C32" t="s">
        <v>167</v>
      </c>
      <c r="D32" t="s">
        <v>163</v>
      </c>
      <c r="E32" t="s">
        <v>164</v>
      </c>
      <c r="F32">
        <v>-11</v>
      </c>
      <c r="G32" t="s">
        <v>165</v>
      </c>
      <c r="H32">
        <v>-10</v>
      </c>
      <c r="I32" t="s">
        <v>379</v>
      </c>
      <c r="J32" t="s">
        <v>376</v>
      </c>
      <c r="K32" t="s">
        <v>225</v>
      </c>
      <c r="L32" s="2">
        <v>423358767.07563627</v>
      </c>
      <c r="M32" s="1">
        <f>0</f>
        <v>0</v>
      </c>
      <c r="N32" s="1">
        <f>0</f>
        <v>0</v>
      </c>
      <c r="O32" s="1">
        <f>0</f>
        <v>0</v>
      </c>
      <c r="P32" s="1">
        <f t="shared" si="4"/>
        <v>0</v>
      </c>
      <c r="Q32" t="str">
        <f t="shared" si="7"/>
        <v>Little to no sensitivity</v>
      </c>
      <c r="R32" t="s">
        <v>511</v>
      </c>
    </row>
    <row r="33" spans="1:18" x14ac:dyDescent="0.3">
      <c r="A33" t="str">
        <f t="shared" ref="A33:J36" si="15">A32</f>
        <v>Multi house lifespan 99</v>
      </c>
      <c r="B33" t="str">
        <f t="shared" si="1"/>
        <v>Multi-house residential lifespan</v>
      </c>
      <c r="C33" t="str">
        <f t="shared" si="15"/>
        <v>Multi-house</v>
      </c>
      <c r="D33" t="str">
        <f t="shared" si="15"/>
        <v>residential</v>
      </c>
      <c r="E33" t="str">
        <f t="shared" si="15"/>
        <v>lifespan</v>
      </c>
      <c r="F33">
        <f t="shared" si="15"/>
        <v>-11</v>
      </c>
      <c r="G33" t="str">
        <f t="shared" si="15"/>
        <v>years</v>
      </c>
      <c r="H33">
        <v>-10</v>
      </c>
      <c r="I33" t="s">
        <v>379</v>
      </c>
      <c r="J33" t="str">
        <f t="shared" si="15"/>
        <v>Resulting C</v>
      </c>
      <c r="K33" t="s">
        <v>219</v>
      </c>
      <c r="L33" s="2">
        <v>-126462855.11116624</v>
      </c>
      <c r="M33" s="1">
        <f>0</f>
        <v>0</v>
      </c>
      <c r="N33" s="1">
        <f>0</f>
        <v>0</v>
      </c>
      <c r="O33" s="1">
        <f>0</f>
        <v>0</v>
      </c>
      <c r="P33" s="1">
        <f t="shared" si="4"/>
        <v>0</v>
      </c>
      <c r="Q33" t="str">
        <f t="shared" si="7"/>
        <v>Little to no sensitivity</v>
      </c>
      <c r="R33" t="s">
        <v>511</v>
      </c>
    </row>
    <row r="34" spans="1:18" x14ac:dyDescent="0.3">
      <c r="A34" t="str">
        <f t="shared" si="15"/>
        <v>Multi house lifespan 99</v>
      </c>
      <c r="B34" t="str">
        <f t="shared" si="1"/>
        <v>Multi-house residential lifespan</v>
      </c>
      <c r="C34" t="str">
        <f t="shared" si="15"/>
        <v>Multi-house</v>
      </c>
      <c r="D34" t="str">
        <f t="shared" si="15"/>
        <v>residential</v>
      </c>
      <c r="E34" t="str">
        <f t="shared" si="15"/>
        <v>lifespan</v>
      </c>
      <c r="F34">
        <f t="shared" si="15"/>
        <v>-11</v>
      </c>
      <c r="G34" t="str">
        <f t="shared" si="15"/>
        <v>years</v>
      </c>
      <c r="H34">
        <v>-10</v>
      </c>
      <c r="I34" t="s">
        <v>379</v>
      </c>
      <c r="J34" t="str">
        <f t="shared" si="15"/>
        <v>Resulting C</v>
      </c>
      <c r="K34" t="s">
        <v>220</v>
      </c>
      <c r="L34" s="2">
        <v>-32540411.30782247</v>
      </c>
      <c r="M34" s="1">
        <f>0</f>
        <v>0</v>
      </c>
      <c r="N34" s="1">
        <f>0</f>
        <v>0</v>
      </c>
      <c r="O34" s="1">
        <f>0</f>
        <v>0</v>
      </c>
      <c r="P34" s="1">
        <f t="shared" si="4"/>
        <v>0</v>
      </c>
      <c r="Q34" t="str">
        <f t="shared" si="7"/>
        <v>Little to no sensitivity</v>
      </c>
      <c r="R34" t="s">
        <v>511</v>
      </c>
    </row>
    <row r="35" spans="1:18" x14ac:dyDescent="0.3">
      <c r="A35" t="str">
        <f t="shared" si="15"/>
        <v>Multi house lifespan 99</v>
      </c>
      <c r="B35" t="str">
        <f t="shared" si="1"/>
        <v>Multi-house residential lifespan</v>
      </c>
      <c r="C35" t="str">
        <f t="shared" si="15"/>
        <v>Multi-house</v>
      </c>
      <c r="D35" t="str">
        <f t="shared" si="15"/>
        <v>residential</v>
      </c>
      <c r="E35" t="str">
        <f t="shared" si="15"/>
        <v>lifespan</v>
      </c>
      <c r="F35">
        <f t="shared" si="15"/>
        <v>-11</v>
      </c>
      <c r="G35" t="str">
        <f t="shared" si="15"/>
        <v>years</v>
      </c>
      <c r="H35">
        <v>-10</v>
      </c>
      <c r="I35" t="s">
        <v>379</v>
      </c>
      <c r="J35" t="str">
        <f t="shared" si="15"/>
        <v>Resulting C</v>
      </c>
      <c r="K35" t="s">
        <v>221</v>
      </c>
      <c r="L35" s="2">
        <v>-159003266.4189887</v>
      </c>
      <c r="M35" s="1">
        <f>0</f>
        <v>0</v>
      </c>
      <c r="N35" s="1">
        <f>0</f>
        <v>0</v>
      </c>
      <c r="O35" s="1">
        <f>0</f>
        <v>0</v>
      </c>
      <c r="P35" s="1">
        <f t="shared" si="4"/>
        <v>0</v>
      </c>
      <c r="Q35" t="str">
        <f t="shared" si="7"/>
        <v>Little to no sensitivity</v>
      </c>
      <c r="R35" t="s">
        <v>511</v>
      </c>
    </row>
    <row r="36" spans="1:18" x14ac:dyDescent="0.3">
      <c r="A36" t="str">
        <f t="shared" si="15"/>
        <v>Multi house lifespan 99</v>
      </c>
      <c r="B36" t="str">
        <f t="shared" si="1"/>
        <v>Multi-house residential lifespan</v>
      </c>
      <c r="C36" t="str">
        <f t="shared" si="15"/>
        <v>Multi-house</v>
      </c>
      <c r="D36" t="str">
        <f t="shared" si="15"/>
        <v>residential</v>
      </c>
      <c r="E36" t="str">
        <f t="shared" si="15"/>
        <v>lifespan</v>
      </c>
      <c r="F36">
        <f t="shared" si="15"/>
        <v>-11</v>
      </c>
      <c r="G36" t="str">
        <f t="shared" si="15"/>
        <v>years</v>
      </c>
      <c r="H36">
        <v>-10</v>
      </c>
      <c r="I36" t="s">
        <v>379</v>
      </c>
      <c r="J36" t="str">
        <f t="shared" si="15"/>
        <v>Resulting C</v>
      </c>
      <c r="K36" t="s">
        <v>226</v>
      </c>
      <c r="L36" s="2">
        <v>379994239.87045753</v>
      </c>
      <c r="M36" s="1">
        <f>0</f>
        <v>0</v>
      </c>
      <c r="N36" s="1">
        <f>0</f>
        <v>0</v>
      </c>
      <c r="O36" s="1">
        <f>0</f>
        <v>0</v>
      </c>
      <c r="P36" s="1">
        <f t="shared" si="4"/>
        <v>0</v>
      </c>
      <c r="Q36" t="str">
        <f t="shared" si="7"/>
        <v>Little to no sensitivity</v>
      </c>
      <c r="R36" t="s">
        <v>511</v>
      </c>
    </row>
    <row r="37" spans="1:18" x14ac:dyDescent="0.3">
      <c r="A37" t="str">
        <f t="shared" ref="A37:J37" si="16">A36</f>
        <v>Multi house lifespan 99</v>
      </c>
      <c r="B37" t="str">
        <f t="shared" si="16"/>
        <v>Multi-house residential lifespan</v>
      </c>
      <c r="C37" t="str">
        <f t="shared" si="16"/>
        <v>Multi-house</v>
      </c>
      <c r="D37" t="str">
        <f t="shared" si="16"/>
        <v>residential</v>
      </c>
      <c r="E37" t="str">
        <f t="shared" si="16"/>
        <v>lifespan</v>
      </c>
      <c r="F37">
        <f t="shared" si="16"/>
        <v>-11</v>
      </c>
      <c r="G37" t="str">
        <f t="shared" si="16"/>
        <v>years</v>
      </c>
      <c r="H37">
        <f t="shared" si="16"/>
        <v>-10</v>
      </c>
      <c r="I37" t="str">
        <f t="shared" si="16"/>
        <v>medium</v>
      </c>
      <c r="J37" t="str">
        <f t="shared" si="16"/>
        <v>Resulting C</v>
      </c>
      <c r="K37" t="s">
        <v>386</v>
      </c>
      <c r="L37" s="2">
        <v>-1393312212.8583443</v>
      </c>
      <c r="M37" s="1">
        <f>0</f>
        <v>0</v>
      </c>
      <c r="N37" s="1">
        <f>0</f>
        <v>0</v>
      </c>
      <c r="O37" s="1">
        <f>0</f>
        <v>0</v>
      </c>
      <c r="P37" s="1">
        <f t="shared" si="4"/>
        <v>0</v>
      </c>
      <c r="Q37" t="str">
        <f t="shared" si="7"/>
        <v>Little to no sensitivity</v>
      </c>
      <c r="R37" t="s">
        <v>511</v>
      </c>
    </row>
    <row r="38" spans="1:18" x14ac:dyDescent="0.3">
      <c r="A38" t="s">
        <v>7</v>
      </c>
      <c r="B38" t="str">
        <f t="shared" si="1"/>
        <v>Multi-house residential lifespan</v>
      </c>
      <c r="C38" t="s">
        <v>167</v>
      </c>
      <c r="D38" t="s">
        <v>163</v>
      </c>
      <c r="E38" t="s">
        <v>164</v>
      </c>
      <c r="F38">
        <v>11</v>
      </c>
      <c r="G38" t="s">
        <v>165</v>
      </c>
      <c r="H38">
        <v>10</v>
      </c>
      <c r="I38" t="s">
        <v>379</v>
      </c>
      <c r="J38" t="s">
        <v>376</v>
      </c>
      <c r="K38" t="s">
        <v>225</v>
      </c>
      <c r="L38" s="2">
        <v>423841338.57618243</v>
      </c>
      <c r="M38" s="1">
        <f>0</f>
        <v>0</v>
      </c>
      <c r="N38" s="1">
        <f>0</f>
        <v>0</v>
      </c>
      <c r="O38" s="1">
        <f>0</f>
        <v>0</v>
      </c>
      <c r="P38" s="1">
        <f t="shared" si="4"/>
        <v>0</v>
      </c>
      <c r="Q38" t="str">
        <f t="shared" si="7"/>
        <v>Little to no sensitivity</v>
      </c>
      <c r="R38" t="s">
        <v>511</v>
      </c>
    </row>
    <row r="39" spans="1:18" x14ac:dyDescent="0.3">
      <c r="A39" t="str">
        <f t="shared" ref="A39:J42" si="17">A38</f>
        <v>Multi house lifespan 121</v>
      </c>
      <c r="B39" t="str">
        <f t="shared" si="1"/>
        <v>Multi-house residential lifespan</v>
      </c>
      <c r="C39" t="str">
        <f t="shared" si="17"/>
        <v>Multi-house</v>
      </c>
      <c r="D39" t="str">
        <f t="shared" si="17"/>
        <v>residential</v>
      </c>
      <c r="E39" t="str">
        <f t="shared" si="17"/>
        <v>lifespan</v>
      </c>
      <c r="F39">
        <f t="shared" si="17"/>
        <v>11</v>
      </c>
      <c r="G39" t="str">
        <f t="shared" si="17"/>
        <v>years</v>
      </c>
      <c r="H39">
        <v>10</v>
      </c>
      <c r="I39" t="s">
        <v>379</v>
      </c>
      <c r="J39" t="str">
        <f t="shared" si="17"/>
        <v>Resulting C</v>
      </c>
      <c r="K39" t="s">
        <v>219</v>
      </c>
      <c r="L39" s="2">
        <v>-126271060.76935756</v>
      </c>
      <c r="M39" s="1">
        <f>0</f>
        <v>0</v>
      </c>
      <c r="N39" s="1">
        <f>0</f>
        <v>0</v>
      </c>
      <c r="O39" s="1">
        <f>0</f>
        <v>0</v>
      </c>
      <c r="P39" s="1">
        <f t="shared" si="4"/>
        <v>0</v>
      </c>
      <c r="Q39" t="str">
        <f t="shared" si="7"/>
        <v>Little to no sensitivity</v>
      </c>
      <c r="R39" t="s">
        <v>511</v>
      </c>
    </row>
    <row r="40" spans="1:18" x14ac:dyDescent="0.3">
      <c r="A40" t="str">
        <f t="shared" si="17"/>
        <v>Multi house lifespan 121</v>
      </c>
      <c r="B40" t="str">
        <f t="shared" si="1"/>
        <v>Multi-house residential lifespan</v>
      </c>
      <c r="C40" t="str">
        <f t="shared" si="17"/>
        <v>Multi-house</v>
      </c>
      <c r="D40" t="str">
        <f t="shared" si="17"/>
        <v>residential</v>
      </c>
      <c r="E40" t="str">
        <f t="shared" si="17"/>
        <v>lifespan</v>
      </c>
      <c r="F40">
        <f t="shared" si="17"/>
        <v>11</v>
      </c>
      <c r="G40" t="str">
        <f t="shared" si="17"/>
        <v>years</v>
      </c>
      <c r="H40">
        <v>10</v>
      </c>
      <c r="I40" t="s">
        <v>379</v>
      </c>
      <c r="J40" t="str">
        <f t="shared" si="17"/>
        <v>Resulting C</v>
      </c>
      <c r="K40" t="s">
        <v>220</v>
      </c>
      <c r="L40" s="2">
        <v>-32540411.30782247</v>
      </c>
      <c r="M40" s="1">
        <f>0</f>
        <v>0</v>
      </c>
      <c r="N40" s="1">
        <f>0</f>
        <v>0</v>
      </c>
      <c r="O40" s="1">
        <f>0</f>
        <v>0</v>
      </c>
      <c r="P40" s="1">
        <f t="shared" si="4"/>
        <v>0</v>
      </c>
      <c r="Q40" t="str">
        <f t="shared" si="7"/>
        <v>Little to no sensitivity</v>
      </c>
      <c r="R40" t="s">
        <v>511</v>
      </c>
    </row>
    <row r="41" spans="1:18" x14ac:dyDescent="0.3">
      <c r="A41" t="str">
        <f t="shared" si="17"/>
        <v>Multi house lifespan 121</v>
      </c>
      <c r="B41" t="str">
        <f t="shared" si="1"/>
        <v>Multi-house residential lifespan</v>
      </c>
      <c r="C41" t="str">
        <f t="shared" si="17"/>
        <v>Multi-house</v>
      </c>
      <c r="D41" t="str">
        <f t="shared" si="17"/>
        <v>residential</v>
      </c>
      <c r="E41" t="str">
        <f t="shared" si="17"/>
        <v>lifespan</v>
      </c>
      <c r="F41">
        <f t="shared" si="17"/>
        <v>11</v>
      </c>
      <c r="G41" t="str">
        <f t="shared" si="17"/>
        <v>years</v>
      </c>
      <c r="H41">
        <v>10</v>
      </c>
      <c r="I41" t="s">
        <v>379</v>
      </c>
      <c r="J41" t="str">
        <f t="shared" si="17"/>
        <v>Resulting C</v>
      </c>
      <c r="K41" t="s">
        <v>221</v>
      </c>
      <c r="L41" s="2">
        <v>-158811472.07718003</v>
      </c>
      <c r="M41" s="1">
        <f>0</f>
        <v>0</v>
      </c>
      <c r="N41" s="1">
        <f>0</f>
        <v>0</v>
      </c>
      <c r="O41" s="1">
        <f>0</f>
        <v>0</v>
      </c>
      <c r="P41" s="1">
        <f t="shared" si="4"/>
        <v>0</v>
      </c>
      <c r="Q41" t="str">
        <f t="shared" si="7"/>
        <v>Little to no sensitivity</v>
      </c>
      <c r="R41" t="s">
        <v>511</v>
      </c>
    </row>
    <row r="42" spans="1:18" x14ac:dyDescent="0.3">
      <c r="A42" t="str">
        <f t="shared" si="17"/>
        <v>Multi house lifespan 121</v>
      </c>
      <c r="B42" t="str">
        <f t="shared" si="1"/>
        <v>Multi-house residential lifespan</v>
      </c>
      <c r="C42" t="str">
        <f t="shared" si="17"/>
        <v>Multi-house</v>
      </c>
      <c r="D42" t="str">
        <f t="shared" si="17"/>
        <v>residential</v>
      </c>
      <c r="E42" t="str">
        <f t="shared" si="17"/>
        <v>lifespan</v>
      </c>
      <c r="F42">
        <f t="shared" si="17"/>
        <v>11</v>
      </c>
      <c r="G42" t="str">
        <f t="shared" si="17"/>
        <v>years</v>
      </c>
      <c r="H42">
        <v>10</v>
      </c>
      <c r="I42" t="s">
        <v>379</v>
      </c>
      <c r="J42" t="str">
        <f t="shared" si="17"/>
        <v>Resulting C</v>
      </c>
      <c r="K42" t="s">
        <v>226</v>
      </c>
      <c r="L42" s="2">
        <v>380529118.91876972</v>
      </c>
      <c r="M42" s="1">
        <f>0</f>
        <v>0</v>
      </c>
      <c r="N42" s="1">
        <f>0</f>
        <v>0</v>
      </c>
      <c r="O42" s="1">
        <f>0</f>
        <v>0</v>
      </c>
      <c r="P42" s="1">
        <f t="shared" si="4"/>
        <v>0</v>
      </c>
      <c r="Q42" t="str">
        <f t="shared" si="7"/>
        <v>Little to no sensitivity</v>
      </c>
      <c r="R42" t="s">
        <v>511</v>
      </c>
    </row>
    <row r="43" spans="1:18" x14ac:dyDescent="0.3">
      <c r="A43" t="str">
        <f t="shared" ref="A43:J43" si="18">A42</f>
        <v>Multi house lifespan 121</v>
      </c>
      <c r="B43" t="str">
        <f t="shared" si="18"/>
        <v>Multi-house residential lifespan</v>
      </c>
      <c r="C43" t="str">
        <f t="shared" si="18"/>
        <v>Multi-house</v>
      </c>
      <c r="D43" t="str">
        <f t="shared" si="18"/>
        <v>residential</v>
      </c>
      <c r="E43" t="str">
        <f t="shared" si="18"/>
        <v>lifespan</v>
      </c>
      <c r="F43">
        <f t="shared" si="18"/>
        <v>11</v>
      </c>
      <c r="G43" t="str">
        <f t="shared" si="18"/>
        <v>years</v>
      </c>
      <c r="H43">
        <f t="shared" si="18"/>
        <v>10</v>
      </c>
      <c r="I43" t="str">
        <f t="shared" si="18"/>
        <v>medium</v>
      </c>
      <c r="J43" t="str">
        <f t="shared" si="18"/>
        <v>Resulting C</v>
      </c>
      <c r="K43" t="s">
        <v>386</v>
      </c>
      <c r="L43" s="2">
        <v>-1395273436.0354891</v>
      </c>
      <c r="M43" s="1">
        <f>0</f>
        <v>0</v>
      </c>
      <c r="N43" s="1">
        <f>0</f>
        <v>0</v>
      </c>
      <c r="O43" s="1">
        <f>0</f>
        <v>0</v>
      </c>
      <c r="P43" s="1">
        <f t="shared" si="4"/>
        <v>0</v>
      </c>
      <c r="Q43" t="str">
        <f t="shared" si="7"/>
        <v>Little to no sensitivity</v>
      </c>
      <c r="R43" t="s">
        <v>511</v>
      </c>
    </row>
    <row r="44" spans="1:18" x14ac:dyDescent="0.3">
      <c r="A44" t="s">
        <v>8</v>
      </c>
      <c r="B44" t="str">
        <f t="shared" si="1"/>
        <v>Multi-house residential lifespan</v>
      </c>
      <c r="C44" t="s">
        <v>167</v>
      </c>
      <c r="D44" t="s">
        <v>163</v>
      </c>
      <c r="E44" t="s">
        <v>164</v>
      </c>
      <c r="F44">
        <v>-22</v>
      </c>
      <c r="G44" t="s">
        <v>165</v>
      </c>
      <c r="H44">
        <v>-20</v>
      </c>
      <c r="I44" t="s">
        <v>380</v>
      </c>
      <c r="J44" t="s">
        <v>376</v>
      </c>
      <c r="K44" t="s">
        <v>225</v>
      </c>
      <c r="L44" s="2">
        <v>423045361.39103931</v>
      </c>
      <c r="M44" s="1">
        <f>0</f>
        <v>0</v>
      </c>
      <c r="N44" s="1">
        <f>0</f>
        <v>0</v>
      </c>
      <c r="O44" s="1">
        <f>0</f>
        <v>0</v>
      </c>
      <c r="P44" s="1">
        <f t="shared" si="4"/>
        <v>0</v>
      </c>
      <c r="Q44" t="str">
        <f t="shared" si="7"/>
        <v>Little to no sensitivity</v>
      </c>
      <c r="R44" t="s">
        <v>511</v>
      </c>
    </row>
    <row r="45" spans="1:18" x14ac:dyDescent="0.3">
      <c r="A45" t="str">
        <f t="shared" ref="A45:J48" si="19">A44</f>
        <v>Multi house lifespan 88</v>
      </c>
      <c r="B45" t="str">
        <f t="shared" si="1"/>
        <v>Multi-house residential lifespan</v>
      </c>
      <c r="C45" t="str">
        <f t="shared" si="19"/>
        <v>Multi-house</v>
      </c>
      <c r="D45" t="str">
        <f t="shared" si="19"/>
        <v>residential</v>
      </c>
      <c r="E45" t="str">
        <f t="shared" si="19"/>
        <v>lifespan</v>
      </c>
      <c r="F45">
        <f t="shared" si="19"/>
        <v>-22</v>
      </c>
      <c r="G45" t="str">
        <f t="shared" si="19"/>
        <v>years</v>
      </c>
      <c r="H45">
        <v>-20</v>
      </c>
      <c r="I45" t="s">
        <v>380</v>
      </c>
      <c r="J45" t="str">
        <f t="shared" si="19"/>
        <v>Resulting C</v>
      </c>
      <c r="K45" t="s">
        <v>219</v>
      </c>
      <c r="L45" s="2">
        <v>-126586824.3955462</v>
      </c>
      <c r="M45" s="1">
        <f>0</f>
        <v>0</v>
      </c>
      <c r="N45" s="1">
        <f>0</f>
        <v>0</v>
      </c>
      <c r="O45" s="1">
        <f>0</f>
        <v>0</v>
      </c>
      <c r="P45" s="1">
        <f t="shared" si="4"/>
        <v>0</v>
      </c>
      <c r="Q45" t="str">
        <f t="shared" si="7"/>
        <v>Little to no sensitivity</v>
      </c>
      <c r="R45" t="s">
        <v>511</v>
      </c>
    </row>
    <row r="46" spans="1:18" x14ac:dyDescent="0.3">
      <c r="A46" t="str">
        <f t="shared" si="19"/>
        <v>Multi house lifespan 88</v>
      </c>
      <c r="B46" t="str">
        <f t="shared" si="1"/>
        <v>Multi-house residential lifespan</v>
      </c>
      <c r="C46" t="str">
        <f t="shared" si="19"/>
        <v>Multi-house</v>
      </c>
      <c r="D46" t="str">
        <f t="shared" si="19"/>
        <v>residential</v>
      </c>
      <c r="E46" t="str">
        <f t="shared" si="19"/>
        <v>lifespan</v>
      </c>
      <c r="F46">
        <f t="shared" si="19"/>
        <v>-22</v>
      </c>
      <c r="G46" t="str">
        <f t="shared" si="19"/>
        <v>years</v>
      </c>
      <c r="H46">
        <v>-20</v>
      </c>
      <c r="I46" t="s">
        <v>380</v>
      </c>
      <c r="J46" t="str">
        <f t="shared" si="19"/>
        <v>Resulting C</v>
      </c>
      <c r="K46" t="s">
        <v>220</v>
      </c>
      <c r="L46" s="2">
        <v>-32540411.30782247</v>
      </c>
      <c r="M46" s="1">
        <f>0</f>
        <v>0</v>
      </c>
      <c r="N46" s="1">
        <f>0</f>
        <v>0</v>
      </c>
      <c r="O46" s="1">
        <f>0</f>
        <v>0</v>
      </c>
      <c r="P46" s="1">
        <f t="shared" si="4"/>
        <v>0</v>
      </c>
      <c r="Q46" t="str">
        <f t="shared" si="7"/>
        <v>Little to no sensitivity</v>
      </c>
      <c r="R46" t="s">
        <v>511</v>
      </c>
    </row>
    <row r="47" spans="1:18" x14ac:dyDescent="0.3">
      <c r="A47" t="str">
        <f t="shared" si="19"/>
        <v>Multi house lifespan 88</v>
      </c>
      <c r="B47" t="str">
        <f t="shared" si="1"/>
        <v>Multi-house residential lifespan</v>
      </c>
      <c r="C47" t="str">
        <f t="shared" si="19"/>
        <v>Multi-house</v>
      </c>
      <c r="D47" t="str">
        <f t="shared" si="19"/>
        <v>residential</v>
      </c>
      <c r="E47" t="str">
        <f t="shared" si="19"/>
        <v>lifespan</v>
      </c>
      <c r="F47">
        <f t="shared" si="19"/>
        <v>-22</v>
      </c>
      <c r="G47" t="str">
        <f t="shared" si="19"/>
        <v>years</v>
      </c>
      <c r="H47">
        <v>-20</v>
      </c>
      <c r="I47" t="s">
        <v>380</v>
      </c>
      <c r="J47" t="str">
        <f t="shared" si="19"/>
        <v>Resulting C</v>
      </c>
      <c r="K47" t="s">
        <v>221</v>
      </c>
      <c r="L47" s="2">
        <v>-159127235.70336866</v>
      </c>
      <c r="M47" s="1">
        <f>0</f>
        <v>0</v>
      </c>
      <c r="N47" s="1">
        <f>0</f>
        <v>0</v>
      </c>
      <c r="O47" s="1">
        <f>0</f>
        <v>0</v>
      </c>
      <c r="P47" s="1">
        <f t="shared" si="4"/>
        <v>0</v>
      </c>
      <c r="Q47" t="str">
        <f t="shared" si="7"/>
        <v>Little to no sensitivity</v>
      </c>
      <c r="R47" t="s">
        <v>511</v>
      </c>
    </row>
    <row r="48" spans="1:18" x14ac:dyDescent="0.3">
      <c r="A48" t="str">
        <f t="shared" si="19"/>
        <v>Multi house lifespan 88</v>
      </c>
      <c r="B48" t="str">
        <f t="shared" si="1"/>
        <v>Multi-house residential lifespan</v>
      </c>
      <c r="C48" t="str">
        <f t="shared" si="19"/>
        <v>Multi-house</v>
      </c>
      <c r="D48" t="str">
        <f t="shared" si="19"/>
        <v>residential</v>
      </c>
      <c r="E48" t="str">
        <f t="shared" si="19"/>
        <v>lifespan</v>
      </c>
      <c r="F48">
        <f t="shared" si="19"/>
        <v>-22</v>
      </c>
      <c r="G48" t="str">
        <f t="shared" si="19"/>
        <v>years</v>
      </c>
      <c r="H48">
        <v>-20</v>
      </c>
      <c r="I48" t="s">
        <v>380</v>
      </c>
      <c r="J48" t="str">
        <f t="shared" si="19"/>
        <v>Resulting C</v>
      </c>
      <c r="K48" t="s">
        <v>226</v>
      </c>
      <c r="L48" s="2">
        <v>379647024.38102967</v>
      </c>
      <c r="M48" s="1">
        <f>0</f>
        <v>0</v>
      </c>
      <c r="N48" s="1">
        <f>0</f>
        <v>0</v>
      </c>
      <c r="O48" s="1">
        <f>0</f>
        <v>0</v>
      </c>
      <c r="P48" s="1">
        <f t="shared" si="4"/>
        <v>0</v>
      </c>
      <c r="Q48" t="str">
        <f t="shared" si="7"/>
        <v>Little to no sensitivity</v>
      </c>
      <c r="R48" t="s">
        <v>511</v>
      </c>
    </row>
    <row r="49" spans="1:18" x14ac:dyDescent="0.3">
      <c r="A49" t="str">
        <f t="shared" ref="A49:J49" si="20">A48</f>
        <v>Multi house lifespan 88</v>
      </c>
      <c r="B49" t="str">
        <f t="shared" si="20"/>
        <v>Multi-house residential lifespan</v>
      </c>
      <c r="C49" t="str">
        <f t="shared" si="20"/>
        <v>Multi-house</v>
      </c>
      <c r="D49" t="str">
        <f t="shared" si="20"/>
        <v>residential</v>
      </c>
      <c r="E49" t="str">
        <f t="shared" si="20"/>
        <v>lifespan</v>
      </c>
      <c r="F49">
        <f t="shared" si="20"/>
        <v>-22</v>
      </c>
      <c r="G49" t="str">
        <f t="shared" si="20"/>
        <v>years</v>
      </c>
      <c r="H49">
        <f t="shared" si="20"/>
        <v>-20</v>
      </c>
      <c r="I49" t="str">
        <f t="shared" si="20"/>
        <v>high</v>
      </c>
      <c r="J49" t="str">
        <f t="shared" si="20"/>
        <v>Resulting C</v>
      </c>
      <c r="K49" t="s">
        <v>386</v>
      </c>
      <c r="L49" s="2">
        <v>-1392039089.3971088</v>
      </c>
      <c r="M49" s="1">
        <f>0</f>
        <v>0</v>
      </c>
      <c r="N49" s="1">
        <f>0</f>
        <v>0</v>
      </c>
      <c r="O49" s="1">
        <f>0</f>
        <v>0</v>
      </c>
      <c r="P49" s="1">
        <f t="shared" si="4"/>
        <v>0</v>
      </c>
      <c r="Q49" t="str">
        <f t="shared" si="7"/>
        <v>Little to no sensitivity</v>
      </c>
      <c r="R49" t="s">
        <v>511</v>
      </c>
    </row>
    <row r="50" spans="1:18" x14ac:dyDescent="0.3">
      <c r="A50" t="s">
        <v>9</v>
      </c>
      <c r="B50" t="str">
        <f t="shared" si="1"/>
        <v>Multi-house residential lifespan</v>
      </c>
      <c r="C50" t="s">
        <v>167</v>
      </c>
      <c r="D50" t="s">
        <v>163</v>
      </c>
      <c r="E50" t="s">
        <v>164</v>
      </c>
      <c r="F50">
        <v>22</v>
      </c>
      <c r="G50" t="s">
        <v>165</v>
      </c>
      <c r="H50">
        <v>20</v>
      </c>
      <c r="I50" t="s">
        <v>380</v>
      </c>
      <c r="J50" t="s">
        <v>376</v>
      </c>
      <c r="K50" t="s">
        <v>225</v>
      </c>
      <c r="L50" s="2">
        <v>424030388.70170575</v>
      </c>
      <c r="M50" s="1">
        <f>0</f>
        <v>0</v>
      </c>
      <c r="N50" s="1">
        <f>0</f>
        <v>0</v>
      </c>
      <c r="O50" s="1">
        <f>0</f>
        <v>0</v>
      </c>
      <c r="P50" s="1">
        <f t="shared" si="4"/>
        <v>0</v>
      </c>
      <c r="Q50" t="str">
        <f t="shared" si="7"/>
        <v>Little to no sensitivity</v>
      </c>
      <c r="R50" t="s">
        <v>511</v>
      </c>
    </row>
    <row r="51" spans="1:18" x14ac:dyDescent="0.3">
      <c r="A51" t="str">
        <f t="shared" ref="A51:J54" si="21">A50</f>
        <v>Multi house lifespan 132</v>
      </c>
      <c r="B51" t="str">
        <f t="shared" si="1"/>
        <v>Multi-house residential lifespan</v>
      </c>
      <c r="C51" t="str">
        <f t="shared" si="21"/>
        <v>Multi-house</v>
      </c>
      <c r="D51" t="str">
        <f t="shared" si="21"/>
        <v>residential</v>
      </c>
      <c r="E51" t="str">
        <f t="shared" si="21"/>
        <v>lifespan</v>
      </c>
      <c r="F51">
        <f t="shared" si="21"/>
        <v>22</v>
      </c>
      <c r="G51" t="str">
        <f t="shared" si="21"/>
        <v>years</v>
      </c>
      <c r="H51">
        <v>20</v>
      </c>
      <c r="I51" t="s">
        <v>380</v>
      </c>
      <c r="J51" t="str">
        <f t="shared" si="21"/>
        <v>Resulting C</v>
      </c>
      <c r="K51" t="s">
        <v>219</v>
      </c>
      <c r="L51" s="2">
        <v>-126195868.41074894</v>
      </c>
      <c r="M51" s="1">
        <f>0</f>
        <v>0</v>
      </c>
      <c r="N51" s="1">
        <f>0</f>
        <v>0</v>
      </c>
      <c r="O51" s="1">
        <f>0</f>
        <v>0</v>
      </c>
      <c r="P51" s="1">
        <f t="shared" si="4"/>
        <v>0</v>
      </c>
      <c r="Q51" t="str">
        <f t="shared" si="7"/>
        <v>Little to no sensitivity</v>
      </c>
      <c r="R51" t="s">
        <v>511</v>
      </c>
    </row>
    <row r="52" spans="1:18" x14ac:dyDescent="0.3">
      <c r="A52" t="str">
        <f t="shared" si="21"/>
        <v>Multi house lifespan 132</v>
      </c>
      <c r="B52" t="str">
        <f t="shared" si="1"/>
        <v>Multi-house residential lifespan</v>
      </c>
      <c r="C52" t="str">
        <f t="shared" si="21"/>
        <v>Multi-house</v>
      </c>
      <c r="D52" t="str">
        <f t="shared" si="21"/>
        <v>residential</v>
      </c>
      <c r="E52" t="str">
        <f t="shared" si="21"/>
        <v>lifespan</v>
      </c>
      <c r="F52">
        <f t="shared" si="21"/>
        <v>22</v>
      </c>
      <c r="G52" t="str">
        <f t="shared" si="21"/>
        <v>years</v>
      </c>
      <c r="H52">
        <v>20</v>
      </c>
      <c r="I52" t="s">
        <v>380</v>
      </c>
      <c r="J52" t="str">
        <f t="shared" si="21"/>
        <v>Resulting C</v>
      </c>
      <c r="K52" t="s">
        <v>220</v>
      </c>
      <c r="L52" s="2">
        <v>-32540411.30782247</v>
      </c>
      <c r="M52" s="1">
        <f>0</f>
        <v>0</v>
      </c>
      <c r="N52" s="1">
        <f>0</f>
        <v>0</v>
      </c>
      <c r="O52" s="1">
        <f>0</f>
        <v>0</v>
      </c>
      <c r="P52" s="1">
        <f t="shared" si="4"/>
        <v>0</v>
      </c>
      <c r="Q52" t="str">
        <f t="shared" si="7"/>
        <v>Little to no sensitivity</v>
      </c>
      <c r="R52" t="s">
        <v>511</v>
      </c>
    </row>
    <row r="53" spans="1:18" x14ac:dyDescent="0.3">
      <c r="A53" t="str">
        <f t="shared" si="21"/>
        <v>Multi house lifespan 132</v>
      </c>
      <c r="B53" t="str">
        <f t="shared" si="1"/>
        <v>Multi-house residential lifespan</v>
      </c>
      <c r="C53" t="str">
        <f t="shared" si="21"/>
        <v>Multi-house</v>
      </c>
      <c r="D53" t="str">
        <f t="shared" si="21"/>
        <v>residential</v>
      </c>
      <c r="E53" t="str">
        <f t="shared" si="21"/>
        <v>lifespan</v>
      </c>
      <c r="F53">
        <f t="shared" si="21"/>
        <v>22</v>
      </c>
      <c r="G53" t="str">
        <f t="shared" si="21"/>
        <v>years</v>
      </c>
      <c r="H53">
        <v>20</v>
      </c>
      <c r="I53" t="s">
        <v>380</v>
      </c>
      <c r="J53" t="str">
        <f t="shared" si="21"/>
        <v>Resulting C</v>
      </c>
      <c r="K53" t="s">
        <v>221</v>
      </c>
      <c r="L53" s="2">
        <v>-158736279.71857142</v>
      </c>
      <c r="M53" s="1">
        <f>0</f>
        <v>0</v>
      </c>
      <c r="N53" s="1">
        <f>0</f>
        <v>0</v>
      </c>
      <c r="O53" s="1">
        <f>0</f>
        <v>0</v>
      </c>
      <c r="P53" s="1">
        <f t="shared" si="4"/>
        <v>0</v>
      </c>
      <c r="Q53" t="str">
        <f t="shared" si="7"/>
        <v>Little to no sensitivity</v>
      </c>
      <c r="R53" t="s">
        <v>511</v>
      </c>
    </row>
    <row r="54" spans="1:18" x14ac:dyDescent="0.3">
      <c r="A54" t="str">
        <f t="shared" si="21"/>
        <v>Multi house lifespan 132</v>
      </c>
      <c r="B54" t="str">
        <f t="shared" si="1"/>
        <v>Multi-house residential lifespan</v>
      </c>
      <c r="C54" t="str">
        <f t="shared" si="21"/>
        <v>Multi-house</v>
      </c>
      <c r="D54" t="str">
        <f t="shared" si="21"/>
        <v>residential</v>
      </c>
      <c r="E54" t="str">
        <f t="shared" si="21"/>
        <v>lifespan</v>
      </c>
      <c r="F54">
        <f t="shared" si="21"/>
        <v>22</v>
      </c>
      <c r="G54" t="str">
        <f t="shared" si="21"/>
        <v>years</v>
      </c>
      <c r="H54">
        <v>20</v>
      </c>
      <c r="I54" t="s">
        <v>380</v>
      </c>
      <c r="J54" t="str">
        <f t="shared" si="21"/>
        <v>Resulting C</v>
      </c>
      <c r="K54" t="s">
        <v>226</v>
      </c>
      <c r="L54" s="2">
        <v>380738676.05118626</v>
      </c>
      <c r="M54" s="1">
        <f>0</f>
        <v>0</v>
      </c>
      <c r="N54" s="1">
        <f>0</f>
        <v>0</v>
      </c>
      <c r="O54" s="1">
        <f>0</f>
        <v>0</v>
      </c>
      <c r="P54" s="1">
        <f t="shared" si="4"/>
        <v>0</v>
      </c>
      <c r="Q54" t="str">
        <f t="shared" si="7"/>
        <v>Little to no sensitivity</v>
      </c>
      <c r="R54" t="s">
        <v>511</v>
      </c>
    </row>
    <row r="55" spans="1:18" x14ac:dyDescent="0.3">
      <c r="A55" t="str">
        <f t="shared" ref="A55:J55" si="22">A54</f>
        <v>Multi house lifespan 132</v>
      </c>
      <c r="B55" t="str">
        <f t="shared" si="22"/>
        <v>Multi-house residential lifespan</v>
      </c>
      <c r="C55" t="str">
        <f t="shared" si="22"/>
        <v>Multi-house</v>
      </c>
      <c r="D55" t="str">
        <f t="shared" si="22"/>
        <v>residential</v>
      </c>
      <c r="E55" t="str">
        <f t="shared" si="22"/>
        <v>lifespan</v>
      </c>
      <c r="F55">
        <f t="shared" si="22"/>
        <v>22</v>
      </c>
      <c r="G55" t="str">
        <f t="shared" si="22"/>
        <v>years</v>
      </c>
      <c r="H55">
        <f t="shared" si="22"/>
        <v>20</v>
      </c>
      <c r="I55" t="str">
        <f t="shared" si="22"/>
        <v>high</v>
      </c>
      <c r="J55" t="str">
        <f t="shared" si="22"/>
        <v>Resulting C</v>
      </c>
      <c r="K55" t="s">
        <v>386</v>
      </c>
      <c r="L55" s="2">
        <v>-1396041812.1876831</v>
      </c>
      <c r="M55" s="1">
        <f>0</f>
        <v>0</v>
      </c>
      <c r="N55" s="1">
        <f>0</f>
        <v>0</v>
      </c>
      <c r="O55" s="1">
        <f>0</f>
        <v>0</v>
      </c>
      <c r="P55" s="1">
        <f t="shared" si="4"/>
        <v>0</v>
      </c>
      <c r="Q55" t="str">
        <f t="shared" si="7"/>
        <v>Little to no sensitivity</v>
      </c>
      <c r="R55" t="s">
        <v>511</v>
      </c>
    </row>
    <row r="56" spans="1:18" x14ac:dyDescent="0.3">
      <c r="A56" t="s">
        <v>11</v>
      </c>
      <c r="B56" t="str">
        <f t="shared" si="1"/>
        <v>Housing parts residential lifespan</v>
      </c>
      <c r="C56" t="s">
        <v>168</v>
      </c>
      <c r="D56" t="s">
        <v>163</v>
      </c>
      <c r="E56" t="s">
        <v>164</v>
      </c>
      <c r="F56">
        <v>-0.1</v>
      </c>
      <c r="G56" t="s">
        <v>166</v>
      </c>
      <c r="H56">
        <v>-10</v>
      </c>
      <c r="I56" t="s">
        <v>379</v>
      </c>
      <c r="J56" t="s">
        <v>376</v>
      </c>
      <c r="K56" t="s">
        <v>225</v>
      </c>
      <c r="L56" s="2">
        <v>423024300.03468323</v>
      </c>
      <c r="M56" s="1">
        <f>0</f>
        <v>0</v>
      </c>
      <c r="N56" s="1">
        <f>0</f>
        <v>0</v>
      </c>
      <c r="O56" s="1">
        <f>0</f>
        <v>0</v>
      </c>
      <c r="P56" s="1">
        <f t="shared" si="4"/>
        <v>0</v>
      </c>
      <c r="Q56" t="str">
        <f t="shared" si="7"/>
        <v>Little to no sensitivity</v>
      </c>
      <c r="R56" t="s">
        <v>511</v>
      </c>
    </row>
    <row r="57" spans="1:18" x14ac:dyDescent="0.3">
      <c r="A57" t="str">
        <f t="shared" ref="A57:J60" si="23">A56</f>
        <v>Decrease housing % by 10</v>
      </c>
      <c r="B57" t="str">
        <f t="shared" si="1"/>
        <v>Housing parts residential lifespan</v>
      </c>
      <c r="C57" t="str">
        <f t="shared" si="23"/>
        <v>Housing parts</v>
      </c>
      <c r="D57" t="str">
        <f t="shared" si="23"/>
        <v>residential</v>
      </c>
      <c r="E57" t="str">
        <f t="shared" si="23"/>
        <v>lifespan</v>
      </c>
      <c r="F57">
        <f t="shared" si="23"/>
        <v>-0.1</v>
      </c>
      <c r="G57" t="str">
        <f t="shared" si="23"/>
        <v>%</v>
      </c>
      <c r="H57">
        <v>-10</v>
      </c>
      <c r="I57" t="s">
        <v>379</v>
      </c>
      <c r="J57" t="str">
        <f t="shared" si="23"/>
        <v>Resulting C</v>
      </c>
      <c r="K57" t="s">
        <v>219</v>
      </c>
      <c r="L57" s="2">
        <v>-126630208.48763596</v>
      </c>
      <c r="M57" s="1">
        <f>0</f>
        <v>0</v>
      </c>
      <c r="N57" s="1">
        <f>0</f>
        <v>0</v>
      </c>
      <c r="O57" s="1">
        <f>0</f>
        <v>0</v>
      </c>
      <c r="P57" s="1">
        <f t="shared" si="4"/>
        <v>0</v>
      </c>
      <c r="Q57" t="str">
        <f t="shared" si="7"/>
        <v>Little to no sensitivity</v>
      </c>
      <c r="R57" t="s">
        <v>511</v>
      </c>
    </row>
    <row r="58" spans="1:18" x14ac:dyDescent="0.3">
      <c r="A58" t="str">
        <f t="shared" si="23"/>
        <v>Decrease housing % by 10</v>
      </c>
      <c r="B58" t="str">
        <f t="shared" si="1"/>
        <v>Housing parts residential lifespan</v>
      </c>
      <c r="C58" t="str">
        <f t="shared" si="23"/>
        <v>Housing parts</v>
      </c>
      <c r="D58" t="str">
        <f t="shared" si="23"/>
        <v>residential</v>
      </c>
      <c r="E58" t="str">
        <f t="shared" si="23"/>
        <v>lifespan</v>
      </c>
      <c r="F58">
        <f t="shared" si="23"/>
        <v>-0.1</v>
      </c>
      <c r="G58" t="str">
        <f t="shared" si="23"/>
        <v>%</v>
      </c>
      <c r="H58">
        <v>-10</v>
      </c>
      <c r="I58" t="s">
        <v>379</v>
      </c>
      <c r="J58" t="str">
        <f t="shared" si="23"/>
        <v>Resulting C</v>
      </c>
      <c r="K58" t="s">
        <v>220</v>
      </c>
      <c r="L58" s="2">
        <v>-32540411.30782247</v>
      </c>
      <c r="M58" s="1">
        <f>0</f>
        <v>0</v>
      </c>
      <c r="N58" s="1">
        <f>0</f>
        <v>0</v>
      </c>
      <c r="O58" s="1">
        <f>0</f>
        <v>0</v>
      </c>
      <c r="P58" s="1">
        <f t="shared" si="4"/>
        <v>0</v>
      </c>
      <c r="Q58" t="str">
        <f t="shared" si="7"/>
        <v>Little to no sensitivity</v>
      </c>
      <c r="R58" t="s">
        <v>511</v>
      </c>
    </row>
    <row r="59" spans="1:18" x14ac:dyDescent="0.3">
      <c r="A59" t="str">
        <f t="shared" si="23"/>
        <v>Decrease housing % by 10</v>
      </c>
      <c r="B59" t="str">
        <f t="shared" si="1"/>
        <v>Housing parts residential lifespan</v>
      </c>
      <c r="C59" t="str">
        <f t="shared" si="23"/>
        <v>Housing parts</v>
      </c>
      <c r="D59" t="str">
        <f t="shared" si="23"/>
        <v>residential</v>
      </c>
      <c r="E59" t="str">
        <f t="shared" si="23"/>
        <v>lifespan</v>
      </c>
      <c r="F59">
        <f t="shared" si="23"/>
        <v>-0.1</v>
      </c>
      <c r="G59" t="str">
        <f t="shared" si="23"/>
        <v>%</v>
      </c>
      <c r="H59">
        <v>-10</v>
      </c>
      <c r="I59" t="s">
        <v>379</v>
      </c>
      <c r="J59" t="str">
        <f t="shared" si="23"/>
        <v>Resulting C</v>
      </c>
      <c r="K59" t="s">
        <v>221</v>
      </c>
      <c r="L59" s="2">
        <v>-159170619.79545844</v>
      </c>
      <c r="M59" s="1">
        <f>0</f>
        <v>0</v>
      </c>
      <c r="N59" s="1">
        <f>0</f>
        <v>0</v>
      </c>
      <c r="O59" s="1">
        <f>0</f>
        <v>0</v>
      </c>
      <c r="P59" s="1">
        <f t="shared" si="4"/>
        <v>0</v>
      </c>
      <c r="Q59" t="str">
        <f t="shared" si="7"/>
        <v>Little to no sensitivity</v>
      </c>
      <c r="R59" t="s">
        <v>511</v>
      </c>
    </row>
    <row r="60" spans="1:18" x14ac:dyDescent="0.3">
      <c r="A60" t="str">
        <f t="shared" si="23"/>
        <v>Decrease housing % by 10</v>
      </c>
      <c r="B60" t="str">
        <f t="shared" si="1"/>
        <v>Housing parts residential lifespan</v>
      </c>
      <c r="C60" t="str">
        <f t="shared" si="23"/>
        <v>Housing parts</v>
      </c>
      <c r="D60" t="str">
        <f t="shared" si="23"/>
        <v>residential</v>
      </c>
      <c r="E60" t="str">
        <f t="shared" si="23"/>
        <v>lifespan</v>
      </c>
      <c r="F60">
        <f t="shared" si="23"/>
        <v>-0.1</v>
      </c>
      <c r="G60" t="str">
        <f t="shared" si="23"/>
        <v>%</v>
      </c>
      <c r="H60">
        <v>-10</v>
      </c>
      <c r="I60" t="s">
        <v>379</v>
      </c>
      <c r="J60" t="str">
        <f t="shared" si="23"/>
        <v>Resulting C</v>
      </c>
      <c r="K60" t="s">
        <v>226</v>
      </c>
      <c r="L60" s="2">
        <v>379614130.99955821</v>
      </c>
      <c r="M60" s="1">
        <f>0</f>
        <v>0</v>
      </c>
      <c r="N60" s="1">
        <f>0</f>
        <v>0</v>
      </c>
      <c r="O60" s="1">
        <f>0</f>
        <v>0</v>
      </c>
      <c r="P60" s="1">
        <f t="shared" si="4"/>
        <v>0</v>
      </c>
      <c r="Q60" t="str">
        <f t="shared" si="7"/>
        <v>Little to no sensitivity</v>
      </c>
      <c r="R60" t="s">
        <v>511</v>
      </c>
    </row>
    <row r="61" spans="1:18" x14ac:dyDescent="0.3">
      <c r="A61" t="str">
        <f t="shared" ref="A61:J61" si="24">A60</f>
        <v>Decrease housing % by 10</v>
      </c>
      <c r="B61" t="str">
        <f t="shared" si="24"/>
        <v>Housing parts residential lifespan</v>
      </c>
      <c r="C61" t="str">
        <f t="shared" si="24"/>
        <v>Housing parts</v>
      </c>
      <c r="D61" t="str">
        <f t="shared" si="24"/>
        <v>residential</v>
      </c>
      <c r="E61" t="str">
        <f t="shared" si="24"/>
        <v>lifespan</v>
      </c>
      <c r="F61">
        <f t="shared" si="24"/>
        <v>-0.1</v>
      </c>
      <c r="G61" t="str">
        <f t="shared" si="24"/>
        <v>%</v>
      </c>
      <c r="H61">
        <f t="shared" si="24"/>
        <v>-10</v>
      </c>
      <c r="I61" t="str">
        <f t="shared" si="24"/>
        <v>medium</v>
      </c>
      <c r="J61" t="str">
        <f t="shared" si="24"/>
        <v>Resulting C</v>
      </c>
      <c r="K61" t="s">
        <v>386</v>
      </c>
      <c r="L61" s="2">
        <v>-1391918480.3317132</v>
      </c>
      <c r="M61" s="1">
        <f>0</f>
        <v>0</v>
      </c>
      <c r="N61" s="1">
        <f>0</f>
        <v>0</v>
      </c>
      <c r="O61" s="1">
        <f>0</f>
        <v>0</v>
      </c>
      <c r="P61" s="1">
        <f t="shared" si="4"/>
        <v>0</v>
      </c>
      <c r="Q61" t="str">
        <f t="shared" si="7"/>
        <v>Little to no sensitivity</v>
      </c>
      <c r="R61" t="s">
        <v>511</v>
      </c>
    </row>
    <row r="62" spans="1:18" x14ac:dyDescent="0.3">
      <c r="A62" t="s">
        <v>10</v>
      </c>
      <c r="B62" t="str">
        <f t="shared" si="1"/>
        <v>Housing parts residential lifespan</v>
      </c>
      <c r="C62" t="s">
        <v>168</v>
      </c>
      <c r="D62" t="s">
        <v>163</v>
      </c>
      <c r="E62" t="s">
        <v>164</v>
      </c>
      <c r="F62">
        <v>0.1</v>
      </c>
      <c r="G62" t="s">
        <v>166</v>
      </c>
      <c r="H62">
        <v>10</v>
      </c>
      <c r="I62" t="s">
        <v>379</v>
      </c>
      <c r="J62" t="s">
        <v>376</v>
      </c>
      <c r="K62" t="s">
        <v>225</v>
      </c>
      <c r="L62" s="2">
        <v>423930316.07230735</v>
      </c>
      <c r="M62" s="1">
        <f>0</f>
        <v>0</v>
      </c>
      <c r="N62" s="1">
        <f>0</f>
        <v>0</v>
      </c>
      <c r="O62" s="1">
        <f>0</f>
        <v>0</v>
      </c>
      <c r="P62" s="1">
        <f t="shared" si="4"/>
        <v>0</v>
      </c>
      <c r="Q62" t="str">
        <f t="shared" si="7"/>
        <v>Little to no sensitivity</v>
      </c>
      <c r="R62" t="s">
        <v>511</v>
      </c>
    </row>
    <row r="63" spans="1:18" x14ac:dyDescent="0.3">
      <c r="A63" t="str">
        <f t="shared" ref="A63:J66" si="25">A62</f>
        <v>Increase housing % by 10</v>
      </c>
      <c r="B63" t="str">
        <f t="shared" si="1"/>
        <v>Housing parts residential lifespan</v>
      </c>
      <c r="C63" t="str">
        <f t="shared" si="25"/>
        <v>Housing parts</v>
      </c>
      <c r="D63" t="str">
        <f t="shared" si="25"/>
        <v>residential</v>
      </c>
      <c r="E63" t="str">
        <f t="shared" si="25"/>
        <v>lifespan</v>
      </c>
      <c r="F63">
        <f t="shared" si="25"/>
        <v>0.1</v>
      </c>
      <c r="G63" t="str">
        <f t="shared" si="25"/>
        <v>%</v>
      </c>
      <c r="H63">
        <v>10</v>
      </c>
      <c r="I63" t="s">
        <v>379</v>
      </c>
      <c r="J63" t="str">
        <f t="shared" si="25"/>
        <v>Resulting C</v>
      </c>
      <c r="K63" t="s">
        <v>219</v>
      </c>
      <c r="L63" s="2">
        <v>-126216065.15386139</v>
      </c>
      <c r="M63" s="1">
        <f>0</f>
        <v>0</v>
      </c>
      <c r="N63" s="1">
        <f>0</f>
        <v>0</v>
      </c>
      <c r="O63" s="1">
        <f>0</f>
        <v>0</v>
      </c>
      <c r="P63" s="1">
        <f t="shared" si="4"/>
        <v>0</v>
      </c>
      <c r="Q63" t="str">
        <f t="shared" si="7"/>
        <v>Little to no sensitivity</v>
      </c>
      <c r="R63" t="s">
        <v>511</v>
      </c>
    </row>
    <row r="64" spans="1:18" x14ac:dyDescent="0.3">
      <c r="A64" t="str">
        <f t="shared" si="25"/>
        <v>Increase housing % by 10</v>
      </c>
      <c r="B64" t="str">
        <f t="shared" si="1"/>
        <v>Housing parts residential lifespan</v>
      </c>
      <c r="C64" t="str">
        <f t="shared" si="25"/>
        <v>Housing parts</v>
      </c>
      <c r="D64" t="str">
        <f t="shared" si="25"/>
        <v>residential</v>
      </c>
      <c r="E64" t="str">
        <f t="shared" si="25"/>
        <v>lifespan</v>
      </c>
      <c r="F64">
        <f t="shared" si="25"/>
        <v>0.1</v>
      </c>
      <c r="G64" t="str">
        <f t="shared" si="25"/>
        <v>%</v>
      </c>
      <c r="H64">
        <v>10</v>
      </c>
      <c r="I64" t="s">
        <v>379</v>
      </c>
      <c r="J64" t="str">
        <f t="shared" si="25"/>
        <v>Resulting C</v>
      </c>
      <c r="K64" t="s">
        <v>220</v>
      </c>
      <c r="L64" s="2">
        <v>-32540411.30782247</v>
      </c>
      <c r="M64" s="1">
        <f>0</f>
        <v>0</v>
      </c>
      <c r="N64" s="1">
        <f>0</f>
        <v>0</v>
      </c>
      <c r="O64" s="1">
        <f>0</f>
        <v>0</v>
      </c>
      <c r="P64" s="1">
        <f t="shared" si="4"/>
        <v>0</v>
      </c>
      <c r="Q64" t="str">
        <f t="shared" si="7"/>
        <v>Little to no sensitivity</v>
      </c>
      <c r="R64" t="s">
        <v>511</v>
      </c>
    </row>
    <row r="65" spans="1:18" x14ac:dyDescent="0.3">
      <c r="A65" t="str">
        <f t="shared" si="25"/>
        <v>Increase housing % by 10</v>
      </c>
      <c r="B65" t="str">
        <f t="shared" si="1"/>
        <v>Housing parts residential lifespan</v>
      </c>
      <c r="C65" t="str">
        <f t="shared" si="25"/>
        <v>Housing parts</v>
      </c>
      <c r="D65" t="str">
        <f t="shared" si="25"/>
        <v>residential</v>
      </c>
      <c r="E65" t="str">
        <f t="shared" si="25"/>
        <v>lifespan</v>
      </c>
      <c r="F65">
        <f t="shared" si="25"/>
        <v>0.1</v>
      </c>
      <c r="G65" t="str">
        <f t="shared" si="25"/>
        <v>%</v>
      </c>
      <c r="H65">
        <v>10</v>
      </c>
      <c r="I65" t="s">
        <v>379</v>
      </c>
      <c r="J65" t="str">
        <f t="shared" si="25"/>
        <v>Resulting C</v>
      </c>
      <c r="K65" t="s">
        <v>221</v>
      </c>
      <c r="L65" s="2">
        <v>-158756476.46168387</v>
      </c>
      <c r="M65" s="1">
        <f>0</f>
        <v>0</v>
      </c>
      <c r="N65" s="1">
        <f>0</f>
        <v>0</v>
      </c>
      <c r="O65" s="1">
        <f>0</f>
        <v>0</v>
      </c>
      <c r="P65" s="1">
        <f t="shared" si="4"/>
        <v>0</v>
      </c>
      <c r="Q65" t="str">
        <f t="shared" si="7"/>
        <v>Little to no sensitivity</v>
      </c>
      <c r="R65" t="s">
        <v>511</v>
      </c>
    </row>
    <row r="66" spans="1:18" x14ac:dyDescent="0.3">
      <c r="A66" t="str">
        <f t="shared" si="25"/>
        <v>Increase housing % by 10</v>
      </c>
      <c r="B66" t="str">
        <f t="shared" si="1"/>
        <v>Housing parts residential lifespan</v>
      </c>
      <c r="C66" t="str">
        <f t="shared" si="25"/>
        <v>Housing parts</v>
      </c>
      <c r="D66" t="str">
        <f t="shared" si="25"/>
        <v>residential</v>
      </c>
      <c r="E66" t="str">
        <f t="shared" si="25"/>
        <v>lifespan</v>
      </c>
      <c r="F66">
        <f t="shared" si="25"/>
        <v>0.1</v>
      </c>
      <c r="G66" t="str">
        <f t="shared" si="25"/>
        <v>%</v>
      </c>
      <c r="H66">
        <v>10</v>
      </c>
      <c r="I66" t="s">
        <v>379</v>
      </c>
      <c r="J66" t="str">
        <f t="shared" si="25"/>
        <v>Resulting C</v>
      </c>
      <c r="K66" t="s">
        <v>226</v>
      </c>
      <c r="L66" s="2">
        <v>380633095.21912086</v>
      </c>
      <c r="M66" s="1">
        <f>0</f>
        <v>0</v>
      </c>
      <c r="N66" s="1">
        <f>0</f>
        <v>0</v>
      </c>
      <c r="O66" s="1">
        <f>0</f>
        <v>0</v>
      </c>
      <c r="P66" s="1">
        <f t="shared" si="4"/>
        <v>0</v>
      </c>
      <c r="Q66" t="str">
        <f t="shared" si="7"/>
        <v>Little to no sensitivity</v>
      </c>
      <c r="R66" t="s">
        <v>511</v>
      </c>
    </row>
    <row r="67" spans="1:18" x14ac:dyDescent="0.3">
      <c r="A67" t="str">
        <f t="shared" ref="A67:J67" si="26">A66</f>
        <v>Increase housing % by 10</v>
      </c>
      <c r="B67" t="str">
        <f t="shared" si="26"/>
        <v>Housing parts residential lifespan</v>
      </c>
      <c r="C67" t="str">
        <f t="shared" si="26"/>
        <v>Housing parts</v>
      </c>
      <c r="D67" t="str">
        <f t="shared" si="26"/>
        <v>residential</v>
      </c>
      <c r="E67" t="str">
        <f t="shared" si="26"/>
        <v>lifespan</v>
      </c>
      <c r="F67">
        <f t="shared" si="26"/>
        <v>0.1</v>
      </c>
      <c r="G67" t="str">
        <f t="shared" si="26"/>
        <v>%</v>
      </c>
      <c r="H67">
        <f t="shared" si="26"/>
        <v>10</v>
      </c>
      <c r="I67" t="str">
        <f t="shared" si="26"/>
        <v>medium</v>
      </c>
      <c r="J67" t="str">
        <f t="shared" si="26"/>
        <v>Resulting C</v>
      </c>
      <c r="K67" t="s">
        <v>386</v>
      </c>
      <c r="L67" s="2">
        <v>-1395654682.4701095</v>
      </c>
      <c r="M67" s="1">
        <f>0</f>
        <v>0</v>
      </c>
      <c r="N67" s="1">
        <f>0</f>
        <v>0</v>
      </c>
      <c r="O67" s="1">
        <f>0</f>
        <v>0</v>
      </c>
      <c r="P67" s="1">
        <f t="shared" si="4"/>
        <v>0</v>
      </c>
      <c r="Q67" t="str">
        <f t="shared" si="7"/>
        <v>Little to no sensitivity</v>
      </c>
      <c r="R67" t="s">
        <v>511</v>
      </c>
    </row>
    <row r="68" spans="1:18" x14ac:dyDescent="0.3">
      <c r="A68" t="s">
        <v>139</v>
      </c>
      <c r="B68" t="str">
        <f t="shared" si="1"/>
        <v>Housing parts residential lifespan</v>
      </c>
      <c r="C68" t="s">
        <v>168</v>
      </c>
      <c r="D68" t="s">
        <v>163</v>
      </c>
      <c r="E68" t="s">
        <v>164</v>
      </c>
      <c r="F68">
        <v>-0.2</v>
      </c>
      <c r="G68" t="s">
        <v>166</v>
      </c>
      <c r="H68">
        <v>-20</v>
      </c>
      <c r="I68" t="s">
        <v>380</v>
      </c>
      <c r="J68" t="s">
        <v>376</v>
      </c>
      <c r="K68" t="s">
        <v>225</v>
      </c>
      <c r="L68" s="2">
        <v>422180490.63926989</v>
      </c>
      <c r="M68" s="1">
        <f>0</f>
        <v>0</v>
      </c>
      <c r="N68" s="1">
        <f>0</f>
        <v>0</v>
      </c>
      <c r="O68" s="1">
        <f>0</f>
        <v>0</v>
      </c>
      <c r="P68" s="1">
        <f t="shared" ref="P68:P131" si="27">SUM(M68:O68)</f>
        <v>0</v>
      </c>
      <c r="Q68" t="str">
        <f t="shared" si="7"/>
        <v>Little to no sensitivity</v>
      </c>
      <c r="R68" t="s">
        <v>511</v>
      </c>
    </row>
    <row r="69" spans="1:18" x14ac:dyDescent="0.3">
      <c r="A69" t="str">
        <f t="shared" ref="A69:J72" si="28">A68</f>
        <v xml:space="preserve">Decrease housing % by 20 </v>
      </c>
      <c r="B69" t="str">
        <f t="shared" si="1"/>
        <v>Housing parts residential lifespan</v>
      </c>
      <c r="C69" t="str">
        <f t="shared" si="28"/>
        <v>Housing parts</v>
      </c>
      <c r="D69" t="str">
        <f t="shared" si="28"/>
        <v>residential</v>
      </c>
      <c r="E69" t="str">
        <f t="shared" si="28"/>
        <v>lifespan</v>
      </c>
      <c r="F69">
        <f t="shared" si="28"/>
        <v>-0.2</v>
      </c>
      <c r="G69" t="str">
        <f t="shared" si="28"/>
        <v>%</v>
      </c>
      <c r="H69">
        <v>-20</v>
      </c>
      <c r="I69" t="s">
        <v>380</v>
      </c>
      <c r="J69" t="str">
        <f t="shared" si="28"/>
        <v>Resulting C</v>
      </c>
      <c r="K69" t="s">
        <v>219</v>
      </c>
      <c r="L69" s="2">
        <v>-127005281.04095773</v>
      </c>
      <c r="M69" s="1">
        <f>0</f>
        <v>0</v>
      </c>
      <c r="N69" s="1">
        <f>0</f>
        <v>0</v>
      </c>
      <c r="O69" s="1">
        <f>0</f>
        <v>0</v>
      </c>
      <c r="P69" s="1">
        <f t="shared" si="27"/>
        <v>0</v>
      </c>
      <c r="Q69" t="str">
        <f t="shared" si="7"/>
        <v>Little to no sensitivity</v>
      </c>
      <c r="R69" t="s">
        <v>511</v>
      </c>
    </row>
    <row r="70" spans="1:18" x14ac:dyDescent="0.3">
      <c r="A70" t="str">
        <f t="shared" si="28"/>
        <v xml:space="preserve">Decrease housing % by 20 </v>
      </c>
      <c r="B70" t="str">
        <f t="shared" si="1"/>
        <v>Housing parts residential lifespan</v>
      </c>
      <c r="C70" t="str">
        <f t="shared" si="28"/>
        <v>Housing parts</v>
      </c>
      <c r="D70" t="str">
        <f t="shared" si="28"/>
        <v>residential</v>
      </c>
      <c r="E70" t="str">
        <f t="shared" si="28"/>
        <v>lifespan</v>
      </c>
      <c r="F70">
        <f t="shared" si="28"/>
        <v>-0.2</v>
      </c>
      <c r="G70" t="str">
        <f t="shared" si="28"/>
        <v>%</v>
      </c>
      <c r="H70">
        <v>-20</v>
      </c>
      <c r="I70" t="s">
        <v>380</v>
      </c>
      <c r="J70" t="str">
        <f t="shared" si="28"/>
        <v>Resulting C</v>
      </c>
      <c r="K70" t="s">
        <v>220</v>
      </c>
      <c r="L70" s="2">
        <v>-32540411.30782247</v>
      </c>
      <c r="M70" s="1">
        <f>0</f>
        <v>0</v>
      </c>
      <c r="N70" s="1">
        <f>0</f>
        <v>0</v>
      </c>
      <c r="O70" s="1">
        <f>0</f>
        <v>0</v>
      </c>
      <c r="P70" s="1">
        <f t="shared" si="27"/>
        <v>0</v>
      </c>
      <c r="Q70" t="str">
        <f t="shared" si="7"/>
        <v>Little to no sensitivity</v>
      </c>
      <c r="R70" t="s">
        <v>511</v>
      </c>
    </row>
    <row r="71" spans="1:18" x14ac:dyDescent="0.3">
      <c r="A71" t="str">
        <f t="shared" si="28"/>
        <v xml:space="preserve">Decrease housing % by 20 </v>
      </c>
      <c r="B71" t="str">
        <f t="shared" si="1"/>
        <v>Housing parts residential lifespan</v>
      </c>
      <c r="C71" t="str">
        <f t="shared" si="28"/>
        <v>Housing parts</v>
      </c>
      <c r="D71" t="str">
        <f t="shared" si="28"/>
        <v>residential</v>
      </c>
      <c r="E71" t="str">
        <f t="shared" si="28"/>
        <v>lifespan</v>
      </c>
      <c r="F71">
        <f t="shared" si="28"/>
        <v>-0.2</v>
      </c>
      <c r="G71" t="str">
        <f t="shared" si="28"/>
        <v>%</v>
      </c>
      <c r="H71">
        <v>-20</v>
      </c>
      <c r="I71" t="s">
        <v>380</v>
      </c>
      <c r="J71" t="str">
        <f t="shared" si="28"/>
        <v>Resulting C</v>
      </c>
      <c r="K71" t="s">
        <v>221</v>
      </c>
      <c r="L71" s="2">
        <v>-159545692.34878021</v>
      </c>
      <c r="M71" s="1">
        <f>0</f>
        <v>0</v>
      </c>
      <c r="N71" s="1">
        <f>0</f>
        <v>0</v>
      </c>
      <c r="O71" s="1">
        <f>0</f>
        <v>0</v>
      </c>
      <c r="P71" s="1">
        <f t="shared" si="27"/>
        <v>0</v>
      </c>
      <c r="Q71" t="str">
        <f t="shared" si="7"/>
        <v>Little to no sensitivity</v>
      </c>
      <c r="R71" t="s">
        <v>511</v>
      </c>
    </row>
    <row r="72" spans="1:18" x14ac:dyDescent="0.3">
      <c r="A72" t="str">
        <f t="shared" si="28"/>
        <v xml:space="preserve">Decrease housing % by 20 </v>
      </c>
      <c r="B72" t="str">
        <f t="shared" si="1"/>
        <v>Housing parts residential lifespan</v>
      </c>
      <c r="C72" t="str">
        <f t="shared" si="28"/>
        <v>Housing parts</v>
      </c>
      <c r="D72" t="str">
        <f t="shared" si="28"/>
        <v>residential</v>
      </c>
      <c r="E72" t="str">
        <f t="shared" si="28"/>
        <v>lifespan</v>
      </c>
      <c r="F72">
        <f t="shared" si="28"/>
        <v>-0.2</v>
      </c>
      <c r="G72" t="str">
        <f t="shared" si="28"/>
        <v>%</v>
      </c>
      <c r="H72">
        <v>-20</v>
      </c>
      <c r="I72" t="s">
        <v>380</v>
      </c>
      <c r="J72" t="str">
        <f t="shared" si="28"/>
        <v>Resulting C</v>
      </c>
      <c r="K72" t="s">
        <v>226</v>
      </c>
      <c r="L72" s="2">
        <v>378668029.08960259</v>
      </c>
      <c r="M72" s="1">
        <f>0</f>
        <v>0</v>
      </c>
      <c r="N72" s="1">
        <f>0</f>
        <v>0</v>
      </c>
      <c r="O72" s="1">
        <f>0</f>
        <v>0</v>
      </c>
      <c r="P72" s="1">
        <f t="shared" si="27"/>
        <v>0</v>
      </c>
      <c r="Q72" t="str">
        <f t="shared" si="7"/>
        <v>Little to no sensitivity</v>
      </c>
      <c r="R72" t="s">
        <v>511</v>
      </c>
    </row>
    <row r="73" spans="1:18" x14ac:dyDescent="0.3">
      <c r="A73" t="str">
        <f t="shared" ref="A73:J73" si="29">A72</f>
        <v xml:space="preserve">Decrease housing % by 20 </v>
      </c>
      <c r="B73" t="str">
        <f t="shared" si="29"/>
        <v>Housing parts residential lifespan</v>
      </c>
      <c r="C73" t="str">
        <f t="shared" si="29"/>
        <v>Housing parts</v>
      </c>
      <c r="D73" t="str">
        <f t="shared" si="29"/>
        <v>residential</v>
      </c>
      <c r="E73" t="str">
        <f t="shared" si="29"/>
        <v>lifespan</v>
      </c>
      <c r="F73">
        <f t="shared" si="29"/>
        <v>-0.2</v>
      </c>
      <c r="G73" t="str">
        <f t="shared" si="29"/>
        <v>%</v>
      </c>
      <c r="H73">
        <f t="shared" si="29"/>
        <v>-20</v>
      </c>
      <c r="I73" t="str">
        <f t="shared" si="29"/>
        <v>high</v>
      </c>
      <c r="J73" t="str">
        <f t="shared" si="29"/>
        <v>Resulting C</v>
      </c>
      <c r="K73" t="s">
        <v>386</v>
      </c>
      <c r="L73" s="2">
        <v>-1388449439.9952095</v>
      </c>
      <c r="M73" s="1">
        <f>0</f>
        <v>0</v>
      </c>
      <c r="N73" s="1">
        <f>0</f>
        <v>0</v>
      </c>
      <c r="O73" s="1">
        <f>0</f>
        <v>0</v>
      </c>
      <c r="P73" s="1">
        <f t="shared" si="27"/>
        <v>0</v>
      </c>
      <c r="Q73" t="str">
        <f t="shared" ref="Q73:Q136" si="30">Q1897</f>
        <v>Little to no sensitivity</v>
      </c>
      <c r="R73" t="s">
        <v>511</v>
      </c>
    </row>
    <row r="74" spans="1:18" x14ac:dyDescent="0.3">
      <c r="A74" t="s">
        <v>140</v>
      </c>
      <c r="B74" t="str">
        <f t="shared" si="1"/>
        <v>Housing parts residential lifespan</v>
      </c>
      <c r="C74" t="s">
        <v>168</v>
      </c>
      <c r="D74" t="s">
        <v>163</v>
      </c>
      <c r="E74" t="s">
        <v>164</v>
      </c>
      <c r="F74">
        <v>0.2</v>
      </c>
      <c r="G74" t="s">
        <v>166</v>
      </c>
      <c r="H74">
        <v>20</v>
      </c>
      <c r="I74" t="s">
        <v>380</v>
      </c>
      <c r="J74" t="s">
        <v>376</v>
      </c>
      <c r="K74" t="s">
        <v>225</v>
      </c>
      <c r="L74" s="2">
        <v>423935144.21500409</v>
      </c>
      <c r="M74" s="1">
        <f>0</f>
        <v>0</v>
      </c>
      <c r="N74" s="1">
        <f>0</f>
        <v>0</v>
      </c>
      <c r="O74" s="1">
        <f>0</f>
        <v>0</v>
      </c>
      <c r="P74" s="1">
        <f t="shared" si="27"/>
        <v>0</v>
      </c>
      <c r="Q74" t="str">
        <f t="shared" si="30"/>
        <v>Little to no sensitivity</v>
      </c>
      <c r="R74" t="s">
        <v>511</v>
      </c>
    </row>
    <row r="75" spans="1:18" x14ac:dyDescent="0.3">
      <c r="A75" t="str">
        <f t="shared" ref="A75:J78" si="31">A74</f>
        <v>Increase housing % by 20 or to 100</v>
      </c>
      <c r="B75" t="str">
        <f t="shared" si="1"/>
        <v>Housing parts residential lifespan</v>
      </c>
      <c r="C75" t="str">
        <f t="shared" si="31"/>
        <v>Housing parts</v>
      </c>
      <c r="D75" t="str">
        <f t="shared" si="31"/>
        <v>residential</v>
      </c>
      <c r="E75" t="str">
        <f t="shared" si="31"/>
        <v>lifespan</v>
      </c>
      <c r="F75">
        <f t="shared" si="31"/>
        <v>0.2</v>
      </c>
      <c r="G75" t="str">
        <f t="shared" si="31"/>
        <v>%</v>
      </c>
      <c r="H75">
        <v>20</v>
      </c>
      <c r="I75" t="s">
        <v>380</v>
      </c>
      <c r="J75" t="str">
        <f t="shared" si="31"/>
        <v>Resulting C</v>
      </c>
      <c r="K75" t="s">
        <v>219</v>
      </c>
      <c r="L75" s="2">
        <v>-126213865.45463176</v>
      </c>
      <c r="M75" s="1">
        <f>0</f>
        <v>0</v>
      </c>
      <c r="N75" s="1">
        <f>0</f>
        <v>0</v>
      </c>
      <c r="O75" s="1">
        <f>0</f>
        <v>0</v>
      </c>
      <c r="P75" s="1">
        <f t="shared" si="27"/>
        <v>0</v>
      </c>
      <c r="Q75" t="str">
        <f t="shared" si="30"/>
        <v>Little to no sensitivity</v>
      </c>
      <c r="R75" t="s">
        <v>511</v>
      </c>
    </row>
    <row r="76" spans="1:18" x14ac:dyDescent="0.3">
      <c r="A76" t="str">
        <f t="shared" si="31"/>
        <v>Increase housing % by 20 or to 100</v>
      </c>
      <c r="B76" t="str">
        <f t="shared" si="1"/>
        <v>Housing parts residential lifespan</v>
      </c>
      <c r="C76" t="str">
        <f t="shared" si="31"/>
        <v>Housing parts</v>
      </c>
      <c r="D76" t="str">
        <f t="shared" si="31"/>
        <v>residential</v>
      </c>
      <c r="E76" t="str">
        <f t="shared" si="31"/>
        <v>lifespan</v>
      </c>
      <c r="F76">
        <f t="shared" si="31"/>
        <v>0.2</v>
      </c>
      <c r="G76" t="str">
        <f t="shared" si="31"/>
        <v>%</v>
      </c>
      <c r="H76">
        <v>20</v>
      </c>
      <c r="I76" t="s">
        <v>380</v>
      </c>
      <c r="J76" t="str">
        <f t="shared" si="31"/>
        <v>Resulting C</v>
      </c>
      <c r="K76" t="s">
        <v>220</v>
      </c>
      <c r="L76" s="2">
        <v>-32540411.30782247</v>
      </c>
      <c r="M76" s="1">
        <f>0</f>
        <v>0</v>
      </c>
      <c r="N76" s="1">
        <f>0</f>
        <v>0</v>
      </c>
      <c r="O76" s="1">
        <f>0</f>
        <v>0</v>
      </c>
      <c r="P76" s="1">
        <f t="shared" si="27"/>
        <v>0</v>
      </c>
      <c r="Q76" t="str">
        <f t="shared" si="30"/>
        <v>Little to no sensitivity</v>
      </c>
      <c r="R76" t="s">
        <v>511</v>
      </c>
    </row>
    <row r="77" spans="1:18" x14ac:dyDescent="0.3">
      <c r="A77" t="str">
        <f t="shared" si="31"/>
        <v>Increase housing % by 20 or to 100</v>
      </c>
      <c r="B77" t="str">
        <f t="shared" si="1"/>
        <v>Housing parts residential lifespan</v>
      </c>
      <c r="C77" t="str">
        <f t="shared" si="31"/>
        <v>Housing parts</v>
      </c>
      <c r="D77" t="str">
        <f t="shared" si="31"/>
        <v>residential</v>
      </c>
      <c r="E77" t="str">
        <f t="shared" si="31"/>
        <v>lifespan</v>
      </c>
      <c r="F77">
        <f t="shared" si="31"/>
        <v>0.2</v>
      </c>
      <c r="G77" t="str">
        <f t="shared" si="31"/>
        <v>%</v>
      </c>
      <c r="H77">
        <v>20</v>
      </c>
      <c r="I77" t="s">
        <v>380</v>
      </c>
      <c r="J77" t="str">
        <f t="shared" si="31"/>
        <v>Resulting C</v>
      </c>
      <c r="K77" t="s">
        <v>221</v>
      </c>
      <c r="L77" s="2">
        <v>-158754276.76245424</v>
      </c>
      <c r="M77" s="1">
        <f>0</f>
        <v>0</v>
      </c>
      <c r="N77" s="1">
        <f>0</f>
        <v>0</v>
      </c>
      <c r="O77" s="1">
        <f>0</f>
        <v>0</v>
      </c>
      <c r="P77" s="1">
        <f t="shared" si="27"/>
        <v>0</v>
      </c>
      <c r="Q77" t="str">
        <f t="shared" si="30"/>
        <v>Little to no sensitivity</v>
      </c>
      <c r="R77" t="s">
        <v>511</v>
      </c>
    </row>
    <row r="78" spans="1:18" x14ac:dyDescent="0.3">
      <c r="A78" t="str">
        <f t="shared" si="31"/>
        <v>Increase housing % by 20 or to 100</v>
      </c>
      <c r="B78" t="str">
        <f t="shared" si="1"/>
        <v>Housing parts residential lifespan</v>
      </c>
      <c r="C78" t="str">
        <f t="shared" si="31"/>
        <v>Housing parts</v>
      </c>
      <c r="D78" t="str">
        <f t="shared" si="31"/>
        <v>residential</v>
      </c>
      <c r="E78" t="str">
        <f t="shared" si="31"/>
        <v>lifespan</v>
      </c>
      <c r="F78">
        <f t="shared" si="31"/>
        <v>0.2</v>
      </c>
      <c r="G78" t="str">
        <f t="shared" si="31"/>
        <v>%</v>
      </c>
      <c r="H78">
        <v>20</v>
      </c>
      <c r="I78" t="s">
        <v>380</v>
      </c>
      <c r="J78" t="str">
        <f t="shared" si="31"/>
        <v>Resulting C</v>
      </c>
      <c r="K78" t="s">
        <v>226</v>
      </c>
      <c r="L78" s="2">
        <v>380638523.27978933</v>
      </c>
      <c r="M78" s="1">
        <f>0</f>
        <v>0</v>
      </c>
      <c r="N78" s="1">
        <f>0</f>
        <v>0</v>
      </c>
      <c r="O78" s="1">
        <f>0</f>
        <v>0</v>
      </c>
      <c r="P78" s="1">
        <f t="shared" si="27"/>
        <v>0</v>
      </c>
      <c r="Q78" t="str">
        <f t="shared" si="30"/>
        <v>Little to no sensitivity</v>
      </c>
      <c r="R78" t="s">
        <v>511</v>
      </c>
    </row>
    <row r="79" spans="1:18" x14ac:dyDescent="0.3">
      <c r="A79" t="str">
        <f t="shared" ref="A79:J79" si="32">A78</f>
        <v>Increase housing % by 20 or to 100</v>
      </c>
      <c r="B79" t="str">
        <f t="shared" si="32"/>
        <v>Housing parts residential lifespan</v>
      </c>
      <c r="C79" t="str">
        <f t="shared" si="32"/>
        <v>Housing parts</v>
      </c>
      <c r="D79" t="str">
        <f t="shared" si="32"/>
        <v>residential</v>
      </c>
      <c r="E79" t="str">
        <f t="shared" si="32"/>
        <v>lifespan</v>
      </c>
      <c r="F79">
        <f t="shared" si="32"/>
        <v>0.2</v>
      </c>
      <c r="G79" t="str">
        <f t="shared" si="32"/>
        <v>%</v>
      </c>
      <c r="H79">
        <f t="shared" si="32"/>
        <v>20</v>
      </c>
      <c r="I79" t="str">
        <f t="shared" si="32"/>
        <v>high</v>
      </c>
      <c r="J79" t="str">
        <f t="shared" si="32"/>
        <v>Resulting C</v>
      </c>
      <c r="K79" t="s">
        <v>386</v>
      </c>
      <c r="L79" s="2">
        <v>-1395674585.3592272</v>
      </c>
      <c r="M79" s="1">
        <f>0</f>
        <v>0</v>
      </c>
      <c r="N79" s="1">
        <f>0</f>
        <v>0</v>
      </c>
      <c r="O79" s="1">
        <f>0</f>
        <v>0</v>
      </c>
      <c r="P79" s="1">
        <f t="shared" si="27"/>
        <v>0</v>
      </c>
      <c r="Q79" t="str">
        <f t="shared" si="30"/>
        <v>Little to no sensitivity</v>
      </c>
      <c r="R79" t="s">
        <v>511</v>
      </c>
    </row>
    <row r="80" spans="1:18" x14ac:dyDescent="0.3">
      <c r="A80" t="s">
        <v>12</v>
      </c>
      <c r="B80" t="str">
        <f t="shared" ref="B80:B155" si="33">C80&amp;" "&amp;D80&amp;" "&amp;E80</f>
        <v>Manufactured house residential lifespan</v>
      </c>
      <c r="C80" t="s">
        <v>160</v>
      </c>
      <c r="D80" t="s">
        <v>163</v>
      </c>
      <c r="E80" t="s">
        <v>164</v>
      </c>
      <c r="F80">
        <v>-7</v>
      </c>
      <c r="G80" t="s">
        <v>165</v>
      </c>
      <c r="H80">
        <v>-10</v>
      </c>
      <c r="I80" t="s">
        <v>379</v>
      </c>
      <c r="J80" t="s">
        <v>376</v>
      </c>
      <c r="K80" t="s">
        <v>225</v>
      </c>
      <c r="L80" s="2">
        <v>423563084.62932175</v>
      </c>
      <c r="M80" s="1">
        <f>0</f>
        <v>0</v>
      </c>
      <c r="N80" s="1">
        <f>0</f>
        <v>0</v>
      </c>
      <c r="O80" s="1">
        <f>0</f>
        <v>0</v>
      </c>
      <c r="P80" s="1">
        <f t="shared" si="27"/>
        <v>0</v>
      </c>
      <c r="Q80" t="str">
        <f t="shared" si="30"/>
        <v>Little to no sensitivity</v>
      </c>
      <c r="R80" t="s">
        <v>511</v>
      </c>
    </row>
    <row r="81" spans="1:18" x14ac:dyDescent="0.3">
      <c r="A81" t="str">
        <f t="shared" ref="A81:J84" si="34">A80</f>
        <v>Manufactured house lifespan 63</v>
      </c>
      <c r="B81" t="str">
        <f t="shared" si="33"/>
        <v>Manufactured house residential lifespan</v>
      </c>
      <c r="C81" t="str">
        <f t="shared" si="34"/>
        <v>Manufactured house</v>
      </c>
      <c r="D81" t="str">
        <f t="shared" si="34"/>
        <v>residential</v>
      </c>
      <c r="E81" t="str">
        <f t="shared" si="34"/>
        <v>lifespan</v>
      </c>
      <c r="F81">
        <f t="shared" si="34"/>
        <v>-7</v>
      </c>
      <c r="G81" t="str">
        <f t="shared" si="34"/>
        <v>years</v>
      </c>
      <c r="H81">
        <v>-10</v>
      </c>
      <c r="I81" t="s">
        <v>379</v>
      </c>
      <c r="J81" t="str">
        <f t="shared" si="34"/>
        <v>Resulting C</v>
      </c>
      <c r="K81" t="s">
        <v>219</v>
      </c>
      <c r="L81" s="2">
        <v>-126382152.63880949</v>
      </c>
      <c r="M81" s="1">
        <f>0</f>
        <v>0</v>
      </c>
      <c r="N81" s="1">
        <f>0</f>
        <v>0</v>
      </c>
      <c r="O81" s="1">
        <f>0</f>
        <v>0</v>
      </c>
      <c r="P81" s="1">
        <f t="shared" si="27"/>
        <v>0</v>
      </c>
      <c r="Q81" t="str">
        <f t="shared" si="30"/>
        <v>Little to no sensitivity</v>
      </c>
      <c r="R81" t="s">
        <v>511</v>
      </c>
    </row>
    <row r="82" spans="1:18" x14ac:dyDescent="0.3">
      <c r="A82" t="str">
        <f t="shared" si="34"/>
        <v>Manufactured house lifespan 63</v>
      </c>
      <c r="B82" t="str">
        <f t="shared" si="33"/>
        <v>Manufactured house residential lifespan</v>
      </c>
      <c r="C82" t="str">
        <f t="shared" si="34"/>
        <v>Manufactured house</v>
      </c>
      <c r="D82" t="str">
        <f t="shared" si="34"/>
        <v>residential</v>
      </c>
      <c r="E82" t="str">
        <f t="shared" si="34"/>
        <v>lifespan</v>
      </c>
      <c r="F82">
        <f t="shared" si="34"/>
        <v>-7</v>
      </c>
      <c r="G82" t="str">
        <f t="shared" si="34"/>
        <v>years</v>
      </c>
      <c r="H82">
        <v>-10</v>
      </c>
      <c r="I82" t="s">
        <v>379</v>
      </c>
      <c r="J82" t="str">
        <f t="shared" si="34"/>
        <v>Resulting C</v>
      </c>
      <c r="K82" t="s">
        <v>220</v>
      </c>
      <c r="L82" s="2">
        <v>-32540411.30782247</v>
      </c>
      <c r="M82" s="1">
        <f>0</f>
        <v>0</v>
      </c>
      <c r="N82" s="1">
        <f>0</f>
        <v>0</v>
      </c>
      <c r="O82" s="1">
        <f>0</f>
        <v>0</v>
      </c>
      <c r="P82" s="1">
        <f t="shared" si="27"/>
        <v>0</v>
      </c>
      <c r="Q82" t="str">
        <f t="shared" si="30"/>
        <v>Little to no sensitivity</v>
      </c>
      <c r="R82" t="s">
        <v>511</v>
      </c>
    </row>
    <row r="83" spans="1:18" x14ac:dyDescent="0.3">
      <c r="A83" t="str">
        <f t="shared" si="34"/>
        <v>Manufactured house lifespan 63</v>
      </c>
      <c r="B83" t="str">
        <f t="shared" si="33"/>
        <v>Manufactured house residential lifespan</v>
      </c>
      <c r="C83" t="str">
        <f t="shared" si="34"/>
        <v>Manufactured house</v>
      </c>
      <c r="D83" t="str">
        <f t="shared" si="34"/>
        <v>residential</v>
      </c>
      <c r="E83" t="str">
        <f t="shared" si="34"/>
        <v>lifespan</v>
      </c>
      <c r="F83">
        <f t="shared" si="34"/>
        <v>-7</v>
      </c>
      <c r="G83" t="str">
        <f t="shared" si="34"/>
        <v>years</v>
      </c>
      <c r="H83">
        <v>-10</v>
      </c>
      <c r="I83" t="s">
        <v>379</v>
      </c>
      <c r="J83" t="str">
        <f t="shared" si="34"/>
        <v>Resulting C</v>
      </c>
      <c r="K83" t="s">
        <v>221</v>
      </c>
      <c r="L83" s="2">
        <v>-158922563.94663197</v>
      </c>
      <c r="M83" s="1">
        <f>0</f>
        <v>0</v>
      </c>
      <c r="N83" s="1">
        <f>0</f>
        <v>0</v>
      </c>
      <c r="O83" s="1">
        <f>0</f>
        <v>0</v>
      </c>
      <c r="P83" s="1">
        <f t="shared" si="27"/>
        <v>0</v>
      </c>
      <c r="Q83" t="str">
        <f t="shared" si="30"/>
        <v>Little to no sensitivity</v>
      </c>
      <c r="R83" t="s">
        <v>511</v>
      </c>
    </row>
    <row r="84" spans="1:18" x14ac:dyDescent="0.3">
      <c r="A84" t="str">
        <f t="shared" si="34"/>
        <v>Manufactured house lifespan 63</v>
      </c>
      <c r="B84" t="str">
        <f t="shared" si="33"/>
        <v>Manufactured house residential lifespan</v>
      </c>
      <c r="C84" t="str">
        <f t="shared" si="34"/>
        <v>Manufactured house</v>
      </c>
      <c r="D84" t="str">
        <f t="shared" si="34"/>
        <v>residential</v>
      </c>
      <c r="E84" t="str">
        <f t="shared" si="34"/>
        <v>lifespan</v>
      </c>
      <c r="F84">
        <f t="shared" si="34"/>
        <v>-7</v>
      </c>
      <c r="G84" t="str">
        <f t="shared" si="34"/>
        <v>years</v>
      </c>
      <c r="H84">
        <v>-10</v>
      </c>
      <c r="I84" t="s">
        <v>379</v>
      </c>
      <c r="J84" t="str">
        <f t="shared" si="34"/>
        <v>Resulting C</v>
      </c>
      <c r="K84" t="s">
        <v>226</v>
      </c>
      <c r="L84" s="2">
        <v>380220567.18933123</v>
      </c>
      <c r="M84" s="1">
        <f>0</f>
        <v>0</v>
      </c>
      <c r="N84" s="1">
        <f>0</f>
        <v>0</v>
      </c>
      <c r="O84" s="1">
        <f>0</f>
        <v>0</v>
      </c>
      <c r="P84" s="1">
        <f t="shared" si="27"/>
        <v>0</v>
      </c>
      <c r="Q84" t="str">
        <f t="shared" si="30"/>
        <v>Little to no sensitivity</v>
      </c>
      <c r="R84" t="s">
        <v>511</v>
      </c>
    </row>
    <row r="85" spans="1:18" x14ac:dyDescent="0.3">
      <c r="A85" t="str">
        <f t="shared" ref="A85:J85" si="35">A84</f>
        <v>Manufactured house lifespan 63</v>
      </c>
      <c r="B85" t="str">
        <f t="shared" si="35"/>
        <v>Manufactured house residential lifespan</v>
      </c>
      <c r="C85" t="str">
        <f t="shared" si="35"/>
        <v>Manufactured house</v>
      </c>
      <c r="D85" t="str">
        <f t="shared" si="35"/>
        <v>residential</v>
      </c>
      <c r="E85" t="str">
        <f t="shared" si="35"/>
        <v>lifespan</v>
      </c>
      <c r="F85">
        <f t="shared" si="35"/>
        <v>-7</v>
      </c>
      <c r="G85" t="str">
        <f t="shared" si="35"/>
        <v>years</v>
      </c>
      <c r="H85">
        <f t="shared" si="35"/>
        <v>-10</v>
      </c>
      <c r="I85" t="str">
        <f t="shared" si="35"/>
        <v>medium</v>
      </c>
      <c r="J85" t="str">
        <f t="shared" si="35"/>
        <v>Resulting C</v>
      </c>
      <c r="K85" t="s">
        <v>386</v>
      </c>
      <c r="L85" s="2">
        <v>-1394142079.6942146</v>
      </c>
      <c r="M85" s="1">
        <f>0</f>
        <v>0</v>
      </c>
      <c r="N85" s="1">
        <f>0</f>
        <v>0</v>
      </c>
      <c r="O85" s="1">
        <f>0</f>
        <v>0</v>
      </c>
      <c r="P85" s="1">
        <f t="shared" si="27"/>
        <v>0</v>
      </c>
      <c r="Q85" t="str">
        <f t="shared" si="30"/>
        <v>Little to no sensitivity</v>
      </c>
      <c r="R85" t="s">
        <v>511</v>
      </c>
    </row>
    <row r="86" spans="1:18" x14ac:dyDescent="0.3">
      <c r="A86" t="s">
        <v>13</v>
      </c>
      <c r="B86" t="str">
        <f t="shared" si="33"/>
        <v>Manufactured house residential lifespan</v>
      </c>
      <c r="C86" t="s">
        <v>160</v>
      </c>
      <c r="D86" t="s">
        <v>163</v>
      </c>
      <c r="E86" t="s">
        <v>164</v>
      </c>
      <c r="F86">
        <v>7</v>
      </c>
      <c r="G86" t="s">
        <v>165</v>
      </c>
      <c r="H86">
        <v>10</v>
      </c>
      <c r="I86" t="s">
        <v>379</v>
      </c>
      <c r="J86" t="s">
        <v>376</v>
      </c>
      <c r="K86" t="s">
        <v>225</v>
      </c>
      <c r="L86" s="2">
        <v>423666430.03767657</v>
      </c>
      <c r="M86" s="1">
        <f>0</f>
        <v>0</v>
      </c>
      <c r="N86" s="1">
        <f>0</f>
        <v>0</v>
      </c>
      <c r="O86" s="1">
        <f>0</f>
        <v>0</v>
      </c>
      <c r="P86" s="1">
        <f t="shared" si="27"/>
        <v>0</v>
      </c>
      <c r="Q86" t="str">
        <f t="shared" si="30"/>
        <v>Little to no sensitivity</v>
      </c>
      <c r="R86" t="s">
        <v>511</v>
      </c>
    </row>
    <row r="87" spans="1:18" x14ac:dyDescent="0.3">
      <c r="A87" t="str">
        <f t="shared" ref="A87:J90" si="36">A86</f>
        <v>Manufactured house lifespan 77</v>
      </c>
      <c r="B87" t="str">
        <f t="shared" si="33"/>
        <v>Manufactured house residential lifespan</v>
      </c>
      <c r="C87" t="str">
        <f t="shared" si="36"/>
        <v>Manufactured house</v>
      </c>
      <c r="D87" t="str">
        <f t="shared" si="36"/>
        <v>residential</v>
      </c>
      <c r="E87" t="str">
        <f t="shared" si="36"/>
        <v>lifespan</v>
      </c>
      <c r="F87">
        <f t="shared" si="36"/>
        <v>7</v>
      </c>
      <c r="G87" t="str">
        <f t="shared" si="36"/>
        <v>years</v>
      </c>
      <c r="H87">
        <v>10</v>
      </c>
      <c r="I87" t="s">
        <v>379</v>
      </c>
      <c r="J87" t="str">
        <f t="shared" si="36"/>
        <v>Resulting C</v>
      </c>
      <c r="K87" t="s">
        <v>219</v>
      </c>
      <c r="L87" s="2">
        <v>-126339774.68678688</v>
      </c>
      <c r="M87" s="1">
        <f>0</f>
        <v>0</v>
      </c>
      <c r="N87" s="1">
        <f>0</f>
        <v>0</v>
      </c>
      <c r="O87" s="1">
        <f>0</f>
        <v>0</v>
      </c>
      <c r="P87" s="1">
        <f t="shared" si="27"/>
        <v>0</v>
      </c>
      <c r="Q87" t="str">
        <f t="shared" si="30"/>
        <v>Little to no sensitivity</v>
      </c>
      <c r="R87" t="s">
        <v>511</v>
      </c>
    </row>
    <row r="88" spans="1:18" x14ac:dyDescent="0.3">
      <c r="A88" t="str">
        <f t="shared" si="36"/>
        <v>Manufactured house lifespan 77</v>
      </c>
      <c r="B88" t="str">
        <f t="shared" si="33"/>
        <v>Manufactured house residential lifespan</v>
      </c>
      <c r="C88" t="str">
        <f t="shared" si="36"/>
        <v>Manufactured house</v>
      </c>
      <c r="D88" t="str">
        <f t="shared" si="36"/>
        <v>residential</v>
      </c>
      <c r="E88" t="str">
        <f t="shared" si="36"/>
        <v>lifespan</v>
      </c>
      <c r="F88">
        <f t="shared" si="36"/>
        <v>7</v>
      </c>
      <c r="G88" t="str">
        <f t="shared" si="36"/>
        <v>years</v>
      </c>
      <c r="H88">
        <v>10</v>
      </c>
      <c r="I88" t="s">
        <v>379</v>
      </c>
      <c r="J88" t="str">
        <f t="shared" si="36"/>
        <v>Resulting C</v>
      </c>
      <c r="K88" t="s">
        <v>220</v>
      </c>
      <c r="L88" s="2">
        <v>-32540411.30782247</v>
      </c>
      <c r="M88" s="1">
        <f>0</f>
        <v>0</v>
      </c>
      <c r="N88" s="1">
        <f>0</f>
        <v>0</v>
      </c>
      <c r="O88" s="1">
        <f>0</f>
        <v>0</v>
      </c>
      <c r="P88" s="1">
        <f t="shared" si="27"/>
        <v>0</v>
      </c>
      <c r="Q88" t="str">
        <f t="shared" si="30"/>
        <v>Little to no sensitivity</v>
      </c>
      <c r="R88" t="s">
        <v>511</v>
      </c>
    </row>
    <row r="89" spans="1:18" x14ac:dyDescent="0.3">
      <c r="A89" t="str">
        <f t="shared" si="36"/>
        <v>Manufactured house lifespan 77</v>
      </c>
      <c r="B89" t="str">
        <f t="shared" si="33"/>
        <v>Manufactured house residential lifespan</v>
      </c>
      <c r="C89" t="str">
        <f t="shared" si="36"/>
        <v>Manufactured house</v>
      </c>
      <c r="D89" t="str">
        <f t="shared" si="36"/>
        <v>residential</v>
      </c>
      <c r="E89" t="str">
        <f t="shared" si="36"/>
        <v>lifespan</v>
      </c>
      <c r="F89">
        <f t="shared" si="36"/>
        <v>7</v>
      </c>
      <c r="G89" t="str">
        <f t="shared" si="36"/>
        <v>years</v>
      </c>
      <c r="H89">
        <v>10</v>
      </c>
      <c r="I89" t="s">
        <v>379</v>
      </c>
      <c r="J89" t="str">
        <f t="shared" si="36"/>
        <v>Resulting C</v>
      </c>
      <c r="K89" t="s">
        <v>221</v>
      </c>
      <c r="L89" s="2">
        <v>-158880185.99460936</v>
      </c>
      <c r="M89" s="1">
        <f>0</f>
        <v>0</v>
      </c>
      <c r="N89" s="1">
        <f>0</f>
        <v>0</v>
      </c>
      <c r="O89" s="1">
        <f>0</f>
        <v>0</v>
      </c>
      <c r="P89" s="1">
        <f t="shared" si="27"/>
        <v>0</v>
      </c>
      <c r="Q89" t="str">
        <f t="shared" si="30"/>
        <v>Little to no sensitivity</v>
      </c>
      <c r="R89" t="s">
        <v>511</v>
      </c>
    </row>
    <row r="90" spans="1:18" x14ac:dyDescent="0.3">
      <c r="A90" t="str">
        <f t="shared" si="36"/>
        <v>Manufactured house lifespan 77</v>
      </c>
      <c r="B90" t="str">
        <f t="shared" si="33"/>
        <v>Manufactured house residential lifespan</v>
      </c>
      <c r="C90" t="str">
        <f t="shared" si="36"/>
        <v>Manufactured house</v>
      </c>
      <c r="D90" t="str">
        <f t="shared" si="36"/>
        <v>residential</v>
      </c>
      <c r="E90" t="str">
        <f t="shared" si="36"/>
        <v>lifespan</v>
      </c>
      <c r="F90">
        <f t="shared" si="36"/>
        <v>7</v>
      </c>
      <c r="G90" t="str">
        <f t="shared" si="36"/>
        <v>years</v>
      </c>
      <c r="H90">
        <v>10</v>
      </c>
      <c r="I90" t="s">
        <v>379</v>
      </c>
      <c r="J90" t="str">
        <f t="shared" si="36"/>
        <v>Resulting C</v>
      </c>
      <c r="K90" t="s">
        <v>226</v>
      </c>
      <c r="L90" s="2">
        <v>380335470.22096491</v>
      </c>
      <c r="M90" s="1">
        <f>0</f>
        <v>0</v>
      </c>
      <c r="N90" s="1">
        <f>0</f>
        <v>0</v>
      </c>
      <c r="O90" s="1">
        <f>0</f>
        <v>0</v>
      </c>
      <c r="P90" s="1">
        <f t="shared" si="27"/>
        <v>0</v>
      </c>
      <c r="Q90" t="str">
        <f t="shared" si="30"/>
        <v>Little to no sensitivity</v>
      </c>
      <c r="R90" t="s">
        <v>511</v>
      </c>
    </row>
    <row r="91" spans="1:18" x14ac:dyDescent="0.3">
      <c r="A91" t="str">
        <f t="shared" ref="A91:J91" si="37">A90</f>
        <v>Manufactured house lifespan 77</v>
      </c>
      <c r="B91" t="str">
        <f t="shared" si="37"/>
        <v>Manufactured house residential lifespan</v>
      </c>
      <c r="C91" t="str">
        <f t="shared" si="37"/>
        <v>Manufactured house</v>
      </c>
      <c r="D91" t="str">
        <f t="shared" si="37"/>
        <v>residential</v>
      </c>
      <c r="E91" t="str">
        <f t="shared" si="37"/>
        <v>lifespan</v>
      </c>
      <c r="F91">
        <f t="shared" si="37"/>
        <v>7</v>
      </c>
      <c r="G91" t="str">
        <f t="shared" si="37"/>
        <v>years</v>
      </c>
      <c r="H91">
        <f t="shared" si="37"/>
        <v>10</v>
      </c>
      <c r="I91" t="str">
        <f t="shared" si="37"/>
        <v>medium</v>
      </c>
      <c r="J91" t="str">
        <f t="shared" si="37"/>
        <v>Resulting C</v>
      </c>
      <c r="K91" t="s">
        <v>386</v>
      </c>
      <c r="L91" s="2">
        <v>-1394563390.8102047</v>
      </c>
      <c r="M91" s="1">
        <f>0</f>
        <v>0</v>
      </c>
      <c r="N91" s="1">
        <f>0</f>
        <v>0</v>
      </c>
      <c r="O91" s="1">
        <f>0</f>
        <v>0</v>
      </c>
      <c r="P91" s="1">
        <f t="shared" si="27"/>
        <v>0</v>
      </c>
      <c r="Q91" t="str">
        <f t="shared" si="30"/>
        <v>Little to no sensitivity</v>
      </c>
      <c r="R91" t="s">
        <v>511</v>
      </c>
    </row>
    <row r="92" spans="1:18" x14ac:dyDescent="0.3">
      <c r="A92" t="s">
        <v>14</v>
      </c>
      <c r="B92" t="str">
        <f t="shared" si="33"/>
        <v>Manufactured house residential lifespan</v>
      </c>
      <c r="C92" t="s">
        <v>160</v>
      </c>
      <c r="D92" t="s">
        <v>163</v>
      </c>
      <c r="E92" t="s">
        <v>164</v>
      </c>
      <c r="F92">
        <v>-14</v>
      </c>
      <c r="G92" t="s">
        <v>165</v>
      </c>
      <c r="H92">
        <v>-20</v>
      </c>
      <c r="I92" t="s">
        <v>380</v>
      </c>
      <c r="J92" t="s">
        <v>376</v>
      </c>
      <c r="K92" t="s">
        <v>225</v>
      </c>
      <c r="L92" s="2">
        <v>423492192.07961917</v>
      </c>
      <c r="M92" s="1">
        <f>0</f>
        <v>0</v>
      </c>
      <c r="N92" s="1">
        <f>0</f>
        <v>0</v>
      </c>
      <c r="O92" s="1">
        <f>0</f>
        <v>0</v>
      </c>
      <c r="P92" s="1">
        <f t="shared" si="27"/>
        <v>0</v>
      </c>
      <c r="Q92" t="str">
        <f t="shared" si="30"/>
        <v>Little to no sensitivity</v>
      </c>
      <c r="R92" t="s">
        <v>511</v>
      </c>
    </row>
    <row r="93" spans="1:18" x14ac:dyDescent="0.3">
      <c r="A93" t="str">
        <f t="shared" ref="A93:J96" si="38">A92</f>
        <v>Manufactured house lifespan 56</v>
      </c>
      <c r="B93" t="str">
        <f t="shared" si="33"/>
        <v>Manufactured house residential lifespan</v>
      </c>
      <c r="C93" t="str">
        <f t="shared" si="38"/>
        <v>Manufactured house</v>
      </c>
      <c r="D93" t="str">
        <f t="shared" si="38"/>
        <v>residential</v>
      </c>
      <c r="E93" t="str">
        <f t="shared" si="38"/>
        <v>lifespan</v>
      </c>
      <c r="F93">
        <f t="shared" si="38"/>
        <v>-14</v>
      </c>
      <c r="G93" t="str">
        <f t="shared" si="38"/>
        <v>years</v>
      </c>
      <c r="H93">
        <v>-20</v>
      </c>
      <c r="I93" t="s">
        <v>380</v>
      </c>
      <c r="J93" t="str">
        <f t="shared" si="38"/>
        <v>Resulting C</v>
      </c>
      <c r="K93" t="s">
        <v>219</v>
      </c>
      <c r="L93" s="2">
        <v>-126410094.0761888</v>
      </c>
      <c r="M93" s="1">
        <f>0</f>
        <v>0</v>
      </c>
      <c r="N93" s="1">
        <f>0</f>
        <v>0</v>
      </c>
      <c r="O93" s="1">
        <f>0</f>
        <v>0</v>
      </c>
      <c r="P93" s="1">
        <f t="shared" si="27"/>
        <v>0</v>
      </c>
      <c r="Q93" t="str">
        <f t="shared" si="30"/>
        <v>Little to no sensitivity</v>
      </c>
      <c r="R93" t="s">
        <v>511</v>
      </c>
    </row>
    <row r="94" spans="1:18" x14ac:dyDescent="0.3">
      <c r="A94" t="str">
        <f t="shared" si="38"/>
        <v>Manufactured house lifespan 56</v>
      </c>
      <c r="B94" t="str">
        <f t="shared" si="33"/>
        <v>Manufactured house residential lifespan</v>
      </c>
      <c r="C94" t="str">
        <f t="shared" si="38"/>
        <v>Manufactured house</v>
      </c>
      <c r="D94" t="str">
        <f t="shared" si="38"/>
        <v>residential</v>
      </c>
      <c r="E94" t="str">
        <f t="shared" si="38"/>
        <v>lifespan</v>
      </c>
      <c r="F94">
        <f t="shared" si="38"/>
        <v>-14</v>
      </c>
      <c r="G94" t="str">
        <f t="shared" si="38"/>
        <v>years</v>
      </c>
      <c r="H94">
        <v>-20</v>
      </c>
      <c r="I94" t="s">
        <v>380</v>
      </c>
      <c r="J94" t="str">
        <f t="shared" si="38"/>
        <v>Resulting C</v>
      </c>
      <c r="K94" t="s">
        <v>220</v>
      </c>
      <c r="L94" s="2">
        <v>-32540411.30782247</v>
      </c>
      <c r="M94" s="1">
        <f>0</f>
        <v>0</v>
      </c>
      <c r="N94" s="1">
        <f>0</f>
        <v>0</v>
      </c>
      <c r="O94" s="1">
        <f>0</f>
        <v>0</v>
      </c>
      <c r="P94" s="1">
        <f t="shared" si="27"/>
        <v>0</v>
      </c>
      <c r="Q94" t="str">
        <f t="shared" si="30"/>
        <v>Little to no sensitivity</v>
      </c>
      <c r="R94" t="s">
        <v>511</v>
      </c>
    </row>
    <row r="95" spans="1:18" x14ac:dyDescent="0.3">
      <c r="A95" t="str">
        <f t="shared" si="38"/>
        <v>Manufactured house lifespan 56</v>
      </c>
      <c r="B95" t="str">
        <f t="shared" si="33"/>
        <v>Manufactured house residential lifespan</v>
      </c>
      <c r="C95" t="str">
        <f t="shared" si="38"/>
        <v>Manufactured house</v>
      </c>
      <c r="D95" t="str">
        <f t="shared" si="38"/>
        <v>residential</v>
      </c>
      <c r="E95" t="str">
        <f t="shared" si="38"/>
        <v>lifespan</v>
      </c>
      <c r="F95">
        <f t="shared" si="38"/>
        <v>-14</v>
      </c>
      <c r="G95" t="str">
        <f t="shared" si="38"/>
        <v>years</v>
      </c>
      <c r="H95">
        <v>-20</v>
      </c>
      <c r="I95" t="s">
        <v>380</v>
      </c>
      <c r="J95" t="str">
        <f t="shared" si="38"/>
        <v>Resulting C</v>
      </c>
      <c r="K95" t="s">
        <v>221</v>
      </c>
      <c r="L95" s="2">
        <v>-158950505.38401127</v>
      </c>
      <c r="M95" s="1">
        <f>0</f>
        <v>0</v>
      </c>
      <c r="N95" s="1">
        <f>0</f>
        <v>0</v>
      </c>
      <c r="O95" s="1">
        <f>0</f>
        <v>0</v>
      </c>
      <c r="P95" s="1">
        <f t="shared" si="27"/>
        <v>0</v>
      </c>
      <c r="Q95" t="str">
        <f t="shared" si="30"/>
        <v>Little to no sensitivity</v>
      </c>
      <c r="R95" t="s">
        <v>511</v>
      </c>
    </row>
    <row r="96" spans="1:18" x14ac:dyDescent="0.3">
      <c r="A96" t="str">
        <f t="shared" si="38"/>
        <v>Manufactured house lifespan 56</v>
      </c>
      <c r="B96" t="str">
        <f t="shared" si="33"/>
        <v>Manufactured house residential lifespan</v>
      </c>
      <c r="C96" t="str">
        <f t="shared" si="38"/>
        <v>Manufactured house</v>
      </c>
      <c r="D96" t="str">
        <f t="shared" si="38"/>
        <v>residential</v>
      </c>
      <c r="E96" t="str">
        <f t="shared" si="38"/>
        <v>lifespan</v>
      </c>
      <c r="F96">
        <f t="shared" si="38"/>
        <v>-14</v>
      </c>
      <c r="G96" t="str">
        <f t="shared" si="38"/>
        <v>years</v>
      </c>
      <c r="H96">
        <v>-20</v>
      </c>
      <c r="I96" t="s">
        <v>380</v>
      </c>
      <c r="J96" t="str">
        <f t="shared" si="38"/>
        <v>Resulting C</v>
      </c>
      <c r="K96" t="s">
        <v>226</v>
      </c>
      <c r="L96" s="2">
        <v>380142054.24761611</v>
      </c>
      <c r="M96" s="1">
        <f>0</f>
        <v>0</v>
      </c>
      <c r="N96" s="1">
        <f>0</f>
        <v>0</v>
      </c>
      <c r="O96" s="1">
        <f>0</f>
        <v>0</v>
      </c>
      <c r="P96" s="1">
        <f t="shared" si="27"/>
        <v>0</v>
      </c>
      <c r="Q96" t="str">
        <f t="shared" si="30"/>
        <v>Little to no sensitivity</v>
      </c>
      <c r="R96" t="s">
        <v>511</v>
      </c>
    </row>
    <row r="97" spans="1:18" x14ac:dyDescent="0.3">
      <c r="A97" t="str">
        <f t="shared" ref="A97:J97" si="39">A96</f>
        <v>Manufactured house lifespan 56</v>
      </c>
      <c r="B97" t="str">
        <f t="shared" si="39"/>
        <v>Manufactured house residential lifespan</v>
      </c>
      <c r="C97" t="str">
        <f t="shared" si="39"/>
        <v>Manufactured house</v>
      </c>
      <c r="D97" t="str">
        <f t="shared" si="39"/>
        <v>residential</v>
      </c>
      <c r="E97" t="str">
        <f t="shared" si="39"/>
        <v>lifespan</v>
      </c>
      <c r="F97">
        <f t="shared" si="39"/>
        <v>-14</v>
      </c>
      <c r="G97" t="str">
        <f t="shared" si="39"/>
        <v>years</v>
      </c>
      <c r="H97">
        <f t="shared" si="39"/>
        <v>-20</v>
      </c>
      <c r="I97" t="str">
        <f t="shared" si="39"/>
        <v>high</v>
      </c>
      <c r="J97" t="str">
        <f t="shared" si="39"/>
        <v>Resulting C</v>
      </c>
      <c r="K97" t="s">
        <v>386</v>
      </c>
      <c r="L97" s="2">
        <v>-1393854198.9079256</v>
      </c>
      <c r="M97" s="1">
        <f>0</f>
        <v>0</v>
      </c>
      <c r="N97" s="1">
        <f>0</f>
        <v>0</v>
      </c>
      <c r="O97" s="1">
        <f>0</f>
        <v>0</v>
      </c>
      <c r="P97" s="1">
        <f t="shared" si="27"/>
        <v>0</v>
      </c>
      <c r="Q97" t="str">
        <f t="shared" si="30"/>
        <v>Little to no sensitivity</v>
      </c>
      <c r="R97" t="s">
        <v>511</v>
      </c>
    </row>
    <row r="98" spans="1:18" x14ac:dyDescent="0.3">
      <c r="A98" t="s">
        <v>15</v>
      </c>
      <c r="B98" t="str">
        <f t="shared" si="33"/>
        <v>Manufactured house residential lifespan</v>
      </c>
      <c r="C98" t="s">
        <v>160</v>
      </c>
      <c r="D98" t="s">
        <v>163</v>
      </c>
      <c r="E98" t="s">
        <v>164</v>
      </c>
      <c r="F98">
        <v>14</v>
      </c>
      <c r="G98" t="s">
        <v>165</v>
      </c>
      <c r="H98">
        <v>20</v>
      </c>
      <c r="I98" t="s">
        <v>380</v>
      </c>
      <c r="J98" t="s">
        <v>376</v>
      </c>
      <c r="K98" t="s">
        <v>225</v>
      </c>
      <c r="L98" s="2">
        <v>423703706.13432872</v>
      </c>
      <c r="M98" s="1">
        <f>0</f>
        <v>0</v>
      </c>
      <c r="N98" s="1">
        <f>0</f>
        <v>0</v>
      </c>
      <c r="O98" s="1">
        <f>0</f>
        <v>0</v>
      </c>
      <c r="P98" s="1">
        <f t="shared" si="27"/>
        <v>0</v>
      </c>
      <c r="Q98" t="str">
        <f t="shared" si="30"/>
        <v>Little to no sensitivity</v>
      </c>
      <c r="R98" t="s">
        <v>511</v>
      </c>
    </row>
    <row r="99" spans="1:18" x14ac:dyDescent="0.3">
      <c r="A99" t="str">
        <f t="shared" ref="A99:J102" si="40">A98</f>
        <v>Manufactured house lifespan 84</v>
      </c>
      <c r="B99" t="str">
        <f t="shared" si="33"/>
        <v>Manufactured house residential lifespan</v>
      </c>
      <c r="C99" t="str">
        <f t="shared" si="40"/>
        <v>Manufactured house</v>
      </c>
      <c r="D99" t="str">
        <f t="shared" si="40"/>
        <v>residential</v>
      </c>
      <c r="E99" t="str">
        <f t="shared" si="40"/>
        <v>lifespan</v>
      </c>
      <c r="F99">
        <f t="shared" si="40"/>
        <v>14</v>
      </c>
      <c r="G99" t="str">
        <f t="shared" si="40"/>
        <v>years</v>
      </c>
      <c r="H99">
        <v>20</v>
      </c>
      <c r="I99" t="s">
        <v>380</v>
      </c>
      <c r="J99" t="str">
        <f t="shared" si="40"/>
        <v>Resulting C</v>
      </c>
      <c r="K99" t="s">
        <v>219</v>
      </c>
      <c r="L99" s="2">
        <v>-126323882.78367308</v>
      </c>
      <c r="M99" s="1">
        <f>0</f>
        <v>0</v>
      </c>
      <c r="N99" s="1">
        <f>0</f>
        <v>0</v>
      </c>
      <c r="O99" s="1">
        <f>0</f>
        <v>0</v>
      </c>
      <c r="P99" s="1">
        <f t="shared" si="27"/>
        <v>0</v>
      </c>
      <c r="Q99" t="str">
        <f t="shared" si="30"/>
        <v>Little to no sensitivity</v>
      </c>
      <c r="R99" t="s">
        <v>511</v>
      </c>
    </row>
    <row r="100" spans="1:18" x14ac:dyDescent="0.3">
      <c r="A100" t="str">
        <f t="shared" si="40"/>
        <v>Manufactured house lifespan 84</v>
      </c>
      <c r="B100" t="str">
        <f t="shared" si="33"/>
        <v>Manufactured house residential lifespan</v>
      </c>
      <c r="C100" t="str">
        <f t="shared" si="40"/>
        <v>Manufactured house</v>
      </c>
      <c r="D100" t="str">
        <f t="shared" si="40"/>
        <v>residential</v>
      </c>
      <c r="E100" t="str">
        <f t="shared" si="40"/>
        <v>lifespan</v>
      </c>
      <c r="F100">
        <f t="shared" si="40"/>
        <v>14</v>
      </c>
      <c r="G100" t="str">
        <f t="shared" si="40"/>
        <v>years</v>
      </c>
      <c r="H100">
        <v>20</v>
      </c>
      <c r="I100" t="s">
        <v>380</v>
      </c>
      <c r="J100" t="str">
        <f t="shared" si="40"/>
        <v>Resulting C</v>
      </c>
      <c r="K100" t="s">
        <v>220</v>
      </c>
      <c r="L100" s="2">
        <v>-32540411.30782247</v>
      </c>
      <c r="M100" s="1">
        <f>0</f>
        <v>0</v>
      </c>
      <c r="N100" s="1">
        <f>0</f>
        <v>0</v>
      </c>
      <c r="O100" s="1">
        <f>0</f>
        <v>0</v>
      </c>
      <c r="P100" s="1">
        <f t="shared" si="27"/>
        <v>0</v>
      </c>
      <c r="Q100" t="str">
        <f t="shared" si="30"/>
        <v>Little to no sensitivity</v>
      </c>
      <c r="R100" t="s">
        <v>511</v>
      </c>
    </row>
    <row r="101" spans="1:18" x14ac:dyDescent="0.3">
      <c r="A101" t="str">
        <f t="shared" si="40"/>
        <v>Manufactured house lifespan 84</v>
      </c>
      <c r="B101" t="str">
        <f t="shared" si="33"/>
        <v>Manufactured house residential lifespan</v>
      </c>
      <c r="C101" t="str">
        <f t="shared" si="40"/>
        <v>Manufactured house</v>
      </c>
      <c r="D101" t="str">
        <f t="shared" si="40"/>
        <v>residential</v>
      </c>
      <c r="E101" t="str">
        <f t="shared" si="40"/>
        <v>lifespan</v>
      </c>
      <c r="F101">
        <f t="shared" si="40"/>
        <v>14</v>
      </c>
      <c r="G101" t="str">
        <f t="shared" si="40"/>
        <v>years</v>
      </c>
      <c r="H101">
        <v>20</v>
      </c>
      <c r="I101" t="s">
        <v>380</v>
      </c>
      <c r="J101" t="str">
        <f t="shared" si="40"/>
        <v>Resulting C</v>
      </c>
      <c r="K101" t="s">
        <v>221</v>
      </c>
      <c r="L101" s="2">
        <v>-158864294.09149554</v>
      </c>
      <c r="M101" s="1">
        <f>0</f>
        <v>0</v>
      </c>
      <c r="N101" s="1">
        <f>0</f>
        <v>0</v>
      </c>
      <c r="O101" s="1">
        <f>0</f>
        <v>0</v>
      </c>
      <c r="P101" s="1">
        <f t="shared" si="27"/>
        <v>0</v>
      </c>
      <c r="Q101" t="str">
        <f t="shared" si="30"/>
        <v>Little to no sensitivity</v>
      </c>
      <c r="R101" t="s">
        <v>511</v>
      </c>
    </row>
    <row r="102" spans="1:18" x14ac:dyDescent="0.3">
      <c r="A102" t="str">
        <f t="shared" si="40"/>
        <v>Manufactured house lifespan 84</v>
      </c>
      <c r="B102" t="str">
        <f t="shared" si="33"/>
        <v>Manufactured house residential lifespan</v>
      </c>
      <c r="C102" t="str">
        <f t="shared" si="40"/>
        <v>Manufactured house</v>
      </c>
      <c r="D102" t="str">
        <f t="shared" si="40"/>
        <v>residential</v>
      </c>
      <c r="E102" t="str">
        <f t="shared" si="40"/>
        <v>lifespan</v>
      </c>
      <c r="F102">
        <f t="shared" si="40"/>
        <v>14</v>
      </c>
      <c r="G102" t="str">
        <f t="shared" si="40"/>
        <v>years</v>
      </c>
      <c r="H102">
        <v>20</v>
      </c>
      <c r="I102" t="s">
        <v>380</v>
      </c>
      <c r="J102" t="str">
        <f t="shared" si="40"/>
        <v>Resulting C</v>
      </c>
      <c r="K102" t="s">
        <v>226</v>
      </c>
      <c r="L102" s="2">
        <v>380377080.47301173</v>
      </c>
      <c r="M102" s="1">
        <f>0</f>
        <v>0</v>
      </c>
      <c r="N102" s="1">
        <f>0</f>
        <v>0</v>
      </c>
      <c r="O102" s="1">
        <f>0</f>
        <v>0</v>
      </c>
      <c r="P102" s="1">
        <f t="shared" si="27"/>
        <v>0</v>
      </c>
      <c r="Q102" t="str">
        <f t="shared" si="30"/>
        <v>Little to no sensitivity</v>
      </c>
      <c r="R102" t="s">
        <v>511</v>
      </c>
    </row>
    <row r="103" spans="1:18" x14ac:dyDescent="0.3">
      <c r="A103" t="str">
        <f t="shared" ref="A103:J103" si="41">A102</f>
        <v>Manufactured house lifespan 84</v>
      </c>
      <c r="B103" t="str">
        <f t="shared" si="41"/>
        <v>Manufactured house residential lifespan</v>
      </c>
      <c r="C103" t="str">
        <f t="shared" si="41"/>
        <v>Manufactured house</v>
      </c>
      <c r="D103" t="str">
        <f t="shared" si="41"/>
        <v>residential</v>
      </c>
      <c r="E103" t="str">
        <f t="shared" si="41"/>
        <v>lifespan</v>
      </c>
      <c r="F103">
        <f t="shared" si="41"/>
        <v>14</v>
      </c>
      <c r="G103" t="str">
        <f t="shared" si="41"/>
        <v>years</v>
      </c>
      <c r="H103">
        <f t="shared" si="41"/>
        <v>20</v>
      </c>
      <c r="I103" t="str">
        <f t="shared" si="41"/>
        <v>high</v>
      </c>
      <c r="J103" t="str">
        <f t="shared" si="41"/>
        <v>Resulting C</v>
      </c>
      <c r="K103" t="s">
        <v>386</v>
      </c>
      <c r="L103" s="2">
        <v>-1394715961.7343767</v>
      </c>
      <c r="M103" s="1">
        <f>0</f>
        <v>0</v>
      </c>
      <c r="N103" s="1">
        <f>0</f>
        <v>0</v>
      </c>
      <c r="O103" s="1">
        <f>0</f>
        <v>0</v>
      </c>
      <c r="P103" s="1">
        <f t="shared" si="27"/>
        <v>0</v>
      </c>
      <c r="Q103" t="str">
        <f t="shared" si="30"/>
        <v>Little to no sensitivity</v>
      </c>
      <c r="R103" t="s">
        <v>511</v>
      </c>
    </row>
    <row r="104" spans="1:18" x14ac:dyDescent="0.3">
      <c r="A104" t="s">
        <v>227</v>
      </c>
      <c r="B104" t="str">
        <f t="shared" si="33"/>
        <v>Upkeep and repair residential lifespan</v>
      </c>
      <c r="C104" t="s">
        <v>169</v>
      </c>
      <c r="D104" t="s">
        <v>163</v>
      </c>
      <c r="E104" t="s">
        <v>164</v>
      </c>
      <c r="F104">
        <v>-0.1</v>
      </c>
      <c r="G104" t="s">
        <v>166</v>
      </c>
      <c r="H104">
        <v>-10</v>
      </c>
      <c r="I104" t="s">
        <v>379</v>
      </c>
      <c r="J104" t="s">
        <v>376</v>
      </c>
      <c r="K104" t="s">
        <v>225</v>
      </c>
      <c r="L104" s="2">
        <v>418198224.71694064</v>
      </c>
      <c r="M104" s="1">
        <f>0</f>
        <v>0</v>
      </c>
      <c r="N104" s="1">
        <f>0</f>
        <v>0</v>
      </c>
      <c r="O104" s="1">
        <f>0</f>
        <v>0</v>
      </c>
      <c r="P104" s="1">
        <f t="shared" si="27"/>
        <v>0</v>
      </c>
      <c r="Q104" t="str">
        <f t="shared" si="30"/>
        <v>Some sensitivity</v>
      </c>
      <c r="R104" t="s">
        <v>512</v>
      </c>
    </row>
    <row r="105" spans="1:18" x14ac:dyDescent="0.3">
      <c r="A105" t="str">
        <f t="shared" ref="A105:J108" si="42">A104</f>
        <v>Upkeep 20% of house lifespan</v>
      </c>
      <c r="B105" t="str">
        <f t="shared" si="33"/>
        <v>Upkeep and repair residential lifespan</v>
      </c>
      <c r="C105" t="str">
        <f t="shared" si="42"/>
        <v>Upkeep and repair</v>
      </c>
      <c r="D105" t="str">
        <f t="shared" si="42"/>
        <v>residential</v>
      </c>
      <c r="E105" t="str">
        <f t="shared" si="42"/>
        <v>lifespan</v>
      </c>
      <c r="F105">
        <f t="shared" si="42"/>
        <v>-0.1</v>
      </c>
      <c r="G105" t="str">
        <f t="shared" si="42"/>
        <v>%</v>
      </c>
      <c r="H105">
        <v>-10</v>
      </c>
      <c r="I105" t="s">
        <v>379</v>
      </c>
      <c r="J105" t="str">
        <f t="shared" si="42"/>
        <v>Resulting C</v>
      </c>
      <c r="K105" t="s">
        <v>219</v>
      </c>
      <c r="L105" s="2">
        <v>-128360595.96251848</v>
      </c>
      <c r="M105" s="1">
        <f>0</f>
        <v>0</v>
      </c>
      <c r="N105" s="1">
        <f>0</f>
        <v>0</v>
      </c>
      <c r="O105" s="1">
        <f>0</f>
        <v>0</v>
      </c>
      <c r="P105" s="1">
        <f t="shared" si="27"/>
        <v>0</v>
      </c>
      <c r="Q105" t="str">
        <f t="shared" si="30"/>
        <v>Some sensitivity</v>
      </c>
      <c r="R105" t="s">
        <v>512</v>
      </c>
    </row>
    <row r="106" spans="1:18" x14ac:dyDescent="0.3">
      <c r="A106" t="str">
        <f t="shared" si="42"/>
        <v>Upkeep 20% of house lifespan</v>
      </c>
      <c r="B106" t="str">
        <f t="shared" si="33"/>
        <v>Upkeep and repair residential lifespan</v>
      </c>
      <c r="C106" t="str">
        <f t="shared" si="42"/>
        <v>Upkeep and repair</v>
      </c>
      <c r="D106" t="str">
        <f t="shared" si="42"/>
        <v>residential</v>
      </c>
      <c r="E106" t="str">
        <f t="shared" si="42"/>
        <v>lifespan</v>
      </c>
      <c r="F106">
        <f t="shared" si="42"/>
        <v>-0.1</v>
      </c>
      <c r="G106" t="str">
        <f t="shared" si="42"/>
        <v>%</v>
      </c>
      <c r="H106">
        <v>-10</v>
      </c>
      <c r="I106" t="s">
        <v>379</v>
      </c>
      <c r="J106" t="str">
        <f t="shared" si="42"/>
        <v>Resulting C</v>
      </c>
      <c r="K106" t="s">
        <v>220</v>
      </c>
      <c r="L106" s="2">
        <v>-32540411.30782247</v>
      </c>
      <c r="M106" s="1">
        <f>0</f>
        <v>0</v>
      </c>
      <c r="N106" s="1">
        <f>0</f>
        <v>0</v>
      </c>
      <c r="O106" s="1">
        <f>0</f>
        <v>0</v>
      </c>
      <c r="P106" s="1">
        <f t="shared" si="27"/>
        <v>0</v>
      </c>
      <c r="Q106" t="str">
        <f t="shared" si="30"/>
        <v>Little to no sensitivity</v>
      </c>
      <c r="R106" t="s">
        <v>511</v>
      </c>
    </row>
    <row r="107" spans="1:18" x14ac:dyDescent="0.3">
      <c r="A107" t="str">
        <f t="shared" si="42"/>
        <v>Upkeep 20% of house lifespan</v>
      </c>
      <c r="B107" t="str">
        <f t="shared" si="33"/>
        <v>Upkeep and repair residential lifespan</v>
      </c>
      <c r="C107" t="str">
        <f t="shared" si="42"/>
        <v>Upkeep and repair</v>
      </c>
      <c r="D107" t="str">
        <f t="shared" si="42"/>
        <v>residential</v>
      </c>
      <c r="E107" t="str">
        <f t="shared" si="42"/>
        <v>lifespan</v>
      </c>
      <c r="F107">
        <f t="shared" si="42"/>
        <v>-0.1</v>
      </c>
      <c r="G107" t="str">
        <f t="shared" si="42"/>
        <v>%</v>
      </c>
      <c r="H107">
        <v>-10</v>
      </c>
      <c r="I107" t="s">
        <v>379</v>
      </c>
      <c r="J107" t="str">
        <f t="shared" si="42"/>
        <v>Resulting C</v>
      </c>
      <c r="K107" t="s">
        <v>221</v>
      </c>
      <c r="L107" s="2">
        <v>-160901007.27034095</v>
      </c>
      <c r="M107" s="1">
        <f>0</f>
        <v>0</v>
      </c>
      <c r="N107" s="1">
        <f>0</f>
        <v>0</v>
      </c>
      <c r="O107" s="1">
        <f>0</f>
        <v>0</v>
      </c>
      <c r="P107" s="1">
        <f t="shared" si="27"/>
        <v>0</v>
      </c>
      <c r="Q107" t="str">
        <f t="shared" si="30"/>
        <v>Some sensitivity</v>
      </c>
      <c r="R107" t="s">
        <v>512</v>
      </c>
    </row>
    <row r="108" spans="1:18" x14ac:dyDescent="0.3">
      <c r="A108" t="str">
        <f t="shared" si="42"/>
        <v>Upkeep 20% of house lifespan</v>
      </c>
      <c r="B108" t="str">
        <f t="shared" si="33"/>
        <v>Upkeep and repair residential lifespan</v>
      </c>
      <c r="C108" t="str">
        <f t="shared" si="42"/>
        <v>Upkeep and repair</v>
      </c>
      <c r="D108" t="str">
        <f t="shared" si="42"/>
        <v>residential</v>
      </c>
      <c r="E108" t="str">
        <f t="shared" si="42"/>
        <v>lifespan</v>
      </c>
      <c r="F108">
        <f t="shared" si="42"/>
        <v>-0.1</v>
      </c>
      <c r="G108" t="str">
        <f t="shared" si="42"/>
        <v>%</v>
      </c>
      <c r="H108">
        <v>-10</v>
      </c>
      <c r="I108" t="s">
        <v>379</v>
      </c>
      <c r="J108" t="str">
        <f t="shared" si="42"/>
        <v>Resulting C</v>
      </c>
      <c r="K108" t="s">
        <v>226</v>
      </c>
      <c r="L108" s="2">
        <v>374316131.82502949</v>
      </c>
      <c r="M108" s="1">
        <f>0</f>
        <v>0</v>
      </c>
      <c r="N108" s="1">
        <f>0</f>
        <v>0</v>
      </c>
      <c r="O108" s="1">
        <f>0</f>
        <v>0</v>
      </c>
      <c r="P108" s="1">
        <f t="shared" si="27"/>
        <v>0</v>
      </c>
      <c r="Q108" t="str">
        <f t="shared" si="30"/>
        <v>Some sensitivity</v>
      </c>
      <c r="R108" t="s">
        <v>512</v>
      </c>
    </row>
    <row r="109" spans="1:18" x14ac:dyDescent="0.3">
      <c r="A109" t="str">
        <f t="shared" ref="A109:J109" si="43">A108</f>
        <v>Upkeep 20% of house lifespan</v>
      </c>
      <c r="B109" t="str">
        <f t="shared" si="43"/>
        <v>Upkeep and repair residential lifespan</v>
      </c>
      <c r="C109" t="str">
        <f t="shared" si="43"/>
        <v>Upkeep and repair</v>
      </c>
      <c r="D109" t="str">
        <f t="shared" si="43"/>
        <v>residential</v>
      </c>
      <c r="E109" t="str">
        <f t="shared" si="43"/>
        <v>lifespan</v>
      </c>
      <c r="F109">
        <f t="shared" si="43"/>
        <v>-0.1</v>
      </c>
      <c r="G109" t="str">
        <f t="shared" si="43"/>
        <v>%</v>
      </c>
      <c r="H109">
        <f t="shared" si="43"/>
        <v>-10</v>
      </c>
      <c r="I109" t="str">
        <f t="shared" si="43"/>
        <v>medium</v>
      </c>
      <c r="J109" t="str">
        <f t="shared" si="43"/>
        <v>Resulting C</v>
      </c>
      <c r="K109" t="s">
        <v>386</v>
      </c>
      <c r="L109" s="2">
        <v>-1372492483.3584414</v>
      </c>
      <c r="M109" s="1">
        <f>0</f>
        <v>0</v>
      </c>
      <c r="N109" s="1">
        <f>0</f>
        <v>0</v>
      </c>
      <c r="O109" s="1">
        <f>0</f>
        <v>0</v>
      </c>
      <c r="P109" s="1">
        <f t="shared" si="27"/>
        <v>0</v>
      </c>
      <c r="Q109" t="str">
        <f t="shared" si="30"/>
        <v>Some sensitivity</v>
      </c>
      <c r="R109" t="s">
        <v>512</v>
      </c>
    </row>
    <row r="110" spans="1:18" x14ac:dyDescent="0.3">
      <c r="A110" t="s">
        <v>16</v>
      </c>
      <c r="B110" t="str">
        <f t="shared" si="33"/>
        <v>Upkeep and repair residential lifespan</v>
      </c>
      <c r="C110" t="s">
        <v>169</v>
      </c>
      <c r="D110" t="s">
        <v>163</v>
      </c>
      <c r="E110" t="s">
        <v>164</v>
      </c>
      <c r="F110">
        <v>0.1</v>
      </c>
      <c r="G110" t="s">
        <v>166</v>
      </c>
      <c r="H110">
        <v>10</v>
      </c>
      <c r="I110" t="s">
        <v>379</v>
      </c>
      <c r="J110" t="s">
        <v>376</v>
      </c>
      <c r="K110" t="s">
        <v>225</v>
      </c>
      <c r="L110" s="2">
        <v>427327884.80328578</v>
      </c>
      <c r="M110" s="1">
        <f>0</f>
        <v>0</v>
      </c>
      <c r="N110" s="1">
        <f>0</f>
        <v>0</v>
      </c>
      <c r="O110" s="1">
        <f>0</f>
        <v>0</v>
      </c>
      <c r="P110" s="1">
        <f t="shared" si="27"/>
        <v>0</v>
      </c>
      <c r="Q110" t="str">
        <f t="shared" si="30"/>
        <v>Little to no sensitivity</v>
      </c>
      <c r="R110" t="s">
        <v>511</v>
      </c>
    </row>
    <row r="111" spans="1:18" x14ac:dyDescent="0.3">
      <c r="A111" t="str">
        <f t="shared" ref="A111:J114" si="44">A110</f>
        <v>Upkeep 40% of house lifespan</v>
      </c>
      <c r="B111" t="str">
        <f t="shared" si="33"/>
        <v>Upkeep and repair residential lifespan</v>
      </c>
      <c r="C111" t="str">
        <f t="shared" si="44"/>
        <v>Upkeep and repair</v>
      </c>
      <c r="D111" t="str">
        <f t="shared" si="44"/>
        <v>residential</v>
      </c>
      <c r="E111" t="str">
        <f t="shared" si="44"/>
        <v>lifespan</v>
      </c>
      <c r="F111">
        <f t="shared" si="44"/>
        <v>0.1</v>
      </c>
      <c r="G111" t="str">
        <f t="shared" si="44"/>
        <v>%</v>
      </c>
      <c r="H111">
        <v>10</v>
      </c>
      <c r="I111" t="s">
        <v>379</v>
      </c>
      <c r="J111" t="str">
        <f t="shared" si="44"/>
        <v>Resulting C</v>
      </c>
      <c r="K111" t="s">
        <v>219</v>
      </c>
      <c r="L111" s="2">
        <v>-124969289.06881243</v>
      </c>
      <c r="M111" s="1">
        <f>0</f>
        <v>0</v>
      </c>
      <c r="N111" s="1">
        <f>0</f>
        <v>0</v>
      </c>
      <c r="O111" s="1">
        <f>0</f>
        <v>0</v>
      </c>
      <c r="P111" s="1">
        <f t="shared" si="27"/>
        <v>0</v>
      </c>
      <c r="Q111" t="str">
        <f t="shared" si="30"/>
        <v>Little to no sensitivity</v>
      </c>
      <c r="R111" t="s">
        <v>511</v>
      </c>
    </row>
    <row r="112" spans="1:18" x14ac:dyDescent="0.3">
      <c r="A112" t="str">
        <f t="shared" si="44"/>
        <v>Upkeep 40% of house lifespan</v>
      </c>
      <c r="B112" t="str">
        <f t="shared" si="33"/>
        <v>Upkeep and repair residential lifespan</v>
      </c>
      <c r="C112" t="str">
        <f t="shared" si="44"/>
        <v>Upkeep and repair</v>
      </c>
      <c r="D112" t="str">
        <f t="shared" si="44"/>
        <v>residential</v>
      </c>
      <c r="E112" t="str">
        <f t="shared" si="44"/>
        <v>lifespan</v>
      </c>
      <c r="F112">
        <f t="shared" si="44"/>
        <v>0.1</v>
      </c>
      <c r="G112" t="str">
        <f t="shared" si="44"/>
        <v>%</v>
      </c>
      <c r="H112">
        <v>10</v>
      </c>
      <c r="I112" t="s">
        <v>379</v>
      </c>
      <c r="J112" t="str">
        <f t="shared" si="44"/>
        <v>Resulting C</v>
      </c>
      <c r="K112" t="s">
        <v>220</v>
      </c>
      <c r="L112" s="2">
        <v>-32540411.30782247</v>
      </c>
      <c r="M112" s="1">
        <f>0</f>
        <v>0</v>
      </c>
      <c r="N112" s="1">
        <f>0</f>
        <v>0</v>
      </c>
      <c r="O112" s="1">
        <f>0</f>
        <v>0</v>
      </c>
      <c r="P112" s="1">
        <f t="shared" si="27"/>
        <v>0</v>
      </c>
      <c r="Q112" t="str">
        <f t="shared" si="30"/>
        <v>Little to no sensitivity</v>
      </c>
      <c r="R112" t="s">
        <v>511</v>
      </c>
    </row>
    <row r="113" spans="1:18" x14ac:dyDescent="0.3">
      <c r="A113" t="str">
        <f t="shared" si="44"/>
        <v>Upkeep 40% of house lifespan</v>
      </c>
      <c r="B113" t="str">
        <f t="shared" si="33"/>
        <v>Upkeep and repair residential lifespan</v>
      </c>
      <c r="C113" t="str">
        <f t="shared" si="44"/>
        <v>Upkeep and repair</v>
      </c>
      <c r="D113" t="str">
        <f t="shared" si="44"/>
        <v>residential</v>
      </c>
      <c r="E113" t="str">
        <f t="shared" si="44"/>
        <v>lifespan</v>
      </c>
      <c r="F113">
        <f t="shared" si="44"/>
        <v>0.1</v>
      </c>
      <c r="G113" t="str">
        <f t="shared" si="44"/>
        <v>%</v>
      </c>
      <c r="H113">
        <v>10</v>
      </c>
      <c r="I113" t="s">
        <v>379</v>
      </c>
      <c r="J113" t="str">
        <f t="shared" si="44"/>
        <v>Resulting C</v>
      </c>
      <c r="K113" t="s">
        <v>221</v>
      </c>
      <c r="L113" s="2">
        <v>-157509700.3766349</v>
      </c>
      <c r="M113" s="1">
        <f>0</f>
        <v>0</v>
      </c>
      <c r="N113" s="1">
        <f>0</f>
        <v>0</v>
      </c>
      <c r="O113" s="1">
        <f>0</f>
        <v>0</v>
      </c>
      <c r="P113" s="1">
        <f t="shared" si="27"/>
        <v>0</v>
      </c>
      <c r="Q113" t="str">
        <f t="shared" si="30"/>
        <v>Little to no sensitivity</v>
      </c>
      <c r="R113" t="s">
        <v>511</v>
      </c>
    </row>
    <row r="114" spans="1:18" x14ac:dyDescent="0.3">
      <c r="A114" t="str">
        <f t="shared" si="44"/>
        <v>Upkeep 40% of house lifespan</v>
      </c>
      <c r="B114" t="str">
        <f t="shared" si="33"/>
        <v>Upkeep and repair residential lifespan</v>
      </c>
      <c r="C114" t="str">
        <f t="shared" si="44"/>
        <v>Upkeep and repair</v>
      </c>
      <c r="D114" t="str">
        <f t="shared" si="44"/>
        <v>residential</v>
      </c>
      <c r="E114" t="str">
        <f t="shared" si="44"/>
        <v>lifespan</v>
      </c>
      <c r="F114">
        <f t="shared" si="44"/>
        <v>0.1</v>
      </c>
      <c r="G114" t="str">
        <f t="shared" si="44"/>
        <v>%</v>
      </c>
      <c r="H114">
        <v>10</v>
      </c>
      <c r="I114" t="s">
        <v>379</v>
      </c>
      <c r="J114" t="str">
        <f t="shared" si="44"/>
        <v>Resulting C</v>
      </c>
      <c r="K114" t="s">
        <v>226</v>
      </c>
      <c r="L114" s="2">
        <v>384370693.79147625</v>
      </c>
      <c r="M114" s="1">
        <f>0</f>
        <v>0</v>
      </c>
      <c r="N114" s="1">
        <f>0</f>
        <v>0</v>
      </c>
      <c r="O114" s="1">
        <f>0</f>
        <v>0</v>
      </c>
      <c r="P114" s="1">
        <f t="shared" si="27"/>
        <v>0</v>
      </c>
      <c r="Q114" t="str">
        <f t="shared" si="30"/>
        <v>Little to no sensitivity</v>
      </c>
      <c r="R114" t="s">
        <v>511</v>
      </c>
    </row>
    <row r="115" spans="1:18" x14ac:dyDescent="0.3">
      <c r="A115" t="str">
        <f t="shared" ref="A115:J115" si="45">A114</f>
        <v>Upkeep 40% of house lifespan</v>
      </c>
      <c r="B115" t="str">
        <f t="shared" si="45"/>
        <v>Upkeep and repair residential lifespan</v>
      </c>
      <c r="C115" t="str">
        <f t="shared" si="45"/>
        <v>Upkeep and repair</v>
      </c>
      <c r="D115" t="str">
        <f t="shared" si="45"/>
        <v>residential</v>
      </c>
      <c r="E115" t="str">
        <f t="shared" si="45"/>
        <v>lifespan</v>
      </c>
      <c r="F115">
        <f t="shared" si="45"/>
        <v>0.1</v>
      </c>
      <c r="G115" t="str">
        <f t="shared" si="45"/>
        <v>%</v>
      </c>
      <c r="H115">
        <f t="shared" si="45"/>
        <v>10</v>
      </c>
      <c r="I115" t="str">
        <f t="shared" si="45"/>
        <v>medium</v>
      </c>
      <c r="J115" t="str">
        <f t="shared" si="45"/>
        <v>Resulting C</v>
      </c>
      <c r="K115" t="s">
        <v>386</v>
      </c>
      <c r="L115" s="2">
        <v>-1409359210.5687463</v>
      </c>
      <c r="M115" s="1">
        <f>0</f>
        <v>0</v>
      </c>
      <c r="N115" s="1">
        <f>0</f>
        <v>0</v>
      </c>
      <c r="O115" s="1">
        <f>0</f>
        <v>0</v>
      </c>
      <c r="P115" s="1">
        <f t="shared" si="27"/>
        <v>0</v>
      </c>
      <c r="Q115" t="str">
        <f t="shared" si="30"/>
        <v>Little to no sensitivity</v>
      </c>
      <c r="R115" t="s">
        <v>511</v>
      </c>
    </row>
    <row r="116" spans="1:18" x14ac:dyDescent="0.3">
      <c r="A116" t="s">
        <v>228</v>
      </c>
      <c r="B116" t="str">
        <f t="shared" si="33"/>
        <v>Upkeep and repair residential lifespan</v>
      </c>
      <c r="C116" t="s">
        <v>169</v>
      </c>
      <c r="D116" t="s">
        <v>163</v>
      </c>
      <c r="E116" t="s">
        <v>164</v>
      </c>
      <c r="F116">
        <v>-0.2</v>
      </c>
      <c r="G116" t="s">
        <v>166</v>
      </c>
      <c r="H116">
        <v>-20</v>
      </c>
      <c r="I116" t="s">
        <v>380</v>
      </c>
      <c r="J116" t="s">
        <v>376</v>
      </c>
      <c r="K116" t="s">
        <v>225</v>
      </c>
      <c r="L116" s="2">
        <v>410115633.63190246</v>
      </c>
      <c r="M116" s="1">
        <f>0</f>
        <v>0</v>
      </c>
      <c r="N116" s="1">
        <f>0</f>
        <v>0</v>
      </c>
      <c r="O116" s="1">
        <f>0</f>
        <v>0</v>
      </c>
      <c r="P116" s="1">
        <f t="shared" si="27"/>
        <v>0</v>
      </c>
      <c r="Q116" t="str">
        <f t="shared" si="30"/>
        <v>Some sensitivity</v>
      </c>
      <c r="R116" t="s">
        <v>512</v>
      </c>
    </row>
    <row r="117" spans="1:18" x14ac:dyDescent="0.3">
      <c r="A117" t="str">
        <f t="shared" ref="A117:J120" si="46">A116</f>
        <v>Upkeep 10% of house lifespan</v>
      </c>
      <c r="B117" t="str">
        <f t="shared" si="33"/>
        <v>Upkeep and repair residential lifespan</v>
      </c>
      <c r="C117" t="str">
        <f t="shared" si="46"/>
        <v>Upkeep and repair</v>
      </c>
      <c r="D117" t="str">
        <f t="shared" si="46"/>
        <v>residential</v>
      </c>
      <c r="E117" t="str">
        <f t="shared" si="46"/>
        <v>lifespan</v>
      </c>
      <c r="F117">
        <f t="shared" si="46"/>
        <v>-0.2</v>
      </c>
      <c r="G117" t="str">
        <f t="shared" si="46"/>
        <v>%</v>
      </c>
      <c r="H117">
        <v>-20</v>
      </c>
      <c r="I117" t="s">
        <v>380</v>
      </c>
      <c r="J117" t="str">
        <f t="shared" si="46"/>
        <v>Resulting C</v>
      </c>
      <c r="K117" t="s">
        <v>219</v>
      </c>
      <c r="L117" s="2">
        <v>-131323397.23322897</v>
      </c>
      <c r="M117" s="1">
        <f>0</f>
        <v>0</v>
      </c>
      <c r="N117" s="1">
        <f>0</f>
        <v>0</v>
      </c>
      <c r="O117" s="1">
        <f>0</f>
        <v>0</v>
      </c>
      <c r="P117" s="1">
        <f t="shared" si="27"/>
        <v>0</v>
      </c>
      <c r="Q117" t="str">
        <f t="shared" si="30"/>
        <v>Some sensitivity</v>
      </c>
      <c r="R117" t="s">
        <v>512</v>
      </c>
    </row>
    <row r="118" spans="1:18" x14ac:dyDescent="0.3">
      <c r="A118" t="str">
        <f t="shared" si="46"/>
        <v>Upkeep 10% of house lifespan</v>
      </c>
      <c r="B118" t="str">
        <f t="shared" si="33"/>
        <v>Upkeep and repair residential lifespan</v>
      </c>
      <c r="C118" t="str">
        <f t="shared" si="46"/>
        <v>Upkeep and repair</v>
      </c>
      <c r="D118" t="str">
        <f t="shared" si="46"/>
        <v>residential</v>
      </c>
      <c r="E118" t="str">
        <f t="shared" si="46"/>
        <v>lifespan</v>
      </c>
      <c r="F118">
        <f t="shared" si="46"/>
        <v>-0.2</v>
      </c>
      <c r="G118" t="str">
        <f t="shared" si="46"/>
        <v>%</v>
      </c>
      <c r="H118">
        <v>-20</v>
      </c>
      <c r="I118" t="s">
        <v>380</v>
      </c>
      <c r="J118" t="str">
        <f t="shared" si="46"/>
        <v>Resulting C</v>
      </c>
      <c r="K118" t="s">
        <v>220</v>
      </c>
      <c r="L118" s="2">
        <v>-32540411.30782247</v>
      </c>
      <c r="M118" s="1">
        <f>0</f>
        <v>0</v>
      </c>
      <c r="N118" s="1">
        <f>0</f>
        <v>0</v>
      </c>
      <c r="O118" s="1">
        <f>0</f>
        <v>0</v>
      </c>
      <c r="P118" s="1">
        <f t="shared" si="27"/>
        <v>0</v>
      </c>
      <c r="Q118" t="str">
        <f t="shared" si="30"/>
        <v>Little to no sensitivity</v>
      </c>
      <c r="R118" t="s">
        <v>511</v>
      </c>
    </row>
    <row r="119" spans="1:18" x14ac:dyDescent="0.3">
      <c r="A119" t="str">
        <f t="shared" si="46"/>
        <v>Upkeep 10% of house lifespan</v>
      </c>
      <c r="B119" t="str">
        <f t="shared" si="33"/>
        <v>Upkeep and repair residential lifespan</v>
      </c>
      <c r="C119" t="str">
        <f t="shared" si="46"/>
        <v>Upkeep and repair</v>
      </c>
      <c r="D119" t="str">
        <f t="shared" si="46"/>
        <v>residential</v>
      </c>
      <c r="E119" t="str">
        <f t="shared" si="46"/>
        <v>lifespan</v>
      </c>
      <c r="F119">
        <f t="shared" si="46"/>
        <v>-0.2</v>
      </c>
      <c r="G119" t="str">
        <f t="shared" si="46"/>
        <v>%</v>
      </c>
      <c r="H119">
        <v>-20</v>
      </c>
      <c r="I119" t="s">
        <v>380</v>
      </c>
      <c r="J119" t="str">
        <f t="shared" si="46"/>
        <v>Resulting C</v>
      </c>
      <c r="K119" t="s">
        <v>221</v>
      </c>
      <c r="L119" s="2">
        <v>-163863808.54105145</v>
      </c>
      <c r="M119" s="1">
        <f>0</f>
        <v>0</v>
      </c>
      <c r="N119" s="1">
        <f>0</f>
        <v>0</v>
      </c>
      <c r="O119" s="1">
        <f>0</f>
        <v>0</v>
      </c>
      <c r="P119" s="1">
        <f t="shared" si="27"/>
        <v>0</v>
      </c>
      <c r="Q119" t="str">
        <f t="shared" si="30"/>
        <v>Some sensitivity</v>
      </c>
      <c r="R119" t="s">
        <v>512</v>
      </c>
    </row>
    <row r="120" spans="1:18" x14ac:dyDescent="0.3">
      <c r="A120" t="str">
        <f t="shared" si="46"/>
        <v>Upkeep 10% of house lifespan</v>
      </c>
      <c r="B120" t="str">
        <f t="shared" si="33"/>
        <v>Upkeep and repair residential lifespan</v>
      </c>
      <c r="C120" t="str">
        <f t="shared" si="46"/>
        <v>Upkeep and repair</v>
      </c>
      <c r="D120" t="str">
        <f t="shared" si="46"/>
        <v>residential</v>
      </c>
      <c r="E120" t="str">
        <f t="shared" si="46"/>
        <v>lifespan</v>
      </c>
      <c r="F120">
        <f t="shared" si="46"/>
        <v>-0.2</v>
      </c>
      <c r="G120" t="str">
        <f t="shared" si="46"/>
        <v>%</v>
      </c>
      <c r="H120">
        <v>-20</v>
      </c>
      <c r="I120" t="s">
        <v>380</v>
      </c>
      <c r="J120" t="str">
        <f t="shared" si="46"/>
        <v>Resulting C</v>
      </c>
      <c r="K120" t="s">
        <v>226</v>
      </c>
      <c r="L120" s="2">
        <v>365425504.02979749</v>
      </c>
      <c r="M120" s="1">
        <f>0</f>
        <v>0</v>
      </c>
      <c r="N120" s="1">
        <f>0</f>
        <v>0</v>
      </c>
      <c r="O120" s="1">
        <f>0</f>
        <v>0</v>
      </c>
      <c r="P120" s="1">
        <f t="shared" si="27"/>
        <v>0</v>
      </c>
      <c r="Q120" t="str">
        <f t="shared" si="30"/>
        <v>Some sensitivity</v>
      </c>
      <c r="R120" t="s">
        <v>512</v>
      </c>
    </row>
    <row r="121" spans="1:18" x14ac:dyDescent="0.3">
      <c r="A121" t="str">
        <f t="shared" ref="A121:J121" si="47">A120</f>
        <v>Upkeep 10% of house lifespan</v>
      </c>
      <c r="B121" t="str">
        <f t="shared" si="47"/>
        <v>Upkeep and repair residential lifespan</v>
      </c>
      <c r="C121" t="str">
        <f t="shared" si="47"/>
        <v>Upkeep and repair</v>
      </c>
      <c r="D121" t="str">
        <f t="shared" si="47"/>
        <v>residential</v>
      </c>
      <c r="E121" t="str">
        <f t="shared" si="47"/>
        <v>lifespan</v>
      </c>
      <c r="F121">
        <f t="shared" si="47"/>
        <v>-0.2</v>
      </c>
      <c r="G121" t="str">
        <f t="shared" si="47"/>
        <v>%</v>
      </c>
      <c r="H121">
        <f t="shared" si="47"/>
        <v>-20</v>
      </c>
      <c r="I121" t="str">
        <f t="shared" si="47"/>
        <v>high</v>
      </c>
      <c r="J121" t="str">
        <f t="shared" si="47"/>
        <v>Resulting C</v>
      </c>
      <c r="K121" t="s">
        <v>386</v>
      </c>
      <c r="L121" s="2">
        <v>-1339893514.7759242</v>
      </c>
      <c r="M121" s="1">
        <f>0</f>
        <v>0</v>
      </c>
      <c r="N121" s="1">
        <f>0</f>
        <v>0</v>
      </c>
      <c r="O121" s="1">
        <f>0</f>
        <v>0</v>
      </c>
      <c r="P121" s="1">
        <f t="shared" si="27"/>
        <v>0</v>
      </c>
      <c r="Q121" t="str">
        <f t="shared" si="30"/>
        <v>Some sensitivity</v>
      </c>
      <c r="R121" t="s">
        <v>512</v>
      </c>
    </row>
    <row r="122" spans="1:18" x14ac:dyDescent="0.3">
      <c r="A122" t="s">
        <v>229</v>
      </c>
      <c r="B122" t="str">
        <f t="shared" si="33"/>
        <v>Upkeep and repair residential lifespan</v>
      </c>
      <c r="C122" t="s">
        <v>169</v>
      </c>
      <c r="D122" t="s">
        <v>163</v>
      </c>
      <c r="E122" t="s">
        <v>164</v>
      </c>
      <c r="F122">
        <v>0.2</v>
      </c>
      <c r="G122" t="s">
        <v>166</v>
      </c>
      <c r="H122">
        <v>20</v>
      </c>
      <c r="I122" t="s">
        <v>380</v>
      </c>
      <c r="J122" t="s">
        <v>376</v>
      </c>
      <c r="K122" t="s">
        <v>225</v>
      </c>
      <c r="L122" s="2">
        <v>429897410.76092845</v>
      </c>
      <c r="M122" s="1">
        <f>0</f>
        <v>0</v>
      </c>
      <c r="N122" s="1">
        <f>0</f>
        <v>0</v>
      </c>
      <c r="O122" s="1">
        <f>0</f>
        <v>0</v>
      </c>
      <c r="P122" s="1">
        <f t="shared" si="27"/>
        <v>0</v>
      </c>
      <c r="Q122" t="str">
        <f t="shared" si="30"/>
        <v>Little to no sensitivity</v>
      </c>
      <c r="R122" t="s">
        <v>511</v>
      </c>
    </row>
    <row r="123" spans="1:18" x14ac:dyDescent="0.3">
      <c r="A123" t="str">
        <f t="shared" ref="A123:J126" si="48">A122</f>
        <v>Upkeep 50% of house lifespan</v>
      </c>
      <c r="B123" t="str">
        <f t="shared" si="33"/>
        <v>Upkeep and repair residential lifespan</v>
      </c>
      <c r="C123" t="str">
        <f t="shared" si="48"/>
        <v>Upkeep and repair</v>
      </c>
      <c r="D123" t="str">
        <f t="shared" si="48"/>
        <v>residential</v>
      </c>
      <c r="E123" t="str">
        <f t="shared" si="48"/>
        <v>lifespan</v>
      </c>
      <c r="F123">
        <f t="shared" si="48"/>
        <v>0.2</v>
      </c>
      <c r="G123" t="str">
        <f t="shared" si="48"/>
        <v>%</v>
      </c>
      <c r="H123">
        <v>20</v>
      </c>
      <c r="I123" t="s">
        <v>380</v>
      </c>
      <c r="J123" t="str">
        <f t="shared" si="48"/>
        <v>Resulting C</v>
      </c>
      <c r="K123" t="s">
        <v>219</v>
      </c>
      <c r="L123" s="2">
        <v>-123976611.72589602</v>
      </c>
      <c r="M123" s="1">
        <f>0</f>
        <v>0</v>
      </c>
      <c r="N123" s="1">
        <f>0</f>
        <v>0</v>
      </c>
      <c r="O123" s="1">
        <f>0</f>
        <v>0</v>
      </c>
      <c r="P123" s="1">
        <f t="shared" si="27"/>
        <v>0</v>
      </c>
      <c r="Q123" t="str">
        <f t="shared" si="30"/>
        <v>Little to no sensitivity</v>
      </c>
      <c r="R123" t="s">
        <v>511</v>
      </c>
    </row>
    <row r="124" spans="1:18" x14ac:dyDescent="0.3">
      <c r="A124" t="str">
        <f t="shared" si="48"/>
        <v>Upkeep 50% of house lifespan</v>
      </c>
      <c r="B124" t="str">
        <f t="shared" si="33"/>
        <v>Upkeep and repair residential lifespan</v>
      </c>
      <c r="C124" t="str">
        <f t="shared" si="48"/>
        <v>Upkeep and repair</v>
      </c>
      <c r="D124" t="str">
        <f t="shared" si="48"/>
        <v>residential</v>
      </c>
      <c r="E124" t="str">
        <f t="shared" si="48"/>
        <v>lifespan</v>
      </c>
      <c r="F124">
        <f t="shared" si="48"/>
        <v>0.2</v>
      </c>
      <c r="G124" t="str">
        <f t="shared" si="48"/>
        <v>%</v>
      </c>
      <c r="H124">
        <v>20</v>
      </c>
      <c r="I124" t="s">
        <v>380</v>
      </c>
      <c r="J124" t="str">
        <f t="shared" si="48"/>
        <v>Resulting C</v>
      </c>
      <c r="K124" t="s">
        <v>220</v>
      </c>
      <c r="L124" s="2">
        <v>-32540411.30782247</v>
      </c>
      <c r="M124" s="1">
        <f>0</f>
        <v>0</v>
      </c>
      <c r="N124" s="1">
        <f>0</f>
        <v>0</v>
      </c>
      <c r="O124" s="1">
        <f>0</f>
        <v>0</v>
      </c>
      <c r="P124" s="1">
        <f t="shared" si="27"/>
        <v>0</v>
      </c>
      <c r="Q124" t="str">
        <f t="shared" si="30"/>
        <v>Little to no sensitivity</v>
      </c>
      <c r="R124" t="s">
        <v>511</v>
      </c>
    </row>
    <row r="125" spans="1:18" x14ac:dyDescent="0.3">
      <c r="A125" t="str">
        <f t="shared" si="48"/>
        <v>Upkeep 50% of house lifespan</v>
      </c>
      <c r="B125" t="str">
        <f t="shared" si="33"/>
        <v>Upkeep and repair residential lifespan</v>
      </c>
      <c r="C125" t="str">
        <f t="shared" si="48"/>
        <v>Upkeep and repair</v>
      </c>
      <c r="D125" t="str">
        <f t="shared" si="48"/>
        <v>residential</v>
      </c>
      <c r="E125" t="str">
        <f t="shared" si="48"/>
        <v>lifespan</v>
      </c>
      <c r="F125">
        <f t="shared" si="48"/>
        <v>0.2</v>
      </c>
      <c r="G125" t="str">
        <f t="shared" si="48"/>
        <v>%</v>
      </c>
      <c r="H125">
        <v>20</v>
      </c>
      <c r="I125" t="s">
        <v>380</v>
      </c>
      <c r="J125" t="str">
        <f t="shared" si="48"/>
        <v>Resulting C</v>
      </c>
      <c r="K125" t="s">
        <v>221</v>
      </c>
      <c r="L125" s="2">
        <v>-156517023.0337185</v>
      </c>
      <c r="M125" s="1">
        <f>0</f>
        <v>0</v>
      </c>
      <c r="N125" s="1">
        <f>0</f>
        <v>0</v>
      </c>
      <c r="O125" s="1">
        <f>0</f>
        <v>0</v>
      </c>
      <c r="P125" s="1">
        <f t="shared" si="27"/>
        <v>0</v>
      </c>
      <c r="Q125" t="str">
        <f t="shared" si="30"/>
        <v>Little to no sensitivity</v>
      </c>
      <c r="R125" t="s">
        <v>511</v>
      </c>
    </row>
    <row r="126" spans="1:18" x14ac:dyDescent="0.3">
      <c r="A126" t="str">
        <f t="shared" si="48"/>
        <v>Upkeep 50% of house lifespan</v>
      </c>
      <c r="B126" t="str">
        <f t="shared" si="33"/>
        <v>Upkeep and repair residential lifespan</v>
      </c>
      <c r="C126" t="str">
        <f t="shared" si="48"/>
        <v>Upkeep and repair</v>
      </c>
      <c r="D126" t="str">
        <f t="shared" si="48"/>
        <v>residential</v>
      </c>
      <c r="E126" t="str">
        <f t="shared" si="48"/>
        <v>lifespan</v>
      </c>
      <c r="F126">
        <f t="shared" si="48"/>
        <v>0.2</v>
      </c>
      <c r="G126" t="str">
        <f t="shared" si="48"/>
        <v>%</v>
      </c>
      <c r="H126">
        <v>20</v>
      </c>
      <c r="I126" t="s">
        <v>380</v>
      </c>
      <c r="J126" t="str">
        <f t="shared" si="48"/>
        <v>Resulting C</v>
      </c>
      <c r="K126" t="s">
        <v>226</v>
      </c>
      <c r="L126" s="2">
        <v>387210949.93355066</v>
      </c>
      <c r="M126" s="1">
        <f>0</f>
        <v>0</v>
      </c>
      <c r="N126" s="1">
        <f>0</f>
        <v>0</v>
      </c>
      <c r="O126" s="1">
        <f>0</f>
        <v>0</v>
      </c>
      <c r="P126" s="1">
        <f t="shared" si="27"/>
        <v>0</v>
      </c>
      <c r="Q126" t="str">
        <f t="shared" si="30"/>
        <v>Little to no sensitivity</v>
      </c>
      <c r="R126" t="s">
        <v>511</v>
      </c>
    </row>
    <row r="127" spans="1:18" x14ac:dyDescent="0.3">
      <c r="A127" t="str">
        <f t="shared" ref="A127:J127" si="49">A126</f>
        <v>Upkeep 50% of house lifespan</v>
      </c>
      <c r="B127" t="str">
        <f t="shared" si="49"/>
        <v>Upkeep and repair residential lifespan</v>
      </c>
      <c r="C127" t="str">
        <f t="shared" si="49"/>
        <v>Upkeep and repair</v>
      </c>
      <c r="D127" t="str">
        <f t="shared" si="49"/>
        <v>residential</v>
      </c>
      <c r="E127" t="str">
        <f t="shared" si="49"/>
        <v>lifespan</v>
      </c>
      <c r="F127">
        <f t="shared" si="49"/>
        <v>0.2</v>
      </c>
      <c r="G127" t="str">
        <f t="shared" si="49"/>
        <v>%</v>
      </c>
      <c r="H127">
        <f t="shared" si="49"/>
        <v>20</v>
      </c>
      <c r="I127" t="str">
        <f t="shared" si="49"/>
        <v>high</v>
      </c>
      <c r="J127" t="str">
        <f t="shared" si="49"/>
        <v>Resulting C</v>
      </c>
      <c r="K127" t="s">
        <v>386</v>
      </c>
      <c r="L127" s="2">
        <v>-1419773483.0896857</v>
      </c>
      <c r="M127" s="1">
        <f>0</f>
        <v>0</v>
      </c>
      <c r="N127" s="1">
        <f>0</f>
        <v>0</v>
      </c>
      <c r="O127" s="1">
        <f>0</f>
        <v>0</v>
      </c>
      <c r="P127" s="1">
        <f t="shared" si="27"/>
        <v>0</v>
      </c>
      <c r="Q127" t="str">
        <f t="shared" si="30"/>
        <v>Little to no sensitivity</v>
      </c>
      <c r="R127" t="s">
        <v>511</v>
      </c>
    </row>
    <row r="128" spans="1:18" x14ac:dyDescent="0.3">
      <c r="A128" t="s">
        <v>17</v>
      </c>
      <c r="B128" t="str">
        <f t="shared" si="33"/>
        <v>Building non-residential lifespan</v>
      </c>
      <c r="C128" t="s">
        <v>161</v>
      </c>
      <c r="D128" t="s">
        <v>170</v>
      </c>
      <c r="E128" t="s">
        <v>164</v>
      </c>
      <c r="F128">
        <v>-7</v>
      </c>
      <c r="G128" t="s">
        <v>165</v>
      </c>
      <c r="H128">
        <v>-10</v>
      </c>
      <c r="I128" t="s">
        <v>379</v>
      </c>
      <c r="J128" t="s">
        <v>376</v>
      </c>
      <c r="K128" t="s">
        <v>225</v>
      </c>
      <c r="L128" s="2">
        <v>423089831.44732505</v>
      </c>
      <c r="M128" s="1">
        <f>0</f>
        <v>0</v>
      </c>
      <c r="N128" s="1">
        <f>0</f>
        <v>0</v>
      </c>
      <c r="O128" s="1">
        <f>0</f>
        <v>0</v>
      </c>
      <c r="P128" s="1">
        <f t="shared" si="27"/>
        <v>0</v>
      </c>
      <c r="Q128" t="str">
        <f t="shared" si="30"/>
        <v>Little to no sensitivity</v>
      </c>
      <c r="R128" t="s">
        <v>511</v>
      </c>
    </row>
    <row r="129" spans="1:18" x14ac:dyDescent="0.3">
      <c r="A129" t="str">
        <f t="shared" ref="A129:J132" si="50">A128</f>
        <v>Building lifespan 63</v>
      </c>
      <c r="B129" t="str">
        <f t="shared" si="33"/>
        <v>Building non-residential lifespan</v>
      </c>
      <c r="C129" t="str">
        <f t="shared" si="50"/>
        <v>Building</v>
      </c>
      <c r="D129" t="str">
        <f t="shared" si="50"/>
        <v>non-residential</v>
      </c>
      <c r="E129" t="str">
        <f t="shared" si="50"/>
        <v>lifespan</v>
      </c>
      <c r="F129">
        <f t="shared" si="50"/>
        <v>-7</v>
      </c>
      <c r="G129" t="str">
        <f t="shared" si="50"/>
        <v>years</v>
      </c>
      <c r="H129">
        <v>-10</v>
      </c>
      <c r="I129" t="s">
        <v>379</v>
      </c>
      <c r="J129" t="str">
        <f t="shared" si="50"/>
        <v>Resulting C</v>
      </c>
      <c r="K129" t="s">
        <v>219</v>
      </c>
      <c r="L129" s="2">
        <v>-126560114.33749656</v>
      </c>
      <c r="M129" s="1">
        <f>0</f>
        <v>0</v>
      </c>
      <c r="N129" s="1">
        <f>0</f>
        <v>0</v>
      </c>
      <c r="O129" s="1">
        <f>0</f>
        <v>0</v>
      </c>
      <c r="P129" s="1">
        <f t="shared" si="27"/>
        <v>0</v>
      </c>
      <c r="Q129" t="str">
        <f t="shared" si="30"/>
        <v>Little to no sensitivity</v>
      </c>
      <c r="R129" t="s">
        <v>511</v>
      </c>
    </row>
    <row r="130" spans="1:18" x14ac:dyDescent="0.3">
      <c r="A130" t="str">
        <f t="shared" si="50"/>
        <v>Building lifespan 63</v>
      </c>
      <c r="B130" t="str">
        <f t="shared" si="33"/>
        <v>Building non-residential lifespan</v>
      </c>
      <c r="C130" t="str">
        <f t="shared" si="50"/>
        <v>Building</v>
      </c>
      <c r="D130" t="str">
        <f t="shared" si="50"/>
        <v>non-residential</v>
      </c>
      <c r="E130" t="str">
        <f t="shared" si="50"/>
        <v>lifespan</v>
      </c>
      <c r="F130">
        <f t="shared" si="50"/>
        <v>-7</v>
      </c>
      <c r="G130" t="str">
        <f t="shared" si="50"/>
        <v>years</v>
      </c>
      <c r="H130">
        <v>-10</v>
      </c>
      <c r="I130" t="s">
        <v>379</v>
      </c>
      <c r="J130" t="str">
        <f t="shared" si="50"/>
        <v>Resulting C</v>
      </c>
      <c r="K130" t="s">
        <v>220</v>
      </c>
      <c r="L130" s="2">
        <v>-32540411.30782247</v>
      </c>
      <c r="M130" s="1">
        <f>0</f>
        <v>0</v>
      </c>
      <c r="N130" s="1">
        <f>0</f>
        <v>0</v>
      </c>
      <c r="O130" s="1">
        <f>0</f>
        <v>0</v>
      </c>
      <c r="P130" s="1">
        <f t="shared" si="27"/>
        <v>0</v>
      </c>
      <c r="Q130" t="str">
        <f t="shared" si="30"/>
        <v>Little to no sensitivity</v>
      </c>
      <c r="R130" t="s">
        <v>511</v>
      </c>
    </row>
    <row r="131" spans="1:18" x14ac:dyDescent="0.3">
      <c r="A131" t="str">
        <f t="shared" si="50"/>
        <v>Building lifespan 63</v>
      </c>
      <c r="B131" t="str">
        <f t="shared" si="33"/>
        <v>Building non-residential lifespan</v>
      </c>
      <c r="C131" t="str">
        <f t="shared" si="50"/>
        <v>Building</v>
      </c>
      <c r="D131" t="str">
        <f t="shared" si="50"/>
        <v>non-residential</v>
      </c>
      <c r="E131" t="str">
        <f t="shared" si="50"/>
        <v>lifespan</v>
      </c>
      <c r="F131">
        <f t="shared" si="50"/>
        <v>-7</v>
      </c>
      <c r="G131" t="str">
        <f t="shared" si="50"/>
        <v>years</v>
      </c>
      <c r="H131">
        <v>-10</v>
      </c>
      <c r="I131" t="s">
        <v>379</v>
      </c>
      <c r="J131" t="str">
        <f t="shared" si="50"/>
        <v>Resulting C</v>
      </c>
      <c r="K131" t="s">
        <v>221</v>
      </c>
      <c r="L131" s="2">
        <v>-159100525.64531904</v>
      </c>
      <c r="M131" s="1">
        <f>0</f>
        <v>0</v>
      </c>
      <c r="N131" s="1">
        <f>0</f>
        <v>0</v>
      </c>
      <c r="O131" s="1">
        <f>0</f>
        <v>0</v>
      </c>
      <c r="P131" s="1">
        <f t="shared" si="27"/>
        <v>0</v>
      </c>
      <c r="Q131" t="str">
        <f t="shared" si="30"/>
        <v>Little to no sensitivity</v>
      </c>
      <c r="R131" t="s">
        <v>511</v>
      </c>
    </row>
    <row r="132" spans="1:18" x14ac:dyDescent="0.3">
      <c r="A132" t="str">
        <f t="shared" si="50"/>
        <v>Building lifespan 63</v>
      </c>
      <c r="B132" t="str">
        <f t="shared" si="33"/>
        <v>Building non-residential lifespan</v>
      </c>
      <c r="C132" t="str">
        <f t="shared" si="50"/>
        <v>Building</v>
      </c>
      <c r="D132" t="str">
        <f t="shared" si="50"/>
        <v>non-residential</v>
      </c>
      <c r="E132" t="str">
        <f t="shared" si="50"/>
        <v>lifespan</v>
      </c>
      <c r="F132">
        <f t="shared" si="50"/>
        <v>-7</v>
      </c>
      <c r="G132" t="str">
        <f t="shared" si="50"/>
        <v>years</v>
      </c>
      <c r="H132">
        <v>-10</v>
      </c>
      <c r="I132" t="s">
        <v>379</v>
      </c>
      <c r="J132" t="str">
        <f t="shared" si="50"/>
        <v>Resulting C</v>
      </c>
      <c r="K132" t="s">
        <v>226</v>
      </c>
      <c r="L132" s="2">
        <v>379698778.99860168</v>
      </c>
      <c r="M132" s="1">
        <f>0</f>
        <v>0</v>
      </c>
      <c r="N132" s="1">
        <f>0</f>
        <v>0</v>
      </c>
      <c r="O132" s="1">
        <f>0</f>
        <v>0</v>
      </c>
      <c r="P132" s="1">
        <f t="shared" ref="P132:P195" si="51">SUM(M132:O132)</f>
        <v>0</v>
      </c>
      <c r="Q132" t="str">
        <f t="shared" si="30"/>
        <v>Little to no sensitivity</v>
      </c>
      <c r="R132" t="s">
        <v>511</v>
      </c>
    </row>
    <row r="133" spans="1:18" x14ac:dyDescent="0.3">
      <c r="A133" t="str">
        <f t="shared" ref="A133:J133" si="52">A132</f>
        <v>Building lifespan 63</v>
      </c>
      <c r="B133" t="str">
        <f t="shared" si="52"/>
        <v>Building non-residential lifespan</v>
      </c>
      <c r="C133" t="str">
        <f t="shared" si="52"/>
        <v>Building</v>
      </c>
      <c r="D133" t="str">
        <f t="shared" si="52"/>
        <v>non-residential</v>
      </c>
      <c r="E133" t="str">
        <f t="shared" si="52"/>
        <v>lifespan</v>
      </c>
      <c r="F133">
        <f t="shared" si="52"/>
        <v>-7</v>
      </c>
      <c r="G133" t="str">
        <f t="shared" si="52"/>
        <v>years</v>
      </c>
      <c r="H133">
        <f t="shared" si="52"/>
        <v>-10</v>
      </c>
      <c r="I133" t="str">
        <f t="shared" si="52"/>
        <v>medium</v>
      </c>
      <c r="J133" t="str">
        <f t="shared" si="52"/>
        <v>Resulting C</v>
      </c>
      <c r="K133" t="s">
        <v>386</v>
      </c>
      <c r="L133" s="2">
        <v>-1392228856.3282061</v>
      </c>
      <c r="M133" s="1">
        <f>0</f>
        <v>0</v>
      </c>
      <c r="N133" s="1">
        <f>0</f>
        <v>0</v>
      </c>
      <c r="O133" s="1">
        <f>0</f>
        <v>0</v>
      </c>
      <c r="P133" s="1">
        <f t="shared" si="51"/>
        <v>0</v>
      </c>
      <c r="Q133" t="str">
        <f t="shared" si="30"/>
        <v>Little to no sensitivity</v>
      </c>
      <c r="R133" t="s">
        <v>511</v>
      </c>
    </row>
    <row r="134" spans="1:18" x14ac:dyDescent="0.3">
      <c r="A134" t="s">
        <v>18</v>
      </c>
      <c r="B134" t="str">
        <f t="shared" si="33"/>
        <v>Building non-residential lifespan</v>
      </c>
      <c r="C134" t="s">
        <v>161</v>
      </c>
      <c r="D134" t="s">
        <v>170</v>
      </c>
      <c r="E134" t="s">
        <v>164</v>
      </c>
      <c r="F134">
        <v>7</v>
      </c>
      <c r="G134" t="s">
        <v>165</v>
      </c>
      <c r="H134">
        <v>10</v>
      </c>
      <c r="I134" t="s">
        <v>379</v>
      </c>
      <c r="J134" t="s">
        <v>376</v>
      </c>
      <c r="K134" t="s">
        <v>225</v>
      </c>
      <c r="L134" s="2">
        <v>424093132.13174796</v>
      </c>
      <c r="M134" s="1">
        <f>0</f>
        <v>0</v>
      </c>
      <c r="N134" s="1">
        <f>0</f>
        <v>0</v>
      </c>
      <c r="O134" s="1">
        <f>0</f>
        <v>0</v>
      </c>
      <c r="P134" s="1">
        <f t="shared" si="51"/>
        <v>0</v>
      </c>
      <c r="Q134" t="str">
        <f t="shared" si="30"/>
        <v>Little to no sensitivity</v>
      </c>
      <c r="R134" t="s">
        <v>511</v>
      </c>
    </row>
    <row r="135" spans="1:18" x14ac:dyDescent="0.3">
      <c r="A135" t="str">
        <f t="shared" ref="A135:J138" si="53">A134</f>
        <v>Building lifespan 77</v>
      </c>
      <c r="B135" t="str">
        <f t="shared" si="33"/>
        <v>Building non-residential lifespan</v>
      </c>
      <c r="C135" t="str">
        <f t="shared" si="53"/>
        <v>Building</v>
      </c>
      <c r="D135" t="str">
        <f t="shared" si="53"/>
        <v>non-residential</v>
      </c>
      <c r="E135" t="str">
        <f t="shared" si="53"/>
        <v>lifespan</v>
      </c>
      <c r="F135">
        <f t="shared" si="53"/>
        <v>7</v>
      </c>
      <c r="G135" t="str">
        <f t="shared" si="53"/>
        <v>years</v>
      </c>
      <c r="H135">
        <v>10</v>
      </c>
      <c r="I135" t="s">
        <v>379</v>
      </c>
      <c r="J135" t="str">
        <f t="shared" si="53"/>
        <v>Resulting C</v>
      </c>
      <c r="K135" t="s">
        <v>219</v>
      </c>
      <c r="L135" s="2">
        <v>-126178599.07721671</v>
      </c>
      <c r="M135" s="1">
        <f>0</f>
        <v>0</v>
      </c>
      <c r="N135" s="1">
        <f>0</f>
        <v>0</v>
      </c>
      <c r="O135" s="1">
        <f>0</f>
        <v>0</v>
      </c>
      <c r="P135" s="1">
        <f t="shared" si="51"/>
        <v>0</v>
      </c>
      <c r="Q135" t="str">
        <f t="shared" si="30"/>
        <v>Little to no sensitivity</v>
      </c>
      <c r="R135" t="s">
        <v>511</v>
      </c>
    </row>
    <row r="136" spans="1:18" x14ac:dyDescent="0.3">
      <c r="A136" t="str">
        <f t="shared" si="53"/>
        <v>Building lifespan 77</v>
      </c>
      <c r="B136" t="str">
        <f t="shared" si="33"/>
        <v>Building non-residential lifespan</v>
      </c>
      <c r="C136" t="str">
        <f t="shared" si="53"/>
        <v>Building</v>
      </c>
      <c r="D136" t="str">
        <f t="shared" si="53"/>
        <v>non-residential</v>
      </c>
      <c r="E136" t="str">
        <f t="shared" si="53"/>
        <v>lifespan</v>
      </c>
      <c r="F136">
        <f t="shared" si="53"/>
        <v>7</v>
      </c>
      <c r="G136" t="str">
        <f t="shared" si="53"/>
        <v>years</v>
      </c>
      <c r="H136">
        <v>10</v>
      </c>
      <c r="I136" t="s">
        <v>379</v>
      </c>
      <c r="J136" t="str">
        <f t="shared" si="53"/>
        <v>Resulting C</v>
      </c>
      <c r="K136" t="s">
        <v>220</v>
      </c>
      <c r="L136" s="2">
        <v>-32540411.30782247</v>
      </c>
      <c r="M136" s="1">
        <f>0</f>
        <v>0</v>
      </c>
      <c r="N136" s="1">
        <f>0</f>
        <v>0</v>
      </c>
      <c r="O136" s="1">
        <f>0</f>
        <v>0</v>
      </c>
      <c r="P136" s="1">
        <f t="shared" si="51"/>
        <v>0</v>
      </c>
      <c r="Q136" t="str">
        <f t="shared" si="30"/>
        <v>Little to no sensitivity</v>
      </c>
      <c r="R136" t="s">
        <v>511</v>
      </c>
    </row>
    <row r="137" spans="1:18" x14ac:dyDescent="0.3">
      <c r="A137" t="str">
        <f t="shared" si="53"/>
        <v>Building lifespan 77</v>
      </c>
      <c r="B137" t="str">
        <f t="shared" si="33"/>
        <v>Building non-residential lifespan</v>
      </c>
      <c r="C137" t="str">
        <f t="shared" si="53"/>
        <v>Building</v>
      </c>
      <c r="D137" t="str">
        <f t="shared" si="53"/>
        <v>non-residential</v>
      </c>
      <c r="E137" t="str">
        <f t="shared" si="53"/>
        <v>lifespan</v>
      </c>
      <c r="F137">
        <f t="shared" si="53"/>
        <v>7</v>
      </c>
      <c r="G137" t="str">
        <f t="shared" si="53"/>
        <v>years</v>
      </c>
      <c r="H137">
        <v>10</v>
      </c>
      <c r="I137" t="s">
        <v>379</v>
      </c>
      <c r="J137" t="str">
        <f t="shared" si="53"/>
        <v>Resulting C</v>
      </c>
      <c r="K137" t="s">
        <v>221</v>
      </c>
      <c r="L137" s="2">
        <v>-158719010.38503918</v>
      </c>
      <c r="M137" s="1">
        <f>0</f>
        <v>0</v>
      </c>
      <c r="N137" s="1">
        <f>0</f>
        <v>0</v>
      </c>
      <c r="O137" s="1">
        <f>0</f>
        <v>0</v>
      </c>
      <c r="P137" s="1">
        <f t="shared" si="51"/>
        <v>0</v>
      </c>
      <c r="Q137" t="str">
        <f t="shared" ref="Q137:Q200" si="54">Q1961</f>
        <v>Little to no sensitivity</v>
      </c>
      <c r="R137" t="s">
        <v>511</v>
      </c>
    </row>
    <row r="138" spans="1:18" x14ac:dyDescent="0.3">
      <c r="A138" t="str">
        <f t="shared" si="53"/>
        <v>Building lifespan 77</v>
      </c>
      <c r="B138" t="str">
        <f t="shared" si="33"/>
        <v>Building non-residential lifespan</v>
      </c>
      <c r="C138" t="str">
        <f t="shared" si="53"/>
        <v>Building</v>
      </c>
      <c r="D138" t="str">
        <f t="shared" si="53"/>
        <v>non-residential</v>
      </c>
      <c r="E138" t="str">
        <f t="shared" si="53"/>
        <v>lifespan</v>
      </c>
      <c r="F138">
        <f t="shared" si="53"/>
        <v>7</v>
      </c>
      <c r="G138" t="str">
        <f t="shared" si="53"/>
        <v>years</v>
      </c>
      <c r="H138">
        <v>10</v>
      </c>
      <c r="I138" t="s">
        <v>379</v>
      </c>
      <c r="J138" t="str">
        <f t="shared" si="53"/>
        <v>Resulting C</v>
      </c>
      <c r="K138" t="s">
        <v>226</v>
      </c>
      <c r="L138" s="2">
        <v>380806129.29946458</v>
      </c>
      <c r="M138" s="1">
        <f>0</f>
        <v>0</v>
      </c>
      <c r="N138" s="1">
        <f>0</f>
        <v>0</v>
      </c>
      <c r="O138" s="1">
        <f>0</f>
        <v>0</v>
      </c>
      <c r="P138" s="1">
        <f t="shared" si="51"/>
        <v>0</v>
      </c>
      <c r="Q138" t="str">
        <f t="shared" si="54"/>
        <v>Little to no sensitivity</v>
      </c>
      <c r="R138" t="s">
        <v>511</v>
      </c>
    </row>
    <row r="139" spans="1:18" x14ac:dyDescent="0.3">
      <c r="A139" t="str">
        <f t="shared" ref="A139:J139" si="55">A138</f>
        <v>Building lifespan 77</v>
      </c>
      <c r="B139" t="str">
        <f t="shared" si="55"/>
        <v>Building non-residential lifespan</v>
      </c>
      <c r="C139" t="str">
        <f t="shared" si="55"/>
        <v>Building</v>
      </c>
      <c r="D139" t="str">
        <f t="shared" si="55"/>
        <v>non-residential</v>
      </c>
      <c r="E139" t="str">
        <f t="shared" si="55"/>
        <v>lifespan</v>
      </c>
      <c r="F139">
        <f t="shared" si="55"/>
        <v>7</v>
      </c>
      <c r="G139" t="str">
        <f t="shared" si="55"/>
        <v>years</v>
      </c>
      <c r="H139">
        <f t="shared" si="55"/>
        <v>10</v>
      </c>
      <c r="I139" t="str">
        <f t="shared" si="55"/>
        <v>medium</v>
      </c>
      <c r="J139" t="str">
        <f t="shared" si="55"/>
        <v>Resulting C</v>
      </c>
      <c r="K139" t="s">
        <v>386</v>
      </c>
      <c r="L139" s="2">
        <v>-1396289140.7647033</v>
      </c>
      <c r="M139" s="1">
        <f>0</f>
        <v>0</v>
      </c>
      <c r="N139" s="1">
        <f>0</f>
        <v>0</v>
      </c>
      <c r="O139" s="1">
        <f>0</f>
        <v>0</v>
      </c>
      <c r="P139" s="1">
        <f t="shared" si="51"/>
        <v>0</v>
      </c>
      <c r="Q139" t="str">
        <f t="shared" si="54"/>
        <v>Little to no sensitivity</v>
      </c>
      <c r="R139" t="s">
        <v>511</v>
      </c>
    </row>
    <row r="140" spans="1:18" x14ac:dyDescent="0.3">
      <c r="A140" t="s">
        <v>19</v>
      </c>
      <c r="B140" t="str">
        <f t="shared" si="33"/>
        <v>Building non-residential lifespan</v>
      </c>
      <c r="C140" t="s">
        <v>161</v>
      </c>
      <c r="D140" t="s">
        <v>170</v>
      </c>
      <c r="E140" t="s">
        <v>164</v>
      </c>
      <c r="F140">
        <v>-14</v>
      </c>
      <c r="G140" t="s">
        <v>165</v>
      </c>
      <c r="H140">
        <v>-20</v>
      </c>
      <c r="I140" t="s">
        <v>380</v>
      </c>
      <c r="J140" t="s">
        <v>376</v>
      </c>
      <c r="K140" t="s">
        <v>225</v>
      </c>
      <c r="L140" s="2">
        <v>422491843.31326443</v>
      </c>
      <c r="M140" s="1">
        <f>0</f>
        <v>0</v>
      </c>
      <c r="N140" s="1">
        <f>0</f>
        <v>0</v>
      </c>
      <c r="O140" s="1">
        <f>0</f>
        <v>0</v>
      </c>
      <c r="P140" s="1">
        <f t="shared" si="51"/>
        <v>0</v>
      </c>
      <c r="Q140" t="str">
        <f t="shared" si="54"/>
        <v>Little to no sensitivity</v>
      </c>
      <c r="R140" t="s">
        <v>511</v>
      </c>
    </row>
    <row r="141" spans="1:18" x14ac:dyDescent="0.3">
      <c r="A141" t="str">
        <f t="shared" ref="A141:J144" si="56">A140</f>
        <v>Building lifespan 56</v>
      </c>
      <c r="B141" t="str">
        <f t="shared" si="33"/>
        <v>Building non-residential lifespan</v>
      </c>
      <c r="C141" t="str">
        <f t="shared" si="56"/>
        <v>Building</v>
      </c>
      <c r="D141" t="str">
        <f t="shared" si="56"/>
        <v>non-residential</v>
      </c>
      <c r="E141" t="str">
        <f t="shared" si="56"/>
        <v>lifespan</v>
      </c>
      <c r="F141">
        <f t="shared" si="56"/>
        <v>-14</v>
      </c>
      <c r="G141" t="str">
        <f t="shared" si="56"/>
        <v>years</v>
      </c>
      <c r="H141">
        <v>-20</v>
      </c>
      <c r="I141" t="s">
        <v>380</v>
      </c>
      <c r="J141" t="str">
        <f t="shared" si="56"/>
        <v>Resulting C</v>
      </c>
      <c r="K141" t="s">
        <v>219</v>
      </c>
      <c r="L141" s="2">
        <v>-126785140.31165504</v>
      </c>
      <c r="M141" s="1">
        <f>0</f>
        <v>0</v>
      </c>
      <c r="N141" s="1">
        <f>0</f>
        <v>0</v>
      </c>
      <c r="O141" s="1">
        <f>0</f>
        <v>0</v>
      </c>
      <c r="P141" s="1">
        <f t="shared" si="51"/>
        <v>0</v>
      </c>
      <c r="Q141" t="str">
        <f t="shared" si="54"/>
        <v>Little to no sensitivity</v>
      </c>
      <c r="R141" t="s">
        <v>511</v>
      </c>
    </row>
    <row r="142" spans="1:18" x14ac:dyDescent="0.3">
      <c r="A142" t="str">
        <f t="shared" si="56"/>
        <v>Building lifespan 56</v>
      </c>
      <c r="B142" t="str">
        <f t="shared" si="33"/>
        <v>Building non-residential lifespan</v>
      </c>
      <c r="C142" t="str">
        <f t="shared" si="56"/>
        <v>Building</v>
      </c>
      <c r="D142" t="str">
        <f t="shared" si="56"/>
        <v>non-residential</v>
      </c>
      <c r="E142" t="str">
        <f t="shared" si="56"/>
        <v>lifespan</v>
      </c>
      <c r="F142">
        <f t="shared" si="56"/>
        <v>-14</v>
      </c>
      <c r="G142" t="str">
        <f t="shared" si="56"/>
        <v>years</v>
      </c>
      <c r="H142">
        <v>-20</v>
      </c>
      <c r="I142" t="s">
        <v>380</v>
      </c>
      <c r="J142" t="str">
        <f t="shared" si="56"/>
        <v>Resulting C</v>
      </c>
      <c r="K142" t="s">
        <v>220</v>
      </c>
      <c r="L142" s="2">
        <v>-32540411.30782247</v>
      </c>
      <c r="M142" s="1">
        <f>0</f>
        <v>0</v>
      </c>
      <c r="N142" s="1">
        <f>0</f>
        <v>0</v>
      </c>
      <c r="O142" s="1">
        <f>0</f>
        <v>0</v>
      </c>
      <c r="P142" s="1">
        <f t="shared" si="51"/>
        <v>0</v>
      </c>
      <c r="Q142" t="str">
        <f t="shared" si="54"/>
        <v>Little to no sensitivity</v>
      </c>
      <c r="R142" t="s">
        <v>511</v>
      </c>
    </row>
    <row r="143" spans="1:18" x14ac:dyDescent="0.3">
      <c r="A143" t="str">
        <f t="shared" si="56"/>
        <v>Building lifespan 56</v>
      </c>
      <c r="B143" t="str">
        <f t="shared" si="33"/>
        <v>Building non-residential lifespan</v>
      </c>
      <c r="C143" t="str">
        <f t="shared" si="56"/>
        <v>Building</v>
      </c>
      <c r="D143" t="str">
        <f t="shared" si="56"/>
        <v>non-residential</v>
      </c>
      <c r="E143" t="str">
        <f t="shared" si="56"/>
        <v>lifespan</v>
      </c>
      <c r="F143">
        <f t="shared" si="56"/>
        <v>-14</v>
      </c>
      <c r="G143" t="str">
        <f t="shared" si="56"/>
        <v>years</v>
      </c>
      <c r="H143">
        <v>-20</v>
      </c>
      <c r="I143" t="s">
        <v>380</v>
      </c>
      <c r="J143" t="str">
        <f t="shared" si="56"/>
        <v>Resulting C</v>
      </c>
      <c r="K143" t="s">
        <v>221</v>
      </c>
      <c r="L143" s="2">
        <v>-159325551.61947751</v>
      </c>
      <c r="M143" s="1">
        <f>0</f>
        <v>0</v>
      </c>
      <c r="N143" s="1">
        <f>0</f>
        <v>0</v>
      </c>
      <c r="O143" s="1">
        <f>0</f>
        <v>0</v>
      </c>
      <c r="P143" s="1">
        <f t="shared" si="51"/>
        <v>0</v>
      </c>
      <c r="Q143" t="str">
        <f t="shared" si="54"/>
        <v>Little to no sensitivity</v>
      </c>
      <c r="R143" t="s">
        <v>511</v>
      </c>
    </row>
    <row r="144" spans="1:18" x14ac:dyDescent="0.3">
      <c r="A144" t="str">
        <f t="shared" si="56"/>
        <v>Building lifespan 56</v>
      </c>
      <c r="B144" t="str">
        <f t="shared" si="33"/>
        <v>Building non-residential lifespan</v>
      </c>
      <c r="C144" t="str">
        <f t="shared" si="56"/>
        <v>Building</v>
      </c>
      <c r="D144" t="str">
        <f t="shared" si="56"/>
        <v>non-residential</v>
      </c>
      <c r="E144" t="str">
        <f t="shared" si="56"/>
        <v>lifespan</v>
      </c>
      <c r="F144">
        <f t="shared" si="56"/>
        <v>-14</v>
      </c>
      <c r="G144" t="str">
        <f t="shared" si="56"/>
        <v>years</v>
      </c>
      <c r="H144">
        <v>-20</v>
      </c>
      <c r="I144" t="s">
        <v>380</v>
      </c>
      <c r="J144" t="str">
        <f t="shared" si="56"/>
        <v>Resulting C</v>
      </c>
      <c r="K144" t="s">
        <v>226</v>
      </c>
      <c r="L144" s="2">
        <v>379039420.14431602</v>
      </c>
      <c r="M144" s="1">
        <f>0</f>
        <v>0</v>
      </c>
      <c r="N144" s="1">
        <f>0</f>
        <v>0</v>
      </c>
      <c r="O144" s="1">
        <f>0</f>
        <v>0</v>
      </c>
      <c r="P144" s="1">
        <f t="shared" si="51"/>
        <v>0</v>
      </c>
      <c r="Q144" t="str">
        <f t="shared" si="54"/>
        <v>Little to no sensitivity</v>
      </c>
      <c r="R144" t="s">
        <v>511</v>
      </c>
    </row>
    <row r="145" spans="1:18" x14ac:dyDescent="0.3">
      <c r="A145" t="str">
        <f t="shared" ref="A145:J145" si="57">A144</f>
        <v>Building lifespan 56</v>
      </c>
      <c r="B145" t="str">
        <f t="shared" si="57"/>
        <v>Building non-residential lifespan</v>
      </c>
      <c r="C145" t="str">
        <f t="shared" si="57"/>
        <v>Building</v>
      </c>
      <c r="D145" t="str">
        <f t="shared" si="57"/>
        <v>non-residential</v>
      </c>
      <c r="E145" t="str">
        <f t="shared" si="57"/>
        <v>lifespan</v>
      </c>
      <c r="F145">
        <f t="shared" si="57"/>
        <v>-14</v>
      </c>
      <c r="G145" t="str">
        <f t="shared" si="57"/>
        <v>years</v>
      </c>
      <c r="H145">
        <f t="shared" si="57"/>
        <v>-20</v>
      </c>
      <c r="I145" t="str">
        <f t="shared" si="57"/>
        <v>high</v>
      </c>
      <c r="J145" t="str">
        <f t="shared" si="57"/>
        <v>Resulting C</v>
      </c>
      <c r="K145" t="s">
        <v>386</v>
      </c>
      <c r="L145" s="2">
        <v>-1389811207.1958253</v>
      </c>
      <c r="M145" s="1">
        <f>0</f>
        <v>0</v>
      </c>
      <c r="N145" s="1">
        <f>0</f>
        <v>0</v>
      </c>
      <c r="O145" s="1">
        <f>0</f>
        <v>0</v>
      </c>
      <c r="P145" s="1">
        <f t="shared" si="51"/>
        <v>0</v>
      </c>
      <c r="Q145" t="str">
        <f t="shared" si="54"/>
        <v>Little to no sensitivity</v>
      </c>
      <c r="R145" t="s">
        <v>511</v>
      </c>
    </row>
    <row r="146" spans="1:18" x14ac:dyDescent="0.3">
      <c r="A146" t="s">
        <v>20</v>
      </c>
      <c r="B146" t="str">
        <f t="shared" si="33"/>
        <v>Building non-residential lifespan</v>
      </c>
      <c r="C146" t="s">
        <v>161</v>
      </c>
      <c r="D146" t="s">
        <v>170</v>
      </c>
      <c r="E146" t="s">
        <v>164</v>
      </c>
      <c r="F146">
        <v>14</v>
      </c>
      <c r="G146" t="s">
        <v>165</v>
      </c>
      <c r="H146">
        <v>20</v>
      </c>
      <c r="I146" t="s">
        <v>380</v>
      </c>
      <c r="J146" t="s">
        <v>376</v>
      </c>
      <c r="K146" t="s">
        <v>225</v>
      </c>
      <c r="L146" s="2">
        <v>424516755.80714929</v>
      </c>
      <c r="M146" s="1">
        <f>0</f>
        <v>0</v>
      </c>
      <c r="N146" s="1">
        <f>0</f>
        <v>0</v>
      </c>
      <c r="O146" s="1">
        <f>0</f>
        <v>0</v>
      </c>
      <c r="P146" s="1">
        <f t="shared" si="51"/>
        <v>0</v>
      </c>
      <c r="Q146" t="str">
        <f t="shared" si="54"/>
        <v>Little to no sensitivity</v>
      </c>
      <c r="R146" t="s">
        <v>511</v>
      </c>
    </row>
    <row r="147" spans="1:18" x14ac:dyDescent="0.3">
      <c r="A147" t="str">
        <f t="shared" ref="A147:J150" si="58">A146</f>
        <v>Building lifespan 84</v>
      </c>
      <c r="B147" t="str">
        <f t="shared" si="33"/>
        <v>Building non-residential lifespan</v>
      </c>
      <c r="C147" t="str">
        <f t="shared" si="58"/>
        <v>Building</v>
      </c>
      <c r="D147" t="str">
        <f t="shared" si="58"/>
        <v>non-residential</v>
      </c>
      <c r="E147" t="str">
        <f t="shared" si="58"/>
        <v>lifespan</v>
      </c>
      <c r="F147">
        <f t="shared" si="58"/>
        <v>14</v>
      </c>
      <c r="G147" t="str">
        <f t="shared" si="58"/>
        <v>years</v>
      </c>
      <c r="H147">
        <v>20</v>
      </c>
      <c r="I147" t="s">
        <v>380</v>
      </c>
      <c r="J147" t="str">
        <f t="shared" si="58"/>
        <v>Resulting C</v>
      </c>
      <c r="K147" t="s">
        <v>219</v>
      </c>
      <c r="L147" s="2">
        <v>-126016331.12122364</v>
      </c>
      <c r="M147" s="1">
        <f>0</f>
        <v>0</v>
      </c>
      <c r="N147" s="1">
        <f>0</f>
        <v>0</v>
      </c>
      <c r="O147" s="1">
        <f>0</f>
        <v>0</v>
      </c>
      <c r="P147" s="1">
        <f t="shared" si="51"/>
        <v>0</v>
      </c>
      <c r="Q147" t="str">
        <f t="shared" si="54"/>
        <v>Little to no sensitivity</v>
      </c>
      <c r="R147" t="s">
        <v>511</v>
      </c>
    </row>
    <row r="148" spans="1:18" x14ac:dyDescent="0.3">
      <c r="A148" t="str">
        <f t="shared" si="58"/>
        <v>Building lifespan 84</v>
      </c>
      <c r="B148" t="str">
        <f t="shared" si="33"/>
        <v>Building non-residential lifespan</v>
      </c>
      <c r="C148" t="str">
        <f t="shared" si="58"/>
        <v>Building</v>
      </c>
      <c r="D148" t="str">
        <f t="shared" si="58"/>
        <v>non-residential</v>
      </c>
      <c r="E148" t="str">
        <f t="shared" si="58"/>
        <v>lifespan</v>
      </c>
      <c r="F148">
        <f t="shared" si="58"/>
        <v>14</v>
      </c>
      <c r="G148" t="str">
        <f t="shared" si="58"/>
        <v>years</v>
      </c>
      <c r="H148">
        <v>20</v>
      </c>
      <c r="I148" t="s">
        <v>380</v>
      </c>
      <c r="J148" t="str">
        <f t="shared" si="58"/>
        <v>Resulting C</v>
      </c>
      <c r="K148" t="s">
        <v>220</v>
      </c>
      <c r="L148" s="2">
        <v>-32540411.30782247</v>
      </c>
      <c r="M148" s="1">
        <f>0</f>
        <v>0</v>
      </c>
      <c r="N148" s="1">
        <f>0</f>
        <v>0</v>
      </c>
      <c r="O148" s="1">
        <f>0</f>
        <v>0</v>
      </c>
      <c r="P148" s="1">
        <f t="shared" si="51"/>
        <v>0</v>
      </c>
      <c r="Q148" t="str">
        <f t="shared" si="54"/>
        <v>Little to no sensitivity</v>
      </c>
      <c r="R148" t="s">
        <v>511</v>
      </c>
    </row>
    <row r="149" spans="1:18" x14ac:dyDescent="0.3">
      <c r="A149" t="str">
        <f t="shared" si="58"/>
        <v>Building lifespan 84</v>
      </c>
      <c r="B149" t="str">
        <f t="shared" si="33"/>
        <v>Building non-residential lifespan</v>
      </c>
      <c r="C149" t="str">
        <f t="shared" si="58"/>
        <v>Building</v>
      </c>
      <c r="D149" t="str">
        <f t="shared" si="58"/>
        <v>non-residential</v>
      </c>
      <c r="E149" t="str">
        <f t="shared" si="58"/>
        <v>lifespan</v>
      </c>
      <c r="F149">
        <f t="shared" si="58"/>
        <v>14</v>
      </c>
      <c r="G149" t="str">
        <f t="shared" si="58"/>
        <v>years</v>
      </c>
      <c r="H149">
        <v>20</v>
      </c>
      <c r="I149" t="s">
        <v>380</v>
      </c>
      <c r="J149" t="str">
        <f t="shared" si="58"/>
        <v>Resulting C</v>
      </c>
      <c r="K149" t="s">
        <v>221</v>
      </c>
      <c r="L149" s="2">
        <v>-158556742.42904612</v>
      </c>
      <c r="M149" s="1">
        <f>0</f>
        <v>0</v>
      </c>
      <c r="N149" s="1">
        <f>0</f>
        <v>0</v>
      </c>
      <c r="O149" s="1">
        <f>0</f>
        <v>0</v>
      </c>
      <c r="P149" s="1">
        <f t="shared" si="51"/>
        <v>0</v>
      </c>
      <c r="Q149" t="str">
        <f t="shared" si="54"/>
        <v>Little to no sensitivity</v>
      </c>
      <c r="R149" t="s">
        <v>511</v>
      </c>
    </row>
    <row r="150" spans="1:18" x14ac:dyDescent="0.3">
      <c r="A150" t="str">
        <f t="shared" si="58"/>
        <v>Building lifespan 84</v>
      </c>
      <c r="B150" t="str">
        <f t="shared" si="33"/>
        <v>Building non-residential lifespan</v>
      </c>
      <c r="C150" t="str">
        <f t="shared" si="58"/>
        <v>Building</v>
      </c>
      <c r="D150" t="str">
        <f t="shared" si="58"/>
        <v>non-residential</v>
      </c>
      <c r="E150" t="str">
        <f t="shared" si="58"/>
        <v>lifespan</v>
      </c>
      <c r="F150">
        <f t="shared" si="58"/>
        <v>14</v>
      </c>
      <c r="G150" t="str">
        <f t="shared" si="58"/>
        <v>years</v>
      </c>
      <c r="H150">
        <v>20</v>
      </c>
      <c r="I150" t="s">
        <v>380</v>
      </c>
      <c r="J150" t="str">
        <f t="shared" si="58"/>
        <v>Resulting C</v>
      </c>
      <c r="K150" t="s">
        <v>226</v>
      </c>
      <c r="L150" s="2">
        <v>381274007.87195492</v>
      </c>
      <c r="M150" s="1">
        <f>0</f>
        <v>0</v>
      </c>
      <c r="N150" s="1">
        <f>0</f>
        <v>0</v>
      </c>
      <c r="O150" s="1">
        <f>0</f>
        <v>0</v>
      </c>
      <c r="P150" s="1">
        <f t="shared" si="51"/>
        <v>0</v>
      </c>
      <c r="Q150" t="str">
        <f t="shared" si="54"/>
        <v>Little to no sensitivity</v>
      </c>
      <c r="R150" t="s">
        <v>511</v>
      </c>
    </row>
    <row r="151" spans="1:18" x14ac:dyDescent="0.3">
      <c r="A151" t="str">
        <f t="shared" ref="A151:J151" si="59">A150</f>
        <v>Building lifespan 84</v>
      </c>
      <c r="B151" t="str">
        <f t="shared" si="59"/>
        <v>Building non-residential lifespan</v>
      </c>
      <c r="C151" t="str">
        <f t="shared" si="59"/>
        <v>Building</v>
      </c>
      <c r="D151" t="str">
        <f t="shared" si="59"/>
        <v>non-residential</v>
      </c>
      <c r="E151" t="str">
        <f t="shared" si="59"/>
        <v>lifespan</v>
      </c>
      <c r="F151">
        <f t="shared" si="59"/>
        <v>14</v>
      </c>
      <c r="G151" t="str">
        <f t="shared" si="59"/>
        <v>years</v>
      </c>
      <c r="H151">
        <f t="shared" si="59"/>
        <v>20</v>
      </c>
      <c r="I151" t="str">
        <f t="shared" si="59"/>
        <v>high</v>
      </c>
      <c r="J151" t="str">
        <f t="shared" si="59"/>
        <v>Resulting C</v>
      </c>
      <c r="K151" t="s">
        <v>386</v>
      </c>
      <c r="L151" s="2">
        <v>-1398004695.5305011</v>
      </c>
      <c r="M151" s="1">
        <f>0</f>
        <v>0</v>
      </c>
      <c r="N151" s="1">
        <f>0</f>
        <v>0</v>
      </c>
      <c r="O151" s="1">
        <f>0</f>
        <v>0</v>
      </c>
      <c r="P151" s="1">
        <f t="shared" si="51"/>
        <v>0</v>
      </c>
      <c r="Q151" t="str">
        <f t="shared" si="54"/>
        <v>Little to no sensitivity</v>
      </c>
      <c r="R151" t="s">
        <v>511</v>
      </c>
    </row>
    <row r="152" spans="1:18" x14ac:dyDescent="0.3">
      <c r="A152" t="s">
        <v>21</v>
      </c>
      <c r="B152" t="str">
        <f t="shared" si="33"/>
        <v>Other new structure non-residential lifespan</v>
      </c>
      <c r="C152" t="s">
        <v>171</v>
      </c>
      <c r="D152" t="s">
        <v>170</v>
      </c>
      <c r="E152" t="s">
        <v>164</v>
      </c>
      <c r="F152">
        <v>-6</v>
      </c>
      <c r="G152" t="s">
        <v>165</v>
      </c>
      <c r="H152">
        <v>-10</v>
      </c>
      <c r="I152" t="s">
        <v>379</v>
      </c>
      <c r="J152" t="s">
        <v>376</v>
      </c>
      <c r="K152" t="s">
        <v>225</v>
      </c>
      <c r="L152" s="2">
        <v>423525663.12811393</v>
      </c>
      <c r="M152" s="1">
        <f>0</f>
        <v>0</v>
      </c>
      <c r="N152" s="1">
        <f>0</f>
        <v>0</v>
      </c>
      <c r="O152" s="1">
        <f>0</f>
        <v>0</v>
      </c>
      <c r="P152" s="1">
        <f t="shared" si="51"/>
        <v>0</v>
      </c>
      <c r="Q152" t="str">
        <f t="shared" si="54"/>
        <v>Little to no sensitivity</v>
      </c>
      <c r="R152" t="s">
        <v>511</v>
      </c>
    </row>
    <row r="153" spans="1:18" x14ac:dyDescent="0.3">
      <c r="A153" t="str">
        <f t="shared" ref="A153:J156" si="60">A152</f>
        <v>Other new st lifespan 54</v>
      </c>
      <c r="B153" t="str">
        <f t="shared" si="33"/>
        <v>Other new structure non-residential lifespan</v>
      </c>
      <c r="C153" t="str">
        <f t="shared" si="60"/>
        <v>Other new structure</v>
      </c>
      <c r="D153" t="str">
        <f t="shared" si="60"/>
        <v>non-residential</v>
      </c>
      <c r="E153" t="str">
        <f t="shared" si="60"/>
        <v>lifespan</v>
      </c>
      <c r="F153">
        <f t="shared" si="60"/>
        <v>-6</v>
      </c>
      <c r="G153" t="str">
        <f t="shared" si="60"/>
        <v>years</v>
      </c>
      <c r="H153">
        <v>-10</v>
      </c>
      <c r="I153" t="s">
        <v>379</v>
      </c>
      <c r="J153" t="str">
        <f t="shared" si="60"/>
        <v>Resulting C</v>
      </c>
      <c r="K153" t="s">
        <v>219</v>
      </c>
      <c r="L153" s="2">
        <v>-126395927.61723867</v>
      </c>
      <c r="M153" s="1">
        <f>0</f>
        <v>0</v>
      </c>
      <c r="N153" s="1">
        <f>0</f>
        <v>0</v>
      </c>
      <c r="O153" s="1">
        <f>0</f>
        <v>0</v>
      </c>
      <c r="P153" s="1">
        <f t="shared" si="51"/>
        <v>0</v>
      </c>
      <c r="Q153" t="str">
        <f t="shared" si="54"/>
        <v>Little to no sensitivity</v>
      </c>
      <c r="R153" t="s">
        <v>511</v>
      </c>
    </row>
    <row r="154" spans="1:18" x14ac:dyDescent="0.3">
      <c r="A154" t="str">
        <f t="shared" si="60"/>
        <v>Other new st lifespan 54</v>
      </c>
      <c r="B154" t="str">
        <f t="shared" si="33"/>
        <v>Other new structure non-residential lifespan</v>
      </c>
      <c r="C154" t="str">
        <f t="shared" si="60"/>
        <v>Other new structure</v>
      </c>
      <c r="D154" t="str">
        <f t="shared" si="60"/>
        <v>non-residential</v>
      </c>
      <c r="E154" t="str">
        <f t="shared" si="60"/>
        <v>lifespan</v>
      </c>
      <c r="F154">
        <f t="shared" si="60"/>
        <v>-6</v>
      </c>
      <c r="G154" t="str">
        <f t="shared" si="60"/>
        <v>years</v>
      </c>
      <c r="H154">
        <v>-10</v>
      </c>
      <c r="I154" t="s">
        <v>379</v>
      </c>
      <c r="J154" t="str">
        <f t="shared" si="60"/>
        <v>Resulting C</v>
      </c>
      <c r="K154" t="s">
        <v>220</v>
      </c>
      <c r="L154" s="2">
        <v>-32540411.30782247</v>
      </c>
      <c r="M154" s="1">
        <f>0</f>
        <v>0</v>
      </c>
      <c r="N154" s="1">
        <f>0</f>
        <v>0</v>
      </c>
      <c r="O154" s="1">
        <f>0</f>
        <v>0</v>
      </c>
      <c r="P154" s="1">
        <f t="shared" si="51"/>
        <v>0</v>
      </c>
      <c r="Q154" t="str">
        <f t="shared" si="54"/>
        <v>Little to no sensitivity</v>
      </c>
      <c r="R154" t="s">
        <v>511</v>
      </c>
    </row>
    <row r="155" spans="1:18" x14ac:dyDescent="0.3">
      <c r="A155" t="str">
        <f t="shared" si="60"/>
        <v>Other new st lifespan 54</v>
      </c>
      <c r="B155" t="str">
        <f t="shared" si="33"/>
        <v>Other new structure non-residential lifespan</v>
      </c>
      <c r="C155" t="str">
        <f t="shared" si="60"/>
        <v>Other new structure</v>
      </c>
      <c r="D155" t="str">
        <f t="shared" si="60"/>
        <v>non-residential</v>
      </c>
      <c r="E155" t="str">
        <f t="shared" si="60"/>
        <v>lifespan</v>
      </c>
      <c r="F155">
        <f t="shared" si="60"/>
        <v>-6</v>
      </c>
      <c r="G155" t="str">
        <f t="shared" si="60"/>
        <v>years</v>
      </c>
      <c r="H155">
        <v>-10</v>
      </c>
      <c r="I155" t="s">
        <v>379</v>
      </c>
      <c r="J155" t="str">
        <f t="shared" si="60"/>
        <v>Resulting C</v>
      </c>
      <c r="K155" t="s">
        <v>221</v>
      </c>
      <c r="L155" s="2">
        <v>-158936338.92506114</v>
      </c>
      <c r="M155" s="1">
        <f>0</f>
        <v>0</v>
      </c>
      <c r="N155" s="1">
        <f>0</f>
        <v>0</v>
      </c>
      <c r="O155" s="1">
        <f>0</f>
        <v>0</v>
      </c>
      <c r="P155" s="1">
        <f t="shared" si="51"/>
        <v>0</v>
      </c>
      <c r="Q155" t="str">
        <f t="shared" si="54"/>
        <v>Little to no sensitivity</v>
      </c>
      <c r="R155" t="s">
        <v>511</v>
      </c>
    </row>
    <row r="156" spans="1:18" x14ac:dyDescent="0.3">
      <c r="A156" t="str">
        <f t="shared" si="60"/>
        <v>Other new st lifespan 54</v>
      </c>
      <c r="B156" t="str">
        <f t="shared" ref="B156:B232" si="61">C156&amp;" "&amp;D156&amp;" "&amp;E156</f>
        <v>Other new structure non-residential lifespan</v>
      </c>
      <c r="C156" t="str">
        <f t="shared" si="60"/>
        <v>Other new structure</v>
      </c>
      <c r="D156" t="str">
        <f t="shared" si="60"/>
        <v>non-residential</v>
      </c>
      <c r="E156" t="str">
        <f t="shared" si="60"/>
        <v>lifespan</v>
      </c>
      <c r="F156">
        <f t="shared" si="60"/>
        <v>-6</v>
      </c>
      <c r="G156" t="str">
        <f t="shared" si="60"/>
        <v>years</v>
      </c>
      <c r="H156">
        <v>-10</v>
      </c>
      <c r="I156" t="s">
        <v>379</v>
      </c>
      <c r="J156" t="str">
        <f t="shared" si="60"/>
        <v>Resulting C</v>
      </c>
      <c r="K156" t="s">
        <v>226</v>
      </c>
      <c r="L156" s="2">
        <v>380179388.87582451</v>
      </c>
      <c r="M156" s="1">
        <f>0</f>
        <v>0</v>
      </c>
      <c r="N156" s="1">
        <f>0</f>
        <v>0</v>
      </c>
      <c r="O156" s="1">
        <f>0</f>
        <v>0</v>
      </c>
      <c r="P156" s="1">
        <f t="shared" si="51"/>
        <v>0</v>
      </c>
      <c r="Q156" t="str">
        <f t="shared" si="54"/>
        <v>Little to no sensitivity</v>
      </c>
      <c r="R156" t="s">
        <v>511</v>
      </c>
    </row>
    <row r="157" spans="1:18" x14ac:dyDescent="0.3">
      <c r="A157" t="str">
        <f t="shared" ref="A157:J157" si="62">A156</f>
        <v>Other new st lifespan 54</v>
      </c>
      <c r="B157" t="str">
        <f t="shared" si="62"/>
        <v>Other new structure non-residential lifespan</v>
      </c>
      <c r="C157" t="str">
        <f t="shared" si="62"/>
        <v>Other new structure</v>
      </c>
      <c r="D157" t="str">
        <f t="shared" si="62"/>
        <v>non-residential</v>
      </c>
      <c r="E157" t="str">
        <f t="shared" si="62"/>
        <v>lifespan</v>
      </c>
      <c r="F157">
        <f t="shared" si="62"/>
        <v>-6</v>
      </c>
      <c r="G157" t="str">
        <f t="shared" si="62"/>
        <v>years</v>
      </c>
      <c r="H157">
        <f t="shared" si="62"/>
        <v>-10</v>
      </c>
      <c r="I157" t="str">
        <f t="shared" si="62"/>
        <v>medium</v>
      </c>
      <c r="J157" t="str">
        <f t="shared" si="62"/>
        <v>Resulting C</v>
      </c>
      <c r="K157" t="s">
        <v>386</v>
      </c>
      <c r="L157" s="2">
        <v>-1393991092.5446899</v>
      </c>
      <c r="M157" s="1">
        <f>0</f>
        <v>0</v>
      </c>
      <c r="N157" s="1">
        <f>0</f>
        <v>0</v>
      </c>
      <c r="O157" s="1">
        <f>0</f>
        <v>0</v>
      </c>
      <c r="P157" s="1">
        <f t="shared" si="51"/>
        <v>0</v>
      </c>
      <c r="Q157" t="str">
        <f t="shared" si="54"/>
        <v>Little to no sensitivity</v>
      </c>
      <c r="R157" t="s">
        <v>511</v>
      </c>
    </row>
    <row r="158" spans="1:18" x14ac:dyDescent="0.3">
      <c r="A158" t="s">
        <v>22</v>
      </c>
      <c r="B158" t="str">
        <f t="shared" si="61"/>
        <v>Other new structure non-residential lifespan</v>
      </c>
      <c r="C158" t="s">
        <v>171</v>
      </c>
      <c r="D158" t="s">
        <v>170</v>
      </c>
      <c r="E158" t="s">
        <v>164</v>
      </c>
      <c r="F158">
        <v>6</v>
      </c>
      <c r="G158" t="s">
        <v>165</v>
      </c>
      <c r="H158">
        <v>10</v>
      </c>
      <c r="I158" t="s">
        <v>379</v>
      </c>
      <c r="J158" t="s">
        <v>376</v>
      </c>
      <c r="K158" t="s">
        <v>225</v>
      </c>
      <c r="L158" s="2">
        <v>423699010.81263846</v>
      </c>
      <c r="M158" s="1">
        <f>0</f>
        <v>0</v>
      </c>
      <c r="N158" s="1">
        <f>0</f>
        <v>0</v>
      </c>
      <c r="O158" s="1">
        <f>0</f>
        <v>0</v>
      </c>
      <c r="P158" s="1">
        <f t="shared" si="51"/>
        <v>0</v>
      </c>
      <c r="Q158" t="str">
        <f t="shared" si="54"/>
        <v>Little to no sensitivity</v>
      </c>
      <c r="R158" t="s">
        <v>511</v>
      </c>
    </row>
    <row r="159" spans="1:18" x14ac:dyDescent="0.3">
      <c r="A159" t="str">
        <f t="shared" ref="A159:J162" si="63">A158</f>
        <v>Other new st lifespan 66</v>
      </c>
      <c r="B159" t="str">
        <f t="shared" si="61"/>
        <v>Other new structure non-residential lifespan</v>
      </c>
      <c r="C159" t="str">
        <f t="shared" si="63"/>
        <v>Other new structure</v>
      </c>
      <c r="D159" t="str">
        <f t="shared" si="63"/>
        <v>non-residential</v>
      </c>
      <c r="E159" t="str">
        <f t="shared" si="63"/>
        <v>lifespan</v>
      </c>
      <c r="F159">
        <f t="shared" si="63"/>
        <v>6</v>
      </c>
      <c r="G159" t="str">
        <f t="shared" si="63"/>
        <v>years</v>
      </c>
      <c r="H159">
        <v>10</v>
      </c>
      <c r="I159" t="s">
        <v>379</v>
      </c>
      <c r="J159" t="str">
        <f t="shared" si="63"/>
        <v>Resulting C</v>
      </c>
      <c r="K159" t="s">
        <v>219</v>
      </c>
      <c r="L159" s="2">
        <v>-126327519.50369021</v>
      </c>
      <c r="M159" s="1">
        <f>0</f>
        <v>0</v>
      </c>
      <c r="N159" s="1">
        <f>0</f>
        <v>0</v>
      </c>
      <c r="O159" s="1">
        <f>0</f>
        <v>0</v>
      </c>
      <c r="P159" s="1">
        <f t="shared" si="51"/>
        <v>0</v>
      </c>
      <c r="Q159" t="str">
        <f t="shared" si="54"/>
        <v>Little to no sensitivity</v>
      </c>
      <c r="R159" t="s">
        <v>511</v>
      </c>
    </row>
    <row r="160" spans="1:18" x14ac:dyDescent="0.3">
      <c r="A160" t="str">
        <f t="shared" si="63"/>
        <v>Other new st lifespan 66</v>
      </c>
      <c r="B160" t="str">
        <f t="shared" si="61"/>
        <v>Other new structure non-residential lifespan</v>
      </c>
      <c r="C160" t="str">
        <f t="shared" si="63"/>
        <v>Other new structure</v>
      </c>
      <c r="D160" t="str">
        <f t="shared" si="63"/>
        <v>non-residential</v>
      </c>
      <c r="E160" t="str">
        <f t="shared" si="63"/>
        <v>lifespan</v>
      </c>
      <c r="F160">
        <f t="shared" si="63"/>
        <v>6</v>
      </c>
      <c r="G160" t="str">
        <f t="shared" si="63"/>
        <v>years</v>
      </c>
      <c r="H160">
        <v>10</v>
      </c>
      <c r="I160" t="s">
        <v>379</v>
      </c>
      <c r="J160" t="str">
        <f t="shared" si="63"/>
        <v>Resulting C</v>
      </c>
      <c r="K160" t="s">
        <v>220</v>
      </c>
      <c r="L160" s="2">
        <v>-32540411.30782247</v>
      </c>
      <c r="M160" s="1">
        <f>0</f>
        <v>0</v>
      </c>
      <c r="N160" s="1">
        <f>0</f>
        <v>0</v>
      </c>
      <c r="O160" s="1">
        <f>0</f>
        <v>0</v>
      </c>
      <c r="P160" s="1">
        <f t="shared" si="51"/>
        <v>0</v>
      </c>
      <c r="Q160" t="str">
        <f t="shared" si="54"/>
        <v>Little to no sensitivity</v>
      </c>
      <c r="R160" t="s">
        <v>511</v>
      </c>
    </row>
    <row r="161" spans="1:18" x14ac:dyDescent="0.3">
      <c r="A161" t="str">
        <f t="shared" si="63"/>
        <v>Other new st lifespan 66</v>
      </c>
      <c r="B161" t="str">
        <f t="shared" si="61"/>
        <v>Other new structure non-residential lifespan</v>
      </c>
      <c r="C161" t="str">
        <f t="shared" si="63"/>
        <v>Other new structure</v>
      </c>
      <c r="D161" t="str">
        <f t="shared" si="63"/>
        <v>non-residential</v>
      </c>
      <c r="E161" t="str">
        <f t="shared" si="63"/>
        <v>lifespan</v>
      </c>
      <c r="F161">
        <f t="shared" si="63"/>
        <v>6</v>
      </c>
      <c r="G161" t="str">
        <f t="shared" si="63"/>
        <v>years</v>
      </c>
      <c r="H161">
        <v>10</v>
      </c>
      <c r="I161" t="s">
        <v>379</v>
      </c>
      <c r="J161" t="str">
        <f t="shared" si="63"/>
        <v>Resulting C</v>
      </c>
      <c r="K161" t="s">
        <v>221</v>
      </c>
      <c r="L161" s="2">
        <v>-158867930.81151268</v>
      </c>
      <c r="M161" s="1">
        <f>0</f>
        <v>0</v>
      </c>
      <c r="N161" s="1">
        <f>0</f>
        <v>0</v>
      </c>
      <c r="O161" s="1">
        <f>0</f>
        <v>0</v>
      </c>
      <c r="P161" s="1">
        <f t="shared" si="51"/>
        <v>0</v>
      </c>
      <c r="Q161" t="str">
        <f t="shared" si="54"/>
        <v>Little to no sensitivity</v>
      </c>
      <c r="R161" t="s">
        <v>511</v>
      </c>
    </row>
    <row r="162" spans="1:18" x14ac:dyDescent="0.3">
      <c r="A162" t="str">
        <f t="shared" si="63"/>
        <v>Other new st lifespan 66</v>
      </c>
      <c r="B162" t="str">
        <f t="shared" si="61"/>
        <v>Other new structure non-residential lifespan</v>
      </c>
      <c r="C162" t="str">
        <f t="shared" si="63"/>
        <v>Other new structure</v>
      </c>
      <c r="D162" t="str">
        <f t="shared" si="63"/>
        <v>non-residential</v>
      </c>
      <c r="E162" t="str">
        <f t="shared" si="63"/>
        <v>lifespan</v>
      </c>
      <c r="F162">
        <f t="shared" si="63"/>
        <v>6</v>
      </c>
      <c r="G162" t="str">
        <f t="shared" si="63"/>
        <v>years</v>
      </c>
      <c r="H162">
        <v>10</v>
      </c>
      <c r="I162" t="s">
        <v>379</v>
      </c>
      <c r="J162" t="str">
        <f t="shared" si="63"/>
        <v>Resulting C</v>
      </c>
      <c r="K162" t="s">
        <v>226</v>
      </c>
      <c r="L162" s="2">
        <v>380371393.31858957</v>
      </c>
      <c r="M162" s="1">
        <f>0</f>
        <v>0</v>
      </c>
      <c r="N162" s="1">
        <f>0</f>
        <v>0</v>
      </c>
      <c r="O162" s="1">
        <f>0</f>
        <v>0</v>
      </c>
      <c r="P162" s="1">
        <f t="shared" si="51"/>
        <v>0</v>
      </c>
      <c r="Q162" t="str">
        <f t="shared" si="54"/>
        <v>Little to no sensitivity</v>
      </c>
      <c r="R162" t="s">
        <v>511</v>
      </c>
    </row>
    <row r="163" spans="1:18" x14ac:dyDescent="0.3">
      <c r="A163" t="str">
        <f t="shared" ref="A163:J163" si="64">A162</f>
        <v>Other new st lifespan 66</v>
      </c>
      <c r="B163" t="str">
        <f t="shared" si="64"/>
        <v>Other new structure non-residential lifespan</v>
      </c>
      <c r="C163" t="str">
        <f t="shared" si="64"/>
        <v>Other new structure</v>
      </c>
      <c r="D163" t="str">
        <f t="shared" si="64"/>
        <v>non-residential</v>
      </c>
      <c r="E163" t="str">
        <f t="shared" si="64"/>
        <v>lifespan</v>
      </c>
      <c r="F163">
        <f t="shared" si="64"/>
        <v>6</v>
      </c>
      <c r="G163" t="str">
        <f t="shared" si="64"/>
        <v>years</v>
      </c>
      <c r="H163">
        <f t="shared" si="64"/>
        <v>10</v>
      </c>
      <c r="I163" t="str">
        <f t="shared" si="64"/>
        <v>medium</v>
      </c>
      <c r="J163" t="str">
        <f t="shared" si="64"/>
        <v>Resulting C</v>
      </c>
      <c r="K163" t="s">
        <v>386</v>
      </c>
      <c r="L163" s="2">
        <v>-1394695108.8348284</v>
      </c>
      <c r="M163" s="1">
        <f>0</f>
        <v>0</v>
      </c>
      <c r="N163" s="1">
        <f>0</f>
        <v>0</v>
      </c>
      <c r="O163" s="1">
        <f>0</f>
        <v>0</v>
      </c>
      <c r="P163" s="1">
        <f t="shared" si="51"/>
        <v>0</v>
      </c>
      <c r="Q163" t="str">
        <f t="shared" si="54"/>
        <v>Little to no sensitivity</v>
      </c>
      <c r="R163" t="s">
        <v>511</v>
      </c>
    </row>
    <row r="164" spans="1:18" x14ac:dyDescent="0.3">
      <c r="A164" t="s">
        <v>23</v>
      </c>
      <c r="B164" t="str">
        <f t="shared" si="61"/>
        <v>Other new structure non-residential lifespan</v>
      </c>
      <c r="C164" t="s">
        <v>171</v>
      </c>
      <c r="D164" t="s">
        <v>170</v>
      </c>
      <c r="E164" t="s">
        <v>164</v>
      </c>
      <c r="F164">
        <v>-12</v>
      </c>
      <c r="G164" t="s">
        <v>165</v>
      </c>
      <c r="H164">
        <v>-20</v>
      </c>
      <c r="I164" t="s">
        <v>380</v>
      </c>
      <c r="J164" t="s">
        <v>376</v>
      </c>
      <c r="K164" t="s">
        <v>225</v>
      </c>
      <c r="L164" s="2">
        <v>423411927.71352661</v>
      </c>
      <c r="M164" s="1">
        <f>0</f>
        <v>0</v>
      </c>
      <c r="N164" s="1">
        <f>0</f>
        <v>0</v>
      </c>
      <c r="O164" s="1">
        <f>0</f>
        <v>0</v>
      </c>
      <c r="P164" s="1">
        <f t="shared" si="51"/>
        <v>0</v>
      </c>
      <c r="Q164" t="str">
        <f t="shared" si="54"/>
        <v>Little to no sensitivity</v>
      </c>
      <c r="R164" t="s">
        <v>511</v>
      </c>
    </row>
    <row r="165" spans="1:18" x14ac:dyDescent="0.3">
      <c r="A165" t="str">
        <f t="shared" ref="A165:J168" si="65">A164</f>
        <v>Other new st lifespan 48</v>
      </c>
      <c r="B165" t="str">
        <f t="shared" si="61"/>
        <v>Other new structure non-residential lifespan</v>
      </c>
      <c r="C165" t="str">
        <f t="shared" si="65"/>
        <v>Other new structure</v>
      </c>
      <c r="D165" t="str">
        <f t="shared" si="65"/>
        <v>non-residential</v>
      </c>
      <c r="E165" t="str">
        <f t="shared" si="65"/>
        <v>lifespan</v>
      </c>
      <c r="F165">
        <f t="shared" si="65"/>
        <v>-12</v>
      </c>
      <c r="G165" t="str">
        <f t="shared" si="65"/>
        <v>years</v>
      </c>
      <c r="H165">
        <v>-20</v>
      </c>
      <c r="I165" t="s">
        <v>380</v>
      </c>
      <c r="J165" t="str">
        <f t="shared" si="65"/>
        <v>Resulting C</v>
      </c>
      <c r="K165" t="s">
        <v>219</v>
      </c>
      <c r="L165" s="2">
        <v>-126439457.04554845</v>
      </c>
      <c r="M165" s="1">
        <f>0</f>
        <v>0</v>
      </c>
      <c r="N165" s="1">
        <f>0</f>
        <v>0</v>
      </c>
      <c r="O165" s="1">
        <f>0</f>
        <v>0</v>
      </c>
      <c r="P165" s="1">
        <f t="shared" si="51"/>
        <v>0</v>
      </c>
      <c r="Q165" t="str">
        <f t="shared" si="54"/>
        <v>Little to no sensitivity</v>
      </c>
      <c r="R165" t="s">
        <v>511</v>
      </c>
    </row>
    <row r="166" spans="1:18" x14ac:dyDescent="0.3">
      <c r="A166" t="str">
        <f t="shared" si="65"/>
        <v>Other new st lifespan 48</v>
      </c>
      <c r="B166" t="str">
        <f t="shared" si="61"/>
        <v>Other new structure non-residential lifespan</v>
      </c>
      <c r="C166" t="str">
        <f t="shared" si="65"/>
        <v>Other new structure</v>
      </c>
      <c r="D166" t="str">
        <f t="shared" si="65"/>
        <v>non-residential</v>
      </c>
      <c r="E166" t="str">
        <f t="shared" si="65"/>
        <v>lifespan</v>
      </c>
      <c r="F166">
        <f t="shared" si="65"/>
        <v>-12</v>
      </c>
      <c r="G166" t="str">
        <f t="shared" si="65"/>
        <v>years</v>
      </c>
      <c r="H166">
        <v>-20</v>
      </c>
      <c r="I166" t="s">
        <v>380</v>
      </c>
      <c r="J166" t="str">
        <f t="shared" si="65"/>
        <v>Resulting C</v>
      </c>
      <c r="K166" t="s">
        <v>220</v>
      </c>
      <c r="L166" s="2">
        <v>-32540411.30782247</v>
      </c>
      <c r="M166" s="1">
        <f>0</f>
        <v>0</v>
      </c>
      <c r="N166" s="1">
        <f>0</f>
        <v>0</v>
      </c>
      <c r="O166" s="1">
        <f>0</f>
        <v>0</v>
      </c>
      <c r="P166" s="1">
        <f t="shared" si="51"/>
        <v>0</v>
      </c>
      <c r="Q166" t="str">
        <f t="shared" si="54"/>
        <v>Little to no sensitivity</v>
      </c>
      <c r="R166" t="s">
        <v>511</v>
      </c>
    </row>
    <row r="167" spans="1:18" x14ac:dyDescent="0.3">
      <c r="A167" t="str">
        <f t="shared" si="65"/>
        <v>Other new st lifespan 48</v>
      </c>
      <c r="B167" t="str">
        <f t="shared" si="61"/>
        <v>Other new structure non-residential lifespan</v>
      </c>
      <c r="C167" t="str">
        <f t="shared" si="65"/>
        <v>Other new structure</v>
      </c>
      <c r="D167" t="str">
        <f t="shared" si="65"/>
        <v>non-residential</v>
      </c>
      <c r="E167" t="str">
        <f t="shared" si="65"/>
        <v>lifespan</v>
      </c>
      <c r="F167">
        <f t="shared" si="65"/>
        <v>-12</v>
      </c>
      <c r="G167" t="str">
        <f t="shared" si="65"/>
        <v>years</v>
      </c>
      <c r="H167">
        <v>-20</v>
      </c>
      <c r="I167" t="s">
        <v>380</v>
      </c>
      <c r="J167" t="str">
        <f t="shared" si="65"/>
        <v>Resulting C</v>
      </c>
      <c r="K167" t="s">
        <v>221</v>
      </c>
      <c r="L167" s="2">
        <v>-158979868.35337093</v>
      </c>
      <c r="M167" s="1">
        <f>0</f>
        <v>0</v>
      </c>
      <c r="N167" s="1">
        <f>0</f>
        <v>0</v>
      </c>
      <c r="O167" s="1">
        <f>0</f>
        <v>0</v>
      </c>
      <c r="P167" s="1">
        <f t="shared" si="51"/>
        <v>0</v>
      </c>
      <c r="Q167" t="str">
        <f t="shared" si="54"/>
        <v>Little to no sensitivity</v>
      </c>
      <c r="R167" t="s">
        <v>511</v>
      </c>
    </row>
    <row r="168" spans="1:18" x14ac:dyDescent="0.3">
      <c r="A168" t="str">
        <f t="shared" si="65"/>
        <v>Other new st lifespan 48</v>
      </c>
      <c r="B168" t="str">
        <f t="shared" si="61"/>
        <v>Other new structure non-residential lifespan</v>
      </c>
      <c r="C168" t="str">
        <f t="shared" si="65"/>
        <v>Other new structure</v>
      </c>
      <c r="D168" t="str">
        <f t="shared" si="65"/>
        <v>non-residential</v>
      </c>
      <c r="E168" t="str">
        <f t="shared" si="65"/>
        <v>lifespan</v>
      </c>
      <c r="F168">
        <f t="shared" si="65"/>
        <v>-12</v>
      </c>
      <c r="G168" t="str">
        <f t="shared" si="65"/>
        <v>years</v>
      </c>
      <c r="H168">
        <v>-20</v>
      </c>
      <c r="I168" t="s">
        <v>380</v>
      </c>
      <c r="J168" t="str">
        <f t="shared" si="65"/>
        <v>Resulting C</v>
      </c>
      <c r="K168" t="s">
        <v>226</v>
      </c>
      <c r="L168" s="2">
        <v>380053781.79897088</v>
      </c>
      <c r="M168" s="1">
        <f>0</f>
        <v>0</v>
      </c>
      <c r="N168" s="1">
        <f>0</f>
        <v>0</v>
      </c>
      <c r="O168" s="1">
        <f>0</f>
        <v>0</v>
      </c>
      <c r="P168" s="1">
        <f t="shared" si="51"/>
        <v>0</v>
      </c>
      <c r="Q168" t="str">
        <f t="shared" si="54"/>
        <v>Little to no sensitivity</v>
      </c>
      <c r="R168" t="s">
        <v>511</v>
      </c>
    </row>
    <row r="169" spans="1:18" x14ac:dyDescent="0.3">
      <c r="A169" t="str">
        <f t="shared" ref="A169:J169" si="66">A168</f>
        <v>Other new st lifespan 48</v>
      </c>
      <c r="B169" t="str">
        <f t="shared" si="66"/>
        <v>Other new structure non-residential lifespan</v>
      </c>
      <c r="C169" t="str">
        <f t="shared" si="66"/>
        <v>Other new structure</v>
      </c>
      <c r="D169" t="str">
        <f t="shared" si="66"/>
        <v>non-residential</v>
      </c>
      <c r="E169" t="str">
        <f t="shared" si="66"/>
        <v>lifespan</v>
      </c>
      <c r="F169">
        <f t="shared" si="66"/>
        <v>-12</v>
      </c>
      <c r="G169" t="str">
        <f t="shared" si="66"/>
        <v>years</v>
      </c>
      <c r="H169">
        <f t="shared" si="66"/>
        <v>-20</v>
      </c>
      <c r="I169" t="str">
        <f t="shared" si="66"/>
        <v>high</v>
      </c>
      <c r="J169" t="str">
        <f t="shared" si="66"/>
        <v>Resulting C</v>
      </c>
      <c r="K169" t="s">
        <v>386</v>
      </c>
      <c r="L169" s="2">
        <v>-1393530533.2628934</v>
      </c>
      <c r="M169" s="1">
        <f>0</f>
        <v>0</v>
      </c>
      <c r="N169" s="1">
        <f>0</f>
        <v>0</v>
      </c>
      <c r="O169" s="1">
        <f>0</f>
        <v>0</v>
      </c>
      <c r="P169" s="1">
        <f t="shared" si="51"/>
        <v>0</v>
      </c>
      <c r="Q169" t="str">
        <f t="shared" si="54"/>
        <v>Little to no sensitivity</v>
      </c>
      <c r="R169" t="s">
        <v>511</v>
      </c>
    </row>
    <row r="170" spans="1:18" x14ac:dyDescent="0.3">
      <c r="A170" t="s">
        <v>24</v>
      </c>
      <c r="B170" t="str">
        <f t="shared" si="61"/>
        <v>Other new structure non-residential lifespan</v>
      </c>
      <c r="C170" t="s">
        <v>171</v>
      </c>
      <c r="D170" t="s">
        <v>170</v>
      </c>
      <c r="E170" t="s">
        <v>164</v>
      </c>
      <c r="F170">
        <v>12</v>
      </c>
      <c r="G170" t="s">
        <v>165</v>
      </c>
      <c r="H170">
        <v>20</v>
      </c>
      <c r="I170" t="s">
        <v>380</v>
      </c>
      <c r="J170" t="s">
        <v>376</v>
      </c>
      <c r="K170" t="s">
        <v>225</v>
      </c>
      <c r="L170" s="2">
        <v>423764501.69573206</v>
      </c>
      <c r="M170" s="1">
        <f>0</f>
        <v>0</v>
      </c>
      <c r="N170" s="1">
        <f>0</f>
        <v>0</v>
      </c>
      <c r="O170" s="1">
        <f>0</f>
        <v>0</v>
      </c>
      <c r="P170" s="1">
        <f t="shared" si="51"/>
        <v>0</v>
      </c>
      <c r="Q170" t="str">
        <f t="shared" si="54"/>
        <v>Little to no sensitivity</v>
      </c>
      <c r="R170" t="s">
        <v>511</v>
      </c>
    </row>
    <row r="171" spans="1:18" x14ac:dyDescent="0.3">
      <c r="A171" t="str">
        <f t="shared" ref="A171:J174" si="67">A170</f>
        <v>Other new st lifespan 72</v>
      </c>
      <c r="B171" t="str">
        <f t="shared" si="61"/>
        <v>Other new structure non-residential lifespan</v>
      </c>
      <c r="C171" t="str">
        <f t="shared" si="67"/>
        <v>Other new structure</v>
      </c>
      <c r="D171" t="str">
        <f t="shared" si="67"/>
        <v>non-residential</v>
      </c>
      <c r="E171" t="str">
        <f t="shared" si="67"/>
        <v>lifespan</v>
      </c>
      <c r="F171">
        <f t="shared" si="67"/>
        <v>12</v>
      </c>
      <c r="G171" t="str">
        <f t="shared" si="67"/>
        <v>years</v>
      </c>
      <c r="H171">
        <v>20</v>
      </c>
      <c r="I171" t="s">
        <v>380</v>
      </c>
      <c r="J171" t="str">
        <f t="shared" si="67"/>
        <v>Resulting C</v>
      </c>
      <c r="K171" t="s">
        <v>219</v>
      </c>
      <c r="L171" s="2">
        <v>-126300721.41112934</v>
      </c>
      <c r="M171" s="1">
        <f>0</f>
        <v>0</v>
      </c>
      <c r="N171" s="1">
        <f>0</f>
        <v>0</v>
      </c>
      <c r="O171" s="1">
        <f>0</f>
        <v>0</v>
      </c>
      <c r="P171" s="1">
        <f t="shared" si="51"/>
        <v>0</v>
      </c>
      <c r="Q171" t="str">
        <f t="shared" si="54"/>
        <v>Little to no sensitivity</v>
      </c>
      <c r="R171" t="s">
        <v>511</v>
      </c>
    </row>
    <row r="172" spans="1:18" x14ac:dyDescent="0.3">
      <c r="A172" t="str">
        <f t="shared" si="67"/>
        <v>Other new st lifespan 72</v>
      </c>
      <c r="B172" t="str">
        <f t="shared" si="61"/>
        <v>Other new structure non-residential lifespan</v>
      </c>
      <c r="C172" t="str">
        <f t="shared" si="67"/>
        <v>Other new structure</v>
      </c>
      <c r="D172" t="str">
        <f t="shared" si="67"/>
        <v>non-residential</v>
      </c>
      <c r="E172" t="str">
        <f t="shared" si="67"/>
        <v>lifespan</v>
      </c>
      <c r="F172">
        <f t="shared" si="67"/>
        <v>12</v>
      </c>
      <c r="G172" t="str">
        <f t="shared" si="67"/>
        <v>years</v>
      </c>
      <c r="H172">
        <v>20</v>
      </c>
      <c r="I172" t="s">
        <v>380</v>
      </c>
      <c r="J172" t="str">
        <f t="shared" si="67"/>
        <v>Resulting C</v>
      </c>
      <c r="K172" t="s">
        <v>220</v>
      </c>
      <c r="L172" s="2">
        <v>-32540411.30782247</v>
      </c>
      <c r="M172" s="1">
        <f>0</f>
        <v>0</v>
      </c>
      <c r="N172" s="1">
        <f>0</f>
        <v>0</v>
      </c>
      <c r="O172" s="1">
        <f>0</f>
        <v>0</v>
      </c>
      <c r="P172" s="1">
        <f t="shared" si="51"/>
        <v>0</v>
      </c>
      <c r="Q172" t="str">
        <f t="shared" si="54"/>
        <v>Little to no sensitivity</v>
      </c>
      <c r="R172" t="s">
        <v>511</v>
      </c>
    </row>
    <row r="173" spans="1:18" x14ac:dyDescent="0.3">
      <c r="A173" t="str">
        <f t="shared" si="67"/>
        <v>Other new st lifespan 72</v>
      </c>
      <c r="B173" t="str">
        <f t="shared" si="61"/>
        <v>Other new structure non-residential lifespan</v>
      </c>
      <c r="C173" t="str">
        <f t="shared" si="67"/>
        <v>Other new structure</v>
      </c>
      <c r="D173" t="str">
        <f t="shared" si="67"/>
        <v>non-residential</v>
      </c>
      <c r="E173" t="str">
        <f t="shared" si="67"/>
        <v>lifespan</v>
      </c>
      <c r="F173">
        <f t="shared" si="67"/>
        <v>12</v>
      </c>
      <c r="G173" t="str">
        <f t="shared" si="67"/>
        <v>years</v>
      </c>
      <c r="H173">
        <v>20</v>
      </c>
      <c r="I173" t="s">
        <v>380</v>
      </c>
      <c r="J173" t="str">
        <f t="shared" si="67"/>
        <v>Resulting C</v>
      </c>
      <c r="K173" t="s">
        <v>221</v>
      </c>
      <c r="L173" s="2">
        <v>-158841132.71895182</v>
      </c>
      <c r="M173" s="1">
        <f>0</f>
        <v>0</v>
      </c>
      <c r="N173" s="1">
        <f>0</f>
        <v>0</v>
      </c>
      <c r="O173" s="1">
        <f>0</f>
        <v>0</v>
      </c>
      <c r="P173" s="1">
        <f t="shared" si="51"/>
        <v>0</v>
      </c>
      <c r="Q173" t="str">
        <f t="shared" si="54"/>
        <v>Little to no sensitivity</v>
      </c>
      <c r="R173" t="s">
        <v>511</v>
      </c>
    </row>
    <row r="174" spans="1:18" x14ac:dyDescent="0.3">
      <c r="A174" t="str">
        <f t="shared" si="67"/>
        <v>Other new st lifespan 72</v>
      </c>
      <c r="B174" t="str">
        <f t="shared" si="61"/>
        <v>Other new structure non-residential lifespan</v>
      </c>
      <c r="C174" t="str">
        <f t="shared" si="67"/>
        <v>Other new structure</v>
      </c>
      <c r="D174" t="str">
        <f t="shared" si="67"/>
        <v>non-residential</v>
      </c>
      <c r="E174" t="str">
        <f t="shared" si="67"/>
        <v>lifespan</v>
      </c>
      <c r="F174">
        <f t="shared" si="67"/>
        <v>12</v>
      </c>
      <c r="G174" t="str">
        <f t="shared" si="67"/>
        <v>years</v>
      </c>
      <c r="H174">
        <v>20</v>
      </c>
      <c r="I174" t="s">
        <v>380</v>
      </c>
      <c r="J174" t="str">
        <f t="shared" si="67"/>
        <v>Resulting C</v>
      </c>
      <c r="K174" t="s">
        <v>226</v>
      </c>
      <c r="L174" s="2">
        <v>380444192.77238154</v>
      </c>
      <c r="M174" s="1">
        <f>0</f>
        <v>0</v>
      </c>
      <c r="N174" s="1">
        <f>0</f>
        <v>0</v>
      </c>
      <c r="O174" s="1">
        <f>0</f>
        <v>0</v>
      </c>
      <c r="P174" s="1">
        <f t="shared" si="51"/>
        <v>0</v>
      </c>
      <c r="Q174" t="str">
        <f t="shared" si="54"/>
        <v>Little to no sensitivity</v>
      </c>
      <c r="R174" t="s">
        <v>511</v>
      </c>
    </row>
    <row r="175" spans="1:18" x14ac:dyDescent="0.3">
      <c r="A175" t="str">
        <f t="shared" ref="A175:J175" si="68">A174</f>
        <v>Other new st lifespan 72</v>
      </c>
      <c r="B175" t="str">
        <f t="shared" si="68"/>
        <v>Other new structure non-residential lifespan</v>
      </c>
      <c r="C175" t="str">
        <f t="shared" si="68"/>
        <v>Other new structure</v>
      </c>
      <c r="D175" t="str">
        <f t="shared" si="68"/>
        <v>non-residential</v>
      </c>
      <c r="E175" t="str">
        <f t="shared" si="68"/>
        <v>lifespan</v>
      </c>
      <c r="F175">
        <f t="shared" si="68"/>
        <v>12</v>
      </c>
      <c r="G175" t="str">
        <f t="shared" si="68"/>
        <v>years</v>
      </c>
      <c r="H175">
        <f t="shared" si="68"/>
        <v>20</v>
      </c>
      <c r="I175" t="str">
        <f t="shared" si="68"/>
        <v>high</v>
      </c>
      <c r="J175" t="str">
        <f t="shared" si="68"/>
        <v>Resulting C</v>
      </c>
      <c r="K175" t="s">
        <v>386</v>
      </c>
      <c r="L175" s="2">
        <v>-1394962040.1653991</v>
      </c>
      <c r="M175" s="1">
        <f>0</f>
        <v>0</v>
      </c>
      <c r="N175" s="1">
        <f>0</f>
        <v>0</v>
      </c>
      <c r="O175" s="1">
        <f>0</f>
        <v>0</v>
      </c>
      <c r="P175" s="1">
        <f t="shared" si="51"/>
        <v>0</v>
      </c>
      <c r="Q175" t="str">
        <f t="shared" si="54"/>
        <v>Little to no sensitivity</v>
      </c>
      <c r="R175" t="s">
        <v>511</v>
      </c>
    </row>
    <row r="176" spans="1:18" x14ac:dyDescent="0.3">
      <c r="A176" t="s">
        <v>230</v>
      </c>
      <c r="B176" t="str">
        <f t="shared" si="61"/>
        <v>Upkeep and repair non-residential lifespan</v>
      </c>
      <c r="C176" t="s">
        <v>169</v>
      </c>
      <c r="D176" t="s">
        <v>170</v>
      </c>
      <c r="E176" t="s">
        <v>164</v>
      </c>
      <c r="F176">
        <v>-0.1</v>
      </c>
      <c r="G176" t="s">
        <v>166</v>
      </c>
      <c r="H176">
        <v>-10</v>
      </c>
      <c r="I176" t="s">
        <v>379</v>
      </c>
      <c r="J176" t="s">
        <v>376</v>
      </c>
      <c r="K176" t="s">
        <v>225</v>
      </c>
      <c r="L176" s="2">
        <v>422313895.30035931</v>
      </c>
      <c r="M176" s="1">
        <f>0</f>
        <v>0</v>
      </c>
      <c r="N176" s="1">
        <f>0</f>
        <v>0</v>
      </c>
      <c r="O176" s="1">
        <f>0</f>
        <v>0</v>
      </c>
      <c r="P176" s="1">
        <f t="shared" si="51"/>
        <v>0</v>
      </c>
      <c r="Q176" t="str">
        <f t="shared" si="54"/>
        <v>Little to no sensitivity</v>
      </c>
      <c r="R176" t="s">
        <v>511</v>
      </c>
    </row>
    <row r="177" spans="1:18" x14ac:dyDescent="0.3">
      <c r="A177" t="str">
        <f t="shared" ref="A177:J180" si="69">A176</f>
        <v>Non res upkeep 20% of building lifespan</v>
      </c>
      <c r="B177" t="str">
        <f t="shared" si="61"/>
        <v>Upkeep and repair non-residential lifespan</v>
      </c>
      <c r="C177" t="str">
        <f t="shared" si="69"/>
        <v>Upkeep and repair</v>
      </c>
      <c r="D177" t="str">
        <f t="shared" si="69"/>
        <v>non-residential</v>
      </c>
      <c r="E177" t="str">
        <f t="shared" si="69"/>
        <v>lifespan</v>
      </c>
      <c r="F177">
        <f t="shared" si="69"/>
        <v>-0.1</v>
      </c>
      <c r="G177" t="str">
        <f t="shared" si="69"/>
        <v>%</v>
      </c>
      <c r="H177">
        <v>-10</v>
      </c>
      <c r="I177" t="s">
        <v>379</v>
      </c>
      <c r="J177" t="str">
        <f t="shared" si="69"/>
        <v>Resulting C</v>
      </c>
      <c r="K177" t="s">
        <v>219</v>
      </c>
      <c r="L177" s="2">
        <v>-126837749.54128072</v>
      </c>
      <c r="M177" s="1">
        <f>0</f>
        <v>0</v>
      </c>
      <c r="N177" s="1">
        <f>0</f>
        <v>0</v>
      </c>
      <c r="O177" s="1">
        <f>0</f>
        <v>0</v>
      </c>
      <c r="P177" s="1">
        <f t="shared" si="51"/>
        <v>0</v>
      </c>
      <c r="Q177" t="str">
        <f t="shared" si="54"/>
        <v>Little to no sensitivity</v>
      </c>
      <c r="R177" t="s">
        <v>511</v>
      </c>
    </row>
    <row r="178" spans="1:18" x14ac:dyDescent="0.3">
      <c r="A178" t="str">
        <f t="shared" si="69"/>
        <v>Non res upkeep 20% of building lifespan</v>
      </c>
      <c r="B178" t="str">
        <f t="shared" si="61"/>
        <v>Upkeep and repair non-residential lifespan</v>
      </c>
      <c r="C178" t="str">
        <f t="shared" si="69"/>
        <v>Upkeep and repair</v>
      </c>
      <c r="D178" t="str">
        <f t="shared" si="69"/>
        <v>non-residential</v>
      </c>
      <c r="E178" t="str">
        <f t="shared" si="69"/>
        <v>lifespan</v>
      </c>
      <c r="F178">
        <f t="shared" si="69"/>
        <v>-0.1</v>
      </c>
      <c r="G178" t="str">
        <f t="shared" si="69"/>
        <v>%</v>
      </c>
      <c r="H178">
        <v>-10</v>
      </c>
      <c r="I178" t="s">
        <v>379</v>
      </c>
      <c r="J178" t="str">
        <f t="shared" si="69"/>
        <v>Resulting C</v>
      </c>
      <c r="K178" t="s">
        <v>220</v>
      </c>
      <c r="L178" s="2">
        <v>-32540411.30782247</v>
      </c>
      <c r="M178" s="1">
        <f>0</f>
        <v>0</v>
      </c>
      <c r="N178" s="1">
        <f>0</f>
        <v>0</v>
      </c>
      <c r="O178" s="1">
        <f>0</f>
        <v>0</v>
      </c>
      <c r="P178" s="1">
        <f t="shared" si="51"/>
        <v>0</v>
      </c>
      <c r="Q178" t="str">
        <f t="shared" si="54"/>
        <v>Little to no sensitivity</v>
      </c>
      <c r="R178" t="s">
        <v>511</v>
      </c>
    </row>
    <row r="179" spans="1:18" x14ac:dyDescent="0.3">
      <c r="A179" t="str">
        <f t="shared" si="69"/>
        <v>Non res upkeep 20% of building lifespan</v>
      </c>
      <c r="B179" t="str">
        <f t="shared" si="61"/>
        <v>Upkeep and repair non-residential lifespan</v>
      </c>
      <c r="C179" t="str">
        <f t="shared" si="69"/>
        <v>Upkeep and repair</v>
      </c>
      <c r="D179" t="str">
        <f t="shared" si="69"/>
        <v>non-residential</v>
      </c>
      <c r="E179" t="str">
        <f t="shared" si="69"/>
        <v>lifespan</v>
      </c>
      <c r="F179">
        <f t="shared" si="69"/>
        <v>-0.1</v>
      </c>
      <c r="G179" t="str">
        <f t="shared" si="69"/>
        <v>%</v>
      </c>
      <c r="H179">
        <v>-10</v>
      </c>
      <c r="I179" t="s">
        <v>379</v>
      </c>
      <c r="J179" t="str">
        <f t="shared" si="69"/>
        <v>Resulting C</v>
      </c>
      <c r="K179" t="s">
        <v>221</v>
      </c>
      <c r="L179" s="2">
        <v>-159378160.84910318</v>
      </c>
      <c r="M179" s="1">
        <f>0</f>
        <v>0</v>
      </c>
      <c r="N179" s="1">
        <f>0</f>
        <v>0</v>
      </c>
      <c r="O179" s="1">
        <f>0</f>
        <v>0</v>
      </c>
      <c r="P179" s="1">
        <f t="shared" si="51"/>
        <v>0</v>
      </c>
      <c r="Q179" t="str">
        <f t="shared" si="54"/>
        <v>Little to no sensitivity</v>
      </c>
      <c r="R179" t="s">
        <v>511</v>
      </c>
    </row>
    <row r="180" spans="1:18" x14ac:dyDescent="0.3">
      <c r="A180" t="str">
        <f t="shared" si="69"/>
        <v>Non res upkeep 20% of building lifespan</v>
      </c>
      <c r="B180" t="str">
        <f t="shared" si="61"/>
        <v>Upkeep and repair non-residential lifespan</v>
      </c>
      <c r="C180" t="str">
        <f t="shared" si="69"/>
        <v>Upkeep and repair</v>
      </c>
      <c r="D180" t="str">
        <f t="shared" si="69"/>
        <v>non-residential</v>
      </c>
      <c r="E180" t="str">
        <f t="shared" si="69"/>
        <v>lifespan</v>
      </c>
      <c r="F180">
        <f t="shared" si="69"/>
        <v>-0.1</v>
      </c>
      <c r="G180" t="str">
        <f t="shared" si="69"/>
        <v>%</v>
      </c>
      <c r="H180">
        <v>-10</v>
      </c>
      <c r="I180" t="s">
        <v>379</v>
      </c>
      <c r="J180" t="str">
        <f t="shared" si="69"/>
        <v>Resulting C</v>
      </c>
      <c r="K180" t="s">
        <v>226</v>
      </c>
      <c r="L180" s="2">
        <v>378847124.15969479</v>
      </c>
      <c r="M180" s="1">
        <f>0</f>
        <v>0</v>
      </c>
      <c r="N180" s="1">
        <f>0</f>
        <v>0</v>
      </c>
      <c r="O180" s="1">
        <f>0</f>
        <v>0</v>
      </c>
      <c r="P180" s="1">
        <f t="shared" si="51"/>
        <v>0</v>
      </c>
      <c r="Q180" t="str">
        <f t="shared" si="54"/>
        <v>Little to no sensitivity</v>
      </c>
      <c r="R180" t="s">
        <v>511</v>
      </c>
    </row>
    <row r="181" spans="1:18" x14ac:dyDescent="0.3">
      <c r="A181" t="str">
        <f t="shared" ref="A181:J181" si="70">A180</f>
        <v>Non res upkeep 20% of building lifespan</v>
      </c>
      <c r="B181" t="str">
        <f t="shared" si="70"/>
        <v>Upkeep and repair non-residential lifespan</v>
      </c>
      <c r="C181" t="str">
        <f t="shared" si="70"/>
        <v>Upkeep and repair</v>
      </c>
      <c r="D181" t="str">
        <f t="shared" si="70"/>
        <v>non-residential</v>
      </c>
      <c r="E181" t="str">
        <f t="shared" si="70"/>
        <v>lifespan</v>
      </c>
      <c r="F181">
        <f t="shared" si="70"/>
        <v>-0.1</v>
      </c>
      <c r="G181" t="str">
        <f t="shared" si="70"/>
        <v>%</v>
      </c>
      <c r="H181">
        <f t="shared" si="70"/>
        <v>-10</v>
      </c>
      <c r="I181" t="str">
        <f t="shared" si="70"/>
        <v>medium</v>
      </c>
      <c r="J181" t="str">
        <f t="shared" si="70"/>
        <v>Resulting C</v>
      </c>
      <c r="K181" t="s">
        <v>386</v>
      </c>
      <c r="L181" s="2">
        <v>-1389106121.9188809</v>
      </c>
      <c r="M181" s="1">
        <f>0</f>
        <v>0</v>
      </c>
      <c r="N181" s="1">
        <f>0</f>
        <v>0</v>
      </c>
      <c r="O181" s="1">
        <f>0</f>
        <v>0</v>
      </c>
      <c r="P181" s="1">
        <f t="shared" si="51"/>
        <v>0</v>
      </c>
      <c r="Q181" t="str">
        <f t="shared" si="54"/>
        <v>Little to no sensitivity</v>
      </c>
      <c r="R181" t="s">
        <v>511</v>
      </c>
    </row>
    <row r="182" spans="1:18" x14ac:dyDescent="0.3">
      <c r="A182" t="s">
        <v>25</v>
      </c>
      <c r="B182" t="str">
        <f t="shared" si="61"/>
        <v>Upkeep and repair non-residential lifespan</v>
      </c>
      <c r="C182" t="s">
        <v>169</v>
      </c>
      <c r="D182" t="s">
        <v>170</v>
      </c>
      <c r="E182" t="s">
        <v>164</v>
      </c>
      <c r="F182">
        <v>0.1</v>
      </c>
      <c r="G182" t="s">
        <v>166</v>
      </c>
      <c r="H182">
        <v>10</v>
      </c>
      <c r="I182" t="s">
        <v>379</v>
      </c>
      <c r="J182" t="s">
        <v>376</v>
      </c>
      <c r="K182" t="s">
        <v>225</v>
      </c>
      <c r="L182" s="2">
        <v>424651658.29600394</v>
      </c>
      <c r="M182" s="1">
        <f>0</f>
        <v>0</v>
      </c>
      <c r="N182" s="1">
        <f>0</f>
        <v>0</v>
      </c>
      <c r="O182" s="1">
        <f>0</f>
        <v>0</v>
      </c>
      <c r="P182" s="1">
        <f t="shared" si="51"/>
        <v>0</v>
      </c>
      <c r="Q182" t="str">
        <f t="shared" si="54"/>
        <v>Little to no sensitivity</v>
      </c>
      <c r="R182" t="s">
        <v>511</v>
      </c>
    </row>
    <row r="183" spans="1:18" x14ac:dyDescent="0.3">
      <c r="A183" t="str">
        <f t="shared" ref="A183:J186" si="71">A182</f>
        <v>Non res upkeep 40% of building lifespan</v>
      </c>
      <c r="B183" t="str">
        <f t="shared" si="61"/>
        <v>Upkeep and repair non-residential lifespan</v>
      </c>
      <c r="C183" t="str">
        <f t="shared" si="71"/>
        <v>Upkeep and repair</v>
      </c>
      <c r="D183" t="str">
        <f t="shared" si="71"/>
        <v>non-residential</v>
      </c>
      <c r="E183" t="str">
        <f t="shared" si="71"/>
        <v>lifespan</v>
      </c>
      <c r="F183">
        <f t="shared" si="71"/>
        <v>0.1</v>
      </c>
      <c r="G183" t="str">
        <f t="shared" si="71"/>
        <v>%</v>
      </c>
      <c r="H183">
        <v>10</v>
      </c>
      <c r="I183" t="s">
        <v>379</v>
      </c>
      <c r="J183" t="str">
        <f t="shared" si="71"/>
        <v>Resulting C</v>
      </c>
      <c r="K183" t="s">
        <v>219</v>
      </c>
      <c r="L183" s="2">
        <v>-125979746.70196812</v>
      </c>
      <c r="M183" s="1">
        <f>0</f>
        <v>0</v>
      </c>
      <c r="N183" s="1">
        <f>0</f>
        <v>0</v>
      </c>
      <c r="O183" s="1">
        <f>0</f>
        <v>0</v>
      </c>
      <c r="P183" s="1">
        <f t="shared" si="51"/>
        <v>0</v>
      </c>
      <c r="Q183" t="str">
        <f t="shared" si="54"/>
        <v>Little to no sensitivity</v>
      </c>
      <c r="R183" t="s">
        <v>511</v>
      </c>
    </row>
    <row r="184" spans="1:18" x14ac:dyDescent="0.3">
      <c r="A184" t="str">
        <f t="shared" si="71"/>
        <v>Non res upkeep 40% of building lifespan</v>
      </c>
      <c r="B184" t="str">
        <f t="shared" si="61"/>
        <v>Upkeep and repair non-residential lifespan</v>
      </c>
      <c r="C184" t="str">
        <f t="shared" si="71"/>
        <v>Upkeep and repair</v>
      </c>
      <c r="D184" t="str">
        <f t="shared" si="71"/>
        <v>non-residential</v>
      </c>
      <c r="E184" t="str">
        <f t="shared" si="71"/>
        <v>lifespan</v>
      </c>
      <c r="F184">
        <f t="shared" si="71"/>
        <v>0.1</v>
      </c>
      <c r="G184" t="str">
        <f t="shared" si="71"/>
        <v>%</v>
      </c>
      <c r="H184">
        <v>10</v>
      </c>
      <c r="I184" t="s">
        <v>379</v>
      </c>
      <c r="J184" t="str">
        <f t="shared" si="71"/>
        <v>Resulting C</v>
      </c>
      <c r="K184" t="s">
        <v>220</v>
      </c>
      <c r="L184" s="2">
        <v>-32540411.30782247</v>
      </c>
      <c r="M184" s="1">
        <f>0</f>
        <v>0</v>
      </c>
      <c r="N184" s="1">
        <f>0</f>
        <v>0</v>
      </c>
      <c r="O184" s="1">
        <f>0</f>
        <v>0</v>
      </c>
      <c r="P184" s="1">
        <f t="shared" si="51"/>
        <v>0</v>
      </c>
      <c r="Q184" t="str">
        <f t="shared" si="54"/>
        <v>Little to no sensitivity</v>
      </c>
      <c r="R184" t="s">
        <v>511</v>
      </c>
    </row>
    <row r="185" spans="1:18" x14ac:dyDescent="0.3">
      <c r="A185" t="str">
        <f t="shared" si="71"/>
        <v>Non res upkeep 40% of building lifespan</v>
      </c>
      <c r="B185" t="str">
        <f t="shared" si="61"/>
        <v>Upkeep and repair non-residential lifespan</v>
      </c>
      <c r="C185" t="str">
        <f t="shared" si="71"/>
        <v>Upkeep and repair</v>
      </c>
      <c r="D185" t="str">
        <f t="shared" si="71"/>
        <v>non-residential</v>
      </c>
      <c r="E185" t="str">
        <f t="shared" si="71"/>
        <v>lifespan</v>
      </c>
      <c r="F185">
        <f t="shared" si="71"/>
        <v>0.1</v>
      </c>
      <c r="G185" t="str">
        <f t="shared" si="71"/>
        <v>%</v>
      </c>
      <c r="H185">
        <v>10</v>
      </c>
      <c r="I185" t="s">
        <v>379</v>
      </c>
      <c r="J185" t="str">
        <f t="shared" si="71"/>
        <v>Resulting C</v>
      </c>
      <c r="K185" t="s">
        <v>221</v>
      </c>
      <c r="L185" s="2">
        <v>-158520158.0097906</v>
      </c>
      <c r="M185" s="1">
        <f>0</f>
        <v>0</v>
      </c>
      <c r="N185" s="1">
        <f>0</f>
        <v>0</v>
      </c>
      <c r="O185" s="1">
        <f>0</f>
        <v>0</v>
      </c>
      <c r="P185" s="1">
        <f t="shared" si="51"/>
        <v>0</v>
      </c>
      <c r="Q185" t="str">
        <f t="shared" si="54"/>
        <v>Little to no sensitivity</v>
      </c>
      <c r="R185" t="s">
        <v>511</v>
      </c>
    </row>
    <row r="186" spans="1:18" x14ac:dyDescent="0.3">
      <c r="A186" t="str">
        <f t="shared" si="71"/>
        <v>Non res upkeep 40% of building lifespan</v>
      </c>
      <c r="B186" t="str">
        <f t="shared" si="61"/>
        <v>Upkeep and repair non-residential lifespan</v>
      </c>
      <c r="C186" t="str">
        <f t="shared" si="71"/>
        <v>Upkeep and repair</v>
      </c>
      <c r="D186" t="str">
        <f t="shared" si="71"/>
        <v>non-residential</v>
      </c>
      <c r="E186" t="str">
        <f t="shared" si="71"/>
        <v>lifespan</v>
      </c>
      <c r="F186">
        <f t="shared" si="71"/>
        <v>0.1</v>
      </c>
      <c r="G186" t="str">
        <f t="shared" si="71"/>
        <v>%</v>
      </c>
      <c r="H186">
        <v>10</v>
      </c>
      <c r="I186" t="s">
        <v>379</v>
      </c>
      <c r="J186" t="str">
        <f t="shared" si="71"/>
        <v>Resulting C</v>
      </c>
      <c r="K186" t="s">
        <v>226</v>
      </c>
      <c r="L186" s="2">
        <v>381418887.92969739</v>
      </c>
      <c r="M186" s="1">
        <f>0</f>
        <v>0</v>
      </c>
      <c r="N186" s="1">
        <f>0</f>
        <v>0</v>
      </c>
      <c r="O186" s="1">
        <f>0</f>
        <v>0</v>
      </c>
      <c r="P186" s="1">
        <f t="shared" si="51"/>
        <v>0</v>
      </c>
      <c r="Q186" t="str">
        <f t="shared" si="54"/>
        <v>Little to no sensitivity</v>
      </c>
      <c r="R186" t="s">
        <v>511</v>
      </c>
    </row>
    <row r="187" spans="1:18" x14ac:dyDescent="0.3">
      <c r="A187" t="str">
        <f t="shared" ref="A187:J187" si="72">A186</f>
        <v>Non res upkeep 40% of building lifespan</v>
      </c>
      <c r="B187" t="str">
        <f t="shared" si="72"/>
        <v>Upkeep and repair non-residential lifespan</v>
      </c>
      <c r="C187" t="str">
        <f t="shared" si="72"/>
        <v>Upkeep and repair</v>
      </c>
      <c r="D187" t="str">
        <f t="shared" si="72"/>
        <v>non-residential</v>
      </c>
      <c r="E187" t="str">
        <f t="shared" si="72"/>
        <v>lifespan</v>
      </c>
      <c r="F187">
        <f t="shared" si="72"/>
        <v>0.1</v>
      </c>
      <c r="G187" t="str">
        <f t="shared" si="72"/>
        <v>%</v>
      </c>
      <c r="H187">
        <f t="shared" si="72"/>
        <v>10</v>
      </c>
      <c r="I187" t="str">
        <f t="shared" si="72"/>
        <v>medium</v>
      </c>
      <c r="J187" t="str">
        <f t="shared" si="72"/>
        <v>Resulting C</v>
      </c>
      <c r="K187" t="s">
        <v>386</v>
      </c>
      <c r="L187" s="2">
        <v>-1398535922.4088905</v>
      </c>
      <c r="M187" s="1">
        <f>0</f>
        <v>0</v>
      </c>
      <c r="N187" s="1">
        <f>0</f>
        <v>0</v>
      </c>
      <c r="O187" s="1">
        <f>0</f>
        <v>0</v>
      </c>
      <c r="P187" s="1">
        <f t="shared" si="51"/>
        <v>0</v>
      </c>
      <c r="Q187" t="str">
        <f t="shared" si="54"/>
        <v>Little to no sensitivity</v>
      </c>
      <c r="R187" t="s">
        <v>511</v>
      </c>
    </row>
    <row r="188" spans="1:18" x14ac:dyDescent="0.3">
      <c r="A188" t="s">
        <v>231</v>
      </c>
      <c r="B188" t="str">
        <f t="shared" si="61"/>
        <v>Upkeep and repair non-residential lifespan</v>
      </c>
      <c r="C188" t="s">
        <v>169</v>
      </c>
      <c r="D188" t="s">
        <v>170</v>
      </c>
      <c r="E188" t="s">
        <v>164</v>
      </c>
      <c r="F188">
        <v>-0.2</v>
      </c>
      <c r="G188" t="s">
        <v>166</v>
      </c>
      <c r="H188">
        <v>-20</v>
      </c>
      <c r="I188" t="s">
        <v>380</v>
      </c>
      <c r="J188" t="s">
        <v>376</v>
      </c>
      <c r="K188" t="s">
        <v>225</v>
      </c>
      <c r="L188" s="2">
        <v>420647747.20107096</v>
      </c>
      <c r="M188" s="1">
        <f>0</f>
        <v>0</v>
      </c>
      <c r="N188" s="1">
        <f>0</f>
        <v>0</v>
      </c>
      <c r="O188" s="1">
        <f>0</f>
        <v>0</v>
      </c>
      <c r="P188" s="1">
        <f t="shared" si="51"/>
        <v>0</v>
      </c>
      <c r="Q188" t="str">
        <f t="shared" si="54"/>
        <v>Little to no sensitivity</v>
      </c>
      <c r="R188" t="s">
        <v>511</v>
      </c>
    </row>
    <row r="189" spans="1:18" x14ac:dyDescent="0.3">
      <c r="A189" t="str">
        <f t="shared" ref="A189:J192" si="73">A188</f>
        <v>Non res upkeep 10% of building lifespan</v>
      </c>
      <c r="B189" t="str">
        <f t="shared" si="61"/>
        <v>Upkeep and repair non-residential lifespan</v>
      </c>
      <c r="C189" t="str">
        <f t="shared" si="73"/>
        <v>Upkeep and repair</v>
      </c>
      <c r="D189" t="str">
        <f t="shared" si="73"/>
        <v>non-residential</v>
      </c>
      <c r="E189" t="str">
        <f t="shared" si="73"/>
        <v>lifespan</v>
      </c>
      <c r="F189">
        <f t="shared" si="73"/>
        <v>-0.2</v>
      </c>
      <c r="G189" t="str">
        <f t="shared" si="73"/>
        <v>%</v>
      </c>
      <c r="H189">
        <v>-20</v>
      </c>
      <c r="I189" t="s">
        <v>380</v>
      </c>
      <c r="J189" t="str">
        <f t="shared" si="73"/>
        <v>Resulting C</v>
      </c>
      <c r="K189" t="s">
        <v>219</v>
      </c>
      <c r="L189" s="2">
        <v>-127447076.7764377</v>
      </c>
      <c r="M189" s="1">
        <f>0</f>
        <v>0</v>
      </c>
      <c r="N189" s="1">
        <f>0</f>
        <v>0</v>
      </c>
      <c r="O189" s="1">
        <f>0</f>
        <v>0</v>
      </c>
      <c r="P189" s="1">
        <f t="shared" si="51"/>
        <v>0</v>
      </c>
      <c r="Q189" t="str">
        <f t="shared" si="54"/>
        <v>Little to no sensitivity</v>
      </c>
      <c r="R189" t="s">
        <v>511</v>
      </c>
    </row>
    <row r="190" spans="1:18" x14ac:dyDescent="0.3">
      <c r="A190" t="str">
        <f t="shared" si="73"/>
        <v>Non res upkeep 10% of building lifespan</v>
      </c>
      <c r="B190" t="str">
        <f t="shared" si="61"/>
        <v>Upkeep and repair non-residential lifespan</v>
      </c>
      <c r="C190" t="str">
        <f t="shared" si="73"/>
        <v>Upkeep and repair</v>
      </c>
      <c r="D190" t="str">
        <f t="shared" si="73"/>
        <v>non-residential</v>
      </c>
      <c r="E190" t="str">
        <f t="shared" si="73"/>
        <v>lifespan</v>
      </c>
      <c r="F190">
        <f t="shared" si="73"/>
        <v>-0.2</v>
      </c>
      <c r="G190" t="str">
        <f t="shared" si="73"/>
        <v>%</v>
      </c>
      <c r="H190">
        <v>-20</v>
      </c>
      <c r="I190" t="s">
        <v>380</v>
      </c>
      <c r="J190" t="str">
        <f t="shared" si="73"/>
        <v>Resulting C</v>
      </c>
      <c r="K190" t="s">
        <v>220</v>
      </c>
      <c r="L190" s="2">
        <v>-32540411.30782247</v>
      </c>
      <c r="M190" s="1">
        <f>0</f>
        <v>0</v>
      </c>
      <c r="N190" s="1">
        <f>0</f>
        <v>0</v>
      </c>
      <c r="O190" s="1">
        <f>0</f>
        <v>0</v>
      </c>
      <c r="P190" s="1">
        <f t="shared" si="51"/>
        <v>0</v>
      </c>
      <c r="Q190" t="str">
        <f t="shared" si="54"/>
        <v>Little to no sensitivity</v>
      </c>
      <c r="R190" t="s">
        <v>511</v>
      </c>
    </row>
    <row r="191" spans="1:18" x14ac:dyDescent="0.3">
      <c r="A191" t="str">
        <f t="shared" si="73"/>
        <v>Non res upkeep 10% of building lifespan</v>
      </c>
      <c r="B191" t="str">
        <f t="shared" si="61"/>
        <v>Upkeep and repair non-residential lifespan</v>
      </c>
      <c r="C191" t="str">
        <f t="shared" si="73"/>
        <v>Upkeep and repair</v>
      </c>
      <c r="D191" t="str">
        <f t="shared" si="73"/>
        <v>non-residential</v>
      </c>
      <c r="E191" t="str">
        <f t="shared" si="73"/>
        <v>lifespan</v>
      </c>
      <c r="F191">
        <f t="shared" si="73"/>
        <v>-0.2</v>
      </c>
      <c r="G191" t="str">
        <f t="shared" si="73"/>
        <v>%</v>
      </c>
      <c r="H191">
        <v>-20</v>
      </c>
      <c r="I191" t="s">
        <v>380</v>
      </c>
      <c r="J191" t="str">
        <f t="shared" si="73"/>
        <v>Resulting C</v>
      </c>
      <c r="K191" t="s">
        <v>221</v>
      </c>
      <c r="L191" s="2">
        <v>-159987488.08426017</v>
      </c>
      <c r="M191" s="1">
        <f>0</f>
        <v>0</v>
      </c>
      <c r="N191" s="1">
        <f>0</f>
        <v>0</v>
      </c>
      <c r="O191" s="1">
        <f>0</f>
        <v>0</v>
      </c>
      <c r="P191" s="1">
        <f t="shared" si="51"/>
        <v>0</v>
      </c>
      <c r="Q191" t="str">
        <f t="shared" si="54"/>
        <v>Little to no sensitivity</v>
      </c>
      <c r="R191" t="s">
        <v>511</v>
      </c>
    </row>
    <row r="192" spans="1:18" x14ac:dyDescent="0.3">
      <c r="A192" t="str">
        <f t="shared" si="73"/>
        <v>Non res upkeep 10% of building lifespan</v>
      </c>
      <c r="B192" t="str">
        <f t="shared" si="61"/>
        <v>Upkeep and repair non-residential lifespan</v>
      </c>
      <c r="C192" t="str">
        <f t="shared" si="73"/>
        <v>Upkeep and repair</v>
      </c>
      <c r="D192" t="str">
        <f t="shared" si="73"/>
        <v>non-residential</v>
      </c>
      <c r="E192" t="str">
        <f t="shared" si="73"/>
        <v>lifespan</v>
      </c>
      <c r="F192">
        <f t="shared" si="73"/>
        <v>-0.2</v>
      </c>
      <c r="G192" t="str">
        <f t="shared" si="73"/>
        <v>%</v>
      </c>
      <c r="H192">
        <v>-20</v>
      </c>
      <c r="I192" t="s">
        <v>380</v>
      </c>
      <c r="J192" t="str">
        <f t="shared" si="73"/>
        <v>Resulting C</v>
      </c>
      <c r="K192" t="s">
        <v>226</v>
      </c>
      <c r="L192" s="2">
        <v>377014795.90536368</v>
      </c>
      <c r="M192" s="1">
        <f>0</f>
        <v>0</v>
      </c>
      <c r="N192" s="1">
        <f>0</f>
        <v>0</v>
      </c>
      <c r="O192" s="1">
        <f>0</f>
        <v>0</v>
      </c>
      <c r="P192" s="1">
        <f t="shared" si="51"/>
        <v>0</v>
      </c>
      <c r="Q192" t="str">
        <f t="shared" si="54"/>
        <v>Little to no sensitivity</v>
      </c>
      <c r="R192" t="s">
        <v>511</v>
      </c>
    </row>
    <row r="193" spans="1:18" x14ac:dyDescent="0.3">
      <c r="A193" t="str">
        <f t="shared" ref="A193:J193" si="74">A192</f>
        <v>Non res upkeep 10% of building lifespan</v>
      </c>
      <c r="B193" t="str">
        <f t="shared" si="74"/>
        <v>Upkeep and repair non-residential lifespan</v>
      </c>
      <c r="C193" t="str">
        <f t="shared" si="74"/>
        <v>Upkeep and repair</v>
      </c>
      <c r="D193" t="str">
        <f t="shared" si="74"/>
        <v>non-residential</v>
      </c>
      <c r="E193" t="str">
        <f t="shared" si="74"/>
        <v>lifespan</v>
      </c>
      <c r="F193">
        <f t="shared" si="74"/>
        <v>-0.2</v>
      </c>
      <c r="G193" t="str">
        <f t="shared" si="74"/>
        <v>%</v>
      </c>
      <c r="H193">
        <f t="shared" si="74"/>
        <v>-20</v>
      </c>
      <c r="I193" t="str">
        <f t="shared" si="74"/>
        <v>high</v>
      </c>
      <c r="J193" t="str">
        <f t="shared" si="74"/>
        <v>Resulting C</v>
      </c>
      <c r="K193" t="s">
        <v>386</v>
      </c>
      <c r="L193" s="2">
        <v>-1382387584.9863334</v>
      </c>
      <c r="M193" s="1">
        <f>0</f>
        <v>0</v>
      </c>
      <c r="N193" s="1">
        <f>0</f>
        <v>0</v>
      </c>
      <c r="O193" s="1">
        <f>0</f>
        <v>0</v>
      </c>
      <c r="P193" s="1">
        <f t="shared" si="51"/>
        <v>0</v>
      </c>
      <c r="Q193" t="str">
        <f t="shared" si="54"/>
        <v>Little to no sensitivity</v>
      </c>
      <c r="R193" t="s">
        <v>511</v>
      </c>
    </row>
    <row r="194" spans="1:18" x14ac:dyDescent="0.3">
      <c r="A194" t="s">
        <v>232</v>
      </c>
      <c r="B194" t="str">
        <f t="shared" si="61"/>
        <v>Upkeep and repair non-residential lifespan</v>
      </c>
      <c r="C194" t="s">
        <v>169</v>
      </c>
      <c r="D194" t="s">
        <v>170</v>
      </c>
      <c r="E194" t="s">
        <v>164</v>
      </c>
      <c r="F194">
        <v>0.2</v>
      </c>
      <c r="G194" t="s">
        <v>166</v>
      </c>
      <c r="H194">
        <v>20</v>
      </c>
      <c r="I194" t="s">
        <v>380</v>
      </c>
      <c r="J194" t="s">
        <v>376</v>
      </c>
      <c r="K194" t="s">
        <v>225</v>
      </c>
      <c r="L194" s="2">
        <v>425471152.11098945</v>
      </c>
      <c r="M194" s="1">
        <f>0</f>
        <v>0</v>
      </c>
      <c r="N194" s="1">
        <f>0</f>
        <v>0</v>
      </c>
      <c r="O194" s="1">
        <f>0</f>
        <v>0</v>
      </c>
      <c r="P194" s="1">
        <f t="shared" si="51"/>
        <v>0</v>
      </c>
      <c r="Q194" t="str">
        <f t="shared" si="54"/>
        <v>Little to no sensitivity</v>
      </c>
      <c r="R194" t="s">
        <v>511</v>
      </c>
    </row>
    <row r="195" spans="1:18" x14ac:dyDescent="0.3">
      <c r="A195" t="str">
        <f t="shared" ref="A195:J198" si="75">A194</f>
        <v>Non res upkeep 50% of building lifespan</v>
      </c>
      <c r="B195" t="str">
        <f t="shared" si="61"/>
        <v>Upkeep and repair non-residential lifespan</v>
      </c>
      <c r="C195" t="str">
        <f t="shared" si="75"/>
        <v>Upkeep and repair</v>
      </c>
      <c r="D195" t="str">
        <f t="shared" si="75"/>
        <v>non-residential</v>
      </c>
      <c r="E195" t="str">
        <f t="shared" si="75"/>
        <v>lifespan</v>
      </c>
      <c r="F195">
        <f t="shared" si="75"/>
        <v>0.2</v>
      </c>
      <c r="G195" t="str">
        <f t="shared" si="75"/>
        <v>%</v>
      </c>
      <c r="H195">
        <v>20</v>
      </c>
      <c r="I195" t="s">
        <v>380</v>
      </c>
      <c r="J195" t="str">
        <f t="shared" si="75"/>
        <v>Resulting C</v>
      </c>
      <c r="K195" t="s">
        <v>219</v>
      </c>
      <c r="L195" s="2">
        <v>-125676866.48223603</v>
      </c>
      <c r="M195" s="1">
        <f>0</f>
        <v>0</v>
      </c>
      <c r="N195" s="1">
        <f>0</f>
        <v>0</v>
      </c>
      <c r="O195" s="1">
        <f>0</f>
        <v>0</v>
      </c>
      <c r="P195" s="1">
        <f t="shared" si="51"/>
        <v>0</v>
      </c>
      <c r="Q195" t="str">
        <f t="shared" si="54"/>
        <v>Little to no sensitivity</v>
      </c>
      <c r="R195" t="s">
        <v>511</v>
      </c>
    </row>
    <row r="196" spans="1:18" x14ac:dyDescent="0.3">
      <c r="A196" t="str">
        <f t="shared" si="75"/>
        <v>Non res upkeep 50% of building lifespan</v>
      </c>
      <c r="B196" t="str">
        <f t="shared" si="61"/>
        <v>Upkeep and repair non-residential lifespan</v>
      </c>
      <c r="C196" t="str">
        <f t="shared" si="75"/>
        <v>Upkeep and repair</v>
      </c>
      <c r="D196" t="str">
        <f t="shared" si="75"/>
        <v>non-residential</v>
      </c>
      <c r="E196" t="str">
        <f t="shared" si="75"/>
        <v>lifespan</v>
      </c>
      <c r="F196">
        <f t="shared" si="75"/>
        <v>0.2</v>
      </c>
      <c r="G196" t="str">
        <f t="shared" si="75"/>
        <v>%</v>
      </c>
      <c r="H196">
        <v>20</v>
      </c>
      <c r="I196" t="s">
        <v>380</v>
      </c>
      <c r="J196" t="str">
        <f t="shared" si="75"/>
        <v>Resulting C</v>
      </c>
      <c r="K196" t="s">
        <v>220</v>
      </c>
      <c r="L196" s="2">
        <v>-32540411.30782247</v>
      </c>
      <c r="M196" s="1">
        <f>0</f>
        <v>0</v>
      </c>
      <c r="N196" s="1">
        <f>0</f>
        <v>0</v>
      </c>
      <c r="O196" s="1">
        <f>0</f>
        <v>0</v>
      </c>
      <c r="P196" s="1">
        <f t="shared" ref="P196:P259" si="76">SUM(M196:O196)</f>
        <v>0</v>
      </c>
      <c r="Q196" t="str">
        <f t="shared" si="54"/>
        <v>Little to no sensitivity</v>
      </c>
      <c r="R196" t="s">
        <v>511</v>
      </c>
    </row>
    <row r="197" spans="1:18" x14ac:dyDescent="0.3">
      <c r="A197" t="str">
        <f t="shared" si="75"/>
        <v>Non res upkeep 50% of building lifespan</v>
      </c>
      <c r="B197" t="str">
        <f t="shared" si="61"/>
        <v>Upkeep and repair non-residential lifespan</v>
      </c>
      <c r="C197" t="str">
        <f t="shared" si="75"/>
        <v>Upkeep and repair</v>
      </c>
      <c r="D197" t="str">
        <f t="shared" si="75"/>
        <v>non-residential</v>
      </c>
      <c r="E197" t="str">
        <f t="shared" si="75"/>
        <v>lifespan</v>
      </c>
      <c r="F197">
        <f t="shared" si="75"/>
        <v>0.2</v>
      </c>
      <c r="G197" t="str">
        <f t="shared" si="75"/>
        <v>%</v>
      </c>
      <c r="H197">
        <v>20</v>
      </c>
      <c r="I197" t="s">
        <v>380</v>
      </c>
      <c r="J197" t="str">
        <f t="shared" si="75"/>
        <v>Resulting C</v>
      </c>
      <c r="K197" t="s">
        <v>221</v>
      </c>
      <c r="L197" s="2">
        <v>-158217277.79005849</v>
      </c>
      <c r="M197" s="1">
        <f>0</f>
        <v>0</v>
      </c>
      <c r="N197" s="1">
        <f>0</f>
        <v>0</v>
      </c>
      <c r="O197" s="1">
        <f>0</f>
        <v>0</v>
      </c>
      <c r="P197" s="1">
        <f t="shared" si="76"/>
        <v>0</v>
      </c>
      <c r="Q197" t="str">
        <f t="shared" si="54"/>
        <v>Little to no sensitivity</v>
      </c>
      <c r="R197" t="s">
        <v>511</v>
      </c>
    </row>
    <row r="198" spans="1:18" x14ac:dyDescent="0.3">
      <c r="A198" t="str">
        <f t="shared" si="75"/>
        <v>Non res upkeep 50% of building lifespan</v>
      </c>
      <c r="B198" t="str">
        <f t="shared" si="61"/>
        <v>Upkeep and repair non-residential lifespan</v>
      </c>
      <c r="C198" t="str">
        <f t="shared" si="75"/>
        <v>Upkeep and repair</v>
      </c>
      <c r="D198" t="str">
        <f t="shared" si="75"/>
        <v>non-residential</v>
      </c>
      <c r="E198" t="str">
        <f t="shared" si="75"/>
        <v>lifespan</v>
      </c>
      <c r="F198">
        <f t="shared" si="75"/>
        <v>0.2</v>
      </c>
      <c r="G198" t="str">
        <f t="shared" si="75"/>
        <v>%</v>
      </c>
      <c r="H198">
        <v>20</v>
      </c>
      <c r="I198" t="s">
        <v>380</v>
      </c>
      <c r="J198" t="str">
        <f t="shared" si="75"/>
        <v>Resulting C</v>
      </c>
      <c r="K198" t="s">
        <v>226</v>
      </c>
      <c r="L198" s="2">
        <v>382320985.44097352</v>
      </c>
      <c r="M198" s="1">
        <f>0</f>
        <v>0</v>
      </c>
      <c r="N198" s="1">
        <f>0</f>
        <v>0</v>
      </c>
      <c r="O198" s="1">
        <f>0</f>
        <v>0</v>
      </c>
      <c r="P198" s="1">
        <f t="shared" si="76"/>
        <v>0</v>
      </c>
      <c r="Q198" t="str">
        <f t="shared" si="54"/>
        <v>Little to no sensitivity</v>
      </c>
      <c r="R198" t="s">
        <v>511</v>
      </c>
    </row>
    <row r="199" spans="1:18" x14ac:dyDescent="0.3">
      <c r="A199" t="str">
        <f t="shared" ref="A199:J199" si="77">A198</f>
        <v>Non res upkeep 50% of building lifespan</v>
      </c>
      <c r="B199" t="str">
        <f t="shared" si="77"/>
        <v>Upkeep and repair non-residential lifespan</v>
      </c>
      <c r="C199" t="str">
        <f t="shared" si="77"/>
        <v>Upkeep and repair</v>
      </c>
      <c r="D199" t="str">
        <f t="shared" si="77"/>
        <v>non-residential</v>
      </c>
      <c r="E199" t="str">
        <f t="shared" si="77"/>
        <v>lifespan</v>
      </c>
      <c r="F199">
        <f t="shared" si="77"/>
        <v>0.2</v>
      </c>
      <c r="G199" t="str">
        <f t="shared" si="77"/>
        <v>%</v>
      </c>
      <c r="H199">
        <f t="shared" si="77"/>
        <v>20</v>
      </c>
      <c r="I199" t="str">
        <f t="shared" si="77"/>
        <v>high</v>
      </c>
      <c r="J199" t="str">
        <f t="shared" si="77"/>
        <v>Resulting C</v>
      </c>
      <c r="K199" t="s">
        <v>386</v>
      </c>
      <c r="L199" s="2">
        <v>-1401843613.2835698</v>
      </c>
      <c r="M199" s="1">
        <f>0</f>
        <v>0</v>
      </c>
      <c r="N199" s="1">
        <f>0</f>
        <v>0</v>
      </c>
      <c r="O199" s="1">
        <f>0</f>
        <v>0</v>
      </c>
      <c r="P199" s="1">
        <f t="shared" si="76"/>
        <v>0</v>
      </c>
      <c r="Q199" t="str">
        <f t="shared" si="54"/>
        <v>Little to no sensitivity</v>
      </c>
      <c r="R199" t="s">
        <v>511</v>
      </c>
    </row>
    <row r="200" spans="1:18" x14ac:dyDescent="0.3">
      <c r="A200" t="s">
        <v>26</v>
      </c>
      <c r="B200" t="str">
        <f t="shared" si="61"/>
        <v>Pallets shipping lifespan</v>
      </c>
      <c r="C200" t="s">
        <v>162</v>
      </c>
      <c r="D200" t="s">
        <v>174</v>
      </c>
      <c r="E200" t="s">
        <v>164</v>
      </c>
      <c r="F200">
        <v>1</v>
      </c>
      <c r="G200" t="s">
        <v>165</v>
      </c>
      <c r="H200">
        <v>100</v>
      </c>
      <c r="I200" t="s">
        <v>379</v>
      </c>
      <c r="J200" t="s">
        <v>376</v>
      </c>
      <c r="K200" t="s">
        <v>225</v>
      </c>
      <c r="L200" s="2">
        <v>425595256.07115448</v>
      </c>
      <c r="M200" s="1">
        <f>0</f>
        <v>0</v>
      </c>
      <c r="N200" s="1">
        <f>0</f>
        <v>0</v>
      </c>
      <c r="O200" s="1">
        <f>0</f>
        <v>0</v>
      </c>
      <c r="P200" s="1">
        <f t="shared" si="76"/>
        <v>0</v>
      </c>
      <c r="Q200" t="str">
        <f t="shared" si="54"/>
        <v>Little to no sensitivity</v>
      </c>
      <c r="R200" t="s">
        <v>511</v>
      </c>
    </row>
    <row r="201" spans="1:18" x14ac:dyDescent="0.3">
      <c r="A201" t="str">
        <f t="shared" ref="A201:J204" si="78">A200</f>
        <v>Pallets lifespan 2</v>
      </c>
      <c r="B201" t="str">
        <f t="shared" si="61"/>
        <v>Pallets shipping lifespan</v>
      </c>
      <c r="C201" t="str">
        <f t="shared" si="78"/>
        <v>Pallets</v>
      </c>
      <c r="D201" t="str">
        <f t="shared" si="78"/>
        <v>shipping</v>
      </c>
      <c r="E201" t="str">
        <f t="shared" si="78"/>
        <v>lifespan</v>
      </c>
      <c r="F201">
        <f t="shared" si="78"/>
        <v>1</v>
      </c>
      <c r="G201" t="str">
        <f t="shared" si="78"/>
        <v>years</v>
      </c>
      <c r="H201">
        <v>100</v>
      </c>
      <c r="I201" t="s">
        <v>379</v>
      </c>
      <c r="J201" t="str">
        <f t="shared" si="78"/>
        <v>Resulting C</v>
      </c>
      <c r="K201" t="s">
        <v>219</v>
      </c>
      <c r="L201" s="2">
        <v>-126142172.63884851</v>
      </c>
      <c r="M201" s="1">
        <f>0</f>
        <v>0</v>
      </c>
      <c r="N201" s="1">
        <f>0</f>
        <v>0</v>
      </c>
      <c r="O201" s="1">
        <f>0</f>
        <v>0</v>
      </c>
      <c r="P201" s="1">
        <f t="shared" si="76"/>
        <v>0</v>
      </c>
      <c r="Q201" t="str">
        <f t="shared" ref="Q201:Q264" si="79">Q2025</f>
        <v>Little to no sensitivity</v>
      </c>
      <c r="R201" t="s">
        <v>511</v>
      </c>
    </row>
    <row r="202" spans="1:18" x14ac:dyDescent="0.3">
      <c r="A202" t="str">
        <f t="shared" si="78"/>
        <v>Pallets lifespan 2</v>
      </c>
      <c r="B202" t="str">
        <f t="shared" si="61"/>
        <v>Pallets shipping lifespan</v>
      </c>
      <c r="C202" t="str">
        <f t="shared" si="78"/>
        <v>Pallets</v>
      </c>
      <c r="D202" t="str">
        <f t="shared" si="78"/>
        <v>shipping</v>
      </c>
      <c r="E202" t="str">
        <f t="shared" si="78"/>
        <v>lifespan</v>
      </c>
      <c r="F202">
        <f t="shared" si="78"/>
        <v>1</v>
      </c>
      <c r="G202" t="str">
        <f t="shared" si="78"/>
        <v>years</v>
      </c>
      <c r="H202">
        <v>100</v>
      </c>
      <c r="I202" t="s">
        <v>379</v>
      </c>
      <c r="J202" t="str">
        <f t="shared" si="78"/>
        <v>Resulting C</v>
      </c>
      <c r="K202" t="s">
        <v>220</v>
      </c>
      <c r="L202" s="2">
        <v>-32540411.30782247</v>
      </c>
      <c r="M202" s="1">
        <f>0</f>
        <v>0</v>
      </c>
      <c r="N202" s="1">
        <f>0</f>
        <v>0</v>
      </c>
      <c r="O202" s="1">
        <f>0</f>
        <v>0</v>
      </c>
      <c r="P202" s="1">
        <f t="shared" si="76"/>
        <v>0</v>
      </c>
      <c r="Q202" t="str">
        <f t="shared" si="79"/>
        <v>Little to no sensitivity</v>
      </c>
      <c r="R202" t="s">
        <v>511</v>
      </c>
    </row>
    <row r="203" spans="1:18" x14ac:dyDescent="0.3">
      <c r="A203" t="str">
        <f t="shared" si="78"/>
        <v>Pallets lifespan 2</v>
      </c>
      <c r="B203" t="str">
        <f t="shared" si="61"/>
        <v>Pallets shipping lifespan</v>
      </c>
      <c r="C203" t="str">
        <f t="shared" si="78"/>
        <v>Pallets</v>
      </c>
      <c r="D203" t="str">
        <f t="shared" si="78"/>
        <v>shipping</v>
      </c>
      <c r="E203" t="str">
        <f t="shared" si="78"/>
        <v>lifespan</v>
      </c>
      <c r="F203">
        <f t="shared" si="78"/>
        <v>1</v>
      </c>
      <c r="G203" t="str">
        <f t="shared" si="78"/>
        <v>years</v>
      </c>
      <c r="H203">
        <v>100</v>
      </c>
      <c r="I203" t="s">
        <v>379</v>
      </c>
      <c r="J203" t="str">
        <f t="shared" si="78"/>
        <v>Resulting C</v>
      </c>
      <c r="K203" t="s">
        <v>221</v>
      </c>
      <c r="L203" s="2">
        <v>-158682583.94667098</v>
      </c>
      <c r="M203" s="1">
        <f>0</f>
        <v>0</v>
      </c>
      <c r="N203" s="1">
        <f>0</f>
        <v>0</v>
      </c>
      <c r="O203" s="1">
        <f>0</f>
        <v>0</v>
      </c>
      <c r="P203" s="1">
        <f t="shared" si="76"/>
        <v>0</v>
      </c>
      <c r="Q203" t="str">
        <f t="shared" si="79"/>
        <v>Little to no sensitivity</v>
      </c>
      <c r="R203" t="s">
        <v>511</v>
      </c>
    </row>
    <row r="204" spans="1:18" x14ac:dyDescent="0.3">
      <c r="A204" t="str">
        <f t="shared" si="78"/>
        <v>Pallets lifespan 2</v>
      </c>
      <c r="B204" t="str">
        <f t="shared" si="61"/>
        <v>Pallets shipping lifespan</v>
      </c>
      <c r="C204" t="str">
        <f t="shared" si="78"/>
        <v>Pallets</v>
      </c>
      <c r="D204" t="str">
        <f t="shared" si="78"/>
        <v>shipping</v>
      </c>
      <c r="E204" t="str">
        <f t="shared" si="78"/>
        <v>lifespan</v>
      </c>
      <c r="F204">
        <f t="shared" si="78"/>
        <v>1</v>
      </c>
      <c r="G204" t="str">
        <f t="shared" si="78"/>
        <v>years</v>
      </c>
      <c r="H204">
        <v>100</v>
      </c>
      <c r="I204" t="s">
        <v>379</v>
      </c>
      <c r="J204" t="str">
        <f t="shared" si="78"/>
        <v>Resulting C</v>
      </c>
      <c r="K204" t="s">
        <v>226</v>
      </c>
      <c r="L204" s="2">
        <v>382318187.72206241</v>
      </c>
      <c r="M204" s="1">
        <f>0</f>
        <v>0</v>
      </c>
      <c r="N204" s="1">
        <f>0</f>
        <v>0</v>
      </c>
      <c r="O204" s="1">
        <f>0</f>
        <v>0</v>
      </c>
      <c r="P204" s="1">
        <f t="shared" si="76"/>
        <v>0</v>
      </c>
      <c r="Q204" t="str">
        <f t="shared" si="79"/>
        <v>Little to no sensitivity</v>
      </c>
      <c r="R204" t="s">
        <v>511</v>
      </c>
    </row>
    <row r="205" spans="1:18" x14ac:dyDescent="0.3">
      <c r="A205" t="str">
        <f t="shared" ref="A205:J205" si="80">A204</f>
        <v>Pallets lifespan 2</v>
      </c>
      <c r="B205" t="str">
        <f t="shared" si="80"/>
        <v>Pallets shipping lifespan</v>
      </c>
      <c r="C205" t="str">
        <f t="shared" si="80"/>
        <v>Pallets</v>
      </c>
      <c r="D205" t="str">
        <f t="shared" si="80"/>
        <v>shipping</v>
      </c>
      <c r="E205" t="str">
        <f t="shared" si="80"/>
        <v>lifespan</v>
      </c>
      <c r="F205">
        <f t="shared" si="80"/>
        <v>1</v>
      </c>
      <c r="G205" t="str">
        <f t="shared" si="80"/>
        <v>years</v>
      </c>
      <c r="H205">
        <f t="shared" si="80"/>
        <v>100</v>
      </c>
      <c r="I205" t="str">
        <f t="shared" si="80"/>
        <v>medium</v>
      </c>
      <c r="J205" t="str">
        <f t="shared" si="80"/>
        <v>Resulting C</v>
      </c>
      <c r="K205" t="s">
        <v>386</v>
      </c>
      <c r="L205" s="2">
        <v>-1401833354.9808955</v>
      </c>
      <c r="M205" s="1">
        <f>0</f>
        <v>0</v>
      </c>
      <c r="N205" s="1">
        <f>0</f>
        <v>0</v>
      </c>
      <c r="O205" s="1">
        <f>0</f>
        <v>0</v>
      </c>
      <c r="P205" s="1">
        <f t="shared" si="76"/>
        <v>0</v>
      </c>
      <c r="Q205" t="str">
        <f t="shared" si="79"/>
        <v>Little to no sensitivity</v>
      </c>
      <c r="R205" t="s">
        <v>511</v>
      </c>
    </row>
    <row r="206" spans="1:18" x14ac:dyDescent="0.3">
      <c r="A206" t="s">
        <v>27</v>
      </c>
      <c r="B206" t="str">
        <f t="shared" si="61"/>
        <v>Pallets shipping lifespan</v>
      </c>
      <c r="C206" t="s">
        <v>162</v>
      </c>
      <c r="D206" t="s">
        <v>174</v>
      </c>
      <c r="E206" t="s">
        <v>164</v>
      </c>
      <c r="F206">
        <v>2</v>
      </c>
      <c r="G206" t="s">
        <v>165</v>
      </c>
      <c r="H206">
        <v>200</v>
      </c>
      <c r="I206" t="s">
        <v>380</v>
      </c>
      <c r="J206" t="s">
        <v>376</v>
      </c>
      <c r="K206" t="s">
        <v>225</v>
      </c>
      <c r="L206" s="2">
        <v>427373332.50496626</v>
      </c>
      <c r="M206" s="1">
        <f>0</f>
        <v>0</v>
      </c>
      <c r="N206" s="1">
        <f>0</f>
        <v>0</v>
      </c>
      <c r="O206" s="1">
        <f>0</f>
        <v>0</v>
      </c>
      <c r="P206" s="1">
        <f t="shared" si="76"/>
        <v>0</v>
      </c>
      <c r="Q206" t="str">
        <f t="shared" si="79"/>
        <v>Little to no sensitivity</v>
      </c>
      <c r="R206" t="s">
        <v>511</v>
      </c>
    </row>
    <row r="207" spans="1:18" x14ac:dyDescent="0.3">
      <c r="A207" t="str">
        <f t="shared" ref="A207:J210" si="81">A206</f>
        <v>Pallets lifespan 3</v>
      </c>
      <c r="B207" t="str">
        <f t="shared" si="61"/>
        <v>Pallets shipping lifespan</v>
      </c>
      <c r="C207" t="str">
        <f t="shared" si="81"/>
        <v>Pallets</v>
      </c>
      <c r="D207" t="str">
        <f t="shared" si="81"/>
        <v>shipping</v>
      </c>
      <c r="E207" t="str">
        <f t="shared" si="81"/>
        <v>lifespan</v>
      </c>
      <c r="F207">
        <f t="shared" si="81"/>
        <v>2</v>
      </c>
      <c r="G207" t="str">
        <f t="shared" si="81"/>
        <v>years</v>
      </c>
      <c r="H207">
        <v>200</v>
      </c>
      <c r="I207" t="s">
        <v>380</v>
      </c>
      <c r="J207" t="str">
        <f t="shared" si="81"/>
        <v>Resulting C</v>
      </c>
      <c r="K207" t="s">
        <v>219</v>
      </c>
      <c r="L207" s="2">
        <v>-125946978.19727135</v>
      </c>
      <c r="M207" s="1">
        <f>0</f>
        <v>0</v>
      </c>
      <c r="N207" s="1">
        <f>0</f>
        <v>0</v>
      </c>
      <c r="O207" s="1">
        <f>0</f>
        <v>0</v>
      </c>
      <c r="P207" s="1">
        <f t="shared" si="76"/>
        <v>0</v>
      </c>
      <c r="Q207" t="str">
        <f t="shared" si="79"/>
        <v>Little to no sensitivity</v>
      </c>
      <c r="R207" t="s">
        <v>511</v>
      </c>
    </row>
    <row r="208" spans="1:18" x14ac:dyDescent="0.3">
      <c r="A208" t="str">
        <f t="shared" si="81"/>
        <v>Pallets lifespan 3</v>
      </c>
      <c r="B208" t="str">
        <f t="shared" si="61"/>
        <v>Pallets shipping lifespan</v>
      </c>
      <c r="C208" t="str">
        <f t="shared" si="81"/>
        <v>Pallets</v>
      </c>
      <c r="D208" t="str">
        <f t="shared" si="81"/>
        <v>shipping</v>
      </c>
      <c r="E208" t="str">
        <f t="shared" si="81"/>
        <v>lifespan</v>
      </c>
      <c r="F208">
        <f t="shared" si="81"/>
        <v>2</v>
      </c>
      <c r="G208" t="str">
        <f t="shared" si="81"/>
        <v>years</v>
      </c>
      <c r="H208">
        <v>200</v>
      </c>
      <c r="I208" t="s">
        <v>380</v>
      </c>
      <c r="J208" t="str">
        <f t="shared" si="81"/>
        <v>Resulting C</v>
      </c>
      <c r="K208" t="s">
        <v>220</v>
      </c>
      <c r="L208" s="2">
        <v>-32540411.30782247</v>
      </c>
      <c r="M208" s="1">
        <f>0</f>
        <v>0</v>
      </c>
      <c r="N208" s="1">
        <f>0</f>
        <v>0</v>
      </c>
      <c r="O208" s="1">
        <f>0</f>
        <v>0</v>
      </c>
      <c r="P208" s="1">
        <f t="shared" si="76"/>
        <v>0</v>
      </c>
      <c r="Q208" t="str">
        <f t="shared" si="79"/>
        <v>Little to no sensitivity</v>
      </c>
      <c r="R208" t="s">
        <v>511</v>
      </c>
    </row>
    <row r="209" spans="1:18" x14ac:dyDescent="0.3">
      <c r="A209" t="str">
        <f t="shared" si="81"/>
        <v>Pallets lifespan 3</v>
      </c>
      <c r="B209" t="str">
        <f t="shared" si="61"/>
        <v>Pallets shipping lifespan</v>
      </c>
      <c r="C209" t="str">
        <f t="shared" si="81"/>
        <v>Pallets</v>
      </c>
      <c r="D209" t="str">
        <f t="shared" si="81"/>
        <v>shipping</v>
      </c>
      <c r="E209" t="str">
        <f t="shared" si="81"/>
        <v>lifespan</v>
      </c>
      <c r="F209">
        <f t="shared" si="81"/>
        <v>2</v>
      </c>
      <c r="G209" t="str">
        <f t="shared" si="81"/>
        <v>years</v>
      </c>
      <c r="H209">
        <v>200</v>
      </c>
      <c r="I209" t="s">
        <v>380</v>
      </c>
      <c r="J209" t="str">
        <f t="shared" si="81"/>
        <v>Resulting C</v>
      </c>
      <c r="K209" t="s">
        <v>221</v>
      </c>
      <c r="L209" s="2">
        <v>-158487389.50509381</v>
      </c>
      <c r="M209" s="1">
        <f>0</f>
        <v>0</v>
      </c>
      <c r="N209" s="1">
        <f>0</f>
        <v>0</v>
      </c>
      <c r="O209" s="1">
        <f>0</f>
        <v>0</v>
      </c>
      <c r="P209" s="1">
        <f t="shared" si="76"/>
        <v>0</v>
      </c>
      <c r="Q209" t="str">
        <f t="shared" si="79"/>
        <v>Little to no sensitivity</v>
      </c>
      <c r="R209" t="s">
        <v>511</v>
      </c>
    </row>
    <row r="210" spans="1:18" x14ac:dyDescent="0.3">
      <c r="A210" t="str">
        <f t="shared" si="81"/>
        <v>Pallets lifespan 3</v>
      </c>
      <c r="B210" t="str">
        <f t="shared" si="61"/>
        <v>Pallets shipping lifespan</v>
      </c>
      <c r="C210" t="str">
        <f t="shared" si="81"/>
        <v>Pallets</v>
      </c>
      <c r="D210" t="str">
        <f t="shared" si="81"/>
        <v>shipping</v>
      </c>
      <c r="E210" t="str">
        <f t="shared" si="81"/>
        <v>lifespan</v>
      </c>
      <c r="F210">
        <f t="shared" si="81"/>
        <v>2</v>
      </c>
      <c r="G210" t="str">
        <f t="shared" si="81"/>
        <v>years</v>
      </c>
      <c r="H210">
        <v>200</v>
      </c>
      <c r="I210" t="s">
        <v>380</v>
      </c>
      <c r="J210" t="str">
        <f t="shared" si="81"/>
        <v>Resulting C</v>
      </c>
      <c r="K210" t="s">
        <v>226</v>
      </c>
      <c r="L210" s="2">
        <v>384149499.00357705</v>
      </c>
      <c r="M210" s="1">
        <f>0</f>
        <v>0</v>
      </c>
      <c r="N210" s="1">
        <f>0</f>
        <v>0</v>
      </c>
      <c r="O210" s="1">
        <f>0</f>
        <v>0</v>
      </c>
      <c r="P210" s="1">
        <f t="shared" si="76"/>
        <v>0</v>
      </c>
      <c r="Q210" t="str">
        <f t="shared" si="79"/>
        <v>Little to no sensitivity</v>
      </c>
      <c r="R210" t="s">
        <v>511</v>
      </c>
    </row>
    <row r="211" spans="1:18" x14ac:dyDescent="0.3">
      <c r="A211" t="str">
        <f t="shared" ref="A211:J211" si="82">A210</f>
        <v>Pallets lifespan 3</v>
      </c>
      <c r="B211" t="str">
        <f t="shared" si="82"/>
        <v>Pallets shipping lifespan</v>
      </c>
      <c r="C211" t="str">
        <f t="shared" si="82"/>
        <v>Pallets</v>
      </c>
      <c r="D211" t="str">
        <f t="shared" si="82"/>
        <v>shipping</v>
      </c>
      <c r="E211" t="str">
        <f t="shared" si="82"/>
        <v>lifespan</v>
      </c>
      <c r="F211">
        <f t="shared" si="82"/>
        <v>2</v>
      </c>
      <c r="G211" t="str">
        <f t="shared" si="82"/>
        <v>years</v>
      </c>
      <c r="H211">
        <f t="shared" si="82"/>
        <v>200</v>
      </c>
      <c r="I211" t="str">
        <f t="shared" si="82"/>
        <v>high</v>
      </c>
      <c r="J211" t="str">
        <f t="shared" si="82"/>
        <v>Resulting C</v>
      </c>
      <c r="K211" t="s">
        <v>386</v>
      </c>
      <c r="L211" s="2">
        <v>-1408548163.0131156</v>
      </c>
      <c r="M211" s="1">
        <f>0</f>
        <v>0</v>
      </c>
      <c r="N211" s="1">
        <f>0</f>
        <v>0</v>
      </c>
      <c r="O211" s="1">
        <f>0</f>
        <v>0</v>
      </c>
      <c r="P211" s="1">
        <f t="shared" si="76"/>
        <v>0</v>
      </c>
      <c r="Q211" t="str">
        <f t="shared" si="79"/>
        <v>Little to no sensitivity</v>
      </c>
      <c r="R211" t="s">
        <v>511</v>
      </c>
    </row>
    <row r="212" spans="1:18" x14ac:dyDescent="0.3">
      <c r="A212" t="s">
        <v>28</v>
      </c>
      <c r="B212" t="str">
        <f t="shared" si="61"/>
        <v>Pallets shipping lifespan</v>
      </c>
      <c r="C212" t="s">
        <v>162</v>
      </c>
      <c r="D212" t="s">
        <v>174</v>
      </c>
      <c r="E212" t="s">
        <v>164</v>
      </c>
      <c r="F212">
        <v>-0.5</v>
      </c>
      <c r="G212" t="s">
        <v>165</v>
      </c>
      <c r="H212">
        <v>-50</v>
      </c>
      <c r="I212" t="s">
        <v>381</v>
      </c>
      <c r="J212" t="s">
        <v>376</v>
      </c>
      <c r="K212" t="s">
        <v>225</v>
      </c>
      <c r="L212" s="2">
        <v>422553236.53667814</v>
      </c>
      <c r="M212" s="1">
        <f>0</f>
        <v>0</v>
      </c>
      <c r="N212" s="1">
        <f>0</f>
        <v>0</v>
      </c>
      <c r="O212" s="1">
        <f>0</f>
        <v>0</v>
      </c>
      <c r="P212" s="1">
        <f t="shared" si="76"/>
        <v>0</v>
      </c>
      <c r="Q212" t="str">
        <f t="shared" si="79"/>
        <v>Little to no sensitivity</v>
      </c>
      <c r="R212" t="s">
        <v>511</v>
      </c>
    </row>
    <row r="213" spans="1:18" x14ac:dyDescent="0.3">
      <c r="A213" t="str">
        <f t="shared" ref="A213:J216" si="83">A212</f>
        <v>Pallets lifespan 0.5</v>
      </c>
      <c r="B213" t="str">
        <f t="shared" si="61"/>
        <v>Pallets shipping lifespan</v>
      </c>
      <c r="C213" t="str">
        <f t="shared" si="83"/>
        <v>Pallets</v>
      </c>
      <c r="D213" t="str">
        <f t="shared" si="83"/>
        <v>shipping</v>
      </c>
      <c r="E213" t="str">
        <f t="shared" si="83"/>
        <v>lifespan</v>
      </c>
      <c r="F213">
        <f t="shared" si="83"/>
        <v>-0.5</v>
      </c>
      <c r="G213" t="str">
        <f t="shared" si="83"/>
        <v>years</v>
      </c>
      <c r="H213">
        <v>-50</v>
      </c>
      <c r="I213" t="s">
        <v>381</v>
      </c>
      <c r="J213" t="str">
        <f t="shared" si="83"/>
        <v>Resulting C</v>
      </c>
      <c r="K213" t="s">
        <v>219</v>
      </c>
      <c r="L213" s="2">
        <v>-126476115.97603321</v>
      </c>
      <c r="M213" s="1">
        <f>0</f>
        <v>0</v>
      </c>
      <c r="N213" s="1">
        <f>0</f>
        <v>0</v>
      </c>
      <c r="O213" s="1">
        <f>0</f>
        <v>0</v>
      </c>
      <c r="P213" s="1">
        <f t="shared" si="76"/>
        <v>0</v>
      </c>
      <c r="Q213" t="str">
        <f t="shared" si="79"/>
        <v>Little to no sensitivity</v>
      </c>
      <c r="R213" t="s">
        <v>511</v>
      </c>
    </row>
    <row r="214" spans="1:18" x14ac:dyDescent="0.3">
      <c r="A214" t="str">
        <f t="shared" si="83"/>
        <v>Pallets lifespan 0.5</v>
      </c>
      <c r="B214" t="str">
        <f t="shared" si="61"/>
        <v>Pallets shipping lifespan</v>
      </c>
      <c r="C214" t="str">
        <f t="shared" si="83"/>
        <v>Pallets</v>
      </c>
      <c r="D214" t="str">
        <f t="shared" si="83"/>
        <v>shipping</v>
      </c>
      <c r="E214" t="str">
        <f t="shared" si="83"/>
        <v>lifespan</v>
      </c>
      <c r="F214">
        <f t="shared" si="83"/>
        <v>-0.5</v>
      </c>
      <c r="G214" t="str">
        <f t="shared" si="83"/>
        <v>years</v>
      </c>
      <c r="H214">
        <v>-50</v>
      </c>
      <c r="I214" t="s">
        <v>381</v>
      </c>
      <c r="J214" t="str">
        <f t="shared" si="83"/>
        <v>Resulting C</v>
      </c>
      <c r="K214" t="s">
        <v>220</v>
      </c>
      <c r="L214" s="2">
        <v>-32540411.30782247</v>
      </c>
      <c r="M214" s="1">
        <f>0</f>
        <v>0</v>
      </c>
      <c r="N214" s="1">
        <f>0</f>
        <v>0</v>
      </c>
      <c r="O214" s="1">
        <f>0</f>
        <v>0</v>
      </c>
      <c r="P214" s="1">
        <f t="shared" si="76"/>
        <v>0</v>
      </c>
      <c r="Q214" t="str">
        <f t="shared" si="79"/>
        <v>Little to no sensitivity</v>
      </c>
      <c r="R214" t="s">
        <v>511</v>
      </c>
    </row>
    <row r="215" spans="1:18" x14ac:dyDescent="0.3">
      <c r="A215" t="str">
        <f t="shared" si="83"/>
        <v>Pallets lifespan 0.5</v>
      </c>
      <c r="B215" t="str">
        <f t="shared" si="61"/>
        <v>Pallets shipping lifespan</v>
      </c>
      <c r="C215" t="str">
        <f t="shared" si="83"/>
        <v>Pallets</v>
      </c>
      <c r="D215" t="str">
        <f t="shared" si="83"/>
        <v>shipping</v>
      </c>
      <c r="E215" t="str">
        <f t="shared" si="83"/>
        <v>lifespan</v>
      </c>
      <c r="F215">
        <f t="shared" si="83"/>
        <v>-0.5</v>
      </c>
      <c r="G215" t="str">
        <f t="shared" si="83"/>
        <v>years</v>
      </c>
      <c r="H215">
        <v>-50</v>
      </c>
      <c r="I215" t="s">
        <v>381</v>
      </c>
      <c r="J215" t="str">
        <f t="shared" si="83"/>
        <v>Resulting C</v>
      </c>
      <c r="K215" t="s">
        <v>221</v>
      </c>
      <c r="L215" s="2">
        <v>-159016527.28385568</v>
      </c>
      <c r="M215" s="1">
        <f>0</f>
        <v>0</v>
      </c>
      <c r="N215" s="1">
        <f>0</f>
        <v>0</v>
      </c>
      <c r="O215" s="1">
        <f>0</f>
        <v>0</v>
      </c>
      <c r="P215" s="1">
        <f t="shared" si="76"/>
        <v>0</v>
      </c>
      <c r="Q215" t="str">
        <f t="shared" si="79"/>
        <v>Little to no sensitivity</v>
      </c>
      <c r="R215" t="s">
        <v>511</v>
      </c>
    </row>
    <row r="216" spans="1:18" x14ac:dyDescent="0.3">
      <c r="A216" t="str">
        <f t="shared" si="83"/>
        <v>Pallets lifespan 0.5</v>
      </c>
      <c r="B216" t="str">
        <f t="shared" si="61"/>
        <v>Pallets shipping lifespan</v>
      </c>
      <c r="C216" t="str">
        <f t="shared" si="83"/>
        <v>Pallets</v>
      </c>
      <c r="D216" t="str">
        <f t="shared" si="83"/>
        <v>shipping</v>
      </c>
      <c r="E216" t="str">
        <f t="shared" si="83"/>
        <v>lifespan</v>
      </c>
      <c r="F216">
        <f t="shared" si="83"/>
        <v>-0.5</v>
      </c>
      <c r="G216" t="str">
        <f t="shared" si="83"/>
        <v>years</v>
      </c>
      <c r="H216">
        <v>-50</v>
      </c>
      <c r="I216" t="s">
        <v>381</v>
      </c>
      <c r="J216" t="str">
        <f t="shared" si="83"/>
        <v>Resulting C</v>
      </c>
      <c r="K216" t="s">
        <v>226</v>
      </c>
      <c r="L216" s="2">
        <v>379185092.73199022</v>
      </c>
      <c r="M216" s="1">
        <f>0</f>
        <v>0</v>
      </c>
      <c r="N216" s="1">
        <f>0</f>
        <v>0</v>
      </c>
      <c r="O216" s="1">
        <f>0</f>
        <v>0</v>
      </c>
      <c r="P216" s="1">
        <f t="shared" si="76"/>
        <v>0</v>
      </c>
      <c r="Q216" t="str">
        <f t="shared" si="79"/>
        <v>Little to no sensitivity</v>
      </c>
      <c r="R216" t="s">
        <v>511</v>
      </c>
    </row>
    <row r="217" spans="1:18" x14ac:dyDescent="0.3">
      <c r="A217" t="str">
        <f t="shared" ref="A217:J217" si="84">A216</f>
        <v>Pallets lifespan 0.5</v>
      </c>
      <c r="B217" t="str">
        <f t="shared" si="84"/>
        <v>Pallets shipping lifespan</v>
      </c>
      <c r="C217" t="str">
        <f t="shared" si="84"/>
        <v>Pallets</v>
      </c>
      <c r="D217" t="str">
        <f t="shared" si="84"/>
        <v>shipping</v>
      </c>
      <c r="E217" t="str">
        <f t="shared" si="84"/>
        <v>lifespan</v>
      </c>
      <c r="F217">
        <f t="shared" si="84"/>
        <v>-0.5</v>
      </c>
      <c r="G217" t="str">
        <f t="shared" si="84"/>
        <v>years</v>
      </c>
      <c r="H217">
        <f t="shared" si="84"/>
        <v>-50</v>
      </c>
      <c r="I217" t="str">
        <f t="shared" si="84"/>
        <v>low</v>
      </c>
      <c r="J217" t="str">
        <f t="shared" si="84"/>
        <v>Resulting C</v>
      </c>
      <c r="K217" t="s">
        <v>386</v>
      </c>
      <c r="L217" s="2">
        <v>-1390345340.0172975</v>
      </c>
      <c r="M217" s="1">
        <f>0</f>
        <v>0</v>
      </c>
      <c r="N217" s="1">
        <f>0</f>
        <v>0</v>
      </c>
      <c r="O217" s="1">
        <f>0</f>
        <v>0</v>
      </c>
      <c r="P217" s="1">
        <f t="shared" si="76"/>
        <v>0</v>
      </c>
      <c r="Q217" t="str">
        <f t="shared" si="79"/>
        <v>Little to no sensitivity</v>
      </c>
      <c r="R217" t="s">
        <v>511</v>
      </c>
    </row>
    <row r="218" spans="1:18" x14ac:dyDescent="0.3">
      <c r="A218" t="s">
        <v>29</v>
      </c>
      <c r="B218" t="str">
        <f t="shared" si="61"/>
        <v>Other shipping shipping lifespan</v>
      </c>
      <c r="C218" t="s">
        <v>175</v>
      </c>
      <c r="D218" t="s">
        <v>174</v>
      </c>
      <c r="E218" t="s">
        <v>164</v>
      </c>
      <c r="F218">
        <v>-1</v>
      </c>
      <c r="G218" t="s">
        <v>165</v>
      </c>
      <c r="H218">
        <v>-50</v>
      </c>
      <c r="I218" t="s">
        <v>379</v>
      </c>
      <c r="J218" t="s">
        <v>376</v>
      </c>
      <c r="K218" t="s">
        <v>225</v>
      </c>
      <c r="L218" s="2">
        <v>423502889.96228659</v>
      </c>
      <c r="M218" s="1">
        <f>0</f>
        <v>0</v>
      </c>
      <c r="N218" s="1">
        <f>0</f>
        <v>0</v>
      </c>
      <c r="O218" s="1">
        <f>0</f>
        <v>0</v>
      </c>
      <c r="P218" s="1">
        <f t="shared" si="76"/>
        <v>0</v>
      </c>
      <c r="Q218" t="str">
        <f t="shared" si="79"/>
        <v>Little to no sensitivity</v>
      </c>
      <c r="R218" t="s">
        <v>511</v>
      </c>
    </row>
    <row r="219" spans="1:18" x14ac:dyDescent="0.3">
      <c r="A219" t="str">
        <f t="shared" ref="A219:J222" si="85">A218</f>
        <v>Other shipping lifespan 1</v>
      </c>
      <c r="B219" t="str">
        <f t="shared" si="61"/>
        <v>Other shipping shipping lifespan</v>
      </c>
      <c r="C219" t="str">
        <f t="shared" si="85"/>
        <v>Other shipping</v>
      </c>
      <c r="D219" t="str">
        <f t="shared" si="85"/>
        <v>shipping</v>
      </c>
      <c r="E219" t="str">
        <f t="shared" si="85"/>
        <v>lifespan</v>
      </c>
      <c r="F219">
        <f t="shared" si="85"/>
        <v>-1</v>
      </c>
      <c r="G219" t="str">
        <f t="shared" si="85"/>
        <v>years</v>
      </c>
      <c r="H219">
        <v>-50</v>
      </c>
      <c r="I219" t="s">
        <v>379</v>
      </c>
      <c r="J219" t="str">
        <f t="shared" si="85"/>
        <v>Resulting C</v>
      </c>
      <c r="K219" t="s">
        <v>219</v>
      </c>
      <c r="L219" s="2">
        <v>-126378144.66197622</v>
      </c>
      <c r="M219" s="1">
        <f>0</f>
        <v>0</v>
      </c>
      <c r="N219" s="1">
        <f>0</f>
        <v>0</v>
      </c>
      <c r="O219" s="1">
        <f>0</f>
        <v>0</v>
      </c>
      <c r="P219" s="1">
        <f t="shared" si="76"/>
        <v>0</v>
      </c>
      <c r="Q219" t="str">
        <f t="shared" si="79"/>
        <v>Little to no sensitivity</v>
      </c>
      <c r="R219" t="s">
        <v>511</v>
      </c>
    </row>
    <row r="220" spans="1:18" x14ac:dyDescent="0.3">
      <c r="A220" t="str">
        <f t="shared" si="85"/>
        <v>Other shipping lifespan 1</v>
      </c>
      <c r="B220" t="str">
        <f t="shared" si="61"/>
        <v>Other shipping shipping lifespan</v>
      </c>
      <c r="C220" t="str">
        <f t="shared" si="85"/>
        <v>Other shipping</v>
      </c>
      <c r="D220" t="str">
        <f t="shared" si="85"/>
        <v>shipping</v>
      </c>
      <c r="E220" t="str">
        <f t="shared" si="85"/>
        <v>lifespan</v>
      </c>
      <c r="F220">
        <f t="shared" si="85"/>
        <v>-1</v>
      </c>
      <c r="G220" t="str">
        <f t="shared" si="85"/>
        <v>years</v>
      </c>
      <c r="H220">
        <v>-50</v>
      </c>
      <c r="I220" t="s">
        <v>379</v>
      </c>
      <c r="J220" t="str">
        <f t="shared" si="85"/>
        <v>Resulting C</v>
      </c>
      <c r="K220" t="s">
        <v>220</v>
      </c>
      <c r="L220" s="2">
        <v>-32540411.30782247</v>
      </c>
      <c r="M220" s="1">
        <f>0</f>
        <v>0</v>
      </c>
      <c r="N220" s="1">
        <f>0</f>
        <v>0</v>
      </c>
      <c r="O220" s="1">
        <f>0</f>
        <v>0</v>
      </c>
      <c r="P220" s="1">
        <f t="shared" si="76"/>
        <v>0</v>
      </c>
      <c r="Q220" t="str">
        <f t="shared" si="79"/>
        <v>Little to no sensitivity</v>
      </c>
      <c r="R220" t="s">
        <v>511</v>
      </c>
    </row>
    <row r="221" spans="1:18" x14ac:dyDescent="0.3">
      <c r="A221" t="str">
        <f t="shared" si="85"/>
        <v>Other shipping lifespan 1</v>
      </c>
      <c r="B221" t="str">
        <f t="shared" si="61"/>
        <v>Other shipping shipping lifespan</v>
      </c>
      <c r="C221" t="str">
        <f t="shared" si="85"/>
        <v>Other shipping</v>
      </c>
      <c r="D221" t="str">
        <f t="shared" si="85"/>
        <v>shipping</v>
      </c>
      <c r="E221" t="str">
        <f t="shared" si="85"/>
        <v>lifespan</v>
      </c>
      <c r="F221">
        <f t="shared" si="85"/>
        <v>-1</v>
      </c>
      <c r="G221" t="str">
        <f t="shared" si="85"/>
        <v>years</v>
      </c>
      <c r="H221">
        <v>-50</v>
      </c>
      <c r="I221" t="s">
        <v>379</v>
      </c>
      <c r="J221" t="str">
        <f t="shared" si="85"/>
        <v>Resulting C</v>
      </c>
      <c r="K221" t="s">
        <v>221</v>
      </c>
      <c r="L221" s="2">
        <v>-158918555.96979868</v>
      </c>
      <c r="M221" s="1">
        <f>0</f>
        <v>0</v>
      </c>
      <c r="N221" s="1">
        <f>0</f>
        <v>0</v>
      </c>
      <c r="O221" s="1">
        <f>0</f>
        <v>0</v>
      </c>
      <c r="P221" s="1">
        <f t="shared" si="76"/>
        <v>0</v>
      </c>
      <c r="Q221" t="str">
        <f t="shared" si="79"/>
        <v>Little to no sensitivity</v>
      </c>
      <c r="R221" t="s">
        <v>511</v>
      </c>
    </row>
    <row r="222" spans="1:18" x14ac:dyDescent="0.3">
      <c r="A222" t="str">
        <f t="shared" si="85"/>
        <v>Other shipping lifespan 1</v>
      </c>
      <c r="B222" t="str">
        <f t="shared" si="61"/>
        <v>Other shipping shipping lifespan</v>
      </c>
      <c r="C222" t="str">
        <f t="shared" si="85"/>
        <v>Other shipping</v>
      </c>
      <c r="D222" t="str">
        <f t="shared" si="85"/>
        <v>shipping</v>
      </c>
      <c r="E222" t="str">
        <f t="shared" si="85"/>
        <v>lifespan</v>
      </c>
      <c r="F222">
        <f t="shared" si="85"/>
        <v>-1</v>
      </c>
      <c r="G222" t="str">
        <f t="shared" si="85"/>
        <v>years</v>
      </c>
      <c r="H222">
        <v>-50</v>
      </c>
      <c r="I222" t="s">
        <v>379</v>
      </c>
      <c r="J222" t="str">
        <f t="shared" si="85"/>
        <v>Resulting C</v>
      </c>
      <c r="K222" t="s">
        <v>226</v>
      </c>
      <c r="L222" s="2">
        <v>380161465.60688698</v>
      </c>
      <c r="M222" s="1">
        <f>0</f>
        <v>0</v>
      </c>
      <c r="N222" s="1">
        <f>0</f>
        <v>0</v>
      </c>
      <c r="O222" s="1">
        <f>0</f>
        <v>0</v>
      </c>
      <c r="P222" s="1">
        <f t="shared" si="76"/>
        <v>0</v>
      </c>
      <c r="Q222" t="str">
        <f t="shared" si="79"/>
        <v>Little to no sensitivity</v>
      </c>
      <c r="R222" t="s">
        <v>511</v>
      </c>
    </row>
    <row r="223" spans="1:18" x14ac:dyDescent="0.3">
      <c r="A223" t="str">
        <f t="shared" ref="A223:J223" si="86">A222</f>
        <v>Other shipping lifespan 1</v>
      </c>
      <c r="B223" t="str">
        <f t="shared" si="86"/>
        <v>Other shipping shipping lifespan</v>
      </c>
      <c r="C223" t="str">
        <f t="shared" si="86"/>
        <v>Other shipping</v>
      </c>
      <c r="D223" t="str">
        <f t="shared" si="86"/>
        <v>shipping</v>
      </c>
      <c r="E223" t="str">
        <f t="shared" si="86"/>
        <v>lifespan</v>
      </c>
      <c r="F223">
        <f t="shared" si="86"/>
        <v>-1</v>
      </c>
      <c r="G223" t="str">
        <f t="shared" si="86"/>
        <v>years</v>
      </c>
      <c r="H223">
        <f t="shared" si="86"/>
        <v>-50</v>
      </c>
      <c r="I223" t="str">
        <f t="shared" si="86"/>
        <v>medium</v>
      </c>
      <c r="J223" t="str">
        <f t="shared" si="86"/>
        <v>Resulting C</v>
      </c>
      <c r="K223" t="s">
        <v>386</v>
      </c>
      <c r="L223" s="2">
        <v>-1393925373.8919187</v>
      </c>
      <c r="M223" s="1">
        <f>0</f>
        <v>0</v>
      </c>
      <c r="N223" s="1">
        <f>0</f>
        <v>0</v>
      </c>
      <c r="O223" s="1">
        <f>0</f>
        <v>0</v>
      </c>
      <c r="P223" s="1">
        <f t="shared" si="76"/>
        <v>0</v>
      </c>
      <c r="Q223" t="str">
        <f t="shared" si="79"/>
        <v>Little to no sensitivity</v>
      </c>
      <c r="R223" t="s">
        <v>511</v>
      </c>
    </row>
    <row r="224" spans="1:18" x14ac:dyDescent="0.3">
      <c r="A224" t="s">
        <v>30</v>
      </c>
      <c r="B224" t="str">
        <f t="shared" si="61"/>
        <v>Other shipping shipping lifespan</v>
      </c>
      <c r="C224" t="s">
        <v>175</v>
      </c>
      <c r="D224" t="s">
        <v>174</v>
      </c>
      <c r="E224" t="s">
        <v>164</v>
      </c>
      <c r="F224">
        <v>1</v>
      </c>
      <c r="G224" t="s">
        <v>165</v>
      </c>
      <c r="H224">
        <v>50</v>
      </c>
      <c r="I224" t="s">
        <v>379</v>
      </c>
      <c r="J224" t="s">
        <v>376</v>
      </c>
      <c r="K224" t="s">
        <v>225</v>
      </c>
      <c r="L224" s="2">
        <v>423732950.2955609</v>
      </c>
      <c r="M224" s="1">
        <f>0</f>
        <v>0</v>
      </c>
      <c r="N224" s="1">
        <f>0</f>
        <v>0</v>
      </c>
      <c r="O224" s="1">
        <f>0</f>
        <v>0</v>
      </c>
      <c r="P224" s="1">
        <f t="shared" si="76"/>
        <v>0</v>
      </c>
      <c r="Q224" t="str">
        <f t="shared" si="79"/>
        <v>Little to no sensitivity</v>
      </c>
      <c r="R224" t="s">
        <v>511</v>
      </c>
    </row>
    <row r="225" spans="1:18" x14ac:dyDescent="0.3">
      <c r="A225" t="str">
        <f t="shared" ref="A225:J228" si="87">A224</f>
        <v>Other shipping lifespan 3</v>
      </c>
      <c r="B225" t="str">
        <f t="shared" si="61"/>
        <v>Other shipping shipping lifespan</v>
      </c>
      <c r="C225" t="str">
        <f t="shared" si="87"/>
        <v>Other shipping</v>
      </c>
      <c r="D225" t="str">
        <f t="shared" si="87"/>
        <v>shipping</v>
      </c>
      <c r="E225" t="str">
        <f t="shared" si="87"/>
        <v>lifespan</v>
      </c>
      <c r="F225">
        <f t="shared" si="87"/>
        <v>1</v>
      </c>
      <c r="G225" t="str">
        <f t="shared" si="87"/>
        <v>years</v>
      </c>
      <c r="H225">
        <v>50</v>
      </c>
      <c r="I225" t="s">
        <v>379</v>
      </c>
      <c r="J225" t="str">
        <f t="shared" si="87"/>
        <v>Resulting C</v>
      </c>
      <c r="K225" t="s">
        <v>219</v>
      </c>
      <c r="L225" s="2">
        <v>-126340583.84267493</v>
      </c>
      <c r="M225" s="1">
        <f>0</f>
        <v>0</v>
      </c>
      <c r="N225" s="1">
        <f>0</f>
        <v>0</v>
      </c>
      <c r="O225" s="1">
        <f>0</f>
        <v>0</v>
      </c>
      <c r="P225" s="1">
        <f t="shared" si="76"/>
        <v>0</v>
      </c>
      <c r="Q225" t="str">
        <f t="shared" si="79"/>
        <v>Little to no sensitivity</v>
      </c>
      <c r="R225" t="s">
        <v>511</v>
      </c>
    </row>
    <row r="226" spans="1:18" x14ac:dyDescent="0.3">
      <c r="A226" t="str">
        <f t="shared" si="87"/>
        <v>Other shipping lifespan 3</v>
      </c>
      <c r="B226" t="str">
        <f t="shared" si="61"/>
        <v>Other shipping shipping lifespan</v>
      </c>
      <c r="C226" t="str">
        <f t="shared" si="87"/>
        <v>Other shipping</v>
      </c>
      <c r="D226" t="str">
        <f t="shared" si="87"/>
        <v>shipping</v>
      </c>
      <c r="E226" t="str">
        <f t="shared" si="87"/>
        <v>lifespan</v>
      </c>
      <c r="F226">
        <f t="shared" si="87"/>
        <v>1</v>
      </c>
      <c r="G226" t="str">
        <f t="shared" si="87"/>
        <v>years</v>
      </c>
      <c r="H226">
        <v>50</v>
      </c>
      <c r="I226" t="s">
        <v>379</v>
      </c>
      <c r="J226" t="str">
        <f t="shared" si="87"/>
        <v>Resulting C</v>
      </c>
      <c r="K226" t="s">
        <v>220</v>
      </c>
      <c r="L226" s="2">
        <v>-32540411.30782247</v>
      </c>
      <c r="M226" s="1">
        <f>0</f>
        <v>0</v>
      </c>
      <c r="N226" s="1">
        <f>0</f>
        <v>0</v>
      </c>
      <c r="O226" s="1">
        <f>0</f>
        <v>0</v>
      </c>
      <c r="P226" s="1">
        <f t="shared" si="76"/>
        <v>0</v>
      </c>
      <c r="Q226" t="str">
        <f t="shared" si="79"/>
        <v>Little to no sensitivity</v>
      </c>
      <c r="R226" t="s">
        <v>511</v>
      </c>
    </row>
    <row r="227" spans="1:18" x14ac:dyDescent="0.3">
      <c r="A227" t="str">
        <f t="shared" si="87"/>
        <v>Other shipping lifespan 3</v>
      </c>
      <c r="B227" t="str">
        <f t="shared" si="61"/>
        <v>Other shipping shipping lifespan</v>
      </c>
      <c r="C227" t="str">
        <f t="shared" si="87"/>
        <v>Other shipping</v>
      </c>
      <c r="D227" t="str">
        <f t="shared" si="87"/>
        <v>shipping</v>
      </c>
      <c r="E227" t="str">
        <f t="shared" si="87"/>
        <v>lifespan</v>
      </c>
      <c r="F227">
        <f t="shared" si="87"/>
        <v>1</v>
      </c>
      <c r="G227" t="str">
        <f t="shared" si="87"/>
        <v>years</v>
      </c>
      <c r="H227">
        <v>50</v>
      </c>
      <c r="I227" t="s">
        <v>379</v>
      </c>
      <c r="J227" t="str">
        <f t="shared" si="87"/>
        <v>Resulting C</v>
      </c>
      <c r="K227" t="s">
        <v>221</v>
      </c>
      <c r="L227" s="2">
        <v>-158880995.15049741</v>
      </c>
      <c r="M227" s="1">
        <f>0</f>
        <v>0</v>
      </c>
      <c r="N227" s="1">
        <f>0</f>
        <v>0</v>
      </c>
      <c r="O227" s="1">
        <f>0</f>
        <v>0</v>
      </c>
      <c r="P227" s="1">
        <f t="shared" si="76"/>
        <v>0</v>
      </c>
      <c r="Q227" t="str">
        <f t="shared" si="79"/>
        <v>Little to no sensitivity</v>
      </c>
      <c r="R227" t="s">
        <v>511</v>
      </c>
    </row>
    <row r="228" spans="1:18" x14ac:dyDescent="0.3">
      <c r="A228" t="str">
        <f t="shared" si="87"/>
        <v>Other shipping lifespan 3</v>
      </c>
      <c r="B228" t="str">
        <f t="shared" si="61"/>
        <v>Other shipping shipping lifespan</v>
      </c>
      <c r="C228" t="str">
        <f t="shared" si="87"/>
        <v>Other shipping</v>
      </c>
      <c r="D228" t="str">
        <f t="shared" si="87"/>
        <v>shipping</v>
      </c>
      <c r="E228" t="str">
        <f t="shared" si="87"/>
        <v>lifespan</v>
      </c>
      <c r="F228">
        <f t="shared" si="87"/>
        <v>1</v>
      </c>
      <c r="G228" t="str">
        <f t="shared" si="87"/>
        <v>years</v>
      </c>
      <c r="H228">
        <v>50</v>
      </c>
      <c r="I228" t="s">
        <v>379</v>
      </c>
      <c r="J228" t="str">
        <f t="shared" si="87"/>
        <v>Resulting C</v>
      </c>
      <c r="K228" t="s">
        <v>226</v>
      </c>
      <c r="L228" s="2">
        <v>380401769.79997069</v>
      </c>
      <c r="M228" s="1">
        <f>0</f>
        <v>0</v>
      </c>
      <c r="N228" s="1">
        <f>0</f>
        <v>0</v>
      </c>
      <c r="O228" s="1">
        <f>0</f>
        <v>0</v>
      </c>
      <c r="P228" s="1">
        <f t="shared" si="76"/>
        <v>0</v>
      </c>
      <c r="Q228" t="str">
        <f t="shared" si="79"/>
        <v>Little to no sensitivity</v>
      </c>
      <c r="R228" t="s">
        <v>511</v>
      </c>
    </row>
    <row r="229" spans="1:18" x14ac:dyDescent="0.3">
      <c r="A229" t="str">
        <f t="shared" ref="A229:J229" si="88">A228</f>
        <v>Other shipping lifespan 3</v>
      </c>
      <c r="B229" t="str">
        <f t="shared" si="88"/>
        <v>Other shipping shipping lifespan</v>
      </c>
      <c r="C229" t="str">
        <f t="shared" si="88"/>
        <v>Other shipping</v>
      </c>
      <c r="D229" t="str">
        <f t="shared" si="88"/>
        <v>shipping</v>
      </c>
      <c r="E229" t="str">
        <f t="shared" si="88"/>
        <v>lifespan</v>
      </c>
      <c r="F229">
        <f t="shared" si="88"/>
        <v>1</v>
      </c>
      <c r="G229" t="str">
        <f t="shared" si="88"/>
        <v>years</v>
      </c>
      <c r="H229">
        <f t="shared" si="88"/>
        <v>50</v>
      </c>
      <c r="I229" t="str">
        <f t="shared" si="88"/>
        <v>medium</v>
      </c>
      <c r="J229" t="str">
        <f t="shared" si="88"/>
        <v>Resulting C</v>
      </c>
      <c r="K229" t="s">
        <v>386</v>
      </c>
      <c r="L229" s="2">
        <v>-1394806489.2665594</v>
      </c>
      <c r="M229" s="1">
        <f>0</f>
        <v>0</v>
      </c>
      <c r="N229" s="1">
        <f>0</f>
        <v>0</v>
      </c>
      <c r="O229" s="1">
        <f>0</f>
        <v>0</v>
      </c>
      <c r="P229" s="1">
        <f t="shared" si="76"/>
        <v>0</v>
      </c>
      <c r="Q229" t="str">
        <f t="shared" si="79"/>
        <v>Little to no sensitivity</v>
      </c>
      <c r="R229" t="s">
        <v>511</v>
      </c>
    </row>
    <row r="230" spans="1:18" x14ac:dyDescent="0.3">
      <c r="A230" t="s">
        <v>31</v>
      </c>
      <c r="B230" t="str">
        <f t="shared" si="61"/>
        <v>Other shipping shipping lifespan</v>
      </c>
      <c r="C230" t="s">
        <v>175</v>
      </c>
      <c r="D230" t="s">
        <v>174</v>
      </c>
      <c r="E230" t="s">
        <v>164</v>
      </c>
      <c r="F230">
        <v>2</v>
      </c>
      <c r="G230" t="s">
        <v>165</v>
      </c>
      <c r="H230">
        <v>100</v>
      </c>
      <c r="I230" t="s">
        <v>380</v>
      </c>
      <c r="J230" t="s">
        <v>376</v>
      </c>
      <c r="K230" t="s">
        <v>225</v>
      </c>
      <c r="L230" s="2">
        <v>423841547.59941685</v>
      </c>
      <c r="M230" s="1">
        <f>0</f>
        <v>0</v>
      </c>
      <c r="N230" s="1">
        <f>0</f>
        <v>0</v>
      </c>
      <c r="O230" s="1">
        <f>0</f>
        <v>0</v>
      </c>
      <c r="P230" s="1">
        <f t="shared" si="76"/>
        <v>0</v>
      </c>
      <c r="Q230" t="str">
        <f t="shared" si="79"/>
        <v>Little to no sensitivity</v>
      </c>
      <c r="R230" t="s">
        <v>511</v>
      </c>
    </row>
    <row r="231" spans="1:18" x14ac:dyDescent="0.3">
      <c r="A231" t="str">
        <f t="shared" ref="A231:J234" si="89">A230</f>
        <v>Other shipping lifespan 4</v>
      </c>
      <c r="B231" t="str">
        <f t="shared" si="61"/>
        <v>Other shipping shipping lifespan</v>
      </c>
      <c r="C231" t="str">
        <f t="shared" si="89"/>
        <v>Other shipping</v>
      </c>
      <c r="D231" t="str">
        <f t="shared" si="89"/>
        <v>shipping</v>
      </c>
      <c r="E231" t="str">
        <f t="shared" si="89"/>
        <v>lifespan</v>
      </c>
      <c r="F231">
        <f t="shared" si="89"/>
        <v>2</v>
      </c>
      <c r="G231" t="str">
        <f t="shared" si="89"/>
        <v>years</v>
      </c>
      <c r="H231">
        <v>100</v>
      </c>
      <c r="I231" t="s">
        <v>380</v>
      </c>
      <c r="J231" t="str">
        <f t="shared" si="89"/>
        <v>Resulting C</v>
      </c>
      <c r="K231" t="s">
        <v>219</v>
      </c>
      <c r="L231" s="2">
        <v>-126322850.65478586</v>
      </c>
      <c r="M231" s="1">
        <f>0</f>
        <v>0</v>
      </c>
      <c r="N231" s="1">
        <f>0</f>
        <v>0</v>
      </c>
      <c r="O231" s="1">
        <f>0</f>
        <v>0</v>
      </c>
      <c r="P231" s="1">
        <f t="shared" si="76"/>
        <v>0</v>
      </c>
      <c r="Q231" t="str">
        <f t="shared" si="79"/>
        <v>Little to no sensitivity</v>
      </c>
      <c r="R231" t="s">
        <v>511</v>
      </c>
    </row>
    <row r="232" spans="1:18" x14ac:dyDescent="0.3">
      <c r="A232" t="str">
        <f t="shared" si="89"/>
        <v>Other shipping lifespan 4</v>
      </c>
      <c r="B232" t="str">
        <f t="shared" si="61"/>
        <v>Other shipping shipping lifespan</v>
      </c>
      <c r="C232" t="str">
        <f t="shared" si="89"/>
        <v>Other shipping</v>
      </c>
      <c r="D232" t="str">
        <f t="shared" si="89"/>
        <v>shipping</v>
      </c>
      <c r="E232" t="str">
        <f t="shared" si="89"/>
        <v>lifespan</v>
      </c>
      <c r="F232">
        <f t="shared" si="89"/>
        <v>2</v>
      </c>
      <c r="G232" t="str">
        <f t="shared" si="89"/>
        <v>years</v>
      </c>
      <c r="H232">
        <v>100</v>
      </c>
      <c r="I232" t="s">
        <v>380</v>
      </c>
      <c r="J232" t="str">
        <f t="shared" si="89"/>
        <v>Resulting C</v>
      </c>
      <c r="K232" t="s">
        <v>220</v>
      </c>
      <c r="L232" s="2">
        <v>-32540411.30782247</v>
      </c>
      <c r="M232" s="1">
        <f>0</f>
        <v>0</v>
      </c>
      <c r="N232" s="1">
        <f>0</f>
        <v>0</v>
      </c>
      <c r="O232" s="1">
        <f>0</f>
        <v>0</v>
      </c>
      <c r="P232" s="1">
        <f t="shared" si="76"/>
        <v>0</v>
      </c>
      <c r="Q232" t="str">
        <f t="shared" si="79"/>
        <v>Little to no sensitivity</v>
      </c>
      <c r="R232" t="s">
        <v>511</v>
      </c>
    </row>
    <row r="233" spans="1:18" x14ac:dyDescent="0.3">
      <c r="A233" t="str">
        <f t="shared" si="89"/>
        <v>Other shipping lifespan 4</v>
      </c>
      <c r="B233" t="str">
        <f t="shared" ref="B233:B309" si="90">C233&amp;" "&amp;D233&amp;" "&amp;E233</f>
        <v>Other shipping shipping lifespan</v>
      </c>
      <c r="C233" t="str">
        <f t="shared" si="89"/>
        <v>Other shipping</v>
      </c>
      <c r="D233" t="str">
        <f t="shared" si="89"/>
        <v>shipping</v>
      </c>
      <c r="E233" t="str">
        <f t="shared" si="89"/>
        <v>lifespan</v>
      </c>
      <c r="F233">
        <f t="shared" si="89"/>
        <v>2</v>
      </c>
      <c r="G233" t="str">
        <f t="shared" si="89"/>
        <v>years</v>
      </c>
      <c r="H233">
        <v>100</v>
      </c>
      <c r="I233" t="s">
        <v>380</v>
      </c>
      <c r="J233" t="str">
        <f t="shared" si="89"/>
        <v>Resulting C</v>
      </c>
      <c r="K233" t="s">
        <v>221</v>
      </c>
      <c r="L233" s="2">
        <v>-158863261.96260834</v>
      </c>
      <c r="M233" s="1">
        <f>0</f>
        <v>0</v>
      </c>
      <c r="N233" s="1">
        <f>0</f>
        <v>0</v>
      </c>
      <c r="O233" s="1">
        <f>0</f>
        <v>0</v>
      </c>
      <c r="P233" s="1">
        <f t="shared" si="76"/>
        <v>0</v>
      </c>
      <c r="Q233" t="str">
        <f t="shared" si="79"/>
        <v>Little to no sensitivity</v>
      </c>
      <c r="R233" t="s">
        <v>511</v>
      </c>
    </row>
    <row r="234" spans="1:18" x14ac:dyDescent="0.3">
      <c r="A234" t="str">
        <f t="shared" si="89"/>
        <v>Other shipping lifespan 4</v>
      </c>
      <c r="B234" t="str">
        <f t="shared" si="90"/>
        <v>Other shipping shipping lifespan</v>
      </c>
      <c r="C234" t="str">
        <f t="shared" si="89"/>
        <v>Other shipping</v>
      </c>
      <c r="D234" t="str">
        <f t="shared" si="89"/>
        <v>shipping</v>
      </c>
      <c r="E234" t="str">
        <f t="shared" si="89"/>
        <v>lifespan</v>
      </c>
      <c r="F234">
        <f t="shared" si="89"/>
        <v>2</v>
      </c>
      <c r="G234" t="str">
        <f t="shared" si="89"/>
        <v>years</v>
      </c>
      <c r="H234">
        <v>100</v>
      </c>
      <c r="I234" t="s">
        <v>380</v>
      </c>
      <c r="J234" t="str">
        <f t="shared" si="89"/>
        <v>Resulting C</v>
      </c>
      <c r="K234" t="s">
        <v>226</v>
      </c>
      <c r="L234" s="2">
        <v>380515203.42779636</v>
      </c>
      <c r="M234" s="1">
        <f>0</f>
        <v>0</v>
      </c>
      <c r="N234" s="1">
        <f>0</f>
        <v>0</v>
      </c>
      <c r="O234" s="1">
        <f>0</f>
        <v>0</v>
      </c>
      <c r="P234" s="1">
        <f t="shared" si="76"/>
        <v>0</v>
      </c>
      <c r="Q234" t="str">
        <f t="shared" si="79"/>
        <v>Little to no sensitivity</v>
      </c>
      <c r="R234" t="s">
        <v>511</v>
      </c>
    </row>
    <row r="235" spans="1:18" x14ac:dyDescent="0.3">
      <c r="A235" t="str">
        <f t="shared" ref="A235:J235" si="91">A234</f>
        <v>Other shipping lifespan 4</v>
      </c>
      <c r="B235" t="str">
        <f t="shared" si="91"/>
        <v>Other shipping shipping lifespan</v>
      </c>
      <c r="C235" t="str">
        <f t="shared" si="91"/>
        <v>Other shipping</v>
      </c>
      <c r="D235" t="str">
        <f t="shared" si="91"/>
        <v>shipping</v>
      </c>
      <c r="E235" t="str">
        <f t="shared" si="91"/>
        <v>lifespan</v>
      </c>
      <c r="F235">
        <f t="shared" si="91"/>
        <v>2</v>
      </c>
      <c r="G235" t="str">
        <f t="shared" si="91"/>
        <v>years</v>
      </c>
      <c r="H235">
        <f t="shared" si="91"/>
        <v>100</v>
      </c>
      <c r="I235" t="str">
        <f t="shared" si="91"/>
        <v>high</v>
      </c>
      <c r="J235" t="str">
        <f t="shared" si="91"/>
        <v>Resulting C</v>
      </c>
      <c r="K235" t="s">
        <v>386</v>
      </c>
      <c r="L235" s="2">
        <v>-1395222412.5685866</v>
      </c>
      <c r="M235" s="1">
        <f>0</f>
        <v>0</v>
      </c>
      <c r="N235" s="1">
        <f>0</f>
        <v>0</v>
      </c>
      <c r="O235" s="1">
        <f>0</f>
        <v>0</v>
      </c>
      <c r="P235" s="1">
        <f t="shared" si="76"/>
        <v>0</v>
      </c>
      <c r="Q235" t="str">
        <f t="shared" si="79"/>
        <v>Little to no sensitivity</v>
      </c>
      <c r="R235" t="s">
        <v>511</v>
      </c>
    </row>
    <row r="236" spans="1:18" x14ac:dyDescent="0.3">
      <c r="A236" t="s">
        <v>32</v>
      </c>
      <c r="B236" t="str">
        <f t="shared" si="90"/>
        <v>Poles large treated lifespan</v>
      </c>
      <c r="C236" t="s">
        <v>1</v>
      </c>
      <c r="D236" t="s">
        <v>177</v>
      </c>
      <c r="E236" t="s">
        <v>164</v>
      </c>
      <c r="F236">
        <v>-6</v>
      </c>
      <c r="G236" t="s">
        <v>165</v>
      </c>
      <c r="H236">
        <v>-10</v>
      </c>
      <c r="I236" t="s">
        <v>379</v>
      </c>
      <c r="J236" t="s">
        <v>376</v>
      </c>
      <c r="K236" t="s">
        <v>225</v>
      </c>
      <c r="L236" s="2">
        <v>423550641.24745595</v>
      </c>
      <c r="M236" s="1">
        <f>0</f>
        <v>0</v>
      </c>
      <c r="N236" s="1">
        <f>0</f>
        <v>0</v>
      </c>
      <c r="O236" s="1">
        <f>0</f>
        <v>0</v>
      </c>
      <c r="P236" s="1">
        <f t="shared" si="76"/>
        <v>0</v>
      </c>
      <c r="Q236" t="str">
        <f t="shared" si="79"/>
        <v>Little to no sensitivity</v>
      </c>
      <c r="R236" t="s">
        <v>511</v>
      </c>
    </row>
    <row r="237" spans="1:18" x14ac:dyDescent="0.3">
      <c r="A237" t="str">
        <f t="shared" ref="A237:J240" si="92">A236</f>
        <v>Poles lifespan 54</v>
      </c>
      <c r="B237" t="str">
        <f t="shared" si="90"/>
        <v>Poles large treated lifespan</v>
      </c>
      <c r="C237" t="str">
        <f t="shared" si="92"/>
        <v>Poles</v>
      </c>
      <c r="D237" t="str">
        <f t="shared" si="92"/>
        <v>large treated</v>
      </c>
      <c r="E237" t="str">
        <f t="shared" si="92"/>
        <v>lifespan</v>
      </c>
      <c r="F237">
        <f t="shared" si="92"/>
        <v>-6</v>
      </c>
      <c r="G237" t="str">
        <f t="shared" si="92"/>
        <v>years</v>
      </c>
      <c r="H237">
        <v>-10</v>
      </c>
      <c r="I237" t="s">
        <v>379</v>
      </c>
      <c r="J237" t="str">
        <f t="shared" si="92"/>
        <v>Resulting C</v>
      </c>
      <c r="K237" t="s">
        <v>219</v>
      </c>
      <c r="L237" s="2">
        <v>-126434747.91631325</v>
      </c>
      <c r="M237" s="1">
        <f>0</f>
        <v>0</v>
      </c>
      <c r="N237" s="1">
        <f>0</f>
        <v>0</v>
      </c>
      <c r="O237" s="1">
        <f>0</f>
        <v>0</v>
      </c>
      <c r="P237" s="1">
        <f t="shared" si="76"/>
        <v>0</v>
      </c>
      <c r="Q237" t="str">
        <f t="shared" si="79"/>
        <v>Little to no sensitivity</v>
      </c>
      <c r="R237" t="s">
        <v>511</v>
      </c>
    </row>
    <row r="238" spans="1:18" x14ac:dyDescent="0.3">
      <c r="A238" t="str">
        <f t="shared" si="92"/>
        <v>Poles lifespan 54</v>
      </c>
      <c r="B238" t="str">
        <f t="shared" si="90"/>
        <v>Poles large treated lifespan</v>
      </c>
      <c r="C238" t="str">
        <f t="shared" si="92"/>
        <v>Poles</v>
      </c>
      <c r="D238" t="str">
        <f t="shared" si="92"/>
        <v>large treated</v>
      </c>
      <c r="E238" t="str">
        <f t="shared" si="92"/>
        <v>lifespan</v>
      </c>
      <c r="F238">
        <f t="shared" si="92"/>
        <v>-6</v>
      </c>
      <c r="G238" t="str">
        <f t="shared" si="92"/>
        <v>years</v>
      </c>
      <c r="H238">
        <v>-10</v>
      </c>
      <c r="I238" t="s">
        <v>379</v>
      </c>
      <c r="J238" t="str">
        <f t="shared" si="92"/>
        <v>Resulting C</v>
      </c>
      <c r="K238" t="s">
        <v>220</v>
      </c>
      <c r="L238" s="2">
        <v>-32540411.30782247</v>
      </c>
      <c r="M238" s="1">
        <f>0</f>
        <v>0</v>
      </c>
      <c r="N238" s="1">
        <f>0</f>
        <v>0</v>
      </c>
      <c r="O238" s="1">
        <f>0</f>
        <v>0</v>
      </c>
      <c r="P238" s="1">
        <f t="shared" si="76"/>
        <v>0</v>
      </c>
      <c r="Q238" t="str">
        <f t="shared" si="79"/>
        <v>Little to no sensitivity</v>
      </c>
      <c r="R238" t="s">
        <v>511</v>
      </c>
    </row>
    <row r="239" spans="1:18" x14ac:dyDescent="0.3">
      <c r="A239" t="str">
        <f t="shared" si="92"/>
        <v>Poles lifespan 54</v>
      </c>
      <c r="B239" t="str">
        <f t="shared" si="90"/>
        <v>Poles large treated lifespan</v>
      </c>
      <c r="C239" t="str">
        <f t="shared" si="92"/>
        <v>Poles</v>
      </c>
      <c r="D239" t="str">
        <f t="shared" si="92"/>
        <v>large treated</v>
      </c>
      <c r="E239" t="str">
        <f t="shared" si="92"/>
        <v>lifespan</v>
      </c>
      <c r="F239">
        <f t="shared" si="92"/>
        <v>-6</v>
      </c>
      <c r="G239" t="str">
        <f t="shared" si="92"/>
        <v>years</v>
      </c>
      <c r="H239">
        <v>-10</v>
      </c>
      <c r="I239" t="s">
        <v>379</v>
      </c>
      <c r="J239" t="str">
        <f t="shared" si="92"/>
        <v>Resulting C</v>
      </c>
      <c r="K239" t="s">
        <v>221</v>
      </c>
      <c r="L239" s="2">
        <v>-158975159.22413573</v>
      </c>
      <c r="M239" s="1">
        <f>0</f>
        <v>0</v>
      </c>
      <c r="N239" s="1">
        <f>0</f>
        <v>0</v>
      </c>
      <c r="O239" s="1">
        <f>0</f>
        <v>0</v>
      </c>
      <c r="P239" s="1">
        <f t="shared" si="76"/>
        <v>0</v>
      </c>
      <c r="Q239" t="str">
        <f t="shared" si="79"/>
        <v>Little to no sensitivity</v>
      </c>
      <c r="R239" t="s">
        <v>511</v>
      </c>
    </row>
    <row r="240" spans="1:18" x14ac:dyDescent="0.3">
      <c r="A240" t="str">
        <f t="shared" si="92"/>
        <v>Poles lifespan 54</v>
      </c>
      <c r="B240" t="str">
        <f t="shared" si="90"/>
        <v>Poles large treated lifespan</v>
      </c>
      <c r="C240" t="str">
        <f t="shared" si="92"/>
        <v>Poles</v>
      </c>
      <c r="D240" t="str">
        <f t="shared" si="92"/>
        <v>large treated</v>
      </c>
      <c r="E240" t="str">
        <f t="shared" si="92"/>
        <v>lifespan</v>
      </c>
      <c r="F240">
        <f t="shared" si="92"/>
        <v>-6</v>
      </c>
      <c r="G240" t="str">
        <f t="shared" si="92"/>
        <v>years</v>
      </c>
      <c r="H240">
        <v>-10</v>
      </c>
      <c r="I240" t="s">
        <v>379</v>
      </c>
      <c r="J240" t="str">
        <f t="shared" si="92"/>
        <v>Resulting C</v>
      </c>
      <c r="K240" t="s">
        <v>226</v>
      </c>
      <c r="L240" s="2">
        <v>380193779.64087349</v>
      </c>
      <c r="M240" s="1">
        <f>0</f>
        <v>0</v>
      </c>
      <c r="N240" s="1">
        <f>0</f>
        <v>0</v>
      </c>
      <c r="O240" s="1">
        <f>0</f>
        <v>0</v>
      </c>
      <c r="P240" s="1">
        <f t="shared" si="76"/>
        <v>0</v>
      </c>
      <c r="Q240" t="str">
        <f t="shared" si="79"/>
        <v>Little to no sensitivity</v>
      </c>
      <c r="R240" t="s">
        <v>511</v>
      </c>
    </row>
    <row r="241" spans="1:18" x14ac:dyDescent="0.3">
      <c r="A241" t="str">
        <f t="shared" ref="A241:J241" si="93">A240</f>
        <v>Poles lifespan 54</v>
      </c>
      <c r="B241" t="str">
        <f t="shared" si="93"/>
        <v>Poles large treated lifespan</v>
      </c>
      <c r="C241" t="str">
        <f t="shared" si="93"/>
        <v>Poles</v>
      </c>
      <c r="D241" t="str">
        <f t="shared" si="93"/>
        <v>large treated</v>
      </c>
      <c r="E241" t="str">
        <f t="shared" si="93"/>
        <v>lifespan</v>
      </c>
      <c r="F241">
        <f t="shared" si="93"/>
        <v>-6</v>
      </c>
      <c r="G241" t="str">
        <f t="shared" si="93"/>
        <v>years</v>
      </c>
      <c r="H241">
        <f t="shared" si="93"/>
        <v>-10</v>
      </c>
      <c r="I241" t="str">
        <f t="shared" si="93"/>
        <v>medium</v>
      </c>
      <c r="J241" t="str">
        <f t="shared" si="93"/>
        <v>Resulting C</v>
      </c>
      <c r="K241" t="s">
        <v>386</v>
      </c>
      <c r="L241" s="2">
        <v>-1394043858.6832027</v>
      </c>
      <c r="M241" s="1">
        <f>0</f>
        <v>0</v>
      </c>
      <c r="N241" s="1">
        <f>0</f>
        <v>0</v>
      </c>
      <c r="O241" s="1">
        <f>0</f>
        <v>0</v>
      </c>
      <c r="P241" s="1">
        <f t="shared" si="76"/>
        <v>0</v>
      </c>
      <c r="Q241" t="str">
        <f t="shared" si="79"/>
        <v>Little to no sensitivity</v>
      </c>
      <c r="R241" t="s">
        <v>511</v>
      </c>
    </row>
    <row r="242" spans="1:18" x14ac:dyDescent="0.3">
      <c r="A242" t="s">
        <v>33</v>
      </c>
      <c r="B242" t="str">
        <f t="shared" si="90"/>
        <v>Poles large treated lifespan</v>
      </c>
      <c r="C242" t="s">
        <v>1</v>
      </c>
      <c r="D242" t="s">
        <v>177</v>
      </c>
      <c r="E242" t="s">
        <v>164</v>
      </c>
      <c r="F242">
        <v>6</v>
      </c>
      <c r="G242" t="s">
        <v>165</v>
      </c>
      <c r="H242">
        <v>10</v>
      </c>
      <c r="I242" t="s">
        <v>379</v>
      </c>
      <c r="J242" t="s">
        <v>376</v>
      </c>
      <c r="K242" t="s">
        <v>225</v>
      </c>
      <c r="L242" s="2">
        <v>423678429.51326305</v>
      </c>
      <c r="M242" s="1">
        <f>0</f>
        <v>0</v>
      </c>
      <c r="N242" s="1">
        <f>0</f>
        <v>0</v>
      </c>
      <c r="O242" s="1">
        <f>0</f>
        <v>0</v>
      </c>
      <c r="P242" s="1">
        <f t="shared" si="76"/>
        <v>0</v>
      </c>
      <c r="Q242" t="str">
        <f t="shared" si="79"/>
        <v>Little to no sensitivity</v>
      </c>
      <c r="R242" t="s">
        <v>511</v>
      </c>
    </row>
    <row r="243" spans="1:18" x14ac:dyDescent="0.3">
      <c r="A243" t="str">
        <f t="shared" ref="A243:J246" si="94">A242</f>
        <v>Poles lifespan 66</v>
      </c>
      <c r="B243" t="str">
        <f t="shared" si="90"/>
        <v>Poles large treated lifespan</v>
      </c>
      <c r="C243" t="str">
        <f t="shared" si="94"/>
        <v>Poles</v>
      </c>
      <c r="D243" t="str">
        <f t="shared" si="94"/>
        <v>large treated</v>
      </c>
      <c r="E243" t="str">
        <f t="shared" si="94"/>
        <v>lifespan</v>
      </c>
      <c r="F243">
        <f t="shared" si="94"/>
        <v>6</v>
      </c>
      <c r="G243" t="str">
        <f t="shared" si="94"/>
        <v>years</v>
      </c>
      <c r="H243">
        <v>10</v>
      </c>
      <c r="I243" t="s">
        <v>379</v>
      </c>
      <c r="J243" t="str">
        <f t="shared" si="94"/>
        <v>Resulting C</v>
      </c>
      <c r="K243" t="s">
        <v>219</v>
      </c>
      <c r="L243" s="2">
        <v>-126294146.88950434</v>
      </c>
      <c r="M243" s="1">
        <f>0</f>
        <v>0</v>
      </c>
      <c r="N243" s="1">
        <f>0</f>
        <v>0</v>
      </c>
      <c r="O243" s="1">
        <f>0</f>
        <v>0</v>
      </c>
      <c r="P243" s="1">
        <f t="shared" si="76"/>
        <v>0</v>
      </c>
      <c r="Q243" t="str">
        <f t="shared" si="79"/>
        <v>Little to no sensitivity</v>
      </c>
      <c r="R243" t="s">
        <v>511</v>
      </c>
    </row>
    <row r="244" spans="1:18" x14ac:dyDescent="0.3">
      <c r="A244" t="str">
        <f t="shared" si="94"/>
        <v>Poles lifespan 66</v>
      </c>
      <c r="B244" t="str">
        <f t="shared" si="90"/>
        <v>Poles large treated lifespan</v>
      </c>
      <c r="C244" t="str">
        <f t="shared" si="94"/>
        <v>Poles</v>
      </c>
      <c r="D244" t="str">
        <f t="shared" si="94"/>
        <v>large treated</v>
      </c>
      <c r="E244" t="str">
        <f t="shared" si="94"/>
        <v>lifespan</v>
      </c>
      <c r="F244">
        <f t="shared" si="94"/>
        <v>6</v>
      </c>
      <c r="G244" t="str">
        <f t="shared" si="94"/>
        <v>years</v>
      </c>
      <c r="H244">
        <v>10</v>
      </c>
      <c r="I244" t="s">
        <v>379</v>
      </c>
      <c r="J244" t="str">
        <f t="shared" si="94"/>
        <v>Resulting C</v>
      </c>
      <c r="K244" t="s">
        <v>220</v>
      </c>
      <c r="L244" s="2">
        <v>-32540411.30782247</v>
      </c>
      <c r="M244" s="1">
        <f>0</f>
        <v>0</v>
      </c>
      <c r="N244" s="1">
        <f>0</f>
        <v>0</v>
      </c>
      <c r="O244" s="1">
        <f>0</f>
        <v>0</v>
      </c>
      <c r="P244" s="1">
        <f t="shared" si="76"/>
        <v>0</v>
      </c>
      <c r="Q244" t="str">
        <f t="shared" si="79"/>
        <v>Little to no sensitivity</v>
      </c>
      <c r="R244" t="s">
        <v>511</v>
      </c>
    </row>
    <row r="245" spans="1:18" x14ac:dyDescent="0.3">
      <c r="A245" t="str">
        <f t="shared" si="94"/>
        <v>Poles lifespan 66</v>
      </c>
      <c r="B245" t="str">
        <f t="shared" si="90"/>
        <v>Poles large treated lifespan</v>
      </c>
      <c r="C245" t="str">
        <f t="shared" si="94"/>
        <v>Poles</v>
      </c>
      <c r="D245" t="str">
        <f t="shared" si="94"/>
        <v>large treated</v>
      </c>
      <c r="E245" t="str">
        <f t="shared" si="94"/>
        <v>lifespan</v>
      </c>
      <c r="F245">
        <f t="shared" si="94"/>
        <v>6</v>
      </c>
      <c r="G245" t="str">
        <f t="shared" si="94"/>
        <v>years</v>
      </c>
      <c r="H245">
        <v>10</v>
      </c>
      <c r="I245" t="s">
        <v>379</v>
      </c>
      <c r="J245" t="str">
        <f t="shared" si="94"/>
        <v>Resulting C</v>
      </c>
      <c r="K245" t="s">
        <v>221</v>
      </c>
      <c r="L245" s="2">
        <v>-158834558.19732681</v>
      </c>
      <c r="M245" s="1">
        <f>0</f>
        <v>0</v>
      </c>
      <c r="N245" s="1">
        <f>0</f>
        <v>0</v>
      </c>
      <c r="O245" s="1">
        <f>0</f>
        <v>0</v>
      </c>
      <c r="P245" s="1">
        <f t="shared" si="76"/>
        <v>0</v>
      </c>
      <c r="Q245" t="str">
        <f t="shared" si="79"/>
        <v>Little to no sensitivity</v>
      </c>
      <c r="R245" t="s">
        <v>511</v>
      </c>
    </row>
    <row r="246" spans="1:18" x14ac:dyDescent="0.3">
      <c r="A246" t="str">
        <f t="shared" si="94"/>
        <v>Poles lifespan 66</v>
      </c>
      <c r="B246" t="str">
        <f t="shared" si="90"/>
        <v>Poles large treated lifespan</v>
      </c>
      <c r="C246" t="str">
        <f t="shared" si="94"/>
        <v>Poles</v>
      </c>
      <c r="D246" t="str">
        <f t="shared" si="94"/>
        <v>large treated</v>
      </c>
      <c r="E246" t="str">
        <f t="shared" si="94"/>
        <v>lifespan</v>
      </c>
      <c r="F246">
        <f t="shared" si="94"/>
        <v>6</v>
      </c>
      <c r="G246" t="str">
        <f t="shared" si="94"/>
        <v>years</v>
      </c>
      <c r="H246">
        <v>10</v>
      </c>
      <c r="I246" t="s">
        <v>379</v>
      </c>
      <c r="J246" t="str">
        <f t="shared" si="94"/>
        <v>Resulting C</v>
      </c>
      <c r="K246" t="s">
        <v>226</v>
      </c>
      <c r="L246" s="2">
        <v>380359913.6412648</v>
      </c>
      <c r="M246" s="1">
        <f>0</f>
        <v>0</v>
      </c>
      <c r="N246" s="1">
        <f>0</f>
        <v>0</v>
      </c>
      <c r="O246" s="1">
        <f>0</f>
        <v>0</v>
      </c>
      <c r="P246" s="1">
        <f t="shared" si="76"/>
        <v>0</v>
      </c>
      <c r="Q246" t="str">
        <f t="shared" si="79"/>
        <v>Little to no sensitivity</v>
      </c>
      <c r="R246" t="s">
        <v>511</v>
      </c>
    </row>
    <row r="247" spans="1:18" x14ac:dyDescent="0.3">
      <c r="A247" t="str">
        <f t="shared" ref="A247:J247" si="95">A246</f>
        <v>Poles lifespan 66</v>
      </c>
      <c r="B247" t="str">
        <f t="shared" si="95"/>
        <v>Poles large treated lifespan</v>
      </c>
      <c r="C247" t="str">
        <f t="shared" si="95"/>
        <v>Poles</v>
      </c>
      <c r="D247" t="str">
        <f t="shared" si="95"/>
        <v>large treated</v>
      </c>
      <c r="E247" t="str">
        <f t="shared" si="95"/>
        <v>lifespan</v>
      </c>
      <c r="F247">
        <f t="shared" si="95"/>
        <v>6</v>
      </c>
      <c r="G247" t="str">
        <f t="shared" si="95"/>
        <v>years</v>
      </c>
      <c r="H247">
        <f t="shared" si="95"/>
        <v>10</v>
      </c>
      <c r="I247" t="str">
        <f t="shared" si="95"/>
        <v>medium</v>
      </c>
      <c r="J247" t="str">
        <f t="shared" si="95"/>
        <v>Resulting C</v>
      </c>
      <c r="K247" t="s">
        <v>386</v>
      </c>
      <c r="L247" s="2">
        <v>-1394653016.6846375</v>
      </c>
      <c r="M247" s="1">
        <f>0</f>
        <v>0</v>
      </c>
      <c r="N247" s="1">
        <f>0</f>
        <v>0</v>
      </c>
      <c r="O247" s="1">
        <f>0</f>
        <v>0</v>
      </c>
      <c r="P247" s="1">
        <f t="shared" si="76"/>
        <v>0</v>
      </c>
      <c r="Q247" t="str">
        <f t="shared" si="79"/>
        <v>Little to no sensitivity</v>
      </c>
      <c r="R247" t="s">
        <v>511</v>
      </c>
    </row>
    <row r="248" spans="1:18" x14ac:dyDescent="0.3">
      <c r="A248" t="s">
        <v>34</v>
      </c>
      <c r="B248" t="str">
        <f t="shared" si="90"/>
        <v>Poles large treated lifespan</v>
      </c>
      <c r="C248" t="s">
        <v>1</v>
      </c>
      <c r="D248" t="s">
        <v>177</v>
      </c>
      <c r="E248" t="s">
        <v>164</v>
      </c>
      <c r="F248">
        <v>-12</v>
      </c>
      <c r="G248" t="s">
        <v>165</v>
      </c>
      <c r="H248">
        <v>-20</v>
      </c>
      <c r="I248" t="s">
        <v>380</v>
      </c>
      <c r="J248" t="s">
        <v>376</v>
      </c>
      <c r="K248" t="s">
        <v>225</v>
      </c>
      <c r="L248" s="2">
        <v>423467206.07697582</v>
      </c>
      <c r="M248" s="1">
        <f>0</f>
        <v>0</v>
      </c>
      <c r="N248" s="1">
        <f>0</f>
        <v>0</v>
      </c>
      <c r="O248" s="1">
        <f>0</f>
        <v>0</v>
      </c>
      <c r="P248" s="1">
        <f t="shared" si="76"/>
        <v>0</v>
      </c>
      <c r="Q248" t="str">
        <f t="shared" si="79"/>
        <v>Little to no sensitivity</v>
      </c>
      <c r="R248" t="s">
        <v>511</v>
      </c>
    </row>
    <row r="249" spans="1:18" x14ac:dyDescent="0.3">
      <c r="A249" t="str">
        <f t="shared" ref="A249:J252" si="96">A248</f>
        <v>Poles lifespan 48</v>
      </c>
      <c r="B249" t="str">
        <f t="shared" si="90"/>
        <v>Poles large treated lifespan</v>
      </c>
      <c r="C249" t="str">
        <f t="shared" si="96"/>
        <v>Poles</v>
      </c>
      <c r="D249" t="str">
        <f t="shared" si="96"/>
        <v>large treated</v>
      </c>
      <c r="E249" t="str">
        <f t="shared" si="96"/>
        <v>lifespan</v>
      </c>
      <c r="F249">
        <f t="shared" si="96"/>
        <v>-12</v>
      </c>
      <c r="G249" t="str">
        <f t="shared" si="96"/>
        <v>years</v>
      </c>
      <c r="H249">
        <v>-20</v>
      </c>
      <c r="I249" t="s">
        <v>380</v>
      </c>
      <c r="J249" t="str">
        <f t="shared" si="96"/>
        <v>Resulting C</v>
      </c>
      <c r="K249" t="s">
        <v>219</v>
      </c>
      <c r="L249" s="2">
        <v>-126523485.04364783</v>
      </c>
      <c r="M249" s="1">
        <f>0</f>
        <v>0</v>
      </c>
      <c r="N249" s="1">
        <f>0</f>
        <v>0</v>
      </c>
      <c r="O249" s="1">
        <f>0</f>
        <v>0</v>
      </c>
      <c r="P249" s="1">
        <f t="shared" si="76"/>
        <v>0</v>
      </c>
      <c r="Q249" t="str">
        <f t="shared" si="79"/>
        <v>Little to no sensitivity</v>
      </c>
      <c r="R249" t="s">
        <v>511</v>
      </c>
    </row>
    <row r="250" spans="1:18" x14ac:dyDescent="0.3">
      <c r="A250" t="str">
        <f t="shared" si="96"/>
        <v>Poles lifespan 48</v>
      </c>
      <c r="B250" t="str">
        <f t="shared" si="90"/>
        <v>Poles large treated lifespan</v>
      </c>
      <c r="C250" t="str">
        <f t="shared" si="96"/>
        <v>Poles</v>
      </c>
      <c r="D250" t="str">
        <f t="shared" si="96"/>
        <v>large treated</v>
      </c>
      <c r="E250" t="str">
        <f t="shared" si="96"/>
        <v>lifespan</v>
      </c>
      <c r="F250">
        <f t="shared" si="96"/>
        <v>-12</v>
      </c>
      <c r="G250" t="str">
        <f t="shared" si="96"/>
        <v>years</v>
      </c>
      <c r="H250">
        <v>-20</v>
      </c>
      <c r="I250" t="s">
        <v>380</v>
      </c>
      <c r="J250" t="str">
        <f t="shared" si="96"/>
        <v>Resulting C</v>
      </c>
      <c r="K250" t="s">
        <v>220</v>
      </c>
      <c r="L250" s="2">
        <v>-32540411.30782247</v>
      </c>
      <c r="M250" s="1">
        <f>0</f>
        <v>0</v>
      </c>
      <c r="N250" s="1">
        <f>0</f>
        <v>0</v>
      </c>
      <c r="O250" s="1">
        <f>0</f>
        <v>0</v>
      </c>
      <c r="P250" s="1">
        <f t="shared" si="76"/>
        <v>0</v>
      </c>
      <c r="Q250" t="str">
        <f t="shared" si="79"/>
        <v>Little to no sensitivity</v>
      </c>
      <c r="R250" t="s">
        <v>511</v>
      </c>
    </row>
    <row r="251" spans="1:18" x14ac:dyDescent="0.3">
      <c r="A251" t="str">
        <f t="shared" si="96"/>
        <v>Poles lifespan 48</v>
      </c>
      <c r="B251" t="str">
        <f t="shared" si="90"/>
        <v>Poles large treated lifespan</v>
      </c>
      <c r="C251" t="str">
        <f t="shared" si="96"/>
        <v>Poles</v>
      </c>
      <c r="D251" t="str">
        <f t="shared" si="96"/>
        <v>large treated</v>
      </c>
      <c r="E251" t="str">
        <f t="shared" si="96"/>
        <v>lifespan</v>
      </c>
      <c r="F251">
        <f t="shared" si="96"/>
        <v>-12</v>
      </c>
      <c r="G251" t="str">
        <f t="shared" si="96"/>
        <v>years</v>
      </c>
      <c r="H251">
        <v>-20</v>
      </c>
      <c r="I251" t="s">
        <v>380</v>
      </c>
      <c r="J251" t="str">
        <f t="shared" si="96"/>
        <v>Resulting C</v>
      </c>
      <c r="K251" t="s">
        <v>221</v>
      </c>
      <c r="L251" s="2">
        <v>-159063896.35147029</v>
      </c>
      <c r="M251" s="1">
        <f>0</f>
        <v>0</v>
      </c>
      <c r="N251" s="1">
        <f>0</f>
        <v>0</v>
      </c>
      <c r="O251" s="1">
        <f>0</f>
        <v>0</v>
      </c>
      <c r="P251" s="1">
        <f t="shared" si="76"/>
        <v>0</v>
      </c>
      <c r="Q251" t="str">
        <f t="shared" si="79"/>
        <v>Little to no sensitivity</v>
      </c>
      <c r="R251" t="s">
        <v>511</v>
      </c>
    </row>
    <row r="252" spans="1:18" x14ac:dyDescent="0.3">
      <c r="A252" t="str">
        <f t="shared" si="96"/>
        <v>Poles lifespan 48</v>
      </c>
      <c r="B252" t="str">
        <f t="shared" si="90"/>
        <v>Poles large treated lifespan</v>
      </c>
      <c r="C252" t="str">
        <f t="shared" si="96"/>
        <v>Poles</v>
      </c>
      <c r="D252" t="str">
        <f t="shared" si="96"/>
        <v>large treated</v>
      </c>
      <c r="E252" t="str">
        <f t="shared" si="96"/>
        <v>lifespan</v>
      </c>
      <c r="F252">
        <f t="shared" si="96"/>
        <v>-12</v>
      </c>
      <c r="G252" t="str">
        <f t="shared" si="96"/>
        <v>years</v>
      </c>
      <c r="H252">
        <v>-20</v>
      </c>
      <c r="I252" t="s">
        <v>380</v>
      </c>
      <c r="J252" t="str">
        <f t="shared" si="96"/>
        <v>Resulting C</v>
      </c>
      <c r="K252" t="s">
        <v>226</v>
      </c>
      <c r="L252" s="2">
        <v>380086143.43566573</v>
      </c>
      <c r="M252" s="1">
        <f>0</f>
        <v>0</v>
      </c>
      <c r="N252" s="1">
        <f>0</f>
        <v>0</v>
      </c>
      <c r="O252" s="1">
        <f>0</f>
        <v>0</v>
      </c>
      <c r="P252" s="1">
        <f t="shared" si="76"/>
        <v>0</v>
      </c>
      <c r="Q252" t="str">
        <f t="shared" si="79"/>
        <v>Little to no sensitivity</v>
      </c>
      <c r="R252" t="s">
        <v>511</v>
      </c>
    </row>
    <row r="253" spans="1:18" x14ac:dyDescent="0.3">
      <c r="A253" t="str">
        <f t="shared" ref="A253:J253" si="97">A252</f>
        <v>Poles lifespan 48</v>
      </c>
      <c r="B253" t="str">
        <f t="shared" si="97"/>
        <v>Poles large treated lifespan</v>
      </c>
      <c r="C253" t="str">
        <f t="shared" si="97"/>
        <v>Poles</v>
      </c>
      <c r="D253" t="str">
        <f t="shared" si="97"/>
        <v>large treated</v>
      </c>
      <c r="E253" t="str">
        <f t="shared" si="97"/>
        <v>lifespan</v>
      </c>
      <c r="F253">
        <f t="shared" si="97"/>
        <v>-12</v>
      </c>
      <c r="G253" t="str">
        <f t="shared" si="97"/>
        <v>years</v>
      </c>
      <c r="H253">
        <f t="shared" si="97"/>
        <v>-20</v>
      </c>
      <c r="I253" t="str">
        <f t="shared" si="97"/>
        <v>high</v>
      </c>
      <c r="J253" t="str">
        <f t="shared" si="97"/>
        <v>Resulting C</v>
      </c>
      <c r="K253" t="s">
        <v>386</v>
      </c>
      <c r="L253" s="2">
        <v>-1393649192.5974412</v>
      </c>
      <c r="M253" s="1">
        <f>0</f>
        <v>0</v>
      </c>
      <c r="N253" s="1">
        <f>0</f>
        <v>0</v>
      </c>
      <c r="O253" s="1">
        <f>0</f>
        <v>0</v>
      </c>
      <c r="P253" s="1">
        <f t="shared" si="76"/>
        <v>0</v>
      </c>
      <c r="Q253" t="str">
        <f t="shared" si="79"/>
        <v>Little to no sensitivity</v>
      </c>
      <c r="R253" t="s">
        <v>511</v>
      </c>
    </row>
    <row r="254" spans="1:18" x14ac:dyDescent="0.3">
      <c r="A254" t="s">
        <v>35</v>
      </c>
      <c r="B254" t="str">
        <f t="shared" si="90"/>
        <v>Poles large treated lifespan</v>
      </c>
      <c r="C254" t="s">
        <v>1</v>
      </c>
      <c r="D254" t="s">
        <v>177</v>
      </c>
      <c r="E254" t="s">
        <v>164</v>
      </c>
      <c r="F254">
        <v>12</v>
      </c>
      <c r="G254" t="s">
        <v>165</v>
      </c>
      <c r="H254">
        <v>20</v>
      </c>
      <c r="I254" t="s">
        <v>380</v>
      </c>
      <c r="J254" t="s">
        <v>376</v>
      </c>
      <c r="K254" t="s">
        <v>225</v>
      </c>
      <c r="L254" s="2">
        <v>423726964.22922575</v>
      </c>
      <c r="M254" s="1">
        <f>0</f>
        <v>0</v>
      </c>
      <c r="N254" s="1">
        <f>0</f>
        <v>0</v>
      </c>
      <c r="O254" s="1">
        <f>0</f>
        <v>0</v>
      </c>
      <c r="P254" s="1">
        <f t="shared" si="76"/>
        <v>0</v>
      </c>
      <c r="Q254" t="str">
        <f t="shared" si="79"/>
        <v>Little to no sensitivity</v>
      </c>
      <c r="R254" t="s">
        <v>511</v>
      </c>
    </row>
    <row r="255" spans="1:18" x14ac:dyDescent="0.3">
      <c r="A255" t="str">
        <f t="shared" ref="A255:J258" si="98">A254</f>
        <v>Poles lifespan 72</v>
      </c>
      <c r="B255" t="str">
        <f t="shared" si="90"/>
        <v>Poles large treated lifespan</v>
      </c>
      <c r="C255" t="str">
        <f t="shared" si="98"/>
        <v>Poles</v>
      </c>
      <c r="D255" t="str">
        <f t="shared" si="98"/>
        <v>large treated</v>
      </c>
      <c r="E255" t="str">
        <f t="shared" si="98"/>
        <v>lifespan</v>
      </c>
      <c r="F255">
        <f t="shared" si="98"/>
        <v>12</v>
      </c>
      <c r="G255" t="str">
        <f t="shared" si="98"/>
        <v>years</v>
      </c>
      <c r="H255">
        <v>20</v>
      </c>
      <c r="I255" t="s">
        <v>380</v>
      </c>
      <c r="J255" t="str">
        <f t="shared" si="98"/>
        <v>Resulting C</v>
      </c>
      <c r="K255" t="s">
        <v>219</v>
      </c>
      <c r="L255" s="2">
        <v>-126238734.33506693</v>
      </c>
      <c r="M255" s="1">
        <f>0</f>
        <v>0</v>
      </c>
      <c r="N255" s="1">
        <f>0</f>
        <v>0</v>
      </c>
      <c r="O255" s="1">
        <f>0</f>
        <v>0</v>
      </c>
      <c r="P255" s="1">
        <f t="shared" si="76"/>
        <v>0</v>
      </c>
      <c r="Q255" t="str">
        <f t="shared" si="79"/>
        <v>Little to no sensitivity</v>
      </c>
      <c r="R255" t="s">
        <v>511</v>
      </c>
    </row>
    <row r="256" spans="1:18" x14ac:dyDescent="0.3">
      <c r="A256" t="str">
        <f t="shared" si="98"/>
        <v>Poles lifespan 72</v>
      </c>
      <c r="B256" t="str">
        <f t="shared" si="90"/>
        <v>Poles large treated lifespan</v>
      </c>
      <c r="C256" t="str">
        <f t="shared" si="98"/>
        <v>Poles</v>
      </c>
      <c r="D256" t="str">
        <f t="shared" si="98"/>
        <v>large treated</v>
      </c>
      <c r="E256" t="str">
        <f t="shared" si="98"/>
        <v>lifespan</v>
      </c>
      <c r="F256">
        <f t="shared" si="98"/>
        <v>12</v>
      </c>
      <c r="G256" t="str">
        <f t="shared" si="98"/>
        <v>years</v>
      </c>
      <c r="H256">
        <v>20</v>
      </c>
      <c r="I256" t="s">
        <v>380</v>
      </c>
      <c r="J256" t="str">
        <f t="shared" si="98"/>
        <v>Resulting C</v>
      </c>
      <c r="K256" t="s">
        <v>220</v>
      </c>
      <c r="L256" s="2">
        <v>-32540411.30782247</v>
      </c>
      <c r="M256" s="1">
        <f>0</f>
        <v>0</v>
      </c>
      <c r="N256" s="1">
        <f>0</f>
        <v>0</v>
      </c>
      <c r="O256" s="1">
        <f>0</f>
        <v>0</v>
      </c>
      <c r="P256" s="1">
        <f t="shared" si="76"/>
        <v>0</v>
      </c>
      <c r="Q256" t="str">
        <f t="shared" si="79"/>
        <v>Little to no sensitivity</v>
      </c>
      <c r="R256" t="s">
        <v>511</v>
      </c>
    </row>
    <row r="257" spans="1:18" x14ac:dyDescent="0.3">
      <c r="A257" t="str">
        <f t="shared" si="98"/>
        <v>Poles lifespan 72</v>
      </c>
      <c r="B257" t="str">
        <f t="shared" si="90"/>
        <v>Poles large treated lifespan</v>
      </c>
      <c r="C257" t="str">
        <f t="shared" si="98"/>
        <v>Poles</v>
      </c>
      <c r="D257" t="str">
        <f t="shared" si="98"/>
        <v>large treated</v>
      </c>
      <c r="E257" t="str">
        <f t="shared" si="98"/>
        <v>lifespan</v>
      </c>
      <c r="F257">
        <f t="shared" si="98"/>
        <v>12</v>
      </c>
      <c r="G257" t="str">
        <f t="shared" si="98"/>
        <v>years</v>
      </c>
      <c r="H257">
        <v>20</v>
      </c>
      <c r="I257" t="s">
        <v>380</v>
      </c>
      <c r="J257" t="str">
        <f t="shared" si="98"/>
        <v>Resulting C</v>
      </c>
      <c r="K257" t="s">
        <v>221</v>
      </c>
      <c r="L257" s="2">
        <v>-158779145.64288941</v>
      </c>
      <c r="M257" s="1">
        <f>0</f>
        <v>0</v>
      </c>
      <c r="N257" s="1">
        <f>0</f>
        <v>0</v>
      </c>
      <c r="O257" s="1">
        <f>0</f>
        <v>0</v>
      </c>
      <c r="P257" s="1">
        <f t="shared" si="76"/>
        <v>0</v>
      </c>
      <c r="Q257" t="str">
        <f t="shared" si="79"/>
        <v>Little to no sensitivity</v>
      </c>
      <c r="R257" t="s">
        <v>511</v>
      </c>
    </row>
    <row r="258" spans="1:18" x14ac:dyDescent="0.3">
      <c r="A258" t="str">
        <f t="shared" si="98"/>
        <v>Poles lifespan 72</v>
      </c>
      <c r="B258" t="str">
        <f t="shared" si="90"/>
        <v>Poles large treated lifespan</v>
      </c>
      <c r="C258" t="str">
        <f t="shared" si="98"/>
        <v>Poles</v>
      </c>
      <c r="D258" t="str">
        <f t="shared" si="98"/>
        <v>large treated</v>
      </c>
      <c r="E258" t="str">
        <f t="shared" si="98"/>
        <v>lifespan</v>
      </c>
      <c r="F258">
        <f t="shared" si="98"/>
        <v>12</v>
      </c>
      <c r="G258" t="str">
        <f t="shared" si="98"/>
        <v>years</v>
      </c>
      <c r="H258">
        <v>20</v>
      </c>
      <c r="I258" t="s">
        <v>380</v>
      </c>
      <c r="J258" t="str">
        <f t="shared" si="98"/>
        <v>Resulting C</v>
      </c>
      <c r="K258" t="s">
        <v>226</v>
      </c>
      <c r="L258" s="2">
        <v>380423560.87207413</v>
      </c>
      <c r="M258" s="1">
        <f>0</f>
        <v>0</v>
      </c>
      <c r="N258" s="1">
        <f>0</f>
        <v>0</v>
      </c>
      <c r="O258" s="1">
        <f>0</f>
        <v>0</v>
      </c>
      <c r="P258" s="1">
        <f t="shared" si="76"/>
        <v>0</v>
      </c>
      <c r="Q258" t="str">
        <f t="shared" si="79"/>
        <v>Little to no sensitivity</v>
      </c>
      <c r="R258" t="s">
        <v>511</v>
      </c>
    </row>
    <row r="259" spans="1:18" x14ac:dyDescent="0.3">
      <c r="A259" t="str">
        <f t="shared" ref="A259:J259" si="99">A258</f>
        <v>Poles lifespan 72</v>
      </c>
      <c r="B259" t="str">
        <f t="shared" si="99"/>
        <v>Poles large treated lifespan</v>
      </c>
      <c r="C259" t="str">
        <f t="shared" si="99"/>
        <v>Poles</v>
      </c>
      <c r="D259" t="str">
        <f t="shared" si="99"/>
        <v>large treated</v>
      </c>
      <c r="E259" t="str">
        <f t="shared" si="99"/>
        <v>lifespan</v>
      </c>
      <c r="F259">
        <f t="shared" si="99"/>
        <v>12</v>
      </c>
      <c r="G259" t="str">
        <f t="shared" si="99"/>
        <v>years</v>
      </c>
      <c r="H259">
        <f t="shared" si="99"/>
        <v>20</v>
      </c>
      <c r="I259" t="str">
        <f t="shared" si="99"/>
        <v>high</v>
      </c>
      <c r="J259" t="str">
        <f t="shared" si="99"/>
        <v>Resulting C</v>
      </c>
      <c r="K259" t="s">
        <v>386</v>
      </c>
      <c r="L259" s="2">
        <v>-1394886389.8642716</v>
      </c>
      <c r="M259" s="1">
        <f>0</f>
        <v>0</v>
      </c>
      <c r="N259" s="1">
        <f>0</f>
        <v>0</v>
      </c>
      <c r="O259" s="1">
        <f>0</f>
        <v>0</v>
      </c>
      <c r="P259" s="1">
        <f t="shared" si="76"/>
        <v>0</v>
      </c>
      <c r="Q259" t="str">
        <f t="shared" si="79"/>
        <v>Little to no sensitivity</v>
      </c>
      <c r="R259" t="s">
        <v>511</v>
      </c>
    </row>
    <row r="260" spans="1:18" x14ac:dyDescent="0.3">
      <c r="A260" t="s">
        <v>36</v>
      </c>
      <c r="B260" t="str">
        <f t="shared" si="90"/>
        <v>Posts large treated lifespan</v>
      </c>
      <c r="C260" t="s">
        <v>323</v>
      </c>
      <c r="D260" t="s">
        <v>177</v>
      </c>
      <c r="E260" t="s">
        <v>164</v>
      </c>
      <c r="F260">
        <v>-3</v>
      </c>
      <c r="G260" t="s">
        <v>165</v>
      </c>
      <c r="H260">
        <v>-10</v>
      </c>
      <c r="I260" t="s">
        <v>379</v>
      </c>
      <c r="J260" t="s">
        <v>376</v>
      </c>
      <c r="K260" t="s">
        <v>225</v>
      </c>
      <c r="L260" s="2">
        <v>423508725.34825373</v>
      </c>
      <c r="M260" s="1">
        <f>0</f>
        <v>0</v>
      </c>
      <c r="N260" s="1">
        <f>0</f>
        <v>0</v>
      </c>
      <c r="O260" s="1">
        <f>0</f>
        <v>0</v>
      </c>
      <c r="P260" s="1">
        <f t="shared" ref="P260:P323" si="100">SUM(M260:O260)</f>
        <v>0</v>
      </c>
      <c r="Q260" t="str">
        <f t="shared" si="79"/>
        <v>Little to no sensitivity</v>
      </c>
      <c r="R260" t="s">
        <v>511</v>
      </c>
    </row>
    <row r="261" spans="1:18" x14ac:dyDescent="0.3">
      <c r="A261" t="str">
        <f t="shared" ref="A261:J264" si="101">A260</f>
        <v>Posts lifespan 27</v>
      </c>
      <c r="B261" t="str">
        <f t="shared" si="90"/>
        <v>Posts large treated lifespan</v>
      </c>
      <c r="C261" t="str">
        <f t="shared" si="101"/>
        <v>Posts</v>
      </c>
      <c r="D261" t="str">
        <f t="shared" si="101"/>
        <v>large treated</v>
      </c>
      <c r="E261" t="str">
        <f t="shared" si="101"/>
        <v>lifespan</v>
      </c>
      <c r="F261">
        <f t="shared" si="101"/>
        <v>-3</v>
      </c>
      <c r="G261" t="str">
        <f t="shared" si="101"/>
        <v>years</v>
      </c>
      <c r="H261">
        <v>-10</v>
      </c>
      <c r="I261" t="s">
        <v>379</v>
      </c>
      <c r="J261" t="str">
        <f t="shared" si="101"/>
        <v>Resulting C</v>
      </c>
      <c r="K261" t="s">
        <v>219</v>
      </c>
      <c r="L261" s="2">
        <v>-126370230.09588473</v>
      </c>
      <c r="M261" s="1">
        <f>0</f>
        <v>0</v>
      </c>
      <c r="N261" s="1">
        <f>0</f>
        <v>0</v>
      </c>
      <c r="O261" s="1">
        <f>0</f>
        <v>0</v>
      </c>
      <c r="P261" s="1">
        <f t="shared" si="100"/>
        <v>0</v>
      </c>
      <c r="Q261" t="str">
        <f t="shared" si="79"/>
        <v>Little to no sensitivity</v>
      </c>
      <c r="R261" t="s">
        <v>511</v>
      </c>
    </row>
    <row r="262" spans="1:18" x14ac:dyDescent="0.3">
      <c r="A262" t="str">
        <f t="shared" si="101"/>
        <v>Posts lifespan 27</v>
      </c>
      <c r="B262" t="str">
        <f t="shared" si="90"/>
        <v>Posts large treated lifespan</v>
      </c>
      <c r="C262" t="str">
        <f t="shared" si="101"/>
        <v>Posts</v>
      </c>
      <c r="D262" t="str">
        <f t="shared" si="101"/>
        <v>large treated</v>
      </c>
      <c r="E262" t="str">
        <f t="shared" si="101"/>
        <v>lifespan</v>
      </c>
      <c r="F262">
        <f t="shared" si="101"/>
        <v>-3</v>
      </c>
      <c r="G262" t="str">
        <f t="shared" si="101"/>
        <v>years</v>
      </c>
      <c r="H262">
        <v>-10</v>
      </c>
      <c r="I262" t="s">
        <v>379</v>
      </c>
      <c r="J262" t="str">
        <f t="shared" si="101"/>
        <v>Resulting C</v>
      </c>
      <c r="K262" t="s">
        <v>220</v>
      </c>
      <c r="L262" s="2">
        <v>-32540411.30782247</v>
      </c>
      <c r="M262" s="1">
        <f>0</f>
        <v>0</v>
      </c>
      <c r="N262" s="1">
        <f>0</f>
        <v>0</v>
      </c>
      <c r="O262" s="1">
        <f>0</f>
        <v>0</v>
      </c>
      <c r="P262" s="1">
        <f t="shared" si="100"/>
        <v>0</v>
      </c>
      <c r="Q262" t="str">
        <f t="shared" si="79"/>
        <v>Little to no sensitivity</v>
      </c>
      <c r="R262" t="s">
        <v>511</v>
      </c>
    </row>
    <row r="263" spans="1:18" x14ac:dyDescent="0.3">
      <c r="A263" t="str">
        <f t="shared" si="101"/>
        <v>Posts lifespan 27</v>
      </c>
      <c r="B263" t="str">
        <f t="shared" si="90"/>
        <v>Posts large treated lifespan</v>
      </c>
      <c r="C263" t="str">
        <f t="shared" si="101"/>
        <v>Posts</v>
      </c>
      <c r="D263" t="str">
        <f t="shared" si="101"/>
        <v>large treated</v>
      </c>
      <c r="E263" t="str">
        <f t="shared" si="101"/>
        <v>lifespan</v>
      </c>
      <c r="F263">
        <f t="shared" si="101"/>
        <v>-3</v>
      </c>
      <c r="G263" t="str">
        <f t="shared" si="101"/>
        <v>years</v>
      </c>
      <c r="H263">
        <v>-10</v>
      </c>
      <c r="I263" t="s">
        <v>379</v>
      </c>
      <c r="J263" t="str">
        <f t="shared" si="101"/>
        <v>Resulting C</v>
      </c>
      <c r="K263" t="s">
        <v>221</v>
      </c>
      <c r="L263" s="2">
        <v>-158910641.40370721</v>
      </c>
      <c r="M263" s="1">
        <f>0</f>
        <v>0</v>
      </c>
      <c r="N263" s="1">
        <f>0</f>
        <v>0</v>
      </c>
      <c r="O263" s="1">
        <f>0</f>
        <v>0</v>
      </c>
      <c r="P263" s="1">
        <f t="shared" si="100"/>
        <v>0</v>
      </c>
      <c r="Q263" t="str">
        <f t="shared" si="79"/>
        <v>Little to no sensitivity</v>
      </c>
      <c r="R263" t="s">
        <v>511</v>
      </c>
    </row>
    <row r="264" spans="1:18" x14ac:dyDescent="0.3">
      <c r="A264" t="str">
        <f t="shared" si="101"/>
        <v>Posts lifespan 27</v>
      </c>
      <c r="B264" t="str">
        <f t="shared" si="90"/>
        <v>Posts large treated lifespan</v>
      </c>
      <c r="C264" t="str">
        <f t="shared" si="101"/>
        <v>Posts</v>
      </c>
      <c r="D264" t="str">
        <f t="shared" si="101"/>
        <v>large treated</v>
      </c>
      <c r="E264" t="str">
        <f t="shared" si="101"/>
        <v>lifespan</v>
      </c>
      <c r="F264">
        <f t="shared" si="101"/>
        <v>-3</v>
      </c>
      <c r="G264" t="str">
        <f t="shared" si="101"/>
        <v>years</v>
      </c>
      <c r="H264">
        <v>-10</v>
      </c>
      <c r="I264" t="s">
        <v>379</v>
      </c>
      <c r="J264" t="str">
        <f t="shared" si="101"/>
        <v>Resulting C</v>
      </c>
      <c r="K264" t="s">
        <v>226</v>
      </c>
      <c r="L264" s="2">
        <v>380169459.51087904</v>
      </c>
      <c r="M264" s="1">
        <f>0</f>
        <v>0</v>
      </c>
      <c r="N264" s="1">
        <f>0</f>
        <v>0</v>
      </c>
      <c r="O264" s="1">
        <f>0</f>
        <v>0</v>
      </c>
      <c r="P264" s="1">
        <f t="shared" si="100"/>
        <v>0</v>
      </c>
      <c r="Q264" t="str">
        <f t="shared" si="79"/>
        <v>Little to no sensitivity</v>
      </c>
      <c r="R264" t="s">
        <v>511</v>
      </c>
    </row>
    <row r="265" spans="1:18" x14ac:dyDescent="0.3">
      <c r="A265" t="str">
        <f t="shared" ref="A265:J265" si="102">A264</f>
        <v>Posts lifespan 27</v>
      </c>
      <c r="B265" t="str">
        <f t="shared" si="102"/>
        <v>Posts large treated lifespan</v>
      </c>
      <c r="C265" t="str">
        <f t="shared" si="102"/>
        <v>Posts</v>
      </c>
      <c r="D265" t="str">
        <f t="shared" si="102"/>
        <v>large treated</v>
      </c>
      <c r="E265" t="str">
        <f t="shared" si="102"/>
        <v>lifespan</v>
      </c>
      <c r="F265">
        <f t="shared" si="102"/>
        <v>-3</v>
      </c>
      <c r="G265" t="str">
        <f t="shared" si="102"/>
        <v>years</v>
      </c>
      <c r="H265">
        <f t="shared" si="102"/>
        <v>-10</v>
      </c>
      <c r="I265" t="str">
        <f t="shared" si="102"/>
        <v>medium</v>
      </c>
      <c r="J265" t="str">
        <f t="shared" si="102"/>
        <v>Resulting C</v>
      </c>
      <c r="K265" t="s">
        <v>386</v>
      </c>
      <c r="L265" s="2">
        <v>-1393954684.8732233</v>
      </c>
      <c r="M265" s="1">
        <f>0</f>
        <v>0</v>
      </c>
      <c r="N265" s="1">
        <f>0</f>
        <v>0</v>
      </c>
      <c r="O265" s="1">
        <f>0</f>
        <v>0</v>
      </c>
      <c r="P265" s="1">
        <f t="shared" si="100"/>
        <v>0</v>
      </c>
      <c r="Q265" t="str">
        <f t="shared" ref="Q265:Q328" si="103">Q2089</f>
        <v>Little to no sensitivity</v>
      </c>
      <c r="R265" t="s">
        <v>511</v>
      </c>
    </row>
    <row r="266" spans="1:18" x14ac:dyDescent="0.3">
      <c r="A266" t="s">
        <v>37</v>
      </c>
      <c r="B266" t="str">
        <f t="shared" si="90"/>
        <v>Posts large treated lifespan</v>
      </c>
      <c r="C266" t="s">
        <v>323</v>
      </c>
      <c r="D266" t="s">
        <v>177</v>
      </c>
      <c r="E266" t="s">
        <v>164</v>
      </c>
      <c r="F266">
        <v>3</v>
      </c>
      <c r="G266" t="s">
        <v>165</v>
      </c>
      <c r="H266">
        <v>10</v>
      </c>
      <c r="I266" t="s">
        <v>379</v>
      </c>
      <c r="J266" t="s">
        <v>376</v>
      </c>
      <c r="K266" t="s">
        <v>225</v>
      </c>
      <c r="L266" s="2">
        <v>423721434.86988556</v>
      </c>
      <c r="M266" s="1">
        <f>0</f>
        <v>0</v>
      </c>
      <c r="N266" s="1">
        <f>0</f>
        <v>0</v>
      </c>
      <c r="O266" s="1">
        <f>0</f>
        <v>0</v>
      </c>
      <c r="P266" s="1">
        <f t="shared" si="100"/>
        <v>0</v>
      </c>
      <c r="Q266" t="str">
        <f t="shared" si="103"/>
        <v>Little to no sensitivity</v>
      </c>
      <c r="R266" t="s">
        <v>511</v>
      </c>
    </row>
    <row r="267" spans="1:18" x14ac:dyDescent="0.3">
      <c r="A267" t="str">
        <f t="shared" ref="A267:J270" si="104">A266</f>
        <v>Posts lifespan 33</v>
      </c>
      <c r="B267" t="str">
        <f t="shared" si="90"/>
        <v>Posts large treated lifespan</v>
      </c>
      <c r="C267" t="str">
        <f t="shared" si="104"/>
        <v>Posts</v>
      </c>
      <c r="D267" t="str">
        <f t="shared" si="104"/>
        <v>large treated</v>
      </c>
      <c r="E267" t="str">
        <f t="shared" si="104"/>
        <v>lifespan</v>
      </c>
      <c r="F267">
        <f t="shared" si="104"/>
        <v>3</v>
      </c>
      <c r="G267" t="str">
        <f t="shared" si="104"/>
        <v>years</v>
      </c>
      <c r="H267">
        <v>10</v>
      </c>
      <c r="I267" t="s">
        <v>379</v>
      </c>
      <c r="J267" t="str">
        <f t="shared" si="104"/>
        <v>Resulting C</v>
      </c>
      <c r="K267" t="s">
        <v>219</v>
      </c>
      <c r="L267" s="2">
        <v>-126348373.66625932</v>
      </c>
      <c r="M267" s="1">
        <f>0</f>
        <v>0</v>
      </c>
      <c r="N267" s="1">
        <f>0</f>
        <v>0</v>
      </c>
      <c r="O267" s="1">
        <f>0</f>
        <v>0</v>
      </c>
      <c r="P267" s="1">
        <f t="shared" si="100"/>
        <v>0</v>
      </c>
      <c r="Q267" t="str">
        <f t="shared" si="103"/>
        <v>Little to no sensitivity</v>
      </c>
      <c r="R267" t="s">
        <v>511</v>
      </c>
    </row>
    <row r="268" spans="1:18" x14ac:dyDescent="0.3">
      <c r="A268" t="str">
        <f t="shared" si="104"/>
        <v>Posts lifespan 33</v>
      </c>
      <c r="B268" t="str">
        <f t="shared" si="90"/>
        <v>Posts large treated lifespan</v>
      </c>
      <c r="C268" t="str">
        <f t="shared" si="104"/>
        <v>Posts</v>
      </c>
      <c r="D268" t="str">
        <f t="shared" si="104"/>
        <v>large treated</v>
      </c>
      <c r="E268" t="str">
        <f t="shared" si="104"/>
        <v>lifespan</v>
      </c>
      <c r="F268">
        <f t="shared" si="104"/>
        <v>3</v>
      </c>
      <c r="G268" t="str">
        <f t="shared" si="104"/>
        <v>years</v>
      </c>
      <c r="H268">
        <v>10</v>
      </c>
      <c r="I268" t="s">
        <v>379</v>
      </c>
      <c r="J268" t="str">
        <f t="shared" si="104"/>
        <v>Resulting C</v>
      </c>
      <c r="K268" t="s">
        <v>220</v>
      </c>
      <c r="L268" s="2">
        <v>-32540411.30782247</v>
      </c>
      <c r="M268" s="1">
        <f>0</f>
        <v>0</v>
      </c>
      <c r="N268" s="1">
        <f>0</f>
        <v>0</v>
      </c>
      <c r="O268" s="1">
        <f>0</f>
        <v>0</v>
      </c>
      <c r="P268" s="1">
        <f t="shared" si="100"/>
        <v>0</v>
      </c>
      <c r="Q268" t="str">
        <f t="shared" si="103"/>
        <v>Little to no sensitivity</v>
      </c>
      <c r="R268" t="s">
        <v>511</v>
      </c>
    </row>
    <row r="269" spans="1:18" x14ac:dyDescent="0.3">
      <c r="A269" t="str">
        <f t="shared" si="104"/>
        <v>Posts lifespan 33</v>
      </c>
      <c r="B269" t="str">
        <f t="shared" si="90"/>
        <v>Posts large treated lifespan</v>
      </c>
      <c r="C269" t="str">
        <f t="shared" si="104"/>
        <v>Posts</v>
      </c>
      <c r="D269" t="str">
        <f t="shared" si="104"/>
        <v>large treated</v>
      </c>
      <c r="E269" t="str">
        <f t="shared" si="104"/>
        <v>lifespan</v>
      </c>
      <c r="F269">
        <f t="shared" si="104"/>
        <v>3</v>
      </c>
      <c r="G269" t="str">
        <f t="shared" si="104"/>
        <v>years</v>
      </c>
      <c r="H269">
        <v>10</v>
      </c>
      <c r="I269" t="s">
        <v>379</v>
      </c>
      <c r="J269" t="str">
        <f t="shared" si="104"/>
        <v>Resulting C</v>
      </c>
      <c r="K269" t="s">
        <v>221</v>
      </c>
      <c r="L269" s="2">
        <v>-158888784.97408178</v>
      </c>
      <c r="M269" s="1">
        <f>0</f>
        <v>0</v>
      </c>
      <c r="N269" s="1">
        <f>0</f>
        <v>0</v>
      </c>
      <c r="O269" s="1">
        <f>0</f>
        <v>0</v>
      </c>
      <c r="P269" s="1">
        <f t="shared" si="100"/>
        <v>0</v>
      </c>
      <c r="Q269" t="str">
        <f t="shared" si="103"/>
        <v>Little to no sensitivity</v>
      </c>
      <c r="R269" t="s">
        <v>511</v>
      </c>
    </row>
    <row r="270" spans="1:18" x14ac:dyDescent="0.3">
      <c r="A270" t="str">
        <f t="shared" si="104"/>
        <v>Posts lifespan 33</v>
      </c>
      <c r="B270" t="str">
        <f t="shared" si="90"/>
        <v>Posts large treated lifespan</v>
      </c>
      <c r="C270" t="str">
        <f t="shared" si="104"/>
        <v>Posts</v>
      </c>
      <c r="D270" t="str">
        <f t="shared" si="104"/>
        <v>large treated</v>
      </c>
      <c r="E270" t="str">
        <f t="shared" si="104"/>
        <v>lifespan</v>
      </c>
      <c r="F270">
        <f t="shared" si="104"/>
        <v>3</v>
      </c>
      <c r="G270" t="str">
        <f t="shared" si="104"/>
        <v>years</v>
      </c>
      <c r="H270">
        <v>10</v>
      </c>
      <c r="I270" t="s">
        <v>379</v>
      </c>
      <c r="J270" t="str">
        <f t="shared" si="104"/>
        <v>Resulting C</v>
      </c>
      <c r="K270" t="s">
        <v>226</v>
      </c>
      <c r="L270" s="2">
        <v>380388129.8769542</v>
      </c>
      <c r="M270" s="1">
        <f>0</f>
        <v>0</v>
      </c>
      <c r="N270" s="1">
        <f>0</f>
        <v>0</v>
      </c>
      <c r="O270" s="1">
        <f>0</f>
        <v>0</v>
      </c>
      <c r="P270" s="1">
        <f t="shared" si="100"/>
        <v>0</v>
      </c>
      <c r="Q270" t="str">
        <f t="shared" si="103"/>
        <v>Little to no sensitivity</v>
      </c>
      <c r="R270" t="s">
        <v>511</v>
      </c>
    </row>
    <row r="271" spans="1:18" x14ac:dyDescent="0.3">
      <c r="A271" t="str">
        <f t="shared" ref="A271:J271" si="105">A270</f>
        <v>Posts lifespan 33</v>
      </c>
      <c r="B271" t="str">
        <f t="shared" si="105"/>
        <v>Posts large treated lifespan</v>
      </c>
      <c r="C271" t="str">
        <f t="shared" si="105"/>
        <v>Posts</v>
      </c>
      <c r="D271" t="str">
        <f t="shared" si="105"/>
        <v>large treated</v>
      </c>
      <c r="E271" t="str">
        <f t="shared" si="105"/>
        <v>lifespan</v>
      </c>
      <c r="F271">
        <f t="shared" si="105"/>
        <v>3</v>
      </c>
      <c r="G271" t="str">
        <f t="shared" si="105"/>
        <v>years</v>
      </c>
      <c r="H271">
        <f t="shared" si="105"/>
        <v>10</v>
      </c>
      <c r="I271" t="str">
        <f t="shared" si="105"/>
        <v>medium</v>
      </c>
      <c r="J271" t="str">
        <f t="shared" si="105"/>
        <v>Resulting C</v>
      </c>
      <c r="K271" t="s">
        <v>386</v>
      </c>
      <c r="L271" s="2">
        <v>-1394756476.2154984</v>
      </c>
      <c r="M271" s="1">
        <f>0</f>
        <v>0</v>
      </c>
      <c r="N271" s="1">
        <f>0</f>
        <v>0</v>
      </c>
      <c r="O271" s="1">
        <f>0</f>
        <v>0</v>
      </c>
      <c r="P271" s="1">
        <f t="shared" si="100"/>
        <v>0</v>
      </c>
      <c r="Q271" t="str">
        <f t="shared" si="103"/>
        <v>Little to no sensitivity</v>
      </c>
      <c r="R271" t="s">
        <v>511</v>
      </c>
    </row>
    <row r="272" spans="1:18" x14ac:dyDescent="0.3">
      <c r="A272" t="s">
        <v>38</v>
      </c>
      <c r="B272" t="str">
        <f t="shared" si="90"/>
        <v>Posts large treated lifespan</v>
      </c>
      <c r="C272" t="s">
        <v>323</v>
      </c>
      <c r="D272" t="s">
        <v>177</v>
      </c>
      <c r="E272" t="s">
        <v>164</v>
      </c>
      <c r="F272">
        <v>-6</v>
      </c>
      <c r="G272" t="s">
        <v>165</v>
      </c>
      <c r="H272">
        <v>-20</v>
      </c>
      <c r="I272" t="s">
        <v>380</v>
      </c>
      <c r="J272" t="s">
        <v>376</v>
      </c>
      <c r="K272" t="s">
        <v>225</v>
      </c>
      <c r="L272" s="2">
        <v>423385557.64153576</v>
      </c>
      <c r="M272" s="1">
        <f>0</f>
        <v>0</v>
      </c>
      <c r="N272" s="1">
        <f>0</f>
        <v>0</v>
      </c>
      <c r="O272" s="1">
        <f>0</f>
        <v>0</v>
      </c>
      <c r="P272" s="1">
        <f t="shared" si="100"/>
        <v>0</v>
      </c>
      <c r="Q272" t="str">
        <f t="shared" si="103"/>
        <v>Little to no sensitivity</v>
      </c>
      <c r="R272" t="s">
        <v>511</v>
      </c>
    </row>
    <row r="273" spans="1:18" x14ac:dyDescent="0.3">
      <c r="A273" t="str">
        <f t="shared" ref="A273:J276" si="106">A272</f>
        <v>Posts lifespan 24</v>
      </c>
      <c r="B273" t="str">
        <f t="shared" si="90"/>
        <v>Posts large treated lifespan</v>
      </c>
      <c r="C273" t="str">
        <f t="shared" si="106"/>
        <v>Posts</v>
      </c>
      <c r="D273" t="str">
        <f t="shared" si="106"/>
        <v>large treated</v>
      </c>
      <c r="E273" t="str">
        <f t="shared" si="106"/>
        <v>lifespan</v>
      </c>
      <c r="F273">
        <f t="shared" si="106"/>
        <v>-6</v>
      </c>
      <c r="G273" t="str">
        <f t="shared" si="106"/>
        <v>years</v>
      </c>
      <c r="H273">
        <v>-20</v>
      </c>
      <c r="I273" t="s">
        <v>380</v>
      </c>
      <c r="J273" t="str">
        <f t="shared" si="106"/>
        <v>Resulting C</v>
      </c>
      <c r="K273" t="s">
        <v>219</v>
      </c>
      <c r="L273" s="2">
        <v>-126382229.6336415</v>
      </c>
      <c r="M273" s="1">
        <f>0</f>
        <v>0</v>
      </c>
      <c r="N273" s="1">
        <f>0</f>
        <v>0</v>
      </c>
      <c r="O273" s="1">
        <f>0</f>
        <v>0</v>
      </c>
      <c r="P273" s="1">
        <f t="shared" si="100"/>
        <v>0</v>
      </c>
      <c r="Q273" t="str">
        <f t="shared" si="103"/>
        <v>Little to no sensitivity</v>
      </c>
      <c r="R273" t="s">
        <v>511</v>
      </c>
    </row>
    <row r="274" spans="1:18" x14ac:dyDescent="0.3">
      <c r="A274" t="str">
        <f t="shared" si="106"/>
        <v>Posts lifespan 24</v>
      </c>
      <c r="B274" t="str">
        <f t="shared" si="90"/>
        <v>Posts large treated lifespan</v>
      </c>
      <c r="C274" t="str">
        <f t="shared" si="106"/>
        <v>Posts</v>
      </c>
      <c r="D274" t="str">
        <f t="shared" si="106"/>
        <v>large treated</v>
      </c>
      <c r="E274" t="str">
        <f t="shared" si="106"/>
        <v>lifespan</v>
      </c>
      <c r="F274">
        <f t="shared" si="106"/>
        <v>-6</v>
      </c>
      <c r="G274" t="str">
        <f t="shared" si="106"/>
        <v>years</v>
      </c>
      <c r="H274">
        <v>-20</v>
      </c>
      <c r="I274" t="s">
        <v>380</v>
      </c>
      <c r="J274" t="str">
        <f t="shared" si="106"/>
        <v>Resulting C</v>
      </c>
      <c r="K274" t="s">
        <v>220</v>
      </c>
      <c r="L274" s="2">
        <v>-32540411.30782247</v>
      </c>
      <c r="M274" s="1">
        <f>0</f>
        <v>0</v>
      </c>
      <c r="N274" s="1">
        <f>0</f>
        <v>0</v>
      </c>
      <c r="O274" s="1">
        <f>0</f>
        <v>0</v>
      </c>
      <c r="P274" s="1">
        <f t="shared" si="100"/>
        <v>0</v>
      </c>
      <c r="Q274" t="str">
        <f t="shared" si="103"/>
        <v>Little to no sensitivity</v>
      </c>
      <c r="R274" t="s">
        <v>511</v>
      </c>
    </row>
    <row r="275" spans="1:18" x14ac:dyDescent="0.3">
      <c r="A275" t="str">
        <f t="shared" si="106"/>
        <v>Posts lifespan 24</v>
      </c>
      <c r="B275" t="str">
        <f t="shared" si="90"/>
        <v>Posts large treated lifespan</v>
      </c>
      <c r="C275" t="str">
        <f t="shared" si="106"/>
        <v>Posts</v>
      </c>
      <c r="D275" t="str">
        <f t="shared" si="106"/>
        <v>large treated</v>
      </c>
      <c r="E275" t="str">
        <f t="shared" si="106"/>
        <v>lifespan</v>
      </c>
      <c r="F275">
        <f t="shared" si="106"/>
        <v>-6</v>
      </c>
      <c r="G275" t="str">
        <f t="shared" si="106"/>
        <v>years</v>
      </c>
      <c r="H275">
        <v>-20</v>
      </c>
      <c r="I275" t="s">
        <v>380</v>
      </c>
      <c r="J275" t="str">
        <f t="shared" si="106"/>
        <v>Resulting C</v>
      </c>
      <c r="K275" t="s">
        <v>221</v>
      </c>
      <c r="L275" s="2">
        <v>-158922640.94146398</v>
      </c>
      <c r="M275" s="1">
        <f>0</f>
        <v>0</v>
      </c>
      <c r="N275" s="1">
        <f>0</f>
        <v>0</v>
      </c>
      <c r="O275" s="1">
        <f>0</f>
        <v>0</v>
      </c>
      <c r="P275" s="1">
        <f t="shared" si="100"/>
        <v>0</v>
      </c>
      <c r="Q275" t="str">
        <f t="shared" si="103"/>
        <v>Little to no sensitivity</v>
      </c>
      <c r="R275" t="s">
        <v>511</v>
      </c>
    </row>
    <row r="276" spans="1:18" x14ac:dyDescent="0.3">
      <c r="A276" t="str">
        <f t="shared" si="106"/>
        <v>Posts lifespan 24</v>
      </c>
      <c r="B276" t="str">
        <f t="shared" si="90"/>
        <v>Posts large treated lifespan</v>
      </c>
      <c r="C276" t="str">
        <f t="shared" si="106"/>
        <v>Posts</v>
      </c>
      <c r="D276" t="str">
        <f t="shared" si="106"/>
        <v>large treated</v>
      </c>
      <c r="E276" t="str">
        <f t="shared" si="106"/>
        <v>lifespan</v>
      </c>
      <c r="F276">
        <f t="shared" si="106"/>
        <v>-6</v>
      </c>
      <c r="G276" t="str">
        <f t="shared" si="106"/>
        <v>years</v>
      </c>
      <c r="H276">
        <v>-20</v>
      </c>
      <c r="I276" t="s">
        <v>380</v>
      </c>
      <c r="J276" t="str">
        <f t="shared" si="106"/>
        <v>Resulting C</v>
      </c>
      <c r="K276" t="s">
        <v>226</v>
      </c>
      <c r="L276" s="2">
        <v>380043019.20295465</v>
      </c>
      <c r="M276" s="1">
        <f>0</f>
        <v>0</v>
      </c>
      <c r="N276" s="1">
        <f>0</f>
        <v>0</v>
      </c>
      <c r="O276" s="1">
        <f>0</f>
        <v>0</v>
      </c>
      <c r="P276" s="1">
        <f t="shared" si="100"/>
        <v>0</v>
      </c>
      <c r="Q276" t="str">
        <f t="shared" si="103"/>
        <v>Little to no sensitivity</v>
      </c>
      <c r="R276" t="s">
        <v>511</v>
      </c>
    </row>
    <row r="277" spans="1:18" x14ac:dyDescent="0.3">
      <c r="A277" t="str">
        <f t="shared" ref="A277:J277" si="107">A276</f>
        <v>Posts lifespan 24</v>
      </c>
      <c r="B277" t="str">
        <f t="shared" si="107"/>
        <v>Posts large treated lifespan</v>
      </c>
      <c r="C277" t="str">
        <f t="shared" si="107"/>
        <v>Posts</v>
      </c>
      <c r="D277" t="str">
        <f t="shared" si="107"/>
        <v>large treated</v>
      </c>
      <c r="E277" t="str">
        <f t="shared" si="107"/>
        <v>lifespan</v>
      </c>
      <c r="F277">
        <f t="shared" si="107"/>
        <v>-6</v>
      </c>
      <c r="G277" t="str">
        <f t="shared" si="107"/>
        <v>years</v>
      </c>
      <c r="H277">
        <f t="shared" si="107"/>
        <v>-20</v>
      </c>
      <c r="I277" t="str">
        <f t="shared" si="107"/>
        <v>high</v>
      </c>
      <c r="J277" t="str">
        <f t="shared" si="107"/>
        <v>Resulting C</v>
      </c>
      <c r="K277" t="s">
        <v>386</v>
      </c>
      <c r="L277" s="2">
        <v>-1393491070.4108338</v>
      </c>
      <c r="M277" s="1">
        <f>0</f>
        <v>0</v>
      </c>
      <c r="N277" s="1">
        <f>0</f>
        <v>0</v>
      </c>
      <c r="O277" s="1">
        <f>0</f>
        <v>0</v>
      </c>
      <c r="P277" s="1">
        <f t="shared" si="100"/>
        <v>0</v>
      </c>
      <c r="Q277" t="str">
        <f t="shared" si="103"/>
        <v>Little to no sensitivity</v>
      </c>
      <c r="R277" t="s">
        <v>511</v>
      </c>
    </row>
    <row r="278" spans="1:18" x14ac:dyDescent="0.3">
      <c r="A278" t="s">
        <v>39</v>
      </c>
      <c r="B278" t="str">
        <f t="shared" si="90"/>
        <v>Posts large treated lifespan</v>
      </c>
      <c r="C278" t="s">
        <v>323</v>
      </c>
      <c r="D278" t="s">
        <v>177</v>
      </c>
      <c r="E278" t="s">
        <v>164</v>
      </c>
      <c r="F278">
        <v>6</v>
      </c>
      <c r="G278" t="s">
        <v>165</v>
      </c>
      <c r="H278">
        <v>20</v>
      </c>
      <c r="I278" t="s">
        <v>380</v>
      </c>
      <c r="J278" t="s">
        <v>376</v>
      </c>
      <c r="K278" t="s">
        <v>225</v>
      </c>
      <c r="L278" s="2">
        <v>423813248.87818521</v>
      </c>
      <c r="M278" s="1">
        <f>0</f>
        <v>0</v>
      </c>
      <c r="N278" s="1">
        <f>0</f>
        <v>0</v>
      </c>
      <c r="O278" s="1">
        <f>0</f>
        <v>0</v>
      </c>
      <c r="P278" s="1">
        <f t="shared" si="100"/>
        <v>0</v>
      </c>
      <c r="Q278" t="str">
        <f t="shared" si="103"/>
        <v>Little to no sensitivity</v>
      </c>
      <c r="R278" t="s">
        <v>511</v>
      </c>
    </row>
    <row r="279" spans="1:18" x14ac:dyDescent="0.3">
      <c r="A279" t="str">
        <f t="shared" ref="A279:J282" si="108">A278</f>
        <v>Posts lifespan 36</v>
      </c>
      <c r="B279" t="str">
        <f t="shared" si="90"/>
        <v>Posts large treated lifespan</v>
      </c>
      <c r="C279" t="str">
        <f t="shared" si="108"/>
        <v>Posts</v>
      </c>
      <c r="D279" t="str">
        <f t="shared" si="108"/>
        <v>large treated</v>
      </c>
      <c r="E279" t="str">
        <f t="shared" si="108"/>
        <v>lifespan</v>
      </c>
      <c r="F279">
        <f t="shared" si="108"/>
        <v>6</v>
      </c>
      <c r="G279" t="str">
        <f t="shared" si="108"/>
        <v>years</v>
      </c>
      <c r="H279">
        <v>20</v>
      </c>
      <c r="I279" t="s">
        <v>380</v>
      </c>
      <c r="J279" t="str">
        <f t="shared" si="108"/>
        <v>Resulting C</v>
      </c>
      <c r="K279" t="s">
        <v>219</v>
      </c>
      <c r="L279" s="2">
        <v>-126338326.28716627</v>
      </c>
      <c r="M279" s="1">
        <f>0</f>
        <v>0</v>
      </c>
      <c r="N279" s="1">
        <f>0</f>
        <v>0</v>
      </c>
      <c r="O279" s="1">
        <f>0</f>
        <v>0</v>
      </c>
      <c r="P279" s="1">
        <f t="shared" si="100"/>
        <v>0</v>
      </c>
      <c r="Q279" t="str">
        <f t="shared" si="103"/>
        <v>Little to no sensitivity</v>
      </c>
      <c r="R279" t="s">
        <v>511</v>
      </c>
    </row>
    <row r="280" spans="1:18" x14ac:dyDescent="0.3">
      <c r="A280" t="str">
        <f t="shared" si="108"/>
        <v>Posts lifespan 36</v>
      </c>
      <c r="B280" t="str">
        <f t="shared" si="90"/>
        <v>Posts large treated lifespan</v>
      </c>
      <c r="C280" t="str">
        <f t="shared" si="108"/>
        <v>Posts</v>
      </c>
      <c r="D280" t="str">
        <f t="shared" si="108"/>
        <v>large treated</v>
      </c>
      <c r="E280" t="str">
        <f t="shared" si="108"/>
        <v>lifespan</v>
      </c>
      <c r="F280">
        <f t="shared" si="108"/>
        <v>6</v>
      </c>
      <c r="G280" t="str">
        <f t="shared" si="108"/>
        <v>years</v>
      </c>
      <c r="H280">
        <v>20</v>
      </c>
      <c r="I280" t="s">
        <v>380</v>
      </c>
      <c r="J280" t="str">
        <f t="shared" si="108"/>
        <v>Resulting C</v>
      </c>
      <c r="K280" t="s">
        <v>220</v>
      </c>
      <c r="L280" s="2">
        <v>-32540411.30782247</v>
      </c>
      <c r="M280" s="1">
        <f>0</f>
        <v>0</v>
      </c>
      <c r="N280" s="1">
        <f>0</f>
        <v>0</v>
      </c>
      <c r="O280" s="1">
        <f>0</f>
        <v>0</v>
      </c>
      <c r="P280" s="1">
        <f t="shared" si="100"/>
        <v>0</v>
      </c>
      <c r="Q280" t="str">
        <f t="shared" si="103"/>
        <v>Little to no sensitivity</v>
      </c>
      <c r="R280" t="s">
        <v>511</v>
      </c>
    </row>
    <row r="281" spans="1:18" x14ac:dyDescent="0.3">
      <c r="A281" t="str">
        <f t="shared" si="108"/>
        <v>Posts lifespan 36</v>
      </c>
      <c r="B281" t="str">
        <f t="shared" si="90"/>
        <v>Posts large treated lifespan</v>
      </c>
      <c r="C281" t="str">
        <f t="shared" si="108"/>
        <v>Posts</v>
      </c>
      <c r="D281" t="str">
        <f t="shared" si="108"/>
        <v>large treated</v>
      </c>
      <c r="E281" t="str">
        <f t="shared" si="108"/>
        <v>lifespan</v>
      </c>
      <c r="F281">
        <f t="shared" si="108"/>
        <v>6</v>
      </c>
      <c r="G281" t="str">
        <f t="shared" si="108"/>
        <v>years</v>
      </c>
      <c r="H281">
        <v>20</v>
      </c>
      <c r="I281" t="s">
        <v>380</v>
      </c>
      <c r="J281" t="str">
        <f t="shared" si="108"/>
        <v>Resulting C</v>
      </c>
      <c r="K281" t="s">
        <v>221</v>
      </c>
      <c r="L281" s="2">
        <v>-158878737.59498873</v>
      </c>
      <c r="M281" s="1">
        <f>0</f>
        <v>0</v>
      </c>
      <c r="N281" s="1">
        <f>0</f>
        <v>0</v>
      </c>
      <c r="O281" s="1">
        <f>0</f>
        <v>0</v>
      </c>
      <c r="P281" s="1">
        <f t="shared" si="100"/>
        <v>0</v>
      </c>
      <c r="Q281" t="str">
        <f t="shared" si="103"/>
        <v>Little to no sensitivity</v>
      </c>
      <c r="R281" t="s">
        <v>511</v>
      </c>
    </row>
    <row r="282" spans="1:18" x14ac:dyDescent="0.3">
      <c r="A282" t="str">
        <f t="shared" si="108"/>
        <v>Posts lifespan 36</v>
      </c>
      <c r="B282" t="str">
        <f t="shared" si="90"/>
        <v>Posts large treated lifespan</v>
      </c>
      <c r="C282" t="str">
        <f t="shared" si="108"/>
        <v>Posts</v>
      </c>
      <c r="D282" t="str">
        <f t="shared" si="108"/>
        <v>large treated</v>
      </c>
      <c r="E282" t="str">
        <f t="shared" si="108"/>
        <v>lifespan</v>
      </c>
      <c r="F282">
        <f t="shared" si="108"/>
        <v>6</v>
      </c>
      <c r="G282" t="str">
        <f t="shared" si="108"/>
        <v>years</v>
      </c>
      <c r="H282">
        <v>20</v>
      </c>
      <c r="I282" t="s">
        <v>380</v>
      </c>
      <c r="J282" t="str">
        <f t="shared" si="108"/>
        <v>Resulting C</v>
      </c>
      <c r="K282" t="s">
        <v>226</v>
      </c>
      <c r="L282" s="2">
        <v>380482684.07955194</v>
      </c>
      <c r="M282" s="1">
        <f>0</f>
        <v>0</v>
      </c>
      <c r="N282" s="1">
        <f>0</f>
        <v>0</v>
      </c>
      <c r="O282" s="1">
        <f>0</f>
        <v>0</v>
      </c>
      <c r="P282" s="1">
        <f t="shared" si="100"/>
        <v>0</v>
      </c>
      <c r="Q282" t="str">
        <f t="shared" si="103"/>
        <v>Little to no sensitivity</v>
      </c>
      <c r="R282" t="s">
        <v>511</v>
      </c>
    </row>
    <row r="283" spans="1:18" x14ac:dyDescent="0.3">
      <c r="A283" t="str">
        <f t="shared" ref="A283:J283" si="109">A282</f>
        <v>Posts lifespan 36</v>
      </c>
      <c r="B283" t="str">
        <f t="shared" si="109"/>
        <v>Posts large treated lifespan</v>
      </c>
      <c r="C283" t="str">
        <f t="shared" si="109"/>
        <v>Posts</v>
      </c>
      <c r="D283" t="str">
        <f t="shared" si="109"/>
        <v>large treated</v>
      </c>
      <c r="E283" t="str">
        <f t="shared" si="109"/>
        <v>lifespan</v>
      </c>
      <c r="F283">
        <f t="shared" si="109"/>
        <v>6</v>
      </c>
      <c r="G283" t="str">
        <f t="shared" si="109"/>
        <v>years</v>
      </c>
      <c r="H283">
        <f t="shared" si="109"/>
        <v>20</v>
      </c>
      <c r="I283" t="str">
        <f t="shared" si="109"/>
        <v>high</v>
      </c>
      <c r="J283" t="str">
        <f t="shared" si="109"/>
        <v>Resulting C</v>
      </c>
      <c r="K283" t="s">
        <v>386</v>
      </c>
      <c r="L283" s="2">
        <v>-1395103174.9583569</v>
      </c>
      <c r="M283" s="1">
        <f>0</f>
        <v>0</v>
      </c>
      <c r="N283" s="1">
        <f>0</f>
        <v>0</v>
      </c>
      <c r="O283" s="1">
        <f>0</f>
        <v>0</v>
      </c>
      <c r="P283" s="1">
        <f t="shared" si="100"/>
        <v>0</v>
      </c>
      <c r="Q283" t="str">
        <f t="shared" si="103"/>
        <v>Little to no sensitivity</v>
      </c>
      <c r="R283" t="s">
        <v>511</v>
      </c>
    </row>
    <row r="284" spans="1:18" x14ac:dyDescent="0.3">
      <c r="A284" t="s">
        <v>40</v>
      </c>
      <c r="B284" t="str">
        <f t="shared" si="90"/>
        <v>Bedding miscellaneous lifespan</v>
      </c>
      <c r="C284" t="s">
        <v>172</v>
      </c>
      <c r="D284" t="s">
        <v>179</v>
      </c>
      <c r="E284" t="s">
        <v>164</v>
      </c>
      <c r="F284">
        <v>-0.5</v>
      </c>
      <c r="G284" t="s">
        <v>165</v>
      </c>
      <c r="H284">
        <v>-50</v>
      </c>
      <c r="I284" t="s">
        <v>381</v>
      </c>
      <c r="J284" t="s">
        <v>376</v>
      </c>
      <c r="K284" t="s">
        <v>225</v>
      </c>
      <c r="L284" s="2">
        <v>423505793.83848614</v>
      </c>
      <c r="M284" s="1">
        <f>0</f>
        <v>0</v>
      </c>
      <c r="N284" s="1">
        <f>0</f>
        <v>0</v>
      </c>
      <c r="O284" s="1">
        <f>0</f>
        <v>0</v>
      </c>
      <c r="P284" s="1">
        <f t="shared" si="100"/>
        <v>0</v>
      </c>
      <c r="Q284" t="str">
        <f t="shared" si="103"/>
        <v>Little to no sensitivity</v>
      </c>
      <c r="R284" t="s">
        <v>511</v>
      </c>
    </row>
    <row r="285" spans="1:18" x14ac:dyDescent="0.3">
      <c r="A285" t="str">
        <f t="shared" ref="A285:J288" si="110">A284</f>
        <v>Bedding lifespan 0.5</v>
      </c>
      <c r="B285" t="str">
        <f t="shared" si="90"/>
        <v>Bedding miscellaneous lifespan</v>
      </c>
      <c r="C285" t="str">
        <f t="shared" si="110"/>
        <v>Bedding</v>
      </c>
      <c r="D285" t="str">
        <f t="shared" si="110"/>
        <v>miscellaneous</v>
      </c>
      <c r="E285" t="str">
        <f t="shared" si="110"/>
        <v>lifespan</v>
      </c>
      <c r="F285">
        <f t="shared" si="110"/>
        <v>-0.5</v>
      </c>
      <c r="G285" t="str">
        <f t="shared" si="110"/>
        <v>years</v>
      </c>
      <c r="H285">
        <v>-50</v>
      </c>
      <c r="I285" t="s">
        <v>381</v>
      </c>
      <c r="J285" t="str">
        <f t="shared" si="110"/>
        <v>Resulting C</v>
      </c>
      <c r="K285" t="s">
        <v>219</v>
      </c>
      <c r="L285" s="2">
        <v>-126367191.02094299</v>
      </c>
      <c r="M285" s="1">
        <f>0</f>
        <v>0</v>
      </c>
      <c r="N285" s="1">
        <f>0</f>
        <v>0</v>
      </c>
      <c r="O285" s="1">
        <f>0</f>
        <v>0</v>
      </c>
      <c r="P285" s="1">
        <f t="shared" si="100"/>
        <v>0</v>
      </c>
      <c r="Q285" t="str">
        <f t="shared" si="103"/>
        <v>Little to no sensitivity</v>
      </c>
      <c r="R285" t="s">
        <v>511</v>
      </c>
    </row>
    <row r="286" spans="1:18" x14ac:dyDescent="0.3">
      <c r="A286" t="str">
        <f t="shared" si="110"/>
        <v>Bedding lifespan 0.5</v>
      </c>
      <c r="B286" t="str">
        <f t="shared" si="90"/>
        <v>Bedding miscellaneous lifespan</v>
      </c>
      <c r="C286" t="str">
        <f t="shared" si="110"/>
        <v>Bedding</v>
      </c>
      <c r="D286" t="str">
        <f t="shared" si="110"/>
        <v>miscellaneous</v>
      </c>
      <c r="E286" t="str">
        <f t="shared" si="110"/>
        <v>lifespan</v>
      </c>
      <c r="F286">
        <f t="shared" si="110"/>
        <v>-0.5</v>
      </c>
      <c r="G286" t="str">
        <f t="shared" si="110"/>
        <v>years</v>
      </c>
      <c r="H286">
        <v>-50</v>
      </c>
      <c r="I286" t="s">
        <v>381</v>
      </c>
      <c r="J286" t="str">
        <f t="shared" si="110"/>
        <v>Resulting C</v>
      </c>
      <c r="K286" t="s">
        <v>220</v>
      </c>
      <c r="L286" s="2">
        <v>-32540411.30782247</v>
      </c>
      <c r="M286" s="1">
        <f>0</f>
        <v>0</v>
      </c>
      <c r="N286" s="1">
        <f>0</f>
        <v>0</v>
      </c>
      <c r="O286" s="1">
        <f>0</f>
        <v>0</v>
      </c>
      <c r="P286" s="1">
        <f t="shared" si="100"/>
        <v>0</v>
      </c>
      <c r="Q286" t="str">
        <f t="shared" si="103"/>
        <v>Little to no sensitivity</v>
      </c>
      <c r="R286" t="s">
        <v>511</v>
      </c>
    </row>
    <row r="287" spans="1:18" x14ac:dyDescent="0.3">
      <c r="A287" t="str">
        <f t="shared" si="110"/>
        <v>Bedding lifespan 0.5</v>
      </c>
      <c r="B287" t="str">
        <f t="shared" si="90"/>
        <v>Bedding miscellaneous lifespan</v>
      </c>
      <c r="C287" t="str">
        <f t="shared" si="110"/>
        <v>Bedding</v>
      </c>
      <c r="D287" t="str">
        <f t="shared" si="110"/>
        <v>miscellaneous</v>
      </c>
      <c r="E287" t="str">
        <f t="shared" si="110"/>
        <v>lifespan</v>
      </c>
      <c r="F287">
        <f t="shared" si="110"/>
        <v>-0.5</v>
      </c>
      <c r="G287" t="str">
        <f t="shared" si="110"/>
        <v>years</v>
      </c>
      <c r="H287">
        <v>-50</v>
      </c>
      <c r="I287" t="s">
        <v>381</v>
      </c>
      <c r="J287" t="str">
        <f t="shared" si="110"/>
        <v>Resulting C</v>
      </c>
      <c r="K287" t="s">
        <v>221</v>
      </c>
      <c r="L287" s="2">
        <v>-158907602.32876545</v>
      </c>
      <c r="M287" s="1">
        <f>0</f>
        <v>0</v>
      </c>
      <c r="N287" s="1">
        <f>0</f>
        <v>0</v>
      </c>
      <c r="O287" s="1">
        <f>0</f>
        <v>0</v>
      </c>
      <c r="P287" s="1">
        <f t="shared" si="100"/>
        <v>0</v>
      </c>
      <c r="Q287" t="str">
        <f t="shared" si="103"/>
        <v>Little to no sensitivity</v>
      </c>
      <c r="R287" t="s">
        <v>511</v>
      </c>
    </row>
    <row r="288" spans="1:18" x14ac:dyDescent="0.3">
      <c r="A288" t="str">
        <f t="shared" si="110"/>
        <v>Bedding lifespan 0.5</v>
      </c>
      <c r="B288" t="str">
        <f t="shared" si="90"/>
        <v>Bedding miscellaneous lifespan</v>
      </c>
      <c r="C288" t="str">
        <f t="shared" si="110"/>
        <v>Bedding</v>
      </c>
      <c r="D288" t="str">
        <f t="shared" si="110"/>
        <v>miscellaneous</v>
      </c>
      <c r="E288" t="str">
        <f t="shared" si="110"/>
        <v>lifespan</v>
      </c>
      <c r="F288">
        <f t="shared" si="110"/>
        <v>-0.5</v>
      </c>
      <c r="G288" t="str">
        <f t="shared" si="110"/>
        <v>years</v>
      </c>
      <c r="H288">
        <v>-50</v>
      </c>
      <c r="I288" t="s">
        <v>381</v>
      </c>
      <c r="J288" t="str">
        <f t="shared" si="110"/>
        <v>Resulting C</v>
      </c>
      <c r="K288" t="s">
        <v>226</v>
      </c>
      <c r="L288" s="2">
        <v>380167356.83973193</v>
      </c>
      <c r="M288" s="1">
        <f>0</f>
        <v>0</v>
      </c>
      <c r="N288" s="1">
        <f>0</f>
        <v>0</v>
      </c>
      <c r="O288" s="1">
        <f>0</f>
        <v>0</v>
      </c>
      <c r="P288" s="1">
        <f t="shared" si="100"/>
        <v>0</v>
      </c>
      <c r="Q288" t="str">
        <f t="shared" si="103"/>
        <v>Little to no sensitivity</v>
      </c>
      <c r="R288" t="s">
        <v>511</v>
      </c>
    </row>
    <row r="289" spans="1:18" x14ac:dyDescent="0.3">
      <c r="A289" t="str">
        <f t="shared" ref="A289:J289" si="111">A288</f>
        <v>Bedding lifespan 0.5</v>
      </c>
      <c r="B289" t="str">
        <f t="shared" si="111"/>
        <v>Bedding miscellaneous lifespan</v>
      </c>
      <c r="C289" t="str">
        <f t="shared" si="111"/>
        <v>Bedding</v>
      </c>
      <c r="D289" t="str">
        <f t="shared" si="111"/>
        <v>miscellaneous</v>
      </c>
      <c r="E289" t="str">
        <f t="shared" si="111"/>
        <v>lifespan</v>
      </c>
      <c r="F289">
        <f t="shared" si="111"/>
        <v>-0.5</v>
      </c>
      <c r="G289" t="str">
        <f t="shared" si="111"/>
        <v>years</v>
      </c>
      <c r="H289">
        <f t="shared" si="111"/>
        <v>-50</v>
      </c>
      <c r="I289" t="str">
        <f t="shared" si="111"/>
        <v>low</v>
      </c>
      <c r="J289" t="str">
        <f t="shared" si="111"/>
        <v>Resulting C</v>
      </c>
      <c r="K289" t="s">
        <v>386</v>
      </c>
      <c r="L289" s="2">
        <v>-1393946975.0790172</v>
      </c>
      <c r="M289" s="1">
        <f>0</f>
        <v>0</v>
      </c>
      <c r="N289" s="1">
        <f>0</f>
        <v>0</v>
      </c>
      <c r="O289" s="1">
        <f>0</f>
        <v>0</v>
      </c>
      <c r="P289" s="1">
        <f t="shared" si="100"/>
        <v>0</v>
      </c>
      <c r="Q289" t="str">
        <f t="shared" si="103"/>
        <v>Little to no sensitivity</v>
      </c>
      <c r="R289" t="s">
        <v>511</v>
      </c>
    </row>
    <row r="290" spans="1:18" x14ac:dyDescent="0.3">
      <c r="A290" t="s">
        <v>41</v>
      </c>
      <c r="B290" t="str">
        <f t="shared" si="90"/>
        <v>Bedding miscellaneous lifespan</v>
      </c>
      <c r="C290" t="s">
        <v>172</v>
      </c>
      <c r="D290" t="s">
        <v>179</v>
      </c>
      <c r="E290" t="s">
        <v>164</v>
      </c>
      <c r="F290">
        <v>1</v>
      </c>
      <c r="G290" t="s">
        <v>165</v>
      </c>
      <c r="H290">
        <v>100</v>
      </c>
      <c r="I290" t="s">
        <v>379</v>
      </c>
      <c r="J290" t="s">
        <v>376</v>
      </c>
      <c r="K290" t="s">
        <v>225</v>
      </c>
      <c r="L290" s="2">
        <v>423842779.35640115</v>
      </c>
      <c r="M290" s="1">
        <f>0</f>
        <v>0</v>
      </c>
      <c r="N290" s="1">
        <f>0</f>
        <v>0</v>
      </c>
      <c r="O290" s="1">
        <f>0</f>
        <v>0</v>
      </c>
      <c r="P290" s="1">
        <f t="shared" si="100"/>
        <v>0</v>
      </c>
      <c r="Q290" t="str">
        <f t="shared" si="103"/>
        <v>Little to no sensitivity</v>
      </c>
      <c r="R290" t="s">
        <v>511</v>
      </c>
    </row>
    <row r="291" spans="1:18" x14ac:dyDescent="0.3">
      <c r="A291" t="str">
        <f t="shared" ref="A291:J294" si="112">A290</f>
        <v>Bedding lifespan 2</v>
      </c>
      <c r="B291" t="str">
        <f t="shared" si="90"/>
        <v>Bedding miscellaneous lifespan</v>
      </c>
      <c r="C291" t="str">
        <f t="shared" si="112"/>
        <v>Bedding</v>
      </c>
      <c r="D291" t="str">
        <f t="shared" si="112"/>
        <v>miscellaneous</v>
      </c>
      <c r="E291" t="str">
        <f t="shared" si="112"/>
        <v>lifespan</v>
      </c>
      <c r="F291">
        <f t="shared" si="112"/>
        <v>1</v>
      </c>
      <c r="G291" t="str">
        <f t="shared" si="112"/>
        <v>years</v>
      </c>
      <c r="H291">
        <v>100</v>
      </c>
      <c r="I291" t="s">
        <v>379</v>
      </c>
      <c r="J291" t="str">
        <f t="shared" si="112"/>
        <v>Resulting C</v>
      </c>
      <c r="K291" t="s">
        <v>219</v>
      </c>
      <c r="L291" s="2">
        <v>-126343020.11652744</v>
      </c>
      <c r="M291" s="1">
        <f>0</f>
        <v>0</v>
      </c>
      <c r="N291" s="1">
        <f>0</f>
        <v>0</v>
      </c>
      <c r="O291" s="1">
        <f>0</f>
        <v>0</v>
      </c>
      <c r="P291" s="1">
        <f t="shared" si="100"/>
        <v>0</v>
      </c>
      <c r="Q291" t="str">
        <f t="shared" si="103"/>
        <v>Little to no sensitivity</v>
      </c>
      <c r="R291" t="s">
        <v>511</v>
      </c>
    </row>
    <row r="292" spans="1:18" x14ac:dyDescent="0.3">
      <c r="A292" t="str">
        <f t="shared" si="112"/>
        <v>Bedding lifespan 2</v>
      </c>
      <c r="B292" t="str">
        <f t="shared" si="90"/>
        <v>Bedding miscellaneous lifespan</v>
      </c>
      <c r="C292" t="str">
        <f t="shared" si="112"/>
        <v>Bedding</v>
      </c>
      <c r="D292" t="str">
        <f t="shared" si="112"/>
        <v>miscellaneous</v>
      </c>
      <c r="E292" t="str">
        <f t="shared" si="112"/>
        <v>lifespan</v>
      </c>
      <c r="F292">
        <f t="shared" si="112"/>
        <v>1</v>
      </c>
      <c r="G292" t="str">
        <f t="shared" si="112"/>
        <v>years</v>
      </c>
      <c r="H292">
        <v>100</v>
      </c>
      <c r="I292" t="s">
        <v>379</v>
      </c>
      <c r="J292" t="str">
        <f t="shared" si="112"/>
        <v>Resulting C</v>
      </c>
      <c r="K292" t="s">
        <v>220</v>
      </c>
      <c r="L292" s="2">
        <v>-32540411.30782247</v>
      </c>
      <c r="M292" s="1">
        <f>0</f>
        <v>0</v>
      </c>
      <c r="N292" s="1">
        <f>0</f>
        <v>0</v>
      </c>
      <c r="O292" s="1">
        <f>0</f>
        <v>0</v>
      </c>
      <c r="P292" s="1">
        <f t="shared" si="100"/>
        <v>0</v>
      </c>
      <c r="Q292" t="str">
        <f t="shared" si="103"/>
        <v>Little to no sensitivity</v>
      </c>
      <c r="R292" t="s">
        <v>511</v>
      </c>
    </row>
    <row r="293" spans="1:18" x14ac:dyDescent="0.3">
      <c r="A293" t="str">
        <f t="shared" si="112"/>
        <v>Bedding lifespan 2</v>
      </c>
      <c r="B293" t="str">
        <f t="shared" si="90"/>
        <v>Bedding miscellaneous lifespan</v>
      </c>
      <c r="C293" t="str">
        <f t="shared" si="112"/>
        <v>Bedding</v>
      </c>
      <c r="D293" t="str">
        <f t="shared" si="112"/>
        <v>miscellaneous</v>
      </c>
      <c r="E293" t="str">
        <f t="shared" si="112"/>
        <v>lifespan</v>
      </c>
      <c r="F293">
        <f t="shared" si="112"/>
        <v>1</v>
      </c>
      <c r="G293" t="str">
        <f t="shared" si="112"/>
        <v>years</v>
      </c>
      <c r="H293">
        <v>100</v>
      </c>
      <c r="I293" t="s">
        <v>379</v>
      </c>
      <c r="J293" t="str">
        <f t="shared" si="112"/>
        <v>Resulting C</v>
      </c>
      <c r="K293" t="s">
        <v>221</v>
      </c>
      <c r="L293" s="2">
        <v>-158883431.4243499</v>
      </c>
      <c r="M293" s="1">
        <f>0</f>
        <v>0</v>
      </c>
      <c r="N293" s="1">
        <f>0</f>
        <v>0</v>
      </c>
      <c r="O293" s="1">
        <f>0</f>
        <v>0</v>
      </c>
      <c r="P293" s="1">
        <f t="shared" si="100"/>
        <v>0</v>
      </c>
      <c r="Q293" t="str">
        <f t="shared" si="103"/>
        <v>Little to no sensitivity</v>
      </c>
      <c r="R293" t="s">
        <v>511</v>
      </c>
    </row>
    <row r="294" spans="1:18" x14ac:dyDescent="0.3">
      <c r="A294" t="str">
        <f t="shared" si="112"/>
        <v>Bedding lifespan 2</v>
      </c>
      <c r="B294" t="str">
        <f t="shared" si="90"/>
        <v>Bedding miscellaneous lifespan</v>
      </c>
      <c r="C294" t="str">
        <f t="shared" si="112"/>
        <v>Bedding</v>
      </c>
      <c r="D294" t="str">
        <f t="shared" si="112"/>
        <v>miscellaneous</v>
      </c>
      <c r="E294" t="str">
        <f t="shared" si="112"/>
        <v>lifespan</v>
      </c>
      <c r="F294">
        <f t="shared" si="112"/>
        <v>1</v>
      </c>
      <c r="G294" t="str">
        <f t="shared" si="112"/>
        <v>years</v>
      </c>
      <c r="H294">
        <v>100</v>
      </c>
      <c r="I294" t="s">
        <v>379</v>
      </c>
      <c r="J294" t="str">
        <f t="shared" si="112"/>
        <v>Resulting C</v>
      </c>
      <c r="K294" t="s">
        <v>226</v>
      </c>
      <c r="L294" s="2">
        <v>380510934.42248756</v>
      </c>
      <c r="M294" s="1">
        <f>0</f>
        <v>0</v>
      </c>
      <c r="N294" s="1">
        <f>0</f>
        <v>0</v>
      </c>
      <c r="O294" s="1">
        <f>0</f>
        <v>0</v>
      </c>
      <c r="P294" s="1">
        <f t="shared" si="100"/>
        <v>0</v>
      </c>
      <c r="Q294" t="str">
        <f t="shared" si="103"/>
        <v>Little to no sensitivity</v>
      </c>
      <c r="R294" t="s">
        <v>511</v>
      </c>
    </row>
    <row r="295" spans="1:18" x14ac:dyDescent="0.3">
      <c r="A295" t="str">
        <f t="shared" ref="A295:J295" si="113">A294</f>
        <v>Bedding lifespan 2</v>
      </c>
      <c r="B295" t="str">
        <f t="shared" si="113"/>
        <v>Bedding miscellaneous lifespan</v>
      </c>
      <c r="C295" t="str">
        <f t="shared" si="113"/>
        <v>Bedding</v>
      </c>
      <c r="D295" t="str">
        <f t="shared" si="113"/>
        <v>miscellaneous</v>
      </c>
      <c r="E295" t="str">
        <f t="shared" si="113"/>
        <v>lifespan</v>
      </c>
      <c r="F295">
        <f t="shared" si="113"/>
        <v>1</v>
      </c>
      <c r="G295" t="str">
        <f t="shared" si="113"/>
        <v>years</v>
      </c>
      <c r="H295">
        <f t="shared" si="113"/>
        <v>100</v>
      </c>
      <c r="I295" t="str">
        <f t="shared" si="113"/>
        <v>medium</v>
      </c>
      <c r="J295" t="str">
        <f t="shared" si="113"/>
        <v>Resulting C</v>
      </c>
      <c r="K295" t="s">
        <v>386</v>
      </c>
      <c r="L295" s="2">
        <v>-1395206759.5491209</v>
      </c>
      <c r="M295" s="1">
        <f>0</f>
        <v>0</v>
      </c>
      <c r="N295" s="1">
        <f>0</f>
        <v>0</v>
      </c>
      <c r="O295" s="1">
        <f>0</f>
        <v>0</v>
      </c>
      <c r="P295" s="1">
        <f t="shared" si="100"/>
        <v>0</v>
      </c>
      <c r="Q295" t="str">
        <f t="shared" si="103"/>
        <v>Little to no sensitivity</v>
      </c>
      <c r="R295" t="s">
        <v>511</v>
      </c>
    </row>
    <row r="296" spans="1:18" x14ac:dyDescent="0.3">
      <c r="A296" t="s">
        <v>42</v>
      </c>
      <c r="B296" t="str">
        <f t="shared" si="90"/>
        <v>Bedding miscellaneous lifespan</v>
      </c>
      <c r="C296" t="s">
        <v>172</v>
      </c>
      <c r="D296" t="s">
        <v>179</v>
      </c>
      <c r="E296" t="s">
        <v>164</v>
      </c>
      <c r="F296">
        <v>2</v>
      </c>
      <c r="G296" t="s">
        <v>165</v>
      </c>
      <c r="H296">
        <v>200</v>
      </c>
      <c r="I296" t="s">
        <v>380</v>
      </c>
      <c r="J296" t="s">
        <v>376</v>
      </c>
      <c r="K296" t="s">
        <v>225</v>
      </c>
      <c r="L296" s="2">
        <v>424056323.27851921</v>
      </c>
      <c r="M296" s="1">
        <f>0</f>
        <v>0</v>
      </c>
      <c r="N296" s="1">
        <f>0</f>
        <v>0</v>
      </c>
      <c r="O296" s="1">
        <f>0</f>
        <v>0</v>
      </c>
      <c r="P296" s="1">
        <f t="shared" si="100"/>
        <v>0</v>
      </c>
      <c r="Q296" t="str">
        <f t="shared" si="103"/>
        <v>Little to no sensitivity</v>
      </c>
      <c r="R296" t="s">
        <v>511</v>
      </c>
    </row>
    <row r="297" spans="1:18" x14ac:dyDescent="0.3">
      <c r="A297" t="str">
        <f t="shared" ref="A297:J300" si="114">A296</f>
        <v>Bedding lifespan 3</v>
      </c>
      <c r="B297" t="str">
        <f t="shared" si="90"/>
        <v>Bedding miscellaneous lifespan</v>
      </c>
      <c r="C297" t="str">
        <f t="shared" si="114"/>
        <v>Bedding</v>
      </c>
      <c r="D297" t="str">
        <f t="shared" si="114"/>
        <v>miscellaneous</v>
      </c>
      <c r="E297" t="str">
        <f t="shared" si="114"/>
        <v>lifespan</v>
      </c>
      <c r="F297">
        <f t="shared" si="114"/>
        <v>2</v>
      </c>
      <c r="G297" t="str">
        <f t="shared" si="114"/>
        <v>years</v>
      </c>
      <c r="H297">
        <v>200</v>
      </c>
      <c r="I297" t="s">
        <v>380</v>
      </c>
      <c r="J297" t="str">
        <f t="shared" si="114"/>
        <v>Resulting C</v>
      </c>
      <c r="K297" t="s">
        <v>219</v>
      </c>
      <c r="L297" s="2">
        <v>-126327700.74261869</v>
      </c>
      <c r="M297" s="1">
        <f>0</f>
        <v>0</v>
      </c>
      <c r="N297" s="1">
        <f>0</f>
        <v>0</v>
      </c>
      <c r="O297" s="1">
        <f>0</f>
        <v>0</v>
      </c>
      <c r="P297" s="1">
        <f t="shared" si="100"/>
        <v>0</v>
      </c>
      <c r="Q297" t="str">
        <f t="shared" si="103"/>
        <v>Little to no sensitivity</v>
      </c>
      <c r="R297" t="s">
        <v>511</v>
      </c>
    </row>
    <row r="298" spans="1:18" x14ac:dyDescent="0.3">
      <c r="A298" t="str">
        <f t="shared" si="114"/>
        <v>Bedding lifespan 3</v>
      </c>
      <c r="B298" t="str">
        <f t="shared" si="90"/>
        <v>Bedding miscellaneous lifespan</v>
      </c>
      <c r="C298" t="str">
        <f t="shared" si="114"/>
        <v>Bedding</v>
      </c>
      <c r="D298" t="str">
        <f t="shared" si="114"/>
        <v>miscellaneous</v>
      </c>
      <c r="E298" t="str">
        <f t="shared" si="114"/>
        <v>lifespan</v>
      </c>
      <c r="F298">
        <f t="shared" si="114"/>
        <v>2</v>
      </c>
      <c r="G298" t="str">
        <f t="shared" si="114"/>
        <v>years</v>
      </c>
      <c r="H298">
        <v>200</v>
      </c>
      <c r="I298" t="s">
        <v>380</v>
      </c>
      <c r="J298" t="str">
        <f t="shared" si="114"/>
        <v>Resulting C</v>
      </c>
      <c r="K298" t="s">
        <v>220</v>
      </c>
      <c r="L298" s="2">
        <v>-32540411.30782247</v>
      </c>
      <c r="M298" s="1">
        <f>0</f>
        <v>0</v>
      </c>
      <c r="N298" s="1">
        <f>0</f>
        <v>0</v>
      </c>
      <c r="O298" s="1">
        <f>0</f>
        <v>0</v>
      </c>
      <c r="P298" s="1">
        <f t="shared" si="100"/>
        <v>0</v>
      </c>
      <c r="Q298" t="str">
        <f t="shared" si="103"/>
        <v>Little to no sensitivity</v>
      </c>
      <c r="R298" t="s">
        <v>511</v>
      </c>
    </row>
    <row r="299" spans="1:18" x14ac:dyDescent="0.3">
      <c r="A299" t="str">
        <f t="shared" si="114"/>
        <v>Bedding lifespan 3</v>
      </c>
      <c r="B299" t="str">
        <f t="shared" si="90"/>
        <v>Bedding miscellaneous lifespan</v>
      </c>
      <c r="C299" t="str">
        <f t="shared" si="114"/>
        <v>Bedding</v>
      </c>
      <c r="D299" t="str">
        <f t="shared" si="114"/>
        <v>miscellaneous</v>
      </c>
      <c r="E299" t="str">
        <f t="shared" si="114"/>
        <v>lifespan</v>
      </c>
      <c r="F299">
        <f t="shared" si="114"/>
        <v>2</v>
      </c>
      <c r="G299" t="str">
        <f t="shared" si="114"/>
        <v>years</v>
      </c>
      <c r="H299">
        <v>200</v>
      </c>
      <c r="I299" t="s">
        <v>380</v>
      </c>
      <c r="J299" t="str">
        <f t="shared" si="114"/>
        <v>Resulting C</v>
      </c>
      <c r="K299" t="s">
        <v>221</v>
      </c>
      <c r="L299" s="2">
        <v>-158868112.05044118</v>
      </c>
      <c r="M299" s="1">
        <f>0</f>
        <v>0</v>
      </c>
      <c r="N299" s="1">
        <f>0</f>
        <v>0</v>
      </c>
      <c r="O299" s="1">
        <f>0</f>
        <v>0</v>
      </c>
      <c r="P299" s="1">
        <f t="shared" si="100"/>
        <v>0</v>
      </c>
      <c r="Q299" t="str">
        <f t="shared" si="103"/>
        <v>Little to no sensitivity</v>
      </c>
      <c r="R299" t="s">
        <v>511</v>
      </c>
    </row>
    <row r="300" spans="1:18" x14ac:dyDescent="0.3">
      <c r="A300" t="str">
        <f t="shared" si="114"/>
        <v>Bedding lifespan 3</v>
      </c>
      <c r="B300" t="str">
        <f t="shared" si="90"/>
        <v>Bedding miscellaneous lifespan</v>
      </c>
      <c r="C300" t="str">
        <f t="shared" si="114"/>
        <v>Bedding</v>
      </c>
      <c r="D300" t="str">
        <f t="shared" si="114"/>
        <v>miscellaneous</v>
      </c>
      <c r="E300" t="str">
        <f t="shared" si="114"/>
        <v>lifespan</v>
      </c>
      <c r="F300">
        <f t="shared" si="114"/>
        <v>2</v>
      </c>
      <c r="G300" t="str">
        <f t="shared" si="114"/>
        <v>years</v>
      </c>
      <c r="H300">
        <v>200</v>
      </c>
      <c r="I300" t="s">
        <v>380</v>
      </c>
      <c r="J300" t="str">
        <f t="shared" si="114"/>
        <v>Resulting C</v>
      </c>
      <c r="K300" t="s">
        <v>226</v>
      </c>
      <c r="L300" s="2">
        <v>380728656.35567164</v>
      </c>
      <c r="M300" s="1">
        <f>0</f>
        <v>0</v>
      </c>
      <c r="N300" s="1">
        <f>0</f>
        <v>0</v>
      </c>
      <c r="O300" s="1">
        <f>0</f>
        <v>0</v>
      </c>
      <c r="P300" s="1">
        <f t="shared" si="100"/>
        <v>0</v>
      </c>
      <c r="Q300" t="str">
        <f t="shared" si="103"/>
        <v>Little to no sensitivity</v>
      </c>
      <c r="R300" t="s">
        <v>511</v>
      </c>
    </row>
    <row r="301" spans="1:18" x14ac:dyDescent="0.3">
      <c r="A301" t="str">
        <f t="shared" ref="A301:J301" si="115">A300</f>
        <v>Bedding lifespan 3</v>
      </c>
      <c r="B301" t="str">
        <f t="shared" si="115"/>
        <v>Bedding miscellaneous lifespan</v>
      </c>
      <c r="C301" t="str">
        <f t="shared" si="115"/>
        <v>Bedding</v>
      </c>
      <c r="D301" t="str">
        <f t="shared" si="115"/>
        <v>miscellaneous</v>
      </c>
      <c r="E301" t="str">
        <f t="shared" si="115"/>
        <v>lifespan</v>
      </c>
      <c r="F301">
        <f t="shared" si="115"/>
        <v>2</v>
      </c>
      <c r="G301" t="str">
        <f t="shared" si="115"/>
        <v>years</v>
      </c>
      <c r="H301">
        <f t="shared" si="115"/>
        <v>200</v>
      </c>
      <c r="I301" t="str">
        <f t="shared" si="115"/>
        <v>high</v>
      </c>
      <c r="J301" t="str">
        <f t="shared" si="115"/>
        <v>Resulting C</v>
      </c>
      <c r="K301" t="s">
        <v>386</v>
      </c>
      <c r="L301" s="2">
        <v>-1396005073.3041291</v>
      </c>
      <c r="M301" s="1">
        <f>0</f>
        <v>0</v>
      </c>
      <c r="N301" s="1">
        <f>0</f>
        <v>0</v>
      </c>
      <c r="O301" s="1">
        <f>0</f>
        <v>0</v>
      </c>
      <c r="P301" s="1">
        <f t="shared" si="100"/>
        <v>0</v>
      </c>
      <c r="Q301" t="str">
        <f t="shared" si="103"/>
        <v>Little to no sensitivity</v>
      </c>
      <c r="R301" t="s">
        <v>511</v>
      </c>
    </row>
    <row r="302" spans="1:18" x14ac:dyDescent="0.3">
      <c r="A302" t="s">
        <v>43</v>
      </c>
      <c r="B302" t="str">
        <f t="shared" si="90"/>
        <v>Landscaping miscellaneous lifespan</v>
      </c>
      <c r="C302" t="s">
        <v>173</v>
      </c>
      <c r="D302" t="s">
        <v>179</v>
      </c>
      <c r="E302" t="s">
        <v>164</v>
      </c>
      <c r="F302">
        <v>-1</v>
      </c>
      <c r="G302" t="s">
        <v>165</v>
      </c>
      <c r="H302">
        <v>-50</v>
      </c>
      <c r="I302" t="s">
        <v>379</v>
      </c>
      <c r="J302" t="s">
        <v>376</v>
      </c>
      <c r="K302" t="s">
        <v>225</v>
      </c>
      <c r="L302" s="2">
        <v>422471326.66931331</v>
      </c>
      <c r="M302" s="1">
        <f>0</f>
        <v>0</v>
      </c>
      <c r="N302" s="1">
        <f>0</f>
        <v>0</v>
      </c>
      <c r="O302" s="1">
        <f>0</f>
        <v>0</v>
      </c>
      <c r="P302" s="1">
        <f t="shared" si="100"/>
        <v>0</v>
      </c>
      <c r="Q302" t="str">
        <f t="shared" si="103"/>
        <v>Little to no sensitivity</v>
      </c>
      <c r="R302" t="s">
        <v>511</v>
      </c>
    </row>
    <row r="303" spans="1:18" x14ac:dyDescent="0.3">
      <c r="A303" t="str">
        <f t="shared" ref="A303:J306" si="116">A302</f>
        <v>Landscaping lifespan 1</v>
      </c>
      <c r="B303" t="str">
        <f t="shared" si="90"/>
        <v>Landscaping miscellaneous lifespan</v>
      </c>
      <c r="C303" t="str">
        <f t="shared" si="116"/>
        <v>Landscaping</v>
      </c>
      <c r="D303" t="str">
        <f t="shared" si="116"/>
        <v>miscellaneous</v>
      </c>
      <c r="E303" t="str">
        <f t="shared" si="116"/>
        <v>lifespan</v>
      </c>
      <c r="F303">
        <f t="shared" si="116"/>
        <v>-1</v>
      </c>
      <c r="G303" t="str">
        <f t="shared" si="116"/>
        <v>years</v>
      </c>
      <c r="H303">
        <v>-50</v>
      </c>
      <c r="I303" t="s">
        <v>379</v>
      </c>
      <c r="J303" t="str">
        <f t="shared" si="116"/>
        <v>Resulting C</v>
      </c>
      <c r="K303" t="s">
        <v>219</v>
      </c>
      <c r="L303" s="2">
        <v>-126481847.47851299</v>
      </c>
      <c r="M303" s="1">
        <f>0</f>
        <v>0</v>
      </c>
      <c r="N303" s="1">
        <f>0</f>
        <v>0</v>
      </c>
      <c r="O303" s="1">
        <f>0</f>
        <v>0</v>
      </c>
      <c r="P303" s="1">
        <f t="shared" si="100"/>
        <v>0</v>
      </c>
      <c r="Q303" t="str">
        <f t="shared" si="103"/>
        <v>Little to no sensitivity</v>
      </c>
      <c r="R303" t="s">
        <v>511</v>
      </c>
    </row>
    <row r="304" spans="1:18" x14ac:dyDescent="0.3">
      <c r="A304" t="str">
        <f t="shared" si="116"/>
        <v>Landscaping lifespan 1</v>
      </c>
      <c r="B304" t="str">
        <f t="shared" si="90"/>
        <v>Landscaping miscellaneous lifespan</v>
      </c>
      <c r="C304" t="str">
        <f t="shared" si="116"/>
        <v>Landscaping</v>
      </c>
      <c r="D304" t="str">
        <f t="shared" si="116"/>
        <v>miscellaneous</v>
      </c>
      <c r="E304" t="str">
        <f t="shared" si="116"/>
        <v>lifespan</v>
      </c>
      <c r="F304">
        <f t="shared" si="116"/>
        <v>-1</v>
      </c>
      <c r="G304" t="str">
        <f t="shared" si="116"/>
        <v>years</v>
      </c>
      <c r="H304">
        <v>-50</v>
      </c>
      <c r="I304" t="s">
        <v>379</v>
      </c>
      <c r="J304" t="str">
        <f t="shared" si="116"/>
        <v>Resulting C</v>
      </c>
      <c r="K304" t="s">
        <v>220</v>
      </c>
      <c r="L304" s="2">
        <v>-32540411.30782247</v>
      </c>
      <c r="M304" s="1">
        <f>0</f>
        <v>0</v>
      </c>
      <c r="N304" s="1">
        <f>0</f>
        <v>0</v>
      </c>
      <c r="O304" s="1">
        <f>0</f>
        <v>0</v>
      </c>
      <c r="P304" s="1">
        <f t="shared" si="100"/>
        <v>0</v>
      </c>
      <c r="Q304" t="str">
        <f t="shared" si="103"/>
        <v>Little to no sensitivity</v>
      </c>
      <c r="R304" t="s">
        <v>511</v>
      </c>
    </row>
    <row r="305" spans="1:18" x14ac:dyDescent="0.3">
      <c r="A305" t="str">
        <f t="shared" si="116"/>
        <v>Landscaping lifespan 1</v>
      </c>
      <c r="B305" t="str">
        <f t="shared" si="90"/>
        <v>Landscaping miscellaneous lifespan</v>
      </c>
      <c r="C305" t="str">
        <f t="shared" si="116"/>
        <v>Landscaping</v>
      </c>
      <c r="D305" t="str">
        <f t="shared" si="116"/>
        <v>miscellaneous</v>
      </c>
      <c r="E305" t="str">
        <f t="shared" si="116"/>
        <v>lifespan</v>
      </c>
      <c r="F305">
        <f t="shared" si="116"/>
        <v>-1</v>
      </c>
      <c r="G305" t="str">
        <f t="shared" si="116"/>
        <v>years</v>
      </c>
      <c r="H305">
        <v>-50</v>
      </c>
      <c r="I305" t="s">
        <v>379</v>
      </c>
      <c r="J305" t="str">
        <f t="shared" si="116"/>
        <v>Resulting C</v>
      </c>
      <c r="K305" t="s">
        <v>221</v>
      </c>
      <c r="L305" s="2">
        <v>-159022258.78633547</v>
      </c>
      <c r="M305" s="1">
        <f>0</f>
        <v>0</v>
      </c>
      <c r="N305" s="1">
        <f>0</f>
        <v>0</v>
      </c>
      <c r="O305" s="1">
        <f>0</f>
        <v>0</v>
      </c>
      <c r="P305" s="1">
        <f t="shared" si="100"/>
        <v>0</v>
      </c>
      <c r="Q305" t="str">
        <f t="shared" si="103"/>
        <v>Little to no sensitivity</v>
      </c>
      <c r="R305" t="s">
        <v>511</v>
      </c>
    </row>
    <row r="306" spans="1:18" x14ac:dyDescent="0.3">
      <c r="A306" t="str">
        <f t="shared" si="116"/>
        <v>Landscaping lifespan 1</v>
      </c>
      <c r="B306" t="str">
        <f t="shared" si="90"/>
        <v>Landscaping miscellaneous lifespan</v>
      </c>
      <c r="C306" t="str">
        <f t="shared" si="116"/>
        <v>Landscaping</v>
      </c>
      <c r="D306" t="str">
        <f t="shared" si="116"/>
        <v>miscellaneous</v>
      </c>
      <c r="E306" t="str">
        <f t="shared" si="116"/>
        <v>lifespan</v>
      </c>
      <c r="F306">
        <f t="shared" si="116"/>
        <v>-1</v>
      </c>
      <c r="G306" t="str">
        <f t="shared" si="116"/>
        <v>years</v>
      </c>
      <c r="H306">
        <v>-50</v>
      </c>
      <c r="I306" t="s">
        <v>379</v>
      </c>
      <c r="J306" t="str">
        <f t="shared" si="116"/>
        <v>Resulting C</v>
      </c>
      <c r="K306" t="s">
        <v>226</v>
      </c>
      <c r="L306" s="2">
        <v>379101619.72758543</v>
      </c>
      <c r="M306" s="1">
        <f>0</f>
        <v>0</v>
      </c>
      <c r="N306" s="1">
        <f>0</f>
        <v>0</v>
      </c>
      <c r="O306" s="1">
        <f>0</f>
        <v>0</v>
      </c>
      <c r="P306" s="1">
        <f t="shared" si="100"/>
        <v>0</v>
      </c>
      <c r="Q306" t="str">
        <f t="shared" si="103"/>
        <v>Little to no sensitivity</v>
      </c>
      <c r="R306" t="s">
        <v>511</v>
      </c>
    </row>
    <row r="307" spans="1:18" x14ac:dyDescent="0.3">
      <c r="A307" t="str">
        <f t="shared" ref="A307:J307" si="117">A306</f>
        <v>Landscaping lifespan 1</v>
      </c>
      <c r="B307" t="str">
        <f t="shared" si="117"/>
        <v>Landscaping miscellaneous lifespan</v>
      </c>
      <c r="C307" t="str">
        <f t="shared" si="117"/>
        <v>Landscaping</v>
      </c>
      <c r="D307" t="str">
        <f t="shared" si="117"/>
        <v>miscellaneous</v>
      </c>
      <c r="E307" t="str">
        <f t="shared" si="117"/>
        <v>lifespan</v>
      </c>
      <c r="F307">
        <f t="shared" si="117"/>
        <v>-1</v>
      </c>
      <c r="G307" t="str">
        <f t="shared" si="117"/>
        <v>years</v>
      </c>
      <c r="H307">
        <f t="shared" si="117"/>
        <v>-50</v>
      </c>
      <c r="I307" t="str">
        <f t="shared" si="117"/>
        <v>medium</v>
      </c>
      <c r="J307" t="str">
        <f t="shared" si="117"/>
        <v>Resulting C</v>
      </c>
      <c r="K307" t="s">
        <v>386</v>
      </c>
      <c r="L307" s="2">
        <v>-1390039272.33448</v>
      </c>
      <c r="M307" s="1">
        <f>0</f>
        <v>0</v>
      </c>
      <c r="N307" s="1">
        <f>0</f>
        <v>0</v>
      </c>
      <c r="O307" s="1">
        <f>0</f>
        <v>0</v>
      </c>
      <c r="P307" s="1">
        <f t="shared" si="100"/>
        <v>0</v>
      </c>
      <c r="Q307" t="str">
        <f t="shared" si="103"/>
        <v>Little to no sensitivity</v>
      </c>
      <c r="R307" t="s">
        <v>511</v>
      </c>
    </row>
    <row r="308" spans="1:18" x14ac:dyDescent="0.3">
      <c r="A308" t="s">
        <v>44</v>
      </c>
      <c r="B308" t="str">
        <f t="shared" si="90"/>
        <v>Landscaping miscellaneous lifespan</v>
      </c>
      <c r="C308" t="s">
        <v>173</v>
      </c>
      <c r="D308" t="s">
        <v>179</v>
      </c>
      <c r="E308" t="s">
        <v>164</v>
      </c>
      <c r="F308">
        <v>1</v>
      </c>
      <c r="G308" t="s">
        <v>165</v>
      </c>
      <c r="H308">
        <v>50</v>
      </c>
      <c r="I308" t="s">
        <v>379</v>
      </c>
      <c r="J308" t="s">
        <v>376</v>
      </c>
      <c r="K308" t="s">
        <v>225</v>
      </c>
      <c r="L308" s="2">
        <v>424722988.70801187</v>
      </c>
      <c r="M308" s="1">
        <f>0</f>
        <v>0</v>
      </c>
      <c r="N308" s="1">
        <f>0</f>
        <v>0</v>
      </c>
      <c r="O308" s="1">
        <f>0</f>
        <v>0</v>
      </c>
      <c r="P308" s="1">
        <f t="shared" si="100"/>
        <v>0</v>
      </c>
      <c r="Q308" t="str">
        <f t="shared" si="103"/>
        <v>Little to no sensitivity</v>
      </c>
      <c r="R308" t="s">
        <v>511</v>
      </c>
    </row>
    <row r="309" spans="1:18" x14ac:dyDescent="0.3">
      <c r="A309" t="str">
        <f t="shared" ref="A309:J312" si="118">A308</f>
        <v>Landscaping lifespan 3</v>
      </c>
      <c r="B309" t="str">
        <f t="shared" si="90"/>
        <v>Landscaping miscellaneous lifespan</v>
      </c>
      <c r="C309" t="str">
        <f t="shared" si="118"/>
        <v>Landscaping</v>
      </c>
      <c r="D309" t="str">
        <f t="shared" si="118"/>
        <v>miscellaneous</v>
      </c>
      <c r="E309" t="str">
        <f t="shared" si="118"/>
        <v>lifespan</v>
      </c>
      <c r="F309">
        <f t="shared" si="118"/>
        <v>1</v>
      </c>
      <c r="G309" t="str">
        <f t="shared" si="118"/>
        <v>years</v>
      </c>
      <c r="H309">
        <v>50</v>
      </c>
      <c r="I309" t="s">
        <v>379</v>
      </c>
      <c r="J309" t="str">
        <f t="shared" si="118"/>
        <v>Resulting C</v>
      </c>
      <c r="K309" t="s">
        <v>219</v>
      </c>
      <c r="L309" s="2">
        <v>-126241050.24865705</v>
      </c>
      <c r="M309" s="1">
        <f>0</f>
        <v>0</v>
      </c>
      <c r="N309" s="1">
        <f>0</f>
        <v>0</v>
      </c>
      <c r="O309" s="1">
        <f>0</f>
        <v>0</v>
      </c>
      <c r="P309" s="1">
        <f t="shared" si="100"/>
        <v>0</v>
      </c>
      <c r="Q309" t="str">
        <f t="shared" si="103"/>
        <v>Little to no sensitivity</v>
      </c>
      <c r="R309" t="s">
        <v>511</v>
      </c>
    </row>
    <row r="310" spans="1:18" x14ac:dyDescent="0.3">
      <c r="A310" t="str">
        <f t="shared" si="118"/>
        <v>Landscaping lifespan 3</v>
      </c>
      <c r="B310" t="str">
        <f t="shared" ref="B310:B386" si="119">C310&amp;" "&amp;D310&amp;" "&amp;E310</f>
        <v>Landscaping miscellaneous lifespan</v>
      </c>
      <c r="C310" t="str">
        <f t="shared" si="118"/>
        <v>Landscaping</v>
      </c>
      <c r="D310" t="str">
        <f t="shared" si="118"/>
        <v>miscellaneous</v>
      </c>
      <c r="E310" t="str">
        <f t="shared" si="118"/>
        <v>lifespan</v>
      </c>
      <c r="F310">
        <f t="shared" si="118"/>
        <v>1</v>
      </c>
      <c r="G310" t="str">
        <f t="shared" si="118"/>
        <v>years</v>
      </c>
      <c r="H310">
        <v>50</v>
      </c>
      <c r="I310" t="s">
        <v>379</v>
      </c>
      <c r="J310" t="str">
        <f t="shared" si="118"/>
        <v>Resulting C</v>
      </c>
      <c r="K310" t="s">
        <v>220</v>
      </c>
      <c r="L310" s="2">
        <v>-32540411.30782247</v>
      </c>
      <c r="M310" s="1">
        <f>0</f>
        <v>0</v>
      </c>
      <c r="N310" s="1">
        <f>0</f>
        <v>0</v>
      </c>
      <c r="O310" s="1">
        <f>0</f>
        <v>0</v>
      </c>
      <c r="P310" s="1">
        <f t="shared" si="100"/>
        <v>0</v>
      </c>
      <c r="Q310" t="str">
        <f t="shared" si="103"/>
        <v>Little to no sensitivity</v>
      </c>
      <c r="R310" t="s">
        <v>511</v>
      </c>
    </row>
    <row r="311" spans="1:18" x14ac:dyDescent="0.3">
      <c r="A311" t="str">
        <f t="shared" si="118"/>
        <v>Landscaping lifespan 3</v>
      </c>
      <c r="B311" t="str">
        <f t="shared" si="119"/>
        <v>Landscaping miscellaneous lifespan</v>
      </c>
      <c r="C311" t="str">
        <f t="shared" si="118"/>
        <v>Landscaping</v>
      </c>
      <c r="D311" t="str">
        <f t="shared" si="118"/>
        <v>miscellaneous</v>
      </c>
      <c r="E311" t="str">
        <f t="shared" si="118"/>
        <v>lifespan</v>
      </c>
      <c r="F311">
        <f t="shared" si="118"/>
        <v>1</v>
      </c>
      <c r="G311" t="str">
        <f t="shared" si="118"/>
        <v>years</v>
      </c>
      <c r="H311">
        <v>50</v>
      </c>
      <c r="I311" t="s">
        <v>379</v>
      </c>
      <c r="J311" t="str">
        <f t="shared" si="118"/>
        <v>Resulting C</v>
      </c>
      <c r="K311" t="s">
        <v>221</v>
      </c>
      <c r="L311" s="2">
        <v>-158781461.55647951</v>
      </c>
      <c r="M311" s="1">
        <f>0</f>
        <v>0</v>
      </c>
      <c r="N311" s="1">
        <f>0</f>
        <v>0</v>
      </c>
      <c r="O311" s="1">
        <f>0</f>
        <v>0</v>
      </c>
      <c r="P311" s="1">
        <f t="shared" si="100"/>
        <v>0</v>
      </c>
      <c r="Q311" t="str">
        <f t="shared" si="103"/>
        <v>Little to no sensitivity</v>
      </c>
      <c r="R311" t="s">
        <v>511</v>
      </c>
    </row>
    <row r="312" spans="1:18" x14ac:dyDescent="0.3">
      <c r="A312" t="str">
        <f t="shared" si="118"/>
        <v>Landscaping lifespan 3</v>
      </c>
      <c r="B312" t="str">
        <f t="shared" si="119"/>
        <v>Landscaping miscellaneous lifespan</v>
      </c>
      <c r="C312" t="str">
        <f t="shared" si="118"/>
        <v>Landscaping</v>
      </c>
      <c r="D312" t="str">
        <f t="shared" si="118"/>
        <v>miscellaneous</v>
      </c>
      <c r="E312" t="str">
        <f t="shared" si="118"/>
        <v>lifespan</v>
      </c>
      <c r="F312">
        <f t="shared" si="118"/>
        <v>1</v>
      </c>
      <c r="G312" t="str">
        <f t="shared" si="118"/>
        <v>years</v>
      </c>
      <c r="H312">
        <v>50</v>
      </c>
      <c r="I312" t="s">
        <v>379</v>
      </c>
      <c r="J312" t="str">
        <f t="shared" si="118"/>
        <v>Resulting C</v>
      </c>
      <c r="K312" t="s">
        <v>226</v>
      </c>
      <c r="L312" s="2">
        <v>381418953.73806292</v>
      </c>
      <c r="M312" s="1">
        <f>0</f>
        <v>0</v>
      </c>
      <c r="N312" s="1">
        <f>0</f>
        <v>0</v>
      </c>
      <c r="O312" s="1">
        <f>0</f>
        <v>0</v>
      </c>
      <c r="P312" s="1">
        <f t="shared" si="100"/>
        <v>0</v>
      </c>
      <c r="Q312" t="str">
        <f t="shared" si="103"/>
        <v>Little to no sensitivity</v>
      </c>
      <c r="R312" t="s">
        <v>511</v>
      </c>
    </row>
    <row r="313" spans="1:18" x14ac:dyDescent="0.3">
      <c r="A313" t="str">
        <f t="shared" ref="A313:J313" si="120">A312</f>
        <v>Landscaping lifespan 3</v>
      </c>
      <c r="B313" t="str">
        <f t="shared" si="120"/>
        <v>Landscaping miscellaneous lifespan</v>
      </c>
      <c r="C313" t="str">
        <f t="shared" si="120"/>
        <v>Landscaping</v>
      </c>
      <c r="D313" t="str">
        <f t="shared" si="120"/>
        <v>miscellaneous</v>
      </c>
      <c r="E313" t="str">
        <f t="shared" si="120"/>
        <v>lifespan</v>
      </c>
      <c r="F313">
        <f t="shared" si="120"/>
        <v>1</v>
      </c>
      <c r="G313" t="str">
        <f t="shared" si="120"/>
        <v>years</v>
      </c>
      <c r="H313">
        <f t="shared" si="120"/>
        <v>50</v>
      </c>
      <c r="I313" t="str">
        <f t="shared" si="120"/>
        <v>medium</v>
      </c>
      <c r="J313" t="str">
        <f t="shared" si="120"/>
        <v>Resulting C</v>
      </c>
      <c r="K313" t="s">
        <v>386</v>
      </c>
      <c r="L313" s="2">
        <v>-1398536163.7062309</v>
      </c>
      <c r="M313" s="1">
        <f>0</f>
        <v>0</v>
      </c>
      <c r="N313" s="1">
        <f>0</f>
        <v>0</v>
      </c>
      <c r="O313" s="1">
        <f>0</f>
        <v>0</v>
      </c>
      <c r="P313" s="1">
        <f t="shared" si="100"/>
        <v>0</v>
      </c>
      <c r="Q313" t="str">
        <f t="shared" si="103"/>
        <v>Little to no sensitivity</v>
      </c>
      <c r="R313" t="s">
        <v>511</v>
      </c>
    </row>
    <row r="314" spans="1:18" x14ac:dyDescent="0.3">
      <c r="A314" t="s">
        <v>45</v>
      </c>
      <c r="B314" t="str">
        <f t="shared" si="119"/>
        <v>Landscaping miscellaneous lifespan</v>
      </c>
      <c r="C314" t="s">
        <v>173</v>
      </c>
      <c r="D314" t="s">
        <v>179</v>
      </c>
      <c r="E314" t="s">
        <v>164</v>
      </c>
      <c r="F314">
        <v>2</v>
      </c>
      <c r="G314" t="s">
        <v>165</v>
      </c>
      <c r="H314">
        <v>100</v>
      </c>
      <c r="I314" t="s">
        <v>380</v>
      </c>
      <c r="J314" t="s">
        <v>376</v>
      </c>
      <c r="K314" t="s">
        <v>225</v>
      </c>
      <c r="L314" s="2">
        <v>425785854.13405544</v>
      </c>
      <c r="M314" s="1">
        <f>0</f>
        <v>0</v>
      </c>
      <c r="N314" s="1">
        <f>0</f>
        <v>0</v>
      </c>
      <c r="O314" s="1">
        <f>0</f>
        <v>0</v>
      </c>
      <c r="P314" s="1">
        <f t="shared" si="100"/>
        <v>0</v>
      </c>
      <c r="Q314" t="str">
        <f t="shared" si="103"/>
        <v>Little to no sensitivity</v>
      </c>
      <c r="R314" t="s">
        <v>511</v>
      </c>
    </row>
    <row r="315" spans="1:18" x14ac:dyDescent="0.3">
      <c r="A315" t="str">
        <f t="shared" ref="A315:J318" si="121">A314</f>
        <v>Landscaping lifespan 4</v>
      </c>
      <c r="B315" t="str">
        <f t="shared" si="119"/>
        <v>Landscaping miscellaneous lifespan</v>
      </c>
      <c r="C315" t="str">
        <f t="shared" si="121"/>
        <v>Landscaping</v>
      </c>
      <c r="D315" t="str">
        <f t="shared" si="121"/>
        <v>miscellaneous</v>
      </c>
      <c r="E315" t="str">
        <f t="shared" si="121"/>
        <v>lifespan</v>
      </c>
      <c r="F315">
        <f t="shared" si="121"/>
        <v>2</v>
      </c>
      <c r="G315" t="str">
        <f t="shared" si="121"/>
        <v>years</v>
      </c>
      <c r="H315">
        <v>100</v>
      </c>
      <c r="I315" t="s">
        <v>380</v>
      </c>
      <c r="J315" t="str">
        <f t="shared" si="121"/>
        <v>Resulting C</v>
      </c>
      <c r="K315" t="s">
        <v>219</v>
      </c>
      <c r="L315" s="2">
        <v>-126127374.4649777</v>
      </c>
      <c r="M315" s="1">
        <f>0</f>
        <v>0</v>
      </c>
      <c r="N315" s="1">
        <f>0</f>
        <v>0</v>
      </c>
      <c r="O315" s="1">
        <f>0</f>
        <v>0</v>
      </c>
      <c r="P315" s="1">
        <f t="shared" si="100"/>
        <v>0</v>
      </c>
      <c r="Q315" t="str">
        <f t="shared" si="103"/>
        <v>Little to no sensitivity</v>
      </c>
      <c r="R315" t="s">
        <v>511</v>
      </c>
    </row>
    <row r="316" spans="1:18" x14ac:dyDescent="0.3">
      <c r="A316" t="str">
        <f t="shared" si="121"/>
        <v>Landscaping lifespan 4</v>
      </c>
      <c r="B316" t="str">
        <f t="shared" si="119"/>
        <v>Landscaping miscellaneous lifespan</v>
      </c>
      <c r="C316" t="str">
        <f t="shared" si="121"/>
        <v>Landscaping</v>
      </c>
      <c r="D316" t="str">
        <f t="shared" si="121"/>
        <v>miscellaneous</v>
      </c>
      <c r="E316" t="str">
        <f t="shared" si="121"/>
        <v>lifespan</v>
      </c>
      <c r="F316">
        <f t="shared" si="121"/>
        <v>2</v>
      </c>
      <c r="G316" t="str">
        <f t="shared" si="121"/>
        <v>years</v>
      </c>
      <c r="H316">
        <v>100</v>
      </c>
      <c r="I316" t="s">
        <v>380</v>
      </c>
      <c r="J316" t="str">
        <f t="shared" si="121"/>
        <v>Resulting C</v>
      </c>
      <c r="K316" t="s">
        <v>220</v>
      </c>
      <c r="L316" s="2">
        <v>-32540411.30782247</v>
      </c>
      <c r="M316" s="1">
        <f>0</f>
        <v>0</v>
      </c>
      <c r="N316" s="1">
        <f>0</f>
        <v>0</v>
      </c>
      <c r="O316" s="1">
        <f>0</f>
        <v>0</v>
      </c>
      <c r="P316" s="1">
        <f t="shared" si="100"/>
        <v>0</v>
      </c>
      <c r="Q316" t="str">
        <f t="shared" si="103"/>
        <v>Little to no sensitivity</v>
      </c>
      <c r="R316" t="s">
        <v>511</v>
      </c>
    </row>
    <row r="317" spans="1:18" x14ac:dyDescent="0.3">
      <c r="A317" t="str">
        <f t="shared" si="121"/>
        <v>Landscaping lifespan 4</v>
      </c>
      <c r="B317" t="str">
        <f t="shared" si="119"/>
        <v>Landscaping miscellaneous lifespan</v>
      </c>
      <c r="C317" t="str">
        <f t="shared" si="121"/>
        <v>Landscaping</v>
      </c>
      <c r="D317" t="str">
        <f t="shared" si="121"/>
        <v>miscellaneous</v>
      </c>
      <c r="E317" t="str">
        <f t="shared" si="121"/>
        <v>lifespan</v>
      </c>
      <c r="F317">
        <f t="shared" si="121"/>
        <v>2</v>
      </c>
      <c r="G317" t="str">
        <f t="shared" si="121"/>
        <v>years</v>
      </c>
      <c r="H317">
        <v>100</v>
      </c>
      <c r="I317" t="s">
        <v>380</v>
      </c>
      <c r="J317" t="str">
        <f t="shared" si="121"/>
        <v>Resulting C</v>
      </c>
      <c r="K317" t="s">
        <v>221</v>
      </c>
      <c r="L317" s="2">
        <v>-158667785.77280018</v>
      </c>
      <c r="M317" s="1">
        <f>0</f>
        <v>0</v>
      </c>
      <c r="N317" s="1">
        <f>0</f>
        <v>0</v>
      </c>
      <c r="O317" s="1">
        <f>0</f>
        <v>0</v>
      </c>
      <c r="P317" s="1">
        <f t="shared" si="100"/>
        <v>0</v>
      </c>
      <c r="Q317" t="str">
        <f t="shared" si="103"/>
        <v>Little to no sensitivity</v>
      </c>
      <c r="R317" t="s">
        <v>511</v>
      </c>
    </row>
    <row r="318" spans="1:18" x14ac:dyDescent="0.3">
      <c r="A318" t="str">
        <f t="shared" si="121"/>
        <v>Landscaping lifespan 4</v>
      </c>
      <c r="B318" t="str">
        <f t="shared" si="119"/>
        <v>Landscaping miscellaneous lifespan</v>
      </c>
      <c r="C318" t="str">
        <f t="shared" si="121"/>
        <v>Landscaping</v>
      </c>
      <c r="D318" t="str">
        <f t="shared" si="121"/>
        <v>miscellaneous</v>
      </c>
      <c r="E318" t="str">
        <f t="shared" si="121"/>
        <v>lifespan</v>
      </c>
      <c r="F318">
        <f t="shared" si="121"/>
        <v>2</v>
      </c>
      <c r="G318" t="str">
        <f t="shared" si="121"/>
        <v>years</v>
      </c>
      <c r="H318">
        <v>100</v>
      </c>
      <c r="I318" t="s">
        <v>380</v>
      </c>
      <c r="J318" t="str">
        <f t="shared" si="121"/>
        <v>Resulting C</v>
      </c>
      <c r="K318" t="s">
        <v>226</v>
      </c>
      <c r="L318" s="2">
        <v>382512821.65056449</v>
      </c>
      <c r="M318" s="1">
        <f>0</f>
        <v>0</v>
      </c>
      <c r="N318" s="1">
        <f>0</f>
        <v>0</v>
      </c>
      <c r="O318" s="1">
        <f>0</f>
        <v>0</v>
      </c>
      <c r="P318" s="1">
        <f t="shared" si="100"/>
        <v>0</v>
      </c>
      <c r="Q318" t="str">
        <f t="shared" si="103"/>
        <v>Little to no sensitivity</v>
      </c>
      <c r="R318" t="s">
        <v>511</v>
      </c>
    </row>
    <row r="319" spans="1:18" x14ac:dyDescent="0.3">
      <c r="A319" t="str">
        <f t="shared" ref="A319:J319" si="122">A318</f>
        <v>Landscaping lifespan 4</v>
      </c>
      <c r="B319" t="str">
        <f t="shared" si="122"/>
        <v>Landscaping miscellaneous lifespan</v>
      </c>
      <c r="C319" t="str">
        <f t="shared" si="122"/>
        <v>Landscaping</v>
      </c>
      <c r="D319" t="str">
        <f t="shared" si="122"/>
        <v>miscellaneous</v>
      </c>
      <c r="E319" t="str">
        <f t="shared" si="122"/>
        <v>lifespan</v>
      </c>
      <c r="F319">
        <f t="shared" si="122"/>
        <v>2</v>
      </c>
      <c r="G319" t="str">
        <f t="shared" si="122"/>
        <v>years</v>
      </c>
      <c r="H319">
        <f t="shared" si="122"/>
        <v>100</v>
      </c>
      <c r="I319" t="str">
        <f t="shared" si="122"/>
        <v>high</v>
      </c>
      <c r="J319" t="str">
        <f t="shared" si="122"/>
        <v>Resulting C</v>
      </c>
      <c r="K319" t="s">
        <v>386</v>
      </c>
      <c r="L319" s="2">
        <v>-1402547012.7187362</v>
      </c>
      <c r="M319" s="1">
        <f>0</f>
        <v>0</v>
      </c>
      <c r="N319" s="1">
        <f>0</f>
        <v>0</v>
      </c>
      <c r="O319" s="1">
        <f>0</f>
        <v>0</v>
      </c>
      <c r="P319" s="1">
        <f t="shared" si="100"/>
        <v>0</v>
      </c>
      <c r="Q319" t="str">
        <f t="shared" si="103"/>
        <v>Little to no sensitivity</v>
      </c>
      <c r="R319" t="s">
        <v>511</v>
      </c>
    </row>
    <row r="320" spans="1:18" x14ac:dyDescent="0.3">
      <c r="A320" t="s">
        <v>233</v>
      </c>
      <c r="B320" t="str">
        <f t="shared" si="119"/>
        <v>Corrugated boxes paper lifespan</v>
      </c>
      <c r="C320" t="s">
        <v>238</v>
      </c>
      <c r="D320" t="s">
        <v>176</v>
      </c>
      <c r="E320" t="s">
        <v>164</v>
      </c>
      <c r="F320">
        <v>-0.5</v>
      </c>
      <c r="G320" t="s">
        <v>165</v>
      </c>
      <c r="H320">
        <v>-50</v>
      </c>
      <c r="I320" t="s">
        <v>381</v>
      </c>
      <c r="J320" t="s">
        <v>376</v>
      </c>
      <c r="K320" t="s">
        <v>225</v>
      </c>
      <c r="L320" s="2">
        <v>401172902.57597607</v>
      </c>
      <c r="M320" s="1">
        <f>0</f>
        <v>0</v>
      </c>
      <c r="N320" s="1">
        <f>0</f>
        <v>0</v>
      </c>
      <c r="O320" s="1">
        <f>0</f>
        <v>0</v>
      </c>
      <c r="P320" s="1">
        <f t="shared" si="100"/>
        <v>0</v>
      </c>
      <c r="Q320" t="str">
        <f t="shared" si="103"/>
        <v>High sensitivity</v>
      </c>
      <c r="R320" t="s">
        <v>513</v>
      </c>
    </row>
    <row r="321" spans="1:18" x14ac:dyDescent="0.3">
      <c r="A321" t="str">
        <f t="shared" ref="A321:J324" si="123">A320</f>
        <v>Corrugated boxes lifespan 0.5</v>
      </c>
      <c r="B321" t="str">
        <f t="shared" si="119"/>
        <v>Corrugated boxes paper lifespan</v>
      </c>
      <c r="C321" t="str">
        <f t="shared" si="123"/>
        <v>Corrugated boxes</v>
      </c>
      <c r="D321" t="str">
        <f t="shared" si="123"/>
        <v>paper</v>
      </c>
      <c r="E321" t="str">
        <f t="shared" si="123"/>
        <v>lifespan</v>
      </c>
      <c r="F321">
        <f t="shared" si="123"/>
        <v>-0.5</v>
      </c>
      <c r="G321" t="str">
        <f t="shared" si="123"/>
        <v>years</v>
      </c>
      <c r="H321">
        <v>-50</v>
      </c>
      <c r="I321" t="s">
        <v>381</v>
      </c>
      <c r="J321" t="str">
        <f t="shared" si="123"/>
        <v>Resulting C</v>
      </c>
      <c r="K321" t="s">
        <v>219</v>
      </c>
      <c r="L321" s="2">
        <v>-128811471.35145509</v>
      </c>
      <c r="M321" s="1">
        <f>0</f>
        <v>0</v>
      </c>
      <c r="N321" s="1">
        <f>0</f>
        <v>0</v>
      </c>
      <c r="O321" s="1">
        <f>0</f>
        <v>0</v>
      </c>
      <c r="P321" s="1">
        <f t="shared" si="100"/>
        <v>0</v>
      </c>
      <c r="Q321" t="str">
        <f t="shared" si="103"/>
        <v>Some sensitivity</v>
      </c>
      <c r="R321" t="s">
        <v>512</v>
      </c>
    </row>
    <row r="322" spans="1:18" x14ac:dyDescent="0.3">
      <c r="A322" t="str">
        <f t="shared" si="123"/>
        <v>Corrugated boxes lifespan 0.5</v>
      </c>
      <c r="B322" t="str">
        <f t="shared" si="119"/>
        <v>Corrugated boxes paper lifespan</v>
      </c>
      <c r="C322" t="str">
        <f t="shared" si="123"/>
        <v>Corrugated boxes</v>
      </c>
      <c r="D322" t="str">
        <f t="shared" si="123"/>
        <v>paper</v>
      </c>
      <c r="E322" t="str">
        <f t="shared" si="123"/>
        <v>lifespan</v>
      </c>
      <c r="F322">
        <f t="shared" si="123"/>
        <v>-0.5</v>
      </c>
      <c r="G322" t="str">
        <f t="shared" si="123"/>
        <v>years</v>
      </c>
      <c r="H322">
        <v>-50</v>
      </c>
      <c r="I322" t="s">
        <v>381</v>
      </c>
      <c r="J322" t="str">
        <f t="shared" si="123"/>
        <v>Resulting C</v>
      </c>
      <c r="K322" t="s">
        <v>220</v>
      </c>
      <c r="L322" s="2">
        <v>-32540411.30782247</v>
      </c>
      <c r="M322" s="1">
        <f>0</f>
        <v>0</v>
      </c>
      <c r="N322" s="1">
        <f>0</f>
        <v>0</v>
      </c>
      <c r="O322" s="1">
        <f>0</f>
        <v>0</v>
      </c>
      <c r="P322" s="1">
        <f t="shared" si="100"/>
        <v>0</v>
      </c>
      <c r="Q322" t="str">
        <f t="shared" si="103"/>
        <v>Little to no sensitivity</v>
      </c>
      <c r="R322" t="s">
        <v>511</v>
      </c>
    </row>
    <row r="323" spans="1:18" x14ac:dyDescent="0.3">
      <c r="A323" t="str">
        <f t="shared" si="123"/>
        <v>Corrugated boxes lifespan 0.5</v>
      </c>
      <c r="B323" t="str">
        <f t="shared" si="119"/>
        <v>Corrugated boxes paper lifespan</v>
      </c>
      <c r="C323" t="str">
        <f t="shared" si="123"/>
        <v>Corrugated boxes</v>
      </c>
      <c r="D323" t="str">
        <f t="shared" si="123"/>
        <v>paper</v>
      </c>
      <c r="E323" t="str">
        <f t="shared" si="123"/>
        <v>lifespan</v>
      </c>
      <c r="F323">
        <f t="shared" si="123"/>
        <v>-0.5</v>
      </c>
      <c r="G323" t="str">
        <f t="shared" si="123"/>
        <v>years</v>
      </c>
      <c r="H323">
        <v>-50</v>
      </c>
      <c r="I323" t="s">
        <v>381</v>
      </c>
      <c r="J323" t="str">
        <f t="shared" si="123"/>
        <v>Resulting C</v>
      </c>
      <c r="K323" t="s">
        <v>221</v>
      </c>
      <c r="L323" s="2">
        <v>-161351882.65927756</v>
      </c>
      <c r="M323" s="1">
        <f>0</f>
        <v>0</v>
      </c>
      <c r="N323" s="1">
        <f>0</f>
        <v>0</v>
      </c>
      <c r="O323" s="1">
        <f>0</f>
        <v>0</v>
      </c>
      <c r="P323" s="1">
        <f t="shared" si="100"/>
        <v>0</v>
      </c>
      <c r="Q323" t="str">
        <f t="shared" si="103"/>
        <v>Some sensitivity</v>
      </c>
      <c r="R323" t="s">
        <v>512</v>
      </c>
    </row>
    <row r="324" spans="1:18" x14ac:dyDescent="0.3">
      <c r="A324" t="str">
        <f t="shared" si="123"/>
        <v>Corrugated boxes lifespan 0.5</v>
      </c>
      <c r="B324" t="str">
        <f t="shared" si="119"/>
        <v>Corrugated boxes paper lifespan</v>
      </c>
      <c r="C324" t="str">
        <f t="shared" si="123"/>
        <v>Corrugated boxes</v>
      </c>
      <c r="D324" t="str">
        <f t="shared" si="123"/>
        <v>paper</v>
      </c>
      <c r="E324" t="str">
        <f t="shared" si="123"/>
        <v>lifespan</v>
      </c>
      <c r="F324">
        <f t="shared" si="123"/>
        <v>-0.5</v>
      </c>
      <c r="G324" t="str">
        <f t="shared" si="123"/>
        <v>years</v>
      </c>
      <c r="H324">
        <v>-50</v>
      </c>
      <c r="I324" t="s">
        <v>381</v>
      </c>
      <c r="J324" t="str">
        <f t="shared" si="123"/>
        <v>Resulting C</v>
      </c>
      <c r="K324" t="s">
        <v>226</v>
      </c>
      <c r="L324" s="2">
        <v>357167843.66890037</v>
      </c>
      <c r="M324" s="1">
        <f>0</f>
        <v>0</v>
      </c>
      <c r="N324" s="1">
        <f>0</f>
        <v>0</v>
      </c>
      <c r="O324" s="1">
        <f>0</f>
        <v>0</v>
      </c>
      <c r="P324" s="1">
        <f t="shared" ref="P324:P387" si="124">SUM(M324:O324)</f>
        <v>0</v>
      </c>
      <c r="Q324" t="str">
        <f t="shared" si="103"/>
        <v>High sensitivity</v>
      </c>
      <c r="R324" t="s">
        <v>513</v>
      </c>
    </row>
    <row r="325" spans="1:18" x14ac:dyDescent="0.3">
      <c r="A325" t="str">
        <f t="shared" ref="A325:J325" si="125">A324</f>
        <v>Corrugated boxes lifespan 0.5</v>
      </c>
      <c r="B325" t="str">
        <f t="shared" si="125"/>
        <v>Corrugated boxes paper lifespan</v>
      </c>
      <c r="C325" t="str">
        <f t="shared" si="125"/>
        <v>Corrugated boxes</v>
      </c>
      <c r="D325" t="str">
        <f t="shared" si="125"/>
        <v>paper</v>
      </c>
      <c r="E325" t="str">
        <f t="shared" si="125"/>
        <v>lifespan</v>
      </c>
      <c r="F325">
        <f t="shared" si="125"/>
        <v>-0.5</v>
      </c>
      <c r="G325" t="str">
        <f t="shared" si="125"/>
        <v>years</v>
      </c>
      <c r="H325">
        <f t="shared" si="125"/>
        <v>-50</v>
      </c>
      <c r="I325" t="str">
        <f t="shared" si="125"/>
        <v>low</v>
      </c>
      <c r="J325" t="str">
        <f t="shared" si="125"/>
        <v>Resulting C</v>
      </c>
      <c r="K325" t="s">
        <v>386</v>
      </c>
      <c r="L325" s="2">
        <v>-1309615426.7859683</v>
      </c>
      <c r="M325" s="1">
        <f>0</f>
        <v>0</v>
      </c>
      <c r="N325" s="1">
        <f>0</f>
        <v>0</v>
      </c>
      <c r="O325" s="1">
        <f>0</f>
        <v>0</v>
      </c>
      <c r="P325" s="1">
        <f t="shared" si="124"/>
        <v>0</v>
      </c>
      <c r="Q325" t="str">
        <f t="shared" si="103"/>
        <v>High sensitivity</v>
      </c>
      <c r="R325" t="s">
        <v>513</v>
      </c>
    </row>
    <row r="326" spans="1:18" x14ac:dyDescent="0.3">
      <c r="A326" t="s">
        <v>234</v>
      </c>
      <c r="B326" t="str">
        <f t="shared" si="119"/>
        <v>Corrugated boxes paper lifespan</v>
      </c>
      <c r="C326" t="s">
        <v>238</v>
      </c>
      <c r="D326" t="s">
        <v>176</v>
      </c>
      <c r="E326" t="s">
        <v>164</v>
      </c>
      <c r="F326">
        <v>1</v>
      </c>
      <c r="G326" t="s">
        <v>165</v>
      </c>
      <c r="H326">
        <v>100</v>
      </c>
      <c r="I326" t="s">
        <v>379</v>
      </c>
      <c r="J326" t="s">
        <v>376</v>
      </c>
      <c r="K326" t="s">
        <v>225</v>
      </c>
      <c r="L326" s="2">
        <v>462973064.06240702</v>
      </c>
      <c r="M326" s="1">
        <f>0</f>
        <v>0</v>
      </c>
      <c r="N326" s="1">
        <f>0</f>
        <v>0</v>
      </c>
      <c r="O326" s="1">
        <f>0</f>
        <v>0</v>
      </c>
      <c r="P326" s="1">
        <f t="shared" si="124"/>
        <v>0</v>
      </c>
      <c r="Q326" t="str">
        <f t="shared" si="103"/>
        <v>High sensitivity</v>
      </c>
      <c r="R326" t="s">
        <v>513</v>
      </c>
    </row>
    <row r="327" spans="1:18" x14ac:dyDescent="0.3">
      <c r="A327" t="str">
        <f t="shared" ref="A327:J330" si="126">A326</f>
        <v>Corrugated boxes lifespan 2</v>
      </c>
      <c r="B327" t="str">
        <f t="shared" si="119"/>
        <v>Corrugated boxes paper lifespan</v>
      </c>
      <c r="C327" t="str">
        <f t="shared" si="126"/>
        <v>Corrugated boxes</v>
      </c>
      <c r="D327" t="str">
        <f t="shared" si="126"/>
        <v>paper</v>
      </c>
      <c r="E327" t="str">
        <f t="shared" si="126"/>
        <v>lifespan</v>
      </c>
      <c r="F327">
        <f t="shared" si="126"/>
        <v>1</v>
      </c>
      <c r="G327" t="str">
        <f t="shared" si="126"/>
        <v>years</v>
      </c>
      <c r="H327">
        <v>100</v>
      </c>
      <c r="I327" t="s">
        <v>379</v>
      </c>
      <c r="J327" t="str">
        <f t="shared" si="126"/>
        <v>Resulting C</v>
      </c>
      <c r="K327" t="s">
        <v>219</v>
      </c>
      <c r="L327" s="2">
        <v>-122059460.6413506</v>
      </c>
      <c r="M327" s="1">
        <f>0</f>
        <v>0</v>
      </c>
      <c r="N327" s="1">
        <f>0</f>
        <v>0</v>
      </c>
      <c r="O327" s="1">
        <f>0</f>
        <v>0</v>
      </c>
      <c r="P327" s="1">
        <f t="shared" si="124"/>
        <v>0</v>
      </c>
      <c r="Q327" t="str">
        <f t="shared" si="103"/>
        <v>Moderate sensitivity</v>
      </c>
      <c r="R327" t="s">
        <v>514</v>
      </c>
    </row>
    <row r="328" spans="1:18" x14ac:dyDescent="0.3">
      <c r="A328" t="str">
        <f t="shared" si="126"/>
        <v>Corrugated boxes lifespan 2</v>
      </c>
      <c r="B328" t="str">
        <f t="shared" si="119"/>
        <v>Corrugated boxes paper lifespan</v>
      </c>
      <c r="C328" t="str">
        <f t="shared" si="126"/>
        <v>Corrugated boxes</v>
      </c>
      <c r="D328" t="str">
        <f t="shared" si="126"/>
        <v>paper</v>
      </c>
      <c r="E328" t="str">
        <f t="shared" si="126"/>
        <v>lifespan</v>
      </c>
      <c r="F328">
        <f t="shared" si="126"/>
        <v>1</v>
      </c>
      <c r="G328" t="str">
        <f t="shared" si="126"/>
        <v>years</v>
      </c>
      <c r="H328">
        <v>100</v>
      </c>
      <c r="I328" t="s">
        <v>379</v>
      </c>
      <c r="J328" t="str">
        <f t="shared" si="126"/>
        <v>Resulting C</v>
      </c>
      <c r="K328" t="s">
        <v>220</v>
      </c>
      <c r="L328" s="2">
        <v>-32540411.30782247</v>
      </c>
      <c r="M328" s="1">
        <f>0</f>
        <v>0</v>
      </c>
      <c r="N328" s="1">
        <f>0</f>
        <v>0</v>
      </c>
      <c r="O328" s="1">
        <f>0</f>
        <v>0</v>
      </c>
      <c r="P328" s="1">
        <f t="shared" si="124"/>
        <v>0</v>
      </c>
      <c r="Q328" t="str">
        <f t="shared" si="103"/>
        <v>Little to no sensitivity</v>
      </c>
      <c r="R328" t="s">
        <v>511</v>
      </c>
    </row>
    <row r="329" spans="1:18" x14ac:dyDescent="0.3">
      <c r="A329" t="str">
        <f t="shared" si="126"/>
        <v>Corrugated boxes lifespan 2</v>
      </c>
      <c r="B329" t="str">
        <f t="shared" si="119"/>
        <v>Corrugated boxes paper lifespan</v>
      </c>
      <c r="C329" t="str">
        <f t="shared" si="126"/>
        <v>Corrugated boxes</v>
      </c>
      <c r="D329" t="str">
        <f t="shared" si="126"/>
        <v>paper</v>
      </c>
      <c r="E329" t="str">
        <f t="shared" si="126"/>
        <v>lifespan</v>
      </c>
      <c r="F329">
        <f t="shared" si="126"/>
        <v>1</v>
      </c>
      <c r="G329" t="str">
        <f t="shared" si="126"/>
        <v>years</v>
      </c>
      <c r="H329">
        <v>100</v>
      </c>
      <c r="I329" t="s">
        <v>379</v>
      </c>
      <c r="J329" t="str">
        <f t="shared" si="126"/>
        <v>Resulting C</v>
      </c>
      <c r="K329" t="s">
        <v>221</v>
      </c>
      <c r="L329" s="2">
        <v>-154599871.94917306</v>
      </c>
      <c r="M329" s="1">
        <f>0</f>
        <v>0</v>
      </c>
      <c r="N329" s="1">
        <f>0</f>
        <v>0</v>
      </c>
      <c r="O329" s="1">
        <f>0</f>
        <v>0</v>
      </c>
      <c r="P329" s="1">
        <f t="shared" si="124"/>
        <v>0</v>
      </c>
      <c r="Q329" t="str">
        <f t="shared" ref="Q329:Q392" si="127">Q2153</f>
        <v>Moderate sensitivity</v>
      </c>
      <c r="R329" t="s">
        <v>514</v>
      </c>
    </row>
    <row r="330" spans="1:18" x14ac:dyDescent="0.3">
      <c r="A330" t="str">
        <f t="shared" si="126"/>
        <v>Corrugated boxes lifespan 2</v>
      </c>
      <c r="B330" t="str">
        <f t="shared" si="119"/>
        <v>Corrugated boxes paper lifespan</v>
      </c>
      <c r="C330" t="str">
        <f t="shared" si="126"/>
        <v>Corrugated boxes</v>
      </c>
      <c r="D330" t="str">
        <f t="shared" si="126"/>
        <v>paper</v>
      </c>
      <c r="E330" t="str">
        <f t="shared" si="126"/>
        <v>lifespan</v>
      </c>
      <c r="F330">
        <f t="shared" si="126"/>
        <v>1</v>
      </c>
      <c r="G330" t="str">
        <f t="shared" si="126"/>
        <v>years</v>
      </c>
      <c r="H330">
        <v>100</v>
      </c>
      <c r="I330" t="s">
        <v>379</v>
      </c>
      <c r="J330" t="str">
        <f t="shared" si="126"/>
        <v>Resulting C</v>
      </c>
      <c r="K330" t="s">
        <v>226</v>
      </c>
      <c r="L330" s="2">
        <v>420809462.62172347</v>
      </c>
      <c r="M330" s="1">
        <f>0</f>
        <v>0</v>
      </c>
      <c r="N330" s="1">
        <f>0</f>
        <v>0</v>
      </c>
      <c r="O330" s="1">
        <f>0</f>
        <v>0</v>
      </c>
      <c r="P330" s="1">
        <f t="shared" si="124"/>
        <v>0</v>
      </c>
      <c r="Q330" t="str">
        <f t="shared" si="127"/>
        <v>High sensitivity</v>
      </c>
      <c r="R330" t="s">
        <v>513</v>
      </c>
    </row>
    <row r="331" spans="1:18" x14ac:dyDescent="0.3">
      <c r="A331" t="str">
        <f t="shared" ref="A331:J331" si="128">A330</f>
        <v>Corrugated boxes lifespan 2</v>
      </c>
      <c r="B331" t="str">
        <f t="shared" si="128"/>
        <v>Corrugated boxes paper lifespan</v>
      </c>
      <c r="C331" t="str">
        <f t="shared" si="128"/>
        <v>Corrugated boxes</v>
      </c>
      <c r="D331" t="str">
        <f t="shared" si="128"/>
        <v>paper</v>
      </c>
      <c r="E331" t="str">
        <f t="shared" si="128"/>
        <v>lifespan</v>
      </c>
      <c r="F331">
        <f t="shared" si="128"/>
        <v>1</v>
      </c>
      <c r="G331" t="str">
        <f t="shared" si="128"/>
        <v>years</v>
      </c>
      <c r="H331">
        <f t="shared" si="128"/>
        <v>100</v>
      </c>
      <c r="I331" t="str">
        <f t="shared" si="128"/>
        <v>medium</v>
      </c>
      <c r="J331" t="str">
        <f t="shared" si="128"/>
        <v>Resulting C</v>
      </c>
      <c r="K331" t="s">
        <v>386</v>
      </c>
      <c r="L331" s="2">
        <v>-1542968029.6129863</v>
      </c>
      <c r="M331" s="1">
        <f>0</f>
        <v>0</v>
      </c>
      <c r="N331" s="1">
        <f>0</f>
        <v>0</v>
      </c>
      <c r="O331" s="1">
        <f>0</f>
        <v>0</v>
      </c>
      <c r="P331" s="1">
        <f t="shared" si="124"/>
        <v>0</v>
      </c>
      <c r="Q331" t="str">
        <f t="shared" si="127"/>
        <v>High sensitivity</v>
      </c>
      <c r="R331" t="s">
        <v>513</v>
      </c>
    </row>
    <row r="332" spans="1:18" x14ac:dyDescent="0.3">
      <c r="A332" t="s">
        <v>235</v>
      </c>
      <c r="B332" t="str">
        <f t="shared" si="119"/>
        <v>Corrugated boxes paper lifespan</v>
      </c>
      <c r="C332" t="s">
        <v>238</v>
      </c>
      <c r="D332" t="s">
        <v>176</v>
      </c>
      <c r="E332" t="s">
        <v>164</v>
      </c>
      <c r="F332">
        <v>2</v>
      </c>
      <c r="G332" t="s">
        <v>165</v>
      </c>
      <c r="H332">
        <v>200</v>
      </c>
      <c r="I332" t="s">
        <v>380</v>
      </c>
      <c r="J332" t="s">
        <v>376</v>
      </c>
      <c r="K332" t="s">
        <v>225</v>
      </c>
      <c r="L332" s="2">
        <v>495928761.44121194</v>
      </c>
      <c r="M332" s="1">
        <f>0</f>
        <v>0</v>
      </c>
      <c r="N332" s="1">
        <f>0</f>
        <v>0</v>
      </c>
      <c r="O332" s="1">
        <f>0</f>
        <v>0</v>
      </c>
      <c r="P332" s="1">
        <f t="shared" si="124"/>
        <v>0</v>
      </c>
      <c r="Q332" t="str">
        <f t="shared" si="127"/>
        <v>High sensitivity</v>
      </c>
      <c r="R332" t="s">
        <v>513</v>
      </c>
    </row>
    <row r="333" spans="1:18" x14ac:dyDescent="0.3">
      <c r="A333" t="str">
        <f t="shared" ref="A333:J336" si="129">A332</f>
        <v>Corrugated boxes lifespan 3</v>
      </c>
      <c r="B333" t="str">
        <f t="shared" si="119"/>
        <v>Corrugated boxes paper lifespan</v>
      </c>
      <c r="C333" t="str">
        <f t="shared" si="129"/>
        <v>Corrugated boxes</v>
      </c>
      <c r="D333" t="str">
        <f t="shared" si="129"/>
        <v>paper</v>
      </c>
      <c r="E333" t="str">
        <f t="shared" si="129"/>
        <v>lifespan</v>
      </c>
      <c r="F333">
        <f t="shared" si="129"/>
        <v>2</v>
      </c>
      <c r="G333" t="str">
        <f t="shared" si="129"/>
        <v>years</v>
      </c>
      <c r="H333">
        <v>200</v>
      </c>
      <c r="I333" t="s">
        <v>380</v>
      </c>
      <c r="J333" t="str">
        <f t="shared" si="129"/>
        <v>Resulting C</v>
      </c>
      <c r="K333" t="s">
        <v>219</v>
      </c>
      <c r="L333" s="2">
        <v>-118458817.19787967</v>
      </c>
      <c r="M333" s="1">
        <f>0</f>
        <v>0</v>
      </c>
      <c r="N333" s="1">
        <f>0</f>
        <v>0</v>
      </c>
      <c r="O333" s="1">
        <f>0</f>
        <v>0</v>
      </c>
      <c r="P333" s="1">
        <f t="shared" si="124"/>
        <v>0</v>
      </c>
      <c r="Q333" t="str">
        <f t="shared" si="127"/>
        <v>Moderate sensitivity</v>
      </c>
      <c r="R333" t="s">
        <v>514</v>
      </c>
    </row>
    <row r="334" spans="1:18" x14ac:dyDescent="0.3">
      <c r="A334" t="str">
        <f t="shared" si="129"/>
        <v>Corrugated boxes lifespan 3</v>
      </c>
      <c r="B334" t="str">
        <f t="shared" si="119"/>
        <v>Corrugated boxes paper lifespan</v>
      </c>
      <c r="C334" t="str">
        <f t="shared" si="129"/>
        <v>Corrugated boxes</v>
      </c>
      <c r="D334" t="str">
        <f t="shared" si="129"/>
        <v>paper</v>
      </c>
      <c r="E334" t="str">
        <f t="shared" si="129"/>
        <v>lifespan</v>
      </c>
      <c r="F334">
        <f t="shared" si="129"/>
        <v>2</v>
      </c>
      <c r="G334" t="str">
        <f t="shared" si="129"/>
        <v>years</v>
      </c>
      <c r="H334">
        <v>200</v>
      </c>
      <c r="I334" t="s">
        <v>380</v>
      </c>
      <c r="J334" t="str">
        <f t="shared" si="129"/>
        <v>Resulting C</v>
      </c>
      <c r="K334" t="s">
        <v>220</v>
      </c>
      <c r="L334" s="2">
        <v>-32540411.30782247</v>
      </c>
      <c r="M334" s="1">
        <f>0</f>
        <v>0</v>
      </c>
      <c r="N334" s="1">
        <f>0</f>
        <v>0</v>
      </c>
      <c r="O334" s="1">
        <f>0</f>
        <v>0</v>
      </c>
      <c r="P334" s="1">
        <f t="shared" si="124"/>
        <v>0</v>
      </c>
      <c r="Q334" t="str">
        <f t="shared" si="127"/>
        <v>Little to no sensitivity</v>
      </c>
      <c r="R334" t="s">
        <v>511</v>
      </c>
    </row>
    <row r="335" spans="1:18" x14ac:dyDescent="0.3">
      <c r="A335" t="str">
        <f t="shared" si="129"/>
        <v>Corrugated boxes lifespan 3</v>
      </c>
      <c r="B335" t="str">
        <f t="shared" si="119"/>
        <v>Corrugated boxes paper lifespan</v>
      </c>
      <c r="C335" t="str">
        <f t="shared" si="129"/>
        <v>Corrugated boxes</v>
      </c>
      <c r="D335" t="str">
        <f t="shared" si="129"/>
        <v>paper</v>
      </c>
      <c r="E335" t="str">
        <f t="shared" si="129"/>
        <v>lifespan</v>
      </c>
      <c r="F335">
        <f t="shared" si="129"/>
        <v>2</v>
      </c>
      <c r="G335" t="str">
        <f t="shared" si="129"/>
        <v>years</v>
      </c>
      <c r="H335">
        <v>200</v>
      </c>
      <c r="I335" t="s">
        <v>380</v>
      </c>
      <c r="J335" t="str">
        <f t="shared" si="129"/>
        <v>Resulting C</v>
      </c>
      <c r="K335" t="s">
        <v>221</v>
      </c>
      <c r="L335" s="2">
        <v>-150999228.50570214</v>
      </c>
      <c r="M335" s="1">
        <f>0</f>
        <v>0</v>
      </c>
      <c r="N335" s="1">
        <f>0</f>
        <v>0</v>
      </c>
      <c r="O335" s="1">
        <f>0</f>
        <v>0</v>
      </c>
      <c r="P335" s="1">
        <f t="shared" si="124"/>
        <v>0</v>
      </c>
      <c r="Q335" t="str">
        <f t="shared" si="127"/>
        <v>Moderate sensitivity</v>
      </c>
      <c r="R335" t="s">
        <v>514</v>
      </c>
    </row>
    <row r="336" spans="1:18" x14ac:dyDescent="0.3">
      <c r="A336" t="str">
        <f t="shared" si="129"/>
        <v>Corrugated boxes lifespan 3</v>
      </c>
      <c r="B336" t="str">
        <f t="shared" si="119"/>
        <v>Corrugated boxes paper lifespan</v>
      </c>
      <c r="C336" t="str">
        <f t="shared" si="129"/>
        <v>Corrugated boxes</v>
      </c>
      <c r="D336" t="str">
        <f t="shared" si="129"/>
        <v>paper</v>
      </c>
      <c r="E336" t="str">
        <f t="shared" si="129"/>
        <v>lifespan</v>
      </c>
      <c r="F336">
        <f t="shared" si="129"/>
        <v>2</v>
      </c>
      <c r="G336" t="str">
        <f t="shared" si="129"/>
        <v>years</v>
      </c>
      <c r="H336">
        <v>200</v>
      </c>
      <c r="I336" t="s">
        <v>380</v>
      </c>
      <c r="J336" t="str">
        <f t="shared" si="129"/>
        <v>Resulting C</v>
      </c>
      <c r="K336" t="s">
        <v>226</v>
      </c>
      <c r="L336" s="2">
        <v>454747153.66692954</v>
      </c>
      <c r="M336" s="1">
        <f>0</f>
        <v>0</v>
      </c>
      <c r="N336" s="1">
        <f>0</f>
        <v>0</v>
      </c>
      <c r="O336" s="1">
        <f>0</f>
        <v>0</v>
      </c>
      <c r="P336" s="1">
        <f t="shared" si="124"/>
        <v>0</v>
      </c>
      <c r="Q336" t="str">
        <f t="shared" si="127"/>
        <v>High sensitivity</v>
      </c>
      <c r="R336" t="s">
        <v>513</v>
      </c>
    </row>
    <row r="337" spans="1:18" x14ac:dyDescent="0.3">
      <c r="A337" t="str">
        <f t="shared" ref="A337:J337" si="130">A336</f>
        <v>Corrugated boxes lifespan 3</v>
      </c>
      <c r="B337" t="str">
        <f t="shared" si="130"/>
        <v>Corrugated boxes paper lifespan</v>
      </c>
      <c r="C337" t="str">
        <f t="shared" si="130"/>
        <v>Corrugated boxes</v>
      </c>
      <c r="D337" t="str">
        <f t="shared" si="130"/>
        <v>paper</v>
      </c>
      <c r="E337" t="str">
        <f t="shared" si="130"/>
        <v>lifespan</v>
      </c>
      <c r="F337">
        <f t="shared" si="130"/>
        <v>2</v>
      </c>
      <c r="G337" t="str">
        <f t="shared" si="130"/>
        <v>years</v>
      </c>
      <c r="H337">
        <f t="shared" si="130"/>
        <v>200</v>
      </c>
      <c r="I337" t="str">
        <f t="shared" si="130"/>
        <v>high</v>
      </c>
      <c r="J337" t="str">
        <f t="shared" si="130"/>
        <v>Resulting C</v>
      </c>
      <c r="K337" t="s">
        <v>386</v>
      </c>
      <c r="L337" s="2">
        <v>-1667406230.1120749</v>
      </c>
      <c r="M337" s="1">
        <f>0</f>
        <v>0</v>
      </c>
      <c r="N337" s="1">
        <f>0</f>
        <v>0</v>
      </c>
      <c r="O337" s="1">
        <f>0</f>
        <v>0</v>
      </c>
      <c r="P337" s="1">
        <f t="shared" si="124"/>
        <v>0</v>
      </c>
      <c r="Q337" t="str">
        <f t="shared" si="127"/>
        <v>High sensitivity</v>
      </c>
      <c r="R337" t="s">
        <v>513</v>
      </c>
    </row>
    <row r="338" spans="1:18" x14ac:dyDescent="0.3">
      <c r="A338" t="s">
        <v>236</v>
      </c>
      <c r="B338" t="str">
        <f t="shared" si="119"/>
        <v>Corrugated boxes paper lifespan</v>
      </c>
      <c r="C338" t="s">
        <v>238</v>
      </c>
      <c r="D338" t="s">
        <v>176</v>
      </c>
      <c r="E338" t="s">
        <v>164</v>
      </c>
      <c r="F338">
        <v>-0.1</v>
      </c>
      <c r="G338" t="s">
        <v>165</v>
      </c>
      <c r="H338">
        <v>-10</v>
      </c>
      <c r="I338" t="s">
        <v>505</v>
      </c>
      <c r="J338" t="s">
        <v>376</v>
      </c>
      <c r="K338" t="s">
        <v>225</v>
      </c>
      <c r="L338" s="2">
        <v>419095709.32510102</v>
      </c>
      <c r="M338" s="1">
        <f>0</f>
        <v>0</v>
      </c>
      <c r="N338" s="1">
        <f>0</f>
        <v>0</v>
      </c>
      <c r="O338" s="1">
        <f>0</f>
        <v>0</v>
      </c>
      <c r="P338" s="1">
        <f t="shared" si="124"/>
        <v>0</v>
      </c>
      <c r="Q338" t="str">
        <f t="shared" si="127"/>
        <v>Little to no sensitivity</v>
      </c>
      <c r="R338" t="s">
        <v>511</v>
      </c>
    </row>
    <row r="339" spans="1:18" x14ac:dyDescent="0.3">
      <c r="A339" t="str">
        <f t="shared" ref="A339:J342" si="131">A338</f>
        <v>Corrugated boxes lifespan 0.9</v>
      </c>
      <c r="B339" t="str">
        <f t="shared" si="119"/>
        <v>Corrugated boxes paper lifespan</v>
      </c>
      <c r="C339" t="str">
        <f t="shared" si="131"/>
        <v>Corrugated boxes</v>
      </c>
      <c r="D339" t="str">
        <f t="shared" si="131"/>
        <v>paper</v>
      </c>
      <c r="E339" t="str">
        <f t="shared" si="131"/>
        <v>lifespan</v>
      </c>
      <c r="F339">
        <f t="shared" si="131"/>
        <v>-0.1</v>
      </c>
      <c r="G339" t="str">
        <f t="shared" si="131"/>
        <v>years</v>
      </c>
      <c r="H339">
        <v>-10</v>
      </c>
      <c r="I339" t="str">
        <f>I338</f>
        <v>very low</v>
      </c>
      <c r="J339" t="str">
        <f t="shared" si="131"/>
        <v>Resulting C</v>
      </c>
      <c r="K339" t="s">
        <v>219</v>
      </c>
      <c r="L339" s="2">
        <v>-126853313.0721059</v>
      </c>
      <c r="M339" s="1">
        <f>0</f>
        <v>0</v>
      </c>
      <c r="N339" s="1">
        <f>0</f>
        <v>0</v>
      </c>
      <c r="O339" s="1">
        <f>0</f>
        <v>0</v>
      </c>
      <c r="P339" s="1">
        <f t="shared" si="124"/>
        <v>0</v>
      </c>
      <c r="Q339" t="str">
        <f t="shared" si="127"/>
        <v>Little to no sensitivity</v>
      </c>
      <c r="R339" t="s">
        <v>511</v>
      </c>
    </row>
    <row r="340" spans="1:18" x14ac:dyDescent="0.3">
      <c r="A340" t="str">
        <f t="shared" si="131"/>
        <v>Corrugated boxes lifespan 0.9</v>
      </c>
      <c r="B340" t="str">
        <f t="shared" si="119"/>
        <v>Corrugated boxes paper lifespan</v>
      </c>
      <c r="C340" t="str">
        <f t="shared" si="131"/>
        <v>Corrugated boxes</v>
      </c>
      <c r="D340" t="str">
        <f t="shared" si="131"/>
        <v>paper</v>
      </c>
      <c r="E340" t="str">
        <f t="shared" si="131"/>
        <v>lifespan</v>
      </c>
      <c r="F340">
        <f t="shared" si="131"/>
        <v>-0.1</v>
      </c>
      <c r="G340" t="str">
        <f t="shared" si="131"/>
        <v>years</v>
      </c>
      <c r="H340">
        <v>-10</v>
      </c>
      <c r="I340" t="str">
        <f>I338</f>
        <v>very low</v>
      </c>
      <c r="J340" t="str">
        <f t="shared" si="131"/>
        <v>Resulting C</v>
      </c>
      <c r="K340" t="s">
        <v>220</v>
      </c>
      <c r="L340" s="2">
        <v>-32540411.30782247</v>
      </c>
      <c r="M340" s="1">
        <f>0</f>
        <v>0</v>
      </c>
      <c r="N340" s="1">
        <f>0</f>
        <v>0</v>
      </c>
      <c r="O340" s="1">
        <f>0</f>
        <v>0</v>
      </c>
      <c r="P340" s="1">
        <f t="shared" si="124"/>
        <v>0</v>
      </c>
      <c r="Q340" t="str">
        <f t="shared" si="127"/>
        <v>Little to no sensitivity</v>
      </c>
      <c r="R340" t="s">
        <v>511</v>
      </c>
    </row>
    <row r="341" spans="1:18" x14ac:dyDescent="0.3">
      <c r="A341" t="str">
        <f t="shared" si="131"/>
        <v>Corrugated boxes lifespan 0.9</v>
      </c>
      <c r="B341" t="str">
        <f t="shared" si="119"/>
        <v>Corrugated boxes paper lifespan</v>
      </c>
      <c r="C341" t="str">
        <f t="shared" si="131"/>
        <v>Corrugated boxes</v>
      </c>
      <c r="D341" t="str">
        <f t="shared" si="131"/>
        <v>paper</v>
      </c>
      <c r="E341" t="str">
        <f t="shared" si="131"/>
        <v>lifespan</v>
      </c>
      <c r="F341">
        <f t="shared" si="131"/>
        <v>-0.1</v>
      </c>
      <c r="G341" t="str">
        <f t="shared" si="131"/>
        <v>years</v>
      </c>
      <c r="H341">
        <v>-10</v>
      </c>
      <c r="I341" t="str">
        <f>I338</f>
        <v>very low</v>
      </c>
      <c r="J341" t="str">
        <f t="shared" si="131"/>
        <v>Resulting C</v>
      </c>
      <c r="K341" t="s">
        <v>221</v>
      </c>
      <c r="L341" s="2">
        <v>-159393724.37992838</v>
      </c>
      <c r="M341" s="1">
        <f>0</f>
        <v>0</v>
      </c>
      <c r="N341" s="1">
        <f>0</f>
        <v>0</v>
      </c>
      <c r="O341" s="1">
        <f>0</f>
        <v>0</v>
      </c>
      <c r="P341" s="1">
        <f t="shared" si="124"/>
        <v>0</v>
      </c>
      <c r="Q341" t="str">
        <f t="shared" si="127"/>
        <v>Little to no sensitivity</v>
      </c>
      <c r="R341" t="s">
        <v>511</v>
      </c>
    </row>
    <row r="342" spans="1:18" x14ac:dyDescent="0.3">
      <c r="A342" t="str">
        <f t="shared" si="131"/>
        <v>Corrugated boxes lifespan 0.9</v>
      </c>
      <c r="B342" t="str">
        <f t="shared" si="119"/>
        <v>Corrugated boxes paper lifespan</v>
      </c>
      <c r="C342" t="str">
        <f t="shared" si="131"/>
        <v>Corrugated boxes</v>
      </c>
      <c r="D342" t="str">
        <f t="shared" si="131"/>
        <v>paper</v>
      </c>
      <c r="E342" t="str">
        <f t="shared" si="131"/>
        <v>lifespan</v>
      </c>
      <c r="F342">
        <f t="shared" si="131"/>
        <v>-0.1</v>
      </c>
      <c r="G342" t="str">
        <f t="shared" si="131"/>
        <v>years</v>
      </c>
      <c r="H342">
        <v>-10</v>
      </c>
      <c r="I342" t="str">
        <f>I338</f>
        <v>very low</v>
      </c>
      <c r="J342" t="str">
        <f t="shared" si="131"/>
        <v>Resulting C</v>
      </c>
      <c r="K342" t="s">
        <v>226</v>
      </c>
      <c r="L342" s="2">
        <v>375624693.58512056</v>
      </c>
      <c r="M342" s="1">
        <f>0</f>
        <v>0</v>
      </c>
      <c r="N342" s="1">
        <f>0</f>
        <v>0</v>
      </c>
      <c r="O342" s="1">
        <f>0</f>
        <v>0</v>
      </c>
      <c r="P342" s="1">
        <f t="shared" si="124"/>
        <v>0</v>
      </c>
      <c r="Q342" t="str">
        <f t="shared" si="127"/>
        <v>Little to no sensitivity</v>
      </c>
      <c r="R342" t="s">
        <v>511</v>
      </c>
    </row>
    <row r="343" spans="1:18" x14ac:dyDescent="0.3">
      <c r="A343" t="str">
        <f t="shared" ref="A343:J343" si="132">A342</f>
        <v>Corrugated boxes lifespan 0.9</v>
      </c>
      <c r="B343" t="str">
        <f t="shared" si="132"/>
        <v>Corrugated boxes paper lifespan</v>
      </c>
      <c r="C343" t="str">
        <f t="shared" si="132"/>
        <v>Corrugated boxes</v>
      </c>
      <c r="D343" t="str">
        <f t="shared" si="132"/>
        <v>paper</v>
      </c>
      <c r="E343" t="str">
        <f t="shared" si="132"/>
        <v>lifespan</v>
      </c>
      <c r="F343">
        <f t="shared" si="132"/>
        <v>-0.1</v>
      </c>
      <c r="G343" t="str">
        <f t="shared" si="132"/>
        <v>years</v>
      </c>
      <c r="H343">
        <f t="shared" si="132"/>
        <v>-10</v>
      </c>
      <c r="I343" t="str">
        <f t="shared" si="132"/>
        <v>very low</v>
      </c>
      <c r="J343" t="str">
        <f t="shared" si="132"/>
        <v>Resulting C</v>
      </c>
      <c r="K343" t="s">
        <v>386</v>
      </c>
      <c r="L343" s="2">
        <v>-1377290543.145442</v>
      </c>
      <c r="M343" s="1">
        <f>0</f>
        <v>0</v>
      </c>
      <c r="N343" s="1">
        <f>0</f>
        <v>0</v>
      </c>
      <c r="O343" s="1">
        <f>0</f>
        <v>0</v>
      </c>
      <c r="P343" s="1">
        <f t="shared" si="124"/>
        <v>0</v>
      </c>
      <c r="Q343" t="str">
        <f t="shared" si="127"/>
        <v>Little to no sensitivity</v>
      </c>
      <c r="R343" t="s">
        <v>511</v>
      </c>
    </row>
    <row r="344" spans="1:18" x14ac:dyDescent="0.3">
      <c r="A344" t="s">
        <v>237</v>
      </c>
      <c r="B344" t="str">
        <f t="shared" si="119"/>
        <v>Corrugated boxes paper lifespan</v>
      </c>
      <c r="C344" t="s">
        <v>238</v>
      </c>
      <c r="D344" t="s">
        <v>176</v>
      </c>
      <c r="E344" t="s">
        <v>164</v>
      </c>
      <c r="F344">
        <v>0.1</v>
      </c>
      <c r="G344" t="s">
        <v>165</v>
      </c>
      <c r="H344">
        <v>10</v>
      </c>
      <c r="I344" t="s">
        <v>505</v>
      </c>
      <c r="J344" t="s">
        <v>376</v>
      </c>
      <c r="K344" t="s">
        <v>225</v>
      </c>
      <c r="L344" s="2">
        <v>427924133.52088106</v>
      </c>
      <c r="M344" s="1">
        <f>0</f>
        <v>0</v>
      </c>
      <c r="N344" s="1">
        <f>0</f>
        <v>0</v>
      </c>
      <c r="O344" s="1">
        <f>0</f>
        <v>0</v>
      </c>
      <c r="P344" s="1">
        <f t="shared" si="124"/>
        <v>0</v>
      </c>
      <c r="Q344" t="str">
        <f t="shared" si="127"/>
        <v>Little to no sensitivity</v>
      </c>
      <c r="R344" t="s">
        <v>511</v>
      </c>
    </row>
    <row r="345" spans="1:18" x14ac:dyDescent="0.3">
      <c r="A345" t="str">
        <f t="shared" ref="A345:J348" si="133">A344</f>
        <v>Corrugated boxes lifespan 1.1</v>
      </c>
      <c r="B345" t="str">
        <f t="shared" si="119"/>
        <v>Corrugated boxes paper lifespan</v>
      </c>
      <c r="C345" t="str">
        <f t="shared" si="133"/>
        <v>Corrugated boxes</v>
      </c>
      <c r="D345" t="str">
        <f t="shared" si="133"/>
        <v>paper</v>
      </c>
      <c r="E345" t="str">
        <f t="shared" si="133"/>
        <v>lifespan</v>
      </c>
      <c r="F345">
        <f t="shared" si="133"/>
        <v>0.1</v>
      </c>
      <c r="G345" t="str">
        <f t="shared" si="133"/>
        <v>years</v>
      </c>
      <c r="H345">
        <v>10</v>
      </c>
      <c r="I345" t="str">
        <f>I344</f>
        <v>very low</v>
      </c>
      <c r="J345" t="str">
        <f t="shared" si="133"/>
        <v>Resulting C</v>
      </c>
      <c r="K345" t="s">
        <v>219</v>
      </c>
      <c r="L345" s="2">
        <v>-125888760.78103925</v>
      </c>
      <c r="M345" s="1">
        <f>0</f>
        <v>0</v>
      </c>
      <c r="N345" s="1">
        <f>0</f>
        <v>0</v>
      </c>
      <c r="O345" s="1">
        <f>0</f>
        <v>0</v>
      </c>
      <c r="P345" s="1">
        <f t="shared" si="124"/>
        <v>0</v>
      </c>
      <c r="Q345" t="str">
        <f t="shared" si="127"/>
        <v>Little to no sensitivity</v>
      </c>
      <c r="R345" t="s">
        <v>511</v>
      </c>
    </row>
    <row r="346" spans="1:18" x14ac:dyDescent="0.3">
      <c r="A346" t="str">
        <f t="shared" si="133"/>
        <v>Corrugated boxes lifespan 1.1</v>
      </c>
      <c r="B346" t="str">
        <f t="shared" si="119"/>
        <v>Corrugated boxes paper lifespan</v>
      </c>
      <c r="C346" t="str">
        <f t="shared" si="133"/>
        <v>Corrugated boxes</v>
      </c>
      <c r="D346" t="str">
        <f t="shared" si="133"/>
        <v>paper</v>
      </c>
      <c r="E346" t="str">
        <f t="shared" si="133"/>
        <v>lifespan</v>
      </c>
      <c r="F346">
        <f t="shared" si="133"/>
        <v>0.1</v>
      </c>
      <c r="G346" t="str">
        <f t="shared" si="133"/>
        <v>years</v>
      </c>
      <c r="H346">
        <v>10</v>
      </c>
      <c r="I346" t="str">
        <f>I344</f>
        <v>very low</v>
      </c>
      <c r="J346" t="str">
        <f t="shared" si="133"/>
        <v>Resulting C</v>
      </c>
      <c r="K346" t="s">
        <v>220</v>
      </c>
      <c r="L346" s="2">
        <v>-32540411.30782247</v>
      </c>
      <c r="M346" s="1">
        <f>0</f>
        <v>0</v>
      </c>
      <c r="N346" s="1">
        <f>0</f>
        <v>0</v>
      </c>
      <c r="O346" s="1">
        <f>0</f>
        <v>0</v>
      </c>
      <c r="P346" s="1">
        <f t="shared" si="124"/>
        <v>0</v>
      </c>
      <c r="Q346" t="str">
        <f t="shared" si="127"/>
        <v>Little to no sensitivity</v>
      </c>
      <c r="R346" t="s">
        <v>511</v>
      </c>
    </row>
    <row r="347" spans="1:18" x14ac:dyDescent="0.3">
      <c r="A347" t="str">
        <f t="shared" si="133"/>
        <v>Corrugated boxes lifespan 1.1</v>
      </c>
      <c r="B347" t="str">
        <f t="shared" si="119"/>
        <v>Corrugated boxes paper lifespan</v>
      </c>
      <c r="C347" t="str">
        <f t="shared" si="133"/>
        <v>Corrugated boxes</v>
      </c>
      <c r="D347" t="str">
        <f t="shared" si="133"/>
        <v>paper</v>
      </c>
      <c r="E347" t="str">
        <f t="shared" si="133"/>
        <v>lifespan</v>
      </c>
      <c r="F347">
        <f t="shared" si="133"/>
        <v>0.1</v>
      </c>
      <c r="G347" t="str">
        <f t="shared" si="133"/>
        <v>years</v>
      </c>
      <c r="H347">
        <v>10</v>
      </c>
      <c r="I347" t="str">
        <f>I344</f>
        <v>very low</v>
      </c>
      <c r="J347" t="str">
        <f t="shared" si="133"/>
        <v>Resulting C</v>
      </c>
      <c r="K347" t="s">
        <v>221</v>
      </c>
      <c r="L347" s="2">
        <v>-158429172.08886173</v>
      </c>
      <c r="M347" s="1">
        <f>0</f>
        <v>0</v>
      </c>
      <c r="N347" s="1">
        <f>0</f>
        <v>0</v>
      </c>
      <c r="O347" s="1">
        <f>0</f>
        <v>0</v>
      </c>
      <c r="P347" s="1">
        <f t="shared" si="124"/>
        <v>0</v>
      </c>
      <c r="Q347" t="str">
        <f t="shared" si="127"/>
        <v>Little to no sensitivity</v>
      </c>
      <c r="R347" t="s">
        <v>511</v>
      </c>
    </row>
    <row r="348" spans="1:18" x14ac:dyDescent="0.3">
      <c r="A348" t="str">
        <f t="shared" si="133"/>
        <v>Corrugated boxes lifespan 1.1</v>
      </c>
      <c r="B348" t="str">
        <f t="shared" si="119"/>
        <v>Corrugated boxes paper lifespan</v>
      </c>
      <c r="C348" t="str">
        <f t="shared" si="133"/>
        <v>Corrugated boxes</v>
      </c>
      <c r="D348" t="str">
        <f t="shared" si="133"/>
        <v>paper</v>
      </c>
      <c r="E348" t="str">
        <f t="shared" si="133"/>
        <v>lifespan</v>
      </c>
      <c r="F348">
        <f t="shared" si="133"/>
        <v>0.1</v>
      </c>
      <c r="G348" t="str">
        <f t="shared" si="133"/>
        <v>years</v>
      </c>
      <c r="H348">
        <v>10</v>
      </c>
      <c r="I348" t="str">
        <f>I344</f>
        <v>very low</v>
      </c>
      <c r="J348" t="str">
        <f t="shared" si="133"/>
        <v>Resulting C</v>
      </c>
      <c r="K348" t="s">
        <v>226</v>
      </c>
      <c r="L348" s="2">
        <v>384716177.49664605</v>
      </c>
      <c r="M348" s="1">
        <f>0</f>
        <v>0</v>
      </c>
      <c r="N348" s="1">
        <f>0</f>
        <v>0</v>
      </c>
      <c r="O348" s="1">
        <f>0</f>
        <v>0</v>
      </c>
      <c r="P348" s="1">
        <f t="shared" si="124"/>
        <v>0</v>
      </c>
      <c r="Q348" t="str">
        <f t="shared" si="127"/>
        <v>Little to no sensitivity</v>
      </c>
      <c r="R348" t="s">
        <v>511</v>
      </c>
    </row>
    <row r="349" spans="1:18" x14ac:dyDescent="0.3">
      <c r="A349" t="str">
        <f t="shared" ref="A349:J349" si="134">A348</f>
        <v>Corrugated boxes lifespan 1.1</v>
      </c>
      <c r="B349" t="str">
        <f t="shared" si="134"/>
        <v>Corrugated boxes paper lifespan</v>
      </c>
      <c r="C349" t="str">
        <f t="shared" si="134"/>
        <v>Corrugated boxes</v>
      </c>
      <c r="D349" t="str">
        <f t="shared" si="134"/>
        <v>paper</v>
      </c>
      <c r="E349" t="str">
        <f t="shared" si="134"/>
        <v>lifespan</v>
      </c>
      <c r="F349">
        <f t="shared" si="134"/>
        <v>0.1</v>
      </c>
      <c r="G349" t="str">
        <f t="shared" si="134"/>
        <v>years</v>
      </c>
      <c r="H349">
        <f t="shared" si="134"/>
        <v>10</v>
      </c>
      <c r="I349" t="str">
        <f t="shared" si="134"/>
        <v>very low</v>
      </c>
      <c r="J349" t="str">
        <f t="shared" si="134"/>
        <v>Resulting C</v>
      </c>
      <c r="K349" t="s">
        <v>386</v>
      </c>
      <c r="L349" s="2">
        <v>-1410625984.1543689</v>
      </c>
      <c r="M349" s="1">
        <f>0</f>
        <v>0</v>
      </c>
      <c r="N349" s="1">
        <f>0</f>
        <v>0</v>
      </c>
      <c r="O349" s="1">
        <f>0</f>
        <v>0</v>
      </c>
      <c r="P349" s="1">
        <f t="shared" si="124"/>
        <v>0</v>
      </c>
      <c r="Q349" t="str">
        <f t="shared" si="127"/>
        <v>Little to no sensitivity</v>
      </c>
      <c r="R349" t="s">
        <v>511</v>
      </c>
    </row>
    <row r="350" spans="1:18" x14ac:dyDescent="0.3">
      <c r="A350" t="s">
        <v>239</v>
      </c>
      <c r="B350" t="str">
        <f t="shared" si="119"/>
        <v>Sanitary products paper lifespan</v>
      </c>
      <c r="C350" t="s">
        <v>269</v>
      </c>
      <c r="D350" t="s">
        <v>176</v>
      </c>
      <c r="E350" t="s">
        <v>164</v>
      </c>
      <c r="F350">
        <v>-0.5</v>
      </c>
      <c r="G350" t="s">
        <v>165</v>
      </c>
      <c r="H350">
        <v>-50</v>
      </c>
      <c r="I350" t="s">
        <v>381</v>
      </c>
      <c r="J350" t="s">
        <v>376</v>
      </c>
      <c r="K350" t="s">
        <v>225</v>
      </c>
      <c r="L350" s="2">
        <v>422074180.45778322</v>
      </c>
      <c r="M350" s="1">
        <f>0</f>
        <v>0</v>
      </c>
      <c r="N350" s="1">
        <f>0</f>
        <v>0</v>
      </c>
      <c r="O350" s="1">
        <f>0</f>
        <v>0</v>
      </c>
      <c r="P350" s="1">
        <f t="shared" si="124"/>
        <v>0</v>
      </c>
      <c r="Q350" t="str">
        <f t="shared" si="127"/>
        <v>Little to no sensitivity</v>
      </c>
      <c r="R350" t="s">
        <v>511</v>
      </c>
    </row>
    <row r="351" spans="1:18" x14ac:dyDescent="0.3">
      <c r="A351" t="str">
        <f t="shared" ref="A351:J354" si="135">A350</f>
        <v>Sanitary products lifespan 0.5</v>
      </c>
      <c r="B351" t="str">
        <f t="shared" si="119"/>
        <v>Sanitary products paper lifespan</v>
      </c>
      <c r="C351" t="str">
        <f t="shared" si="135"/>
        <v>Sanitary products</v>
      </c>
      <c r="D351" t="str">
        <f t="shared" si="135"/>
        <v>paper</v>
      </c>
      <c r="E351" t="str">
        <f t="shared" si="135"/>
        <v>lifespan</v>
      </c>
      <c r="F351">
        <f t="shared" si="135"/>
        <v>-0.5</v>
      </c>
      <c r="G351" t="str">
        <f t="shared" si="135"/>
        <v>years</v>
      </c>
      <c r="H351">
        <v>-50</v>
      </c>
      <c r="I351" t="s">
        <v>381</v>
      </c>
      <c r="J351" t="str">
        <f t="shared" si="135"/>
        <v>Resulting C</v>
      </c>
      <c r="K351" t="s">
        <v>219</v>
      </c>
      <c r="L351" s="2">
        <v>-126647865.31502394</v>
      </c>
      <c r="M351" s="1">
        <f>0</f>
        <v>0</v>
      </c>
      <c r="N351" s="1">
        <f>0</f>
        <v>0</v>
      </c>
      <c r="O351" s="1">
        <f>0</f>
        <v>0</v>
      </c>
      <c r="P351" s="1">
        <f t="shared" si="124"/>
        <v>0</v>
      </c>
      <c r="Q351" t="str">
        <f t="shared" si="127"/>
        <v>Little to no sensitivity</v>
      </c>
      <c r="R351" t="s">
        <v>511</v>
      </c>
    </row>
    <row r="352" spans="1:18" x14ac:dyDescent="0.3">
      <c r="A352" t="str">
        <f t="shared" si="135"/>
        <v>Sanitary products lifespan 0.5</v>
      </c>
      <c r="B352" t="str">
        <f t="shared" si="119"/>
        <v>Sanitary products paper lifespan</v>
      </c>
      <c r="C352" t="str">
        <f t="shared" si="135"/>
        <v>Sanitary products</v>
      </c>
      <c r="D352" t="str">
        <f t="shared" si="135"/>
        <v>paper</v>
      </c>
      <c r="E352" t="str">
        <f t="shared" si="135"/>
        <v>lifespan</v>
      </c>
      <c r="F352">
        <f t="shared" si="135"/>
        <v>-0.5</v>
      </c>
      <c r="G352" t="str">
        <f t="shared" si="135"/>
        <v>years</v>
      </c>
      <c r="H352">
        <v>-50</v>
      </c>
      <c r="I352" t="s">
        <v>381</v>
      </c>
      <c r="J352" t="str">
        <f t="shared" si="135"/>
        <v>Resulting C</v>
      </c>
      <c r="K352" t="s">
        <v>220</v>
      </c>
      <c r="L352" s="2">
        <v>-32540411.30782247</v>
      </c>
      <c r="M352" s="1">
        <f>0</f>
        <v>0</v>
      </c>
      <c r="N352" s="1">
        <f>0</f>
        <v>0</v>
      </c>
      <c r="O352" s="1">
        <f>0</f>
        <v>0</v>
      </c>
      <c r="P352" s="1">
        <f t="shared" si="124"/>
        <v>0</v>
      </c>
      <c r="Q352" t="str">
        <f t="shared" si="127"/>
        <v>Little to no sensitivity</v>
      </c>
      <c r="R352" t="s">
        <v>511</v>
      </c>
    </row>
    <row r="353" spans="1:18" x14ac:dyDescent="0.3">
      <c r="A353" t="str">
        <f t="shared" si="135"/>
        <v>Sanitary products lifespan 0.5</v>
      </c>
      <c r="B353" t="str">
        <f t="shared" si="119"/>
        <v>Sanitary products paper lifespan</v>
      </c>
      <c r="C353" t="str">
        <f t="shared" si="135"/>
        <v>Sanitary products</v>
      </c>
      <c r="D353" t="str">
        <f t="shared" si="135"/>
        <v>paper</v>
      </c>
      <c r="E353" t="str">
        <f t="shared" si="135"/>
        <v>lifespan</v>
      </c>
      <c r="F353">
        <f t="shared" si="135"/>
        <v>-0.5</v>
      </c>
      <c r="G353" t="str">
        <f t="shared" si="135"/>
        <v>years</v>
      </c>
      <c r="H353">
        <v>-50</v>
      </c>
      <c r="I353" t="s">
        <v>381</v>
      </c>
      <c r="J353" t="str">
        <f t="shared" si="135"/>
        <v>Resulting C</v>
      </c>
      <c r="K353" t="s">
        <v>221</v>
      </c>
      <c r="L353" s="2">
        <v>-159188276.62284642</v>
      </c>
      <c r="M353" s="1">
        <f>0</f>
        <v>0</v>
      </c>
      <c r="N353" s="1">
        <f>0</f>
        <v>0</v>
      </c>
      <c r="O353" s="1">
        <f>0</f>
        <v>0</v>
      </c>
      <c r="P353" s="1">
        <f t="shared" si="124"/>
        <v>0</v>
      </c>
      <c r="Q353" t="str">
        <f t="shared" si="127"/>
        <v>Little to no sensitivity</v>
      </c>
      <c r="R353" t="s">
        <v>511</v>
      </c>
    </row>
    <row r="354" spans="1:18" x14ac:dyDescent="0.3">
      <c r="A354" t="str">
        <f t="shared" si="135"/>
        <v>Sanitary products lifespan 0.5</v>
      </c>
      <c r="B354" t="str">
        <f t="shared" si="119"/>
        <v>Sanitary products paper lifespan</v>
      </c>
      <c r="C354" t="str">
        <f t="shared" si="135"/>
        <v>Sanitary products</v>
      </c>
      <c r="D354" t="str">
        <f t="shared" si="135"/>
        <v>paper</v>
      </c>
      <c r="E354" t="str">
        <f t="shared" si="135"/>
        <v>lifespan</v>
      </c>
      <c r="F354">
        <f t="shared" si="135"/>
        <v>-0.5</v>
      </c>
      <c r="G354" t="str">
        <f t="shared" si="135"/>
        <v>years</v>
      </c>
      <c r="H354">
        <v>-50</v>
      </c>
      <c r="I354" t="s">
        <v>381</v>
      </c>
      <c r="J354" t="str">
        <f t="shared" si="135"/>
        <v>Resulting C</v>
      </c>
      <c r="K354" t="s">
        <v>226</v>
      </c>
      <c r="L354" s="2">
        <v>378659195.92427963</v>
      </c>
      <c r="M354" s="1">
        <f>0</f>
        <v>0</v>
      </c>
      <c r="N354" s="1">
        <f>0</f>
        <v>0</v>
      </c>
      <c r="O354" s="1">
        <f>0</f>
        <v>0</v>
      </c>
      <c r="P354" s="1">
        <f t="shared" si="124"/>
        <v>0</v>
      </c>
      <c r="Q354" t="str">
        <f t="shared" si="127"/>
        <v>Little to no sensitivity</v>
      </c>
      <c r="R354" t="s">
        <v>511</v>
      </c>
    </row>
    <row r="355" spans="1:18" x14ac:dyDescent="0.3">
      <c r="A355" t="str">
        <f t="shared" ref="A355:J355" si="136">A354</f>
        <v>Sanitary products lifespan 0.5</v>
      </c>
      <c r="B355" t="str">
        <f t="shared" si="136"/>
        <v>Sanitary products paper lifespan</v>
      </c>
      <c r="C355" t="str">
        <f t="shared" si="136"/>
        <v>Sanitary products</v>
      </c>
      <c r="D355" t="str">
        <f t="shared" si="136"/>
        <v>paper</v>
      </c>
      <c r="E355" t="str">
        <f t="shared" si="136"/>
        <v>lifespan</v>
      </c>
      <c r="F355">
        <f t="shared" si="136"/>
        <v>-0.5</v>
      </c>
      <c r="G355" t="str">
        <f t="shared" si="136"/>
        <v>years</v>
      </c>
      <c r="H355">
        <f t="shared" si="136"/>
        <v>-50</v>
      </c>
      <c r="I355" t="str">
        <f t="shared" si="136"/>
        <v>low</v>
      </c>
      <c r="J355" t="str">
        <f t="shared" si="136"/>
        <v>Resulting C</v>
      </c>
      <c r="K355" t="s">
        <v>386</v>
      </c>
      <c r="L355" s="2">
        <v>-1388417051.7223589</v>
      </c>
      <c r="M355" s="1">
        <f>0</f>
        <v>0</v>
      </c>
      <c r="N355" s="1">
        <f>0</f>
        <v>0</v>
      </c>
      <c r="O355" s="1">
        <f>0</f>
        <v>0</v>
      </c>
      <c r="P355" s="1">
        <f t="shared" si="124"/>
        <v>0</v>
      </c>
      <c r="Q355" t="str">
        <f t="shared" si="127"/>
        <v>Little to no sensitivity</v>
      </c>
      <c r="R355" t="s">
        <v>511</v>
      </c>
    </row>
    <row r="356" spans="1:18" x14ac:dyDescent="0.3">
      <c r="A356" t="s">
        <v>240</v>
      </c>
      <c r="B356" t="str">
        <f t="shared" si="119"/>
        <v>Sanitary products paper lifespan</v>
      </c>
      <c r="C356" t="s">
        <v>269</v>
      </c>
      <c r="D356" t="s">
        <v>176</v>
      </c>
      <c r="E356" t="s">
        <v>164</v>
      </c>
      <c r="F356">
        <v>1</v>
      </c>
      <c r="G356" t="s">
        <v>165</v>
      </c>
      <c r="H356">
        <v>100</v>
      </c>
      <c r="I356" t="s">
        <v>379</v>
      </c>
      <c r="J356" t="s">
        <v>376</v>
      </c>
      <c r="K356" t="s">
        <v>225</v>
      </c>
      <c r="L356" s="2">
        <v>426625016.61577433</v>
      </c>
      <c r="M356" s="1">
        <f>0</f>
        <v>0</v>
      </c>
      <c r="N356" s="1">
        <f>0</f>
        <v>0</v>
      </c>
      <c r="O356" s="1">
        <f>0</f>
        <v>0</v>
      </c>
      <c r="P356" s="1">
        <f t="shared" si="124"/>
        <v>0</v>
      </c>
      <c r="Q356" t="str">
        <f t="shared" si="127"/>
        <v>Little to no sensitivity</v>
      </c>
      <c r="R356" t="s">
        <v>511</v>
      </c>
    </row>
    <row r="357" spans="1:18" x14ac:dyDescent="0.3">
      <c r="A357" t="str">
        <f t="shared" ref="A357:J360" si="137">A356</f>
        <v>Sanitary products lifespan 2</v>
      </c>
      <c r="B357" t="str">
        <f t="shared" si="119"/>
        <v>Sanitary products paper lifespan</v>
      </c>
      <c r="C357" t="str">
        <f t="shared" si="137"/>
        <v>Sanitary products</v>
      </c>
      <c r="D357" t="str">
        <f t="shared" si="137"/>
        <v>paper</v>
      </c>
      <c r="E357" t="str">
        <f t="shared" si="137"/>
        <v>lifespan</v>
      </c>
      <c r="F357">
        <f t="shared" si="137"/>
        <v>1</v>
      </c>
      <c r="G357" t="str">
        <f t="shared" si="137"/>
        <v>years</v>
      </c>
      <c r="H357">
        <v>100</v>
      </c>
      <c r="I357" t="s">
        <v>379</v>
      </c>
      <c r="J357" t="str">
        <f t="shared" si="137"/>
        <v>Resulting C</v>
      </c>
      <c r="K357" t="s">
        <v>219</v>
      </c>
      <c r="L357" s="2">
        <v>-125797544.50341444</v>
      </c>
      <c r="M357" s="1">
        <f>0</f>
        <v>0</v>
      </c>
      <c r="N357" s="1">
        <f>0</f>
        <v>0</v>
      </c>
      <c r="O357" s="1">
        <f>0</f>
        <v>0</v>
      </c>
      <c r="P357" s="1">
        <f t="shared" si="124"/>
        <v>0</v>
      </c>
      <c r="Q357" t="str">
        <f t="shared" si="127"/>
        <v>Little to no sensitivity</v>
      </c>
      <c r="R357" t="s">
        <v>511</v>
      </c>
    </row>
    <row r="358" spans="1:18" x14ac:dyDescent="0.3">
      <c r="A358" t="str">
        <f t="shared" si="137"/>
        <v>Sanitary products lifespan 2</v>
      </c>
      <c r="B358" t="str">
        <f t="shared" si="119"/>
        <v>Sanitary products paper lifespan</v>
      </c>
      <c r="C358" t="str">
        <f t="shared" si="137"/>
        <v>Sanitary products</v>
      </c>
      <c r="D358" t="str">
        <f t="shared" si="137"/>
        <v>paper</v>
      </c>
      <c r="E358" t="str">
        <f t="shared" si="137"/>
        <v>lifespan</v>
      </c>
      <c r="F358">
        <f t="shared" si="137"/>
        <v>1</v>
      </c>
      <c r="G358" t="str">
        <f t="shared" si="137"/>
        <v>years</v>
      </c>
      <c r="H358">
        <v>100</v>
      </c>
      <c r="I358" t="s">
        <v>379</v>
      </c>
      <c r="J358" t="str">
        <f t="shared" si="137"/>
        <v>Resulting C</v>
      </c>
      <c r="K358" t="s">
        <v>220</v>
      </c>
      <c r="L358" s="2">
        <v>-32540411.30782247</v>
      </c>
      <c r="M358" s="1">
        <f>0</f>
        <v>0</v>
      </c>
      <c r="N358" s="1">
        <f>0</f>
        <v>0</v>
      </c>
      <c r="O358" s="1">
        <f>0</f>
        <v>0</v>
      </c>
      <c r="P358" s="1">
        <f t="shared" si="124"/>
        <v>0</v>
      </c>
      <c r="Q358" t="str">
        <f t="shared" si="127"/>
        <v>Little to no sensitivity</v>
      </c>
      <c r="R358" t="s">
        <v>511</v>
      </c>
    </row>
    <row r="359" spans="1:18" x14ac:dyDescent="0.3">
      <c r="A359" t="str">
        <f t="shared" si="137"/>
        <v>Sanitary products lifespan 2</v>
      </c>
      <c r="B359" t="str">
        <f t="shared" si="119"/>
        <v>Sanitary products paper lifespan</v>
      </c>
      <c r="C359" t="str">
        <f t="shared" si="137"/>
        <v>Sanitary products</v>
      </c>
      <c r="D359" t="str">
        <f t="shared" si="137"/>
        <v>paper</v>
      </c>
      <c r="E359" t="str">
        <f t="shared" si="137"/>
        <v>lifespan</v>
      </c>
      <c r="F359">
        <f t="shared" si="137"/>
        <v>1</v>
      </c>
      <c r="G359" t="str">
        <f t="shared" si="137"/>
        <v>years</v>
      </c>
      <c r="H359">
        <v>100</v>
      </c>
      <c r="I359" t="s">
        <v>379</v>
      </c>
      <c r="J359" t="str">
        <f t="shared" si="137"/>
        <v>Resulting C</v>
      </c>
      <c r="K359" t="s">
        <v>221</v>
      </c>
      <c r="L359" s="2">
        <v>-158337955.81123692</v>
      </c>
      <c r="M359" s="1">
        <f>0</f>
        <v>0</v>
      </c>
      <c r="N359" s="1">
        <f>0</f>
        <v>0</v>
      </c>
      <c r="O359" s="1">
        <f>0</f>
        <v>0</v>
      </c>
      <c r="P359" s="1">
        <f t="shared" si="124"/>
        <v>0</v>
      </c>
      <c r="Q359" t="str">
        <f t="shared" si="127"/>
        <v>Little to no sensitivity</v>
      </c>
      <c r="R359" t="s">
        <v>511</v>
      </c>
    </row>
    <row r="360" spans="1:18" x14ac:dyDescent="0.3">
      <c r="A360" t="str">
        <f t="shared" si="137"/>
        <v>Sanitary products lifespan 2</v>
      </c>
      <c r="B360" t="str">
        <f t="shared" si="119"/>
        <v>Sanitary products paper lifespan</v>
      </c>
      <c r="C360" t="str">
        <f t="shared" si="137"/>
        <v>Sanitary products</v>
      </c>
      <c r="D360" t="str">
        <f t="shared" si="137"/>
        <v>paper</v>
      </c>
      <c r="E360" t="str">
        <f t="shared" si="137"/>
        <v>lifespan</v>
      </c>
      <c r="F360">
        <f t="shared" si="137"/>
        <v>1</v>
      </c>
      <c r="G360" t="str">
        <f t="shared" si="137"/>
        <v>years</v>
      </c>
      <c r="H360">
        <v>100</v>
      </c>
      <c r="I360" t="s">
        <v>379</v>
      </c>
      <c r="J360" t="str">
        <f t="shared" si="137"/>
        <v>Resulting C</v>
      </c>
      <c r="K360" t="s">
        <v>226</v>
      </c>
      <c r="L360" s="2">
        <v>383441937.75816429</v>
      </c>
      <c r="M360" s="1">
        <f>0</f>
        <v>0</v>
      </c>
      <c r="N360" s="1">
        <f>0</f>
        <v>0</v>
      </c>
      <c r="O360" s="1">
        <f>0</f>
        <v>0</v>
      </c>
      <c r="P360" s="1">
        <f t="shared" si="124"/>
        <v>0</v>
      </c>
      <c r="Q360" t="str">
        <f t="shared" si="127"/>
        <v>Little to no sensitivity</v>
      </c>
      <c r="R360" t="s">
        <v>511</v>
      </c>
    </row>
    <row r="361" spans="1:18" x14ac:dyDescent="0.3">
      <c r="A361" t="str">
        <f t="shared" ref="A361:J361" si="138">A360</f>
        <v>Sanitary products lifespan 2</v>
      </c>
      <c r="B361" t="str">
        <f t="shared" si="138"/>
        <v>Sanitary products paper lifespan</v>
      </c>
      <c r="C361" t="str">
        <f t="shared" si="138"/>
        <v>Sanitary products</v>
      </c>
      <c r="D361" t="str">
        <f t="shared" si="138"/>
        <v>paper</v>
      </c>
      <c r="E361" t="str">
        <f t="shared" si="138"/>
        <v>lifespan</v>
      </c>
      <c r="F361">
        <f t="shared" si="138"/>
        <v>1</v>
      </c>
      <c r="G361" t="str">
        <f t="shared" si="138"/>
        <v>years</v>
      </c>
      <c r="H361">
        <f t="shared" si="138"/>
        <v>100</v>
      </c>
      <c r="I361" t="str">
        <f t="shared" si="138"/>
        <v>medium</v>
      </c>
      <c r="J361" t="str">
        <f t="shared" si="138"/>
        <v>Resulting C</v>
      </c>
      <c r="K361" t="s">
        <v>386</v>
      </c>
      <c r="L361" s="2">
        <v>-1405953771.7799356</v>
      </c>
      <c r="M361" s="1">
        <f>0</f>
        <v>0</v>
      </c>
      <c r="N361" s="1">
        <f>0</f>
        <v>0</v>
      </c>
      <c r="O361" s="1">
        <f>0</f>
        <v>0</v>
      </c>
      <c r="P361" s="1">
        <f t="shared" si="124"/>
        <v>0</v>
      </c>
      <c r="Q361" t="str">
        <f t="shared" si="127"/>
        <v>Little to no sensitivity</v>
      </c>
      <c r="R361" t="s">
        <v>511</v>
      </c>
    </row>
    <row r="362" spans="1:18" x14ac:dyDescent="0.3">
      <c r="A362" t="s">
        <v>241</v>
      </c>
      <c r="B362" t="str">
        <f t="shared" si="119"/>
        <v>Sanitary products paper lifespan</v>
      </c>
      <c r="C362" t="s">
        <v>269</v>
      </c>
      <c r="D362" t="s">
        <v>176</v>
      </c>
      <c r="E362" t="s">
        <v>164</v>
      </c>
      <c r="F362">
        <v>2</v>
      </c>
      <c r="G362" t="s">
        <v>165</v>
      </c>
      <c r="H362">
        <v>200</v>
      </c>
      <c r="I362" t="s">
        <v>380</v>
      </c>
      <c r="J362" t="s">
        <v>376</v>
      </c>
      <c r="K362" t="s">
        <v>225</v>
      </c>
      <c r="L362" s="2">
        <v>429508925.34767199</v>
      </c>
      <c r="M362" s="1">
        <f>0</f>
        <v>0</v>
      </c>
      <c r="N362" s="1">
        <f>0</f>
        <v>0</v>
      </c>
      <c r="O362" s="1">
        <f>0</f>
        <v>0</v>
      </c>
      <c r="P362" s="1">
        <f t="shared" si="124"/>
        <v>0</v>
      </c>
      <c r="Q362" t="str">
        <f t="shared" si="127"/>
        <v>Little to no sensitivity</v>
      </c>
      <c r="R362" t="s">
        <v>511</v>
      </c>
    </row>
    <row r="363" spans="1:18" x14ac:dyDescent="0.3">
      <c r="A363" t="str">
        <f t="shared" ref="A363:J366" si="139">A362</f>
        <v>Sanitary products lifespan 3</v>
      </c>
      <c r="B363" t="str">
        <f t="shared" si="119"/>
        <v>Sanitary products paper lifespan</v>
      </c>
      <c r="C363" t="str">
        <f t="shared" si="139"/>
        <v>Sanitary products</v>
      </c>
      <c r="D363" t="str">
        <f t="shared" si="139"/>
        <v>paper</v>
      </c>
      <c r="E363" t="str">
        <f t="shared" si="139"/>
        <v>lifespan</v>
      </c>
      <c r="F363">
        <f t="shared" si="139"/>
        <v>2</v>
      </c>
      <c r="G363" t="str">
        <f t="shared" si="139"/>
        <v>years</v>
      </c>
      <c r="H363">
        <v>200</v>
      </c>
      <c r="I363" t="s">
        <v>380</v>
      </c>
      <c r="J363" t="str">
        <f t="shared" si="139"/>
        <v>Resulting C</v>
      </c>
      <c r="K363" t="s">
        <v>219</v>
      </c>
      <c r="L363" s="2">
        <v>-125258674.16775076</v>
      </c>
      <c r="M363" s="1">
        <f>0</f>
        <v>0</v>
      </c>
      <c r="N363" s="1">
        <f>0</f>
        <v>0</v>
      </c>
      <c r="O363" s="1">
        <f>0</f>
        <v>0</v>
      </c>
      <c r="P363" s="1">
        <f t="shared" si="124"/>
        <v>0</v>
      </c>
      <c r="Q363" t="str">
        <f t="shared" si="127"/>
        <v>Little to no sensitivity</v>
      </c>
      <c r="R363" t="s">
        <v>511</v>
      </c>
    </row>
    <row r="364" spans="1:18" x14ac:dyDescent="0.3">
      <c r="A364" t="str">
        <f t="shared" si="139"/>
        <v>Sanitary products lifespan 3</v>
      </c>
      <c r="B364" t="str">
        <f t="shared" si="119"/>
        <v>Sanitary products paper lifespan</v>
      </c>
      <c r="C364" t="str">
        <f t="shared" si="139"/>
        <v>Sanitary products</v>
      </c>
      <c r="D364" t="str">
        <f t="shared" si="139"/>
        <v>paper</v>
      </c>
      <c r="E364" t="str">
        <f t="shared" si="139"/>
        <v>lifespan</v>
      </c>
      <c r="F364">
        <f t="shared" si="139"/>
        <v>2</v>
      </c>
      <c r="G364" t="str">
        <f t="shared" si="139"/>
        <v>years</v>
      </c>
      <c r="H364">
        <v>200</v>
      </c>
      <c r="I364" t="s">
        <v>380</v>
      </c>
      <c r="J364" t="str">
        <f t="shared" si="139"/>
        <v>Resulting C</v>
      </c>
      <c r="K364" t="s">
        <v>220</v>
      </c>
      <c r="L364" s="2">
        <v>-32540411.30782247</v>
      </c>
      <c r="M364" s="1">
        <f>0</f>
        <v>0</v>
      </c>
      <c r="N364" s="1">
        <f>0</f>
        <v>0</v>
      </c>
      <c r="O364" s="1">
        <f>0</f>
        <v>0</v>
      </c>
      <c r="P364" s="1">
        <f t="shared" si="124"/>
        <v>0</v>
      </c>
      <c r="Q364" t="str">
        <f t="shared" si="127"/>
        <v>Little to no sensitivity</v>
      </c>
      <c r="R364" t="s">
        <v>511</v>
      </c>
    </row>
    <row r="365" spans="1:18" x14ac:dyDescent="0.3">
      <c r="A365" t="str">
        <f t="shared" si="139"/>
        <v>Sanitary products lifespan 3</v>
      </c>
      <c r="B365" t="str">
        <f t="shared" si="119"/>
        <v>Sanitary products paper lifespan</v>
      </c>
      <c r="C365" t="str">
        <f t="shared" si="139"/>
        <v>Sanitary products</v>
      </c>
      <c r="D365" t="str">
        <f t="shared" si="139"/>
        <v>paper</v>
      </c>
      <c r="E365" t="str">
        <f t="shared" si="139"/>
        <v>lifespan</v>
      </c>
      <c r="F365">
        <f t="shared" si="139"/>
        <v>2</v>
      </c>
      <c r="G365" t="str">
        <f t="shared" si="139"/>
        <v>years</v>
      </c>
      <c r="H365">
        <v>200</v>
      </c>
      <c r="I365" t="s">
        <v>380</v>
      </c>
      <c r="J365" t="str">
        <f t="shared" si="139"/>
        <v>Resulting C</v>
      </c>
      <c r="K365" t="s">
        <v>221</v>
      </c>
      <c r="L365" s="2">
        <v>-157799085.47557324</v>
      </c>
      <c r="M365" s="1">
        <f>0</f>
        <v>0</v>
      </c>
      <c r="N365" s="1">
        <f>0</f>
        <v>0</v>
      </c>
      <c r="O365" s="1">
        <f>0</f>
        <v>0</v>
      </c>
      <c r="P365" s="1">
        <f t="shared" si="124"/>
        <v>0</v>
      </c>
      <c r="Q365" t="str">
        <f t="shared" si="127"/>
        <v>Little to no sensitivity</v>
      </c>
      <c r="R365" t="s">
        <v>511</v>
      </c>
    </row>
    <row r="366" spans="1:18" x14ac:dyDescent="0.3">
      <c r="A366" t="str">
        <f t="shared" si="139"/>
        <v>Sanitary products lifespan 3</v>
      </c>
      <c r="B366" t="str">
        <f t="shared" si="119"/>
        <v>Sanitary products paper lifespan</v>
      </c>
      <c r="C366" t="str">
        <f t="shared" si="139"/>
        <v>Sanitary products</v>
      </c>
      <c r="D366" t="str">
        <f t="shared" si="139"/>
        <v>paper</v>
      </c>
      <c r="E366" t="str">
        <f t="shared" si="139"/>
        <v>lifespan</v>
      </c>
      <c r="F366">
        <f t="shared" si="139"/>
        <v>2</v>
      </c>
      <c r="G366" t="str">
        <f t="shared" si="139"/>
        <v>years</v>
      </c>
      <c r="H366">
        <v>200</v>
      </c>
      <c r="I366" t="s">
        <v>380</v>
      </c>
      <c r="J366" t="str">
        <f t="shared" si="139"/>
        <v>Resulting C</v>
      </c>
      <c r="K366" t="s">
        <v>226</v>
      </c>
      <c r="L366" s="2">
        <v>386472811.12706113</v>
      </c>
      <c r="M366" s="1">
        <f>0</f>
        <v>0</v>
      </c>
      <c r="N366" s="1">
        <f>0</f>
        <v>0</v>
      </c>
      <c r="O366" s="1">
        <f>0</f>
        <v>0</v>
      </c>
      <c r="P366" s="1">
        <f t="shared" si="124"/>
        <v>0</v>
      </c>
      <c r="Q366" t="str">
        <f t="shared" si="127"/>
        <v>Little to no sensitivity</v>
      </c>
      <c r="R366" t="s">
        <v>511</v>
      </c>
    </row>
    <row r="367" spans="1:18" x14ac:dyDescent="0.3">
      <c r="A367" t="str">
        <f t="shared" ref="A367:J367" si="140">A366</f>
        <v>Sanitary products lifespan 3</v>
      </c>
      <c r="B367" t="str">
        <f t="shared" si="140"/>
        <v>Sanitary products paper lifespan</v>
      </c>
      <c r="C367" t="str">
        <f t="shared" si="140"/>
        <v>Sanitary products</v>
      </c>
      <c r="D367" t="str">
        <f t="shared" si="140"/>
        <v>paper</v>
      </c>
      <c r="E367" t="str">
        <f t="shared" si="140"/>
        <v>lifespan</v>
      </c>
      <c r="F367">
        <f t="shared" si="140"/>
        <v>2</v>
      </c>
      <c r="G367" t="str">
        <f t="shared" si="140"/>
        <v>years</v>
      </c>
      <c r="H367">
        <f t="shared" si="140"/>
        <v>200</v>
      </c>
      <c r="I367" t="str">
        <f t="shared" si="140"/>
        <v>high</v>
      </c>
      <c r="J367" t="str">
        <f t="shared" si="140"/>
        <v>Resulting C</v>
      </c>
      <c r="K367" t="s">
        <v>386</v>
      </c>
      <c r="L367" s="2">
        <v>-1417066974.1325574</v>
      </c>
      <c r="M367" s="1">
        <f>0</f>
        <v>0</v>
      </c>
      <c r="N367" s="1">
        <f>0</f>
        <v>0</v>
      </c>
      <c r="O367" s="1">
        <f>0</f>
        <v>0</v>
      </c>
      <c r="P367" s="1">
        <f t="shared" si="124"/>
        <v>0</v>
      </c>
      <c r="Q367" t="str">
        <f t="shared" si="127"/>
        <v>Little to no sensitivity</v>
      </c>
      <c r="R367" t="s">
        <v>511</v>
      </c>
    </row>
    <row r="368" spans="1:18" x14ac:dyDescent="0.3">
      <c r="A368" t="s">
        <v>242</v>
      </c>
      <c r="B368" t="str">
        <f t="shared" si="119"/>
        <v>Sanitary products paper lifespan</v>
      </c>
      <c r="C368" t="s">
        <v>269</v>
      </c>
      <c r="D368" t="s">
        <v>176</v>
      </c>
      <c r="E368" t="s">
        <v>164</v>
      </c>
      <c r="F368">
        <v>-0.1</v>
      </c>
      <c r="G368" t="s">
        <v>165</v>
      </c>
      <c r="H368">
        <v>-10</v>
      </c>
      <c r="I368" t="s">
        <v>505</v>
      </c>
      <c r="J368" t="s">
        <v>376</v>
      </c>
      <c r="K368" t="s">
        <v>225</v>
      </c>
      <c r="L368" s="2">
        <v>423299826.64190483</v>
      </c>
      <c r="M368" s="1">
        <f>0</f>
        <v>0</v>
      </c>
      <c r="N368" s="1">
        <f>0</f>
        <v>0</v>
      </c>
      <c r="O368" s="1">
        <f>0</f>
        <v>0</v>
      </c>
      <c r="P368" s="1">
        <f t="shared" si="124"/>
        <v>0</v>
      </c>
      <c r="Q368" t="str">
        <f t="shared" si="127"/>
        <v>Little to no sensitivity</v>
      </c>
      <c r="R368" t="s">
        <v>511</v>
      </c>
    </row>
    <row r="369" spans="1:18" x14ac:dyDescent="0.3">
      <c r="A369" t="str">
        <f t="shared" ref="A369:J372" si="141">A368</f>
        <v>Sanitary products lifespan 0.9</v>
      </c>
      <c r="B369" t="str">
        <f t="shared" si="119"/>
        <v>Sanitary products paper lifespan</v>
      </c>
      <c r="C369" t="str">
        <f t="shared" si="141"/>
        <v>Sanitary products</v>
      </c>
      <c r="D369" t="str">
        <f t="shared" si="141"/>
        <v>paper</v>
      </c>
      <c r="E369" t="str">
        <f t="shared" si="141"/>
        <v>lifespan</v>
      </c>
      <c r="F369">
        <f t="shared" si="141"/>
        <v>-0.1</v>
      </c>
      <c r="G369" t="str">
        <f t="shared" si="141"/>
        <v>years</v>
      </c>
      <c r="H369">
        <v>-10</v>
      </c>
      <c r="I369" t="str">
        <f>I368</f>
        <v>very low</v>
      </c>
      <c r="J369" t="str">
        <f t="shared" si="141"/>
        <v>Resulting C</v>
      </c>
      <c r="K369" t="s">
        <v>219</v>
      </c>
      <c r="L369" s="2">
        <v>-126418856.14101085</v>
      </c>
      <c r="M369" s="1">
        <f>0</f>
        <v>0</v>
      </c>
      <c r="N369" s="1">
        <f>0</f>
        <v>0</v>
      </c>
      <c r="O369" s="1">
        <f>0</f>
        <v>0</v>
      </c>
      <c r="P369" s="1">
        <f t="shared" si="124"/>
        <v>0</v>
      </c>
      <c r="Q369" t="str">
        <f t="shared" si="127"/>
        <v>Little to no sensitivity</v>
      </c>
      <c r="R369" t="s">
        <v>511</v>
      </c>
    </row>
    <row r="370" spans="1:18" x14ac:dyDescent="0.3">
      <c r="A370" t="str">
        <f t="shared" si="141"/>
        <v>Sanitary products lifespan 0.9</v>
      </c>
      <c r="B370" t="str">
        <f t="shared" si="119"/>
        <v>Sanitary products paper lifespan</v>
      </c>
      <c r="C370" t="str">
        <f t="shared" si="141"/>
        <v>Sanitary products</v>
      </c>
      <c r="D370" t="str">
        <f t="shared" si="141"/>
        <v>paper</v>
      </c>
      <c r="E370" t="str">
        <f t="shared" si="141"/>
        <v>lifespan</v>
      </c>
      <c r="F370">
        <f t="shared" si="141"/>
        <v>-0.1</v>
      </c>
      <c r="G370" t="str">
        <f t="shared" si="141"/>
        <v>years</v>
      </c>
      <c r="H370">
        <v>-10</v>
      </c>
      <c r="I370" t="str">
        <f>I368</f>
        <v>very low</v>
      </c>
      <c r="J370" t="str">
        <f t="shared" si="141"/>
        <v>Resulting C</v>
      </c>
      <c r="K370" t="s">
        <v>220</v>
      </c>
      <c r="L370" s="2">
        <v>-32540411.30782247</v>
      </c>
      <c r="M370" s="1">
        <f>0</f>
        <v>0</v>
      </c>
      <c r="N370" s="1">
        <f>0</f>
        <v>0</v>
      </c>
      <c r="O370" s="1">
        <f>0</f>
        <v>0</v>
      </c>
      <c r="P370" s="1">
        <f t="shared" si="124"/>
        <v>0</v>
      </c>
      <c r="Q370" t="str">
        <f t="shared" si="127"/>
        <v>Little to no sensitivity</v>
      </c>
      <c r="R370" t="s">
        <v>511</v>
      </c>
    </row>
    <row r="371" spans="1:18" x14ac:dyDescent="0.3">
      <c r="A371" t="str">
        <f t="shared" si="141"/>
        <v>Sanitary products lifespan 0.9</v>
      </c>
      <c r="B371" t="str">
        <f t="shared" si="119"/>
        <v>Sanitary products paper lifespan</v>
      </c>
      <c r="C371" t="str">
        <f t="shared" si="141"/>
        <v>Sanitary products</v>
      </c>
      <c r="D371" t="str">
        <f t="shared" si="141"/>
        <v>paper</v>
      </c>
      <c r="E371" t="str">
        <f t="shared" si="141"/>
        <v>lifespan</v>
      </c>
      <c r="F371">
        <f t="shared" si="141"/>
        <v>-0.1</v>
      </c>
      <c r="G371" t="str">
        <f t="shared" si="141"/>
        <v>years</v>
      </c>
      <c r="H371">
        <v>-10</v>
      </c>
      <c r="I371" t="str">
        <f>I368</f>
        <v>very low</v>
      </c>
      <c r="J371" t="str">
        <f t="shared" si="141"/>
        <v>Resulting C</v>
      </c>
      <c r="K371" t="s">
        <v>221</v>
      </c>
      <c r="L371" s="2">
        <v>-158959267.44883332</v>
      </c>
      <c r="M371" s="1">
        <f>0</f>
        <v>0</v>
      </c>
      <c r="N371" s="1">
        <f>0</f>
        <v>0</v>
      </c>
      <c r="O371" s="1">
        <f>0</f>
        <v>0</v>
      </c>
      <c r="P371" s="1">
        <f t="shared" si="124"/>
        <v>0</v>
      </c>
      <c r="Q371" t="str">
        <f t="shared" si="127"/>
        <v>Little to no sensitivity</v>
      </c>
      <c r="R371" t="s">
        <v>511</v>
      </c>
    </row>
    <row r="372" spans="1:18" x14ac:dyDescent="0.3">
      <c r="A372" t="str">
        <f t="shared" si="141"/>
        <v>Sanitary products lifespan 0.9</v>
      </c>
      <c r="B372" t="str">
        <f t="shared" si="119"/>
        <v>Sanitary products paper lifespan</v>
      </c>
      <c r="C372" t="str">
        <f t="shared" si="141"/>
        <v>Sanitary products</v>
      </c>
      <c r="D372" t="str">
        <f t="shared" si="141"/>
        <v>paper</v>
      </c>
      <c r="E372" t="str">
        <f t="shared" si="141"/>
        <v>lifespan</v>
      </c>
      <c r="F372">
        <f t="shared" si="141"/>
        <v>-0.1</v>
      </c>
      <c r="G372" t="str">
        <f t="shared" si="141"/>
        <v>years</v>
      </c>
      <c r="H372">
        <v>-10</v>
      </c>
      <c r="I372" t="str">
        <f>I368</f>
        <v>very low</v>
      </c>
      <c r="J372" t="str">
        <f t="shared" si="141"/>
        <v>Resulting C</v>
      </c>
      <c r="K372" t="s">
        <v>226</v>
      </c>
      <c r="L372" s="2">
        <v>379947299.15585935</v>
      </c>
      <c r="M372" s="1">
        <f>0</f>
        <v>0</v>
      </c>
      <c r="N372" s="1">
        <f>0</f>
        <v>0</v>
      </c>
      <c r="O372" s="1">
        <f>0</f>
        <v>0</v>
      </c>
      <c r="P372" s="1">
        <f t="shared" si="124"/>
        <v>0</v>
      </c>
      <c r="Q372" t="str">
        <f t="shared" si="127"/>
        <v>Little to no sensitivity</v>
      </c>
      <c r="R372" t="s">
        <v>511</v>
      </c>
    </row>
    <row r="373" spans="1:18" x14ac:dyDescent="0.3">
      <c r="A373" t="str">
        <f t="shared" ref="A373:J373" si="142">A372</f>
        <v>Sanitary products lifespan 0.9</v>
      </c>
      <c r="B373" t="str">
        <f t="shared" si="142"/>
        <v>Sanitary products paper lifespan</v>
      </c>
      <c r="C373" t="str">
        <f t="shared" si="142"/>
        <v>Sanitary products</v>
      </c>
      <c r="D373" t="str">
        <f t="shared" si="142"/>
        <v>paper</v>
      </c>
      <c r="E373" t="str">
        <f t="shared" si="142"/>
        <v>lifespan</v>
      </c>
      <c r="F373">
        <f t="shared" si="142"/>
        <v>-0.1</v>
      </c>
      <c r="G373" t="str">
        <f t="shared" si="142"/>
        <v>years</v>
      </c>
      <c r="H373">
        <f t="shared" si="142"/>
        <v>-10</v>
      </c>
      <c r="I373" t="str">
        <f t="shared" si="142"/>
        <v>very low</v>
      </c>
      <c r="J373" t="str">
        <f t="shared" si="142"/>
        <v>Resulting C</v>
      </c>
      <c r="K373" t="s">
        <v>386</v>
      </c>
      <c r="L373" s="2">
        <v>-1393140096.9048178</v>
      </c>
      <c r="M373" s="1">
        <f>0</f>
        <v>0</v>
      </c>
      <c r="N373" s="1">
        <f>0</f>
        <v>0</v>
      </c>
      <c r="O373" s="1">
        <f>0</f>
        <v>0</v>
      </c>
      <c r="P373" s="1">
        <f t="shared" si="124"/>
        <v>0</v>
      </c>
      <c r="Q373" t="str">
        <f t="shared" si="127"/>
        <v>Little to no sensitivity</v>
      </c>
      <c r="R373" t="s">
        <v>511</v>
      </c>
    </row>
    <row r="374" spans="1:18" x14ac:dyDescent="0.3">
      <c r="A374" t="s">
        <v>243</v>
      </c>
      <c r="B374" t="str">
        <f t="shared" si="119"/>
        <v>Sanitary products paper lifespan</v>
      </c>
      <c r="C374" t="s">
        <v>269</v>
      </c>
      <c r="D374" t="s">
        <v>176</v>
      </c>
      <c r="E374" t="s">
        <v>164</v>
      </c>
      <c r="F374">
        <v>0.1</v>
      </c>
      <c r="G374" t="s">
        <v>165</v>
      </c>
      <c r="H374">
        <v>10</v>
      </c>
      <c r="I374" t="s">
        <v>505</v>
      </c>
      <c r="J374" t="s">
        <v>376</v>
      </c>
      <c r="K374" t="s">
        <v>225</v>
      </c>
      <c r="L374" s="2">
        <v>423929494.46418262</v>
      </c>
      <c r="M374" s="1">
        <f>0</f>
        <v>0</v>
      </c>
      <c r="N374" s="1">
        <f>0</f>
        <v>0</v>
      </c>
      <c r="O374" s="1">
        <f>0</f>
        <v>0</v>
      </c>
      <c r="P374" s="1">
        <f t="shared" si="124"/>
        <v>0</v>
      </c>
      <c r="Q374" t="str">
        <f t="shared" si="127"/>
        <v>Little to no sensitivity</v>
      </c>
      <c r="R374" t="s">
        <v>511</v>
      </c>
    </row>
    <row r="375" spans="1:18" x14ac:dyDescent="0.3">
      <c r="A375" t="str">
        <f t="shared" ref="A375:J378" si="143">A374</f>
        <v>Sanitary products lifespan 1.1</v>
      </c>
      <c r="B375" t="str">
        <f t="shared" si="119"/>
        <v>Sanitary products paper lifespan</v>
      </c>
      <c r="C375" t="str">
        <f t="shared" si="143"/>
        <v>Sanitary products</v>
      </c>
      <c r="D375" t="str">
        <f t="shared" si="143"/>
        <v>paper</v>
      </c>
      <c r="E375" t="str">
        <f t="shared" si="143"/>
        <v>lifespan</v>
      </c>
      <c r="F375">
        <f t="shared" si="143"/>
        <v>0.1</v>
      </c>
      <c r="G375" t="str">
        <f t="shared" si="143"/>
        <v>years</v>
      </c>
      <c r="H375">
        <v>10</v>
      </c>
      <c r="I375" t="str">
        <f>I374</f>
        <v>very low</v>
      </c>
      <c r="J375" t="str">
        <f t="shared" si="143"/>
        <v>Resulting C</v>
      </c>
      <c r="K375" t="s">
        <v>219</v>
      </c>
      <c r="L375" s="2">
        <v>-126301203.81637341</v>
      </c>
      <c r="M375" s="1">
        <f>0</f>
        <v>0</v>
      </c>
      <c r="N375" s="1">
        <f>0</f>
        <v>0</v>
      </c>
      <c r="O375" s="1">
        <f>0</f>
        <v>0</v>
      </c>
      <c r="P375" s="1">
        <f t="shared" si="124"/>
        <v>0</v>
      </c>
      <c r="Q375" t="str">
        <f t="shared" si="127"/>
        <v>Little to no sensitivity</v>
      </c>
      <c r="R375" t="s">
        <v>511</v>
      </c>
    </row>
    <row r="376" spans="1:18" x14ac:dyDescent="0.3">
      <c r="A376" t="str">
        <f t="shared" si="143"/>
        <v>Sanitary products lifespan 1.1</v>
      </c>
      <c r="B376" t="str">
        <f t="shared" si="119"/>
        <v>Sanitary products paper lifespan</v>
      </c>
      <c r="C376" t="str">
        <f t="shared" si="143"/>
        <v>Sanitary products</v>
      </c>
      <c r="D376" t="str">
        <f t="shared" si="143"/>
        <v>paper</v>
      </c>
      <c r="E376" t="str">
        <f t="shared" si="143"/>
        <v>lifespan</v>
      </c>
      <c r="F376">
        <f t="shared" si="143"/>
        <v>0.1</v>
      </c>
      <c r="G376" t="str">
        <f t="shared" si="143"/>
        <v>years</v>
      </c>
      <c r="H376">
        <v>10</v>
      </c>
      <c r="I376" t="str">
        <f>I374</f>
        <v>very low</v>
      </c>
      <c r="J376" t="str">
        <f t="shared" si="143"/>
        <v>Resulting C</v>
      </c>
      <c r="K376" t="s">
        <v>220</v>
      </c>
      <c r="L376" s="2">
        <v>-32540411.30782247</v>
      </c>
      <c r="M376" s="1">
        <f>0</f>
        <v>0</v>
      </c>
      <c r="N376" s="1">
        <f>0</f>
        <v>0</v>
      </c>
      <c r="O376" s="1">
        <f>0</f>
        <v>0</v>
      </c>
      <c r="P376" s="1">
        <f t="shared" si="124"/>
        <v>0</v>
      </c>
      <c r="Q376" t="str">
        <f t="shared" si="127"/>
        <v>Little to no sensitivity</v>
      </c>
      <c r="R376" t="s">
        <v>511</v>
      </c>
    </row>
    <row r="377" spans="1:18" x14ac:dyDescent="0.3">
      <c r="A377" t="str">
        <f t="shared" si="143"/>
        <v>Sanitary products lifespan 1.1</v>
      </c>
      <c r="B377" t="str">
        <f t="shared" si="119"/>
        <v>Sanitary products paper lifespan</v>
      </c>
      <c r="C377" t="str">
        <f t="shared" si="143"/>
        <v>Sanitary products</v>
      </c>
      <c r="D377" t="str">
        <f t="shared" si="143"/>
        <v>paper</v>
      </c>
      <c r="E377" t="str">
        <f t="shared" si="143"/>
        <v>lifespan</v>
      </c>
      <c r="F377">
        <f t="shared" si="143"/>
        <v>0.1</v>
      </c>
      <c r="G377" t="str">
        <f t="shared" si="143"/>
        <v>years</v>
      </c>
      <c r="H377">
        <v>10</v>
      </c>
      <c r="I377" t="str">
        <f>I374</f>
        <v>very low</v>
      </c>
      <c r="J377" t="str">
        <f t="shared" si="143"/>
        <v>Resulting C</v>
      </c>
      <c r="K377" t="s">
        <v>221</v>
      </c>
      <c r="L377" s="2">
        <v>-158841615.12419587</v>
      </c>
      <c r="M377" s="1">
        <f>0</f>
        <v>0</v>
      </c>
      <c r="N377" s="1">
        <f>0</f>
        <v>0</v>
      </c>
      <c r="O377" s="1">
        <f>0</f>
        <v>0</v>
      </c>
      <c r="P377" s="1">
        <f t="shared" si="124"/>
        <v>0</v>
      </c>
      <c r="Q377" t="str">
        <f t="shared" si="127"/>
        <v>Little to no sensitivity</v>
      </c>
      <c r="R377" t="s">
        <v>511</v>
      </c>
    </row>
    <row r="378" spans="1:18" x14ac:dyDescent="0.3">
      <c r="A378" t="str">
        <f t="shared" si="143"/>
        <v>Sanitary products lifespan 1.1</v>
      </c>
      <c r="B378" t="str">
        <f t="shared" si="119"/>
        <v>Sanitary products paper lifespan</v>
      </c>
      <c r="C378" t="str">
        <f t="shared" si="143"/>
        <v>Sanitary products</v>
      </c>
      <c r="D378" t="str">
        <f t="shared" si="143"/>
        <v>paper</v>
      </c>
      <c r="E378" t="str">
        <f t="shared" si="143"/>
        <v>lifespan</v>
      </c>
      <c r="F378">
        <f t="shared" si="143"/>
        <v>0.1</v>
      </c>
      <c r="G378" t="str">
        <f t="shared" si="143"/>
        <v>years</v>
      </c>
      <c r="H378">
        <v>10</v>
      </c>
      <c r="I378" t="str">
        <f>I374</f>
        <v>very low</v>
      </c>
      <c r="J378" t="str">
        <f t="shared" si="143"/>
        <v>Resulting C</v>
      </c>
      <c r="K378" t="s">
        <v>226</v>
      </c>
      <c r="L378" s="2">
        <v>380609053.97576559</v>
      </c>
      <c r="M378" s="1">
        <f>0</f>
        <v>0</v>
      </c>
      <c r="N378" s="1">
        <f>0</f>
        <v>0</v>
      </c>
      <c r="O378" s="1">
        <f>0</f>
        <v>0</v>
      </c>
      <c r="P378" s="1">
        <f t="shared" si="124"/>
        <v>0</v>
      </c>
      <c r="Q378" t="str">
        <f t="shared" si="127"/>
        <v>Little to no sensitivity</v>
      </c>
      <c r="R378" t="s">
        <v>511</v>
      </c>
    </row>
    <row r="379" spans="1:18" x14ac:dyDescent="0.3">
      <c r="A379" t="str">
        <f t="shared" ref="A379:J379" si="144">A378</f>
        <v>Sanitary products lifespan 1.1</v>
      </c>
      <c r="B379" t="str">
        <f t="shared" si="144"/>
        <v>Sanitary products paper lifespan</v>
      </c>
      <c r="C379" t="str">
        <f t="shared" si="144"/>
        <v>Sanitary products</v>
      </c>
      <c r="D379" t="str">
        <f t="shared" si="144"/>
        <v>paper</v>
      </c>
      <c r="E379" t="str">
        <f t="shared" si="144"/>
        <v>lifespan</v>
      </c>
      <c r="F379">
        <f t="shared" si="144"/>
        <v>0.1</v>
      </c>
      <c r="G379" t="str">
        <f t="shared" si="144"/>
        <v>years</v>
      </c>
      <c r="H379">
        <f t="shared" si="144"/>
        <v>10</v>
      </c>
      <c r="I379" t="str">
        <f t="shared" si="144"/>
        <v>very low</v>
      </c>
      <c r="J379" t="str">
        <f t="shared" si="144"/>
        <v>Resulting C</v>
      </c>
      <c r="K379" t="s">
        <v>386</v>
      </c>
      <c r="L379" s="2">
        <v>-1395566531.2444737</v>
      </c>
      <c r="M379" s="1">
        <f>0</f>
        <v>0</v>
      </c>
      <c r="N379" s="1">
        <f>0</f>
        <v>0</v>
      </c>
      <c r="O379" s="1">
        <f>0</f>
        <v>0</v>
      </c>
      <c r="P379" s="1">
        <f t="shared" si="124"/>
        <v>0</v>
      </c>
      <c r="Q379" t="str">
        <f t="shared" si="127"/>
        <v>Little to no sensitivity</v>
      </c>
      <c r="R379" t="s">
        <v>511</v>
      </c>
    </row>
    <row r="380" spans="1:18" x14ac:dyDescent="0.3">
      <c r="A380" t="s">
        <v>244</v>
      </c>
      <c r="B380" t="str">
        <f t="shared" si="119"/>
        <v>Packaging cartonboard paper lifespan</v>
      </c>
      <c r="C380" t="s">
        <v>249</v>
      </c>
      <c r="D380" t="s">
        <v>176</v>
      </c>
      <c r="E380" t="s">
        <v>164</v>
      </c>
      <c r="F380">
        <v>-0.5</v>
      </c>
      <c r="G380" t="s">
        <v>165</v>
      </c>
      <c r="H380">
        <v>-50</v>
      </c>
      <c r="I380" t="s">
        <v>381</v>
      </c>
      <c r="J380" t="s">
        <v>376</v>
      </c>
      <c r="K380" t="s">
        <v>225</v>
      </c>
      <c r="L380" s="2">
        <v>422616879.11699325</v>
      </c>
      <c r="M380" s="1">
        <f>0</f>
        <v>0</v>
      </c>
      <c r="N380" s="1">
        <f>0</f>
        <v>0</v>
      </c>
      <c r="O380" s="1">
        <f>0</f>
        <v>0</v>
      </c>
      <c r="P380" s="1">
        <f t="shared" si="124"/>
        <v>0</v>
      </c>
      <c r="Q380" t="str">
        <f t="shared" si="127"/>
        <v>Little to no sensitivity</v>
      </c>
      <c r="R380" t="s">
        <v>511</v>
      </c>
    </row>
    <row r="381" spans="1:18" x14ac:dyDescent="0.3">
      <c r="A381" t="str">
        <f t="shared" ref="A381:J384" si="145">A380</f>
        <v>Packaging cartonboard lifespan 0.5</v>
      </c>
      <c r="B381" t="str">
        <f t="shared" si="119"/>
        <v>Packaging cartonboard paper lifespan</v>
      </c>
      <c r="C381" t="str">
        <f t="shared" si="145"/>
        <v>Packaging cartonboard</v>
      </c>
      <c r="D381" t="str">
        <f t="shared" si="145"/>
        <v>paper</v>
      </c>
      <c r="E381" t="str">
        <f t="shared" si="145"/>
        <v>lifespan</v>
      </c>
      <c r="F381">
        <f t="shared" si="145"/>
        <v>-0.5</v>
      </c>
      <c r="G381" t="str">
        <f t="shared" si="145"/>
        <v>years</v>
      </c>
      <c r="H381">
        <v>-50</v>
      </c>
      <c r="I381" t="s">
        <v>381</v>
      </c>
      <c r="J381" t="str">
        <f t="shared" si="145"/>
        <v>Resulting C</v>
      </c>
      <c r="K381" t="s">
        <v>219</v>
      </c>
      <c r="L381" s="2">
        <v>-126543735.43212169</v>
      </c>
      <c r="M381" s="1">
        <f>0</f>
        <v>0</v>
      </c>
      <c r="N381" s="1">
        <f>0</f>
        <v>0</v>
      </c>
      <c r="O381" s="1">
        <f>0</f>
        <v>0</v>
      </c>
      <c r="P381" s="1">
        <f t="shared" si="124"/>
        <v>0</v>
      </c>
      <c r="Q381" t="str">
        <f t="shared" si="127"/>
        <v>Little to no sensitivity</v>
      </c>
      <c r="R381" t="s">
        <v>511</v>
      </c>
    </row>
    <row r="382" spans="1:18" x14ac:dyDescent="0.3">
      <c r="A382" t="str">
        <f t="shared" si="145"/>
        <v>Packaging cartonboard lifespan 0.5</v>
      </c>
      <c r="B382" t="str">
        <f t="shared" si="119"/>
        <v>Packaging cartonboard paper lifespan</v>
      </c>
      <c r="C382" t="str">
        <f t="shared" si="145"/>
        <v>Packaging cartonboard</v>
      </c>
      <c r="D382" t="str">
        <f t="shared" si="145"/>
        <v>paper</v>
      </c>
      <c r="E382" t="str">
        <f t="shared" si="145"/>
        <v>lifespan</v>
      </c>
      <c r="F382">
        <f t="shared" si="145"/>
        <v>-0.5</v>
      </c>
      <c r="G382" t="str">
        <f t="shared" si="145"/>
        <v>years</v>
      </c>
      <c r="H382">
        <v>-50</v>
      </c>
      <c r="I382" t="s">
        <v>381</v>
      </c>
      <c r="J382" t="str">
        <f t="shared" si="145"/>
        <v>Resulting C</v>
      </c>
      <c r="K382" t="s">
        <v>220</v>
      </c>
      <c r="L382" s="2">
        <v>-32540411.30782247</v>
      </c>
      <c r="M382" s="1">
        <f>0</f>
        <v>0</v>
      </c>
      <c r="N382" s="1">
        <f>0</f>
        <v>0</v>
      </c>
      <c r="O382" s="1">
        <f>0</f>
        <v>0</v>
      </c>
      <c r="P382" s="1">
        <f t="shared" si="124"/>
        <v>0</v>
      </c>
      <c r="Q382" t="str">
        <f t="shared" si="127"/>
        <v>Little to no sensitivity</v>
      </c>
      <c r="R382" t="s">
        <v>511</v>
      </c>
    </row>
    <row r="383" spans="1:18" x14ac:dyDescent="0.3">
      <c r="A383" t="str">
        <f t="shared" si="145"/>
        <v>Packaging cartonboard lifespan 0.5</v>
      </c>
      <c r="B383" t="str">
        <f t="shared" si="119"/>
        <v>Packaging cartonboard paper lifespan</v>
      </c>
      <c r="C383" t="str">
        <f t="shared" si="145"/>
        <v>Packaging cartonboard</v>
      </c>
      <c r="D383" t="str">
        <f t="shared" si="145"/>
        <v>paper</v>
      </c>
      <c r="E383" t="str">
        <f t="shared" si="145"/>
        <v>lifespan</v>
      </c>
      <c r="F383">
        <f t="shared" si="145"/>
        <v>-0.5</v>
      </c>
      <c r="G383" t="str">
        <f t="shared" si="145"/>
        <v>years</v>
      </c>
      <c r="H383">
        <v>-50</v>
      </c>
      <c r="I383" t="s">
        <v>381</v>
      </c>
      <c r="J383" t="str">
        <f t="shared" si="145"/>
        <v>Resulting C</v>
      </c>
      <c r="K383" t="s">
        <v>221</v>
      </c>
      <c r="L383" s="2">
        <v>-159084146.73994416</v>
      </c>
      <c r="M383" s="1">
        <f>0</f>
        <v>0</v>
      </c>
      <c r="N383" s="1">
        <f>0</f>
        <v>0</v>
      </c>
      <c r="O383" s="1">
        <f>0</f>
        <v>0</v>
      </c>
      <c r="P383" s="1">
        <f t="shared" si="124"/>
        <v>0</v>
      </c>
      <c r="Q383" t="str">
        <f t="shared" si="127"/>
        <v>Little to no sensitivity</v>
      </c>
      <c r="R383" t="s">
        <v>511</v>
      </c>
    </row>
    <row r="384" spans="1:18" x14ac:dyDescent="0.3">
      <c r="A384" t="str">
        <f t="shared" si="145"/>
        <v>Packaging cartonboard lifespan 0.5</v>
      </c>
      <c r="B384" t="str">
        <f t="shared" si="119"/>
        <v>Packaging cartonboard paper lifespan</v>
      </c>
      <c r="C384" t="str">
        <f t="shared" si="145"/>
        <v>Packaging cartonboard</v>
      </c>
      <c r="D384" t="str">
        <f t="shared" si="145"/>
        <v>paper</v>
      </c>
      <c r="E384" t="str">
        <f t="shared" si="145"/>
        <v>lifespan</v>
      </c>
      <c r="F384">
        <f t="shared" si="145"/>
        <v>-0.5</v>
      </c>
      <c r="G384" t="str">
        <f t="shared" si="145"/>
        <v>years</v>
      </c>
      <c r="H384">
        <v>-50</v>
      </c>
      <c r="I384" t="s">
        <v>381</v>
      </c>
      <c r="J384" t="str">
        <f t="shared" si="145"/>
        <v>Resulting C</v>
      </c>
      <c r="K384" t="s">
        <v>226</v>
      </c>
      <c r="L384" s="2">
        <v>379230293.64246303</v>
      </c>
      <c r="M384" s="1">
        <f>0</f>
        <v>0</v>
      </c>
      <c r="N384" s="1">
        <f>0</f>
        <v>0</v>
      </c>
      <c r="O384" s="1">
        <f>0</f>
        <v>0</v>
      </c>
      <c r="P384" s="1">
        <f t="shared" si="124"/>
        <v>0</v>
      </c>
      <c r="Q384" t="str">
        <f t="shared" si="127"/>
        <v>Little to no sensitivity</v>
      </c>
      <c r="R384" t="s">
        <v>511</v>
      </c>
    </row>
    <row r="385" spans="1:18" x14ac:dyDescent="0.3">
      <c r="A385" t="str">
        <f t="shared" ref="A385:J385" si="146">A384</f>
        <v>Packaging cartonboard lifespan 0.5</v>
      </c>
      <c r="B385" t="str">
        <f t="shared" si="146"/>
        <v>Packaging cartonboard paper lifespan</v>
      </c>
      <c r="C385" t="str">
        <f t="shared" si="146"/>
        <v>Packaging cartonboard</v>
      </c>
      <c r="D385" t="str">
        <f t="shared" si="146"/>
        <v>paper</v>
      </c>
      <c r="E385" t="str">
        <f t="shared" si="146"/>
        <v>lifespan</v>
      </c>
      <c r="F385">
        <f t="shared" si="146"/>
        <v>-0.5</v>
      </c>
      <c r="G385" t="str">
        <f t="shared" si="146"/>
        <v>years</v>
      </c>
      <c r="H385">
        <f t="shared" si="146"/>
        <v>-50</v>
      </c>
      <c r="I385" t="str">
        <f t="shared" si="146"/>
        <v>low</v>
      </c>
      <c r="J385" t="str">
        <f t="shared" si="146"/>
        <v>Resulting C</v>
      </c>
      <c r="K385" t="s">
        <v>386</v>
      </c>
      <c r="L385" s="2">
        <v>-1390511076.6890309</v>
      </c>
      <c r="M385" s="1">
        <f>0</f>
        <v>0</v>
      </c>
      <c r="N385" s="1">
        <f>0</f>
        <v>0</v>
      </c>
      <c r="O385" s="1">
        <f>0</f>
        <v>0</v>
      </c>
      <c r="P385" s="1">
        <f t="shared" si="124"/>
        <v>0</v>
      </c>
      <c r="Q385" t="str">
        <f t="shared" si="127"/>
        <v>Little to no sensitivity</v>
      </c>
      <c r="R385" t="s">
        <v>511</v>
      </c>
    </row>
    <row r="386" spans="1:18" x14ac:dyDescent="0.3">
      <c r="A386" t="s">
        <v>245</v>
      </c>
      <c r="B386" t="str">
        <f t="shared" si="119"/>
        <v>Packaging cartonboard paper lifespan</v>
      </c>
      <c r="C386" t="s">
        <v>249</v>
      </c>
      <c r="D386" t="s">
        <v>176</v>
      </c>
      <c r="E386" t="s">
        <v>164</v>
      </c>
      <c r="F386">
        <v>1</v>
      </c>
      <c r="G386" t="s">
        <v>165</v>
      </c>
      <c r="H386">
        <v>100</v>
      </c>
      <c r="I386" t="s">
        <v>379</v>
      </c>
      <c r="J386" t="s">
        <v>376</v>
      </c>
      <c r="K386" t="s">
        <v>225</v>
      </c>
      <c r="L386" s="2">
        <v>425547874.58225304</v>
      </c>
      <c r="M386" s="1">
        <f>0</f>
        <v>0</v>
      </c>
      <c r="N386" s="1">
        <f>0</f>
        <v>0</v>
      </c>
      <c r="O386" s="1">
        <f>0</f>
        <v>0</v>
      </c>
      <c r="P386" s="1">
        <f t="shared" si="124"/>
        <v>0</v>
      </c>
      <c r="Q386" t="str">
        <f t="shared" si="127"/>
        <v>Little to no sensitivity</v>
      </c>
      <c r="R386" t="s">
        <v>511</v>
      </c>
    </row>
    <row r="387" spans="1:18" x14ac:dyDescent="0.3">
      <c r="A387" t="str">
        <f t="shared" ref="A387:J390" si="147">A386</f>
        <v>Packaging cartonboard lifespan 2</v>
      </c>
      <c r="B387" t="str">
        <f t="shared" ref="B387:B462" si="148">C387&amp;" "&amp;D387&amp;" "&amp;E387</f>
        <v>Packaging cartonboard paper lifespan</v>
      </c>
      <c r="C387" t="str">
        <f t="shared" si="147"/>
        <v>Packaging cartonboard</v>
      </c>
      <c r="D387" t="str">
        <f t="shared" si="147"/>
        <v>paper</v>
      </c>
      <c r="E387" t="str">
        <f t="shared" si="147"/>
        <v>lifespan</v>
      </c>
      <c r="F387">
        <f t="shared" si="147"/>
        <v>1</v>
      </c>
      <c r="G387" t="str">
        <f t="shared" si="147"/>
        <v>years</v>
      </c>
      <c r="H387">
        <v>100</v>
      </c>
      <c r="I387" t="s">
        <v>379</v>
      </c>
      <c r="J387" t="str">
        <f t="shared" si="147"/>
        <v>Resulting C</v>
      </c>
      <c r="K387" t="s">
        <v>219</v>
      </c>
      <c r="L387" s="2">
        <v>-126004046.30090146</v>
      </c>
      <c r="M387" s="1">
        <f>0</f>
        <v>0</v>
      </c>
      <c r="N387" s="1">
        <f>0</f>
        <v>0</v>
      </c>
      <c r="O387" s="1">
        <f>0</f>
        <v>0</v>
      </c>
      <c r="P387" s="1">
        <f t="shared" si="124"/>
        <v>0</v>
      </c>
      <c r="Q387" t="str">
        <f t="shared" si="127"/>
        <v>Little to no sensitivity</v>
      </c>
      <c r="R387" t="s">
        <v>511</v>
      </c>
    </row>
    <row r="388" spans="1:18" x14ac:dyDescent="0.3">
      <c r="A388" t="str">
        <f t="shared" si="147"/>
        <v>Packaging cartonboard lifespan 2</v>
      </c>
      <c r="B388" t="str">
        <f t="shared" si="148"/>
        <v>Packaging cartonboard paper lifespan</v>
      </c>
      <c r="C388" t="str">
        <f t="shared" si="147"/>
        <v>Packaging cartonboard</v>
      </c>
      <c r="D388" t="str">
        <f t="shared" si="147"/>
        <v>paper</v>
      </c>
      <c r="E388" t="str">
        <f t="shared" si="147"/>
        <v>lifespan</v>
      </c>
      <c r="F388">
        <f t="shared" si="147"/>
        <v>1</v>
      </c>
      <c r="G388" t="str">
        <f t="shared" si="147"/>
        <v>years</v>
      </c>
      <c r="H388">
        <v>100</v>
      </c>
      <c r="I388" t="s">
        <v>379</v>
      </c>
      <c r="J388" t="str">
        <f t="shared" si="147"/>
        <v>Resulting C</v>
      </c>
      <c r="K388" t="s">
        <v>220</v>
      </c>
      <c r="L388" s="2">
        <v>-32540411.30782247</v>
      </c>
      <c r="M388" s="1">
        <f>0</f>
        <v>0</v>
      </c>
      <c r="N388" s="1">
        <f>0</f>
        <v>0</v>
      </c>
      <c r="O388" s="1">
        <f>0</f>
        <v>0</v>
      </c>
      <c r="P388" s="1">
        <f t="shared" ref="P388:P451" si="149">SUM(M388:O388)</f>
        <v>0</v>
      </c>
      <c r="Q388" t="str">
        <f t="shared" si="127"/>
        <v>Little to no sensitivity</v>
      </c>
      <c r="R388" t="s">
        <v>511</v>
      </c>
    </row>
    <row r="389" spans="1:18" x14ac:dyDescent="0.3">
      <c r="A389" t="str">
        <f t="shared" si="147"/>
        <v>Packaging cartonboard lifespan 2</v>
      </c>
      <c r="B389" t="str">
        <f t="shared" si="148"/>
        <v>Packaging cartonboard paper lifespan</v>
      </c>
      <c r="C389" t="str">
        <f t="shared" si="147"/>
        <v>Packaging cartonboard</v>
      </c>
      <c r="D389" t="str">
        <f t="shared" si="147"/>
        <v>paper</v>
      </c>
      <c r="E389" t="str">
        <f t="shared" si="147"/>
        <v>lifespan</v>
      </c>
      <c r="F389">
        <f t="shared" si="147"/>
        <v>1</v>
      </c>
      <c r="G389" t="str">
        <f t="shared" si="147"/>
        <v>years</v>
      </c>
      <c r="H389">
        <v>100</v>
      </c>
      <c r="I389" t="s">
        <v>379</v>
      </c>
      <c r="J389" t="str">
        <f t="shared" si="147"/>
        <v>Resulting C</v>
      </c>
      <c r="K389" t="s">
        <v>221</v>
      </c>
      <c r="L389" s="2">
        <v>-158544457.60872394</v>
      </c>
      <c r="M389" s="1">
        <f>0</f>
        <v>0</v>
      </c>
      <c r="N389" s="1">
        <f>0</f>
        <v>0</v>
      </c>
      <c r="O389" s="1">
        <f>0</f>
        <v>0</v>
      </c>
      <c r="P389" s="1">
        <f t="shared" si="149"/>
        <v>0</v>
      </c>
      <c r="Q389" t="str">
        <f t="shared" si="127"/>
        <v>Little to no sensitivity</v>
      </c>
      <c r="R389" t="s">
        <v>511</v>
      </c>
    </row>
    <row r="390" spans="1:18" x14ac:dyDescent="0.3">
      <c r="A390" t="str">
        <f t="shared" si="147"/>
        <v>Packaging cartonboard lifespan 2</v>
      </c>
      <c r="B390" t="str">
        <f t="shared" si="148"/>
        <v>Packaging cartonboard paper lifespan</v>
      </c>
      <c r="C390" t="str">
        <f t="shared" si="147"/>
        <v>Packaging cartonboard</v>
      </c>
      <c r="D390" t="str">
        <f t="shared" si="147"/>
        <v>paper</v>
      </c>
      <c r="E390" t="str">
        <f t="shared" si="147"/>
        <v>lifespan</v>
      </c>
      <c r="F390">
        <f t="shared" si="147"/>
        <v>1</v>
      </c>
      <c r="G390" t="str">
        <f t="shared" si="147"/>
        <v>years</v>
      </c>
      <c r="H390">
        <v>100</v>
      </c>
      <c r="I390" t="s">
        <v>379</v>
      </c>
      <c r="J390" t="str">
        <f t="shared" si="147"/>
        <v>Resulting C</v>
      </c>
      <c r="K390" t="s">
        <v>226</v>
      </c>
      <c r="L390" s="2">
        <v>382308477.05260104</v>
      </c>
      <c r="M390" s="1">
        <f>0</f>
        <v>0</v>
      </c>
      <c r="N390" s="1">
        <f>0</f>
        <v>0</v>
      </c>
      <c r="O390" s="1">
        <f>0</f>
        <v>0</v>
      </c>
      <c r="P390" s="1">
        <f t="shared" si="149"/>
        <v>0</v>
      </c>
      <c r="Q390" t="str">
        <f t="shared" si="127"/>
        <v>Little to no sensitivity</v>
      </c>
      <c r="R390" t="s">
        <v>511</v>
      </c>
    </row>
    <row r="391" spans="1:18" x14ac:dyDescent="0.3">
      <c r="A391" t="str">
        <f t="shared" ref="A391:J391" si="150">A390</f>
        <v>Packaging cartonboard lifespan 2</v>
      </c>
      <c r="B391" t="str">
        <f t="shared" si="150"/>
        <v>Packaging cartonboard paper lifespan</v>
      </c>
      <c r="C391" t="str">
        <f t="shared" si="150"/>
        <v>Packaging cartonboard</v>
      </c>
      <c r="D391" t="str">
        <f t="shared" si="150"/>
        <v>paper</v>
      </c>
      <c r="E391" t="str">
        <f t="shared" si="150"/>
        <v>lifespan</v>
      </c>
      <c r="F391">
        <f t="shared" si="150"/>
        <v>1</v>
      </c>
      <c r="G391" t="str">
        <f t="shared" si="150"/>
        <v>years</v>
      </c>
      <c r="H391">
        <f t="shared" si="150"/>
        <v>100</v>
      </c>
      <c r="I391" t="str">
        <f t="shared" si="150"/>
        <v>medium</v>
      </c>
      <c r="J391" t="str">
        <f t="shared" si="150"/>
        <v>Resulting C</v>
      </c>
      <c r="K391" t="s">
        <v>386</v>
      </c>
      <c r="L391" s="2">
        <v>-1401797749.1928706</v>
      </c>
      <c r="M391" s="1">
        <f>0</f>
        <v>0</v>
      </c>
      <c r="N391" s="1">
        <f>0</f>
        <v>0</v>
      </c>
      <c r="O391" s="1">
        <f>0</f>
        <v>0</v>
      </c>
      <c r="P391" s="1">
        <f t="shared" si="149"/>
        <v>0</v>
      </c>
      <c r="Q391" t="str">
        <f t="shared" si="127"/>
        <v>Little to no sensitivity</v>
      </c>
      <c r="R391" t="s">
        <v>511</v>
      </c>
    </row>
    <row r="392" spans="1:18" x14ac:dyDescent="0.3">
      <c r="A392" t="s">
        <v>246</v>
      </c>
      <c r="B392" t="str">
        <f t="shared" si="148"/>
        <v>Packaging cartonboard paper lifespan</v>
      </c>
      <c r="C392" t="s">
        <v>249</v>
      </c>
      <c r="D392" t="s">
        <v>176</v>
      </c>
      <c r="E392" t="s">
        <v>164</v>
      </c>
      <c r="F392">
        <v>2</v>
      </c>
      <c r="G392" t="s">
        <v>165</v>
      </c>
      <c r="H392">
        <v>200</v>
      </c>
      <c r="I392" t="s">
        <v>380</v>
      </c>
      <c r="J392" t="s">
        <v>376</v>
      </c>
      <c r="K392" t="s">
        <v>225</v>
      </c>
      <c r="L392" s="2">
        <v>427370588.99898386</v>
      </c>
      <c r="M392" s="1">
        <f>0</f>
        <v>0</v>
      </c>
      <c r="N392" s="1">
        <f>0</f>
        <v>0</v>
      </c>
      <c r="O392" s="1">
        <f>0</f>
        <v>0</v>
      </c>
      <c r="P392" s="1">
        <f t="shared" si="149"/>
        <v>0</v>
      </c>
      <c r="Q392" t="str">
        <f t="shared" si="127"/>
        <v>Little to no sensitivity</v>
      </c>
      <c r="R392" t="s">
        <v>511</v>
      </c>
    </row>
    <row r="393" spans="1:18" x14ac:dyDescent="0.3">
      <c r="A393" t="str">
        <f t="shared" ref="A393:J396" si="151">A392</f>
        <v>Packaging cartonboard lifespan 3</v>
      </c>
      <c r="B393" t="str">
        <f t="shared" si="148"/>
        <v>Packaging cartonboard paper lifespan</v>
      </c>
      <c r="C393" t="str">
        <f t="shared" si="151"/>
        <v>Packaging cartonboard</v>
      </c>
      <c r="D393" t="str">
        <f t="shared" si="151"/>
        <v>paper</v>
      </c>
      <c r="E393" t="str">
        <f t="shared" si="151"/>
        <v>lifespan</v>
      </c>
      <c r="F393">
        <f t="shared" si="151"/>
        <v>2</v>
      </c>
      <c r="G393" t="str">
        <f t="shared" si="151"/>
        <v>years</v>
      </c>
      <c r="H393">
        <v>200</v>
      </c>
      <c r="I393" t="s">
        <v>380</v>
      </c>
      <c r="J393" t="str">
        <f t="shared" si="151"/>
        <v>Resulting C</v>
      </c>
      <c r="K393" t="s">
        <v>219</v>
      </c>
      <c r="L393" s="2">
        <v>-125668412.93015982</v>
      </c>
      <c r="M393" s="1">
        <f>0</f>
        <v>0</v>
      </c>
      <c r="N393" s="1">
        <f>0</f>
        <v>0</v>
      </c>
      <c r="O393" s="1">
        <f>0</f>
        <v>0</v>
      </c>
      <c r="P393" s="1">
        <f t="shared" si="149"/>
        <v>0</v>
      </c>
      <c r="Q393" t="str">
        <f t="shared" ref="Q393:Q456" si="152">Q2217</f>
        <v>Little to no sensitivity</v>
      </c>
      <c r="R393" t="s">
        <v>511</v>
      </c>
    </row>
    <row r="394" spans="1:18" x14ac:dyDescent="0.3">
      <c r="A394" t="str">
        <f t="shared" si="151"/>
        <v>Packaging cartonboard lifespan 3</v>
      </c>
      <c r="B394" t="str">
        <f t="shared" si="148"/>
        <v>Packaging cartonboard paper lifespan</v>
      </c>
      <c r="C394" t="str">
        <f t="shared" si="151"/>
        <v>Packaging cartonboard</v>
      </c>
      <c r="D394" t="str">
        <f t="shared" si="151"/>
        <v>paper</v>
      </c>
      <c r="E394" t="str">
        <f t="shared" si="151"/>
        <v>lifespan</v>
      </c>
      <c r="F394">
        <f t="shared" si="151"/>
        <v>2</v>
      </c>
      <c r="G394" t="str">
        <f t="shared" si="151"/>
        <v>years</v>
      </c>
      <c r="H394">
        <v>200</v>
      </c>
      <c r="I394" t="s">
        <v>380</v>
      </c>
      <c r="J394" t="str">
        <f t="shared" si="151"/>
        <v>Resulting C</v>
      </c>
      <c r="K394" t="s">
        <v>220</v>
      </c>
      <c r="L394" s="2">
        <v>-32540411.30782247</v>
      </c>
      <c r="M394" s="1">
        <f>0</f>
        <v>0</v>
      </c>
      <c r="N394" s="1">
        <f>0</f>
        <v>0</v>
      </c>
      <c r="O394" s="1">
        <f>0</f>
        <v>0</v>
      </c>
      <c r="P394" s="1">
        <f t="shared" si="149"/>
        <v>0</v>
      </c>
      <c r="Q394" t="str">
        <f t="shared" si="152"/>
        <v>Little to no sensitivity</v>
      </c>
      <c r="R394" t="s">
        <v>511</v>
      </c>
    </row>
    <row r="395" spans="1:18" x14ac:dyDescent="0.3">
      <c r="A395" t="str">
        <f t="shared" si="151"/>
        <v>Packaging cartonboard lifespan 3</v>
      </c>
      <c r="B395" t="str">
        <f t="shared" si="148"/>
        <v>Packaging cartonboard paper lifespan</v>
      </c>
      <c r="C395" t="str">
        <f t="shared" si="151"/>
        <v>Packaging cartonboard</v>
      </c>
      <c r="D395" t="str">
        <f t="shared" si="151"/>
        <v>paper</v>
      </c>
      <c r="E395" t="str">
        <f t="shared" si="151"/>
        <v>lifespan</v>
      </c>
      <c r="F395">
        <f t="shared" si="151"/>
        <v>2</v>
      </c>
      <c r="G395" t="str">
        <f t="shared" si="151"/>
        <v>years</v>
      </c>
      <c r="H395">
        <v>200</v>
      </c>
      <c r="I395" t="s">
        <v>380</v>
      </c>
      <c r="J395" t="str">
        <f t="shared" si="151"/>
        <v>Resulting C</v>
      </c>
      <c r="K395" t="s">
        <v>221</v>
      </c>
      <c r="L395" s="2">
        <v>-158208824.2379823</v>
      </c>
      <c r="M395" s="1">
        <f>0</f>
        <v>0</v>
      </c>
      <c r="N395" s="1">
        <f>0</f>
        <v>0</v>
      </c>
      <c r="O395" s="1">
        <f>0</f>
        <v>0</v>
      </c>
      <c r="P395" s="1">
        <f t="shared" si="149"/>
        <v>0</v>
      </c>
      <c r="Q395" t="str">
        <f t="shared" si="152"/>
        <v>Little to no sensitivity</v>
      </c>
      <c r="R395" t="s">
        <v>511</v>
      </c>
    </row>
    <row r="396" spans="1:18" x14ac:dyDescent="0.3">
      <c r="A396" t="str">
        <f t="shared" si="151"/>
        <v>Packaging cartonboard lifespan 3</v>
      </c>
      <c r="B396" t="str">
        <f t="shared" si="148"/>
        <v>Packaging cartonboard paper lifespan</v>
      </c>
      <c r="C396" t="str">
        <f t="shared" si="151"/>
        <v>Packaging cartonboard</v>
      </c>
      <c r="D396" t="str">
        <f t="shared" si="151"/>
        <v>paper</v>
      </c>
      <c r="E396" t="str">
        <f t="shared" si="151"/>
        <v>lifespan</v>
      </c>
      <c r="F396">
        <f t="shared" si="151"/>
        <v>2</v>
      </c>
      <c r="G396" t="str">
        <f t="shared" si="151"/>
        <v>years</v>
      </c>
      <c r="H396">
        <v>200</v>
      </c>
      <c r="I396" t="s">
        <v>380</v>
      </c>
      <c r="J396" t="str">
        <f t="shared" si="151"/>
        <v>Resulting C</v>
      </c>
      <c r="K396" t="s">
        <v>226</v>
      </c>
      <c r="L396" s="2">
        <v>384222727.84317052</v>
      </c>
      <c r="M396" s="1">
        <f>0</f>
        <v>0</v>
      </c>
      <c r="N396" s="1">
        <f>0</f>
        <v>0</v>
      </c>
      <c r="O396" s="1">
        <f>0</f>
        <v>0</v>
      </c>
      <c r="P396" s="1">
        <f t="shared" si="149"/>
        <v>0</v>
      </c>
      <c r="Q396" t="str">
        <f t="shared" si="152"/>
        <v>Little to no sensitivity</v>
      </c>
      <c r="R396" t="s">
        <v>511</v>
      </c>
    </row>
    <row r="397" spans="1:18" x14ac:dyDescent="0.3">
      <c r="A397" t="str">
        <f t="shared" ref="A397:J397" si="153">A396</f>
        <v>Packaging cartonboard lifespan 3</v>
      </c>
      <c r="B397" t="str">
        <f t="shared" si="153"/>
        <v>Packaging cartonboard paper lifespan</v>
      </c>
      <c r="C397" t="str">
        <f t="shared" si="153"/>
        <v>Packaging cartonboard</v>
      </c>
      <c r="D397" t="str">
        <f t="shared" si="153"/>
        <v>paper</v>
      </c>
      <c r="E397" t="str">
        <f t="shared" si="153"/>
        <v>lifespan</v>
      </c>
      <c r="F397">
        <f t="shared" si="153"/>
        <v>2</v>
      </c>
      <c r="G397" t="str">
        <f t="shared" si="153"/>
        <v>years</v>
      </c>
      <c r="H397">
        <f t="shared" si="153"/>
        <v>200</v>
      </c>
      <c r="I397" t="str">
        <f t="shared" si="153"/>
        <v>high</v>
      </c>
      <c r="J397" t="str">
        <f t="shared" si="153"/>
        <v>Resulting C</v>
      </c>
      <c r="K397" t="s">
        <v>386</v>
      </c>
      <c r="L397" s="2">
        <v>-1408816668.758292</v>
      </c>
      <c r="M397" s="1">
        <f>0</f>
        <v>0</v>
      </c>
      <c r="N397" s="1">
        <f>0</f>
        <v>0</v>
      </c>
      <c r="O397" s="1">
        <f>0</f>
        <v>0</v>
      </c>
      <c r="P397" s="1">
        <f t="shared" si="149"/>
        <v>0</v>
      </c>
      <c r="Q397" t="str">
        <f t="shared" si="152"/>
        <v>Little to no sensitivity</v>
      </c>
      <c r="R397" t="s">
        <v>511</v>
      </c>
    </row>
    <row r="398" spans="1:18" x14ac:dyDescent="0.3">
      <c r="A398" t="s">
        <v>247</v>
      </c>
      <c r="B398" t="str">
        <f t="shared" si="148"/>
        <v>Packaging cartonboard paper lifespan</v>
      </c>
      <c r="C398" t="s">
        <v>249</v>
      </c>
      <c r="D398" t="s">
        <v>176</v>
      </c>
      <c r="E398" t="s">
        <v>164</v>
      </c>
      <c r="F398">
        <v>-0.1</v>
      </c>
      <c r="G398" t="s">
        <v>165</v>
      </c>
      <c r="H398">
        <v>-10</v>
      </c>
      <c r="I398" t="s">
        <v>505</v>
      </c>
      <c r="J398" t="s">
        <v>376</v>
      </c>
      <c r="K398" t="s">
        <v>225</v>
      </c>
      <c r="L398" s="2">
        <v>423412960.34372711</v>
      </c>
      <c r="M398" s="1">
        <f>0</f>
        <v>0</v>
      </c>
      <c r="N398" s="1">
        <f>0</f>
        <v>0</v>
      </c>
      <c r="O398" s="1">
        <f>0</f>
        <v>0</v>
      </c>
      <c r="P398" s="1">
        <f t="shared" si="149"/>
        <v>0</v>
      </c>
      <c r="Q398" t="str">
        <f t="shared" si="152"/>
        <v>Little to no sensitivity</v>
      </c>
      <c r="R398" t="s">
        <v>511</v>
      </c>
    </row>
    <row r="399" spans="1:18" x14ac:dyDescent="0.3">
      <c r="A399" t="str">
        <f t="shared" ref="A399:A402" si="154">A398</f>
        <v>Packaging cartonboard lifespan 0.9</v>
      </c>
      <c r="B399" t="str">
        <f t="shared" si="148"/>
        <v>Packaging cartonboard paper lifespan</v>
      </c>
      <c r="C399" t="str">
        <f t="shared" ref="C399:J402" si="155">C398</f>
        <v>Packaging cartonboard</v>
      </c>
      <c r="D399" t="str">
        <f t="shared" si="155"/>
        <v>paper</v>
      </c>
      <c r="E399" t="str">
        <f t="shared" si="155"/>
        <v>lifespan</v>
      </c>
      <c r="F399">
        <f t="shared" si="155"/>
        <v>-0.1</v>
      </c>
      <c r="G399" t="str">
        <f t="shared" si="155"/>
        <v>years</v>
      </c>
      <c r="H399">
        <v>-10</v>
      </c>
      <c r="I399" t="str">
        <f>I398</f>
        <v>very low</v>
      </c>
      <c r="J399" t="str">
        <f t="shared" si="155"/>
        <v>Resulting C</v>
      </c>
      <c r="K399" t="s">
        <v>219</v>
      </c>
      <c r="L399" s="2">
        <v>-126397153.77464077</v>
      </c>
      <c r="M399" s="1">
        <f>0</f>
        <v>0</v>
      </c>
      <c r="N399" s="1">
        <f>0</f>
        <v>0</v>
      </c>
      <c r="O399" s="1">
        <f>0</f>
        <v>0</v>
      </c>
      <c r="P399" s="1">
        <f t="shared" si="149"/>
        <v>0</v>
      </c>
      <c r="Q399" t="str">
        <f t="shared" si="152"/>
        <v>Little to no sensitivity</v>
      </c>
      <c r="R399" t="s">
        <v>511</v>
      </c>
    </row>
    <row r="400" spans="1:18" x14ac:dyDescent="0.3">
      <c r="A400" t="str">
        <f t="shared" si="154"/>
        <v>Packaging cartonboard lifespan 0.9</v>
      </c>
      <c r="B400" t="str">
        <f t="shared" si="148"/>
        <v>Packaging cartonboard paper lifespan</v>
      </c>
      <c r="C400" t="str">
        <f t="shared" si="155"/>
        <v>Packaging cartonboard</v>
      </c>
      <c r="D400" t="str">
        <f t="shared" si="155"/>
        <v>paper</v>
      </c>
      <c r="E400" t="str">
        <f t="shared" si="155"/>
        <v>lifespan</v>
      </c>
      <c r="F400">
        <f t="shared" si="155"/>
        <v>-0.1</v>
      </c>
      <c r="G400" t="str">
        <f t="shared" si="155"/>
        <v>years</v>
      </c>
      <c r="H400">
        <v>-10</v>
      </c>
      <c r="I400" t="str">
        <f>I398</f>
        <v>very low</v>
      </c>
      <c r="J400" t="str">
        <f t="shared" si="155"/>
        <v>Resulting C</v>
      </c>
      <c r="K400" t="s">
        <v>220</v>
      </c>
      <c r="L400" s="2">
        <v>-32540411.30782247</v>
      </c>
      <c r="M400" s="1">
        <f>0</f>
        <v>0</v>
      </c>
      <c r="N400" s="1">
        <f>0</f>
        <v>0</v>
      </c>
      <c r="O400" s="1">
        <f>0</f>
        <v>0</v>
      </c>
      <c r="P400" s="1">
        <f t="shared" si="149"/>
        <v>0</v>
      </c>
      <c r="Q400" t="str">
        <f t="shared" si="152"/>
        <v>Little to no sensitivity</v>
      </c>
      <c r="R400" t="s">
        <v>511</v>
      </c>
    </row>
    <row r="401" spans="1:18" x14ac:dyDescent="0.3">
      <c r="A401" t="str">
        <f t="shared" si="154"/>
        <v>Packaging cartonboard lifespan 0.9</v>
      </c>
      <c r="B401" t="str">
        <f t="shared" si="148"/>
        <v>Packaging cartonboard paper lifespan</v>
      </c>
      <c r="C401" t="str">
        <f t="shared" si="155"/>
        <v>Packaging cartonboard</v>
      </c>
      <c r="D401" t="str">
        <f t="shared" si="155"/>
        <v>paper</v>
      </c>
      <c r="E401" t="str">
        <f t="shared" si="155"/>
        <v>lifespan</v>
      </c>
      <c r="F401">
        <f t="shared" si="155"/>
        <v>-0.1</v>
      </c>
      <c r="G401" t="str">
        <f t="shared" si="155"/>
        <v>years</v>
      </c>
      <c r="H401">
        <v>-10</v>
      </c>
      <c r="I401" t="str">
        <f>I398</f>
        <v>very low</v>
      </c>
      <c r="J401" t="str">
        <f t="shared" si="155"/>
        <v>Resulting C</v>
      </c>
      <c r="K401" t="s">
        <v>221</v>
      </c>
      <c r="L401" s="2">
        <v>-158937565.08246323</v>
      </c>
      <c r="M401" s="1">
        <f>0</f>
        <v>0</v>
      </c>
      <c r="N401" s="1">
        <f>0</f>
        <v>0</v>
      </c>
      <c r="O401" s="1">
        <f>0</f>
        <v>0</v>
      </c>
      <c r="P401" s="1">
        <f t="shared" si="149"/>
        <v>0</v>
      </c>
      <c r="Q401" t="str">
        <f t="shared" si="152"/>
        <v>Little to no sensitivity</v>
      </c>
      <c r="R401" t="s">
        <v>511</v>
      </c>
    </row>
    <row r="402" spans="1:18" x14ac:dyDescent="0.3">
      <c r="A402" t="str">
        <f t="shared" si="154"/>
        <v>Packaging cartonboard lifespan 0.9</v>
      </c>
      <c r="B402" t="str">
        <f t="shared" si="148"/>
        <v>Packaging cartonboard paper lifespan</v>
      </c>
      <c r="C402" t="str">
        <f t="shared" si="155"/>
        <v>Packaging cartonboard</v>
      </c>
      <c r="D402" t="str">
        <f t="shared" si="155"/>
        <v>paper</v>
      </c>
      <c r="E402" t="str">
        <f t="shared" si="155"/>
        <v>lifespan</v>
      </c>
      <c r="F402">
        <f t="shared" si="155"/>
        <v>-0.1</v>
      </c>
      <c r="G402" t="str">
        <f t="shared" si="155"/>
        <v>years</v>
      </c>
      <c r="H402">
        <v>-10</v>
      </c>
      <c r="I402" t="str">
        <f>I398</f>
        <v>very low</v>
      </c>
      <c r="J402" t="str">
        <f t="shared" si="155"/>
        <v>Resulting C</v>
      </c>
      <c r="K402" t="s">
        <v>226</v>
      </c>
      <c r="L402" s="2">
        <v>380066351.68487352</v>
      </c>
      <c r="M402" s="1">
        <f>0</f>
        <v>0</v>
      </c>
      <c r="N402" s="1">
        <f>0</f>
        <v>0</v>
      </c>
      <c r="O402" s="1">
        <f>0</f>
        <v>0</v>
      </c>
      <c r="P402" s="1">
        <f t="shared" si="149"/>
        <v>0</v>
      </c>
      <c r="Q402" t="str">
        <f t="shared" si="152"/>
        <v>Little to no sensitivity</v>
      </c>
      <c r="R402" t="s">
        <v>511</v>
      </c>
    </row>
    <row r="403" spans="1:18" x14ac:dyDescent="0.3">
      <c r="A403" t="str">
        <f t="shared" ref="A403:J403" si="156">A402</f>
        <v>Packaging cartonboard lifespan 0.9</v>
      </c>
      <c r="B403" t="str">
        <f t="shared" si="156"/>
        <v>Packaging cartonboard paper lifespan</v>
      </c>
      <c r="C403" t="str">
        <f t="shared" si="156"/>
        <v>Packaging cartonboard</v>
      </c>
      <c r="D403" t="str">
        <f t="shared" si="156"/>
        <v>paper</v>
      </c>
      <c r="E403" t="str">
        <f t="shared" si="156"/>
        <v>lifespan</v>
      </c>
      <c r="F403">
        <f t="shared" si="156"/>
        <v>-0.1</v>
      </c>
      <c r="G403" t="str">
        <f t="shared" si="156"/>
        <v>years</v>
      </c>
      <c r="H403">
        <f t="shared" si="156"/>
        <v>-10</v>
      </c>
      <c r="I403" t="str">
        <f t="shared" si="156"/>
        <v>very low</v>
      </c>
      <c r="J403" t="str">
        <f t="shared" si="156"/>
        <v>Resulting C</v>
      </c>
      <c r="K403" t="s">
        <v>386</v>
      </c>
      <c r="L403" s="2">
        <v>-1393576622.8445361</v>
      </c>
      <c r="M403" s="1">
        <f>0</f>
        <v>0</v>
      </c>
      <c r="N403" s="1">
        <f>0</f>
        <v>0</v>
      </c>
      <c r="O403" s="1">
        <f>0</f>
        <v>0</v>
      </c>
      <c r="P403" s="1">
        <f t="shared" si="149"/>
        <v>0</v>
      </c>
      <c r="Q403" t="str">
        <f t="shared" si="152"/>
        <v>Little to no sensitivity</v>
      </c>
      <c r="R403" t="s">
        <v>511</v>
      </c>
    </row>
    <row r="404" spans="1:18" x14ac:dyDescent="0.3">
      <c r="A404" t="s">
        <v>248</v>
      </c>
      <c r="B404" t="str">
        <f t="shared" si="148"/>
        <v>Packaging cartonboard paper lifespan</v>
      </c>
      <c r="C404" t="s">
        <v>249</v>
      </c>
      <c r="D404" t="s">
        <v>176</v>
      </c>
      <c r="E404" t="s">
        <v>164</v>
      </c>
      <c r="F404">
        <v>0.1</v>
      </c>
      <c r="G404" t="s">
        <v>165</v>
      </c>
      <c r="H404">
        <v>10</v>
      </c>
      <c r="I404" t="s">
        <v>505</v>
      </c>
      <c r="J404" t="s">
        <v>376</v>
      </c>
      <c r="K404" t="s">
        <v>225</v>
      </c>
      <c r="L404" s="2">
        <v>423820009.61698431</v>
      </c>
      <c r="M404" s="1">
        <f>0</f>
        <v>0</v>
      </c>
      <c r="N404" s="1">
        <f>0</f>
        <v>0</v>
      </c>
      <c r="O404" s="1">
        <f>0</f>
        <v>0</v>
      </c>
      <c r="P404" s="1">
        <f t="shared" si="149"/>
        <v>0</v>
      </c>
      <c r="Q404" t="str">
        <f t="shared" si="152"/>
        <v>Little to no sensitivity</v>
      </c>
      <c r="R404" t="s">
        <v>511</v>
      </c>
    </row>
    <row r="405" spans="1:18" x14ac:dyDescent="0.3">
      <c r="A405" t="str">
        <f t="shared" ref="A405:A408" si="157">A404</f>
        <v>Packaging cartonboard lifespan 1.1</v>
      </c>
      <c r="B405" t="str">
        <f t="shared" si="148"/>
        <v>Packaging cartonboard paper lifespan</v>
      </c>
      <c r="C405" t="str">
        <f t="shared" ref="C405:J408" si="158">C404</f>
        <v>Packaging cartonboard</v>
      </c>
      <c r="D405" t="str">
        <f t="shared" si="158"/>
        <v>paper</v>
      </c>
      <c r="E405" t="str">
        <f t="shared" si="158"/>
        <v>lifespan</v>
      </c>
      <c r="F405">
        <f t="shared" si="158"/>
        <v>0.1</v>
      </c>
      <c r="G405" t="str">
        <f t="shared" si="158"/>
        <v>years</v>
      </c>
      <c r="H405">
        <v>10</v>
      </c>
      <c r="I405" t="str">
        <f>I404</f>
        <v>very low</v>
      </c>
      <c r="J405" t="str">
        <f t="shared" si="158"/>
        <v>Resulting C</v>
      </c>
      <c r="K405" t="s">
        <v>219</v>
      </c>
      <c r="L405" s="2">
        <v>-126322203.7602848</v>
      </c>
      <c r="M405" s="1">
        <f>0</f>
        <v>0</v>
      </c>
      <c r="N405" s="1">
        <f>0</f>
        <v>0</v>
      </c>
      <c r="O405" s="1">
        <f>0</f>
        <v>0</v>
      </c>
      <c r="P405" s="1">
        <f t="shared" si="149"/>
        <v>0</v>
      </c>
      <c r="Q405" t="str">
        <f t="shared" si="152"/>
        <v>Little to no sensitivity</v>
      </c>
      <c r="R405" t="s">
        <v>511</v>
      </c>
    </row>
    <row r="406" spans="1:18" x14ac:dyDescent="0.3">
      <c r="A406" t="str">
        <f t="shared" si="157"/>
        <v>Packaging cartonboard lifespan 1.1</v>
      </c>
      <c r="B406" t="str">
        <f t="shared" si="148"/>
        <v>Packaging cartonboard paper lifespan</v>
      </c>
      <c r="C406" t="str">
        <f t="shared" si="158"/>
        <v>Packaging cartonboard</v>
      </c>
      <c r="D406" t="str">
        <f t="shared" si="158"/>
        <v>paper</v>
      </c>
      <c r="E406" t="str">
        <f t="shared" si="158"/>
        <v>lifespan</v>
      </c>
      <c r="F406">
        <f t="shared" si="158"/>
        <v>0.1</v>
      </c>
      <c r="G406" t="str">
        <f t="shared" si="158"/>
        <v>years</v>
      </c>
      <c r="H406">
        <v>10</v>
      </c>
      <c r="I406" t="str">
        <f>I404</f>
        <v>very low</v>
      </c>
      <c r="J406" t="str">
        <f t="shared" si="158"/>
        <v>Resulting C</v>
      </c>
      <c r="K406" t="s">
        <v>220</v>
      </c>
      <c r="L406" s="2">
        <v>-32540411.30782247</v>
      </c>
      <c r="M406" s="1">
        <f>0</f>
        <v>0</v>
      </c>
      <c r="N406" s="1">
        <f>0</f>
        <v>0</v>
      </c>
      <c r="O406" s="1">
        <f>0</f>
        <v>0</v>
      </c>
      <c r="P406" s="1">
        <f t="shared" si="149"/>
        <v>0</v>
      </c>
      <c r="Q406" t="str">
        <f t="shared" si="152"/>
        <v>Little to no sensitivity</v>
      </c>
      <c r="R406" t="s">
        <v>511</v>
      </c>
    </row>
    <row r="407" spans="1:18" x14ac:dyDescent="0.3">
      <c r="A407" t="str">
        <f t="shared" si="157"/>
        <v>Packaging cartonboard lifespan 1.1</v>
      </c>
      <c r="B407" t="str">
        <f t="shared" si="148"/>
        <v>Packaging cartonboard paper lifespan</v>
      </c>
      <c r="C407" t="str">
        <f t="shared" si="158"/>
        <v>Packaging cartonboard</v>
      </c>
      <c r="D407" t="str">
        <f t="shared" si="158"/>
        <v>paper</v>
      </c>
      <c r="E407" t="str">
        <f t="shared" si="158"/>
        <v>lifespan</v>
      </c>
      <c r="F407">
        <f t="shared" si="158"/>
        <v>0.1</v>
      </c>
      <c r="G407" t="str">
        <f t="shared" si="158"/>
        <v>years</v>
      </c>
      <c r="H407">
        <v>10</v>
      </c>
      <c r="I407" t="str">
        <f>I404</f>
        <v>very low</v>
      </c>
      <c r="J407" t="str">
        <f t="shared" si="158"/>
        <v>Resulting C</v>
      </c>
      <c r="K407" t="s">
        <v>221</v>
      </c>
      <c r="L407" s="2">
        <v>-158862615.06810728</v>
      </c>
      <c r="M407" s="1">
        <f>0</f>
        <v>0</v>
      </c>
      <c r="N407" s="1">
        <f>0</f>
        <v>0</v>
      </c>
      <c r="O407" s="1">
        <f>0</f>
        <v>0</v>
      </c>
      <c r="P407" s="1">
        <f t="shared" si="149"/>
        <v>0</v>
      </c>
      <c r="Q407" t="str">
        <f t="shared" si="152"/>
        <v>Little to no sensitivity</v>
      </c>
      <c r="R407" t="s">
        <v>511</v>
      </c>
    </row>
    <row r="408" spans="1:18" x14ac:dyDescent="0.3">
      <c r="A408" t="str">
        <f t="shared" si="157"/>
        <v>Packaging cartonboard lifespan 1.1</v>
      </c>
      <c r="B408" t="str">
        <f t="shared" si="148"/>
        <v>Packaging cartonboard paper lifespan</v>
      </c>
      <c r="C408" t="str">
        <f t="shared" si="158"/>
        <v>Packaging cartonboard</v>
      </c>
      <c r="D408" t="str">
        <f t="shared" si="158"/>
        <v>paper</v>
      </c>
      <c r="E408" t="str">
        <f t="shared" si="158"/>
        <v>lifespan</v>
      </c>
      <c r="F408">
        <f t="shared" si="158"/>
        <v>0.1</v>
      </c>
      <c r="G408" t="str">
        <f t="shared" si="158"/>
        <v>years</v>
      </c>
      <c r="H408">
        <v>10</v>
      </c>
      <c r="I408" t="str">
        <f>I404</f>
        <v>very low</v>
      </c>
      <c r="J408" t="str">
        <f t="shared" si="158"/>
        <v>Resulting C</v>
      </c>
      <c r="K408" t="s">
        <v>226</v>
      </c>
      <c r="L408" s="2">
        <v>380493841.87113684</v>
      </c>
      <c r="M408" s="1">
        <f>0</f>
        <v>0</v>
      </c>
      <c r="N408" s="1">
        <f>0</f>
        <v>0</v>
      </c>
      <c r="O408" s="1">
        <f>0</f>
        <v>0</v>
      </c>
      <c r="P408" s="1">
        <f t="shared" si="149"/>
        <v>0</v>
      </c>
      <c r="Q408" t="str">
        <f t="shared" si="152"/>
        <v>Little to no sensitivity</v>
      </c>
      <c r="R408" t="s">
        <v>511</v>
      </c>
    </row>
    <row r="409" spans="1:18" x14ac:dyDescent="0.3">
      <c r="A409" t="str">
        <f t="shared" ref="A409:J409" si="159">A408</f>
        <v>Packaging cartonboard lifespan 1.1</v>
      </c>
      <c r="B409" t="str">
        <f t="shared" si="159"/>
        <v>Packaging cartonboard paper lifespan</v>
      </c>
      <c r="C409" t="str">
        <f t="shared" si="159"/>
        <v>Packaging cartonboard</v>
      </c>
      <c r="D409" t="str">
        <f t="shared" si="159"/>
        <v>paper</v>
      </c>
      <c r="E409" t="str">
        <f t="shared" si="159"/>
        <v>lifespan</v>
      </c>
      <c r="F409">
        <f t="shared" si="159"/>
        <v>0.1</v>
      </c>
      <c r="G409" t="str">
        <f t="shared" si="159"/>
        <v>years</v>
      </c>
      <c r="H409">
        <f t="shared" si="159"/>
        <v>10</v>
      </c>
      <c r="I409" t="str">
        <f t="shared" si="159"/>
        <v>very low</v>
      </c>
      <c r="J409" t="str">
        <f t="shared" si="159"/>
        <v>Resulting C</v>
      </c>
      <c r="K409" t="s">
        <v>386</v>
      </c>
      <c r="L409" s="2">
        <v>-1395144086.8608351</v>
      </c>
      <c r="M409" s="1">
        <f>0</f>
        <v>0</v>
      </c>
      <c r="N409" s="1">
        <f>0</f>
        <v>0</v>
      </c>
      <c r="O409" s="1">
        <f>0</f>
        <v>0</v>
      </c>
      <c r="P409" s="1">
        <f t="shared" si="149"/>
        <v>0</v>
      </c>
      <c r="Q409" t="str">
        <f t="shared" si="152"/>
        <v>Little to no sensitivity</v>
      </c>
      <c r="R409" t="s">
        <v>511</v>
      </c>
    </row>
    <row r="410" spans="1:18" x14ac:dyDescent="0.3">
      <c r="A410" t="s">
        <v>250</v>
      </c>
      <c r="B410" t="str">
        <f t="shared" si="148"/>
        <v>Disposable food related products paper lifespan</v>
      </c>
      <c r="C410" t="s">
        <v>253</v>
      </c>
      <c r="D410" t="s">
        <v>176</v>
      </c>
      <c r="E410" t="s">
        <v>164</v>
      </c>
      <c r="F410">
        <v>-0.5</v>
      </c>
      <c r="G410" t="s">
        <v>165</v>
      </c>
      <c r="H410">
        <v>-50</v>
      </c>
      <c r="I410" t="s">
        <v>381</v>
      </c>
      <c r="J410" t="s">
        <v>376</v>
      </c>
      <c r="K410" t="s">
        <v>225</v>
      </c>
      <c r="L410" s="2">
        <v>423214892.53056067</v>
      </c>
      <c r="M410" s="1">
        <f>0</f>
        <v>0</v>
      </c>
      <c r="N410" s="1">
        <f>0</f>
        <v>0</v>
      </c>
      <c r="O410" s="1">
        <f>0</f>
        <v>0</v>
      </c>
      <c r="P410" s="1">
        <f t="shared" si="149"/>
        <v>0</v>
      </c>
      <c r="Q410" t="str">
        <f t="shared" si="152"/>
        <v>Little to no sensitivity</v>
      </c>
      <c r="R410" t="s">
        <v>511</v>
      </c>
    </row>
    <row r="411" spans="1:18" x14ac:dyDescent="0.3">
      <c r="A411" t="str">
        <f t="shared" ref="A411:J414" si="160">A410</f>
        <v>Disposable food related products lifespan 0.5</v>
      </c>
      <c r="B411" t="str">
        <f t="shared" si="148"/>
        <v>Disposable food related products paper lifespan</v>
      </c>
      <c r="C411" t="str">
        <f t="shared" si="160"/>
        <v>Disposable food related products</v>
      </c>
      <c r="D411" t="str">
        <f t="shared" si="160"/>
        <v>paper</v>
      </c>
      <c r="E411" t="str">
        <f t="shared" si="160"/>
        <v>lifespan</v>
      </c>
      <c r="F411">
        <f t="shared" si="160"/>
        <v>-0.5</v>
      </c>
      <c r="G411" t="str">
        <f t="shared" si="160"/>
        <v>years</v>
      </c>
      <c r="H411">
        <v>-50</v>
      </c>
      <c r="I411" t="s">
        <v>381</v>
      </c>
      <c r="J411" t="str">
        <f t="shared" si="160"/>
        <v>Resulting C</v>
      </c>
      <c r="K411" t="s">
        <v>219</v>
      </c>
      <c r="L411" s="2">
        <v>-126447350.23229174</v>
      </c>
      <c r="M411" s="1">
        <f>0</f>
        <v>0</v>
      </c>
      <c r="N411" s="1">
        <f>0</f>
        <v>0</v>
      </c>
      <c r="O411" s="1">
        <f>0</f>
        <v>0</v>
      </c>
      <c r="P411" s="1">
        <f t="shared" si="149"/>
        <v>0</v>
      </c>
      <c r="Q411" t="str">
        <f t="shared" si="152"/>
        <v>Little to no sensitivity</v>
      </c>
      <c r="R411" t="s">
        <v>511</v>
      </c>
    </row>
    <row r="412" spans="1:18" x14ac:dyDescent="0.3">
      <c r="A412" t="str">
        <f t="shared" si="160"/>
        <v>Disposable food related products lifespan 0.5</v>
      </c>
      <c r="B412" t="str">
        <f t="shared" si="148"/>
        <v>Disposable food related products paper lifespan</v>
      </c>
      <c r="C412" t="str">
        <f t="shared" si="160"/>
        <v>Disposable food related products</v>
      </c>
      <c r="D412" t="str">
        <f t="shared" si="160"/>
        <v>paper</v>
      </c>
      <c r="E412" t="str">
        <f t="shared" si="160"/>
        <v>lifespan</v>
      </c>
      <c r="F412">
        <f t="shared" si="160"/>
        <v>-0.5</v>
      </c>
      <c r="G412" t="str">
        <f t="shared" si="160"/>
        <v>years</v>
      </c>
      <c r="H412">
        <v>-50</v>
      </c>
      <c r="I412" t="s">
        <v>381</v>
      </c>
      <c r="J412" t="str">
        <f t="shared" si="160"/>
        <v>Resulting C</v>
      </c>
      <c r="K412" t="s">
        <v>220</v>
      </c>
      <c r="L412" s="2">
        <v>-32540411.30782247</v>
      </c>
      <c r="M412" s="1">
        <f>0</f>
        <v>0</v>
      </c>
      <c r="N412" s="1">
        <f>0</f>
        <v>0</v>
      </c>
      <c r="O412" s="1">
        <f>0</f>
        <v>0</v>
      </c>
      <c r="P412" s="1">
        <f t="shared" si="149"/>
        <v>0</v>
      </c>
      <c r="Q412" t="str">
        <f t="shared" si="152"/>
        <v>Little to no sensitivity</v>
      </c>
      <c r="R412" t="s">
        <v>511</v>
      </c>
    </row>
    <row r="413" spans="1:18" x14ac:dyDescent="0.3">
      <c r="A413" t="str">
        <f t="shared" si="160"/>
        <v>Disposable food related products lifespan 0.5</v>
      </c>
      <c r="B413" t="str">
        <f t="shared" si="148"/>
        <v>Disposable food related products paper lifespan</v>
      </c>
      <c r="C413" t="str">
        <f t="shared" si="160"/>
        <v>Disposable food related products</v>
      </c>
      <c r="D413" t="str">
        <f t="shared" si="160"/>
        <v>paper</v>
      </c>
      <c r="E413" t="str">
        <f t="shared" si="160"/>
        <v>lifespan</v>
      </c>
      <c r="F413">
        <f t="shared" si="160"/>
        <v>-0.5</v>
      </c>
      <c r="G413" t="str">
        <f t="shared" si="160"/>
        <v>years</v>
      </c>
      <c r="H413">
        <v>-50</v>
      </c>
      <c r="I413" t="s">
        <v>381</v>
      </c>
      <c r="J413" t="str">
        <f t="shared" si="160"/>
        <v>Resulting C</v>
      </c>
      <c r="K413" t="s">
        <v>221</v>
      </c>
      <c r="L413" s="2">
        <v>-158987761.54011422</v>
      </c>
      <c r="M413" s="1">
        <f>0</f>
        <v>0</v>
      </c>
      <c r="N413" s="1">
        <f>0</f>
        <v>0</v>
      </c>
      <c r="O413" s="1">
        <f>0</f>
        <v>0</v>
      </c>
      <c r="P413" s="1">
        <f t="shared" si="149"/>
        <v>0</v>
      </c>
      <c r="Q413" t="str">
        <f t="shared" si="152"/>
        <v>Little to no sensitivity</v>
      </c>
      <c r="R413" t="s">
        <v>511</v>
      </c>
    </row>
    <row r="414" spans="1:18" x14ac:dyDescent="0.3">
      <c r="A414" t="str">
        <f t="shared" si="160"/>
        <v>Disposable food related products lifespan 0.5</v>
      </c>
      <c r="B414" t="str">
        <f t="shared" si="148"/>
        <v>Disposable food related products paper lifespan</v>
      </c>
      <c r="C414" t="str">
        <f t="shared" si="160"/>
        <v>Disposable food related products</v>
      </c>
      <c r="D414" t="str">
        <f t="shared" si="160"/>
        <v>paper</v>
      </c>
      <c r="E414" t="str">
        <f t="shared" si="160"/>
        <v>lifespan</v>
      </c>
      <c r="F414">
        <f t="shared" si="160"/>
        <v>-0.5</v>
      </c>
      <c r="G414" t="str">
        <f t="shared" si="160"/>
        <v>years</v>
      </c>
      <c r="H414">
        <v>-50</v>
      </c>
      <c r="I414" t="s">
        <v>381</v>
      </c>
      <c r="J414" t="str">
        <f t="shared" si="160"/>
        <v>Resulting C</v>
      </c>
      <c r="K414" t="s">
        <v>226</v>
      </c>
      <c r="L414" s="2">
        <v>379854593.92871135</v>
      </c>
      <c r="M414" s="1">
        <f>0</f>
        <v>0</v>
      </c>
      <c r="N414" s="1">
        <f>0</f>
        <v>0</v>
      </c>
      <c r="O414" s="1">
        <f>0</f>
        <v>0</v>
      </c>
      <c r="P414" s="1">
        <f t="shared" si="149"/>
        <v>0</v>
      </c>
      <c r="Q414" t="str">
        <f t="shared" si="152"/>
        <v>Little to no sensitivity</v>
      </c>
      <c r="R414" t="s">
        <v>511</v>
      </c>
    </row>
    <row r="415" spans="1:18" x14ac:dyDescent="0.3">
      <c r="A415" t="str">
        <f t="shared" ref="A415:J415" si="161">A414</f>
        <v>Disposable food related products lifespan 0.5</v>
      </c>
      <c r="B415" t="str">
        <f t="shared" si="161"/>
        <v>Disposable food related products paper lifespan</v>
      </c>
      <c r="C415" t="str">
        <f t="shared" si="161"/>
        <v>Disposable food related products</v>
      </c>
      <c r="D415" t="str">
        <f t="shared" si="161"/>
        <v>paper</v>
      </c>
      <c r="E415" t="str">
        <f t="shared" si="161"/>
        <v>lifespan</v>
      </c>
      <c r="F415">
        <f t="shared" si="161"/>
        <v>-0.5</v>
      </c>
      <c r="G415" t="str">
        <f t="shared" si="161"/>
        <v>years</v>
      </c>
      <c r="H415">
        <f t="shared" si="161"/>
        <v>-50</v>
      </c>
      <c r="I415" t="str">
        <f t="shared" si="161"/>
        <v>low</v>
      </c>
      <c r="J415" t="str">
        <f t="shared" si="161"/>
        <v>Resulting C</v>
      </c>
      <c r="K415" t="s">
        <v>386</v>
      </c>
      <c r="L415" s="2">
        <v>-1392800177.7386084</v>
      </c>
      <c r="M415" s="1">
        <f>0</f>
        <v>0</v>
      </c>
      <c r="N415" s="1">
        <f>0</f>
        <v>0</v>
      </c>
      <c r="O415" s="1">
        <f>0</f>
        <v>0</v>
      </c>
      <c r="P415" s="1">
        <f t="shared" si="149"/>
        <v>0</v>
      </c>
      <c r="Q415" t="str">
        <f t="shared" si="152"/>
        <v>Little to no sensitivity</v>
      </c>
      <c r="R415" t="s">
        <v>511</v>
      </c>
    </row>
    <row r="416" spans="1:18" x14ac:dyDescent="0.3">
      <c r="A416" t="s">
        <v>251</v>
      </c>
      <c r="B416" t="str">
        <f t="shared" si="148"/>
        <v>Disposable food related products paper lifespan</v>
      </c>
      <c r="C416" t="s">
        <v>253</v>
      </c>
      <c r="D416" t="s">
        <v>176</v>
      </c>
      <c r="E416" t="s">
        <v>164</v>
      </c>
      <c r="F416">
        <v>1</v>
      </c>
      <c r="G416" t="s">
        <v>165</v>
      </c>
      <c r="H416">
        <v>100</v>
      </c>
      <c r="I416" t="s">
        <v>379</v>
      </c>
      <c r="J416" t="s">
        <v>376</v>
      </c>
      <c r="K416" t="s">
        <v>225</v>
      </c>
      <c r="L416" s="2">
        <v>424408126.91759539</v>
      </c>
      <c r="M416" s="1">
        <f>0</f>
        <v>0</v>
      </c>
      <c r="N416" s="1">
        <f>0</f>
        <v>0</v>
      </c>
      <c r="O416" s="1">
        <f>0</f>
        <v>0</v>
      </c>
      <c r="P416" s="1">
        <f t="shared" si="149"/>
        <v>0</v>
      </c>
      <c r="Q416" t="str">
        <f t="shared" si="152"/>
        <v>Little to no sensitivity</v>
      </c>
      <c r="R416" t="s">
        <v>511</v>
      </c>
    </row>
    <row r="417" spans="1:18" x14ac:dyDescent="0.3">
      <c r="A417" t="str">
        <f t="shared" ref="A417:J420" si="162">A416</f>
        <v>Disposable food related products lifespan 2</v>
      </c>
      <c r="B417" t="str">
        <f t="shared" si="148"/>
        <v>Disposable food related products paper lifespan</v>
      </c>
      <c r="C417" t="str">
        <f t="shared" si="162"/>
        <v>Disposable food related products</v>
      </c>
      <c r="D417" t="str">
        <f t="shared" si="162"/>
        <v>paper</v>
      </c>
      <c r="E417" t="str">
        <f t="shared" si="162"/>
        <v>lifespan</v>
      </c>
      <c r="F417">
        <f t="shared" si="162"/>
        <v>1</v>
      </c>
      <c r="G417" t="str">
        <f t="shared" si="162"/>
        <v>years</v>
      </c>
      <c r="H417">
        <v>100</v>
      </c>
      <c r="I417" t="s">
        <v>379</v>
      </c>
      <c r="J417" t="str">
        <f t="shared" si="162"/>
        <v>Resulting C</v>
      </c>
      <c r="K417" t="s">
        <v>219</v>
      </c>
      <c r="L417" s="2">
        <v>-126187235.26399875</v>
      </c>
      <c r="M417" s="1">
        <f>0</f>
        <v>0</v>
      </c>
      <c r="N417" s="1">
        <f>0</f>
        <v>0</v>
      </c>
      <c r="O417" s="1">
        <f>0</f>
        <v>0</v>
      </c>
      <c r="P417" s="1">
        <f t="shared" si="149"/>
        <v>0</v>
      </c>
      <c r="Q417" t="str">
        <f t="shared" si="152"/>
        <v>Little to no sensitivity</v>
      </c>
      <c r="R417" t="s">
        <v>511</v>
      </c>
    </row>
    <row r="418" spans="1:18" x14ac:dyDescent="0.3">
      <c r="A418" t="str">
        <f t="shared" si="162"/>
        <v>Disposable food related products lifespan 2</v>
      </c>
      <c r="B418" t="str">
        <f t="shared" si="148"/>
        <v>Disposable food related products paper lifespan</v>
      </c>
      <c r="C418" t="str">
        <f t="shared" si="162"/>
        <v>Disposable food related products</v>
      </c>
      <c r="D418" t="str">
        <f t="shared" si="162"/>
        <v>paper</v>
      </c>
      <c r="E418" t="str">
        <f t="shared" si="162"/>
        <v>lifespan</v>
      </c>
      <c r="F418">
        <f t="shared" si="162"/>
        <v>1</v>
      </c>
      <c r="G418" t="str">
        <f t="shared" si="162"/>
        <v>years</v>
      </c>
      <c r="H418">
        <v>100</v>
      </c>
      <c r="I418" t="s">
        <v>379</v>
      </c>
      <c r="J418" t="str">
        <f t="shared" si="162"/>
        <v>Resulting C</v>
      </c>
      <c r="K418" t="s">
        <v>220</v>
      </c>
      <c r="L418" s="2">
        <v>-32540411.30782247</v>
      </c>
      <c r="M418" s="1">
        <f>0</f>
        <v>0</v>
      </c>
      <c r="N418" s="1">
        <f>0</f>
        <v>0</v>
      </c>
      <c r="O418" s="1">
        <f>0</f>
        <v>0</v>
      </c>
      <c r="P418" s="1">
        <f t="shared" si="149"/>
        <v>0</v>
      </c>
      <c r="Q418" t="str">
        <f t="shared" si="152"/>
        <v>Little to no sensitivity</v>
      </c>
      <c r="R418" t="s">
        <v>511</v>
      </c>
    </row>
    <row r="419" spans="1:18" x14ac:dyDescent="0.3">
      <c r="A419" t="str">
        <f t="shared" si="162"/>
        <v>Disposable food related products lifespan 2</v>
      </c>
      <c r="B419" t="str">
        <f t="shared" si="148"/>
        <v>Disposable food related products paper lifespan</v>
      </c>
      <c r="C419" t="str">
        <f t="shared" si="162"/>
        <v>Disposable food related products</v>
      </c>
      <c r="D419" t="str">
        <f t="shared" si="162"/>
        <v>paper</v>
      </c>
      <c r="E419" t="str">
        <f t="shared" si="162"/>
        <v>lifespan</v>
      </c>
      <c r="F419">
        <f t="shared" si="162"/>
        <v>1</v>
      </c>
      <c r="G419" t="str">
        <f t="shared" si="162"/>
        <v>years</v>
      </c>
      <c r="H419">
        <v>100</v>
      </c>
      <c r="I419" t="s">
        <v>379</v>
      </c>
      <c r="J419" t="str">
        <f t="shared" si="162"/>
        <v>Resulting C</v>
      </c>
      <c r="K419" t="s">
        <v>221</v>
      </c>
      <c r="L419" s="2">
        <v>-158727646.57182121</v>
      </c>
      <c r="M419" s="1">
        <f>0</f>
        <v>0</v>
      </c>
      <c r="N419" s="1">
        <f>0</f>
        <v>0</v>
      </c>
      <c r="O419" s="1">
        <f>0</f>
        <v>0</v>
      </c>
      <c r="P419" s="1">
        <f t="shared" si="149"/>
        <v>0</v>
      </c>
      <c r="Q419" t="str">
        <f t="shared" si="152"/>
        <v>Little to no sensitivity</v>
      </c>
      <c r="R419" t="s">
        <v>511</v>
      </c>
    </row>
    <row r="420" spans="1:18" x14ac:dyDescent="0.3">
      <c r="A420" t="str">
        <f t="shared" si="162"/>
        <v>Disposable food related products lifespan 2</v>
      </c>
      <c r="B420" t="str">
        <f t="shared" si="148"/>
        <v>Disposable food related products paper lifespan</v>
      </c>
      <c r="C420" t="str">
        <f t="shared" si="162"/>
        <v>Disposable food related products</v>
      </c>
      <c r="D420" t="str">
        <f t="shared" si="162"/>
        <v>paper</v>
      </c>
      <c r="E420" t="str">
        <f t="shared" si="162"/>
        <v>lifespan</v>
      </c>
      <c r="F420">
        <f t="shared" si="162"/>
        <v>1</v>
      </c>
      <c r="G420" t="str">
        <f t="shared" si="162"/>
        <v>years</v>
      </c>
      <c r="H420">
        <v>100</v>
      </c>
      <c r="I420" t="s">
        <v>379</v>
      </c>
      <c r="J420" t="str">
        <f t="shared" si="162"/>
        <v>Resulting C</v>
      </c>
      <c r="K420" t="s">
        <v>226</v>
      </c>
      <c r="L420" s="2">
        <v>381118768.76164412</v>
      </c>
      <c r="M420" s="1">
        <f>0</f>
        <v>0</v>
      </c>
      <c r="N420" s="1">
        <f>0</f>
        <v>0</v>
      </c>
      <c r="O420" s="1">
        <f>0</f>
        <v>0</v>
      </c>
      <c r="P420" s="1">
        <f t="shared" si="149"/>
        <v>0</v>
      </c>
      <c r="Q420" t="str">
        <f t="shared" si="152"/>
        <v>Little to no sensitivity</v>
      </c>
      <c r="R420" t="s">
        <v>511</v>
      </c>
    </row>
    <row r="421" spans="1:18" x14ac:dyDescent="0.3">
      <c r="A421" t="str">
        <f t="shared" ref="A421:J421" si="163">A420</f>
        <v>Disposable food related products lifespan 2</v>
      </c>
      <c r="B421" t="str">
        <f t="shared" si="163"/>
        <v>Disposable food related products paper lifespan</v>
      </c>
      <c r="C421" t="str">
        <f t="shared" si="163"/>
        <v>Disposable food related products</v>
      </c>
      <c r="D421" t="str">
        <f t="shared" si="163"/>
        <v>paper</v>
      </c>
      <c r="E421" t="str">
        <f t="shared" si="163"/>
        <v>lifespan</v>
      </c>
      <c r="F421">
        <f t="shared" si="163"/>
        <v>1</v>
      </c>
      <c r="G421" t="str">
        <f t="shared" si="163"/>
        <v>years</v>
      </c>
      <c r="H421">
        <f t="shared" si="163"/>
        <v>100</v>
      </c>
      <c r="I421" t="str">
        <f t="shared" si="163"/>
        <v>medium</v>
      </c>
      <c r="J421" t="str">
        <f t="shared" si="163"/>
        <v>Resulting C</v>
      </c>
      <c r="K421" t="s">
        <v>386</v>
      </c>
      <c r="L421" s="2">
        <v>-1397435485.459362</v>
      </c>
      <c r="M421" s="1">
        <f>0</f>
        <v>0</v>
      </c>
      <c r="N421" s="1">
        <f>0</f>
        <v>0</v>
      </c>
      <c r="O421" s="1">
        <f>0</f>
        <v>0</v>
      </c>
      <c r="P421" s="1">
        <f t="shared" si="149"/>
        <v>0</v>
      </c>
      <c r="Q421" t="str">
        <f t="shared" si="152"/>
        <v>Little to no sensitivity</v>
      </c>
      <c r="R421" t="s">
        <v>511</v>
      </c>
    </row>
    <row r="422" spans="1:18" x14ac:dyDescent="0.3">
      <c r="A422" t="s">
        <v>252</v>
      </c>
      <c r="B422" t="str">
        <f t="shared" si="148"/>
        <v>Disposable food related products paper lifespan</v>
      </c>
      <c r="C422" t="s">
        <v>253</v>
      </c>
      <c r="D422" t="s">
        <v>176</v>
      </c>
      <c r="E422" t="s">
        <v>164</v>
      </c>
      <c r="F422">
        <v>2</v>
      </c>
      <c r="G422" t="s">
        <v>165</v>
      </c>
      <c r="H422">
        <v>200</v>
      </c>
      <c r="I422" t="s">
        <v>380</v>
      </c>
      <c r="J422" t="s">
        <v>376</v>
      </c>
      <c r="K422" t="s">
        <v>225</v>
      </c>
      <c r="L422" s="2">
        <v>425164288.88915968</v>
      </c>
      <c r="M422" s="1">
        <f>0</f>
        <v>0</v>
      </c>
      <c r="N422" s="1">
        <f>0</f>
        <v>0</v>
      </c>
      <c r="O422" s="1">
        <f>0</f>
        <v>0</v>
      </c>
      <c r="P422" s="1">
        <f t="shared" si="149"/>
        <v>0</v>
      </c>
      <c r="Q422" t="str">
        <f t="shared" si="152"/>
        <v>Little to no sensitivity</v>
      </c>
      <c r="R422" t="s">
        <v>511</v>
      </c>
    </row>
    <row r="423" spans="1:18" x14ac:dyDescent="0.3">
      <c r="A423" t="str">
        <f t="shared" ref="A423:J426" si="164">A422</f>
        <v>Disposable food related products lifespan 3</v>
      </c>
      <c r="B423" t="str">
        <f t="shared" si="148"/>
        <v>Disposable food related products paper lifespan</v>
      </c>
      <c r="C423" t="str">
        <f t="shared" si="164"/>
        <v>Disposable food related products</v>
      </c>
      <c r="D423" t="str">
        <f t="shared" si="164"/>
        <v>paper</v>
      </c>
      <c r="E423" t="str">
        <f t="shared" si="164"/>
        <v>lifespan</v>
      </c>
      <c r="F423">
        <f t="shared" si="164"/>
        <v>2</v>
      </c>
      <c r="G423" t="str">
        <f t="shared" si="164"/>
        <v>years</v>
      </c>
      <c r="H423">
        <v>200</v>
      </c>
      <c r="I423" t="s">
        <v>380</v>
      </c>
      <c r="J423" t="str">
        <f t="shared" si="164"/>
        <v>Resulting C</v>
      </c>
      <c r="K423" t="s">
        <v>219</v>
      </c>
      <c r="L423" s="2">
        <v>-126022393.09090999</v>
      </c>
      <c r="M423" s="1">
        <f>0</f>
        <v>0</v>
      </c>
      <c r="N423" s="1">
        <f>0</f>
        <v>0</v>
      </c>
      <c r="O423" s="1">
        <f>0</f>
        <v>0</v>
      </c>
      <c r="P423" s="1">
        <f t="shared" si="149"/>
        <v>0</v>
      </c>
      <c r="Q423" t="str">
        <f t="shared" si="152"/>
        <v>Little to no sensitivity</v>
      </c>
      <c r="R423" t="s">
        <v>511</v>
      </c>
    </row>
    <row r="424" spans="1:18" x14ac:dyDescent="0.3">
      <c r="A424" t="str">
        <f t="shared" si="164"/>
        <v>Disposable food related products lifespan 3</v>
      </c>
      <c r="B424" t="str">
        <f t="shared" si="148"/>
        <v>Disposable food related products paper lifespan</v>
      </c>
      <c r="C424" t="str">
        <f t="shared" si="164"/>
        <v>Disposable food related products</v>
      </c>
      <c r="D424" t="str">
        <f t="shared" si="164"/>
        <v>paper</v>
      </c>
      <c r="E424" t="str">
        <f t="shared" si="164"/>
        <v>lifespan</v>
      </c>
      <c r="F424">
        <f t="shared" si="164"/>
        <v>2</v>
      </c>
      <c r="G424" t="str">
        <f t="shared" si="164"/>
        <v>years</v>
      </c>
      <c r="H424">
        <v>200</v>
      </c>
      <c r="I424" t="s">
        <v>380</v>
      </c>
      <c r="J424" t="str">
        <f t="shared" si="164"/>
        <v>Resulting C</v>
      </c>
      <c r="K424" t="s">
        <v>220</v>
      </c>
      <c r="L424" s="2">
        <v>-32540411.30782247</v>
      </c>
      <c r="M424" s="1">
        <f>0</f>
        <v>0</v>
      </c>
      <c r="N424" s="1">
        <f>0</f>
        <v>0</v>
      </c>
      <c r="O424" s="1">
        <f>0</f>
        <v>0</v>
      </c>
      <c r="P424" s="1">
        <f t="shared" si="149"/>
        <v>0</v>
      </c>
      <c r="Q424" t="str">
        <f t="shared" si="152"/>
        <v>Little to no sensitivity</v>
      </c>
      <c r="R424" t="s">
        <v>511</v>
      </c>
    </row>
    <row r="425" spans="1:18" x14ac:dyDescent="0.3">
      <c r="A425" t="str">
        <f t="shared" si="164"/>
        <v>Disposable food related products lifespan 3</v>
      </c>
      <c r="B425" t="str">
        <f t="shared" si="148"/>
        <v>Disposable food related products paper lifespan</v>
      </c>
      <c r="C425" t="str">
        <f t="shared" si="164"/>
        <v>Disposable food related products</v>
      </c>
      <c r="D425" t="str">
        <f t="shared" si="164"/>
        <v>paper</v>
      </c>
      <c r="E425" t="str">
        <f t="shared" si="164"/>
        <v>lifespan</v>
      </c>
      <c r="F425">
        <f t="shared" si="164"/>
        <v>2</v>
      </c>
      <c r="G425" t="str">
        <f t="shared" si="164"/>
        <v>years</v>
      </c>
      <c r="H425">
        <v>200</v>
      </c>
      <c r="I425" t="s">
        <v>380</v>
      </c>
      <c r="J425" t="str">
        <f t="shared" si="164"/>
        <v>Resulting C</v>
      </c>
      <c r="K425" t="s">
        <v>221</v>
      </c>
      <c r="L425" s="2">
        <v>-158562804.39873245</v>
      </c>
      <c r="M425" s="1">
        <f>0</f>
        <v>0</v>
      </c>
      <c r="N425" s="1">
        <f>0</f>
        <v>0</v>
      </c>
      <c r="O425" s="1">
        <f>0</f>
        <v>0</v>
      </c>
      <c r="P425" s="1">
        <f t="shared" si="149"/>
        <v>0</v>
      </c>
      <c r="Q425" t="str">
        <f t="shared" si="152"/>
        <v>Little to no sensitivity</v>
      </c>
      <c r="R425" t="s">
        <v>511</v>
      </c>
    </row>
    <row r="426" spans="1:18" x14ac:dyDescent="0.3">
      <c r="A426" t="str">
        <f t="shared" si="164"/>
        <v>Disposable food related products lifespan 3</v>
      </c>
      <c r="B426" t="str">
        <f t="shared" si="148"/>
        <v>Disposable food related products paper lifespan</v>
      </c>
      <c r="C426" t="str">
        <f t="shared" si="164"/>
        <v>Disposable food related products</v>
      </c>
      <c r="D426" t="str">
        <f t="shared" si="164"/>
        <v>paper</v>
      </c>
      <c r="E426" t="str">
        <f t="shared" si="164"/>
        <v>lifespan</v>
      </c>
      <c r="F426">
        <f t="shared" si="164"/>
        <v>2</v>
      </c>
      <c r="G426" t="str">
        <f t="shared" si="164"/>
        <v>years</v>
      </c>
      <c r="H426">
        <v>200</v>
      </c>
      <c r="I426" t="s">
        <v>380</v>
      </c>
      <c r="J426" t="str">
        <f t="shared" si="164"/>
        <v>Resulting C</v>
      </c>
      <c r="K426" t="s">
        <v>226</v>
      </c>
      <c r="L426" s="2">
        <v>381919887.68950534</v>
      </c>
      <c r="M426" s="1">
        <f>0</f>
        <v>0</v>
      </c>
      <c r="N426" s="1">
        <f>0</f>
        <v>0</v>
      </c>
      <c r="O426" s="1">
        <f>0</f>
        <v>0</v>
      </c>
      <c r="P426" s="1">
        <f t="shared" si="149"/>
        <v>0</v>
      </c>
      <c r="Q426" t="str">
        <f t="shared" si="152"/>
        <v>Little to no sensitivity</v>
      </c>
      <c r="R426" t="s">
        <v>511</v>
      </c>
    </row>
    <row r="427" spans="1:18" x14ac:dyDescent="0.3">
      <c r="A427" t="str">
        <f t="shared" ref="A427:J427" si="165">A426</f>
        <v>Disposable food related products lifespan 3</v>
      </c>
      <c r="B427" t="str">
        <f t="shared" si="165"/>
        <v>Disposable food related products paper lifespan</v>
      </c>
      <c r="C427" t="str">
        <f t="shared" si="165"/>
        <v>Disposable food related products</v>
      </c>
      <c r="D427" t="str">
        <f t="shared" si="165"/>
        <v>paper</v>
      </c>
      <c r="E427" t="str">
        <f t="shared" si="165"/>
        <v>lifespan</v>
      </c>
      <c r="F427">
        <f t="shared" si="165"/>
        <v>2</v>
      </c>
      <c r="G427" t="str">
        <f t="shared" si="165"/>
        <v>years</v>
      </c>
      <c r="H427">
        <f t="shared" si="165"/>
        <v>200</v>
      </c>
      <c r="I427" t="str">
        <f t="shared" si="165"/>
        <v>high</v>
      </c>
      <c r="J427" t="str">
        <f t="shared" si="165"/>
        <v>Resulting C</v>
      </c>
      <c r="K427" t="s">
        <v>386</v>
      </c>
      <c r="L427" s="2">
        <v>-1400372921.5281863</v>
      </c>
      <c r="M427" s="1">
        <f>0</f>
        <v>0</v>
      </c>
      <c r="N427" s="1">
        <f>0</f>
        <v>0</v>
      </c>
      <c r="O427" s="1">
        <f>0</f>
        <v>0</v>
      </c>
      <c r="P427" s="1">
        <f t="shared" si="149"/>
        <v>0</v>
      </c>
      <c r="Q427" t="str">
        <f t="shared" si="152"/>
        <v>Little to no sensitivity</v>
      </c>
      <c r="R427" t="s">
        <v>511</v>
      </c>
    </row>
    <row r="428" spans="1:18" x14ac:dyDescent="0.3">
      <c r="A428" t="s">
        <v>254</v>
      </c>
      <c r="B428" t="str">
        <f t="shared" si="148"/>
        <v>Disposable food related products paper lifespan</v>
      </c>
      <c r="C428" t="s">
        <v>253</v>
      </c>
      <c r="D428" t="s">
        <v>176</v>
      </c>
      <c r="E428" t="s">
        <v>164</v>
      </c>
      <c r="F428">
        <v>-0.1</v>
      </c>
      <c r="G428" t="s">
        <v>165</v>
      </c>
      <c r="H428">
        <v>-10</v>
      </c>
      <c r="I428" t="s">
        <v>505</v>
      </c>
      <c r="J428" t="s">
        <v>376</v>
      </c>
      <c r="K428" t="s">
        <v>225</v>
      </c>
      <c r="L428" s="2">
        <v>423536258.66240907</v>
      </c>
      <c r="M428" s="1">
        <f>0</f>
        <v>0</v>
      </c>
      <c r="N428" s="1">
        <f>0</f>
        <v>0</v>
      </c>
      <c r="O428" s="1">
        <f>0</f>
        <v>0</v>
      </c>
      <c r="P428" s="1">
        <f t="shared" si="149"/>
        <v>0</v>
      </c>
      <c r="Q428" t="str">
        <f t="shared" si="152"/>
        <v>Little to no sensitivity</v>
      </c>
      <c r="R428" t="s">
        <v>511</v>
      </c>
    </row>
    <row r="429" spans="1:18" x14ac:dyDescent="0.3">
      <c r="A429" t="str">
        <f t="shared" ref="A429:A432" si="166">A428</f>
        <v>Disposable food related products lifespan 0.9</v>
      </c>
      <c r="B429" t="str">
        <f t="shared" si="148"/>
        <v>Disposable food related products paper lifespan</v>
      </c>
      <c r="C429" t="str">
        <f t="shared" ref="C429:J432" si="167">C428</f>
        <v>Disposable food related products</v>
      </c>
      <c r="D429" t="str">
        <f t="shared" si="167"/>
        <v>paper</v>
      </c>
      <c r="E429" t="str">
        <f t="shared" si="167"/>
        <v>lifespan</v>
      </c>
      <c r="F429">
        <f t="shared" si="167"/>
        <v>-0.1</v>
      </c>
      <c r="G429" t="str">
        <f t="shared" si="167"/>
        <v>years</v>
      </c>
      <c r="H429">
        <v>-10</v>
      </c>
      <c r="I429" t="str">
        <f>I428</f>
        <v>very low</v>
      </c>
      <c r="J429" t="str">
        <f t="shared" si="167"/>
        <v>Resulting C</v>
      </c>
      <c r="K429" t="s">
        <v>219</v>
      </c>
      <c r="L429" s="2">
        <v>-126377295.91700085</v>
      </c>
      <c r="M429" s="1">
        <f>0</f>
        <v>0</v>
      </c>
      <c r="N429" s="1">
        <f>0</f>
        <v>0</v>
      </c>
      <c r="O429" s="1">
        <f>0</f>
        <v>0</v>
      </c>
      <c r="P429" s="1">
        <f t="shared" si="149"/>
        <v>0</v>
      </c>
      <c r="Q429" t="str">
        <f t="shared" si="152"/>
        <v>Little to no sensitivity</v>
      </c>
      <c r="R429" t="s">
        <v>511</v>
      </c>
    </row>
    <row r="430" spans="1:18" x14ac:dyDescent="0.3">
      <c r="A430" t="str">
        <f t="shared" si="166"/>
        <v>Disposable food related products lifespan 0.9</v>
      </c>
      <c r="B430" t="str">
        <f t="shared" si="148"/>
        <v>Disposable food related products paper lifespan</v>
      </c>
      <c r="C430" t="str">
        <f t="shared" si="167"/>
        <v>Disposable food related products</v>
      </c>
      <c r="D430" t="str">
        <f t="shared" si="167"/>
        <v>paper</v>
      </c>
      <c r="E430" t="str">
        <f t="shared" si="167"/>
        <v>lifespan</v>
      </c>
      <c r="F430">
        <f t="shared" si="167"/>
        <v>-0.1</v>
      </c>
      <c r="G430" t="str">
        <f t="shared" si="167"/>
        <v>years</v>
      </c>
      <c r="H430">
        <v>-10</v>
      </c>
      <c r="I430" t="str">
        <f>I428</f>
        <v>very low</v>
      </c>
      <c r="J430" t="str">
        <f t="shared" si="167"/>
        <v>Resulting C</v>
      </c>
      <c r="K430" t="s">
        <v>220</v>
      </c>
      <c r="L430" s="2">
        <v>-32540411.30782247</v>
      </c>
      <c r="M430" s="1">
        <f>0</f>
        <v>0</v>
      </c>
      <c r="N430" s="1">
        <f>0</f>
        <v>0</v>
      </c>
      <c r="O430" s="1">
        <f>0</f>
        <v>0</v>
      </c>
      <c r="P430" s="1">
        <f t="shared" si="149"/>
        <v>0</v>
      </c>
      <c r="Q430" t="str">
        <f t="shared" si="152"/>
        <v>Little to no sensitivity</v>
      </c>
      <c r="R430" t="s">
        <v>511</v>
      </c>
    </row>
    <row r="431" spans="1:18" x14ac:dyDescent="0.3">
      <c r="A431" t="str">
        <f t="shared" si="166"/>
        <v>Disposable food related products lifespan 0.9</v>
      </c>
      <c r="B431" t="str">
        <f t="shared" si="148"/>
        <v>Disposable food related products paper lifespan</v>
      </c>
      <c r="C431" t="str">
        <f t="shared" si="167"/>
        <v>Disposable food related products</v>
      </c>
      <c r="D431" t="str">
        <f t="shared" si="167"/>
        <v>paper</v>
      </c>
      <c r="E431" t="str">
        <f t="shared" si="167"/>
        <v>lifespan</v>
      </c>
      <c r="F431">
        <f t="shared" si="167"/>
        <v>-0.1</v>
      </c>
      <c r="G431" t="str">
        <f t="shared" si="167"/>
        <v>years</v>
      </c>
      <c r="H431">
        <v>-10</v>
      </c>
      <c r="I431" t="str">
        <f>I428</f>
        <v>very low</v>
      </c>
      <c r="J431" t="str">
        <f t="shared" si="167"/>
        <v>Resulting C</v>
      </c>
      <c r="K431" t="s">
        <v>221</v>
      </c>
      <c r="L431" s="2">
        <v>-158917707.22482333</v>
      </c>
      <c r="M431" s="1">
        <f>0</f>
        <v>0</v>
      </c>
      <c r="N431" s="1">
        <f>0</f>
        <v>0</v>
      </c>
      <c r="O431" s="1">
        <f>0</f>
        <v>0</v>
      </c>
      <c r="P431" s="1">
        <f t="shared" si="149"/>
        <v>0</v>
      </c>
      <c r="Q431" t="str">
        <f t="shared" si="152"/>
        <v>Little to no sensitivity</v>
      </c>
      <c r="R431" t="s">
        <v>511</v>
      </c>
    </row>
    <row r="432" spans="1:18" x14ac:dyDescent="0.3">
      <c r="A432" t="str">
        <f t="shared" si="166"/>
        <v>Disposable food related products lifespan 0.9</v>
      </c>
      <c r="B432" t="str">
        <f t="shared" si="148"/>
        <v>Disposable food related products paper lifespan</v>
      </c>
      <c r="C432" t="str">
        <f t="shared" si="167"/>
        <v>Disposable food related products</v>
      </c>
      <c r="D432" t="str">
        <f t="shared" si="167"/>
        <v>paper</v>
      </c>
      <c r="E432" t="str">
        <f t="shared" si="167"/>
        <v>lifespan</v>
      </c>
      <c r="F432">
        <f t="shared" si="167"/>
        <v>-0.1</v>
      </c>
      <c r="G432" t="str">
        <f t="shared" si="167"/>
        <v>years</v>
      </c>
      <c r="H432">
        <v>-10</v>
      </c>
      <c r="I432" t="str">
        <f>I428</f>
        <v>very low</v>
      </c>
      <c r="J432" t="str">
        <f t="shared" si="167"/>
        <v>Resulting C</v>
      </c>
      <c r="K432" t="s">
        <v>226</v>
      </c>
      <c r="L432" s="2">
        <v>380195065.78291178</v>
      </c>
      <c r="M432" s="1">
        <f>0</f>
        <v>0</v>
      </c>
      <c r="N432" s="1">
        <f>0</f>
        <v>0</v>
      </c>
      <c r="O432" s="1">
        <f>0</f>
        <v>0</v>
      </c>
      <c r="P432" s="1">
        <f t="shared" si="149"/>
        <v>0</v>
      </c>
      <c r="Q432" t="str">
        <f t="shared" si="152"/>
        <v>Little to no sensitivity</v>
      </c>
      <c r="R432" t="s">
        <v>511</v>
      </c>
    </row>
    <row r="433" spans="1:18" x14ac:dyDescent="0.3">
      <c r="A433" t="str">
        <f t="shared" ref="A433:J433" si="168">A432</f>
        <v>Disposable food related products lifespan 0.9</v>
      </c>
      <c r="B433" t="str">
        <f t="shared" si="168"/>
        <v>Disposable food related products paper lifespan</v>
      </c>
      <c r="C433" t="str">
        <f t="shared" si="168"/>
        <v>Disposable food related products</v>
      </c>
      <c r="D433" t="str">
        <f t="shared" si="168"/>
        <v>paper</v>
      </c>
      <c r="E433" t="str">
        <f t="shared" si="168"/>
        <v>lifespan</v>
      </c>
      <c r="F433">
        <f t="shared" si="168"/>
        <v>-0.1</v>
      </c>
      <c r="G433" t="str">
        <f t="shared" si="168"/>
        <v>years</v>
      </c>
      <c r="H433">
        <f t="shared" si="168"/>
        <v>-10</v>
      </c>
      <c r="I433" t="str">
        <f t="shared" si="168"/>
        <v>very low</v>
      </c>
      <c r="J433" t="str">
        <f t="shared" si="168"/>
        <v>Resulting C</v>
      </c>
      <c r="K433" t="s">
        <v>386</v>
      </c>
      <c r="L433" s="2">
        <v>-1394048574.5373435</v>
      </c>
      <c r="M433" s="1">
        <f>0</f>
        <v>0</v>
      </c>
      <c r="N433" s="1">
        <f>0</f>
        <v>0</v>
      </c>
      <c r="O433" s="1">
        <f>0</f>
        <v>0</v>
      </c>
      <c r="P433" s="1">
        <f t="shared" si="149"/>
        <v>0</v>
      </c>
      <c r="Q433" t="str">
        <f t="shared" si="152"/>
        <v>Little to no sensitivity</v>
      </c>
      <c r="R433" t="s">
        <v>511</v>
      </c>
    </row>
    <row r="434" spans="1:18" x14ac:dyDescent="0.3">
      <c r="A434" t="s">
        <v>255</v>
      </c>
      <c r="B434" t="str">
        <f t="shared" si="148"/>
        <v>Disposable food related products paper lifespan</v>
      </c>
      <c r="C434" t="s">
        <v>253</v>
      </c>
      <c r="D434" t="s">
        <v>176</v>
      </c>
      <c r="E434" t="s">
        <v>164</v>
      </c>
      <c r="F434">
        <v>0.1</v>
      </c>
      <c r="G434" t="s">
        <v>165</v>
      </c>
      <c r="H434">
        <v>10</v>
      </c>
      <c r="I434" t="s">
        <v>505</v>
      </c>
      <c r="J434" t="s">
        <v>376</v>
      </c>
      <c r="K434" t="s">
        <v>225</v>
      </c>
      <c r="L434" s="2">
        <v>423701358.38719267</v>
      </c>
      <c r="M434" s="1">
        <f>0</f>
        <v>0</v>
      </c>
      <c r="N434" s="1">
        <f>0</f>
        <v>0</v>
      </c>
      <c r="O434" s="1">
        <f>0</f>
        <v>0</v>
      </c>
      <c r="P434" s="1">
        <f t="shared" si="149"/>
        <v>0</v>
      </c>
      <c r="Q434" t="str">
        <f t="shared" si="152"/>
        <v>Little to no sensitivity</v>
      </c>
      <c r="R434" t="s">
        <v>511</v>
      </c>
    </row>
    <row r="435" spans="1:18" x14ac:dyDescent="0.3">
      <c r="A435" t="str">
        <f t="shared" ref="A435:A438" si="169">A434</f>
        <v>Disposable food related products lifespan 1.1</v>
      </c>
      <c r="B435" t="str">
        <f t="shared" si="148"/>
        <v>Disposable food related products paper lifespan</v>
      </c>
      <c r="C435" t="str">
        <f t="shared" ref="C435:J438" si="170">C434</f>
        <v>Disposable food related products</v>
      </c>
      <c r="D435" t="str">
        <f t="shared" si="170"/>
        <v>paper</v>
      </c>
      <c r="E435" t="str">
        <f t="shared" si="170"/>
        <v>lifespan</v>
      </c>
      <c r="F435">
        <f t="shared" si="170"/>
        <v>0.1</v>
      </c>
      <c r="G435" t="str">
        <f t="shared" si="170"/>
        <v>years</v>
      </c>
      <c r="H435">
        <v>10</v>
      </c>
      <c r="I435" t="str">
        <f>I434</f>
        <v>very low</v>
      </c>
      <c r="J435" t="str">
        <f t="shared" si="170"/>
        <v>Resulting C</v>
      </c>
      <c r="K435" t="s">
        <v>219</v>
      </c>
      <c r="L435" s="2">
        <v>-126341305.846698</v>
      </c>
      <c r="M435" s="1">
        <f>0</f>
        <v>0</v>
      </c>
      <c r="N435" s="1">
        <f>0</f>
        <v>0</v>
      </c>
      <c r="O435" s="1">
        <f>0</f>
        <v>0</v>
      </c>
      <c r="P435" s="1">
        <f t="shared" si="149"/>
        <v>0</v>
      </c>
      <c r="Q435" t="str">
        <f t="shared" si="152"/>
        <v>Little to no sensitivity</v>
      </c>
      <c r="R435" t="s">
        <v>511</v>
      </c>
    </row>
    <row r="436" spans="1:18" x14ac:dyDescent="0.3">
      <c r="A436" t="str">
        <f t="shared" si="169"/>
        <v>Disposable food related products lifespan 1.1</v>
      </c>
      <c r="B436" t="str">
        <f t="shared" si="148"/>
        <v>Disposable food related products paper lifespan</v>
      </c>
      <c r="C436" t="str">
        <f t="shared" si="170"/>
        <v>Disposable food related products</v>
      </c>
      <c r="D436" t="str">
        <f t="shared" si="170"/>
        <v>paper</v>
      </c>
      <c r="E436" t="str">
        <f t="shared" si="170"/>
        <v>lifespan</v>
      </c>
      <c r="F436">
        <f t="shared" si="170"/>
        <v>0.1</v>
      </c>
      <c r="G436" t="str">
        <f t="shared" si="170"/>
        <v>years</v>
      </c>
      <c r="H436">
        <v>10</v>
      </c>
      <c r="I436" t="str">
        <f>I434</f>
        <v>very low</v>
      </c>
      <c r="J436" t="str">
        <f t="shared" si="170"/>
        <v>Resulting C</v>
      </c>
      <c r="K436" t="s">
        <v>220</v>
      </c>
      <c r="L436" s="2">
        <v>-32540411.30782247</v>
      </c>
      <c r="M436" s="1">
        <f>0</f>
        <v>0</v>
      </c>
      <c r="N436" s="1">
        <f>0</f>
        <v>0</v>
      </c>
      <c r="O436" s="1">
        <f>0</f>
        <v>0</v>
      </c>
      <c r="P436" s="1">
        <f t="shared" si="149"/>
        <v>0</v>
      </c>
      <c r="Q436" t="str">
        <f t="shared" si="152"/>
        <v>Little to no sensitivity</v>
      </c>
      <c r="R436" t="s">
        <v>511</v>
      </c>
    </row>
    <row r="437" spans="1:18" x14ac:dyDescent="0.3">
      <c r="A437" t="str">
        <f t="shared" si="169"/>
        <v>Disposable food related products lifespan 1.1</v>
      </c>
      <c r="B437" t="str">
        <f t="shared" si="148"/>
        <v>Disposable food related products paper lifespan</v>
      </c>
      <c r="C437" t="str">
        <f t="shared" si="170"/>
        <v>Disposable food related products</v>
      </c>
      <c r="D437" t="str">
        <f t="shared" si="170"/>
        <v>paper</v>
      </c>
      <c r="E437" t="str">
        <f t="shared" si="170"/>
        <v>lifespan</v>
      </c>
      <c r="F437">
        <f t="shared" si="170"/>
        <v>0.1</v>
      </c>
      <c r="G437" t="str">
        <f t="shared" si="170"/>
        <v>years</v>
      </c>
      <c r="H437">
        <v>10</v>
      </c>
      <c r="I437" t="str">
        <f>I434</f>
        <v>very low</v>
      </c>
      <c r="J437" t="str">
        <f t="shared" si="170"/>
        <v>Resulting C</v>
      </c>
      <c r="K437" t="s">
        <v>221</v>
      </c>
      <c r="L437" s="2">
        <v>-158881717.15452048</v>
      </c>
      <c r="M437" s="1">
        <f>0</f>
        <v>0</v>
      </c>
      <c r="N437" s="1">
        <f>0</f>
        <v>0</v>
      </c>
      <c r="O437" s="1">
        <f>0</f>
        <v>0</v>
      </c>
      <c r="P437" s="1">
        <f t="shared" si="149"/>
        <v>0</v>
      </c>
      <c r="Q437" t="str">
        <f t="shared" si="152"/>
        <v>Little to no sensitivity</v>
      </c>
      <c r="R437" t="s">
        <v>511</v>
      </c>
    </row>
    <row r="438" spans="1:18" x14ac:dyDescent="0.3">
      <c r="A438" t="str">
        <f t="shared" si="169"/>
        <v>Disposable food related products lifespan 1.1</v>
      </c>
      <c r="B438" t="str">
        <f t="shared" si="148"/>
        <v>Disposable food related products paper lifespan</v>
      </c>
      <c r="C438" t="str">
        <f t="shared" si="170"/>
        <v>Disposable food related products</v>
      </c>
      <c r="D438" t="str">
        <f t="shared" si="170"/>
        <v>paper</v>
      </c>
      <c r="E438" t="str">
        <f t="shared" si="170"/>
        <v>lifespan</v>
      </c>
      <c r="F438">
        <f t="shared" si="170"/>
        <v>0.1</v>
      </c>
      <c r="G438" t="str">
        <f t="shared" si="170"/>
        <v>years</v>
      </c>
      <c r="H438">
        <v>10</v>
      </c>
      <c r="I438" t="str">
        <f>I434</f>
        <v>very low</v>
      </c>
      <c r="J438" t="str">
        <f t="shared" si="170"/>
        <v>Resulting C</v>
      </c>
      <c r="K438" t="s">
        <v>226</v>
      </c>
      <c r="L438" s="2">
        <v>380369980.98141438</v>
      </c>
      <c r="M438" s="1">
        <f>0</f>
        <v>0</v>
      </c>
      <c r="N438" s="1">
        <f>0</f>
        <v>0</v>
      </c>
      <c r="O438" s="1">
        <f>0</f>
        <v>0</v>
      </c>
      <c r="P438" s="1">
        <f t="shared" si="149"/>
        <v>0</v>
      </c>
      <c r="Q438" t="str">
        <f t="shared" si="152"/>
        <v>Little to no sensitivity</v>
      </c>
      <c r="R438" t="s">
        <v>511</v>
      </c>
    </row>
    <row r="439" spans="1:18" x14ac:dyDescent="0.3">
      <c r="A439" t="str">
        <f t="shared" ref="A439:J439" si="171">A438</f>
        <v>Disposable food related products lifespan 1.1</v>
      </c>
      <c r="B439" t="str">
        <f t="shared" si="171"/>
        <v>Disposable food related products paper lifespan</v>
      </c>
      <c r="C439" t="str">
        <f t="shared" si="171"/>
        <v>Disposable food related products</v>
      </c>
      <c r="D439" t="str">
        <f t="shared" si="171"/>
        <v>paper</v>
      </c>
      <c r="E439" t="str">
        <f t="shared" si="171"/>
        <v>lifespan</v>
      </c>
      <c r="F439">
        <f t="shared" si="171"/>
        <v>0.1</v>
      </c>
      <c r="G439" t="str">
        <f t="shared" si="171"/>
        <v>years</v>
      </c>
      <c r="H439">
        <f t="shared" si="171"/>
        <v>10</v>
      </c>
      <c r="I439" t="str">
        <f t="shared" si="171"/>
        <v>very low</v>
      </c>
      <c r="J439" t="str">
        <f t="shared" si="171"/>
        <v>Resulting C</v>
      </c>
      <c r="K439" t="s">
        <v>386</v>
      </c>
      <c r="L439" s="2">
        <v>-1394689930.2651858</v>
      </c>
      <c r="M439" s="1">
        <f>0</f>
        <v>0</v>
      </c>
      <c r="N439" s="1">
        <f>0</f>
        <v>0</v>
      </c>
      <c r="O439" s="1">
        <f>0</f>
        <v>0</v>
      </c>
      <c r="P439" s="1">
        <f t="shared" si="149"/>
        <v>0</v>
      </c>
      <c r="Q439" t="str">
        <f t="shared" si="152"/>
        <v>Little to no sensitivity</v>
      </c>
      <c r="R439" t="s">
        <v>511</v>
      </c>
    </row>
    <row r="440" spans="1:18" x14ac:dyDescent="0.3">
      <c r="A440" t="s">
        <v>256</v>
      </c>
      <c r="B440" t="str">
        <f t="shared" si="148"/>
        <v>Miscellaneous paper paper lifespan</v>
      </c>
      <c r="C440" t="s">
        <v>261</v>
      </c>
      <c r="D440" t="s">
        <v>176</v>
      </c>
      <c r="E440" t="s">
        <v>164</v>
      </c>
      <c r="F440">
        <v>-0.5</v>
      </c>
      <c r="G440" t="s">
        <v>165</v>
      </c>
      <c r="H440">
        <v>-50</v>
      </c>
      <c r="I440" t="s">
        <v>381</v>
      </c>
      <c r="J440" t="s">
        <v>376</v>
      </c>
      <c r="K440" t="s">
        <v>225</v>
      </c>
      <c r="L440" s="2">
        <v>423346438.99937516</v>
      </c>
      <c r="M440" s="1">
        <f>0</f>
        <v>0</v>
      </c>
      <c r="N440" s="1">
        <f>0</f>
        <v>0</v>
      </c>
      <c r="O440" s="1">
        <f>0</f>
        <v>0</v>
      </c>
      <c r="P440" s="1">
        <f t="shared" si="149"/>
        <v>0</v>
      </c>
      <c r="Q440" t="str">
        <f t="shared" si="152"/>
        <v>Little to no sensitivity</v>
      </c>
      <c r="R440" t="s">
        <v>511</v>
      </c>
    </row>
    <row r="441" spans="1:18" x14ac:dyDescent="0.3">
      <c r="A441" t="str">
        <f t="shared" ref="A441:J444" si="172">A440</f>
        <v>Miscellaneous paper lifespan 0.5</v>
      </c>
      <c r="B441" t="str">
        <f t="shared" si="148"/>
        <v>Miscellaneous paper paper lifespan</v>
      </c>
      <c r="C441" t="str">
        <f t="shared" si="172"/>
        <v>Miscellaneous paper</v>
      </c>
      <c r="D441" t="str">
        <f t="shared" si="172"/>
        <v>paper</v>
      </c>
      <c r="E441" t="str">
        <f t="shared" si="172"/>
        <v>lifespan</v>
      </c>
      <c r="F441">
        <f t="shared" si="172"/>
        <v>-0.5</v>
      </c>
      <c r="G441" t="str">
        <f t="shared" si="172"/>
        <v>years</v>
      </c>
      <c r="H441">
        <v>-50</v>
      </c>
      <c r="I441" t="s">
        <v>381</v>
      </c>
      <c r="J441" t="str">
        <f t="shared" si="172"/>
        <v>Resulting C</v>
      </c>
      <c r="K441" t="s">
        <v>219</v>
      </c>
      <c r="L441" s="2">
        <v>-126406648.24801439</v>
      </c>
      <c r="M441" s="1">
        <f>0</f>
        <v>0</v>
      </c>
      <c r="N441" s="1">
        <f>0</f>
        <v>0</v>
      </c>
      <c r="O441" s="1">
        <f>0</f>
        <v>0</v>
      </c>
      <c r="P441" s="1">
        <f t="shared" si="149"/>
        <v>0</v>
      </c>
      <c r="Q441" t="str">
        <f t="shared" si="152"/>
        <v>Little to no sensitivity</v>
      </c>
      <c r="R441" t="s">
        <v>511</v>
      </c>
    </row>
    <row r="442" spans="1:18" x14ac:dyDescent="0.3">
      <c r="A442" t="str">
        <f t="shared" si="172"/>
        <v>Miscellaneous paper lifespan 0.5</v>
      </c>
      <c r="B442" t="str">
        <f t="shared" si="148"/>
        <v>Miscellaneous paper paper lifespan</v>
      </c>
      <c r="C442" t="str">
        <f t="shared" si="172"/>
        <v>Miscellaneous paper</v>
      </c>
      <c r="D442" t="str">
        <f t="shared" si="172"/>
        <v>paper</v>
      </c>
      <c r="E442" t="str">
        <f t="shared" si="172"/>
        <v>lifespan</v>
      </c>
      <c r="F442">
        <f t="shared" si="172"/>
        <v>-0.5</v>
      </c>
      <c r="G442" t="str">
        <f t="shared" si="172"/>
        <v>years</v>
      </c>
      <c r="H442">
        <v>-50</v>
      </c>
      <c r="I442" t="s">
        <v>381</v>
      </c>
      <c r="J442" t="str">
        <f t="shared" si="172"/>
        <v>Resulting C</v>
      </c>
      <c r="K442" t="s">
        <v>220</v>
      </c>
      <c r="L442" s="2">
        <v>-32540411.30782247</v>
      </c>
      <c r="M442" s="1">
        <f>0</f>
        <v>0</v>
      </c>
      <c r="N442" s="1">
        <f>0</f>
        <v>0</v>
      </c>
      <c r="O442" s="1">
        <f>0</f>
        <v>0</v>
      </c>
      <c r="P442" s="1">
        <f t="shared" si="149"/>
        <v>0</v>
      </c>
      <c r="Q442" t="str">
        <f t="shared" si="152"/>
        <v>Little to no sensitivity</v>
      </c>
      <c r="R442" t="s">
        <v>511</v>
      </c>
    </row>
    <row r="443" spans="1:18" x14ac:dyDescent="0.3">
      <c r="A443" t="str">
        <f t="shared" si="172"/>
        <v>Miscellaneous paper lifespan 0.5</v>
      </c>
      <c r="B443" t="str">
        <f t="shared" si="148"/>
        <v>Miscellaneous paper paper lifespan</v>
      </c>
      <c r="C443" t="str">
        <f t="shared" si="172"/>
        <v>Miscellaneous paper</v>
      </c>
      <c r="D443" t="str">
        <f t="shared" si="172"/>
        <v>paper</v>
      </c>
      <c r="E443" t="str">
        <f t="shared" si="172"/>
        <v>lifespan</v>
      </c>
      <c r="F443">
        <f t="shared" si="172"/>
        <v>-0.5</v>
      </c>
      <c r="G443" t="str">
        <f t="shared" si="172"/>
        <v>years</v>
      </c>
      <c r="H443">
        <v>-50</v>
      </c>
      <c r="I443" t="s">
        <v>381</v>
      </c>
      <c r="J443" t="str">
        <f t="shared" si="172"/>
        <v>Resulting C</v>
      </c>
      <c r="K443" t="s">
        <v>221</v>
      </c>
      <c r="L443" s="2">
        <v>-158947059.55583686</v>
      </c>
      <c r="M443" s="1">
        <f>0</f>
        <v>0</v>
      </c>
      <c r="N443" s="1">
        <f>0</f>
        <v>0</v>
      </c>
      <c r="O443" s="1">
        <f>0</f>
        <v>0</v>
      </c>
      <c r="P443" s="1">
        <f t="shared" si="149"/>
        <v>0</v>
      </c>
      <c r="Q443" t="str">
        <f t="shared" si="152"/>
        <v>Little to no sensitivity</v>
      </c>
      <c r="R443" t="s">
        <v>511</v>
      </c>
    </row>
    <row r="444" spans="1:18" x14ac:dyDescent="0.3">
      <c r="A444" t="str">
        <f t="shared" si="172"/>
        <v>Miscellaneous paper lifespan 0.5</v>
      </c>
      <c r="B444" t="str">
        <f t="shared" si="148"/>
        <v>Miscellaneous paper paper lifespan</v>
      </c>
      <c r="C444" t="str">
        <f t="shared" si="172"/>
        <v>Miscellaneous paper</v>
      </c>
      <c r="D444" t="str">
        <f t="shared" si="172"/>
        <v>paper</v>
      </c>
      <c r="E444" t="str">
        <f t="shared" si="172"/>
        <v>lifespan</v>
      </c>
      <c r="F444">
        <f t="shared" si="172"/>
        <v>-0.5</v>
      </c>
      <c r="G444" t="str">
        <f t="shared" si="172"/>
        <v>years</v>
      </c>
      <c r="H444">
        <v>-50</v>
      </c>
      <c r="I444" t="s">
        <v>381</v>
      </c>
      <c r="J444" t="str">
        <f t="shared" si="172"/>
        <v>Resulting C</v>
      </c>
      <c r="K444" t="s">
        <v>226</v>
      </c>
      <c r="L444" s="2">
        <v>379997240.93869239</v>
      </c>
      <c r="M444" s="1">
        <f>0</f>
        <v>0</v>
      </c>
      <c r="N444" s="1">
        <f>0</f>
        <v>0</v>
      </c>
      <c r="O444" s="1">
        <f>0</f>
        <v>0</v>
      </c>
      <c r="P444" s="1">
        <f t="shared" si="149"/>
        <v>0</v>
      </c>
      <c r="Q444" t="str">
        <f t="shared" si="152"/>
        <v>Little to no sensitivity</v>
      </c>
      <c r="R444" t="s">
        <v>511</v>
      </c>
    </row>
    <row r="445" spans="1:18" x14ac:dyDescent="0.3">
      <c r="A445" t="str">
        <f t="shared" ref="A445:J445" si="173">A444</f>
        <v>Miscellaneous paper lifespan 0.5</v>
      </c>
      <c r="B445" t="str">
        <f t="shared" si="173"/>
        <v>Miscellaneous paper paper lifespan</v>
      </c>
      <c r="C445" t="str">
        <f t="shared" si="173"/>
        <v>Miscellaneous paper</v>
      </c>
      <c r="D445" t="str">
        <f t="shared" si="173"/>
        <v>paper</v>
      </c>
      <c r="E445" t="str">
        <f t="shared" si="173"/>
        <v>lifespan</v>
      </c>
      <c r="F445">
        <f t="shared" si="173"/>
        <v>-0.5</v>
      </c>
      <c r="G445" t="str">
        <f t="shared" si="173"/>
        <v>years</v>
      </c>
      <c r="H445">
        <f t="shared" si="173"/>
        <v>-50</v>
      </c>
      <c r="I445" t="str">
        <f t="shared" si="173"/>
        <v>low</v>
      </c>
      <c r="J445" t="str">
        <f t="shared" si="173"/>
        <v>Resulting C</v>
      </c>
      <c r="K445" t="s">
        <v>386</v>
      </c>
      <c r="L445" s="2">
        <v>-1393323216.7752054</v>
      </c>
      <c r="M445" s="1">
        <f>0</f>
        <v>0</v>
      </c>
      <c r="N445" s="1">
        <f>0</f>
        <v>0</v>
      </c>
      <c r="O445" s="1">
        <f>0</f>
        <v>0</v>
      </c>
      <c r="P445" s="1">
        <f t="shared" si="149"/>
        <v>0</v>
      </c>
      <c r="Q445" t="str">
        <f t="shared" si="152"/>
        <v>Little to no sensitivity</v>
      </c>
      <c r="R445" t="s">
        <v>511</v>
      </c>
    </row>
    <row r="446" spans="1:18" x14ac:dyDescent="0.3">
      <c r="A446" t="s">
        <v>257</v>
      </c>
      <c r="B446" t="str">
        <f t="shared" si="148"/>
        <v>Miscellaneous paper paper lifespan</v>
      </c>
      <c r="C446" t="s">
        <v>261</v>
      </c>
      <c r="D446" t="s">
        <v>176</v>
      </c>
      <c r="E446" t="s">
        <v>164</v>
      </c>
      <c r="F446">
        <v>1</v>
      </c>
      <c r="G446" t="s">
        <v>165</v>
      </c>
      <c r="H446">
        <v>100</v>
      </c>
      <c r="I446" t="s">
        <v>379</v>
      </c>
      <c r="J446" t="s">
        <v>376</v>
      </c>
      <c r="K446" t="s">
        <v>225</v>
      </c>
      <c r="L446" s="2">
        <v>424150392.46587348</v>
      </c>
      <c r="M446" s="1">
        <f>0</f>
        <v>0</v>
      </c>
      <c r="N446" s="1">
        <f>0</f>
        <v>0</v>
      </c>
      <c r="O446" s="1">
        <f>0</f>
        <v>0</v>
      </c>
      <c r="P446" s="1">
        <f t="shared" si="149"/>
        <v>0</v>
      </c>
      <c r="Q446" t="str">
        <f t="shared" si="152"/>
        <v>Little to no sensitivity</v>
      </c>
      <c r="R446" t="s">
        <v>511</v>
      </c>
    </row>
    <row r="447" spans="1:18" x14ac:dyDescent="0.3">
      <c r="A447" t="str">
        <f t="shared" ref="A447:J450" si="174">A446</f>
        <v>Miscellaneous paper lifespan 2</v>
      </c>
      <c r="B447" t="str">
        <f t="shared" si="148"/>
        <v>Miscellaneous paper paper lifespan</v>
      </c>
      <c r="C447" t="str">
        <f t="shared" si="174"/>
        <v>Miscellaneous paper</v>
      </c>
      <c r="D447" t="str">
        <f t="shared" si="174"/>
        <v>paper</v>
      </c>
      <c r="E447" t="str">
        <f t="shared" si="174"/>
        <v>lifespan</v>
      </c>
      <c r="F447">
        <f t="shared" si="174"/>
        <v>1</v>
      </c>
      <c r="G447" t="str">
        <f t="shared" si="174"/>
        <v>years</v>
      </c>
      <c r="H447">
        <v>100</v>
      </c>
      <c r="I447" t="s">
        <v>379</v>
      </c>
      <c r="J447" t="str">
        <f t="shared" si="174"/>
        <v>Resulting C</v>
      </c>
      <c r="K447" t="s">
        <v>219</v>
      </c>
      <c r="L447" s="2">
        <v>-126266700.67949519</v>
      </c>
      <c r="M447" s="1">
        <f>0</f>
        <v>0</v>
      </c>
      <c r="N447" s="1">
        <f>0</f>
        <v>0</v>
      </c>
      <c r="O447" s="1">
        <f>0</f>
        <v>0</v>
      </c>
      <c r="P447" s="1">
        <f t="shared" si="149"/>
        <v>0</v>
      </c>
      <c r="Q447" t="str">
        <f t="shared" si="152"/>
        <v>Little to no sensitivity</v>
      </c>
      <c r="R447" t="s">
        <v>511</v>
      </c>
    </row>
    <row r="448" spans="1:18" x14ac:dyDescent="0.3">
      <c r="A448" t="str">
        <f t="shared" si="174"/>
        <v>Miscellaneous paper lifespan 2</v>
      </c>
      <c r="B448" t="str">
        <f t="shared" si="148"/>
        <v>Miscellaneous paper paper lifespan</v>
      </c>
      <c r="C448" t="str">
        <f t="shared" si="174"/>
        <v>Miscellaneous paper</v>
      </c>
      <c r="D448" t="str">
        <f t="shared" si="174"/>
        <v>paper</v>
      </c>
      <c r="E448" t="str">
        <f t="shared" si="174"/>
        <v>lifespan</v>
      </c>
      <c r="F448">
        <f t="shared" si="174"/>
        <v>1</v>
      </c>
      <c r="G448" t="str">
        <f t="shared" si="174"/>
        <v>years</v>
      </c>
      <c r="H448">
        <v>100</v>
      </c>
      <c r="I448" t="s">
        <v>379</v>
      </c>
      <c r="J448" t="str">
        <f t="shared" si="174"/>
        <v>Resulting C</v>
      </c>
      <c r="K448" t="s">
        <v>220</v>
      </c>
      <c r="L448" s="2">
        <v>-32540411.30782247</v>
      </c>
      <c r="M448" s="1">
        <f>0</f>
        <v>0</v>
      </c>
      <c r="N448" s="1">
        <f>0</f>
        <v>0</v>
      </c>
      <c r="O448" s="1">
        <f>0</f>
        <v>0</v>
      </c>
      <c r="P448" s="1">
        <f t="shared" si="149"/>
        <v>0</v>
      </c>
      <c r="Q448" t="str">
        <f t="shared" si="152"/>
        <v>Little to no sensitivity</v>
      </c>
      <c r="R448" t="s">
        <v>511</v>
      </c>
    </row>
    <row r="449" spans="1:18" x14ac:dyDescent="0.3">
      <c r="A449" t="str">
        <f t="shared" si="174"/>
        <v>Miscellaneous paper lifespan 2</v>
      </c>
      <c r="B449" t="str">
        <f t="shared" si="148"/>
        <v>Miscellaneous paper paper lifespan</v>
      </c>
      <c r="C449" t="str">
        <f t="shared" si="174"/>
        <v>Miscellaneous paper</v>
      </c>
      <c r="D449" t="str">
        <f t="shared" si="174"/>
        <v>paper</v>
      </c>
      <c r="E449" t="str">
        <f t="shared" si="174"/>
        <v>lifespan</v>
      </c>
      <c r="F449">
        <f t="shared" si="174"/>
        <v>1</v>
      </c>
      <c r="G449" t="str">
        <f t="shared" si="174"/>
        <v>years</v>
      </c>
      <c r="H449">
        <v>100</v>
      </c>
      <c r="I449" t="s">
        <v>379</v>
      </c>
      <c r="J449" t="str">
        <f t="shared" si="174"/>
        <v>Resulting C</v>
      </c>
      <c r="K449" t="s">
        <v>221</v>
      </c>
      <c r="L449" s="2">
        <v>-158807111.98731765</v>
      </c>
      <c r="M449" s="1">
        <f>0</f>
        <v>0</v>
      </c>
      <c r="N449" s="1">
        <f>0</f>
        <v>0</v>
      </c>
      <c r="O449" s="1">
        <f>0</f>
        <v>0</v>
      </c>
      <c r="P449" s="1">
        <f t="shared" si="149"/>
        <v>0</v>
      </c>
      <c r="Q449" t="str">
        <f t="shared" si="152"/>
        <v>Little to no sensitivity</v>
      </c>
      <c r="R449" t="s">
        <v>511</v>
      </c>
    </row>
    <row r="450" spans="1:18" x14ac:dyDescent="0.3">
      <c r="A450" t="str">
        <f t="shared" si="174"/>
        <v>Miscellaneous paper lifespan 2</v>
      </c>
      <c r="B450" t="str">
        <f t="shared" si="148"/>
        <v>Miscellaneous paper paper lifespan</v>
      </c>
      <c r="C450" t="str">
        <f t="shared" si="174"/>
        <v>Miscellaneous paper</v>
      </c>
      <c r="D450" t="str">
        <f t="shared" si="174"/>
        <v>paper</v>
      </c>
      <c r="E450" t="str">
        <f t="shared" si="174"/>
        <v>lifespan</v>
      </c>
      <c r="F450">
        <f t="shared" si="174"/>
        <v>1</v>
      </c>
      <c r="G450" t="str">
        <f t="shared" si="174"/>
        <v>years</v>
      </c>
      <c r="H450">
        <v>100</v>
      </c>
      <c r="I450" t="s">
        <v>379</v>
      </c>
      <c r="J450" t="str">
        <f t="shared" si="174"/>
        <v>Resulting C</v>
      </c>
      <c r="K450" t="s">
        <v>226</v>
      </c>
      <c r="L450" s="2">
        <v>380839361.92387778</v>
      </c>
      <c r="M450" s="1">
        <f>0</f>
        <v>0</v>
      </c>
      <c r="N450" s="1">
        <f>0</f>
        <v>0</v>
      </c>
      <c r="O450" s="1">
        <f>0</f>
        <v>0</v>
      </c>
      <c r="P450" s="1">
        <f t="shared" si="149"/>
        <v>0</v>
      </c>
      <c r="Q450" t="str">
        <f t="shared" si="152"/>
        <v>Little to no sensitivity</v>
      </c>
      <c r="R450" t="s">
        <v>511</v>
      </c>
    </row>
    <row r="451" spans="1:18" x14ac:dyDescent="0.3">
      <c r="A451" t="str">
        <f t="shared" ref="A451:J451" si="175">A450</f>
        <v>Miscellaneous paper lifespan 2</v>
      </c>
      <c r="B451" t="str">
        <f t="shared" si="175"/>
        <v>Miscellaneous paper paper lifespan</v>
      </c>
      <c r="C451" t="str">
        <f t="shared" si="175"/>
        <v>Miscellaneous paper</v>
      </c>
      <c r="D451" t="str">
        <f t="shared" si="175"/>
        <v>paper</v>
      </c>
      <c r="E451" t="str">
        <f t="shared" si="175"/>
        <v>lifespan</v>
      </c>
      <c r="F451">
        <f t="shared" si="175"/>
        <v>1</v>
      </c>
      <c r="G451" t="str">
        <f t="shared" si="175"/>
        <v>years</v>
      </c>
      <c r="H451">
        <f t="shared" si="175"/>
        <v>100</v>
      </c>
      <c r="I451" t="str">
        <f t="shared" si="175"/>
        <v>medium</v>
      </c>
      <c r="J451" t="str">
        <f t="shared" si="175"/>
        <v>Resulting C</v>
      </c>
      <c r="K451" t="s">
        <v>386</v>
      </c>
      <c r="L451" s="2">
        <v>-1396410993.720885</v>
      </c>
      <c r="M451" s="1">
        <f>0</f>
        <v>0</v>
      </c>
      <c r="N451" s="1">
        <f>0</f>
        <v>0</v>
      </c>
      <c r="O451" s="1">
        <f>0</f>
        <v>0</v>
      </c>
      <c r="P451" s="1">
        <f t="shared" si="149"/>
        <v>0</v>
      </c>
      <c r="Q451" t="str">
        <f t="shared" si="152"/>
        <v>Little to no sensitivity</v>
      </c>
      <c r="R451" t="s">
        <v>511</v>
      </c>
    </row>
    <row r="452" spans="1:18" x14ac:dyDescent="0.3">
      <c r="A452" t="s">
        <v>258</v>
      </c>
      <c r="B452" t="str">
        <f t="shared" si="148"/>
        <v>Miscellaneous paper paper lifespan</v>
      </c>
      <c r="C452" t="s">
        <v>261</v>
      </c>
      <c r="D452" t="s">
        <v>176</v>
      </c>
      <c r="E452" t="s">
        <v>164</v>
      </c>
      <c r="F452">
        <v>2</v>
      </c>
      <c r="G452" t="s">
        <v>165</v>
      </c>
      <c r="H452">
        <v>200</v>
      </c>
      <c r="I452" t="s">
        <v>380</v>
      </c>
      <c r="J452" t="s">
        <v>376</v>
      </c>
      <c r="K452" t="s">
        <v>225</v>
      </c>
      <c r="L452" s="2">
        <v>424656612.95999986</v>
      </c>
      <c r="M452" s="1">
        <f>0</f>
        <v>0</v>
      </c>
      <c r="N452" s="1">
        <f>0</f>
        <v>0</v>
      </c>
      <c r="O452" s="1">
        <f>0</f>
        <v>0</v>
      </c>
      <c r="P452" s="1">
        <f t="shared" ref="P452:P515" si="176">SUM(M452:O452)</f>
        <v>0</v>
      </c>
      <c r="Q452" t="str">
        <f t="shared" si="152"/>
        <v>Little to no sensitivity</v>
      </c>
      <c r="R452" t="s">
        <v>511</v>
      </c>
    </row>
    <row r="453" spans="1:18" x14ac:dyDescent="0.3">
      <c r="A453" t="str">
        <f t="shared" ref="A453:J456" si="177">A452</f>
        <v>Miscellaneous paper lifespan 3</v>
      </c>
      <c r="B453" t="str">
        <f t="shared" si="148"/>
        <v>Miscellaneous paper paper lifespan</v>
      </c>
      <c r="C453" t="str">
        <f t="shared" si="177"/>
        <v>Miscellaneous paper</v>
      </c>
      <c r="D453" t="str">
        <f t="shared" si="177"/>
        <v>paper</v>
      </c>
      <c r="E453" t="str">
        <f t="shared" si="177"/>
        <v>lifespan</v>
      </c>
      <c r="F453">
        <f t="shared" si="177"/>
        <v>2</v>
      </c>
      <c r="G453" t="str">
        <f t="shared" si="177"/>
        <v>years</v>
      </c>
      <c r="H453">
        <v>200</v>
      </c>
      <c r="I453" t="s">
        <v>380</v>
      </c>
      <c r="J453" t="str">
        <f t="shared" si="177"/>
        <v>Resulting C</v>
      </c>
      <c r="K453" t="s">
        <v>219</v>
      </c>
      <c r="L453" s="2">
        <v>-126178578.33441609</v>
      </c>
      <c r="M453" s="1">
        <f>0</f>
        <v>0</v>
      </c>
      <c r="N453" s="1">
        <f>0</f>
        <v>0</v>
      </c>
      <c r="O453" s="1">
        <f>0</f>
        <v>0</v>
      </c>
      <c r="P453" s="1">
        <f t="shared" si="176"/>
        <v>0</v>
      </c>
      <c r="Q453" t="str">
        <f t="shared" si="152"/>
        <v>Little to no sensitivity</v>
      </c>
      <c r="R453" t="s">
        <v>511</v>
      </c>
    </row>
    <row r="454" spans="1:18" x14ac:dyDescent="0.3">
      <c r="A454" t="str">
        <f t="shared" si="177"/>
        <v>Miscellaneous paper lifespan 3</v>
      </c>
      <c r="B454" t="str">
        <f t="shared" si="148"/>
        <v>Miscellaneous paper paper lifespan</v>
      </c>
      <c r="C454" t="str">
        <f t="shared" si="177"/>
        <v>Miscellaneous paper</v>
      </c>
      <c r="D454" t="str">
        <f t="shared" si="177"/>
        <v>paper</v>
      </c>
      <c r="E454" t="str">
        <f t="shared" si="177"/>
        <v>lifespan</v>
      </c>
      <c r="F454">
        <f t="shared" si="177"/>
        <v>2</v>
      </c>
      <c r="G454" t="str">
        <f t="shared" si="177"/>
        <v>years</v>
      </c>
      <c r="H454">
        <v>200</v>
      </c>
      <c r="I454" t="s">
        <v>380</v>
      </c>
      <c r="J454" t="str">
        <f t="shared" si="177"/>
        <v>Resulting C</v>
      </c>
      <c r="K454" t="s">
        <v>220</v>
      </c>
      <c r="L454" s="2">
        <v>-32540411.30782247</v>
      </c>
      <c r="M454" s="1">
        <f>0</f>
        <v>0</v>
      </c>
      <c r="N454" s="1">
        <f>0</f>
        <v>0</v>
      </c>
      <c r="O454" s="1">
        <f>0</f>
        <v>0</v>
      </c>
      <c r="P454" s="1">
        <f t="shared" si="176"/>
        <v>0</v>
      </c>
      <c r="Q454" t="str">
        <f t="shared" si="152"/>
        <v>Little to no sensitivity</v>
      </c>
      <c r="R454" t="s">
        <v>511</v>
      </c>
    </row>
    <row r="455" spans="1:18" x14ac:dyDescent="0.3">
      <c r="A455" t="str">
        <f t="shared" si="177"/>
        <v>Miscellaneous paper lifespan 3</v>
      </c>
      <c r="B455" t="str">
        <f t="shared" si="148"/>
        <v>Miscellaneous paper paper lifespan</v>
      </c>
      <c r="C455" t="str">
        <f t="shared" si="177"/>
        <v>Miscellaneous paper</v>
      </c>
      <c r="D455" t="str">
        <f t="shared" si="177"/>
        <v>paper</v>
      </c>
      <c r="E455" t="str">
        <f t="shared" si="177"/>
        <v>lifespan</v>
      </c>
      <c r="F455">
        <f t="shared" si="177"/>
        <v>2</v>
      </c>
      <c r="G455" t="str">
        <f t="shared" si="177"/>
        <v>years</v>
      </c>
      <c r="H455">
        <v>200</v>
      </c>
      <c r="I455" t="s">
        <v>380</v>
      </c>
      <c r="J455" t="str">
        <f t="shared" si="177"/>
        <v>Resulting C</v>
      </c>
      <c r="K455" t="s">
        <v>221</v>
      </c>
      <c r="L455" s="2">
        <v>-158718989.64223856</v>
      </c>
      <c r="M455" s="1">
        <f>0</f>
        <v>0</v>
      </c>
      <c r="N455" s="1">
        <f>0</f>
        <v>0</v>
      </c>
      <c r="O455" s="1">
        <f>0</f>
        <v>0</v>
      </c>
      <c r="P455" s="1">
        <f t="shared" si="176"/>
        <v>0</v>
      </c>
      <c r="Q455" t="str">
        <f t="shared" si="152"/>
        <v>Little to no sensitivity</v>
      </c>
      <c r="R455" t="s">
        <v>511</v>
      </c>
    </row>
    <row r="456" spans="1:18" x14ac:dyDescent="0.3">
      <c r="A456" t="str">
        <f t="shared" si="177"/>
        <v>Miscellaneous paper lifespan 3</v>
      </c>
      <c r="B456" t="str">
        <f t="shared" si="148"/>
        <v>Miscellaneous paper paper lifespan</v>
      </c>
      <c r="C456" t="str">
        <f t="shared" si="177"/>
        <v>Miscellaneous paper</v>
      </c>
      <c r="D456" t="str">
        <f t="shared" si="177"/>
        <v>paper</v>
      </c>
      <c r="E456" t="str">
        <f t="shared" si="177"/>
        <v>lifespan</v>
      </c>
      <c r="F456">
        <f t="shared" si="177"/>
        <v>2</v>
      </c>
      <c r="G456" t="str">
        <f t="shared" si="177"/>
        <v>years</v>
      </c>
      <c r="H456">
        <v>200</v>
      </c>
      <c r="I456" t="s">
        <v>380</v>
      </c>
      <c r="J456" t="str">
        <f t="shared" si="177"/>
        <v>Resulting C</v>
      </c>
      <c r="K456" t="s">
        <v>226</v>
      </c>
      <c r="L456" s="2">
        <v>381369615.78484392</v>
      </c>
      <c r="M456" s="1">
        <f>0</f>
        <v>0</v>
      </c>
      <c r="N456" s="1">
        <f>0</f>
        <v>0</v>
      </c>
      <c r="O456" s="1">
        <f>0</f>
        <v>0</v>
      </c>
      <c r="P456" s="1">
        <f t="shared" si="176"/>
        <v>0</v>
      </c>
      <c r="Q456" t="str">
        <f t="shared" si="152"/>
        <v>Little to no sensitivity</v>
      </c>
      <c r="R456" t="s">
        <v>511</v>
      </c>
    </row>
    <row r="457" spans="1:18" x14ac:dyDescent="0.3">
      <c r="A457" t="str">
        <f t="shared" ref="A457:J457" si="178">A456</f>
        <v>Miscellaneous paper lifespan 3</v>
      </c>
      <c r="B457" t="str">
        <f t="shared" si="178"/>
        <v>Miscellaneous paper paper lifespan</v>
      </c>
      <c r="C457" t="str">
        <f t="shared" si="178"/>
        <v>Miscellaneous paper</v>
      </c>
      <c r="D457" t="str">
        <f t="shared" si="178"/>
        <v>paper</v>
      </c>
      <c r="E457" t="str">
        <f t="shared" si="178"/>
        <v>lifespan</v>
      </c>
      <c r="F457">
        <f t="shared" si="178"/>
        <v>2</v>
      </c>
      <c r="G457" t="str">
        <f t="shared" si="178"/>
        <v>years</v>
      </c>
      <c r="H457">
        <f t="shared" si="178"/>
        <v>200</v>
      </c>
      <c r="I457" t="str">
        <f t="shared" si="178"/>
        <v>high</v>
      </c>
      <c r="J457" t="str">
        <f t="shared" si="178"/>
        <v>Resulting C</v>
      </c>
      <c r="K457" t="s">
        <v>386</v>
      </c>
      <c r="L457" s="2">
        <v>-1398355257.8777609</v>
      </c>
      <c r="M457" s="1">
        <f>0</f>
        <v>0</v>
      </c>
      <c r="N457" s="1">
        <f>0</f>
        <v>0</v>
      </c>
      <c r="O457" s="1">
        <f>0</f>
        <v>0</v>
      </c>
      <c r="P457" s="1">
        <f t="shared" si="176"/>
        <v>0</v>
      </c>
      <c r="Q457" t="str">
        <f t="shared" ref="Q457:Q520" si="179">Q2281</f>
        <v>Little to no sensitivity</v>
      </c>
      <c r="R457" t="s">
        <v>511</v>
      </c>
    </row>
    <row r="458" spans="1:18" x14ac:dyDescent="0.3">
      <c r="A458" t="s">
        <v>260</v>
      </c>
      <c r="B458" t="str">
        <f t="shared" si="148"/>
        <v>Miscellaneous paper paper lifespan</v>
      </c>
      <c r="C458" t="s">
        <v>261</v>
      </c>
      <c r="D458" t="s">
        <v>176</v>
      </c>
      <c r="E458" t="s">
        <v>164</v>
      </c>
      <c r="F458">
        <v>-0.1</v>
      </c>
      <c r="G458" t="s">
        <v>165</v>
      </c>
      <c r="H458">
        <v>-10</v>
      </c>
      <c r="I458" t="s">
        <v>505</v>
      </c>
      <c r="J458" t="s">
        <v>376</v>
      </c>
      <c r="K458" t="s">
        <v>225</v>
      </c>
      <c r="L458" s="2">
        <v>423563583.95459521</v>
      </c>
      <c r="M458" s="1">
        <f>0</f>
        <v>0</v>
      </c>
      <c r="N458" s="1">
        <f>0</f>
        <v>0</v>
      </c>
      <c r="O458" s="1">
        <f>0</f>
        <v>0</v>
      </c>
      <c r="P458" s="1">
        <f t="shared" si="176"/>
        <v>0</v>
      </c>
      <c r="Q458" t="str">
        <f t="shared" si="179"/>
        <v>Little to no sensitivity</v>
      </c>
      <c r="R458" t="s">
        <v>511</v>
      </c>
    </row>
    <row r="459" spans="1:18" x14ac:dyDescent="0.3">
      <c r="A459" t="str">
        <f t="shared" ref="A459:A462" si="180">A458</f>
        <v>Miscellaneous paper lifespan 0.9</v>
      </c>
      <c r="B459" t="str">
        <f t="shared" si="148"/>
        <v>Miscellaneous paper paper lifespan</v>
      </c>
      <c r="C459" t="str">
        <f t="shared" ref="C459:J462" si="181">C458</f>
        <v>Miscellaneous paper</v>
      </c>
      <c r="D459" t="str">
        <f t="shared" si="181"/>
        <v>paper</v>
      </c>
      <c r="E459" t="str">
        <f t="shared" si="181"/>
        <v>lifespan</v>
      </c>
      <c r="F459">
        <f t="shared" si="181"/>
        <v>-0.1</v>
      </c>
      <c r="G459" t="str">
        <f t="shared" si="181"/>
        <v>years</v>
      </c>
      <c r="H459">
        <v>-10</v>
      </c>
      <c r="I459" t="str">
        <f>I458</f>
        <v>very low</v>
      </c>
      <c r="J459" t="str">
        <f t="shared" si="181"/>
        <v>Resulting C</v>
      </c>
      <c r="K459" t="s">
        <v>219</v>
      </c>
      <c r="L459" s="2">
        <v>-126368849.27035654</v>
      </c>
      <c r="M459" s="1">
        <f>0</f>
        <v>0</v>
      </c>
      <c r="N459" s="1">
        <f>0</f>
        <v>0</v>
      </c>
      <c r="O459" s="1">
        <f>0</f>
        <v>0</v>
      </c>
      <c r="P459" s="1">
        <f t="shared" si="176"/>
        <v>0</v>
      </c>
      <c r="Q459" t="str">
        <f t="shared" si="179"/>
        <v>Little to no sensitivity</v>
      </c>
      <c r="R459" t="s">
        <v>511</v>
      </c>
    </row>
    <row r="460" spans="1:18" x14ac:dyDescent="0.3">
      <c r="A460" t="str">
        <f t="shared" si="180"/>
        <v>Miscellaneous paper lifespan 0.9</v>
      </c>
      <c r="B460" t="str">
        <f t="shared" si="148"/>
        <v>Miscellaneous paper paper lifespan</v>
      </c>
      <c r="C460" t="str">
        <f t="shared" si="181"/>
        <v>Miscellaneous paper</v>
      </c>
      <c r="D460" t="str">
        <f t="shared" si="181"/>
        <v>paper</v>
      </c>
      <c r="E460" t="str">
        <f t="shared" si="181"/>
        <v>lifespan</v>
      </c>
      <c r="F460">
        <f t="shared" si="181"/>
        <v>-0.1</v>
      </c>
      <c r="G460" t="str">
        <f t="shared" si="181"/>
        <v>years</v>
      </c>
      <c r="H460">
        <v>-10</v>
      </c>
      <c r="I460" t="str">
        <f>I458</f>
        <v>very low</v>
      </c>
      <c r="J460" t="str">
        <f t="shared" si="181"/>
        <v>Resulting C</v>
      </c>
      <c r="K460" t="s">
        <v>220</v>
      </c>
      <c r="L460" s="2">
        <v>-32540411.30782247</v>
      </c>
      <c r="M460" s="1">
        <f>0</f>
        <v>0</v>
      </c>
      <c r="N460" s="1">
        <f>0</f>
        <v>0</v>
      </c>
      <c r="O460" s="1">
        <f>0</f>
        <v>0</v>
      </c>
      <c r="P460" s="1">
        <f t="shared" si="176"/>
        <v>0</v>
      </c>
      <c r="Q460" t="str">
        <f t="shared" si="179"/>
        <v>Little to no sensitivity</v>
      </c>
      <c r="R460" t="s">
        <v>511</v>
      </c>
    </row>
    <row r="461" spans="1:18" x14ac:dyDescent="0.3">
      <c r="A461" t="str">
        <f t="shared" si="180"/>
        <v>Miscellaneous paper lifespan 0.9</v>
      </c>
      <c r="B461" t="str">
        <f t="shared" si="148"/>
        <v>Miscellaneous paper paper lifespan</v>
      </c>
      <c r="C461" t="str">
        <f t="shared" si="181"/>
        <v>Miscellaneous paper</v>
      </c>
      <c r="D461" t="str">
        <f t="shared" si="181"/>
        <v>paper</v>
      </c>
      <c r="E461" t="str">
        <f t="shared" si="181"/>
        <v>lifespan</v>
      </c>
      <c r="F461">
        <f t="shared" si="181"/>
        <v>-0.1</v>
      </c>
      <c r="G461" t="str">
        <f t="shared" si="181"/>
        <v>years</v>
      </c>
      <c r="H461">
        <v>-10</v>
      </c>
      <c r="I461" t="str">
        <f>I458</f>
        <v>very low</v>
      </c>
      <c r="J461" t="str">
        <f t="shared" si="181"/>
        <v>Resulting C</v>
      </c>
      <c r="K461" t="s">
        <v>221</v>
      </c>
      <c r="L461" s="2">
        <v>-158909260.578179</v>
      </c>
      <c r="M461" s="1">
        <f>0</f>
        <v>0</v>
      </c>
      <c r="N461" s="1">
        <f>0</f>
        <v>0</v>
      </c>
      <c r="O461" s="1">
        <f>0</f>
        <v>0</v>
      </c>
      <c r="P461" s="1">
        <f t="shared" si="176"/>
        <v>0</v>
      </c>
      <c r="Q461" t="str">
        <f t="shared" si="179"/>
        <v>Little to no sensitivity</v>
      </c>
      <c r="R461" t="s">
        <v>511</v>
      </c>
    </row>
    <row r="462" spans="1:18" x14ac:dyDescent="0.3">
      <c r="A462" t="str">
        <f t="shared" si="180"/>
        <v>Miscellaneous paper lifespan 0.9</v>
      </c>
      <c r="B462" t="str">
        <f t="shared" si="148"/>
        <v>Miscellaneous paper paper lifespan</v>
      </c>
      <c r="C462" t="str">
        <f t="shared" si="181"/>
        <v>Miscellaneous paper</v>
      </c>
      <c r="D462" t="str">
        <f t="shared" si="181"/>
        <v>paper</v>
      </c>
      <c r="E462" t="str">
        <f t="shared" si="181"/>
        <v>lifespan</v>
      </c>
      <c r="F462">
        <f t="shared" si="181"/>
        <v>-0.1</v>
      </c>
      <c r="G462" t="str">
        <f t="shared" si="181"/>
        <v>years</v>
      </c>
      <c r="H462">
        <v>-10</v>
      </c>
      <c r="I462" t="str">
        <f>I458</f>
        <v>very low</v>
      </c>
      <c r="J462" t="str">
        <f t="shared" si="181"/>
        <v>Resulting C</v>
      </c>
      <c r="K462" t="s">
        <v>226</v>
      </c>
      <c r="L462" s="2">
        <v>380224694.70600092</v>
      </c>
      <c r="M462" s="1">
        <f>0</f>
        <v>0</v>
      </c>
      <c r="N462" s="1">
        <f>0</f>
        <v>0</v>
      </c>
      <c r="O462" s="1">
        <f>0</f>
        <v>0</v>
      </c>
      <c r="P462" s="1">
        <f t="shared" si="176"/>
        <v>0</v>
      </c>
      <c r="Q462" t="str">
        <f t="shared" si="179"/>
        <v>Little to no sensitivity</v>
      </c>
      <c r="R462" t="s">
        <v>511</v>
      </c>
    </row>
    <row r="463" spans="1:18" x14ac:dyDescent="0.3">
      <c r="A463" t="str">
        <f t="shared" ref="A463:J463" si="182">A462</f>
        <v>Miscellaneous paper lifespan 0.9</v>
      </c>
      <c r="B463" t="str">
        <f t="shared" si="182"/>
        <v>Miscellaneous paper paper lifespan</v>
      </c>
      <c r="C463" t="str">
        <f t="shared" si="182"/>
        <v>Miscellaneous paper</v>
      </c>
      <c r="D463" t="str">
        <f t="shared" si="182"/>
        <v>paper</v>
      </c>
      <c r="E463" t="str">
        <f t="shared" si="182"/>
        <v>lifespan</v>
      </c>
      <c r="F463">
        <f t="shared" si="182"/>
        <v>-0.1</v>
      </c>
      <c r="G463" t="str">
        <f t="shared" si="182"/>
        <v>years</v>
      </c>
      <c r="H463">
        <f t="shared" si="182"/>
        <v>-10</v>
      </c>
      <c r="I463" t="str">
        <f t="shared" si="182"/>
        <v>very low</v>
      </c>
      <c r="J463" t="str">
        <f t="shared" si="182"/>
        <v>Resulting C</v>
      </c>
      <c r="K463" t="s">
        <v>386</v>
      </c>
      <c r="L463" s="2">
        <v>-1394157213.9220033</v>
      </c>
      <c r="M463" s="1">
        <f>0</f>
        <v>0</v>
      </c>
      <c r="N463" s="1">
        <f>0</f>
        <v>0</v>
      </c>
      <c r="O463" s="1">
        <f>0</f>
        <v>0</v>
      </c>
      <c r="P463" s="1">
        <f t="shared" si="176"/>
        <v>0</v>
      </c>
      <c r="Q463" t="str">
        <f t="shared" si="179"/>
        <v>Little to no sensitivity</v>
      </c>
      <c r="R463" t="s">
        <v>511</v>
      </c>
    </row>
    <row r="464" spans="1:18" x14ac:dyDescent="0.3">
      <c r="A464" t="s">
        <v>259</v>
      </c>
      <c r="B464" t="str">
        <f t="shared" ref="B464:B539" si="183">C464&amp;" "&amp;D464&amp;" "&amp;E464</f>
        <v>Miscellaneous paper paper lifespan</v>
      </c>
      <c r="C464" t="s">
        <v>261</v>
      </c>
      <c r="D464" t="s">
        <v>176</v>
      </c>
      <c r="E464" t="s">
        <v>164</v>
      </c>
      <c r="F464">
        <v>0.1</v>
      </c>
      <c r="G464" t="s">
        <v>165</v>
      </c>
      <c r="H464">
        <v>10</v>
      </c>
      <c r="I464" t="s">
        <v>505</v>
      </c>
      <c r="J464" t="s">
        <v>376</v>
      </c>
      <c r="K464" t="s">
        <v>225</v>
      </c>
      <c r="L464" s="2">
        <v>423674962.18525881</v>
      </c>
      <c r="M464" s="1">
        <f>0</f>
        <v>0</v>
      </c>
      <c r="N464" s="1">
        <f>0</f>
        <v>0</v>
      </c>
      <c r="O464" s="1">
        <f>0</f>
        <v>0</v>
      </c>
      <c r="P464" s="1">
        <f t="shared" si="176"/>
        <v>0</v>
      </c>
      <c r="Q464" t="str">
        <f t="shared" si="179"/>
        <v>Little to no sensitivity</v>
      </c>
      <c r="R464" t="s">
        <v>511</v>
      </c>
    </row>
    <row r="465" spans="1:18" x14ac:dyDescent="0.3">
      <c r="A465" t="str">
        <f t="shared" ref="A465:A468" si="184">A464</f>
        <v>Miscellaneous paper lifespan 1.1</v>
      </c>
      <c r="B465" t="str">
        <f t="shared" si="183"/>
        <v>Miscellaneous paper paper lifespan</v>
      </c>
      <c r="C465" t="str">
        <f t="shared" ref="C465:J468" si="185">C464</f>
        <v>Miscellaneous paper</v>
      </c>
      <c r="D465" t="str">
        <f t="shared" si="185"/>
        <v>paper</v>
      </c>
      <c r="E465" t="str">
        <f t="shared" si="185"/>
        <v>lifespan</v>
      </c>
      <c r="F465">
        <f t="shared" si="185"/>
        <v>0.1</v>
      </c>
      <c r="G465" t="str">
        <f t="shared" si="185"/>
        <v>years</v>
      </c>
      <c r="H465">
        <v>10</v>
      </c>
      <c r="I465" t="str">
        <f>I464</f>
        <v>very low</v>
      </c>
      <c r="J465" t="str">
        <f t="shared" si="185"/>
        <v>Resulting C</v>
      </c>
      <c r="K465" t="s">
        <v>219</v>
      </c>
      <c r="L465" s="2">
        <v>-126349461.31098776</v>
      </c>
      <c r="M465" s="1">
        <f>0</f>
        <v>0</v>
      </c>
      <c r="N465" s="1">
        <f>0</f>
        <v>0</v>
      </c>
      <c r="O465" s="1">
        <f>0</f>
        <v>0</v>
      </c>
      <c r="P465" s="1">
        <f t="shared" si="176"/>
        <v>0</v>
      </c>
      <c r="Q465" t="str">
        <f t="shared" si="179"/>
        <v>Little to no sensitivity</v>
      </c>
      <c r="R465" t="s">
        <v>511</v>
      </c>
    </row>
    <row r="466" spans="1:18" x14ac:dyDescent="0.3">
      <c r="A466" t="str">
        <f t="shared" si="184"/>
        <v>Miscellaneous paper lifespan 1.1</v>
      </c>
      <c r="B466" t="str">
        <f t="shared" si="183"/>
        <v>Miscellaneous paper paper lifespan</v>
      </c>
      <c r="C466" t="str">
        <f t="shared" si="185"/>
        <v>Miscellaneous paper</v>
      </c>
      <c r="D466" t="str">
        <f t="shared" si="185"/>
        <v>paper</v>
      </c>
      <c r="E466" t="str">
        <f t="shared" si="185"/>
        <v>lifespan</v>
      </c>
      <c r="F466">
        <f t="shared" si="185"/>
        <v>0.1</v>
      </c>
      <c r="G466" t="str">
        <f t="shared" si="185"/>
        <v>years</v>
      </c>
      <c r="H466">
        <v>10</v>
      </c>
      <c r="I466" t="str">
        <f>I464</f>
        <v>very low</v>
      </c>
      <c r="J466" t="str">
        <f t="shared" si="185"/>
        <v>Resulting C</v>
      </c>
      <c r="K466" t="s">
        <v>220</v>
      </c>
      <c r="L466" s="2">
        <v>-32540411.30782247</v>
      </c>
      <c r="M466" s="1">
        <f>0</f>
        <v>0</v>
      </c>
      <c r="N466" s="1">
        <f>0</f>
        <v>0</v>
      </c>
      <c r="O466" s="1">
        <f>0</f>
        <v>0</v>
      </c>
      <c r="P466" s="1">
        <f t="shared" si="176"/>
        <v>0</v>
      </c>
      <c r="Q466" t="str">
        <f t="shared" si="179"/>
        <v>Little to no sensitivity</v>
      </c>
      <c r="R466" t="s">
        <v>511</v>
      </c>
    </row>
    <row r="467" spans="1:18" x14ac:dyDescent="0.3">
      <c r="A467" t="str">
        <f t="shared" si="184"/>
        <v>Miscellaneous paper lifespan 1.1</v>
      </c>
      <c r="B467" t="str">
        <f t="shared" si="183"/>
        <v>Miscellaneous paper paper lifespan</v>
      </c>
      <c r="C467" t="str">
        <f t="shared" si="185"/>
        <v>Miscellaneous paper</v>
      </c>
      <c r="D467" t="str">
        <f t="shared" si="185"/>
        <v>paper</v>
      </c>
      <c r="E467" t="str">
        <f t="shared" si="185"/>
        <v>lifespan</v>
      </c>
      <c r="F467">
        <f t="shared" si="185"/>
        <v>0.1</v>
      </c>
      <c r="G467" t="str">
        <f t="shared" si="185"/>
        <v>years</v>
      </c>
      <c r="H467">
        <v>10</v>
      </c>
      <c r="I467" t="str">
        <f>I464</f>
        <v>very low</v>
      </c>
      <c r="J467" t="str">
        <f t="shared" si="185"/>
        <v>Resulting C</v>
      </c>
      <c r="K467" t="s">
        <v>221</v>
      </c>
      <c r="L467" s="2">
        <v>-158889872.61881024</v>
      </c>
      <c r="M467" s="1">
        <f>0</f>
        <v>0</v>
      </c>
      <c r="N467" s="1">
        <f>0</f>
        <v>0</v>
      </c>
      <c r="O467" s="1">
        <f>0</f>
        <v>0</v>
      </c>
      <c r="P467" s="1">
        <f t="shared" si="176"/>
        <v>0</v>
      </c>
      <c r="Q467" t="str">
        <f t="shared" si="179"/>
        <v>Little to no sensitivity</v>
      </c>
      <c r="R467" t="s">
        <v>511</v>
      </c>
    </row>
    <row r="468" spans="1:18" x14ac:dyDescent="0.3">
      <c r="A468" t="str">
        <f t="shared" si="184"/>
        <v>Miscellaneous paper lifespan 1.1</v>
      </c>
      <c r="B468" t="str">
        <f t="shared" si="183"/>
        <v>Miscellaneous paper paper lifespan</v>
      </c>
      <c r="C468" t="str">
        <f t="shared" si="185"/>
        <v>Miscellaneous paper</v>
      </c>
      <c r="D468" t="str">
        <f t="shared" si="185"/>
        <v>paper</v>
      </c>
      <c r="E468" t="str">
        <f t="shared" si="185"/>
        <v>lifespan</v>
      </c>
      <c r="F468">
        <f t="shared" si="185"/>
        <v>0.1</v>
      </c>
      <c r="G468" t="str">
        <f t="shared" si="185"/>
        <v>years</v>
      </c>
      <c r="H468">
        <v>10</v>
      </c>
      <c r="I468" t="str">
        <f>I464</f>
        <v>very low</v>
      </c>
      <c r="J468" t="str">
        <f t="shared" si="185"/>
        <v>Resulting C</v>
      </c>
      <c r="K468" t="s">
        <v>226</v>
      </c>
      <c r="L468" s="2">
        <v>380341360.56194693</v>
      </c>
      <c r="M468" s="1">
        <f>0</f>
        <v>0</v>
      </c>
      <c r="N468" s="1">
        <f>0</f>
        <v>0</v>
      </c>
      <c r="O468" s="1">
        <f>0</f>
        <v>0</v>
      </c>
      <c r="P468" s="1">
        <f t="shared" si="176"/>
        <v>0</v>
      </c>
      <c r="Q468" t="str">
        <f t="shared" si="179"/>
        <v>Little to no sensitivity</v>
      </c>
      <c r="R468" t="s">
        <v>511</v>
      </c>
    </row>
    <row r="469" spans="1:18" x14ac:dyDescent="0.3">
      <c r="A469" t="str">
        <f t="shared" ref="A469:J469" si="186">A468</f>
        <v>Miscellaneous paper lifespan 1.1</v>
      </c>
      <c r="B469" t="str">
        <f t="shared" si="186"/>
        <v>Miscellaneous paper paper lifespan</v>
      </c>
      <c r="C469" t="str">
        <f t="shared" si="186"/>
        <v>Miscellaneous paper</v>
      </c>
      <c r="D469" t="str">
        <f t="shared" si="186"/>
        <v>paper</v>
      </c>
      <c r="E469" t="str">
        <f t="shared" si="186"/>
        <v>lifespan</v>
      </c>
      <c r="F469">
        <f t="shared" si="186"/>
        <v>0.1</v>
      </c>
      <c r="G469" t="str">
        <f t="shared" si="186"/>
        <v>years</v>
      </c>
      <c r="H469">
        <f t="shared" si="186"/>
        <v>10</v>
      </c>
      <c r="I469" t="str">
        <f t="shared" si="186"/>
        <v>very low</v>
      </c>
      <c r="J469" t="str">
        <f t="shared" si="186"/>
        <v>Resulting C</v>
      </c>
      <c r="K469" t="s">
        <v>386</v>
      </c>
      <c r="L469" s="2">
        <v>-1394584988.7271388</v>
      </c>
      <c r="M469" s="1">
        <f>0</f>
        <v>0</v>
      </c>
      <c r="N469" s="1">
        <f>0</f>
        <v>0</v>
      </c>
      <c r="O469" s="1">
        <f>0</f>
        <v>0</v>
      </c>
      <c r="P469" s="1">
        <f t="shared" si="176"/>
        <v>0</v>
      </c>
      <c r="Q469" t="str">
        <f t="shared" si="179"/>
        <v>Little to no sensitivity</v>
      </c>
      <c r="R469" t="s">
        <v>511</v>
      </c>
    </row>
    <row r="470" spans="1:18" x14ac:dyDescent="0.3">
      <c r="A470" t="s">
        <v>392</v>
      </c>
      <c r="B470" t="str">
        <f t="shared" si="183"/>
        <v>Furniture manufacturing lifespan</v>
      </c>
      <c r="C470" t="s">
        <v>178</v>
      </c>
      <c r="D470" t="s">
        <v>180</v>
      </c>
      <c r="E470" t="s">
        <v>164</v>
      </c>
      <c r="F470">
        <v>-1.3</v>
      </c>
      <c r="G470" t="s">
        <v>165</v>
      </c>
      <c r="H470">
        <v>-10</v>
      </c>
      <c r="I470" t="s">
        <v>379</v>
      </c>
      <c r="J470" t="s">
        <v>376</v>
      </c>
      <c r="K470" t="s">
        <v>225</v>
      </c>
      <c r="L470" s="2">
        <v>423532459.49011534</v>
      </c>
      <c r="M470" s="1">
        <f>0</f>
        <v>0</v>
      </c>
      <c r="N470" s="1">
        <f>0</f>
        <v>0</v>
      </c>
      <c r="O470" s="1">
        <f>0</f>
        <v>0</v>
      </c>
      <c r="P470" s="1">
        <f t="shared" si="176"/>
        <v>0</v>
      </c>
      <c r="Q470" t="str">
        <f t="shared" si="179"/>
        <v>Little to no sensitivity</v>
      </c>
      <c r="R470" t="s">
        <v>511</v>
      </c>
    </row>
    <row r="471" spans="1:18" x14ac:dyDescent="0.3">
      <c r="A471" t="str">
        <f t="shared" ref="A471:J474" si="187">A470</f>
        <v>Furniture lifespan 11.7</v>
      </c>
      <c r="B471" t="str">
        <f t="shared" si="183"/>
        <v>Furniture manufacturing lifespan</v>
      </c>
      <c r="C471" t="str">
        <f t="shared" si="187"/>
        <v>Furniture</v>
      </c>
      <c r="D471" t="str">
        <f t="shared" si="187"/>
        <v>manufacturing</v>
      </c>
      <c r="E471" t="str">
        <f t="shared" si="187"/>
        <v>lifespan</v>
      </c>
      <c r="F471">
        <f t="shared" si="187"/>
        <v>-1.3</v>
      </c>
      <c r="G471" t="str">
        <f t="shared" si="187"/>
        <v>years</v>
      </c>
      <c r="H471">
        <v>-10</v>
      </c>
      <c r="I471" t="s">
        <v>379</v>
      </c>
      <c r="J471" t="str">
        <f t="shared" si="187"/>
        <v>Resulting C</v>
      </c>
      <c r="K471" t="s">
        <v>219</v>
      </c>
      <c r="L471" s="2">
        <v>-126324766.31716998</v>
      </c>
      <c r="M471" s="1">
        <f>0</f>
        <v>0</v>
      </c>
      <c r="N471" s="1">
        <f>0</f>
        <v>0</v>
      </c>
      <c r="O471" s="1">
        <f>0</f>
        <v>0</v>
      </c>
      <c r="P471" s="1">
        <f t="shared" si="176"/>
        <v>0</v>
      </c>
      <c r="Q471" t="str">
        <f t="shared" si="179"/>
        <v>Little to no sensitivity</v>
      </c>
      <c r="R471" t="s">
        <v>511</v>
      </c>
    </row>
    <row r="472" spans="1:18" x14ac:dyDescent="0.3">
      <c r="A472" t="str">
        <f t="shared" si="187"/>
        <v>Furniture lifespan 11.7</v>
      </c>
      <c r="B472" t="str">
        <f t="shared" si="183"/>
        <v>Furniture manufacturing lifespan</v>
      </c>
      <c r="C472" t="str">
        <f t="shared" si="187"/>
        <v>Furniture</v>
      </c>
      <c r="D472" t="str">
        <f t="shared" si="187"/>
        <v>manufacturing</v>
      </c>
      <c r="E472" t="str">
        <f t="shared" si="187"/>
        <v>lifespan</v>
      </c>
      <c r="F472">
        <f t="shared" si="187"/>
        <v>-1.3</v>
      </c>
      <c r="G472" t="str">
        <f t="shared" si="187"/>
        <v>years</v>
      </c>
      <c r="H472">
        <v>-10</v>
      </c>
      <c r="I472" t="s">
        <v>379</v>
      </c>
      <c r="J472" t="str">
        <f t="shared" si="187"/>
        <v>Resulting C</v>
      </c>
      <c r="K472" t="s">
        <v>220</v>
      </c>
      <c r="L472" s="2">
        <v>-32540411.30782247</v>
      </c>
      <c r="M472" s="1">
        <f>0</f>
        <v>0</v>
      </c>
      <c r="N472" s="1">
        <f>0</f>
        <v>0</v>
      </c>
      <c r="O472" s="1">
        <f>0</f>
        <v>0</v>
      </c>
      <c r="P472" s="1">
        <f t="shared" si="176"/>
        <v>0</v>
      </c>
      <c r="Q472" t="str">
        <f t="shared" si="179"/>
        <v>Little to no sensitivity</v>
      </c>
      <c r="R472" t="s">
        <v>511</v>
      </c>
    </row>
    <row r="473" spans="1:18" x14ac:dyDescent="0.3">
      <c r="A473" t="str">
        <f t="shared" si="187"/>
        <v>Furniture lifespan 11.7</v>
      </c>
      <c r="B473" t="str">
        <f t="shared" si="183"/>
        <v>Furniture manufacturing lifespan</v>
      </c>
      <c r="C473" t="str">
        <f t="shared" si="187"/>
        <v>Furniture</v>
      </c>
      <c r="D473" t="str">
        <f t="shared" si="187"/>
        <v>manufacturing</v>
      </c>
      <c r="E473" t="str">
        <f t="shared" si="187"/>
        <v>lifespan</v>
      </c>
      <c r="F473">
        <f t="shared" si="187"/>
        <v>-1.3</v>
      </c>
      <c r="G473" t="str">
        <f t="shared" si="187"/>
        <v>years</v>
      </c>
      <c r="H473">
        <v>-10</v>
      </c>
      <c r="I473" t="s">
        <v>379</v>
      </c>
      <c r="J473" t="str">
        <f t="shared" si="187"/>
        <v>Resulting C</v>
      </c>
      <c r="K473" t="s">
        <v>221</v>
      </c>
      <c r="L473" s="2">
        <v>-158865177.62499246</v>
      </c>
      <c r="M473" s="1">
        <f>0</f>
        <v>0</v>
      </c>
      <c r="N473" s="1">
        <f>0</f>
        <v>0</v>
      </c>
      <c r="O473" s="1">
        <f>0</f>
        <v>0</v>
      </c>
      <c r="P473" s="1">
        <f t="shared" si="176"/>
        <v>0</v>
      </c>
      <c r="Q473" t="str">
        <f t="shared" si="179"/>
        <v>Little to no sensitivity</v>
      </c>
      <c r="R473" t="s">
        <v>511</v>
      </c>
    </row>
    <row r="474" spans="1:18" x14ac:dyDescent="0.3">
      <c r="A474" t="str">
        <f t="shared" si="187"/>
        <v>Furniture lifespan 11.7</v>
      </c>
      <c r="B474" t="str">
        <f t="shared" si="183"/>
        <v>Furniture manufacturing lifespan</v>
      </c>
      <c r="C474" t="str">
        <f t="shared" si="187"/>
        <v>Furniture</v>
      </c>
      <c r="D474" t="str">
        <f t="shared" si="187"/>
        <v>manufacturing</v>
      </c>
      <c r="E474" t="str">
        <f t="shared" si="187"/>
        <v>lifespan</v>
      </c>
      <c r="F474">
        <f t="shared" si="187"/>
        <v>-1.3</v>
      </c>
      <c r="G474" t="str">
        <f t="shared" si="187"/>
        <v>years</v>
      </c>
      <c r="H474">
        <v>-10</v>
      </c>
      <c r="I474" t="s">
        <v>379</v>
      </c>
      <c r="J474" t="str">
        <f t="shared" si="187"/>
        <v>Resulting C</v>
      </c>
      <c r="K474" t="s">
        <v>226</v>
      </c>
      <c r="L474" s="2">
        <v>380205592.86511743</v>
      </c>
      <c r="M474" s="1">
        <f>0</f>
        <v>0</v>
      </c>
      <c r="N474" s="1">
        <f>0</f>
        <v>0</v>
      </c>
      <c r="O474" s="1">
        <f>0</f>
        <v>0</v>
      </c>
      <c r="P474" s="1">
        <f t="shared" si="176"/>
        <v>0</v>
      </c>
      <c r="Q474" t="str">
        <f t="shared" si="179"/>
        <v>Little to no sensitivity</v>
      </c>
      <c r="R474" t="s">
        <v>511</v>
      </c>
    </row>
    <row r="475" spans="1:18" x14ac:dyDescent="0.3">
      <c r="A475" t="str">
        <f t="shared" ref="A475:J475" si="188">A474</f>
        <v>Furniture lifespan 11.7</v>
      </c>
      <c r="B475" t="str">
        <f t="shared" si="188"/>
        <v>Furniture manufacturing lifespan</v>
      </c>
      <c r="C475" t="str">
        <f t="shared" si="188"/>
        <v>Furniture</v>
      </c>
      <c r="D475" t="str">
        <f t="shared" si="188"/>
        <v>manufacturing</v>
      </c>
      <c r="E475" t="str">
        <f t="shared" si="188"/>
        <v>lifespan</v>
      </c>
      <c r="F475">
        <f t="shared" si="188"/>
        <v>-1.3</v>
      </c>
      <c r="G475" t="str">
        <f t="shared" si="188"/>
        <v>years</v>
      </c>
      <c r="H475">
        <f t="shared" si="188"/>
        <v>-10</v>
      </c>
      <c r="I475" t="str">
        <f t="shared" si="188"/>
        <v>medium</v>
      </c>
      <c r="J475" t="str">
        <f t="shared" si="188"/>
        <v>Resulting C</v>
      </c>
      <c r="K475" t="s">
        <v>386</v>
      </c>
      <c r="L475" s="2">
        <v>-1394087173.838764</v>
      </c>
      <c r="M475" s="1">
        <f>0</f>
        <v>0</v>
      </c>
      <c r="N475" s="1">
        <f>0</f>
        <v>0</v>
      </c>
      <c r="O475" s="1">
        <f>0</f>
        <v>0</v>
      </c>
      <c r="P475" s="1">
        <f t="shared" si="176"/>
        <v>0</v>
      </c>
      <c r="Q475" t="str">
        <f t="shared" si="179"/>
        <v>Little to no sensitivity</v>
      </c>
      <c r="R475" t="s">
        <v>511</v>
      </c>
    </row>
    <row r="476" spans="1:18" x14ac:dyDescent="0.3">
      <c r="A476" t="s">
        <v>393</v>
      </c>
      <c r="B476" t="str">
        <f t="shared" si="183"/>
        <v>Furniture manufacturing lifespan</v>
      </c>
      <c r="C476" t="s">
        <v>178</v>
      </c>
      <c r="D476" t="s">
        <v>180</v>
      </c>
      <c r="E476" t="s">
        <v>164</v>
      </c>
      <c r="F476">
        <v>1.3</v>
      </c>
      <c r="G476" t="s">
        <v>165</v>
      </c>
      <c r="H476">
        <v>10</v>
      </c>
      <c r="I476" t="s">
        <v>379</v>
      </c>
      <c r="J476" t="s">
        <v>376</v>
      </c>
      <c r="K476" t="s">
        <v>225</v>
      </c>
      <c r="L476" s="2">
        <v>423704203.87894398</v>
      </c>
      <c r="M476" s="1">
        <f>0</f>
        <v>0</v>
      </c>
      <c r="N476" s="1">
        <f>0</f>
        <v>0</v>
      </c>
      <c r="O476" s="1">
        <f>0</f>
        <v>0</v>
      </c>
      <c r="P476" s="1">
        <f t="shared" si="176"/>
        <v>0</v>
      </c>
      <c r="Q476" t="str">
        <f t="shared" si="179"/>
        <v>Little to no sensitivity</v>
      </c>
      <c r="R476" t="s">
        <v>511</v>
      </c>
    </row>
    <row r="477" spans="1:18" x14ac:dyDescent="0.3">
      <c r="A477" t="str">
        <f t="shared" ref="A477:J480" si="189">A476</f>
        <v>Furniture lifespan 14.3</v>
      </c>
      <c r="B477" t="str">
        <f t="shared" si="183"/>
        <v>Furniture manufacturing lifespan</v>
      </c>
      <c r="C477" t="str">
        <f t="shared" si="189"/>
        <v>Furniture</v>
      </c>
      <c r="D477" t="str">
        <f t="shared" si="189"/>
        <v>manufacturing</v>
      </c>
      <c r="E477" t="str">
        <f t="shared" si="189"/>
        <v>lifespan</v>
      </c>
      <c r="F477">
        <f t="shared" si="189"/>
        <v>1.3</v>
      </c>
      <c r="G477" t="str">
        <f t="shared" si="189"/>
        <v>years</v>
      </c>
      <c r="H477">
        <v>10</v>
      </c>
      <c r="I477" t="s">
        <v>379</v>
      </c>
      <c r="J477" t="str">
        <f t="shared" si="189"/>
        <v>Resulting C</v>
      </c>
      <c r="K477" t="s">
        <v>219</v>
      </c>
      <c r="L477" s="2">
        <v>-126391617.79519093</v>
      </c>
      <c r="M477" s="1">
        <f>0</f>
        <v>0</v>
      </c>
      <c r="N477" s="1">
        <f>0</f>
        <v>0</v>
      </c>
      <c r="O477" s="1">
        <f>0</f>
        <v>0</v>
      </c>
      <c r="P477" s="1">
        <f t="shared" si="176"/>
        <v>0</v>
      </c>
      <c r="Q477" t="str">
        <f t="shared" si="179"/>
        <v>Little to no sensitivity</v>
      </c>
      <c r="R477" t="s">
        <v>511</v>
      </c>
    </row>
    <row r="478" spans="1:18" x14ac:dyDescent="0.3">
      <c r="A478" t="str">
        <f t="shared" si="189"/>
        <v>Furniture lifespan 14.3</v>
      </c>
      <c r="B478" t="str">
        <f t="shared" si="183"/>
        <v>Furniture manufacturing lifespan</v>
      </c>
      <c r="C478" t="str">
        <f t="shared" si="189"/>
        <v>Furniture</v>
      </c>
      <c r="D478" t="str">
        <f t="shared" si="189"/>
        <v>manufacturing</v>
      </c>
      <c r="E478" t="str">
        <f t="shared" si="189"/>
        <v>lifespan</v>
      </c>
      <c r="F478">
        <f t="shared" si="189"/>
        <v>1.3</v>
      </c>
      <c r="G478" t="str">
        <f t="shared" si="189"/>
        <v>years</v>
      </c>
      <c r="H478">
        <v>10</v>
      </c>
      <c r="I478" t="s">
        <v>379</v>
      </c>
      <c r="J478" t="str">
        <f t="shared" si="189"/>
        <v>Resulting C</v>
      </c>
      <c r="K478" t="s">
        <v>220</v>
      </c>
      <c r="L478" s="2">
        <v>-32540411.30782247</v>
      </c>
      <c r="M478" s="1">
        <f>0</f>
        <v>0</v>
      </c>
      <c r="N478" s="1">
        <f>0</f>
        <v>0</v>
      </c>
      <c r="O478" s="1">
        <f>0</f>
        <v>0</v>
      </c>
      <c r="P478" s="1">
        <f t="shared" si="176"/>
        <v>0</v>
      </c>
      <c r="Q478" t="str">
        <f t="shared" si="179"/>
        <v>Little to no sensitivity</v>
      </c>
      <c r="R478" t="s">
        <v>511</v>
      </c>
    </row>
    <row r="479" spans="1:18" x14ac:dyDescent="0.3">
      <c r="A479" t="str">
        <f t="shared" si="189"/>
        <v>Furniture lifespan 14.3</v>
      </c>
      <c r="B479" t="str">
        <f t="shared" si="183"/>
        <v>Furniture manufacturing lifespan</v>
      </c>
      <c r="C479" t="str">
        <f t="shared" si="189"/>
        <v>Furniture</v>
      </c>
      <c r="D479" t="str">
        <f t="shared" si="189"/>
        <v>manufacturing</v>
      </c>
      <c r="E479" t="str">
        <f t="shared" si="189"/>
        <v>lifespan</v>
      </c>
      <c r="F479">
        <f t="shared" si="189"/>
        <v>1.3</v>
      </c>
      <c r="G479" t="str">
        <f t="shared" si="189"/>
        <v>years</v>
      </c>
      <c r="H479">
        <v>10</v>
      </c>
      <c r="I479" t="s">
        <v>379</v>
      </c>
      <c r="J479" t="str">
        <f t="shared" si="189"/>
        <v>Resulting C</v>
      </c>
      <c r="K479" t="s">
        <v>221</v>
      </c>
      <c r="L479" s="2">
        <v>-158932029.1030134</v>
      </c>
      <c r="M479" s="1">
        <f>0</f>
        <v>0</v>
      </c>
      <c r="N479" s="1">
        <f>0</f>
        <v>0</v>
      </c>
      <c r="O479" s="1">
        <f>0</f>
        <v>0</v>
      </c>
      <c r="P479" s="1">
        <f t="shared" si="176"/>
        <v>0</v>
      </c>
      <c r="Q479" t="str">
        <f t="shared" si="179"/>
        <v>Little to no sensitivity</v>
      </c>
      <c r="R479" t="s">
        <v>511</v>
      </c>
    </row>
    <row r="480" spans="1:18" x14ac:dyDescent="0.3">
      <c r="A480" t="str">
        <f t="shared" si="189"/>
        <v>Furniture lifespan 14.3</v>
      </c>
      <c r="B480" t="str">
        <f t="shared" si="183"/>
        <v>Furniture manufacturing lifespan</v>
      </c>
      <c r="C480" t="str">
        <f t="shared" si="189"/>
        <v>Furniture</v>
      </c>
      <c r="D480" t="str">
        <f t="shared" si="189"/>
        <v>manufacturing</v>
      </c>
      <c r="E480" t="str">
        <f t="shared" si="189"/>
        <v>lifespan</v>
      </c>
      <c r="F480">
        <f t="shared" si="189"/>
        <v>1.3</v>
      </c>
      <c r="G480" t="str">
        <f t="shared" si="189"/>
        <v>years</v>
      </c>
      <c r="H480">
        <v>10</v>
      </c>
      <c r="I480" t="s">
        <v>379</v>
      </c>
      <c r="J480" t="str">
        <f t="shared" si="189"/>
        <v>Resulting C</v>
      </c>
      <c r="K480" t="s">
        <v>226</v>
      </c>
      <c r="L480" s="2">
        <v>380359105.03266758</v>
      </c>
      <c r="M480" s="1">
        <f>0</f>
        <v>0</v>
      </c>
      <c r="N480" s="1">
        <f>0</f>
        <v>0</v>
      </c>
      <c r="O480" s="1">
        <f>0</f>
        <v>0</v>
      </c>
      <c r="P480" s="1">
        <f t="shared" si="176"/>
        <v>0</v>
      </c>
      <c r="Q480" t="str">
        <f t="shared" si="179"/>
        <v>Little to no sensitivity</v>
      </c>
      <c r="R480" t="s">
        <v>511</v>
      </c>
    </row>
    <row r="481" spans="1:18" x14ac:dyDescent="0.3">
      <c r="A481" t="str">
        <f t="shared" ref="A481:J481" si="190">A480</f>
        <v>Furniture lifespan 14.3</v>
      </c>
      <c r="B481" t="str">
        <f t="shared" si="190"/>
        <v>Furniture manufacturing lifespan</v>
      </c>
      <c r="C481" t="str">
        <f t="shared" si="190"/>
        <v>Furniture</v>
      </c>
      <c r="D481" t="str">
        <f t="shared" si="190"/>
        <v>manufacturing</v>
      </c>
      <c r="E481" t="str">
        <f t="shared" si="190"/>
        <v>lifespan</v>
      </c>
      <c r="F481">
        <f t="shared" si="190"/>
        <v>1.3</v>
      </c>
      <c r="G481" t="str">
        <f t="shared" si="190"/>
        <v>years</v>
      </c>
      <c r="H481">
        <f t="shared" si="190"/>
        <v>10</v>
      </c>
      <c r="I481" t="str">
        <f t="shared" si="190"/>
        <v>medium</v>
      </c>
      <c r="J481" t="str">
        <f t="shared" si="190"/>
        <v>Resulting C</v>
      </c>
      <c r="K481" t="s">
        <v>386</v>
      </c>
      <c r="L481" s="2">
        <v>-1394650051.786448</v>
      </c>
      <c r="M481" s="1">
        <f>0</f>
        <v>0</v>
      </c>
      <c r="N481" s="1">
        <f>0</f>
        <v>0</v>
      </c>
      <c r="O481" s="1">
        <f>0</f>
        <v>0</v>
      </c>
      <c r="P481" s="1">
        <f t="shared" si="176"/>
        <v>0</v>
      </c>
      <c r="Q481" t="str">
        <f t="shared" si="179"/>
        <v>Little to no sensitivity</v>
      </c>
      <c r="R481" t="s">
        <v>511</v>
      </c>
    </row>
    <row r="482" spans="1:18" x14ac:dyDescent="0.3">
      <c r="A482" t="s">
        <v>394</v>
      </c>
      <c r="B482" t="str">
        <f t="shared" si="183"/>
        <v>Furniture manufacturing lifespan</v>
      </c>
      <c r="C482" t="s">
        <v>178</v>
      </c>
      <c r="D482" t="s">
        <v>180</v>
      </c>
      <c r="E482" t="s">
        <v>164</v>
      </c>
      <c r="F482">
        <v>-2.6</v>
      </c>
      <c r="G482" t="s">
        <v>165</v>
      </c>
      <c r="H482">
        <v>-20</v>
      </c>
      <c r="I482" t="s">
        <v>380</v>
      </c>
      <c r="J482" t="s">
        <v>376</v>
      </c>
      <c r="K482" t="s">
        <v>225</v>
      </c>
      <c r="L482" s="2">
        <v>423440531.14688402</v>
      </c>
      <c r="M482" s="1">
        <f>0</f>
        <v>0</v>
      </c>
      <c r="N482" s="1">
        <f>0</f>
        <v>0</v>
      </c>
      <c r="O482" s="1">
        <f>0</f>
        <v>0</v>
      </c>
      <c r="P482" s="1">
        <f t="shared" si="176"/>
        <v>0</v>
      </c>
      <c r="Q482" t="str">
        <f t="shared" si="179"/>
        <v>Little to no sensitivity</v>
      </c>
      <c r="R482" t="s">
        <v>511</v>
      </c>
    </row>
    <row r="483" spans="1:18" x14ac:dyDescent="0.3">
      <c r="A483" t="str">
        <f t="shared" ref="A483:J486" si="191">A482</f>
        <v>Furniture lifespan 10.4</v>
      </c>
      <c r="B483" t="str">
        <f t="shared" si="183"/>
        <v>Furniture manufacturing lifespan</v>
      </c>
      <c r="C483" t="str">
        <f t="shared" si="191"/>
        <v>Furniture</v>
      </c>
      <c r="D483" t="str">
        <f t="shared" si="191"/>
        <v>manufacturing</v>
      </c>
      <c r="E483" t="str">
        <f t="shared" si="191"/>
        <v>lifespan</v>
      </c>
      <c r="F483">
        <f t="shared" si="191"/>
        <v>-2.6</v>
      </c>
      <c r="G483" t="str">
        <f t="shared" si="191"/>
        <v>years</v>
      </c>
      <c r="H483">
        <v>-20</v>
      </c>
      <c r="I483" t="s">
        <v>380</v>
      </c>
      <c r="J483" t="str">
        <f t="shared" si="191"/>
        <v>Resulting C</v>
      </c>
      <c r="K483" t="s">
        <v>219</v>
      </c>
      <c r="L483" s="2">
        <v>-126288896.29738009</v>
      </c>
      <c r="M483" s="1">
        <f>0</f>
        <v>0</v>
      </c>
      <c r="N483" s="1">
        <f>0</f>
        <v>0</v>
      </c>
      <c r="O483" s="1">
        <f>0</f>
        <v>0</v>
      </c>
      <c r="P483" s="1">
        <f t="shared" si="176"/>
        <v>0</v>
      </c>
      <c r="Q483" t="str">
        <f t="shared" si="179"/>
        <v>Little to no sensitivity</v>
      </c>
      <c r="R483" t="s">
        <v>511</v>
      </c>
    </row>
    <row r="484" spans="1:18" x14ac:dyDescent="0.3">
      <c r="A484" t="str">
        <f t="shared" si="191"/>
        <v>Furniture lifespan 10.4</v>
      </c>
      <c r="B484" t="str">
        <f t="shared" si="183"/>
        <v>Furniture manufacturing lifespan</v>
      </c>
      <c r="C484" t="str">
        <f t="shared" si="191"/>
        <v>Furniture</v>
      </c>
      <c r="D484" t="str">
        <f t="shared" si="191"/>
        <v>manufacturing</v>
      </c>
      <c r="E484" t="str">
        <f t="shared" si="191"/>
        <v>lifespan</v>
      </c>
      <c r="F484">
        <f t="shared" si="191"/>
        <v>-2.6</v>
      </c>
      <c r="G484" t="str">
        <f t="shared" si="191"/>
        <v>years</v>
      </c>
      <c r="H484">
        <v>-20</v>
      </c>
      <c r="I484" t="s">
        <v>380</v>
      </c>
      <c r="J484" t="str">
        <f t="shared" si="191"/>
        <v>Resulting C</v>
      </c>
      <c r="K484" t="s">
        <v>220</v>
      </c>
      <c r="L484" s="2">
        <v>-32540411.30782247</v>
      </c>
      <c r="M484" s="1">
        <f>0</f>
        <v>0</v>
      </c>
      <c r="N484" s="1">
        <f>0</f>
        <v>0</v>
      </c>
      <c r="O484" s="1">
        <f>0</f>
        <v>0</v>
      </c>
      <c r="P484" s="1">
        <f t="shared" si="176"/>
        <v>0</v>
      </c>
      <c r="Q484" t="str">
        <f t="shared" si="179"/>
        <v>Little to no sensitivity</v>
      </c>
      <c r="R484" t="s">
        <v>511</v>
      </c>
    </row>
    <row r="485" spans="1:18" x14ac:dyDescent="0.3">
      <c r="A485" t="str">
        <f t="shared" si="191"/>
        <v>Furniture lifespan 10.4</v>
      </c>
      <c r="B485" t="str">
        <f t="shared" si="183"/>
        <v>Furniture manufacturing lifespan</v>
      </c>
      <c r="C485" t="str">
        <f t="shared" si="191"/>
        <v>Furniture</v>
      </c>
      <c r="D485" t="str">
        <f t="shared" si="191"/>
        <v>manufacturing</v>
      </c>
      <c r="E485" t="str">
        <f t="shared" si="191"/>
        <v>lifespan</v>
      </c>
      <c r="F485">
        <f t="shared" si="191"/>
        <v>-2.6</v>
      </c>
      <c r="G485" t="str">
        <f t="shared" si="191"/>
        <v>years</v>
      </c>
      <c r="H485">
        <v>-20</v>
      </c>
      <c r="I485" t="s">
        <v>380</v>
      </c>
      <c r="J485" t="str">
        <f t="shared" si="191"/>
        <v>Resulting C</v>
      </c>
      <c r="K485" t="s">
        <v>221</v>
      </c>
      <c r="L485" s="2">
        <v>-158829307.60520256</v>
      </c>
      <c r="M485" s="1">
        <f>0</f>
        <v>0</v>
      </c>
      <c r="N485" s="1">
        <f>0</f>
        <v>0</v>
      </c>
      <c r="O485" s="1">
        <f>0</f>
        <v>0</v>
      </c>
      <c r="P485" s="1">
        <f t="shared" si="176"/>
        <v>0</v>
      </c>
      <c r="Q485" t="str">
        <f t="shared" si="179"/>
        <v>Little to no sensitivity</v>
      </c>
      <c r="R485" t="s">
        <v>511</v>
      </c>
    </row>
    <row r="486" spans="1:18" x14ac:dyDescent="0.3">
      <c r="A486" t="str">
        <f t="shared" si="191"/>
        <v>Furniture lifespan 10.4</v>
      </c>
      <c r="B486" t="str">
        <f t="shared" si="183"/>
        <v>Furniture manufacturing lifespan</v>
      </c>
      <c r="C486" t="str">
        <f t="shared" si="191"/>
        <v>Furniture</v>
      </c>
      <c r="D486" t="str">
        <f t="shared" si="191"/>
        <v>manufacturing</v>
      </c>
      <c r="E486" t="str">
        <f t="shared" si="191"/>
        <v>lifespan</v>
      </c>
      <c r="F486">
        <f t="shared" si="191"/>
        <v>-2.6</v>
      </c>
      <c r="G486" t="str">
        <f t="shared" si="191"/>
        <v>years</v>
      </c>
      <c r="H486">
        <v>-20</v>
      </c>
      <c r="I486" t="s">
        <v>380</v>
      </c>
      <c r="J486" t="str">
        <f t="shared" si="191"/>
        <v>Resulting C</v>
      </c>
      <c r="K486" t="s">
        <v>226</v>
      </c>
      <c r="L486" s="2">
        <v>380123447.25455606</v>
      </c>
      <c r="M486" s="1">
        <f>0</f>
        <v>0</v>
      </c>
      <c r="N486" s="1">
        <f>0</f>
        <v>0</v>
      </c>
      <c r="O486" s="1">
        <f>0</f>
        <v>0</v>
      </c>
      <c r="P486" s="1">
        <f t="shared" si="176"/>
        <v>0</v>
      </c>
      <c r="Q486" t="str">
        <f t="shared" si="179"/>
        <v>Little to no sensitivity</v>
      </c>
      <c r="R486" t="s">
        <v>511</v>
      </c>
    </row>
    <row r="487" spans="1:18" x14ac:dyDescent="0.3">
      <c r="A487" t="str">
        <f t="shared" ref="A487:J487" si="192">A486</f>
        <v>Furniture lifespan 10.4</v>
      </c>
      <c r="B487" t="str">
        <f t="shared" si="192"/>
        <v>Furniture manufacturing lifespan</v>
      </c>
      <c r="C487" t="str">
        <f t="shared" si="192"/>
        <v>Furniture</v>
      </c>
      <c r="D487" t="str">
        <f t="shared" si="192"/>
        <v>manufacturing</v>
      </c>
      <c r="E487" t="str">
        <f t="shared" si="192"/>
        <v>lifespan</v>
      </c>
      <c r="F487">
        <f t="shared" si="192"/>
        <v>-2.6</v>
      </c>
      <c r="G487" t="str">
        <f t="shared" si="192"/>
        <v>years</v>
      </c>
      <c r="H487">
        <f t="shared" si="192"/>
        <v>-20</v>
      </c>
      <c r="I487" t="str">
        <f t="shared" si="192"/>
        <v>high</v>
      </c>
      <c r="J487" t="str">
        <f t="shared" si="192"/>
        <v>Resulting C</v>
      </c>
      <c r="K487" t="s">
        <v>386</v>
      </c>
      <c r="L487" s="2">
        <v>-1393785973.2667055</v>
      </c>
      <c r="M487" s="1">
        <f>0</f>
        <v>0</v>
      </c>
      <c r="N487" s="1">
        <f>0</f>
        <v>0</v>
      </c>
      <c r="O487" s="1">
        <f>0</f>
        <v>0</v>
      </c>
      <c r="P487" s="1">
        <f t="shared" si="176"/>
        <v>0</v>
      </c>
      <c r="Q487" t="str">
        <f t="shared" si="179"/>
        <v>Little to no sensitivity</v>
      </c>
      <c r="R487" t="s">
        <v>511</v>
      </c>
    </row>
    <row r="488" spans="1:18" x14ac:dyDescent="0.3">
      <c r="A488" t="s">
        <v>395</v>
      </c>
      <c r="B488" t="str">
        <f t="shared" si="183"/>
        <v>Furniture manufacturing lifespan</v>
      </c>
      <c r="C488" t="s">
        <v>178</v>
      </c>
      <c r="D488" t="s">
        <v>180</v>
      </c>
      <c r="E488" t="s">
        <v>164</v>
      </c>
      <c r="F488">
        <v>2.6</v>
      </c>
      <c r="G488" t="s">
        <v>165</v>
      </c>
      <c r="H488">
        <v>20</v>
      </c>
      <c r="I488" t="s">
        <v>380</v>
      </c>
      <c r="J488" t="s">
        <v>376</v>
      </c>
      <c r="K488" t="s">
        <v>225</v>
      </c>
      <c r="L488" s="2">
        <v>423784415.2926628</v>
      </c>
      <c r="M488" s="1">
        <f>0</f>
        <v>0</v>
      </c>
      <c r="N488" s="1">
        <f>0</f>
        <v>0</v>
      </c>
      <c r="O488" s="1">
        <f>0</f>
        <v>0</v>
      </c>
      <c r="P488" s="1">
        <f t="shared" si="176"/>
        <v>0</v>
      </c>
      <c r="Q488" t="str">
        <f t="shared" si="179"/>
        <v>Little to no sensitivity</v>
      </c>
      <c r="R488" t="s">
        <v>511</v>
      </c>
    </row>
    <row r="489" spans="1:18" x14ac:dyDescent="0.3">
      <c r="A489" t="str">
        <f t="shared" ref="A489:J492" si="193">A488</f>
        <v>Furniture lifespan 15.6</v>
      </c>
      <c r="B489" t="str">
        <f t="shared" si="183"/>
        <v>Furniture manufacturing lifespan</v>
      </c>
      <c r="C489" t="str">
        <f t="shared" si="193"/>
        <v>Furniture</v>
      </c>
      <c r="D489" t="str">
        <f t="shared" si="193"/>
        <v>manufacturing</v>
      </c>
      <c r="E489" t="str">
        <f t="shared" si="193"/>
        <v>lifespan</v>
      </c>
      <c r="F489">
        <f t="shared" si="193"/>
        <v>2.6</v>
      </c>
      <c r="G489" t="str">
        <f t="shared" si="193"/>
        <v>years</v>
      </c>
      <c r="H489">
        <v>20</v>
      </c>
      <c r="I489" t="s">
        <v>380</v>
      </c>
      <c r="J489" t="str">
        <f t="shared" si="193"/>
        <v>Resulting C</v>
      </c>
      <c r="K489" t="s">
        <v>219</v>
      </c>
      <c r="L489" s="2">
        <v>-126422758.34335563</v>
      </c>
      <c r="M489" s="1">
        <f>0</f>
        <v>0</v>
      </c>
      <c r="N489" s="1">
        <f>0</f>
        <v>0</v>
      </c>
      <c r="O489" s="1">
        <f>0</f>
        <v>0</v>
      </c>
      <c r="P489" s="1">
        <f t="shared" si="176"/>
        <v>0</v>
      </c>
      <c r="Q489" t="str">
        <f t="shared" si="179"/>
        <v>Little to no sensitivity</v>
      </c>
      <c r="R489" t="s">
        <v>511</v>
      </c>
    </row>
    <row r="490" spans="1:18" x14ac:dyDescent="0.3">
      <c r="A490" t="str">
        <f t="shared" si="193"/>
        <v>Furniture lifespan 15.6</v>
      </c>
      <c r="B490" t="str">
        <f t="shared" si="183"/>
        <v>Furniture manufacturing lifespan</v>
      </c>
      <c r="C490" t="str">
        <f t="shared" si="193"/>
        <v>Furniture</v>
      </c>
      <c r="D490" t="str">
        <f t="shared" si="193"/>
        <v>manufacturing</v>
      </c>
      <c r="E490" t="str">
        <f t="shared" si="193"/>
        <v>lifespan</v>
      </c>
      <c r="F490">
        <f t="shared" si="193"/>
        <v>2.6</v>
      </c>
      <c r="G490" t="str">
        <f t="shared" si="193"/>
        <v>years</v>
      </c>
      <c r="H490">
        <v>20</v>
      </c>
      <c r="I490" t="s">
        <v>380</v>
      </c>
      <c r="J490" t="str">
        <f t="shared" si="193"/>
        <v>Resulting C</v>
      </c>
      <c r="K490" t="s">
        <v>220</v>
      </c>
      <c r="L490" s="2">
        <v>-32540411.30782247</v>
      </c>
      <c r="M490" s="1">
        <f>0</f>
        <v>0</v>
      </c>
      <c r="N490" s="1">
        <f>0</f>
        <v>0</v>
      </c>
      <c r="O490" s="1">
        <f>0</f>
        <v>0</v>
      </c>
      <c r="P490" s="1">
        <f t="shared" si="176"/>
        <v>0</v>
      </c>
      <c r="Q490" t="str">
        <f t="shared" si="179"/>
        <v>Little to no sensitivity</v>
      </c>
      <c r="R490" t="s">
        <v>511</v>
      </c>
    </row>
    <row r="491" spans="1:18" x14ac:dyDescent="0.3">
      <c r="A491" t="str">
        <f t="shared" si="193"/>
        <v>Furniture lifespan 15.6</v>
      </c>
      <c r="B491" t="str">
        <f t="shared" si="183"/>
        <v>Furniture manufacturing lifespan</v>
      </c>
      <c r="C491" t="str">
        <f t="shared" si="193"/>
        <v>Furniture</v>
      </c>
      <c r="D491" t="str">
        <f t="shared" si="193"/>
        <v>manufacturing</v>
      </c>
      <c r="E491" t="str">
        <f t="shared" si="193"/>
        <v>lifespan</v>
      </c>
      <c r="F491">
        <f t="shared" si="193"/>
        <v>2.6</v>
      </c>
      <c r="G491" t="str">
        <f t="shared" si="193"/>
        <v>years</v>
      </c>
      <c r="H491">
        <v>20</v>
      </c>
      <c r="I491" t="s">
        <v>380</v>
      </c>
      <c r="J491" t="str">
        <f t="shared" si="193"/>
        <v>Resulting C</v>
      </c>
      <c r="K491" t="s">
        <v>221</v>
      </c>
      <c r="L491" s="2">
        <v>-158963169.65117809</v>
      </c>
      <c r="M491" s="1">
        <f>0</f>
        <v>0</v>
      </c>
      <c r="N491" s="1">
        <f>0</f>
        <v>0</v>
      </c>
      <c r="O491" s="1">
        <f>0</f>
        <v>0</v>
      </c>
      <c r="P491" s="1">
        <f t="shared" si="176"/>
        <v>0</v>
      </c>
      <c r="Q491" t="str">
        <f t="shared" si="179"/>
        <v>Little to no sensitivity</v>
      </c>
      <c r="R491" t="s">
        <v>511</v>
      </c>
    </row>
    <row r="492" spans="1:18" x14ac:dyDescent="0.3">
      <c r="A492" t="str">
        <f t="shared" si="193"/>
        <v>Furniture lifespan 15.6</v>
      </c>
      <c r="B492" t="str">
        <f t="shared" si="183"/>
        <v>Furniture manufacturing lifespan</v>
      </c>
      <c r="C492" t="str">
        <f t="shared" si="193"/>
        <v>Furniture</v>
      </c>
      <c r="D492" t="str">
        <f t="shared" si="193"/>
        <v>manufacturing</v>
      </c>
      <c r="E492" t="str">
        <f t="shared" si="193"/>
        <v>lifespan</v>
      </c>
      <c r="F492">
        <f t="shared" si="193"/>
        <v>2.6</v>
      </c>
      <c r="G492" t="str">
        <f t="shared" si="193"/>
        <v>years</v>
      </c>
      <c r="H492">
        <v>20</v>
      </c>
      <c r="I492" t="s">
        <v>380</v>
      </c>
      <c r="J492" t="str">
        <f t="shared" si="193"/>
        <v>Resulting C</v>
      </c>
      <c r="K492" t="s">
        <v>226</v>
      </c>
      <c r="L492" s="2">
        <v>380430823.56961423</v>
      </c>
      <c r="M492" s="1">
        <f>0</f>
        <v>0</v>
      </c>
      <c r="N492" s="1">
        <f>0</f>
        <v>0</v>
      </c>
      <c r="O492" s="1">
        <f>0</f>
        <v>0</v>
      </c>
      <c r="P492" s="1">
        <f t="shared" si="176"/>
        <v>0</v>
      </c>
      <c r="Q492" t="str">
        <f t="shared" si="179"/>
        <v>Little to no sensitivity</v>
      </c>
      <c r="R492" t="s">
        <v>511</v>
      </c>
    </row>
    <row r="493" spans="1:18" x14ac:dyDescent="0.3">
      <c r="A493" t="str">
        <f t="shared" ref="A493:J493" si="194">A492</f>
        <v>Furniture lifespan 15.6</v>
      </c>
      <c r="B493" t="str">
        <f t="shared" si="194"/>
        <v>Furniture manufacturing lifespan</v>
      </c>
      <c r="C493" t="str">
        <f t="shared" si="194"/>
        <v>Furniture</v>
      </c>
      <c r="D493" t="str">
        <f t="shared" si="194"/>
        <v>manufacturing</v>
      </c>
      <c r="E493" t="str">
        <f t="shared" si="194"/>
        <v>lifespan</v>
      </c>
      <c r="F493">
        <f t="shared" si="194"/>
        <v>2.6</v>
      </c>
      <c r="G493" t="str">
        <f t="shared" si="194"/>
        <v>years</v>
      </c>
      <c r="H493">
        <f t="shared" si="194"/>
        <v>20</v>
      </c>
      <c r="I493" t="str">
        <f t="shared" si="194"/>
        <v>high</v>
      </c>
      <c r="J493" t="str">
        <f t="shared" si="194"/>
        <v>Resulting C</v>
      </c>
      <c r="K493" t="s">
        <v>386</v>
      </c>
      <c r="L493" s="2">
        <v>-1394913019.7552521</v>
      </c>
      <c r="M493" s="1">
        <f>0</f>
        <v>0</v>
      </c>
      <c r="N493" s="1">
        <f>0</f>
        <v>0</v>
      </c>
      <c r="O493" s="1">
        <f>0</f>
        <v>0</v>
      </c>
      <c r="P493" s="1">
        <f t="shared" si="176"/>
        <v>0</v>
      </c>
      <c r="Q493" t="str">
        <f t="shared" si="179"/>
        <v>Little to no sensitivity</v>
      </c>
      <c r="R493" t="s">
        <v>511</v>
      </c>
    </row>
    <row r="494" spans="1:18" x14ac:dyDescent="0.3">
      <c r="A494" t="s">
        <v>396</v>
      </c>
      <c r="B494" t="str">
        <f t="shared" si="183"/>
        <v>Other manufacturing manufacturing lifespan</v>
      </c>
      <c r="C494" t="s">
        <v>181</v>
      </c>
      <c r="D494" t="s">
        <v>180</v>
      </c>
      <c r="E494" t="s">
        <v>164</v>
      </c>
      <c r="F494">
        <v>-0.7</v>
      </c>
      <c r="G494" t="s">
        <v>165</v>
      </c>
      <c r="H494">
        <v>-10</v>
      </c>
      <c r="I494" t="s">
        <v>379</v>
      </c>
      <c r="J494" t="s">
        <v>376</v>
      </c>
      <c r="K494" t="s">
        <v>225</v>
      </c>
      <c r="L494" s="2">
        <v>423480519.34058076</v>
      </c>
      <c r="M494" s="1">
        <f>0</f>
        <v>0</v>
      </c>
      <c r="N494" s="1">
        <f>0</f>
        <v>0</v>
      </c>
      <c r="O494" s="1">
        <f>0</f>
        <v>0</v>
      </c>
      <c r="P494" s="1">
        <f t="shared" si="176"/>
        <v>0</v>
      </c>
      <c r="Q494" t="str">
        <f t="shared" si="179"/>
        <v>Little to no sensitivity</v>
      </c>
      <c r="R494" t="s">
        <v>511</v>
      </c>
    </row>
    <row r="495" spans="1:18" x14ac:dyDescent="0.3">
      <c r="A495" t="str">
        <f t="shared" ref="A495:J498" si="195">A494</f>
        <v>Other manu lifespan 6.3</v>
      </c>
      <c r="B495" t="str">
        <f t="shared" si="183"/>
        <v>Other manufacturing manufacturing lifespan</v>
      </c>
      <c r="C495" t="str">
        <f t="shared" si="195"/>
        <v>Other manufacturing</v>
      </c>
      <c r="D495" t="str">
        <f t="shared" si="195"/>
        <v>manufacturing</v>
      </c>
      <c r="E495" t="str">
        <f t="shared" si="195"/>
        <v>lifespan</v>
      </c>
      <c r="F495">
        <f t="shared" si="195"/>
        <v>-0.7</v>
      </c>
      <c r="G495" t="str">
        <f t="shared" si="195"/>
        <v>years</v>
      </c>
      <c r="H495">
        <v>-10</v>
      </c>
      <c r="I495" t="s">
        <v>379</v>
      </c>
      <c r="J495" t="str">
        <f t="shared" si="195"/>
        <v>Resulting C</v>
      </c>
      <c r="K495" t="s">
        <v>219</v>
      </c>
      <c r="L495" s="2">
        <v>-126342627.37897909</v>
      </c>
      <c r="M495" s="1">
        <f>0</f>
        <v>0</v>
      </c>
      <c r="N495" s="1">
        <f>0</f>
        <v>0</v>
      </c>
      <c r="O495" s="1">
        <f>0</f>
        <v>0</v>
      </c>
      <c r="P495" s="1">
        <f t="shared" si="176"/>
        <v>0</v>
      </c>
      <c r="Q495" t="str">
        <f t="shared" si="179"/>
        <v>Little to no sensitivity</v>
      </c>
      <c r="R495" t="s">
        <v>511</v>
      </c>
    </row>
    <row r="496" spans="1:18" x14ac:dyDescent="0.3">
      <c r="A496" t="str">
        <f t="shared" si="195"/>
        <v>Other manu lifespan 6.3</v>
      </c>
      <c r="B496" t="str">
        <f t="shared" si="183"/>
        <v>Other manufacturing manufacturing lifespan</v>
      </c>
      <c r="C496" t="str">
        <f t="shared" si="195"/>
        <v>Other manufacturing</v>
      </c>
      <c r="D496" t="str">
        <f t="shared" si="195"/>
        <v>manufacturing</v>
      </c>
      <c r="E496" t="str">
        <f t="shared" si="195"/>
        <v>lifespan</v>
      </c>
      <c r="F496">
        <f t="shared" si="195"/>
        <v>-0.7</v>
      </c>
      <c r="G496" t="str">
        <f t="shared" si="195"/>
        <v>years</v>
      </c>
      <c r="H496">
        <v>-10</v>
      </c>
      <c r="I496" t="s">
        <v>379</v>
      </c>
      <c r="J496" t="str">
        <f t="shared" si="195"/>
        <v>Resulting C</v>
      </c>
      <c r="K496" t="s">
        <v>220</v>
      </c>
      <c r="L496" s="2">
        <v>-32540411.30782247</v>
      </c>
      <c r="M496" s="1">
        <f>0</f>
        <v>0</v>
      </c>
      <c r="N496" s="1">
        <f>0</f>
        <v>0</v>
      </c>
      <c r="O496" s="1">
        <f>0</f>
        <v>0</v>
      </c>
      <c r="P496" s="1">
        <f t="shared" si="176"/>
        <v>0</v>
      </c>
      <c r="Q496" t="str">
        <f t="shared" si="179"/>
        <v>Little to no sensitivity</v>
      </c>
      <c r="R496" t="s">
        <v>511</v>
      </c>
    </row>
    <row r="497" spans="1:18" x14ac:dyDescent="0.3">
      <c r="A497" t="str">
        <f t="shared" si="195"/>
        <v>Other manu lifespan 6.3</v>
      </c>
      <c r="B497" t="str">
        <f t="shared" si="183"/>
        <v>Other manufacturing manufacturing lifespan</v>
      </c>
      <c r="C497" t="str">
        <f t="shared" si="195"/>
        <v>Other manufacturing</v>
      </c>
      <c r="D497" t="str">
        <f t="shared" si="195"/>
        <v>manufacturing</v>
      </c>
      <c r="E497" t="str">
        <f t="shared" si="195"/>
        <v>lifespan</v>
      </c>
      <c r="F497">
        <f t="shared" si="195"/>
        <v>-0.7</v>
      </c>
      <c r="G497" t="str">
        <f t="shared" si="195"/>
        <v>years</v>
      </c>
      <c r="H497">
        <v>-10</v>
      </c>
      <c r="I497" t="s">
        <v>379</v>
      </c>
      <c r="J497" t="str">
        <f t="shared" si="195"/>
        <v>Resulting C</v>
      </c>
      <c r="K497" t="s">
        <v>221</v>
      </c>
      <c r="L497" s="2">
        <v>-158883038.68680155</v>
      </c>
      <c r="M497" s="1">
        <f>0</f>
        <v>0</v>
      </c>
      <c r="N497" s="1">
        <f>0</f>
        <v>0</v>
      </c>
      <c r="O497" s="1">
        <f>0</f>
        <v>0</v>
      </c>
      <c r="P497" s="1">
        <f t="shared" si="176"/>
        <v>0</v>
      </c>
      <c r="Q497" t="str">
        <f t="shared" si="179"/>
        <v>Little to no sensitivity</v>
      </c>
      <c r="R497" t="s">
        <v>511</v>
      </c>
    </row>
    <row r="498" spans="1:18" x14ac:dyDescent="0.3">
      <c r="A498" t="str">
        <f t="shared" si="195"/>
        <v>Other manu lifespan 6.3</v>
      </c>
      <c r="B498" t="str">
        <f t="shared" si="183"/>
        <v>Other manufacturing manufacturing lifespan</v>
      </c>
      <c r="C498" t="str">
        <f t="shared" si="195"/>
        <v>Other manufacturing</v>
      </c>
      <c r="D498" t="str">
        <f t="shared" si="195"/>
        <v>manufacturing</v>
      </c>
      <c r="E498" t="str">
        <f t="shared" si="195"/>
        <v>lifespan</v>
      </c>
      <c r="F498">
        <f t="shared" si="195"/>
        <v>-0.7</v>
      </c>
      <c r="G498" t="str">
        <f t="shared" si="195"/>
        <v>years</v>
      </c>
      <c r="H498">
        <v>-10</v>
      </c>
      <c r="I498" t="s">
        <v>379</v>
      </c>
      <c r="J498" t="str">
        <f t="shared" si="195"/>
        <v>Resulting C</v>
      </c>
      <c r="K498" t="s">
        <v>226</v>
      </c>
      <c r="L498" s="2">
        <v>380148781.51690763</v>
      </c>
      <c r="M498" s="1">
        <f>0</f>
        <v>0</v>
      </c>
      <c r="N498" s="1">
        <f>0</f>
        <v>0</v>
      </c>
      <c r="O498" s="1">
        <f>0</f>
        <v>0</v>
      </c>
      <c r="P498" s="1">
        <f t="shared" si="176"/>
        <v>0</v>
      </c>
      <c r="Q498" t="str">
        <f t="shared" si="179"/>
        <v>Little to no sensitivity</v>
      </c>
      <c r="R498" t="s">
        <v>511</v>
      </c>
    </row>
    <row r="499" spans="1:18" x14ac:dyDescent="0.3">
      <c r="A499" t="str">
        <f t="shared" ref="A499:J499" si="196">A498</f>
        <v>Other manu lifespan 6.3</v>
      </c>
      <c r="B499" t="str">
        <f t="shared" si="196"/>
        <v>Other manufacturing manufacturing lifespan</v>
      </c>
      <c r="C499" t="str">
        <f t="shared" si="196"/>
        <v>Other manufacturing</v>
      </c>
      <c r="D499" t="str">
        <f t="shared" si="196"/>
        <v>manufacturing</v>
      </c>
      <c r="E499" t="str">
        <f t="shared" si="196"/>
        <v>lifespan</v>
      </c>
      <c r="F499">
        <f t="shared" si="196"/>
        <v>-0.7</v>
      </c>
      <c r="G499" t="str">
        <f t="shared" si="196"/>
        <v>years</v>
      </c>
      <c r="H499">
        <f t="shared" si="196"/>
        <v>-10</v>
      </c>
      <c r="I499" t="str">
        <f t="shared" si="196"/>
        <v>medium</v>
      </c>
      <c r="J499" t="str">
        <f t="shared" si="196"/>
        <v>Resulting C</v>
      </c>
      <c r="K499" t="s">
        <v>386</v>
      </c>
      <c r="L499" s="2">
        <v>-1393878865.5619946</v>
      </c>
      <c r="M499" s="1">
        <f>0</f>
        <v>0</v>
      </c>
      <c r="N499" s="1">
        <f>0</f>
        <v>0</v>
      </c>
      <c r="O499" s="1">
        <f>0</f>
        <v>0</v>
      </c>
      <c r="P499" s="1">
        <f t="shared" si="176"/>
        <v>0</v>
      </c>
      <c r="Q499" t="str">
        <f t="shared" si="179"/>
        <v>Little to no sensitivity</v>
      </c>
      <c r="R499" t="s">
        <v>511</v>
      </c>
    </row>
    <row r="500" spans="1:18" x14ac:dyDescent="0.3">
      <c r="A500" t="s">
        <v>397</v>
      </c>
      <c r="B500" t="str">
        <f t="shared" si="183"/>
        <v>Other manufacturing manufacturing lifespan</v>
      </c>
      <c r="C500" t="s">
        <v>181</v>
      </c>
      <c r="D500" t="s">
        <v>180</v>
      </c>
      <c r="E500" t="s">
        <v>164</v>
      </c>
      <c r="F500">
        <v>0.7</v>
      </c>
      <c r="G500" t="s">
        <v>165</v>
      </c>
      <c r="H500">
        <v>10</v>
      </c>
      <c r="I500" t="s">
        <v>379</v>
      </c>
      <c r="J500" t="s">
        <v>376</v>
      </c>
      <c r="K500" t="s">
        <v>225</v>
      </c>
      <c r="L500" s="2">
        <v>423756586.62466842</v>
      </c>
      <c r="M500" s="1">
        <f>0</f>
        <v>0</v>
      </c>
      <c r="N500" s="1">
        <f>0</f>
        <v>0</v>
      </c>
      <c r="O500" s="1">
        <f>0</f>
        <v>0</v>
      </c>
      <c r="P500" s="1">
        <f t="shared" si="176"/>
        <v>0</v>
      </c>
      <c r="Q500" t="str">
        <f t="shared" si="179"/>
        <v>Little to no sensitivity</v>
      </c>
      <c r="R500" t="s">
        <v>511</v>
      </c>
    </row>
    <row r="501" spans="1:18" x14ac:dyDescent="0.3">
      <c r="A501" t="str">
        <f t="shared" ref="A501:J504" si="197">A500</f>
        <v>Other manu lifespan 7.7</v>
      </c>
      <c r="B501" t="str">
        <f t="shared" si="183"/>
        <v>Other manufacturing manufacturing lifespan</v>
      </c>
      <c r="C501" t="str">
        <f t="shared" si="197"/>
        <v>Other manufacturing</v>
      </c>
      <c r="D501" t="str">
        <f t="shared" si="197"/>
        <v>manufacturing</v>
      </c>
      <c r="E501" t="str">
        <f t="shared" si="197"/>
        <v>lifespan</v>
      </c>
      <c r="F501">
        <f t="shared" si="197"/>
        <v>0.7</v>
      </c>
      <c r="G501" t="str">
        <f t="shared" si="197"/>
        <v>years</v>
      </c>
      <c r="H501">
        <v>10</v>
      </c>
      <c r="I501" t="s">
        <v>379</v>
      </c>
      <c r="J501" t="str">
        <f t="shared" si="197"/>
        <v>Resulting C</v>
      </c>
      <c r="K501" t="s">
        <v>219</v>
      </c>
      <c r="L501" s="2">
        <v>-126374903.9375983</v>
      </c>
      <c r="M501" s="1">
        <f>0</f>
        <v>0</v>
      </c>
      <c r="N501" s="1">
        <f>0</f>
        <v>0</v>
      </c>
      <c r="O501" s="1">
        <f>0</f>
        <v>0</v>
      </c>
      <c r="P501" s="1">
        <f t="shared" si="176"/>
        <v>0</v>
      </c>
      <c r="Q501" t="str">
        <f t="shared" si="179"/>
        <v>Little to no sensitivity</v>
      </c>
      <c r="R501" t="s">
        <v>511</v>
      </c>
    </row>
    <row r="502" spans="1:18" x14ac:dyDescent="0.3">
      <c r="A502" t="str">
        <f t="shared" si="197"/>
        <v>Other manu lifespan 7.7</v>
      </c>
      <c r="B502" t="str">
        <f t="shared" si="183"/>
        <v>Other manufacturing manufacturing lifespan</v>
      </c>
      <c r="C502" t="str">
        <f t="shared" si="197"/>
        <v>Other manufacturing</v>
      </c>
      <c r="D502" t="str">
        <f t="shared" si="197"/>
        <v>manufacturing</v>
      </c>
      <c r="E502" t="str">
        <f t="shared" si="197"/>
        <v>lifespan</v>
      </c>
      <c r="F502">
        <f t="shared" si="197"/>
        <v>0.7</v>
      </c>
      <c r="G502" t="str">
        <f t="shared" si="197"/>
        <v>years</v>
      </c>
      <c r="H502">
        <v>10</v>
      </c>
      <c r="I502" t="s">
        <v>379</v>
      </c>
      <c r="J502" t="str">
        <f t="shared" si="197"/>
        <v>Resulting C</v>
      </c>
      <c r="K502" t="s">
        <v>220</v>
      </c>
      <c r="L502" s="2">
        <v>-32540411.30782247</v>
      </c>
      <c r="M502" s="1">
        <f>0</f>
        <v>0</v>
      </c>
      <c r="N502" s="1">
        <f>0</f>
        <v>0</v>
      </c>
      <c r="O502" s="1">
        <f>0</f>
        <v>0</v>
      </c>
      <c r="P502" s="1">
        <f t="shared" si="176"/>
        <v>0</v>
      </c>
      <c r="Q502" t="str">
        <f t="shared" si="179"/>
        <v>Little to no sensitivity</v>
      </c>
      <c r="R502" t="s">
        <v>511</v>
      </c>
    </row>
    <row r="503" spans="1:18" x14ac:dyDescent="0.3">
      <c r="A503" t="str">
        <f t="shared" si="197"/>
        <v>Other manu lifespan 7.7</v>
      </c>
      <c r="B503" t="str">
        <f t="shared" si="183"/>
        <v>Other manufacturing manufacturing lifespan</v>
      </c>
      <c r="C503" t="str">
        <f t="shared" si="197"/>
        <v>Other manufacturing</v>
      </c>
      <c r="D503" t="str">
        <f t="shared" si="197"/>
        <v>manufacturing</v>
      </c>
      <c r="E503" t="str">
        <f t="shared" si="197"/>
        <v>lifespan</v>
      </c>
      <c r="F503">
        <f t="shared" si="197"/>
        <v>0.7</v>
      </c>
      <c r="G503" t="str">
        <f t="shared" si="197"/>
        <v>years</v>
      </c>
      <c r="H503">
        <v>10</v>
      </c>
      <c r="I503" t="s">
        <v>379</v>
      </c>
      <c r="J503" t="str">
        <f t="shared" si="197"/>
        <v>Resulting C</v>
      </c>
      <c r="K503" t="s">
        <v>221</v>
      </c>
      <c r="L503" s="2">
        <v>-158915315.24542078</v>
      </c>
      <c r="M503" s="1">
        <f>0</f>
        <v>0</v>
      </c>
      <c r="N503" s="1">
        <f>0</f>
        <v>0</v>
      </c>
      <c r="O503" s="1">
        <f>0</f>
        <v>0</v>
      </c>
      <c r="P503" s="1">
        <f t="shared" si="176"/>
        <v>0</v>
      </c>
      <c r="Q503" t="str">
        <f t="shared" si="179"/>
        <v>Little to no sensitivity</v>
      </c>
      <c r="R503" t="s">
        <v>511</v>
      </c>
    </row>
    <row r="504" spans="1:18" x14ac:dyDescent="0.3">
      <c r="A504" t="str">
        <f t="shared" si="197"/>
        <v>Other manu lifespan 7.7</v>
      </c>
      <c r="B504" t="str">
        <f t="shared" si="183"/>
        <v>Other manufacturing manufacturing lifespan</v>
      </c>
      <c r="C504" t="str">
        <f t="shared" si="197"/>
        <v>Other manufacturing</v>
      </c>
      <c r="D504" t="str">
        <f t="shared" si="197"/>
        <v>manufacturing</v>
      </c>
      <c r="E504" t="str">
        <f t="shared" si="197"/>
        <v>lifespan</v>
      </c>
      <c r="F504">
        <f t="shared" si="197"/>
        <v>0.7</v>
      </c>
      <c r="G504" t="str">
        <f t="shared" si="197"/>
        <v>years</v>
      </c>
      <c r="H504">
        <v>10</v>
      </c>
      <c r="I504" t="s">
        <v>379</v>
      </c>
      <c r="J504" t="str">
        <f t="shared" si="197"/>
        <v>Resulting C</v>
      </c>
      <c r="K504" t="s">
        <v>226</v>
      </c>
      <c r="L504" s="2">
        <v>380416046.10319</v>
      </c>
      <c r="M504" s="1">
        <f>0</f>
        <v>0</v>
      </c>
      <c r="N504" s="1">
        <f>0</f>
        <v>0</v>
      </c>
      <c r="O504" s="1">
        <f>0</f>
        <v>0</v>
      </c>
      <c r="P504" s="1">
        <f t="shared" si="176"/>
        <v>0</v>
      </c>
      <c r="Q504" t="str">
        <f t="shared" si="179"/>
        <v>Little to no sensitivity</v>
      </c>
      <c r="R504" t="s">
        <v>511</v>
      </c>
    </row>
    <row r="505" spans="1:18" x14ac:dyDescent="0.3">
      <c r="A505" t="str">
        <f t="shared" ref="A505:J505" si="198">A504</f>
        <v>Other manu lifespan 7.7</v>
      </c>
      <c r="B505" t="str">
        <f t="shared" si="198"/>
        <v>Other manufacturing manufacturing lifespan</v>
      </c>
      <c r="C505" t="str">
        <f t="shared" si="198"/>
        <v>Other manufacturing</v>
      </c>
      <c r="D505" t="str">
        <f t="shared" si="198"/>
        <v>manufacturing</v>
      </c>
      <c r="E505" t="str">
        <f t="shared" si="198"/>
        <v>lifespan</v>
      </c>
      <c r="F505">
        <f t="shared" si="198"/>
        <v>0.7</v>
      </c>
      <c r="G505" t="str">
        <f t="shared" si="198"/>
        <v>years</v>
      </c>
      <c r="H505">
        <f t="shared" si="198"/>
        <v>10</v>
      </c>
      <c r="I505" t="str">
        <f t="shared" si="198"/>
        <v>medium</v>
      </c>
      <c r="J505" t="str">
        <f t="shared" si="198"/>
        <v>Resulting C</v>
      </c>
      <c r="K505" t="s">
        <v>386</v>
      </c>
      <c r="L505" s="2">
        <v>-1394858835.7116966</v>
      </c>
      <c r="M505" s="1">
        <f>0</f>
        <v>0</v>
      </c>
      <c r="N505" s="1">
        <f>0</f>
        <v>0</v>
      </c>
      <c r="O505" s="1">
        <f>0</f>
        <v>0</v>
      </c>
      <c r="P505" s="1">
        <f t="shared" si="176"/>
        <v>0</v>
      </c>
      <c r="Q505" t="str">
        <f t="shared" si="179"/>
        <v>Little to no sensitivity</v>
      </c>
      <c r="R505" t="s">
        <v>511</v>
      </c>
    </row>
    <row r="506" spans="1:18" x14ac:dyDescent="0.3">
      <c r="A506" t="s">
        <v>398</v>
      </c>
      <c r="B506" t="str">
        <f t="shared" si="183"/>
        <v>Other manufacturing manufacturing lifespan</v>
      </c>
      <c r="C506" t="s">
        <v>181</v>
      </c>
      <c r="D506" t="s">
        <v>180</v>
      </c>
      <c r="E506" t="s">
        <v>164</v>
      </c>
      <c r="F506">
        <v>-1.4</v>
      </c>
      <c r="G506" t="s">
        <v>165</v>
      </c>
      <c r="H506">
        <v>-20</v>
      </c>
      <c r="I506" t="s">
        <v>380</v>
      </c>
      <c r="J506" t="s">
        <v>376</v>
      </c>
      <c r="K506" t="s">
        <v>225</v>
      </c>
      <c r="L506" s="2">
        <v>423337198.00583154</v>
      </c>
      <c r="M506" s="1">
        <f>0</f>
        <v>0</v>
      </c>
      <c r="N506" s="1">
        <f>0</f>
        <v>0</v>
      </c>
      <c r="O506" s="1">
        <f>0</f>
        <v>0</v>
      </c>
      <c r="P506" s="1">
        <f t="shared" si="176"/>
        <v>0</v>
      </c>
      <c r="Q506" t="str">
        <f t="shared" si="179"/>
        <v>Little to no sensitivity</v>
      </c>
      <c r="R506" t="s">
        <v>511</v>
      </c>
    </row>
    <row r="507" spans="1:18" x14ac:dyDescent="0.3">
      <c r="A507" t="str">
        <f t="shared" ref="A507:J510" si="199">A506</f>
        <v>Other manu lifespan 5.6</v>
      </c>
      <c r="B507" t="str">
        <f t="shared" si="183"/>
        <v>Other manufacturing manufacturing lifespan</v>
      </c>
      <c r="C507" t="str">
        <f t="shared" si="199"/>
        <v>Other manufacturing</v>
      </c>
      <c r="D507" t="str">
        <f t="shared" si="199"/>
        <v>manufacturing</v>
      </c>
      <c r="E507" t="str">
        <f t="shared" si="199"/>
        <v>lifespan</v>
      </c>
      <c r="F507">
        <f t="shared" si="199"/>
        <v>-1.4</v>
      </c>
      <c r="G507" t="str">
        <f t="shared" si="199"/>
        <v>years</v>
      </c>
      <c r="H507">
        <v>-20</v>
      </c>
      <c r="I507" t="s">
        <v>380</v>
      </c>
      <c r="J507" t="str">
        <f t="shared" si="199"/>
        <v>Resulting C</v>
      </c>
      <c r="K507" t="s">
        <v>219</v>
      </c>
      <c r="L507" s="2">
        <v>-126325835.33549425</v>
      </c>
      <c r="M507" s="1">
        <f>0</f>
        <v>0</v>
      </c>
      <c r="N507" s="1">
        <f>0</f>
        <v>0</v>
      </c>
      <c r="O507" s="1">
        <f>0</f>
        <v>0</v>
      </c>
      <c r="P507" s="1">
        <f t="shared" si="176"/>
        <v>0</v>
      </c>
      <c r="Q507" t="str">
        <f t="shared" si="179"/>
        <v>Little to no sensitivity</v>
      </c>
      <c r="R507" t="s">
        <v>511</v>
      </c>
    </row>
    <row r="508" spans="1:18" x14ac:dyDescent="0.3">
      <c r="A508" t="str">
        <f t="shared" si="199"/>
        <v>Other manu lifespan 5.6</v>
      </c>
      <c r="B508" t="str">
        <f t="shared" si="183"/>
        <v>Other manufacturing manufacturing lifespan</v>
      </c>
      <c r="C508" t="str">
        <f t="shared" si="199"/>
        <v>Other manufacturing</v>
      </c>
      <c r="D508" t="str">
        <f t="shared" si="199"/>
        <v>manufacturing</v>
      </c>
      <c r="E508" t="str">
        <f t="shared" si="199"/>
        <v>lifespan</v>
      </c>
      <c r="F508">
        <f t="shared" si="199"/>
        <v>-1.4</v>
      </c>
      <c r="G508" t="str">
        <f t="shared" si="199"/>
        <v>years</v>
      </c>
      <c r="H508">
        <v>-20</v>
      </c>
      <c r="I508" t="s">
        <v>380</v>
      </c>
      <c r="J508" t="str">
        <f t="shared" si="199"/>
        <v>Resulting C</v>
      </c>
      <c r="K508" t="s">
        <v>220</v>
      </c>
      <c r="L508" s="2">
        <v>-32540411.30782247</v>
      </c>
      <c r="M508" s="1">
        <f>0</f>
        <v>0</v>
      </c>
      <c r="N508" s="1">
        <f>0</f>
        <v>0</v>
      </c>
      <c r="O508" s="1">
        <f>0</f>
        <v>0</v>
      </c>
      <c r="P508" s="1">
        <f t="shared" si="176"/>
        <v>0</v>
      </c>
      <c r="Q508" t="str">
        <f t="shared" si="179"/>
        <v>Little to no sensitivity</v>
      </c>
      <c r="R508" t="s">
        <v>511</v>
      </c>
    </row>
    <row r="509" spans="1:18" x14ac:dyDescent="0.3">
      <c r="A509" t="str">
        <f t="shared" si="199"/>
        <v>Other manu lifespan 5.6</v>
      </c>
      <c r="B509" t="str">
        <f t="shared" si="183"/>
        <v>Other manufacturing manufacturing lifespan</v>
      </c>
      <c r="C509" t="str">
        <f t="shared" si="199"/>
        <v>Other manufacturing</v>
      </c>
      <c r="D509" t="str">
        <f t="shared" si="199"/>
        <v>manufacturing</v>
      </c>
      <c r="E509" t="str">
        <f t="shared" si="199"/>
        <v>lifespan</v>
      </c>
      <c r="F509">
        <f t="shared" si="199"/>
        <v>-1.4</v>
      </c>
      <c r="G509" t="str">
        <f t="shared" si="199"/>
        <v>years</v>
      </c>
      <c r="H509">
        <v>-20</v>
      </c>
      <c r="I509" t="s">
        <v>380</v>
      </c>
      <c r="J509" t="str">
        <f t="shared" si="199"/>
        <v>Resulting C</v>
      </c>
      <c r="K509" t="s">
        <v>221</v>
      </c>
      <c r="L509" s="2">
        <v>-158866246.64331672</v>
      </c>
      <c r="M509" s="1">
        <f>0</f>
        <v>0</v>
      </c>
      <c r="N509" s="1">
        <f>0</f>
        <v>0</v>
      </c>
      <c r="O509" s="1">
        <f>0</f>
        <v>0</v>
      </c>
      <c r="P509" s="1">
        <f t="shared" si="176"/>
        <v>0</v>
      </c>
      <c r="Q509" t="str">
        <f t="shared" si="179"/>
        <v>Little to no sensitivity</v>
      </c>
      <c r="R509" t="s">
        <v>511</v>
      </c>
    </row>
    <row r="510" spans="1:18" x14ac:dyDescent="0.3">
      <c r="A510" t="str">
        <f t="shared" si="199"/>
        <v>Other manu lifespan 5.6</v>
      </c>
      <c r="B510" t="str">
        <f t="shared" si="183"/>
        <v>Other manufacturing manufacturing lifespan</v>
      </c>
      <c r="C510" t="str">
        <f t="shared" si="199"/>
        <v>Other manufacturing</v>
      </c>
      <c r="D510" t="str">
        <f t="shared" si="199"/>
        <v>manufacturing</v>
      </c>
      <c r="E510" t="str">
        <f t="shared" si="199"/>
        <v>lifespan</v>
      </c>
      <c r="F510">
        <f t="shared" si="199"/>
        <v>-1.4</v>
      </c>
      <c r="G510" t="str">
        <f t="shared" si="199"/>
        <v>years</v>
      </c>
      <c r="H510">
        <v>-20</v>
      </c>
      <c r="I510" t="s">
        <v>380</v>
      </c>
      <c r="J510" t="str">
        <f t="shared" si="199"/>
        <v>Resulting C</v>
      </c>
      <c r="K510" t="s">
        <v>226</v>
      </c>
      <c r="L510" s="2">
        <v>380010039.83038151</v>
      </c>
      <c r="M510" s="1">
        <f>0</f>
        <v>0</v>
      </c>
      <c r="N510" s="1">
        <f>0</f>
        <v>0</v>
      </c>
      <c r="O510" s="1">
        <f>0</f>
        <v>0</v>
      </c>
      <c r="P510" s="1">
        <f t="shared" si="176"/>
        <v>0</v>
      </c>
      <c r="Q510" t="str">
        <f t="shared" si="179"/>
        <v>Little to no sensitivity</v>
      </c>
      <c r="R510" t="s">
        <v>511</v>
      </c>
    </row>
    <row r="511" spans="1:18" x14ac:dyDescent="0.3">
      <c r="A511" t="str">
        <f t="shared" ref="A511:J511" si="200">A510</f>
        <v>Other manu lifespan 5.6</v>
      </c>
      <c r="B511" t="str">
        <f t="shared" si="200"/>
        <v>Other manufacturing manufacturing lifespan</v>
      </c>
      <c r="C511" t="str">
        <f t="shared" si="200"/>
        <v>Other manufacturing</v>
      </c>
      <c r="D511" t="str">
        <f t="shared" si="200"/>
        <v>manufacturing</v>
      </c>
      <c r="E511" t="str">
        <f t="shared" si="200"/>
        <v>lifespan</v>
      </c>
      <c r="F511">
        <f t="shared" si="200"/>
        <v>-1.4</v>
      </c>
      <c r="G511" t="str">
        <f t="shared" si="200"/>
        <v>years</v>
      </c>
      <c r="H511">
        <f t="shared" si="200"/>
        <v>-20</v>
      </c>
      <c r="I511" t="str">
        <f t="shared" si="200"/>
        <v>high</v>
      </c>
      <c r="J511" t="str">
        <f t="shared" si="200"/>
        <v>Resulting C</v>
      </c>
      <c r="K511" t="s">
        <v>386</v>
      </c>
      <c r="L511" s="2">
        <v>-1393370146.0447323</v>
      </c>
      <c r="M511" s="1">
        <f>0</f>
        <v>0</v>
      </c>
      <c r="N511" s="1">
        <f>0</f>
        <v>0</v>
      </c>
      <c r="O511" s="1">
        <f>0</f>
        <v>0</v>
      </c>
      <c r="P511" s="1">
        <f t="shared" si="176"/>
        <v>0</v>
      </c>
      <c r="Q511" t="str">
        <f t="shared" si="179"/>
        <v>Little to no sensitivity</v>
      </c>
      <c r="R511" t="s">
        <v>511</v>
      </c>
    </row>
    <row r="512" spans="1:18" x14ac:dyDescent="0.3">
      <c r="A512" t="s">
        <v>399</v>
      </c>
      <c r="B512" t="str">
        <f t="shared" si="183"/>
        <v>Other manufacturing manufacturing lifespan</v>
      </c>
      <c r="C512" t="s">
        <v>181</v>
      </c>
      <c r="D512" t="s">
        <v>180</v>
      </c>
      <c r="E512" t="s">
        <v>164</v>
      </c>
      <c r="F512">
        <v>1.4</v>
      </c>
      <c r="G512" t="s">
        <v>165</v>
      </c>
      <c r="H512">
        <v>20</v>
      </c>
      <c r="I512" t="s">
        <v>380</v>
      </c>
      <c r="J512" t="s">
        <v>376</v>
      </c>
      <c r="K512" t="s">
        <v>225</v>
      </c>
      <c r="L512" s="2">
        <v>423889526.72301084</v>
      </c>
      <c r="M512" s="1">
        <f>0</f>
        <v>0</v>
      </c>
      <c r="N512" s="1">
        <f>0</f>
        <v>0</v>
      </c>
      <c r="O512" s="1">
        <f>0</f>
        <v>0</v>
      </c>
      <c r="P512" s="1">
        <f t="shared" si="176"/>
        <v>0</v>
      </c>
      <c r="Q512" t="str">
        <f t="shared" si="179"/>
        <v>Little to no sensitivity</v>
      </c>
      <c r="R512" t="s">
        <v>511</v>
      </c>
    </row>
    <row r="513" spans="1:18" x14ac:dyDescent="0.3">
      <c r="A513" t="str">
        <f t="shared" ref="A513:J516" si="201">A512</f>
        <v>Other manu lifespan 8.4</v>
      </c>
      <c r="B513" t="str">
        <f t="shared" si="183"/>
        <v>Other manufacturing manufacturing lifespan</v>
      </c>
      <c r="C513" t="str">
        <f t="shared" si="201"/>
        <v>Other manufacturing</v>
      </c>
      <c r="D513" t="str">
        <f t="shared" si="201"/>
        <v>manufacturing</v>
      </c>
      <c r="E513" t="str">
        <f t="shared" si="201"/>
        <v>lifespan</v>
      </c>
      <c r="F513">
        <f t="shared" si="201"/>
        <v>1.4</v>
      </c>
      <c r="G513" t="str">
        <f t="shared" si="201"/>
        <v>years</v>
      </c>
      <c r="H513">
        <v>20</v>
      </c>
      <c r="I513" t="s">
        <v>380</v>
      </c>
      <c r="J513" t="str">
        <f t="shared" si="201"/>
        <v>Resulting C</v>
      </c>
      <c r="K513" t="s">
        <v>219</v>
      </c>
      <c r="L513" s="2">
        <v>-126390412.19041647</v>
      </c>
      <c r="M513" s="1">
        <f>0</f>
        <v>0</v>
      </c>
      <c r="N513" s="1">
        <f>0</f>
        <v>0</v>
      </c>
      <c r="O513" s="1">
        <f>0</f>
        <v>0</v>
      </c>
      <c r="P513" s="1">
        <f t="shared" si="176"/>
        <v>0</v>
      </c>
      <c r="Q513" t="str">
        <f t="shared" si="179"/>
        <v>Little to no sensitivity</v>
      </c>
      <c r="R513" t="s">
        <v>511</v>
      </c>
    </row>
    <row r="514" spans="1:18" x14ac:dyDescent="0.3">
      <c r="A514" t="str">
        <f t="shared" si="201"/>
        <v>Other manu lifespan 8.4</v>
      </c>
      <c r="B514" t="str">
        <f t="shared" si="183"/>
        <v>Other manufacturing manufacturing lifespan</v>
      </c>
      <c r="C514" t="str">
        <f t="shared" si="201"/>
        <v>Other manufacturing</v>
      </c>
      <c r="D514" t="str">
        <f t="shared" si="201"/>
        <v>manufacturing</v>
      </c>
      <c r="E514" t="str">
        <f t="shared" si="201"/>
        <v>lifespan</v>
      </c>
      <c r="F514">
        <f t="shared" si="201"/>
        <v>1.4</v>
      </c>
      <c r="G514" t="str">
        <f t="shared" si="201"/>
        <v>years</v>
      </c>
      <c r="H514">
        <v>20</v>
      </c>
      <c r="I514" t="s">
        <v>380</v>
      </c>
      <c r="J514" t="str">
        <f t="shared" si="201"/>
        <v>Resulting C</v>
      </c>
      <c r="K514" t="s">
        <v>220</v>
      </c>
      <c r="L514" s="2">
        <v>-32540411.30782247</v>
      </c>
      <c r="M514" s="1">
        <f>0</f>
        <v>0</v>
      </c>
      <c r="N514" s="1">
        <f>0</f>
        <v>0</v>
      </c>
      <c r="O514" s="1">
        <f>0</f>
        <v>0</v>
      </c>
      <c r="P514" s="1">
        <f t="shared" si="176"/>
        <v>0</v>
      </c>
      <c r="Q514" t="str">
        <f t="shared" si="179"/>
        <v>Little to no sensitivity</v>
      </c>
      <c r="R514" t="s">
        <v>511</v>
      </c>
    </row>
    <row r="515" spans="1:18" x14ac:dyDescent="0.3">
      <c r="A515" t="str">
        <f t="shared" si="201"/>
        <v>Other manu lifespan 8.4</v>
      </c>
      <c r="B515" t="str">
        <f t="shared" si="183"/>
        <v>Other manufacturing manufacturing lifespan</v>
      </c>
      <c r="C515" t="str">
        <f t="shared" si="201"/>
        <v>Other manufacturing</v>
      </c>
      <c r="D515" t="str">
        <f t="shared" si="201"/>
        <v>manufacturing</v>
      </c>
      <c r="E515" t="str">
        <f t="shared" si="201"/>
        <v>lifespan</v>
      </c>
      <c r="F515">
        <f t="shared" si="201"/>
        <v>1.4</v>
      </c>
      <c r="G515" t="str">
        <f t="shared" si="201"/>
        <v>years</v>
      </c>
      <c r="H515">
        <v>20</v>
      </c>
      <c r="I515" t="s">
        <v>380</v>
      </c>
      <c r="J515" t="str">
        <f t="shared" si="201"/>
        <v>Resulting C</v>
      </c>
      <c r="K515" t="s">
        <v>221</v>
      </c>
      <c r="L515" s="2">
        <v>-158930823.49823895</v>
      </c>
      <c r="M515" s="1">
        <f>0</f>
        <v>0</v>
      </c>
      <c r="N515" s="1">
        <f>0</f>
        <v>0</v>
      </c>
      <c r="O515" s="1">
        <f>0</f>
        <v>0</v>
      </c>
      <c r="P515" s="1">
        <f t="shared" si="176"/>
        <v>0</v>
      </c>
      <c r="Q515" t="str">
        <f t="shared" si="179"/>
        <v>Little to no sensitivity</v>
      </c>
      <c r="R515" t="s">
        <v>511</v>
      </c>
    </row>
    <row r="516" spans="1:18" x14ac:dyDescent="0.3">
      <c r="A516" t="str">
        <f t="shared" si="201"/>
        <v>Other manu lifespan 8.4</v>
      </c>
      <c r="B516" t="str">
        <f t="shared" si="183"/>
        <v>Other manufacturing manufacturing lifespan</v>
      </c>
      <c r="C516" t="str">
        <f t="shared" si="201"/>
        <v>Other manufacturing</v>
      </c>
      <c r="D516" t="str">
        <f t="shared" si="201"/>
        <v>manufacturing</v>
      </c>
      <c r="E516" t="str">
        <f t="shared" si="201"/>
        <v>lifespan</v>
      </c>
      <c r="F516">
        <f t="shared" si="201"/>
        <v>1.4</v>
      </c>
      <c r="G516" t="str">
        <f t="shared" si="201"/>
        <v>years</v>
      </c>
      <c r="H516">
        <v>20</v>
      </c>
      <c r="I516" t="s">
        <v>380</v>
      </c>
      <c r="J516" t="str">
        <f t="shared" si="201"/>
        <v>Resulting C</v>
      </c>
      <c r="K516" t="s">
        <v>226</v>
      </c>
      <c r="L516" s="2">
        <v>380544756.67803657</v>
      </c>
      <c r="M516" s="1">
        <f>0</f>
        <v>0</v>
      </c>
      <c r="N516" s="1">
        <f>0</f>
        <v>0</v>
      </c>
      <c r="O516" s="1">
        <f>0</f>
        <v>0</v>
      </c>
      <c r="P516" s="1">
        <f t="shared" ref="P516:P579" si="202">SUM(M516:O516)</f>
        <v>0</v>
      </c>
      <c r="Q516" t="str">
        <f t="shared" si="179"/>
        <v>Little to no sensitivity</v>
      </c>
      <c r="R516" t="s">
        <v>511</v>
      </c>
    </row>
    <row r="517" spans="1:18" x14ac:dyDescent="0.3">
      <c r="A517" t="str">
        <f t="shared" ref="A517:J517" si="203">A516</f>
        <v>Other manu lifespan 8.4</v>
      </c>
      <c r="B517" t="str">
        <f t="shared" si="203"/>
        <v>Other manufacturing manufacturing lifespan</v>
      </c>
      <c r="C517" t="str">
        <f t="shared" si="203"/>
        <v>Other manufacturing</v>
      </c>
      <c r="D517" t="str">
        <f t="shared" si="203"/>
        <v>manufacturing</v>
      </c>
      <c r="E517" t="str">
        <f t="shared" si="203"/>
        <v>lifespan</v>
      </c>
      <c r="F517">
        <f t="shared" si="203"/>
        <v>1.4</v>
      </c>
      <c r="G517" t="str">
        <f t="shared" si="203"/>
        <v>years</v>
      </c>
      <c r="H517">
        <f t="shared" si="203"/>
        <v>20</v>
      </c>
      <c r="I517" t="str">
        <f t="shared" si="203"/>
        <v>high</v>
      </c>
      <c r="J517" t="str">
        <f t="shared" si="203"/>
        <v>Resulting C</v>
      </c>
      <c r="K517" t="s">
        <v>386</v>
      </c>
      <c r="L517" s="2">
        <v>-1395330774.4861341</v>
      </c>
      <c r="M517" s="1">
        <f>0</f>
        <v>0</v>
      </c>
      <c r="N517" s="1">
        <f>0</f>
        <v>0</v>
      </c>
      <c r="O517" s="1">
        <f>0</f>
        <v>0</v>
      </c>
      <c r="P517" s="1">
        <f t="shared" si="202"/>
        <v>0</v>
      </c>
      <c r="Q517" t="str">
        <f t="shared" si="179"/>
        <v>Little to no sensitivity</v>
      </c>
      <c r="R517" t="s">
        <v>511</v>
      </c>
    </row>
    <row r="518" spans="1:18" x14ac:dyDescent="0.3">
      <c r="A518" t="s">
        <v>400</v>
      </c>
      <c r="B518" t="str">
        <f t="shared" si="183"/>
        <v>Miscellaneous miscellaneous lifespan</v>
      </c>
      <c r="C518" t="s">
        <v>182</v>
      </c>
      <c r="D518" t="s">
        <v>179</v>
      </c>
      <c r="E518" t="s">
        <v>164</v>
      </c>
      <c r="F518">
        <v>-0.8</v>
      </c>
      <c r="G518" t="s">
        <v>165</v>
      </c>
      <c r="H518">
        <v>-20</v>
      </c>
      <c r="I518" t="s">
        <v>379</v>
      </c>
      <c r="J518" t="s">
        <v>376</v>
      </c>
      <c r="K518" t="s">
        <v>225</v>
      </c>
      <c r="L518" s="2">
        <v>423428361.32308894</v>
      </c>
      <c r="M518" s="1">
        <f>0</f>
        <v>0</v>
      </c>
      <c r="N518" s="1">
        <f>0</f>
        <v>0</v>
      </c>
      <c r="O518" s="1">
        <f>0</f>
        <v>0</v>
      </c>
      <c r="P518" s="1">
        <f t="shared" si="202"/>
        <v>0</v>
      </c>
      <c r="Q518" t="str">
        <f t="shared" si="179"/>
        <v>Little to no sensitivity</v>
      </c>
      <c r="R518" t="s">
        <v>511</v>
      </c>
    </row>
    <row r="519" spans="1:18" x14ac:dyDescent="0.3">
      <c r="A519" t="str">
        <f t="shared" ref="A519:J522" si="204">A518</f>
        <v>Misc lifespan 3.2</v>
      </c>
      <c r="B519" t="str">
        <f t="shared" si="183"/>
        <v>Miscellaneous miscellaneous lifespan</v>
      </c>
      <c r="C519" t="str">
        <f t="shared" si="204"/>
        <v>Miscellaneous</v>
      </c>
      <c r="D519" t="str">
        <f t="shared" si="204"/>
        <v>miscellaneous</v>
      </c>
      <c r="E519" t="str">
        <f t="shared" si="204"/>
        <v>lifespan</v>
      </c>
      <c r="F519">
        <f t="shared" si="204"/>
        <v>-0.8</v>
      </c>
      <c r="G519" t="str">
        <f t="shared" si="204"/>
        <v>years</v>
      </c>
      <c r="H519">
        <f>H518</f>
        <v>-20</v>
      </c>
      <c r="I519" t="s">
        <v>379</v>
      </c>
      <c r="J519" t="str">
        <f t="shared" si="204"/>
        <v>Resulting C</v>
      </c>
      <c r="K519" t="s">
        <v>219</v>
      </c>
      <c r="L519" s="2">
        <v>-126396366.72668381</v>
      </c>
      <c r="M519" s="1">
        <f>0</f>
        <v>0</v>
      </c>
      <c r="N519" s="1">
        <f>0</f>
        <v>0</v>
      </c>
      <c r="O519" s="1">
        <f>0</f>
        <v>0</v>
      </c>
      <c r="P519" s="1">
        <f t="shared" si="202"/>
        <v>0</v>
      </c>
      <c r="Q519" t="str">
        <f t="shared" si="179"/>
        <v>Little to no sensitivity</v>
      </c>
      <c r="R519" t="s">
        <v>511</v>
      </c>
    </row>
    <row r="520" spans="1:18" x14ac:dyDescent="0.3">
      <c r="A520" t="str">
        <f t="shared" si="204"/>
        <v>Misc lifespan 3.2</v>
      </c>
      <c r="B520" t="str">
        <f t="shared" si="183"/>
        <v>Miscellaneous miscellaneous lifespan</v>
      </c>
      <c r="C520" t="str">
        <f t="shared" si="204"/>
        <v>Miscellaneous</v>
      </c>
      <c r="D520" t="str">
        <f t="shared" si="204"/>
        <v>miscellaneous</v>
      </c>
      <c r="E520" t="str">
        <f t="shared" si="204"/>
        <v>lifespan</v>
      </c>
      <c r="F520">
        <f t="shared" si="204"/>
        <v>-0.8</v>
      </c>
      <c r="G520" t="str">
        <f t="shared" si="204"/>
        <v>years</v>
      </c>
      <c r="H520">
        <f>H518</f>
        <v>-20</v>
      </c>
      <c r="I520" t="s">
        <v>379</v>
      </c>
      <c r="J520" t="str">
        <f t="shared" si="204"/>
        <v>Resulting C</v>
      </c>
      <c r="K520" t="s">
        <v>220</v>
      </c>
      <c r="L520" s="2">
        <v>-32540411.30782247</v>
      </c>
      <c r="M520" s="1">
        <f>0</f>
        <v>0</v>
      </c>
      <c r="N520" s="1">
        <f>0</f>
        <v>0</v>
      </c>
      <c r="O520" s="1">
        <f>0</f>
        <v>0</v>
      </c>
      <c r="P520" s="1">
        <f t="shared" si="202"/>
        <v>0</v>
      </c>
      <c r="Q520" t="str">
        <f t="shared" si="179"/>
        <v>Little to no sensitivity</v>
      </c>
      <c r="R520" t="s">
        <v>511</v>
      </c>
    </row>
    <row r="521" spans="1:18" x14ac:dyDescent="0.3">
      <c r="A521" t="str">
        <f t="shared" si="204"/>
        <v>Misc lifespan 3.2</v>
      </c>
      <c r="B521" t="str">
        <f t="shared" si="183"/>
        <v>Miscellaneous miscellaneous lifespan</v>
      </c>
      <c r="C521" t="str">
        <f t="shared" si="204"/>
        <v>Miscellaneous</v>
      </c>
      <c r="D521" t="str">
        <f t="shared" si="204"/>
        <v>miscellaneous</v>
      </c>
      <c r="E521" t="str">
        <f t="shared" si="204"/>
        <v>lifespan</v>
      </c>
      <c r="F521">
        <f t="shared" si="204"/>
        <v>-0.8</v>
      </c>
      <c r="G521" t="str">
        <f t="shared" si="204"/>
        <v>years</v>
      </c>
      <c r="H521">
        <f>H518</f>
        <v>-20</v>
      </c>
      <c r="I521" t="s">
        <v>379</v>
      </c>
      <c r="J521" t="str">
        <f t="shared" si="204"/>
        <v>Resulting C</v>
      </c>
      <c r="K521" t="s">
        <v>221</v>
      </c>
      <c r="L521" s="2">
        <v>-158936778.03450629</v>
      </c>
      <c r="M521" s="1">
        <f>0</f>
        <v>0</v>
      </c>
      <c r="N521" s="1">
        <f>0</f>
        <v>0</v>
      </c>
      <c r="O521" s="1">
        <f>0</f>
        <v>0</v>
      </c>
      <c r="P521" s="1">
        <f t="shared" si="202"/>
        <v>0</v>
      </c>
      <c r="Q521" t="str">
        <f t="shared" ref="Q521:Q584" si="205">Q2345</f>
        <v>Little to no sensitivity</v>
      </c>
      <c r="R521" t="s">
        <v>511</v>
      </c>
    </row>
    <row r="522" spans="1:18" x14ac:dyDescent="0.3">
      <c r="A522" t="str">
        <f t="shared" si="204"/>
        <v>Misc lifespan 3.2</v>
      </c>
      <c r="B522" t="str">
        <f t="shared" si="183"/>
        <v>Miscellaneous miscellaneous lifespan</v>
      </c>
      <c r="C522" t="str">
        <f t="shared" si="204"/>
        <v>Miscellaneous</v>
      </c>
      <c r="D522" t="str">
        <f t="shared" si="204"/>
        <v>miscellaneous</v>
      </c>
      <c r="E522" t="str">
        <f t="shared" si="204"/>
        <v>lifespan</v>
      </c>
      <c r="F522">
        <f t="shared" si="204"/>
        <v>-0.8</v>
      </c>
      <c r="G522" t="str">
        <f t="shared" si="204"/>
        <v>years</v>
      </c>
      <c r="H522">
        <f>H518</f>
        <v>-20</v>
      </c>
      <c r="I522" t="s">
        <v>379</v>
      </c>
      <c r="J522" t="str">
        <f t="shared" si="204"/>
        <v>Resulting C</v>
      </c>
      <c r="K522" t="s">
        <v>226</v>
      </c>
      <c r="L522" s="2">
        <v>380081967.31367815</v>
      </c>
      <c r="M522" s="1">
        <f>0</f>
        <v>0</v>
      </c>
      <c r="N522" s="1">
        <f>0</f>
        <v>0</v>
      </c>
      <c r="O522" s="1">
        <f>0</f>
        <v>0</v>
      </c>
      <c r="P522" s="1">
        <f t="shared" si="202"/>
        <v>0</v>
      </c>
      <c r="Q522" t="str">
        <f t="shared" si="205"/>
        <v>Little to no sensitivity</v>
      </c>
      <c r="R522" t="s">
        <v>511</v>
      </c>
    </row>
    <row r="523" spans="1:18" x14ac:dyDescent="0.3">
      <c r="A523" t="str">
        <f t="shared" ref="A523:J523" si="206">A522</f>
        <v>Misc lifespan 3.2</v>
      </c>
      <c r="B523" t="str">
        <f t="shared" si="206"/>
        <v>Miscellaneous miscellaneous lifespan</v>
      </c>
      <c r="C523" t="str">
        <f t="shared" si="206"/>
        <v>Miscellaneous</v>
      </c>
      <c r="D523" t="str">
        <f t="shared" si="206"/>
        <v>miscellaneous</v>
      </c>
      <c r="E523" t="str">
        <f t="shared" si="206"/>
        <v>lifespan</v>
      </c>
      <c r="F523">
        <f t="shared" si="206"/>
        <v>-0.8</v>
      </c>
      <c r="G523" t="str">
        <f t="shared" si="206"/>
        <v>years</v>
      </c>
      <c r="H523">
        <f t="shared" si="206"/>
        <v>-20</v>
      </c>
      <c r="I523" t="str">
        <f t="shared" si="206"/>
        <v>medium</v>
      </c>
      <c r="J523" t="str">
        <f t="shared" si="206"/>
        <v>Resulting C</v>
      </c>
      <c r="K523" t="s">
        <v>386</v>
      </c>
      <c r="L523" s="2">
        <v>-1393633880.1501529</v>
      </c>
      <c r="M523" s="1">
        <f>0</f>
        <v>0</v>
      </c>
      <c r="N523" s="1">
        <f>0</f>
        <v>0</v>
      </c>
      <c r="O523" s="1">
        <f>0</f>
        <v>0</v>
      </c>
      <c r="P523" s="1">
        <f t="shared" si="202"/>
        <v>0</v>
      </c>
      <c r="Q523" t="str">
        <f t="shared" si="205"/>
        <v>Little to no sensitivity</v>
      </c>
      <c r="R523" t="s">
        <v>511</v>
      </c>
    </row>
    <row r="524" spans="1:18" x14ac:dyDescent="0.3">
      <c r="A524" t="s">
        <v>401</v>
      </c>
      <c r="B524" t="str">
        <f t="shared" si="183"/>
        <v>Miscellaneous miscellaneous lifespan</v>
      </c>
      <c r="C524" t="s">
        <v>182</v>
      </c>
      <c r="D524" t="s">
        <v>179</v>
      </c>
      <c r="E524" t="s">
        <v>164</v>
      </c>
      <c r="F524">
        <v>0.8</v>
      </c>
      <c r="G524" t="s">
        <v>165</v>
      </c>
      <c r="H524">
        <v>20</v>
      </c>
      <c r="I524" t="s">
        <v>379</v>
      </c>
      <c r="J524" t="s">
        <v>376</v>
      </c>
      <c r="K524" t="s">
        <v>225</v>
      </c>
      <c r="L524" s="2">
        <v>423806706.93651217</v>
      </c>
      <c r="M524" s="1">
        <f>0</f>
        <v>0</v>
      </c>
      <c r="N524" s="1">
        <f>0</f>
        <v>0</v>
      </c>
      <c r="O524" s="1">
        <f>0</f>
        <v>0</v>
      </c>
      <c r="P524" s="1">
        <f t="shared" si="202"/>
        <v>0</v>
      </c>
      <c r="Q524" t="str">
        <f t="shared" si="205"/>
        <v>Little to no sensitivity</v>
      </c>
      <c r="R524" t="s">
        <v>511</v>
      </c>
    </row>
    <row r="525" spans="1:18" x14ac:dyDescent="0.3">
      <c r="A525" t="str">
        <f t="shared" ref="A525:J528" si="207">A524</f>
        <v>Misc lifespan 4.8</v>
      </c>
      <c r="B525" t="str">
        <f t="shared" si="183"/>
        <v>Miscellaneous miscellaneous lifespan</v>
      </c>
      <c r="C525" t="str">
        <f t="shared" si="207"/>
        <v>Miscellaneous</v>
      </c>
      <c r="D525" t="str">
        <f t="shared" si="207"/>
        <v>miscellaneous</v>
      </c>
      <c r="E525" t="str">
        <f t="shared" si="207"/>
        <v>lifespan</v>
      </c>
      <c r="F525">
        <f t="shared" si="207"/>
        <v>0.8</v>
      </c>
      <c r="G525" t="str">
        <f t="shared" si="207"/>
        <v>years</v>
      </c>
      <c r="H525">
        <f>H524</f>
        <v>20</v>
      </c>
      <c r="I525" t="s">
        <v>379</v>
      </c>
      <c r="J525" t="str">
        <f t="shared" si="207"/>
        <v>Resulting C</v>
      </c>
      <c r="K525" t="s">
        <v>219</v>
      </c>
      <c r="L525" s="2">
        <v>-126322658.18212985</v>
      </c>
      <c r="M525" s="1">
        <f>0</f>
        <v>0</v>
      </c>
      <c r="N525" s="1">
        <f>0</f>
        <v>0</v>
      </c>
      <c r="O525" s="1">
        <f>0</f>
        <v>0</v>
      </c>
      <c r="P525" s="1">
        <f t="shared" si="202"/>
        <v>0</v>
      </c>
      <c r="Q525" t="str">
        <f t="shared" si="205"/>
        <v>Little to no sensitivity</v>
      </c>
      <c r="R525" t="s">
        <v>511</v>
      </c>
    </row>
    <row r="526" spans="1:18" x14ac:dyDescent="0.3">
      <c r="A526" t="str">
        <f t="shared" si="207"/>
        <v>Misc lifespan 4.8</v>
      </c>
      <c r="B526" t="str">
        <f t="shared" si="183"/>
        <v>Miscellaneous miscellaneous lifespan</v>
      </c>
      <c r="C526" t="str">
        <f t="shared" si="207"/>
        <v>Miscellaneous</v>
      </c>
      <c r="D526" t="str">
        <f t="shared" si="207"/>
        <v>miscellaneous</v>
      </c>
      <c r="E526" t="str">
        <f t="shared" si="207"/>
        <v>lifespan</v>
      </c>
      <c r="F526">
        <f t="shared" si="207"/>
        <v>0.8</v>
      </c>
      <c r="G526" t="str">
        <f t="shared" si="207"/>
        <v>years</v>
      </c>
      <c r="H526">
        <f>H524</f>
        <v>20</v>
      </c>
      <c r="I526" t="s">
        <v>379</v>
      </c>
      <c r="J526" t="str">
        <f t="shared" si="207"/>
        <v>Resulting C</v>
      </c>
      <c r="K526" t="s">
        <v>220</v>
      </c>
      <c r="L526" s="2">
        <v>-32540411.30782247</v>
      </c>
      <c r="M526" s="1">
        <f>0</f>
        <v>0</v>
      </c>
      <c r="N526" s="1">
        <f>0</f>
        <v>0</v>
      </c>
      <c r="O526" s="1">
        <f>0</f>
        <v>0</v>
      </c>
      <c r="P526" s="1">
        <f t="shared" si="202"/>
        <v>0</v>
      </c>
      <c r="Q526" t="str">
        <f t="shared" si="205"/>
        <v>Little to no sensitivity</v>
      </c>
      <c r="R526" t="s">
        <v>511</v>
      </c>
    </row>
    <row r="527" spans="1:18" x14ac:dyDescent="0.3">
      <c r="A527" t="str">
        <f t="shared" si="207"/>
        <v>Misc lifespan 4.8</v>
      </c>
      <c r="B527" t="str">
        <f t="shared" si="183"/>
        <v>Miscellaneous miscellaneous lifespan</v>
      </c>
      <c r="C527" t="str">
        <f t="shared" si="207"/>
        <v>Miscellaneous</v>
      </c>
      <c r="D527" t="str">
        <f t="shared" si="207"/>
        <v>miscellaneous</v>
      </c>
      <c r="E527" t="str">
        <f t="shared" si="207"/>
        <v>lifespan</v>
      </c>
      <c r="F527">
        <f t="shared" si="207"/>
        <v>0.8</v>
      </c>
      <c r="G527" t="str">
        <f t="shared" si="207"/>
        <v>years</v>
      </c>
      <c r="H527">
        <f>H524</f>
        <v>20</v>
      </c>
      <c r="I527" t="s">
        <v>379</v>
      </c>
      <c r="J527" t="str">
        <f t="shared" si="207"/>
        <v>Resulting C</v>
      </c>
      <c r="K527" t="s">
        <v>221</v>
      </c>
      <c r="L527" s="2">
        <v>-158863069.48995233</v>
      </c>
      <c r="M527" s="1">
        <f>0</f>
        <v>0</v>
      </c>
      <c r="N527" s="1">
        <f>0</f>
        <v>0</v>
      </c>
      <c r="O527" s="1">
        <f>0</f>
        <v>0</v>
      </c>
      <c r="P527" s="1">
        <f t="shared" si="202"/>
        <v>0</v>
      </c>
      <c r="Q527" t="str">
        <f t="shared" si="205"/>
        <v>Little to no sensitivity</v>
      </c>
      <c r="R527" t="s">
        <v>511</v>
      </c>
    </row>
    <row r="528" spans="1:18" x14ac:dyDescent="0.3">
      <c r="A528" t="str">
        <f t="shared" si="207"/>
        <v>Misc lifespan 4.8</v>
      </c>
      <c r="B528" t="str">
        <f t="shared" si="183"/>
        <v>Miscellaneous miscellaneous lifespan</v>
      </c>
      <c r="C528" t="str">
        <f t="shared" si="207"/>
        <v>Miscellaneous</v>
      </c>
      <c r="D528" t="str">
        <f t="shared" si="207"/>
        <v>miscellaneous</v>
      </c>
      <c r="E528" t="str">
        <f t="shared" si="207"/>
        <v>lifespan</v>
      </c>
      <c r="F528">
        <f t="shared" si="207"/>
        <v>0.8</v>
      </c>
      <c r="G528" t="str">
        <f t="shared" si="207"/>
        <v>years</v>
      </c>
      <c r="H528">
        <f>H524</f>
        <v>20</v>
      </c>
      <c r="I528" t="s">
        <v>379</v>
      </c>
      <c r="J528" t="str">
        <f t="shared" si="207"/>
        <v>Resulting C</v>
      </c>
      <c r="K528" t="s">
        <v>226</v>
      </c>
      <c r="L528" s="2">
        <v>380480415.25743425</v>
      </c>
      <c r="M528" s="1">
        <f>0</f>
        <v>0</v>
      </c>
      <c r="N528" s="1">
        <f>0</f>
        <v>0</v>
      </c>
      <c r="O528" s="1">
        <f>0</f>
        <v>0</v>
      </c>
      <c r="P528" s="1">
        <f t="shared" si="202"/>
        <v>0</v>
      </c>
      <c r="Q528" t="str">
        <f t="shared" si="205"/>
        <v>Little to no sensitivity</v>
      </c>
      <c r="R528" t="s">
        <v>511</v>
      </c>
    </row>
    <row r="529" spans="1:18" x14ac:dyDescent="0.3">
      <c r="A529" t="str">
        <f t="shared" ref="A529:J529" si="208">A528</f>
        <v>Misc lifespan 4.8</v>
      </c>
      <c r="B529" t="str">
        <f t="shared" si="208"/>
        <v>Miscellaneous miscellaneous lifespan</v>
      </c>
      <c r="C529" t="str">
        <f t="shared" si="208"/>
        <v>Miscellaneous</v>
      </c>
      <c r="D529" t="str">
        <f t="shared" si="208"/>
        <v>miscellaneous</v>
      </c>
      <c r="E529" t="str">
        <f t="shared" si="208"/>
        <v>lifespan</v>
      </c>
      <c r="F529">
        <f t="shared" si="208"/>
        <v>0.8</v>
      </c>
      <c r="G529" t="str">
        <f t="shared" si="208"/>
        <v>years</v>
      </c>
      <c r="H529">
        <f t="shared" si="208"/>
        <v>20</v>
      </c>
      <c r="I529" t="str">
        <f t="shared" si="208"/>
        <v>medium</v>
      </c>
      <c r="J529" t="str">
        <f t="shared" si="208"/>
        <v>Resulting C</v>
      </c>
      <c r="K529" t="s">
        <v>386</v>
      </c>
      <c r="L529" s="2">
        <v>-1395094855.9439256</v>
      </c>
      <c r="M529" s="1">
        <f>0</f>
        <v>0</v>
      </c>
      <c r="N529" s="1">
        <f>0</f>
        <v>0</v>
      </c>
      <c r="O529" s="1">
        <f>0</f>
        <v>0</v>
      </c>
      <c r="P529" s="1">
        <f t="shared" si="202"/>
        <v>0</v>
      </c>
      <c r="Q529" t="str">
        <f t="shared" si="205"/>
        <v>Little to no sensitivity</v>
      </c>
      <c r="R529" t="s">
        <v>511</v>
      </c>
    </row>
    <row r="530" spans="1:18" x14ac:dyDescent="0.3">
      <c r="A530" t="s">
        <v>46</v>
      </c>
      <c r="B530" t="str">
        <f t="shared" si="183"/>
        <v>Miscellaneous miscellaneous lifespan</v>
      </c>
      <c r="C530" t="s">
        <v>182</v>
      </c>
      <c r="D530" t="s">
        <v>179</v>
      </c>
      <c r="E530" t="s">
        <v>164</v>
      </c>
      <c r="F530">
        <v>-2</v>
      </c>
      <c r="G530" t="s">
        <v>165</v>
      </c>
      <c r="H530">
        <v>-50</v>
      </c>
      <c r="I530" t="s">
        <v>380</v>
      </c>
      <c r="J530" t="s">
        <v>376</v>
      </c>
      <c r="K530" t="s">
        <v>225</v>
      </c>
      <c r="L530" s="2">
        <v>423129682.68543869</v>
      </c>
      <c r="M530" s="1">
        <f>0</f>
        <v>0</v>
      </c>
      <c r="N530" s="1">
        <f>0</f>
        <v>0</v>
      </c>
      <c r="O530" s="1">
        <f>0</f>
        <v>0</v>
      </c>
      <c r="P530" s="1">
        <f t="shared" si="202"/>
        <v>0</v>
      </c>
      <c r="Q530" t="str">
        <f t="shared" si="205"/>
        <v>Little to no sensitivity</v>
      </c>
      <c r="R530" t="s">
        <v>511</v>
      </c>
    </row>
    <row r="531" spans="1:18" x14ac:dyDescent="0.3">
      <c r="A531" t="str">
        <f t="shared" ref="A531:J534" si="209">A530</f>
        <v>Misc lifespan 2</v>
      </c>
      <c r="B531" t="str">
        <f t="shared" si="183"/>
        <v>Miscellaneous miscellaneous lifespan</v>
      </c>
      <c r="C531" t="str">
        <f t="shared" si="209"/>
        <v>Miscellaneous</v>
      </c>
      <c r="D531" t="str">
        <f t="shared" si="209"/>
        <v>miscellaneous</v>
      </c>
      <c r="E531" t="str">
        <f t="shared" si="209"/>
        <v>lifespan</v>
      </c>
      <c r="F531">
        <f t="shared" si="209"/>
        <v>-2</v>
      </c>
      <c r="G531" t="str">
        <f t="shared" si="209"/>
        <v>years</v>
      </c>
      <c r="H531">
        <v>-50</v>
      </c>
      <c r="I531" t="s">
        <v>380</v>
      </c>
      <c r="J531" t="str">
        <f t="shared" si="209"/>
        <v>Resulting C</v>
      </c>
      <c r="K531" t="s">
        <v>219</v>
      </c>
      <c r="L531" s="2">
        <v>-126454541.1419207</v>
      </c>
      <c r="M531" s="1">
        <f>0</f>
        <v>0</v>
      </c>
      <c r="N531" s="1">
        <f>0</f>
        <v>0</v>
      </c>
      <c r="O531" s="1">
        <f>0</f>
        <v>0</v>
      </c>
      <c r="P531" s="1">
        <f t="shared" si="202"/>
        <v>0</v>
      </c>
      <c r="Q531" t="str">
        <f t="shared" si="205"/>
        <v>Little to no sensitivity</v>
      </c>
      <c r="R531" t="s">
        <v>511</v>
      </c>
    </row>
    <row r="532" spans="1:18" x14ac:dyDescent="0.3">
      <c r="A532" t="str">
        <f t="shared" si="209"/>
        <v>Misc lifespan 2</v>
      </c>
      <c r="B532" t="str">
        <f t="shared" si="183"/>
        <v>Miscellaneous miscellaneous lifespan</v>
      </c>
      <c r="C532" t="str">
        <f t="shared" si="209"/>
        <v>Miscellaneous</v>
      </c>
      <c r="D532" t="str">
        <f t="shared" si="209"/>
        <v>miscellaneous</v>
      </c>
      <c r="E532" t="str">
        <f t="shared" si="209"/>
        <v>lifespan</v>
      </c>
      <c r="F532">
        <f t="shared" si="209"/>
        <v>-2</v>
      </c>
      <c r="G532" t="str">
        <f t="shared" si="209"/>
        <v>years</v>
      </c>
      <c r="H532">
        <v>-50</v>
      </c>
      <c r="I532" t="s">
        <v>380</v>
      </c>
      <c r="J532" t="str">
        <f t="shared" si="209"/>
        <v>Resulting C</v>
      </c>
      <c r="K532" t="s">
        <v>220</v>
      </c>
      <c r="L532" s="2">
        <v>-32540411.30782247</v>
      </c>
      <c r="M532" s="1">
        <f>0</f>
        <v>0</v>
      </c>
      <c r="N532" s="1">
        <f>0</f>
        <v>0</v>
      </c>
      <c r="O532" s="1">
        <f>0</f>
        <v>0</v>
      </c>
      <c r="P532" s="1">
        <f t="shared" si="202"/>
        <v>0</v>
      </c>
      <c r="Q532" t="str">
        <f t="shared" si="205"/>
        <v>Little to no sensitivity</v>
      </c>
      <c r="R532" t="s">
        <v>511</v>
      </c>
    </row>
    <row r="533" spans="1:18" x14ac:dyDescent="0.3">
      <c r="A533" t="str">
        <f t="shared" si="209"/>
        <v>Misc lifespan 2</v>
      </c>
      <c r="B533" t="str">
        <f t="shared" si="183"/>
        <v>Miscellaneous miscellaneous lifespan</v>
      </c>
      <c r="C533" t="str">
        <f t="shared" si="209"/>
        <v>Miscellaneous</v>
      </c>
      <c r="D533" t="str">
        <f t="shared" si="209"/>
        <v>miscellaneous</v>
      </c>
      <c r="E533" t="str">
        <f t="shared" si="209"/>
        <v>lifespan</v>
      </c>
      <c r="F533">
        <f t="shared" si="209"/>
        <v>-2</v>
      </c>
      <c r="G533" t="str">
        <f t="shared" si="209"/>
        <v>years</v>
      </c>
      <c r="H533">
        <v>-50</v>
      </c>
      <c r="I533" t="s">
        <v>380</v>
      </c>
      <c r="J533" t="str">
        <f t="shared" si="209"/>
        <v>Resulting C</v>
      </c>
      <c r="K533" t="s">
        <v>221</v>
      </c>
      <c r="L533" s="2">
        <v>-158994952.44974318</v>
      </c>
      <c r="M533" s="1">
        <f>0</f>
        <v>0</v>
      </c>
      <c r="N533" s="1">
        <f>0</f>
        <v>0</v>
      </c>
      <c r="O533" s="1">
        <f>0</f>
        <v>0</v>
      </c>
      <c r="P533" s="1">
        <f t="shared" si="202"/>
        <v>0</v>
      </c>
      <c r="Q533" t="str">
        <f t="shared" si="205"/>
        <v>Little to no sensitivity</v>
      </c>
      <c r="R533" t="s">
        <v>511</v>
      </c>
    </row>
    <row r="534" spans="1:18" x14ac:dyDescent="0.3">
      <c r="A534" t="str">
        <f t="shared" si="209"/>
        <v>Misc lifespan 2</v>
      </c>
      <c r="B534" t="str">
        <f t="shared" si="183"/>
        <v>Miscellaneous miscellaneous lifespan</v>
      </c>
      <c r="C534" t="str">
        <f t="shared" si="209"/>
        <v>Miscellaneous</v>
      </c>
      <c r="D534" t="str">
        <f t="shared" si="209"/>
        <v>miscellaneous</v>
      </c>
      <c r="E534" t="str">
        <f t="shared" si="209"/>
        <v>lifespan</v>
      </c>
      <c r="F534">
        <f t="shared" si="209"/>
        <v>-2</v>
      </c>
      <c r="G534" t="str">
        <f t="shared" si="209"/>
        <v>years</v>
      </c>
      <c r="H534">
        <v>-50</v>
      </c>
      <c r="I534" t="s">
        <v>380</v>
      </c>
      <c r="J534" t="str">
        <f t="shared" si="209"/>
        <v>Resulting C</v>
      </c>
      <c r="K534" t="s">
        <v>226</v>
      </c>
      <c r="L534" s="2">
        <v>379767422.92641783</v>
      </c>
      <c r="M534" s="1">
        <f>0</f>
        <v>0</v>
      </c>
      <c r="N534" s="1">
        <f>0</f>
        <v>0</v>
      </c>
      <c r="O534" s="1">
        <f>0</f>
        <v>0</v>
      </c>
      <c r="P534" s="1">
        <f t="shared" si="202"/>
        <v>0</v>
      </c>
      <c r="Q534" t="str">
        <f t="shared" si="205"/>
        <v>Little to no sensitivity</v>
      </c>
      <c r="R534" t="s">
        <v>511</v>
      </c>
    </row>
    <row r="535" spans="1:18" x14ac:dyDescent="0.3">
      <c r="A535" t="str">
        <f t="shared" ref="A535:J535" si="210">A534</f>
        <v>Misc lifespan 2</v>
      </c>
      <c r="B535" t="str">
        <f t="shared" si="210"/>
        <v>Miscellaneous miscellaneous lifespan</v>
      </c>
      <c r="C535" t="str">
        <f t="shared" si="210"/>
        <v>Miscellaneous</v>
      </c>
      <c r="D535" t="str">
        <f t="shared" si="210"/>
        <v>miscellaneous</v>
      </c>
      <c r="E535" t="str">
        <f t="shared" si="210"/>
        <v>lifespan</v>
      </c>
      <c r="F535">
        <f t="shared" si="210"/>
        <v>-2</v>
      </c>
      <c r="G535" t="str">
        <f t="shared" si="210"/>
        <v>years</v>
      </c>
      <c r="H535">
        <f t="shared" si="210"/>
        <v>-50</v>
      </c>
      <c r="I535" t="str">
        <f t="shared" si="210"/>
        <v>high</v>
      </c>
      <c r="J535" t="str">
        <f t="shared" si="210"/>
        <v>Resulting C</v>
      </c>
      <c r="K535" t="s">
        <v>386</v>
      </c>
      <c r="L535" s="2">
        <v>-1392480550.7301986</v>
      </c>
      <c r="M535" s="1">
        <f>0</f>
        <v>0</v>
      </c>
      <c r="N535" s="1">
        <f>0</f>
        <v>0</v>
      </c>
      <c r="O535" s="1">
        <f>0</f>
        <v>0</v>
      </c>
      <c r="P535" s="1">
        <f t="shared" si="202"/>
        <v>0</v>
      </c>
      <c r="Q535" t="str">
        <f t="shared" si="205"/>
        <v>Little to no sensitivity</v>
      </c>
      <c r="R535" t="s">
        <v>511</v>
      </c>
    </row>
    <row r="536" spans="1:18" x14ac:dyDescent="0.3">
      <c r="A536" t="s">
        <v>47</v>
      </c>
      <c r="B536" t="str">
        <f t="shared" si="183"/>
        <v>Miscellaneous miscellaneous lifespan</v>
      </c>
      <c r="C536" t="s">
        <v>182</v>
      </c>
      <c r="D536" t="s">
        <v>179</v>
      </c>
      <c r="E536" t="s">
        <v>164</v>
      </c>
      <c r="F536">
        <v>2</v>
      </c>
      <c r="G536" t="s">
        <v>165</v>
      </c>
      <c r="H536">
        <v>50</v>
      </c>
      <c r="I536" t="s">
        <v>380</v>
      </c>
      <c r="J536" t="s">
        <v>376</v>
      </c>
      <c r="K536" t="s">
        <v>225</v>
      </c>
      <c r="L536" s="2">
        <v>424076434.01276833</v>
      </c>
      <c r="M536" s="1">
        <f>0</f>
        <v>0</v>
      </c>
      <c r="N536" s="1">
        <f>0</f>
        <v>0</v>
      </c>
      <c r="O536" s="1">
        <f>0</f>
        <v>0</v>
      </c>
      <c r="P536" s="1">
        <f t="shared" si="202"/>
        <v>0</v>
      </c>
      <c r="Q536" t="str">
        <f t="shared" si="205"/>
        <v>Little to no sensitivity</v>
      </c>
      <c r="R536" t="s">
        <v>511</v>
      </c>
    </row>
    <row r="537" spans="1:18" x14ac:dyDescent="0.3">
      <c r="A537" t="str">
        <f t="shared" ref="A537:J540" si="211">A536</f>
        <v>Misc lifespan 6</v>
      </c>
      <c r="B537" t="str">
        <f t="shared" si="183"/>
        <v>Miscellaneous miscellaneous lifespan</v>
      </c>
      <c r="C537" t="str">
        <f t="shared" si="211"/>
        <v>Miscellaneous</v>
      </c>
      <c r="D537" t="str">
        <f t="shared" si="211"/>
        <v>miscellaneous</v>
      </c>
      <c r="E537" t="str">
        <f t="shared" si="211"/>
        <v>lifespan</v>
      </c>
      <c r="F537">
        <f t="shared" si="211"/>
        <v>2</v>
      </c>
      <c r="G537" t="str">
        <f t="shared" si="211"/>
        <v>years</v>
      </c>
      <c r="H537">
        <v>50</v>
      </c>
      <c r="I537" t="s">
        <v>380</v>
      </c>
      <c r="J537" t="str">
        <f t="shared" si="211"/>
        <v>Resulting C</v>
      </c>
      <c r="K537" t="s">
        <v>219</v>
      </c>
      <c r="L537" s="2">
        <v>-126270097.07452033</v>
      </c>
      <c r="M537" s="1">
        <f>0</f>
        <v>0</v>
      </c>
      <c r="N537" s="1">
        <f>0</f>
        <v>0</v>
      </c>
      <c r="O537" s="1">
        <f>0</f>
        <v>0</v>
      </c>
      <c r="P537" s="1">
        <f t="shared" si="202"/>
        <v>0</v>
      </c>
      <c r="Q537" t="str">
        <f t="shared" si="205"/>
        <v>Little to no sensitivity</v>
      </c>
      <c r="R537" t="s">
        <v>511</v>
      </c>
    </row>
    <row r="538" spans="1:18" x14ac:dyDescent="0.3">
      <c r="A538" t="str">
        <f t="shared" si="211"/>
        <v>Misc lifespan 6</v>
      </c>
      <c r="B538" t="str">
        <f t="shared" si="183"/>
        <v>Miscellaneous miscellaneous lifespan</v>
      </c>
      <c r="C538" t="str">
        <f t="shared" si="211"/>
        <v>Miscellaneous</v>
      </c>
      <c r="D538" t="str">
        <f t="shared" si="211"/>
        <v>miscellaneous</v>
      </c>
      <c r="E538" t="str">
        <f t="shared" si="211"/>
        <v>lifespan</v>
      </c>
      <c r="F538">
        <f t="shared" si="211"/>
        <v>2</v>
      </c>
      <c r="G538" t="str">
        <f t="shared" si="211"/>
        <v>years</v>
      </c>
      <c r="H538">
        <v>50</v>
      </c>
      <c r="I538" t="s">
        <v>380</v>
      </c>
      <c r="J538" t="str">
        <f t="shared" si="211"/>
        <v>Resulting C</v>
      </c>
      <c r="K538" t="s">
        <v>220</v>
      </c>
      <c r="L538" s="2">
        <v>-32540411.30782247</v>
      </c>
      <c r="M538" s="1">
        <f>0</f>
        <v>0</v>
      </c>
      <c r="N538" s="1">
        <f>0</f>
        <v>0</v>
      </c>
      <c r="O538" s="1">
        <f>0</f>
        <v>0</v>
      </c>
      <c r="P538" s="1">
        <f t="shared" si="202"/>
        <v>0</v>
      </c>
      <c r="Q538" t="str">
        <f t="shared" si="205"/>
        <v>Little to no sensitivity</v>
      </c>
      <c r="R538" t="s">
        <v>511</v>
      </c>
    </row>
    <row r="539" spans="1:18" x14ac:dyDescent="0.3">
      <c r="A539" t="str">
        <f t="shared" si="211"/>
        <v>Misc lifespan 6</v>
      </c>
      <c r="B539" t="str">
        <f t="shared" si="183"/>
        <v>Miscellaneous miscellaneous lifespan</v>
      </c>
      <c r="C539" t="str">
        <f t="shared" si="211"/>
        <v>Miscellaneous</v>
      </c>
      <c r="D539" t="str">
        <f t="shared" si="211"/>
        <v>miscellaneous</v>
      </c>
      <c r="E539" t="str">
        <f t="shared" si="211"/>
        <v>lifespan</v>
      </c>
      <c r="F539">
        <f t="shared" si="211"/>
        <v>2</v>
      </c>
      <c r="G539" t="str">
        <f t="shared" si="211"/>
        <v>years</v>
      </c>
      <c r="H539">
        <v>50</v>
      </c>
      <c r="I539" t="s">
        <v>380</v>
      </c>
      <c r="J539" t="str">
        <f t="shared" si="211"/>
        <v>Resulting C</v>
      </c>
      <c r="K539" t="s">
        <v>221</v>
      </c>
      <c r="L539" s="2">
        <v>-158810508.38234282</v>
      </c>
      <c r="M539" s="1">
        <f>0</f>
        <v>0</v>
      </c>
      <c r="N539" s="1">
        <f>0</f>
        <v>0</v>
      </c>
      <c r="O539" s="1">
        <f>0</f>
        <v>0</v>
      </c>
      <c r="P539" s="1">
        <f t="shared" si="202"/>
        <v>0</v>
      </c>
      <c r="Q539" t="str">
        <f t="shared" si="205"/>
        <v>Little to no sensitivity</v>
      </c>
      <c r="R539" t="s">
        <v>511</v>
      </c>
    </row>
    <row r="540" spans="1:18" x14ac:dyDescent="0.3">
      <c r="A540" t="str">
        <f t="shared" si="211"/>
        <v>Misc lifespan 6</v>
      </c>
      <c r="B540" t="str">
        <f t="shared" ref="B540:B616" si="212">C540&amp;" "&amp;D540&amp;" "&amp;E540</f>
        <v>Miscellaneous miscellaneous lifespan</v>
      </c>
      <c r="C540" t="str">
        <f t="shared" si="211"/>
        <v>Miscellaneous</v>
      </c>
      <c r="D540" t="str">
        <f t="shared" si="211"/>
        <v>miscellaneous</v>
      </c>
      <c r="E540" t="str">
        <f t="shared" si="211"/>
        <v>lifespan</v>
      </c>
      <c r="F540">
        <f t="shared" si="211"/>
        <v>2</v>
      </c>
      <c r="G540" t="str">
        <f t="shared" si="211"/>
        <v>years</v>
      </c>
      <c r="H540">
        <v>50</v>
      </c>
      <c r="I540" t="s">
        <v>380</v>
      </c>
      <c r="J540" t="str">
        <f t="shared" si="211"/>
        <v>Resulting C</v>
      </c>
      <c r="K540" t="s">
        <v>226</v>
      </c>
      <c r="L540" s="2">
        <v>380764477.18122029</v>
      </c>
      <c r="M540" s="1">
        <f>0</f>
        <v>0</v>
      </c>
      <c r="N540" s="1">
        <f>0</f>
        <v>0</v>
      </c>
      <c r="O540" s="1">
        <f>0</f>
        <v>0</v>
      </c>
      <c r="P540" s="1">
        <f t="shared" si="202"/>
        <v>0</v>
      </c>
      <c r="Q540" t="str">
        <f t="shared" si="205"/>
        <v>Little to no sensitivity</v>
      </c>
      <c r="R540" t="s">
        <v>511</v>
      </c>
    </row>
    <row r="541" spans="1:18" x14ac:dyDescent="0.3">
      <c r="A541" t="str">
        <f t="shared" ref="A541:J541" si="213">A540</f>
        <v>Misc lifespan 6</v>
      </c>
      <c r="B541" t="str">
        <f t="shared" si="213"/>
        <v>Miscellaneous miscellaneous lifespan</v>
      </c>
      <c r="C541" t="str">
        <f t="shared" si="213"/>
        <v>Miscellaneous</v>
      </c>
      <c r="D541" t="str">
        <f t="shared" si="213"/>
        <v>miscellaneous</v>
      </c>
      <c r="E541" t="str">
        <f t="shared" si="213"/>
        <v>lifespan</v>
      </c>
      <c r="F541">
        <f t="shared" si="213"/>
        <v>2</v>
      </c>
      <c r="G541" t="str">
        <f t="shared" si="213"/>
        <v>years</v>
      </c>
      <c r="H541">
        <f t="shared" si="213"/>
        <v>50</v>
      </c>
      <c r="I541" t="str">
        <f t="shared" si="213"/>
        <v>high</v>
      </c>
      <c r="J541" t="str">
        <f t="shared" si="213"/>
        <v>Resulting C</v>
      </c>
      <c r="K541" t="s">
        <v>386</v>
      </c>
      <c r="L541" s="2">
        <v>-1396136416.331141</v>
      </c>
      <c r="M541" s="1">
        <f>0</f>
        <v>0</v>
      </c>
      <c r="N541" s="1">
        <f>0</f>
        <v>0</v>
      </c>
      <c r="O541" s="1">
        <f>0</f>
        <v>0</v>
      </c>
      <c r="P541" s="1">
        <f t="shared" si="202"/>
        <v>0</v>
      </c>
      <c r="Q541" t="str">
        <f t="shared" si="205"/>
        <v>Little to no sensitivity</v>
      </c>
      <c r="R541" t="s">
        <v>511</v>
      </c>
    </row>
    <row r="542" spans="1:18" x14ac:dyDescent="0.3">
      <c r="A542" t="s">
        <v>48</v>
      </c>
      <c r="B542" t="str">
        <f t="shared" si="212"/>
        <v>Shape factor shape factor lifespan</v>
      </c>
      <c r="C542" t="s">
        <v>183</v>
      </c>
      <c r="D542" t="s">
        <v>184</v>
      </c>
      <c r="E542" t="s">
        <v>164</v>
      </c>
      <c r="F542">
        <v>-0.26</v>
      </c>
      <c r="G542" t="s">
        <v>185</v>
      </c>
      <c r="H542">
        <v>-10</v>
      </c>
      <c r="I542" t="s">
        <v>379</v>
      </c>
      <c r="J542" t="s">
        <v>376</v>
      </c>
      <c r="K542" t="s">
        <v>225</v>
      </c>
      <c r="L542" s="2">
        <v>426745110.7158252</v>
      </c>
      <c r="M542" s="1">
        <f>0</f>
        <v>0</v>
      </c>
      <c r="N542" s="1">
        <f>0</f>
        <v>0</v>
      </c>
      <c r="O542" s="1">
        <f>0</f>
        <v>0</v>
      </c>
      <c r="P542" s="1">
        <f t="shared" si="202"/>
        <v>0</v>
      </c>
      <c r="Q542" t="str">
        <f t="shared" si="205"/>
        <v>Little to no sensitivity</v>
      </c>
      <c r="R542" t="s">
        <v>511</v>
      </c>
    </row>
    <row r="543" spans="1:18" x14ac:dyDescent="0.3">
      <c r="A543" t="str">
        <f t="shared" ref="A543:J546" si="214">A542</f>
        <v>Shape factor 2.37</v>
      </c>
      <c r="B543" t="str">
        <f t="shared" si="212"/>
        <v>Shape factor shape factor lifespan</v>
      </c>
      <c r="C543" t="str">
        <f t="shared" si="214"/>
        <v>Shape factor</v>
      </c>
      <c r="D543" t="str">
        <f t="shared" si="214"/>
        <v>shape factor</v>
      </c>
      <c r="E543" t="str">
        <f t="shared" si="214"/>
        <v>lifespan</v>
      </c>
      <c r="F543">
        <f t="shared" si="214"/>
        <v>-0.26</v>
      </c>
      <c r="G543" t="str">
        <f t="shared" si="214"/>
        <v>k</v>
      </c>
      <c r="H543">
        <v>-10</v>
      </c>
      <c r="I543" t="s">
        <v>379</v>
      </c>
      <c r="J543" t="str">
        <f t="shared" si="214"/>
        <v>Resulting C</v>
      </c>
      <c r="K543" t="s">
        <v>219</v>
      </c>
      <c r="L543" s="2">
        <v>-125896465.90799379</v>
      </c>
      <c r="M543" s="1">
        <f>0</f>
        <v>0</v>
      </c>
      <c r="N543" s="1">
        <f>0</f>
        <v>0</v>
      </c>
      <c r="O543" s="1">
        <f>0</f>
        <v>0</v>
      </c>
      <c r="P543" s="1">
        <f t="shared" si="202"/>
        <v>0</v>
      </c>
      <c r="Q543" t="str">
        <f t="shared" si="205"/>
        <v>Little to no sensitivity</v>
      </c>
      <c r="R543" t="s">
        <v>511</v>
      </c>
    </row>
    <row r="544" spans="1:18" x14ac:dyDescent="0.3">
      <c r="A544" t="str">
        <f t="shared" si="214"/>
        <v>Shape factor 2.37</v>
      </c>
      <c r="B544" t="str">
        <f t="shared" si="212"/>
        <v>Shape factor shape factor lifespan</v>
      </c>
      <c r="C544" t="str">
        <f t="shared" si="214"/>
        <v>Shape factor</v>
      </c>
      <c r="D544" t="str">
        <f t="shared" si="214"/>
        <v>shape factor</v>
      </c>
      <c r="E544" t="str">
        <f t="shared" si="214"/>
        <v>lifespan</v>
      </c>
      <c r="F544">
        <f t="shared" si="214"/>
        <v>-0.26</v>
      </c>
      <c r="G544" t="str">
        <f t="shared" si="214"/>
        <v>k</v>
      </c>
      <c r="H544">
        <v>-10</v>
      </c>
      <c r="I544" t="s">
        <v>379</v>
      </c>
      <c r="J544" t="str">
        <f t="shared" si="214"/>
        <v>Resulting C</v>
      </c>
      <c r="K544" t="s">
        <v>220</v>
      </c>
      <c r="L544" s="2">
        <v>-32540411.30782247</v>
      </c>
      <c r="M544" s="1">
        <f>0</f>
        <v>0</v>
      </c>
      <c r="N544" s="1">
        <f>0</f>
        <v>0</v>
      </c>
      <c r="O544" s="1">
        <f>0</f>
        <v>0</v>
      </c>
      <c r="P544" s="1">
        <f t="shared" si="202"/>
        <v>0</v>
      </c>
      <c r="Q544" t="str">
        <f t="shared" si="205"/>
        <v>Little to no sensitivity</v>
      </c>
      <c r="R544" t="s">
        <v>511</v>
      </c>
    </row>
    <row r="545" spans="1:18" x14ac:dyDescent="0.3">
      <c r="A545" t="str">
        <f t="shared" si="214"/>
        <v>Shape factor 2.37</v>
      </c>
      <c r="B545" t="str">
        <f t="shared" si="212"/>
        <v>Shape factor shape factor lifespan</v>
      </c>
      <c r="C545" t="str">
        <f t="shared" si="214"/>
        <v>Shape factor</v>
      </c>
      <c r="D545" t="str">
        <f t="shared" si="214"/>
        <v>shape factor</v>
      </c>
      <c r="E545" t="str">
        <f t="shared" si="214"/>
        <v>lifespan</v>
      </c>
      <c r="F545">
        <f t="shared" si="214"/>
        <v>-0.26</v>
      </c>
      <c r="G545" t="str">
        <f t="shared" si="214"/>
        <v>k</v>
      </c>
      <c r="H545">
        <v>-10</v>
      </c>
      <c r="I545" t="s">
        <v>379</v>
      </c>
      <c r="J545" t="str">
        <f t="shared" si="214"/>
        <v>Resulting C</v>
      </c>
      <c r="K545" t="s">
        <v>221</v>
      </c>
      <c r="L545" s="2">
        <v>-158436877.21581626</v>
      </c>
      <c r="M545" s="1">
        <f>0</f>
        <v>0</v>
      </c>
      <c r="N545" s="1">
        <f>0</f>
        <v>0</v>
      </c>
      <c r="O545" s="1">
        <f>0</f>
        <v>0</v>
      </c>
      <c r="P545" s="1">
        <f t="shared" si="202"/>
        <v>0</v>
      </c>
      <c r="Q545" t="str">
        <f t="shared" si="205"/>
        <v>Little to no sensitivity</v>
      </c>
      <c r="R545" t="s">
        <v>511</v>
      </c>
    </row>
    <row r="546" spans="1:18" x14ac:dyDescent="0.3">
      <c r="A546" t="str">
        <f t="shared" si="214"/>
        <v>Shape factor 2.37</v>
      </c>
      <c r="B546" t="str">
        <f t="shared" si="212"/>
        <v>Shape factor shape factor lifespan</v>
      </c>
      <c r="C546" t="str">
        <f t="shared" si="214"/>
        <v>Shape factor</v>
      </c>
      <c r="D546" t="str">
        <f t="shared" si="214"/>
        <v>shape factor</v>
      </c>
      <c r="E546" t="str">
        <f t="shared" si="214"/>
        <v>lifespan</v>
      </c>
      <c r="F546">
        <f t="shared" si="214"/>
        <v>-0.26</v>
      </c>
      <c r="G546" t="str">
        <f t="shared" si="214"/>
        <v>k</v>
      </c>
      <c r="H546">
        <v>-10</v>
      </c>
      <c r="I546" t="s">
        <v>379</v>
      </c>
      <c r="J546" t="str">
        <f t="shared" si="214"/>
        <v>Resulting C</v>
      </c>
      <c r="K546" t="s">
        <v>226</v>
      </c>
      <c r="L546" s="2">
        <v>383535053.29332983</v>
      </c>
      <c r="M546" s="1">
        <f>0</f>
        <v>0</v>
      </c>
      <c r="N546" s="1">
        <f>0</f>
        <v>0</v>
      </c>
      <c r="O546" s="1">
        <f>0</f>
        <v>0</v>
      </c>
      <c r="P546" s="1">
        <f t="shared" si="202"/>
        <v>0</v>
      </c>
      <c r="Q546" t="str">
        <f t="shared" si="205"/>
        <v>Little to no sensitivity</v>
      </c>
      <c r="R546" t="s">
        <v>511</v>
      </c>
    </row>
    <row r="547" spans="1:18" x14ac:dyDescent="0.3">
      <c r="A547" t="str">
        <f t="shared" ref="A547:J547" si="215">A546</f>
        <v>Shape factor 2.37</v>
      </c>
      <c r="B547" t="str">
        <f t="shared" si="215"/>
        <v>Shape factor shape factor lifespan</v>
      </c>
      <c r="C547" t="str">
        <f t="shared" si="215"/>
        <v>Shape factor</v>
      </c>
      <c r="D547" t="str">
        <f t="shared" si="215"/>
        <v>shape factor</v>
      </c>
      <c r="E547" t="str">
        <f t="shared" si="215"/>
        <v>lifespan</v>
      </c>
      <c r="F547">
        <f t="shared" si="215"/>
        <v>-0.26</v>
      </c>
      <c r="G547" t="str">
        <f t="shared" si="215"/>
        <v>k</v>
      </c>
      <c r="H547">
        <f t="shared" si="215"/>
        <v>-10</v>
      </c>
      <c r="I547" t="str">
        <f t="shared" si="215"/>
        <v>medium</v>
      </c>
      <c r="J547" t="str">
        <f t="shared" si="215"/>
        <v>Resulting C</v>
      </c>
      <c r="K547" t="s">
        <v>386</v>
      </c>
      <c r="L547" s="2">
        <v>-1406295195.4088759</v>
      </c>
      <c r="M547" s="1">
        <f>0</f>
        <v>0</v>
      </c>
      <c r="N547" s="1">
        <f>0</f>
        <v>0</v>
      </c>
      <c r="O547" s="1">
        <f>0</f>
        <v>0</v>
      </c>
      <c r="P547" s="1">
        <f t="shared" si="202"/>
        <v>0</v>
      </c>
      <c r="Q547" t="str">
        <f t="shared" si="205"/>
        <v>Little to no sensitivity</v>
      </c>
      <c r="R547" t="s">
        <v>511</v>
      </c>
    </row>
    <row r="548" spans="1:18" x14ac:dyDescent="0.3">
      <c r="A548" t="s">
        <v>49</v>
      </c>
      <c r="B548" t="str">
        <f t="shared" si="212"/>
        <v>Shape factor shape factor lifespan</v>
      </c>
      <c r="C548" t="s">
        <v>183</v>
      </c>
      <c r="D548" t="s">
        <v>184</v>
      </c>
      <c r="E548" t="s">
        <v>164</v>
      </c>
      <c r="F548">
        <v>0.26</v>
      </c>
      <c r="G548" t="s">
        <v>185</v>
      </c>
      <c r="H548">
        <v>10</v>
      </c>
      <c r="I548" t="s">
        <v>379</v>
      </c>
      <c r="J548" t="s">
        <v>376</v>
      </c>
      <c r="K548" t="s">
        <v>225</v>
      </c>
      <c r="L548" s="2">
        <v>421724568.78146785</v>
      </c>
      <c r="M548" s="1">
        <f>0</f>
        <v>0</v>
      </c>
      <c r="N548" s="1">
        <f>0</f>
        <v>0</v>
      </c>
      <c r="O548" s="1">
        <f>0</f>
        <v>0</v>
      </c>
      <c r="P548" s="1">
        <f t="shared" si="202"/>
        <v>0</v>
      </c>
      <c r="Q548" t="str">
        <f t="shared" si="205"/>
        <v>Little to no sensitivity</v>
      </c>
      <c r="R548" t="s">
        <v>511</v>
      </c>
    </row>
    <row r="549" spans="1:18" x14ac:dyDescent="0.3">
      <c r="A549" t="str">
        <f t="shared" ref="A549:J552" si="216">A548</f>
        <v>Shape factor 2.89</v>
      </c>
      <c r="B549" t="str">
        <f t="shared" si="212"/>
        <v>Shape factor shape factor lifespan</v>
      </c>
      <c r="C549" t="str">
        <f t="shared" si="216"/>
        <v>Shape factor</v>
      </c>
      <c r="D549" t="str">
        <f t="shared" si="216"/>
        <v>shape factor</v>
      </c>
      <c r="E549" t="str">
        <f t="shared" si="216"/>
        <v>lifespan</v>
      </c>
      <c r="F549">
        <f t="shared" si="216"/>
        <v>0.26</v>
      </c>
      <c r="G549" t="str">
        <f t="shared" si="216"/>
        <v>k</v>
      </c>
      <c r="H549">
        <v>10</v>
      </c>
      <c r="I549" t="s">
        <v>379</v>
      </c>
      <c r="J549" t="str">
        <f t="shared" si="216"/>
        <v>Resulting C</v>
      </c>
      <c r="K549" t="s">
        <v>219</v>
      </c>
      <c r="L549" s="2">
        <v>-126627720.04517123</v>
      </c>
      <c r="M549" s="1">
        <f>0</f>
        <v>0</v>
      </c>
      <c r="N549" s="1">
        <f>0</f>
        <v>0</v>
      </c>
      <c r="O549" s="1">
        <f>0</f>
        <v>0</v>
      </c>
      <c r="P549" s="1">
        <f t="shared" si="202"/>
        <v>0</v>
      </c>
      <c r="Q549" t="str">
        <f t="shared" si="205"/>
        <v>Little to no sensitivity</v>
      </c>
      <c r="R549" t="s">
        <v>511</v>
      </c>
    </row>
    <row r="550" spans="1:18" x14ac:dyDescent="0.3">
      <c r="A550" t="str">
        <f t="shared" si="216"/>
        <v>Shape factor 2.89</v>
      </c>
      <c r="B550" t="str">
        <f t="shared" si="212"/>
        <v>Shape factor shape factor lifespan</v>
      </c>
      <c r="C550" t="str">
        <f t="shared" si="216"/>
        <v>Shape factor</v>
      </c>
      <c r="D550" t="str">
        <f t="shared" si="216"/>
        <v>shape factor</v>
      </c>
      <c r="E550" t="str">
        <f t="shared" si="216"/>
        <v>lifespan</v>
      </c>
      <c r="F550">
        <f t="shared" si="216"/>
        <v>0.26</v>
      </c>
      <c r="G550" t="str">
        <f t="shared" si="216"/>
        <v>k</v>
      </c>
      <c r="H550">
        <v>10</v>
      </c>
      <c r="I550" t="s">
        <v>379</v>
      </c>
      <c r="J550" t="str">
        <f t="shared" si="216"/>
        <v>Resulting C</v>
      </c>
      <c r="K550" t="s">
        <v>220</v>
      </c>
      <c r="L550" s="2">
        <v>-32540411.30782247</v>
      </c>
      <c r="M550" s="1">
        <f>0</f>
        <v>0</v>
      </c>
      <c r="N550" s="1">
        <f>0</f>
        <v>0</v>
      </c>
      <c r="O550" s="1">
        <f>0</f>
        <v>0</v>
      </c>
      <c r="P550" s="1">
        <f t="shared" si="202"/>
        <v>0</v>
      </c>
      <c r="Q550" t="str">
        <f t="shared" si="205"/>
        <v>Little to no sensitivity</v>
      </c>
      <c r="R550" t="s">
        <v>511</v>
      </c>
    </row>
    <row r="551" spans="1:18" x14ac:dyDescent="0.3">
      <c r="A551" t="str">
        <f t="shared" si="216"/>
        <v>Shape factor 2.89</v>
      </c>
      <c r="B551" t="str">
        <f t="shared" si="212"/>
        <v>Shape factor shape factor lifespan</v>
      </c>
      <c r="C551" t="str">
        <f t="shared" si="216"/>
        <v>Shape factor</v>
      </c>
      <c r="D551" t="str">
        <f t="shared" si="216"/>
        <v>shape factor</v>
      </c>
      <c r="E551" t="str">
        <f t="shared" si="216"/>
        <v>lifespan</v>
      </c>
      <c r="F551">
        <f t="shared" si="216"/>
        <v>0.26</v>
      </c>
      <c r="G551" t="str">
        <f t="shared" si="216"/>
        <v>k</v>
      </c>
      <c r="H551">
        <v>10</v>
      </c>
      <c r="I551" t="s">
        <v>379</v>
      </c>
      <c r="J551" t="str">
        <f t="shared" si="216"/>
        <v>Resulting C</v>
      </c>
      <c r="K551" t="s">
        <v>221</v>
      </c>
      <c r="L551" s="2">
        <v>-159168131.3529937</v>
      </c>
      <c r="M551" s="1">
        <f>0</f>
        <v>0</v>
      </c>
      <c r="N551" s="1">
        <f>0</f>
        <v>0</v>
      </c>
      <c r="O551" s="1">
        <f>0</f>
        <v>0</v>
      </c>
      <c r="P551" s="1">
        <f t="shared" si="202"/>
        <v>0</v>
      </c>
      <c r="Q551" t="str">
        <f t="shared" si="205"/>
        <v>Little to no sensitivity</v>
      </c>
      <c r="R551" t="s">
        <v>511</v>
      </c>
    </row>
    <row r="552" spans="1:18" x14ac:dyDescent="0.3">
      <c r="A552" t="str">
        <f t="shared" si="216"/>
        <v>Shape factor 2.89</v>
      </c>
      <c r="B552" t="str">
        <f t="shared" si="212"/>
        <v>Shape factor shape factor lifespan</v>
      </c>
      <c r="C552" t="str">
        <f t="shared" si="216"/>
        <v>Shape factor</v>
      </c>
      <c r="D552" t="str">
        <f t="shared" si="216"/>
        <v>shape factor</v>
      </c>
      <c r="E552" t="str">
        <f t="shared" si="216"/>
        <v>lifespan</v>
      </c>
      <c r="F552">
        <f t="shared" si="216"/>
        <v>0.26</v>
      </c>
      <c r="G552" t="str">
        <f t="shared" si="216"/>
        <v>k</v>
      </c>
      <c r="H552">
        <v>10</v>
      </c>
      <c r="I552" t="s">
        <v>379</v>
      </c>
      <c r="J552" t="str">
        <f t="shared" si="216"/>
        <v>Resulting C</v>
      </c>
      <c r="K552" t="s">
        <v>226</v>
      </c>
      <c r="L552" s="2">
        <v>378315078.41246957</v>
      </c>
      <c r="M552" s="1">
        <f>0</f>
        <v>0</v>
      </c>
      <c r="N552" s="1">
        <f>0</f>
        <v>0</v>
      </c>
      <c r="O552" s="1">
        <f>0</f>
        <v>0</v>
      </c>
      <c r="P552" s="1">
        <f t="shared" si="202"/>
        <v>0</v>
      </c>
      <c r="Q552" t="str">
        <f t="shared" si="205"/>
        <v>Little to no sensitivity</v>
      </c>
      <c r="R552" t="s">
        <v>511</v>
      </c>
    </row>
    <row r="553" spans="1:18" x14ac:dyDescent="0.3">
      <c r="A553" t="str">
        <f t="shared" ref="A553:J553" si="217">A552</f>
        <v>Shape factor 2.89</v>
      </c>
      <c r="B553" t="str">
        <f t="shared" si="217"/>
        <v>Shape factor shape factor lifespan</v>
      </c>
      <c r="C553" t="str">
        <f t="shared" si="217"/>
        <v>Shape factor</v>
      </c>
      <c r="D553" t="str">
        <f t="shared" si="217"/>
        <v>shape factor</v>
      </c>
      <c r="E553" t="str">
        <f t="shared" si="217"/>
        <v>lifespan</v>
      </c>
      <c r="F553">
        <f t="shared" si="217"/>
        <v>0.26</v>
      </c>
      <c r="G553" t="str">
        <f t="shared" si="217"/>
        <v>k</v>
      </c>
      <c r="H553">
        <f t="shared" si="217"/>
        <v>10</v>
      </c>
      <c r="I553" t="str">
        <f t="shared" si="217"/>
        <v>medium</v>
      </c>
      <c r="J553" t="str">
        <f t="shared" si="217"/>
        <v>Resulting C</v>
      </c>
      <c r="K553" t="s">
        <v>386</v>
      </c>
      <c r="L553" s="2">
        <v>-1387155287.5123885</v>
      </c>
      <c r="M553" s="1">
        <f>0</f>
        <v>0</v>
      </c>
      <c r="N553" s="1">
        <f>0</f>
        <v>0</v>
      </c>
      <c r="O553" s="1">
        <f>0</f>
        <v>0</v>
      </c>
      <c r="P553" s="1">
        <f t="shared" si="202"/>
        <v>0</v>
      </c>
      <c r="Q553" t="str">
        <f t="shared" si="205"/>
        <v>Little to no sensitivity</v>
      </c>
      <c r="R553" t="s">
        <v>511</v>
      </c>
    </row>
    <row r="554" spans="1:18" x14ac:dyDescent="0.3">
      <c r="A554" t="s">
        <v>50</v>
      </c>
      <c r="B554" t="str">
        <f t="shared" si="212"/>
        <v>Shape factor shape factor lifespan</v>
      </c>
      <c r="C554" t="s">
        <v>183</v>
      </c>
      <c r="D554" t="s">
        <v>184</v>
      </c>
      <c r="E554" t="s">
        <v>164</v>
      </c>
      <c r="F554">
        <v>-0.53</v>
      </c>
      <c r="G554" t="s">
        <v>185</v>
      </c>
      <c r="H554">
        <v>-20</v>
      </c>
      <c r="I554" t="s">
        <v>380</v>
      </c>
      <c r="J554" t="s">
        <v>376</v>
      </c>
      <c r="K554" t="s">
        <v>225</v>
      </c>
      <c r="L554" s="2">
        <v>432267021.9888041</v>
      </c>
      <c r="M554" s="1">
        <f>0</f>
        <v>0</v>
      </c>
      <c r="N554" s="1">
        <f>0</f>
        <v>0</v>
      </c>
      <c r="O554" s="1">
        <f>0</f>
        <v>0</v>
      </c>
      <c r="P554" s="1">
        <f t="shared" si="202"/>
        <v>0</v>
      </c>
      <c r="Q554" t="str">
        <f t="shared" si="205"/>
        <v>Little to no sensitivity</v>
      </c>
      <c r="R554" t="s">
        <v>511</v>
      </c>
    </row>
    <row r="555" spans="1:18" x14ac:dyDescent="0.3">
      <c r="A555" t="str">
        <f t="shared" ref="A555:J558" si="218">A554</f>
        <v>Shape factor 2.1</v>
      </c>
      <c r="B555" t="str">
        <f t="shared" si="212"/>
        <v>Shape factor shape factor lifespan</v>
      </c>
      <c r="C555" t="str">
        <f t="shared" si="218"/>
        <v>Shape factor</v>
      </c>
      <c r="D555" t="str">
        <f t="shared" si="218"/>
        <v>shape factor</v>
      </c>
      <c r="E555" t="str">
        <f t="shared" si="218"/>
        <v>lifespan</v>
      </c>
      <c r="F555">
        <f t="shared" si="218"/>
        <v>-0.53</v>
      </c>
      <c r="G555" t="str">
        <f t="shared" si="218"/>
        <v>k</v>
      </c>
      <c r="H555">
        <v>-20</v>
      </c>
      <c r="I555" t="s">
        <v>380</v>
      </c>
      <c r="J555" t="str">
        <f t="shared" si="218"/>
        <v>Resulting C</v>
      </c>
      <c r="K555" t="s">
        <v>219</v>
      </c>
      <c r="L555" s="2">
        <v>-125053771.10353783</v>
      </c>
      <c r="M555" s="1">
        <f>0</f>
        <v>0</v>
      </c>
      <c r="N555" s="1">
        <f>0</f>
        <v>0</v>
      </c>
      <c r="O555" s="1">
        <f>0</f>
        <v>0</v>
      </c>
      <c r="P555" s="1">
        <f t="shared" si="202"/>
        <v>0</v>
      </c>
      <c r="Q555" t="str">
        <f t="shared" si="205"/>
        <v>Little to no sensitivity</v>
      </c>
      <c r="R555" t="s">
        <v>511</v>
      </c>
    </row>
    <row r="556" spans="1:18" x14ac:dyDescent="0.3">
      <c r="A556" t="str">
        <f t="shared" si="218"/>
        <v>Shape factor 2.1</v>
      </c>
      <c r="B556" t="str">
        <f t="shared" si="212"/>
        <v>Shape factor shape factor lifespan</v>
      </c>
      <c r="C556" t="str">
        <f t="shared" si="218"/>
        <v>Shape factor</v>
      </c>
      <c r="D556" t="str">
        <f t="shared" si="218"/>
        <v>shape factor</v>
      </c>
      <c r="E556" t="str">
        <f t="shared" si="218"/>
        <v>lifespan</v>
      </c>
      <c r="F556">
        <f t="shared" si="218"/>
        <v>-0.53</v>
      </c>
      <c r="G556" t="str">
        <f t="shared" si="218"/>
        <v>k</v>
      </c>
      <c r="H556">
        <v>-20</v>
      </c>
      <c r="I556" t="s">
        <v>380</v>
      </c>
      <c r="J556" t="str">
        <f t="shared" si="218"/>
        <v>Resulting C</v>
      </c>
      <c r="K556" t="s">
        <v>220</v>
      </c>
      <c r="L556" s="2">
        <v>-32540411.30782247</v>
      </c>
      <c r="M556" s="1">
        <f>0</f>
        <v>0</v>
      </c>
      <c r="N556" s="1">
        <f>0</f>
        <v>0</v>
      </c>
      <c r="O556" s="1">
        <f>0</f>
        <v>0</v>
      </c>
      <c r="P556" s="1">
        <f t="shared" si="202"/>
        <v>0</v>
      </c>
      <c r="Q556" t="str">
        <f t="shared" si="205"/>
        <v>Little to no sensitivity</v>
      </c>
      <c r="R556" t="s">
        <v>511</v>
      </c>
    </row>
    <row r="557" spans="1:18" x14ac:dyDescent="0.3">
      <c r="A557" t="str">
        <f t="shared" si="218"/>
        <v>Shape factor 2.1</v>
      </c>
      <c r="B557" t="str">
        <f t="shared" si="212"/>
        <v>Shape factor shape factor lifespan</v>
      </c>
      <c r="C557" t="str">
        <f t="shared" si="218"/>
        <v>Shape factor</v>
      </c>
      <c r="D557" t="str">
        <f t="shared" si="218"/>
        <v>shape factor</v>
      </c>
      <c r="E557" t="str">
        <f t="shared" si="218"/>
        <v>lifespan</v>
      </c>
      <c r="F557">
        <f t="shared" si="218"/>
        <v>-0.53</v>
      </c>
      <c r="G557" t="str">
        <f t="shared" si="218"/>
        <v>k</v>
      </c>
      <c r="H557">
        <v>-20</v>
      </c>
      <c r="I557" t="s">
        <v>380</v>
      </c>
      <c r="J557" t="str">
        <f t="shared" si="218"/>
        <v>Resulting C</v>
      </c>
      <c r="K557" t="s">
        <v>221</v>
      </c>
      <c r="L557" s="2">
        <v>-157594182.41136029</v>
      </c>
      <c r="M557" s="1">
        <f>0</f>
        <v>0</v>
      </c>
      <c r="N557" s="1">
        <f>0</f>
        <v>0</v>
      </c>
      <c r="O557" s="1">
        <f>0</f>
        <v>0</v>
      </c>
      <c r="P557" s="1">
        <f t="shared" si="202"/>
        <v>0</v>
      </c>
      <c r="Q557" t="str">
        <f t="shared" si="205"/>
        <v>Little to no sensitivity</v>
      </c>
      <c r="R557" t="s">
        <v>511</v>
      </c>
    </row>
    <row r="558" spans="1:18" x14ac:dyDescent="0.3">
      <c r="A558" t="str">
        <f t="shared" si="218"/>
        <v>Shape factor 2.1</v>
      </c>
      <c r="B558" t="str">
        <f t="shared" si="212"/>
        <v>Shape factor shape factor lifespan</v>
      </c>
      <c r="C558" t="str">
        <f t="shared" si="218"/>
        <v>Shape factor</v>
      </c>
      <c r="D558" t="str">
        <f t="shared" si="218"/>
        <v>shape factor</v>
      </c>
      <c r="E558" t="str">
        <f t="shared" si="218"/>
        <v>lifespan</v>
      </c>
      <c r="F558">
        <f t="shared" si="218"/>
        <v>-0.53</v>
      </c>
      <c r="G558" t="str">
        <f t="shared" si="218"/>
        <v>k</v>
      </c>
      <c r="H558">
        <v>-20</v>
      </c>
      <c r="I558" t="s">
        <v>380</v>
      </c>
      <c r="J558" t="str">
        <f t="shared" si="218"/>
        <v>Resulting C</v>
      </c>
      <c r="K558" t="s">
        <v>226</v>
      </c>
      <c r="L558" s="2">
        <v>389286790.42206949</v>
      </c>
      <c r="M558" s="1">
        <f>0</f>
        <v>0</v>
      </c>
      <c r="N558" s="1">
        <f>0</f>
        <v>0</v>
      </c>
      <c r="O558" s="1">
        <f>0</f>
        <v>0</v>
      </c>
      <c r="P558" s="1">
        <f t="shared" si="202"/>
        <v>0</v>
      </c>
      <c r="Q558" t="str">
        <f t="shared" si="205"/>
        <v>Little to no sensitivity</v>
      </c>
      <c r="R558" t="s">
        <v>511</v>
      </c>
    </row>
    <row r="559" spans="1:18" x14ac:dyDescent="0.3">
      <c r="A559" t="str">
        <f t="shared" ref="A559:J559" si="219">A558</f>
        <v>Shape factor 2.1</v>
      </c>
      <c r="B559" t="str">
        <f t="shared" si="219"/>
        <v>Shape factor shape factor lifespan</v>
      </c>
      <c r="C559" t="str">
        <f t="shared" si="219"/>
        <v>Shape factor</v>
      </c>
      <c r="D559" t="str">
        <f t="shared" si="219"/>
        <v>shape factor</v>
      </c>
      <c r="E559" t="str">
        <f t="shared" si="219"/>
        <v>lifespan</v>
      </c>
      <c r="F559">
        <f t="shared" si="219"/>
        <v>-0.53</v>
      </c>
      <c r="G559" t="str">
        <f t="shared" si="219"/>
        <v>k</v>
      </c>
      <c r="H559">
        <f t="shared" si="219"/>
        <v>-20</v>
      </c>
      <c r="I559" t="str">
        <f t="shared" si="219"/>
        <v>high</v>
      </c>
      <c r="J559" t="str">
        <f t="shared" si="219"/>
        <v>Resulting C</v>
      </c>
      <c r="K559" t="s">
        <v>386</v>
      </c>
      <c r="L559" s="2">
        <v>-1427384898.2142549</v>
      </c>
      <c r="M559" s="1">
        <f>0</f>
        <v>0</v>
      </c>
      <c r="N559" s="1">
        <f>0</f>
        <v>0</v>
      </c>
      <c r="O559" s="1">
        <f>0</f>
        <v>0</v>
      </c>
      <c r="P559" s="1">
        <f t="shared" si="202"/>
        <v>0</v>
      </c>
      <c r="Q559" t="str">
        <f t="shared" si="205"/>
        <v>Little to no sensitivity</v>
      </c>
      <c r="R559" t="s">
        <v>511</v>
      </c>
    </row>
    <row r="560" spans="1:18" x14ac:dyDescent="0.3">
      <c r="A560" t="s">
        <v>51</v>
      </c>
      <c r="B560" t="str">
        <f t="shared" si="212"/>
        <v>Shape factor shape factor lifespan</v>
      </c>
      <c r="C560" t="s">
        <v>183</v>
      </c>
      <c r="D560" t="s">
        <v>184</v>
      </c>
      <c r="E560" t="s">
        <v>164</v>
      </c>
      <c r="F560">
        <v>0.53</v>
      </c>
      <c r="G560" t="s">
        <v>185</v>
      </c>
      <c r="H560">
        <v>20</v>
      </c>
      <c r="I560" t="s">
        <v>380</v>
      </c>
      <c r="J560" t="s">
        <v>376</v>
      </c>
      <c r="K560" t="s">
        <v>225</v>
      </c>
      <c r="L560" s="2">
        <v>420522812.34167242</v>
      </c>
      <c r="M560" s="1">
        <f>0</f>
        <v>0</v>
      </c>
      <c r="N560" s="1">
        <f>0</f>
        <v>0</v>
      </c>
      <c r="O560" s="1">
        <f>0</f>
        <v>0</v>
      </c>
      <c r="P560" s="1">
        <f t="shared" si="202"/>
        <v>0</v>
      </c>
      <c r="Q560" t="str">
        <f t="shared" si="205"/>
        <v>Little to no sensitivity</v>
      </c>
      <c r="R560" t="s">
        <v>511</v>
      </c>
    </row>
    <row r="561" spans="1:18" x14ac:dyDescent="0.3">
      <c r="A561" t="str">
        <f t="shared" ref="A561:J564" si="220">A560</f>
        <v>Shape factor 3.16</v>
      </c>
      <c r="B561" t="str">
        <f t="shared" si="212"/>
        <v>Shape factor shape factor lifespan</v>
      </c>
      <c r="C561" t="str">
        <f t="shared" si="220"/>
        <v>Shape factor</v>
      </c>
      <c r="D561" t="str">
        <f t="shared" si="220"/>
        <v>shape factor</v>
      </c>
      <c r="E561" t="str">
        <f t="shared" si="220"/>
        <v>lifespan</v>
      </c>
      <c r="F561">
        <f t="shared" si="220"/>
        <v>0.53</v>
      </c>
      <c r="G561" t="str">
        <f t="shared" si="220"/>
        <v>k</v>
      </c>
      <c r="H561">
        <v>20</v>
      </c>
      <c r="I561" t="s">
        <v>380</v>
      </c>
      <c r="J561" t="str">
        <f t="shared" si="220"/>
        <v>Resulting C</v>
      </c>
      <c r="K561" t="s">
        <v>219</v>
      </c>
      <c r="L561" s="2">
        <v>-126786122.85360427</v>
      </c>
      <c r="M561" s="1">
        <f>0</f>
        <v>0</v>
      </c>
      <c r="N561" s="1">
        <f>0</f>
        <v>0</v>
      </c>
      <c r="O561" s="1">
        <f>0</f>
        <v>0</v>
      </c>
      <c r="P561" s="1">
        <f t="shared" si="202"/>
        <v>0</v>
      </c>
      <c r="Q561" t="str">
        <f t="shared" si="205"/>
        <v>Little to no sensitivity</v>
      </c>
      <c r="R561" t="s">
        <v>511</v>
      </c>
    </row>
    <row r="562" spans="1:18" x14ac:dyDescent="0.3">
      <c r="A562" t="str">
        <f t="shared" si="220"/>
        <v>Shape factor 3.16</v>
      </c>
      <c r="B562" t="str">
        <f t="shared" si="212"/>
        <v>Shape factor shape factor lifespan</v>
      </c>
      <c r="C562" t="str">
        <f t="shared" si="220"/>
        <v>Shape factor</v>
      </c>
      <c r="D562" t="str">
        <f t="shared" si="220"/>
        <v>shape factor</v>
      </c>
      <c r="E562" t="str">
        <f t="shared" si="220"/>
        <v>lifespan</v>
      </c>
      <c r="F562">
        <f t="shared" si="220"/>
        <v>0.53</v>
      </c>
      <c r="G562" t="str">
        <f t="shared" si="220"/>
        <v>k</v>
      </c>
      <c r="H562">
        <v>20</v>
      </c>
      <c r="I562" t="s">
        <v>380</v>
      </c>
      <c r="J562" t="str">
        <f t="shared" si="220"/>
        <v>Resulting C</v>
      </c>
      <c r="K562" t="s">
        <v>220</v>
      </c>
      <c r="L562" s="2">
        <v>-32540411.30782247</v>
      </c>
      <c r="M562" s="1">
        <f>0</f>
        <v>0</v>
      </c>
      <c r="N562" s="1">
        <f>0</f>
        <v>0</v>
      </c>
      <c r="O562" s="1">
        <f>0</f>
        <v>0</v>
      </c>
      <c r="P562" s="1">
        <f t="shared" si="202"/>
        <v>0</v>
      </c>
      <c r="Q562" t="str">
        <f t="shared" si="205"/>
        <v>Little to no sensitivity</v>
      </c>
      <c r="R562" t="s">
        <v>511</v>
      </c>
    </row>
    <row r="563" spans="1:18" x14ac:dyDescent="0.3">
      <c r="A563" t="str">
        <f t="shared" si="220"/>
        <v>Shape factor 3.16</v>
      </c>
      <c r="B563" t="str">
        <f t="shared" si="212"/>
        <v>Shape factor shape factor lifespan</v>
      </c>
      <c r="C563" t="str">
        <f t="shared" si="220"/>
        <v>Shape factor</v>
      </c>
      <c r="D563" t="str">
        <f t="shared" si="220"/>
        <v>shape factor</v>
      </c>
      <c r="E563" t="str">
        <f t="shared" si="220"/>
        <v>lifespan</v>
      </c>
      <c r="F563">
        <f t="shared" si="220"/>
        <v>0.53</v>
      </c>
      <c r="G563" t="str">
        <f t="shared" si="220"/>
        <v>k</v>
      </c>
      <c r="H563">
        <v>20</v>
      </c>
      <c r="I563" t="s">
        <v>380</v>
      </c>
      <c r="J563" t="str">
        <f t="shared" si="220"/>
        <v>Resulting C</v>
      </c>
      <c r="K563" t="s">
        <v>221</v>
      </c>
      <c r="L563" s="2">
        <v>-159326534.16142675</v>
      </c>
      <c r="M563" s="1">
        <f>0</f>
        <v>0</v>
      </c>
      <c r="N563" s="1">
        <f>0</f>
        <v>0</v>
      </c>
      <c r="O563" s="1">
        <f>0</f>
        <v>0</v>
      </c>
      <c r="P563" s="1">
        <f t="shared" si="202"/>
        <v>0</v>
      </c>
      <c r="Q563" t="str">
        <f t="shared" si="205"/>
        <v>Little to no sensitivity</v>
      </c>
      <c r="R563" t="s">
        <v>511</v>
      </c>
    </row>
    <row r="564" spans="1:18" x14ac:dyDescent="0.3">
      <c r="A564" t="str">
        <f t="shared" si="220"/>
        <v>Shape factor 3.16</v>
      </c>
      <c r="B564" t="str">
        <f t="shared" si="212"/>
        <v>Shape factor shape factor lifespan</v>
      </c>
      <c r="C564" t="str">
        <f t="shared" si="220"/>
        <v>Shape factor</v>
      </c>
      <c r="D564" t="str">
        <f t="shared" si="220"/>
        <v>shape factor</v>
      </c>
      <c r="E564" t="str">
        <f t="shared" si="220"/>
        <v>lifespan</v>
      </c>
      <c r="F564">
        <f t="shared" si="220"/>
        <v>0.53</v>
      </c>
      <c r="G564" t="str">
        <f t="shared" si="220"/>
        <v>k</v>
      </c>
      <c r="H564">
        <v>20</v>
      </c>
      <c r="I564" t="s">
        <v>380</v>
      </c>
      <c r="J564" t="str">
        <f t="shared" si="220"/>
        <v>Resulting C</v>
      </c>
      <c r="K564" t="s">
        <v>226</v>
      </c>
      <c r="L564" s="2">
        <v>377070121.20673788</v>
      </c>
      <c r="M564" s="1">
        <f>0</f>
        <v>0</v>
      </c>
      <c r="N564" s="1">
        <f>0</f>
        <v>0</v>
      </c>
      <c r="O564" s="1">
        <f>0</f>
        <v>0</v>
      </c>
      <c r="P564" s="1">
        <f t="shared" si="202"/>
        <v>0</v>
      </c>
      <c r="Q564" t="str">
        <f t="shared" si="205"/>
        <v>Little to no sensitivity</v>
      </c>
      <c r="R564" t="s">
        <v>511</v>
      </c>
    </row>
    <row r="565" spans="1:18" x14ac:dyDescent="0.3">
      <c r="A565" t="str">
        <f t="shared" ref="A565:J565" si="221">A564</f>
        <v>Shape factor 3.16</v>
      </c>
      <c r="B565" t="str">
        <f t="shared" si="221"/>
        <v>Shape factor shape factor lifespan</v>
      </c>
      <c r="C565" t="str">
        <f t="shared" si="221"/>
        <v>Shape factor</v>
      </c>
      <c r="D565" t="str">
        <f t="shared" si="221"/>
        <v>shape factor</v>
      </c>
      <c r="E565" t="str">
        <f t="shared" si="221"/>
        <v>lifespan</v>
      </c>
      <c r="F565">
        <f t="shared" si="221"/>
        <v>0.53</v>
      </c>
      <c r="G565" t="str">
        <f t="shared" si="221"/>
        <v>k</v>
      </c>
      <c r="H565">
        <f t="shared" si="221"/>
        <v>20</v>
      </c>
      <c r="I565" t="str">
        <f t="shared" si="221"/>
        <v>high</v>
      </c>
      <c r="J565" t="str">
        <f t="shared" si="221"/>
        <v>Resulting C</v>
      </c>
      <c r="K565" t="s">
        <v>386</v>
      </c>
      <c r="L565" s="2">
        <v>-1382590444.4247053</v>
      </c>
      <c r="M565" s="1">
        <f>0</f>
        <v>0</v>
      </c>
      <c r="N565" s="1">
        <f>0</f>
        <v>0</v>
      </c>
      <c r="O565" s="1">
        <f>0</f>
        <v>0</v>
      </c>
      <c r="P565" s="1">
        <f t="shared" si="202"/>
        <v>0</v>
      </c>
      <c r="Q565" t="str">
        <f t="shared" si="205"/>
        <v>Little to no sensitivity</v>
      </c>
      <c r="R565" t="s">
        <v>511</v>
      </c>
    </row>
    <row r="566" spans="1:18" x14ac:dyDescent="0.3">
      <c r="A566" t="s">
        <v>53</v>
      </c>
      <c r="B566" t="str">
        <f t="shared" si="212"/>
        <v>Construction tax waste deduction add-ons</v>
      </c>
      <c r="C566" t="s">
        <v>317</v>
      </c>
      <c r="D566" t="s">
        <v>186</v>
      </c>
      <c r="E566" t="s">
        <v>187</v>
      </c>
      <c r="F566" t="s">
        <v>222</v>
      </c>
      <c r="G566" t="s">
        <v>222</v>
      </c>
      <c r="H566">
        <v>0</v>
      </c>
      <c r="I566" t="s">
        <v>379</v>
      </c>
      <c r="J566" t="s">
        <v>376</v>
      </c>
      <c r="K566" t="s">
        <v>225</v>
      </c>
      <c r="L566" s="2">
        <v>432596495.65775299</v>
      </c>
      <c r="M566" s="1">
        <f>0</f>
        <v>0</v>
      </c>
      <c r="N566" s="1">
        <f>0</f>
        <v>0</v>
      </c>
      <c r="O566" s="1">
        <f>0</f>
        <v>0</v>
      </c>
      <c r="P566" s="1">
        <f t="shared" si="202"/>
        <v>0</v>
      </c>
      <c r="Q566" t="str">
        <f t="shared" si="205"/>
        <v>Some sensitivity</v>
      </c>
      <c r="R566" t="s">
        <v>512</v>
      </c>
    </row>
    <row r="567" spans="1:18" x14ac:dyDescent="0.3">
      <c r="A567" t="str">
        <f t="shared" ref="A567:J570" si="222">A566</f>
        <v>No construction tax</v>
      </c>
      <c r="B567" t="str">
        <f t="shared" si="212"/>
        <v>Construction tax waste deduction add-ons</v>
      </c>
      <c r="C567" t="str">
        <f t="shared" si="222"/>
        <v>Construction tax</v>
      </c>
      <c r="D567" t="str">
        <f t="shared" si="222"/>
        <v>waste deduction</v>
      </c>
      <c r="E567" t="str">
        <f t="shared" si="222"/>
        <v>add-ons</v>
      </c>
      <c r="F567" t="str">
        <f t="shared" si="222"/>
        <v>N/A</v>
      </c>
      <c r="G567" t="str">
        <f t="shared" si="222"/>
        <v>N/A</v>
      </c>
      <c r="H567">
        <v>0</v>
      </c>
      <c r="I567" t="s">
        <v>379</v>
      </c>
      <c r="J567" t="str">
        <f t="shared" si="222"/>
        <v>Resulting C</v>
      </c>
      <c r="K567" t="s">
        <v>219</v>
      </c>
      <c r="L567" s="2">
        <v>-125009431.08683343</v>
      </c>
      <c r="M567" s="1">
        <f>0</f>
        <v>0</v>
      </c>
      <c r="N567" s="1">
        <f>0</f>
        <v>0</v>
      </c>
      <c r="O567" s="1">
        <f>0</f>
        <v>0</v>
      </c>
      <c r="P567" s="1">
        <f t="shared" si="202"/>
        <v>0</v>
      </c>
      <c r="Q567" t="str">
        <f t="shared" si="205"/>
        <v>Little to no sensitivity</v>
      </c>
      <c r="R567" t="s">
        <v>511</v>
      </c>
    </row>
    <row r="568" spans="1:18" x14ac:dyDescent="0.3">
      <c r="A568" t="str">
        <f t="shared" si="222"/>
        <v>No construction tax</v>
      </c>
      <c r="B568" t="str">
        <f t="shared" si="212"/>
        <v>Construction tax waste deduction add-ons</v>
      </c>
      <c r="C568" t="str">
        <f t="shared" si="222"/>
        <v>Construction tax</v>
      </c>
      <c r="D568" t="str">
        <f t="shared" si="222"/>
        <v>waste deduction</v>
      </c>
      <c r="E568" t="str">
        <f t="shared" si="222"/>
        <v>add-ons</v>
      </c>
      <c r="F568" t="str">
        <f t="shared" si="222"/>
        <v>N/A</v>
      </c>
      <c r="G568" t="str">
        <f t="shared" si="222"/>
        <v>N/A</v>
      </c>
      <c r="H568">
        <v>0</v>
      </c>
      <c r="I568" t="s">
        <v>379</v>
      </c>
      <c r="J568" t="str">
        <f t="shared" si="222"/>
        <v>Resulting C</v>
      </c>
      <c r="K568" t="s">
        <v>220</v>
      </c>
      <c r="L568" s="2">
        <v>-32540411.30782247</v>
      </c>
      <c r="M568" s="1">
        <f>0</f>
        <v>0</v>
      </c>
      <c r="N568" s="1">
        <f>0</f>
        <v>0</v>
      </c>
      <c r="O568" s="1">
        <f>0</f>
        <v>0</v>
      </c>
      <c r="P568" s="1">
        <f t="shared" si="202"/>
        <v>0</v>
      </c>
      <c r="Q568" t="str">
        <f t="shared" si="205"/>
        <v>Little to no sensitivity</v>
      </c>
      <c r="R568" t="s">
        <v>511</v>
      </c>
    </row>
    <row r="569" spans="1:18" x14ac:dyDescent="0.3">
      <c r="A569" t="str">
        <f t="shared" si="222"/>
        <v>No construction tax</v>
      </c>
      <c r="B569" t="str">
        <f t="shared" si="212"/>
        <v>Construction tax waste deduction add-ons</v>
      </c>
      <c r="C569" t="str">
        <f t="shared" si="222"/>
        <v>Construction tax</v>
      </c>
      <c r="D569" t="str">
        <f t="shared" si="222"/>
        <v>waste deduction</v>
      </c>
      <c r="E569" t="str">
        <f t="shared" si="222"/>
        <v>add-ons</v>
      </c>
      <c r="F569" t="str">
        <f t="shared" si="222"/>
        <v>N/A</v>
      </c>
      <c r="G569" t="str">
        <f t="shared" si="222"/>
        <v>N/A</v>
      </c>
      <c r="H569">
        <v>0</v>
      </c>
      <c r="I569" t="s">
        <v>379</v>
      </c>
      <c r="J569" t="str">
        <f t="shared" si="222"/>
        <v>Resulting C</v>
      </c>
      <c r="K569" t="s">
        <v>221</v>
      </c>
      <c r="L569" s="2">
        <v>-157549842.39465591</v>
      </c>
      <c r="M569" s="1">
        <f>0</f>
        <v>0</v>
      </c>
      <c r="N569" s="1">
        <f>0</f>
        <v>0</v>
      </c>
      <c r="O569" s="1">
        <f>0</f>
        <v>0</v>
      </c>
      <c r="P569" s="1">
        <f t="shared" si="202"/>
        <v>0</v>
      </c>
      <c r="Q569" t="str">
        <f t="shared" si="205"/>
        <v>Little to no sensitivity</v>
      </c>
      <c r="R569" t="s">
        <v>511</v>
      </c>
    </row>
    <row r="570" spans="1:18" x14ac:dyDescent="0.3">
      <c r="A570" t="str">
        <f t="shared" si="222"/>
        <v>No construction tax</v>
      </c>
      <c r="B570" t="str">
        <f t="shared" si="212"/>
        <v>Construction tax waste deduction add-ons</v>
      </c>
      <c r="C570" t="str">
        <f t="shared" si="222"/>
        <v>Construction tax</v>
      </c>
      <c r="D570" t="str">
        <f t="shared" si="222"/>
        <v>waste deduction</v>
      </c>
      <c r="E570" t="str">
        <f t="shared" si="222"/>
        <v>add-ons</v>
      </c>
      <c r="F570" t="str">
        <f t="shared" si="222"/>
        <v>N/A</v>
      </c>
      <c r="G570" t="str">
        <f t="shared" si="222"/>
        <v>N/A</v>
      </c>
      <c r="H570">
        <v>0</v>
      </c>
      <c r="I570" t="s">
        <v>379</v>
      </c>
      <c r="J570" t="str">
        <f t="shared" si="222"/>
        <v>Resulting C</v>
      </c>
      <c r="K570" t="s">
        <v>226</v>
      </c>
      <c r="L570" s="2">
        <v>389628356.82284683</v>
      </c>
      <c r="M570" s="1">
        <f>0</f>
        <v>0</v>
      </c>
      <c r="N570" s="1">
        <f>0</f>
        <v>0</v>
      </c>
      <c r="O570" s="1">
        <f>0</f>
        <v>0</v>
      </c>
      <c r="P570" s="1">
        <f t="shared" si="202"/>
        <v>0</v>
      </c>
      <c r="Q570" t="str">
        <f t="shared" si="205"/>
        <v>Some sensitivity</v>
      </c>
      <c r="R570" t="s">
        <v>512</v>
      </c>
    </row>
    <row r="571" spans="1:18" x14ac:dyDescent="0.3">
      <c r="A571" t="str">
        <f t="shared" ref="A571:J571" si="223">A570</f>
        <v>No construction tax</v>
      </c>
      <c r="B571" t="str">
        <f t="shared" si="223"/>
        <v>Construction tax waste deduction add-ons</v>
      </c>
      <c r="C571" t="str">
        <f t="shared" si="223"/>
        <v>Construction tax</v>
      </c>
      <c r="D571" t="str">
        <f t="shared" si="223"/>
        <v>waste deduction</v>
      </c>
      <c r="E571" t="str">
        <f t="shared" si="223"/>
        <v>add-ons</v>
      </c>
      <c r="F571" t="str">
        <f t="shared" si="223"/>
        <v>N/A</v>
      </c>
      <c r="G571" t="str">
        <f t="shared" si="223"/>
        <v>N/A</v>
      </c>
      <c r="H571">
        <f t="shared" si="223"/>
        <v>0</v>
      </c>
      <c r="I571" t="str">
        <f t="shared" si="223"/>
        <v>medium</v>
      </c>
      <c r="J571" t="str">
        <f t="shared" si="223"/>
        <v>Resulting C</v>
      </c>
      <c r="K571" t="s">
        <v>386</v>
      </c>
      <c r="L571" s="2">
        <v>-1428637308.3504384</v>
      </c>
      <c r="M571" s="1">
        <f>0</f>
        <v>0</v>
      </c>
      <c r="N571" s="1">
        <f>0</f>
        <v>0</v>
      </c>
      <c r="O571" s="1">
        <f>0</f>
        <v>0</v>
      </c>
      <c r="P571" s="1">
        <f t="shared" si="202"/>
        <v>0</v>
      </c>
      <c r="Q571" t="str">
        <f t="shared" si="205"/>
        <v>Some sensitivity</v>
      </c>
      <c r="R571" t="s">
        <v>512</v>
      </c>
    </row>
    <row r="572" spans="1:18" x14ac:dyDescent="0.3">
      <c r="A572" t="s">
        <v>54</v>
      </c>
      <c r="B572" t="str">
        <f t="shared" si="212"/>
        <v>Manufacturing tax waste deduction add-ons</v>
      </c>
      <c r="C572" t="s">
        <v>318</v>
      </c>
      <c r="D572" t="s">
        <v>186</v>
      </c>
      <c r="E572" t="s">
        <v>187</v>
      </c>
      <c r="F572" t="s">
        <v>222</v>
      </c>
      <c r="G572" t="s">
        <v>222</v>
      </c>
      <c r="H572">
        <v>0</v>
      </c>
      <c r="I572" t="s">
        <v>379</v>
      </c>
      <c r="J572" t="s">
        <v>376</v>
      </c>
      <c r="K572" t="s">
        <v>225</v>
      </c>
      <c r="L572" s="2">
        <v>427265176.94248581</v>
      </c>
      <c r="M572" s="1">
        <f>0</f>
        <v>0</v>
      </c>
      <c r="N572" s="1">
        <f>0</f>
        <v>0</v>
      </c>
      <c r="O572" s="1">
        <f>0</f>
        <v>0</v>
      </c>
      <c r="P572" s="1">
        <f t="shared" si="202"/>
        <v>0</v>
      </c>
      <c r="Q572" t="str">
        <f t="shared" si="205"/>
        <v>Little to no sensitivity</v>
      </c>
      <c r="R572" t="s">
        <v>511</v>
      </c>
    </row>
    <row r="573" spans="1:18" x14ac:dyDescent="0.3">
      <c r="A573" t="str">
        <f t="shared" ref="A573:J576" si="224">A572</f>
        <v>No manufacturing tax</v>
      </c>
      <c r="B573" t="str">
        <f t="shared" si="212"/>
        <v>Manufacturing tax waste deduction add-ons</v>
      </c>
      <c r="C573" t="str">
        <f t="shared" si="224"/>
        <v>Manufacturing tax</v>
      </c>
      <c r="D573" t="str">
        <f t="shared" si="224"/>
        <v>waste deduction</v>
      </c>
      <c r="E573" t="str">
        <f t="shared" si="224"/>
        <v>add-ons</v>
      </c>
      <c r="F573" t="str">
        <f t="shared" si="224"/>
        <v>N/A</v>
      </c>
      <c r="G573" t="str">
        <f t="shared" si="224"/>
        <v>N/A</v>
      </c>
      <c r="H573">
        <v>0</v>
      </c>
      <c r="I573" t="s">
        <v>379</v>
      </c>
      <c r="J573" t="str">
        <f t="shared" si="224"/>
        <v>Resulting C</v>
      </c>
      <c r="K573" t="s">
        <v>219</v>
      </c>
      <c r="L573" s="2">
        <v>-126144222.61110425</v>
      </c>
      <c r="M573" s="1">
        <f>0</f>
        <v>0</v>
      </c>
      <c r="N573" s="1">
        <f>0</f>
        <v>0</v>
      </c>
      <c r="O573" s="1">
        <f>0</f>
        <v>0</v>
      </c>
      <c r="P573" s="1">
        <f t="shared" si="202"/>
        <v>0</v>
      </c>
      <c r="Q573" t="str">
        <f t="shared" si="205"/>
        <v>Little to no sensitivity</v>
      </c>
      <c r="R573" t="s">
        <v>511</v>
      </c>
    </row>
    <row r="574" spans="1:18" x14ac:dyDescent="0.3">
      <c r="A574" t="str">
        <f t="shared" si="224"/>
        <v>No manufacturing tax</v>
      </c>
      <c r="B574" t="str">
        <f t="shared" si="212"/>
        <v>Manufacturing tax waste deduction add-ons</v>
      </c>
      <c r="C574" t="str">
        <f t="shared" si="224"/>
        <v>Manufacturing tax</v>
      </c>
      <c r="D574" t="str">
        <f t="shared" si="224"/>
        <v>waste deduction</v>
      </c>
      <c r="E574" t="str">
        <f t="shared" si="224"/>
        <v>add-ons</v>
      </c>
      <c r="F574" t="str">
        <f t="shared" si="224"/>
        <v>N/A</v>
      </c>
      <c r="G574" t="str">
        <f t="shared" si="224"/>
        <v>N/A</v>
      </c>
      <c r="H574">
        <v>0</v>
      </c>
      <c r="I574" t="s">
        <v>379</v>
      </c>
      <c r="J574" t="str">
        <f t="shared" si="224"/>
        <v>Resulting C</v>
      </c>
      <c r="K574" t="s">
        <v>220</v>
      </c>
      <c r="L574" s="2">
        <v>-32540411.30782247</v>
      </c>
      <c r="M574" s="1">
        <f>0</f>
        <v>0</v>
      </c>
      <c r="N574" s="1">
        <f>0</f>
        <v>0</v>
      </c>
      <c r="O574" s="1">
        <f>0</f>
        <v>0</v>
      </c>
      <c r="P574" s="1">
        <f t="shared" si="202"/>
        <v>0</v>
      </c>
      <c r="Q574" t="str">
        <f t="shared" si="205"/>
        <v>Little to no sensitivity</v>
      </c>
      <c r="R574" t="s">
        <v>511</v>
      </c>
    </row>
    <row r="575" spans="1:18" x14ac:dyDescent="0.3">
      <c r="A575" t="str">
        <f t="shared" si="224"/>
        <v>No manufacturing tax</v>
      </c>
      <c r="B575" t="str">
        <f t="shared" si="212"/>
        <v>Manufacturing tax waste deduction add-ons</v>
      </c>
      <c r="C575" t="str">
        <f t="shared" si="224"/>
        <v>Manufacturing tax</v>
      </c>
      <c r="D575" t="str">
        <f t="shared" si="224"/>
        <v>waste deduction</v>
      </c>
      <c r="E575" t="str">
        <f t="shared" si="224"/>
        <v>add-ons</v>
      </c>
      <c r="F575" t="str">
        <f t="shared" si="224"/>
        <v>N/A</v>
      </c>
      <c r="G575" t="str">
        <f t="shared" si="224"/>
        <v>N/A</v>
      </c>
      <c r="H575">
        <v>0</v>
      </c>
      <c r="I575" t="s">
        <v>379</v>
      </c>
      <c r="J575" t="str">
        <f t="shared" si="224"/>
        <v>Resulting C</v>
      </c>
      <c r="K575" t="s">
        <v>221</v>
      </c>
      <c r="L575" s="2">
        <v>-158684633.91892672</v>
      </c>
      <c r="M575" s="1">
        <f>0</f>
        <v>0</v>
      </c>
      <c r="N575" s="1">
        <f>0</f>
        <v>0</v>
      </c>
      <c r="O575" s="1">
        <f>0</f>
        <v>0</v>
      </c>
      <c r="P575" s="1">
        <f t="shared" si="202"/>
        <v>0</v>
      </c>
      <c r="Q575" t="str">
        <f t="shared" si="205"/>
        <v>Little to no sensitivity</v>
      </c>
      <c r="R575" t="s">
        <v>511</v>
      </c>
    </row>
    <row r="576" spans="1:18" x14ac:dyDescent="0.3">
      <c r="A576" t="str">
        <f t="shared" si="224"/>
        <v>No manufacturing tax</v>
      </c>
      <c r="B576" t="str">
        <f t="shared" si="212"/>
        <v>Manufacturing tax waste deduction add-ons</v>
      </c>
      <c r="C576" t="str">
        <f t="shared" si="224"/>
        <v>Manufacturing tax</v>
      </c>
      <c r="D576" t="str">
        <f t="shared" si="224"/>
        <v>waste deduction</v>
      </c>
      <c r="E576" t="str">
        <f t="shared" si="224"/>
        <v>add-ons</v>
      </c>
      <c r="F576" t="str">
        <f t="shared" si="224"/>
        <v>N/A</v>
      </c>
      <c r="G576" t="str">
        <f t="shared" si="224"/>
        <v>N/A</v>
      </c>
      <c r="H576">
        <v>0</v>
      </c>
      <c r="I576" t="s">
        <v>379</v>
      </c>
      <c r="J576" t="str">
        <f t="shared" si="224"/>
        <v>Resulting C</v>
      </c>
      <c r="K576" t="s">
        <v>226</v>
      </c>
      <c r="L576" s="2">
        <v>383987549.51005125</v>
      </c>
      <c r="M576" s="1">
        <f>0</f>
        <v>0</v>
      </c>
      <c r="N576" s="1">
        <f>0</f>
        <v>0</v>
      </c>
      <c r="O576" s="1">
        <f>0</f>
        <v>0</v>
      </c>
      <c r="P576" s="1">
        <f t="shared" si="202"/>
        <v>0</v>
      </c>
      <c r="Q576" t="str">
        <f t="shared" si="205"/>
        <v>Little to no sensitivity</v>
      </c>
      <c r="R576" t="s">
        <v>511</v>
      </c>
    </row>
    <row r="577" spans="1:18" x14ac:dyDescent="0.3">
      <c r="A577" t="str">
        <f t="shared" ref="A577:J577" si="225">A576</f>
        <v>No manufacturing tax</v>
      </c>
      <c r="B577" t="str">
        <f t="shared" si="225"/>
        <v>Manufacturing tax waste deduction add-ons</v>
      </c>
      <c r="C577" t="str">
        <f t="shared" si="225"/>
        <v>Manufacturing tax</v>
      </c>
      <c r="D577" t="str">
        <f t="shared" si="225"/>
        <v>waste deduction</v>
      </c>
      <c r="E577" t="str">
        <f t="shared" si="225"/>
        <v>add-ons</v>
      </c>
      <c r="F577" t="str">
        <f t="shared" si="225"/>
        <v>N/A</v>
      </c>
      <c r="G577" t="str">
        <f t="shared" si="225"/>
        <v>N/A</v>
      </c>
      <c r="H577">
        <f t="shared" si="225"/>
        <v>0</v>
      </c>
      <c r="I577" t="str">
        <f t="shared" si="225"/>
        <v>medium</v>
      </c>
      <c r="J577" t="str">
        <f t="shared" si="225"/>
        <v>Resulting C</v>
      </c>
      <c r="K577" t="s">
        <v>386</v>
      </c>
      <c r="L577" s="2">
        <v>-1407954348.2035213</v>
      </c>
      <c r="M577" s="1">
        <f>0</f>
        <v>0</v>
      </c>
      <c r="N577" s="1">
        <f>0</f>
        <v>0</v>
      </c>
      <c r="O577" s="1">
        <f>0</f>
        <v>0</v>
      </c>
      <c r="P577" s="1">
        <f t="shared" si="202"/>
        <v>0</v>
      </c>
      <c r="Q577" t="str">
        <f t="shared" si="205"/>
        <v>Little to no sensitivity</v>
      </c>
      <c r="R577" t="s">
        <v>511</v>
      </c>
    </row>
    <row r="578" spans="1:18" x14ac:dyDescent="0.3">
      <c r="A578" t="s">
        <v>55</v>
      </c>
      <c r="B578" t="str">
        <f t="shared" si="212"/>
        <v>Construction and manufacturing tax waste deduction add-ons</v>
      </c>
      <c r="C578" t="s">
        <v>319</v>
      </c>
      <c r="D578" t="s">
        <v>186</v>
      </c>
      <c r="E578" t="s">
        <v>187</v>
      </c>
      <c r="F578" t="s">
        <v>222</v>
      </c>
      <c r="G578" t="s">
        <v>222</v>
      </c>
      <c r="H578">
        <v>0</v>
      </c>
      <c r="I578" t="s">
        <v>380</v>
      </c>
      <c r="J578" t="s">
        <v>376</v>
      </c>
      <c r="K578" t="s">
        <v>225</v>
      </c>
      <c r="L578" s="2">
        <v>436241389.9429062</v>
      </c>
      <c r="M578" s="1">
        <f>0</f>
        <v>0</v>
      </c>
      <c r="N578" s="1">
        <f>0</f>
        <v>0</v>
      </c>
      <c r="O578" s="1">
        <f>0</f>
        <v>0</v>
      </c>
      <c r="P578" s="1">
        <f t="shared" si="202"/>
        <v>0</v>
      </c>
      <c r="Q578" t="str">
        <f t="shared" si="205"/>
        <v>Some sensitivity</v>
      </c>
      <c r="R578" t="s">
        <v>512</v>
      </c>
    </row>
    <row r="579" spans="1:18" x14ac:dyDescent="0.3">
      <c r="A579" t="str">
        <f t="shared" ref="A579:J582" si="226">A578</f>
        <v>No construction or manufacturing tax</v>
      </c>
      <c r="B579" t="str">
        <f t="shared" si="212"/>
        <v>Construction and manufacturing tax waste deduction add-ons</v>
      </c>
      <c r="C579" t="str">
        <f t="shared" si="226"/>
        <v>Construction and manufacturing tax</v>
      </c>
      <c r="D579" t="str">
        <f t="shared" si="226"/>
        <v>waste deduction</v>
      </c>
      <c r="E579" t="str">
        <f t="shared" si="226"/>
        <v>add-ons</v>
      </c>
      <c r="F579" t="str">
        <f t="shared" si="226"/>
        <v>N/A</v>
      </c>
      <c r="G579" t="str">
        <f t="shared" si="226"/>
        <v>N/A</v>
      </c>
      <c r="H579">
        <v>0</v>
      </c>
      <c r="I579" t="s">
        <v>380</v>
      </c>
      <c r="J579" t="str">
        <f t="shared" si="226"/>
        <v>Resulting C</v>
      </c>
      <c r="K579" t="s">
        <v>219</v>
      </c>
      <c r="L579" s="2">
        <v>-124794674.13895693</v>
      </c>
      <c r="M579" s="1">
        <f>0</f>
        <v>0</v>
      </c>
      <c r="N579" s="1">
        <f>0</f>
        <v>0</v>
      </c>
      <c r="O579" s="1">
        <f>0</f>
        <v>0</v>
      </c>
      <c r="P579" s="1">
        <f t="shared" si="202"/>
        <v>0</v>
      </c>
      <c r="Q579" t="str">
        <f t="shared" si="205"/>
        <v>Little to no sensitivity</v>
      </c>
      <c r="R579" t="s">
        <v>511</v>
      </c>
    </row>
    <row r="580" spans="1:18" x14ac:dyDescent="0.3">
      <c r="A580" t="str">
        <f t="shared" si="226"/>
        <v>No construction or manufacturing tax</v>
      </c>
      <c r="B580" t="str">
        <f t="shared" si="212"/>
        <v>Construction and manufacturing tax waste deduction add-ons</v>
      </c>
      <c r="C580" t="str">
        <f t="shared" si="226"/>
        <v>Construction and manufacturing tax</v>
      </c>
      <c r="D580" t="str">
        <f t="shared" si="226"/>
        <v>waste deduction</v>
      </c>
      <c r="E580" t="str">
        <f t="shared" si="226"/>
        <v>add-ons</v>
      </c>
      <c r="F580" t="str">
        <f t="shared" si="226"/>
        <v>N/A</v>
      </c>
      <c r="G580" t="str">
        <f t="shared" si="226"/>
        <v>N/A</v>
      </c>
      <c r="H580">
        <v>0</v>
      </c>
      <c r="I580" t="s">
        <v>380</v>
      </c>
      <c r="J580" t="str">
        <f t="shared" si="226"/>
        <v>Resulting C</v>
      </c>
      <c r="K580" t="s">
        <v>220</v>
      </c>
      <c r="L580" s="2">
        <v>-32540411.30782247</v>
      </c>
      <c r="M580" s="1">
        <f>0</f>
        <v>0</v>
      </c>
      <c r="N580" s="1">
        <f>0</f>
        <v>0</v>
      </c>
      <c r="O580" s="1">
        <f>0</f>
        <v>0</v>
      </c>
      <c r="P580" s="1">
        <f t="shared" ref="P580:P643" si="227">SUM(M580:O580)</f>
        <v>0</v>
      </c>
      <c r="Q580" t="str">
        <f t="shared" si="205"/>
        <v>Little to no sensitivity</v>
      </c>
      <c r="R580" t="s">
        <v>511</v>
      </c>
    </row>
    <row r="581" spans="1:18" x14ac:dyDescent="0.3">
      <c r="A581" t="str">
        <f t="shared" si="226"/>
        <v>No construction or manufacturing tax</v>
      </c>
      <c r="B581" t="str">
        <f t="shared" si="212"/>
        <v>Construction and manufacturing tax waste deduction add-ons</v>
      </c>
      <c r="C581" t="str">
        <f t="shared" si="226"/>
        <v>Construction and manufacturing tax</v>
      </c>
      <c r="D581" t="str">
        <f t="shared" si="226"/>
        <v>waste deduction</v>
      </c>
      <c r="E581" t="str">
        <f t="shared" si="226"/>
        <v>add-ons</v>
      </c>
      <c r="F581" t="str">
        <f t="shared" si="226"/>
        <v>N/A</v>
      </c>
      <c r="G581" t="str">
        <f t="shared" si="226"/>
        <v>N/A</v>
      </c>
      <c r="H581">
        <v>0</v>
      </c>
      <c r="I581" t="s">
        <v>380</v>
      </c>
      <c r="J581" t="str">
        <f t="shared" si="226"/>
        <v>Resulting C</v>
      </c>
      <c r="K581" t="s">
        <v>221</v>
      </c>
      <c r="L581" s="2">
        <v>-157335085.4467794</v>
      </c>
      <c r="M581" s="1">
        <f>0</f>
        <v>0</v>
      </c>
      <c r="N581" s="1">
        <f>0</f>
        <v>0</v>
      </c>
      <c r="O581" s="1">
        <f>0</f>
        <v>0</v>
      </c>
      <c r="P581" s="1">
        <f t="shared" si="227"/>
        <v>0</v>
      </c>
      <c r="Q581" t="str">
        <f t="shared" si="205"/>
        <v>Little to no sensitivity</v>
      </c>
      <c r="R581" t="s">
        <v>511</v>
      </c>
    </row>
    <row r="582" spans="1:18" x14ac:dyDescent="0.3">
      <c r="A582" t="str">
        <f t="shared" si="226"/>
        <v>No construction or manufacturing tax</v>
      </c>
      <c r="B582" t="str">
        <f t="shared" si="212"/>
        <v>Construction and manufacturing tax waste deduction add-ons</v>
      </c>
      <c r="C582" t="str">
        <f t="shared" si="226"/>
        <v>Construction and manufacturing tax</v>
      </c>
      <c r="D582" t="str">
        <f t="shared" si="226"/>
        <v>waste deduction</v>
      </c>
      <c r="E582" t="str">
        <f t="shared" si="226"/>
        <v>add-ons</v>
      </c>
      <c r="F582" t="str">
        <f t="shared" si="226"/>
        <v>N/A</v>
      </c>
      <c r="G582" t="str">
        <f t="shared" si="226"/>
        <v>N/A</v>
      </c>
      <c r="H582">
        <v>0</v>
      </c>
      <c r="I582" t="s">
        <v>380</v>
      </c>
      <c r="J582" t="str">
        <f t="shared" si="226"/>
        <v>Resulting C</v>
      </c>
      <c r="K582" t="s">
        <v>226</v>
      </c>
      <c r="L582" s="2">
        <v>393331821.18469363</v>
      </c>
      <c r="M582" s="1">
        <f>0</f>
        <v>0</v>
      </c>
      <c r="N582" s="1">
        <f>0</f>
        <v>0</v>
      </c>
      <c r="O582" s="1">
        <f>0</f>
        <v>0</v>
      </c>
      <c r="P582" s="1">
        <f t="shared" si="227"/>
        <v>0</v>
      </c>
      <c r="Q582" t="str">
        <f t="shared" si="205"/>
        <v>Some sensitivity</v>
      </c>
      <c r="R582" t="s">
        <v>512</v>
      </c>
    </row>
    <row r="583" spans="1:18" x14ac:dyDescent="0.3">
      <c r="A583" t="str">
        <f t="shared" ref="A583:J583" si="228">A582</f>
        <v>No construction or manufacturing tax</v>
      </c>
      <c r="B583" t="str">
        <f t="shared" si="228"/>
        <v>Construction and manufacturing tax waste deduction add-ons</v>
      </c>
      <c r="C583" t="str">
        <f t="shared" si="228"/>
        <v>Construction and manufacturing tax</v>
      </c>
      <c r="D583" t="str">
        <f t="shared" si="228"/>
        <v>waste deduction</v>
      </c>
      <c r="E583" t="str">
        <f t="shared" si="228"/>
        <v>add-ons</v>
      </c>
      <c r="F583" t="str">
        <f t="shared" si="228"/>
        <v>N/A</v>
      </c>
      <c r="G583" t="str">
        <f t="shared" si="228"/>
        <v>N/A</v>
      </c>
      <c r="H583">
        <f t="shared" si="228"/>
        <v>0</v>
      </c>
      <c r="I583" t="str">
        <f t="shared" si="228"/>
        <v>high</v>
      </c>
      <c r="J583" t="str">
        <f t="shared" si="228"/>
        <v>Resulting C</v>
      </c>
      <c r="K583" t="s">
        <v>386</v>
      </c>
      <c r="L583" s="2">
        <v>-1442216677.6772099</v>
      </c>
      <c r="M583" s="1">
        <f>0</f>
        <v>0</v>
      </c>
      <c r="N583" s="1">
        <f>0</f>
        <v>0</v>
      </c>
      <c r="O583" s="1">
        <f>0</f>
        <v>0</v>
      </c>
      <c r="P583" s="1">
        <f t="shared" si="227"/>
        <v>0</v>
      </c>
      <c r="Q583" t="str">
        <f t="shared" si="205"/>
        <v>Some sensitivity</v>
      </c>
      <c r="R583" t="s">
        <v>512</v>
      </c>
    </row>
    <row r="584" spans="1:18" x14ac:dyDescent="0.3">
      <c r="A584" t="s">
        <v>56</v>
      </c>
      <c r="B584" t="str">
        <f t="shared" si="212"/>
        <v>Lumber engineered wood primary products</v>
      </c>
      <c r="C584" t="s">
        <v>290</v>
      </c>
      <c r="D584" t="s">
        <v>189</v>
      </c>
      <c r="E584" t="s">
        <v>188</v>
      </c>
      <c r="F584">
        <v>-0.02</v>
      </c>
      <c r="G584" t="s">
        <v>166</v>
      </c>
      <c r="H584">
        <v>-67</v>
      </c>
      <c r="I584" t="s">
        <v>381</v>
      </c>
      <c r="J584" t="s">
        <v>376</v>
      </c>
      <c r="K584" t="s">
        <v>225</v>
      </c>
      <c r="L584" s="2">
        <v>422660658.10721827</v>
      </c>
      <c r="M584" s="1">
        <f>0</f>
        <v>0</v>
      </c>
      <c r="N584" s="1">
        <f>0</f>
        <v>0</v>
      </c>
      <c r="O584" s="1">
        <f>0</f>
        <v>0</v>
      </c>
      <c r="P584" s="1">
        <f t="shared" si="227"/>
        <v>0</v>
      </c>
      <c r="Q584" t="str">
        <f t="shared" si="205"/>
        <v>Little to no sensitivity</v>
      </c>
      <c r="R584" t="s">
        <v>511</v>
      </c>
    </row>
    <row r="585" spans="1:18" x14ac:dyDescent="0.3">
      <c r="A585" t="str">
        <f t="shared" ref="A585:J588" si="229">A584</f>
        <v>lumber to engineered 0.01</v>
      </c>
      <c r="B585" t="str">
        <f t="shared" si="212"/>
        <v>Lumber engineered wood primary products</v>
      </c>
      <c r="C585" t="str">
        <f t="shared" si="229"/>
        <v>Lumber</v>
      </c>
      <c r="D585" t="str">
        <f t="shared" si="229"/>
        <v>engineered wood</v>
      </c>
      <c r="E585" t="str">
        <f t="shared" si="229"/>
        <v>primary products</v>
      </c>
      <c r="F585">
        <f t="shared" si="229"/>
        <v>-0.02</v>
      </c>
      <c r="G585" t="str">
        <f t="shared" si="229"/>
        <v>%</v>
      </c>
      <c r="H585">
        <v>-67</v>
      </c>
      <c r="I585" t="str">
        <f>I584</f>
        <v>low</v>
      </c>
      <c r="J585" t="str">
        <f t="shared" si="229"/>
        <v>Resulting C</v>
      </c>
      <c r="K585" t="s">
        <v>219</v>
      </c>
      <c r="L585" s="2">
        <v>-126511113.61593729</v>
      </c>
      <c r="M585" s="1">
        <f>0</f>
        <v>0</v>
      </c>
      <c r="N585" s="1">
        <f>0</f>
        <v>0</v>
      </c>
      <c r="O585" s="1">
        <f>0</f>
        <v>0</v>
      </c>
      <c r="P585" s="1">
        <f t="shared" si="227"/>
        <v>0</v>
      </c>
      <c r="Q585" t="str">
        <f t="shared" ref="Q585:Q648" si="230">Q2409</f>
        <v>Little to no sensitivity</v>
      </c>
      <c r="R585" t="s">
        <v>511</v>
      </c>
    </row>
    <row r="586" spans="1:18" x14ac:dyDescent="0.3">
      <c r="A586" t="str">
        <f t="shared" si="229"/>
        <v>lumber to engineered 0.01</v>
      </c>
      <c r="B586" t="str">
        <f t="shared" si="212"/>
        <v>Lumber engineered wood primary products</v>
      </c>
      <c r="C586" t="str">
        <f t="shared" si="229"/>
        <v>Lumber</v>
      </c>
      <c r="D586" t="str">
        <f t="shared" si="229"/>
        <v>engineered wood</v>
      </c>
      <c r="E586" t="str">
        <f t="shared" si="229"/>
        <v>primary products</v>
      </c>
      <c r="F586">
        <f t="shared" si="229"/>
        <v>-0.02</v>
      </c>
      <c r="G586" t="str">
        <f t="shared" si="229"/>
        <v>%</v>
      </c>
      <c r="H586">
        <v>-67</v>
      </c>
      <c r="I586" t="str">
        <f>I584</f>
        <v>low</v>
      </c>
      <c r="J586" t="str">
        <f t="shared" si="229"/>
        <v>Resulting C</v>
      </c>
      <c r="K586" t="s">
        <v>220</v>
      </c>
      <c r="L586" s="2">
        <v>-32355799.050167095</v>
      </c>
      <c r="M586" s="1">
        <f>0</f>
        <v>0</v>
      </c>
      <c r="N586" s="1">
        <f>0</f>
        <v>0</v>
      </c>
      <c r="O586" s="1">
        <f>0</f>
        <v>0</v>
      </c>
      <c r="P586" s="1">
        <f t="shared" si="227"/>
        <v>0</v>
      </c>
      <c r="Q586" t="str">
        <f t="shared" si="230"/>
        <v>Little to no sensitivity</v>
      </c>
      <c r="R586" t="s">
        <v>511</v>
      </c>
    </row>
    <row r="587" spans="1:18" x14ac:dyDescent="0.3">
      <c r="A587" t="str">
        <f t="shared" si="229"/>
        <v>lumber to engineered 0.01</v>
      </c>
      <c r="B587" t="str">
        <f t="shared" si="212"/>
        <v>Lumber engineered wood primary products</v>
      </c>
      <c r="C587" t="str">
        <f t="shared" si="229"/>
        <v>Lumber</v>
      </c>
      <c r="D587" t="str">
        <f t="shared" si="229"/>
        <v>engineered wood</v>
      </c>
      <c r="E587" t="str">
        <f t="shared" si="229"/>
        <v>primary products</v>
      </c>
      <c r="F587">
        <f t="shared" si="229"/>
        <v>-0.02</v>
      </c>
      <c r="G587" t="str">
        <f t="shared" si="229"/>
        <v>%</v>
      </c>
      <c r="H587">
        <v>-67</v>
      </c>
      <c r="I587" t="str">
        <f>I584</f>
        <v>low</v>
      </c>
      <c r="J587" t="str">
        <f t="shared" si="229"/>
        <v>Resulting C</v>
      </c>
      <c r="K587" t="s">
        <v>221</v>
      </c>
      <c r="L587" s="2">
        <v>-158866912.66610438</v>
      </c>
      <c r="M587" s="1">
        <f>0</f>
        <v>0</v>
      </c>
      <c r="N587" s="1">
        <f>0</f>
        <v>0</v>
      </c>
      <c r="O587" s="1">
        <f>0</f>
        <v>0</v>
      </c>
      <c r="P587" s="1">
        <f t="shared" si="227"/>
        <v>0</v>
      </c>
      <c r="Q587" t="str">
        <f t="shared" si="230"/>
        <v>Little to no sensitivity</v>
      </c>
      <c r="R587" t="s">
        <v>511</v>
      </c>
    </row>
    <row r="588" spans="1:18" x14ac:dyDescent="0.3">
      <c r="A588" t="str">
        <f t="shared" si="229"/>
        <v>lumber to engineered 0.01</v>
      </c>
      <c r="B588" t="str">
        <f t="shared" si="212"/>
        <v>Lumber engineered wood primary products</v>
      </c>
      <c r="C588" t="str">
        <f t="shared" si="229"/>
        <v>Lumber</v>
      </c>
      <c r="D588" t="str">
        <f t="shared" si="229"/>
        <v>engineered wood</v>
      </c>
      <c r="E588" t="str">
        <f t="shared" si="229"/>
        <v>primary products</v>
      </c>
      <c r="F588">
        <f t="shared" si="229"/>
        <v>-0.02</v>
      </c>
      <c r="G588" t="str">
        <f t="shared" si="229"/>
        <v>%</v>
      </c>
      <c r="H588">
        <v>-67</v>
      </c>
      <c r="I588" t="str">
        <f>I584</f>
        <v>low</v>
      </c>
      <c r="J588" t="str">
        <f t="shared" si="229"/>
        <v>Resulting C</v>
      </c>
      <c r="K588" t="s">
        <v>226</v>
      </c>
      <c r="L588" s="2">
        <v>379333318.28918982</v>
      </c>
      <c r="M588" s="1">
        <f>0</f>
        <v>0</v>
      </c>
      <c r="N588" s="1">
        <f>0</f>
        <v>0</v>
      </c>
      <c r="O588" s="1">
        <f>0</f>
        <v>0</v>
      </c>
      <c r="P588" s="1">
        <f t="shared" si="227"/>
        <v>0</v>
      </c>
      <c r="Q588" t="str">
        <f t="shared" si="230"/>
        <v>Little to no sensitivity</v>
      </c>
      <c r="R588" t="s">
        <v>511</v>
      </c>
    </row>
    <row r="589" spans="1:18" x14ac:dyDescent="0.3">
      <c r="A589" t="str">
        <f t="shared" ref="A589:J589" si="231">A588</f>
        <v>lumber to engineered 0.01</v>
      </c>
      <c r="B589" t="str">
        <f t="shared" si="231"/>
        <v>Lumber engineered wood primary products</v>
      </c>
      <c r="C589" t="str">
        <f t="shared" si="231"/>
        <v>Lumber</v>
      </c>
      <c r="D589" t="str">
        <f t="shared" si="231"/>
        <v>engineered wood</v>
      </c>
      <c r="E589" t="str">
        <f t="shared" si="231"/>
        <v>primary products</v>
      </c>
      <c r="F589">
        <f t="shared" si="231"/>
        <v>-0.02</v>
      </c>
      <c r="G589" t="str">
        <f t="shared" si="231"/>
        <v>%</v>
      </c>
      <c r="H589">
        <f t="shared" si="231"/>
        <v>-67</v>
      </c>
      <c r="I589" t="str">
        <f t="shared" si="231"/>
        <v>low</v>
      </c>
      <c r="J589" t="str">
        <f t="shared" si="231"/>
        <v>Resulting C</v>
      </c>
      <c r="K589" t="s">
        <v>386</v>
      </c>
      <c r="L589" s="2">
        <v>-1390888833.7270296</v>
      </c>
      <c r="M589" s="1">
        <f>0</f>
        <v>0</v>
      </c>
      <c r="N589" s="1">
        <f>0</f>
        <v>0</v>
      </c>
      <c r="O589" s="1">
        <f>0</f>
        <v>0</v>
      </c>
      <c r="P589" s="1">
        <f t="shared" si="227"/>
        <v>0</v>
      </c>
      <c r="Q589" t="str">
        <f t="shared" si="230"/>
        <v>Little to no sensitivity</v>
      </c>
      <c r="R589" t="s">
        <v>511</v>
      </c>
    </row>
    <row r="590" spans="1:18" x14ac:dyDescent="0.3">
      <c r="A590" t="s">
        <v>57</v>
      </c>
      <c r="B590" t="str">
        <f t="shared" si="212"/>
        <v>Lumber engineered wood primary products</v>
      </c>
      <c r="C590" t="s">
        <v>290</v>
      </c>
      <c r="D590" t="s">
        <v>189</v>
      </c>
      <c r="E590" t="s">
        <v>188</v>
      </c>
      <c r="F590">
        <v>0.02</v>
      </c>
      <c r="G590" t="s">
        <v>166</v>
      </c>
      <c r="H590">
        <v>67</v>
      </c>
      <c r="I590" t="s">
        <v>381</v>
      </c>
      <c r="J590" t="s">
        <v>376</v>
      </c>
      <c r="K590" t="s">
        <v>225</v>
      </c>
      <c r="L590" s="2">
        <v>424579907.20744729</v>
      </c>
      <c r="M590" s="1">
        <f>0</f>
        <v>0</v>
      </c>
      <c r="N590" s="1">
        <f>0</f>
        <v>0</v>
      </c>
      <c r="O590" s="1">
        <f>0</f>
        <v>0</v>
      </c>
      <c r="P590" s="1">
        <f t="shared" si="227"/>
        <v>0</v>
      </c>
      <c r="Q590" t="str">
        <f t="shared" si="230"/>
        <v>Little to no sensitivity</v>
      </c>
      <c r="R590" t="s">
        <v>511</v>
      </c>
    </row>
    <row r="591" spans="1:18" x14ac:dyDescent="0.3">
      <c r="A591" t="str">
        <f t="shared" ref="A591:J594" si="232">A590</f>
        <v>lumber to engineered 0.05</v>
      </c>
      <c r="B591" t="str">
        <f t="shared" si="212"/>
        <v>Lumber engineered wood primary products</v>
      </c>
      <c r="C591" t="str">
        <f t="shared" si="232"/>
        <v>Lumber</v>
      </c>
      <c r="D591" t="str">
        <f t="shared" si="232"/>
        <v>engineered wood</v>
      </c>
      <c r="E591" t="str">
        <f t="shared" si="232"/>
        <v>primary products</v>
      </c>
      <c r="F591">
        <f t="shared" si="232"/>
        <v>0.02</v>
      </c>
      <c r="G591" t="str">
        <f t="shared" si="232"/>
        <v>%</v>
      </c>
      <c r="H591">
        <v>67</v>
      </c>
      <c r="I591" t="str">
        <f>I590</f>
        <v>low</v>
      </c>
      <c r="J591" t="str">
        <f t="shared" si="232"/>
        <v>Resulting C</v>
      </c>
      <c r="K591" t="s">
        <v>219</v>
      </c>
      <c r="L591" s="2">
        <v>-126206845.50202413</v>
      </c>
      <c r="M591" s="1">
        <f>0</f>
        <v>0</v>
      </c>
      <c r="N591" s="1">
        <f>0</f>
        <v>0</v>
      </c>
      <c r="O591" s="1">
        <f>0</f>
        <v>0</v>
      </c>
      <c r="P591" s="1">
        <f t="shared" si="227"/>
        <v>0</v>
      </c>
      <c r="Q591" t="str">
        <f t="shared" si="230"/>
        <v>Little to no sensitivity</v>
      </c>
      <c r="R591" t="s">
        <v>511</v>
      </c>
    </row>
    <row r="592" spans="1:18" x14ac:dyDescent="0.3">
      <c r="A592" t="str">
        <f t="shared" si="232"/>
        <v>lumber to engineered 0.05</v>
      </c>
      <c r="B592" t="str">
        <f t="shared" si="212"/>
        <v>Lumber engineered wood primary products</v>
      </c>
      <c r="C592" t="str">
        <f t="shared" si="232"/>
        <v>Lumber</v>
      </c>
      <c r="D592" t="str">
        <f t="shared" si="232"/>
        <v>engineered wood</v>
      </c>
      <c r="E592" t="str">
        <f t="shared" si="232"/>
        <v>primary products</v>
      </c>
      <c r="F592">
        <f t="shared" si="232"/>
        <v>0.02</v>
      </c>
      <c r="G592" t="str">
        <f t="shared" si="232"/>
        <v>%</v>
      </c>
      <c r="H592">
        <v>67</v>
      </c>
      <c r="I592" t="str">
        <f>I590</f>
        <v>low</v>
      </c>
      <c r="J592" t="str">
        <f t="shared" si="232"/>
        <v>Resulting C</v>
      </c>
      <c r="K592" t="s">
        <v>220</v>
      </c>
      <c r="L592" s="2">
        <v>-32725023.565477844</v>
      </c>
      <c r="M592" s="1">
        <f>0</f>
        <v>0</v>
      </c>
      <c r="N592" s="1">
        <f>0</f>
        <v>0</v>
      </c>
      <c r="O592" s="1">
        <f>0</f>
        <v>0</v>
      </c>
      <c r="P592" s="1">
        <f t="shared" si="227"/>
        <v>0</v>
      </c>
      <c r="Q592" t="str">
        <f t="shared" si="230"/>
        <v>Little to no sensitivity</v>
      </c>
      <c r="R592" t="s">
        <v>511</v>
      </c>
    </row>
    <row r="593" spans="1:18" x14ac:dyDescent="0.3">
      <c r="A593" t="str">
        <f t="shared" si="232"/>
        <v>lumber to engineered 0.05</v>
      </c>
      <c r="B593" t="str">
        <f t="shared" si="212"/>
        <v>Lumber engineered wood primary products</v>
      </c>
      <c r="C593" t="str">
        <f t="shared" si="232"/>
        <v>Lumber</v>
      </c>
      <c r="D593" t="str">
        <f t="shared" si="232"/>
        <v>engineered wood</v>
      </c>
      <c r="E593" t="str">
        <f t="shared" si="232"/>
        <v>primary products</v>
      </c>
      <c r="F593">
        <f t="shared" si="232"/>
        <v>0.02</v>
      </c>
      <c r="G593" t="str">
        <f t="shared" si="232"/>
        <v>%</v>
      </c>
      <c r="H593">
        <v>67</v>
      </c>
      <c r="I593" t="str">
        <f>I590</f>
        <v>low</v>
      </c>
      <c r="J593" t="str">
        <f t="shared" si="232"/>
        <v>Resulting C</v>
      </c>
      <c r="K593" t="s">
        <v>221</v>
      </c>
      <c r="L593" s="2">
        <v>-158931869.06750196</v>
      </c>
      <c r="M593" s="1">
        <f>0</f>
        <v>0</v>
      </c>
      <c r="N593" s="1">
        <f>0</f>
        <v>0</v>
      </c>
      <c r="O593" s="1">
        <f>0</f>
        <v>0</v>
      </c>
      <c r="P593" s="1">
        <f t="shared" si="227"/>
        <v>0</v>
      </c>
      <c r="Q593" t="str">
        <f t="shared" si="230"/>
        <v>Little to no sensitivity</v>
      </c>
      <c r="R593" t="s">
        <v>511</v>
      </c>
    </row>
    <row r="594" spans="1:18" x14ac:dyDescent="0.3">
      <c r="A594" t="str">
        <f t="shared" si="232"/>
        <v>lumber to engineered 0.05</v>
      </c>
      <c r="B594" t="str">
        <f t="shared" si="212"/>
        <v>Lumber engineered wood primary products</v>
      </c>
      <c r="C594" t="str">
        <f t="shared" si="232"/>
        <v>Lumber</v>
      </c>
      <c r="D594" t="str">
        <f t="shared" si="232"/>
        <v>engineered wood</v>
      </c>
      <c r="E594" t="str">
        <f t="shared" si="232"/>
        <v>primary products</v>
      </c>
      <c r="F594">
        <f t="shared" si="232"/>
        <v>0.02</v>
      </c>
      <c r="G594" t="str">
        <f t="shared" si="232"/>
        <v>%</v>
      </c>
      <c r="H594">
        <v>67</v>
      </c>
      <c r="I594" t="str">
        <f>I590</f>
        <v>low</v>
      </c>
      <c r="J594" t="str">
        <f t="shared" si="232"/>
        <v>Resulting C</v>
      </c>
      <c r="K594" t="s">
        <v>226</v>
      </c>
      <c r="L594" s="2">
        <v>381234852.00721949</v>
      </c>
      <c r="M594" s="1">
        <f>0</f>
        <v>0</v>
      </c>
      <c r="N594" s="1">
        <f>0</f>
        <v>0</v>
      </c>
      <c r="O594" s="1">
        <f>0</f>
        <v>0</v>
      </c>
      <c r="P594" s="1">
        <f t="shared" si="227"/>
        <v>0</v>
      </c>
      <c r="Q594" t="str">
        <f t="shared" si="230"/>
        <v>Little to no sensitivity</v>
      </c>
      <c r="R594" t="s">
        <v>511</v>
      </c>
    </row>
    <row r="595" spans="1:18" x14ac:dyDescent="0.3">
      <c r="A595" t="str">
        <f t="shared" ref="A595:J595" si="233">A594</f>
        <v>lumber to engineered 0.05</v>
      </c>
      <c r="B595" t="str">
        <f t="shared" si="233"/>
        <v>Lumber engineered wood primary products</v>
      </c>
      <c r="C595" t="str">
        <f t="shared" si="233"/>
        <v>Lumber</v>
      </c>
      <c r="D595" t="str">
        <f t="shared" si="233"/>
        <v>engineered wood</v>
      </c>
      <c r="E595" t="str">
        <f t="shared" si="233"/>
        <v>primary products</v>
      </c>
      <c r="F595">
        <f t="shared" si="233"/>
        <v>0.02</v>
      </c>
      <c r="G595" t="str">
        <f t="shared" si="233"/>
        <v>%</v>
      </c>
      <c r="H595">
        <f t="shared" si="233"/>
        <v>67</v>
      </c>
      <c r="I595" t="str">
        <f t="shared" si="233"/>
        <v>low</v>
      </c>
      <c r="J595" t="str">
        <f t="shared" si="233"/>
        <v>Resulting C</v>
      </c>
      <c r="K595" t="s">
        <v>386</v>
      </c>
      <c r="L595" s="2">
        <v>-1397861124.0264714</v>
      </c>
      <c r="M595" s="1">
        <f>0</f>
        <v>0</v>
      </c>
      <c r="N595" s="1">
        <f>0</f>
        <v>0</v>
      </c>
      <c r="O595" s="1">
        <f>0</f>
        <v>0</v>
      </c>
      <c r="P595" s="1">
        <f t="shared" si="227"/>
        <v>0</v>
      </c>
      <c r="Q595" t="str">
        <f t="shared" si="230"/>
        <v>Little to no sensitivity</v>
      </c>
      <c r="R595" t="s">
        <v>511</v>
      </c>
    </row>
    <row r="596" spans="1:18" x14ac:dyDescent="0.3">
      <c r="A596" t="s">
        <v>58</v>
      </c>
      <c r="B596" t="str">
        <f t="shared" si="212"/>
        <v>Plywood engineered wood primary products</v>
      </c>
      <c r="C596" t="s">
        <v>295</v>
      </c>
      <c r="D596" t="s">
        <v>189</v>
      </c>
      <c r="E596" t="s">
        <v>188</v>
      </c>
      <c r="F596">
        <v>-0.02</v>
      </c>
      <c r="G596" t="s">
        <v>166</v>
      </c>
      <c r="H596">
        <v>-33</v>
      </c>
      <c r="I596" t="s">
        <v>381</v>
      </c>
      <c r="J596" t="s">
        <v>376</v>
      </c>
      <c r="K596" t="s">
        <v>225</v>
      </c>
      <c r="L596" s="2">
        <v>423550830.07415205</v>
      </c>
      <c r="M596" s="1">
        <f>0</f>
        <v>0</v>
      </c>
      <c r="N596" s="1">
        <f>0</f>
        <v>0</v>
      </c>
      <c r="O596" s="1">
        <f>0</f>
        <v>0</v>
      </c>
      <c r="P596" s="1">
        <f t="shared" si="227"/>
        <v>0</v>
      </c>
      <c r="Q596" t="str">
        <f t="shared" si="230"/>
        <v>Little to no sensitivity</v>
      </c>
      <c r="R596" t="s">
        <v>511</v>
      </c>
    </row>
    <row r="597" spans="1:18" x14ac:dyDescent="0.3">
      <c r="A597" t="str">
        <f t="shared" ref="A597:J600" si="234">A596</f>
        <v>plywood to engineered 0.04</v>
      </c>
      <c r="B597" t="str">
        <f t="shared" si="212"/>
        <v>Plywood engineered wood primary products</v>
      </c>
      <c r="C597" t="str">
        <f t="shared" si="234"/>
        <v>Plywood</v>
      </c>
      <c r="D597" t="str">
        <f t="shared" si="234"/>
        <v>engineered wood</v>
      </c>
      <c r="E597" t="str">
        <f t="shared" si="234"/>
        <v>primary products</v>
      </c>
      <c r="F597">
        <f t="shared" si="234"/>
        <v>-0.02</v>
      </c>
      <c r="G597" t="str">
        <f t="shared" si="234"/>
        <v>%</v>
      </c>
      <c r="H597">
        <v>-33</v>
      </c>
      <c r="I597" t="str">
        <f>I596</f>
        <v>low</v>
      </c>
      <c r="J597" t="str">
        <f t="shared" si="234"/>
        <v>Resulting C</v>
      </c>
      <c r="K597" t="s">
        <v>219</v>
      </c>
      <c r="L597" s="2">
        <v>-126374083.74073891</v>
      </c>
      <c r="M597" s="1">
        <f>0</f>
        <v>0</v>
      </c>
      <c r="N597" s="1">
        <f>0</f>
        <v>0</v>
      </c>
      <c r="O597" s="1">
        <f>0</f>
        <v>0</v>
      </c>
      <c r="P597" s="1">
        <f t="shared" si="227"/>
        <v>0</v>
      </c>
      <c r="Q597" t="str">
        <f t="shared" si="230"/>
        <v>Little to no sensitivity</v>
      </c>
      <c r="R597" t="s">
        <v>511</v>
      </c>
    </row>
    <row r="598" spans="1:18" x14ac:dyDescent="0.3">
      <c r="A598" t="str">
        <f t="shared" si="234"/>
        <v>plywood to engineered 0.04</v>
      </c>
      <c r="B598" t="str">
        <f t="shared" si="212"/>
        <v>Plywood engineered wood primary products</v>
      </c>
      <c r="C598" t="str">
        <f t="shared" si="234"/>
        <v>Plywood</v>
      </c>
      <c r="D598" t="str">
        <f t="shared" si="234"/>
        <v>engineered wood</v>
      </c>
      <c r="E598" t="str">
        <f t="shared" si="234"/>
        <v>primary products</v>
      </c>
      <c r="F598">
        <f t="shared" si="234"/>
        <v>-0.02</v>
      </c>
      <c r="G598" t="str">
        <f t="shared" si="234"/>
        <v>%</v>
      </c>
      <c r="H598">
        <v>-33</v>
      </c>
      <c r="I598" t="str">
        <f>I596</f>
        <v>low</v>
      </c>
      <c r="J598" t="str">
        <f t="shared" si="234"/>
        <v>Resulting C</v>
      </c>
      <c r="K598" t="s">
        <v>220</v>
      </c>
      <c r="L598" s="2">
        <v>-32510005.132820483</v>
      </c>
      <c r="M598" s="1">
        <f>0</f>
        <v>0</v>
      </c>
      <c r="N598" s="1">
        <f>0</f>
        <v>0</v>
      </c>
      <c r="O598" s="1">
        <f>0</f>
        <v>0</v>
      </c>
      <c r="P598" s="1">
        <f t="shared" si="227"/>
        <v>0</v>
      </c>
      <c r="Q598" t="str">
        <f t="shared" si="230"/>
        <v>Little to no sensitivity</v>
      </c>
      <c r="R598" t="s">
        <v>511</v>
      </c>
    </row>
    <row r="599" spans="1:18" x14ac:dyDescent="0.3">
      <c r="A599" t="str">
        <f t="shared" si="234"/>
        <v>plywood to engineered 0.04</v>
      </c>
      <c r="B599" t="str">
        <f t="shared" si="212"/>
        <v>Plywood engineered wood primary products</v>
      </c>
      <c r="C599" t="str">
        <f t="shared" si="234"/>
        <v>Plywood</v>
      </c>
      <c r="D599" t="str">
        <f t="shared" si="234"/>
        <v>engineered wood</v>
      </c>
      <c r="E599" t="str">
        <f t="shared" si="234"/>
        <v>primary products</v>
      </c>
      <c r="F599">
        <f t="shared" si="234"/>
        <v>-0.02</v>
      </c>
      <c r="G599" t="str">
        <f t="shared" si="234"/>
        <v>%</v>
      </c>
      <c r="H599">
        <v>-33</v>
      </c>
      <c r="I599" t="str">
        <f>I596</f>
        <v>low</v>
      </c>
      <c r="J599" t="str">
        <f t="shared" si="234"/>
        <v>Resulting C</v>
      </c>
      <c r="K599" t="s">
        <v>221</v>
      </c>
      <c r="L599" s="2">
        <v>-158884088.87355939</v>
      </c>
      <c r="M599" s="1">
        <f>0</f>
        <v>0</v>
      </c>
      <c r="N599" s="1">
        <f>0</f>
        <v>0</v>
      </c>
      <c r="O599" s="1">
        <f>0</f>
        <v>0</v>
      </c>
      <c r="P599" s="1">
        <f t="shared" si="227"/>
        <v>0</v>
      </c>
      <c r="Q599" t="str">
        <f t="shared" si="230"/>
        <v>Little to no sensitivity</v>
      </c>
      <c r="R599" t="s">
        <v>511</v>
      </c>
    </row>
    <row r="600" spans="1:18" x14ac:dyDescent="0.3">
      <c r="A600" t="str">
        <f t="shared" si="234"/>
        <v>plywood to engineered 0.04</v>
      </c>
      <c r="B600" t="str">
        <f t="shared" si="212"/>
        <v>Plywood engineered wood primary products</v>
      </c>
      <c r="C600" t="str">
        <f t="shared" si="234"/>
        <v>Plywood</v>
      </c>
      <c r="D600" t="str">
        <f t="shared" si="234"/>
        <v>engineered wood</v>
      </c>
      <c r="E600" t="str">
        <f t="shared" si="234"/>
        <v>primary products</v>
      </c>
      <c r="F600">
        <f t="shared" si="234"/>
        <v>-0.02</v>
      </c>
      <c r="G600" t="str">
        <f t="shared" si="234"/>
        <v>%</v>
      </c>
      <c r="H600">
        <v>-33</v>
      </c>
      <c r="I600" t="str">
        <f>I596</f>
        <v>low</v>
      </c>
      <c r="J600" t="str">
        <f t="shared" si="234"/>
        <v>Resulting C</v>
      </c>
      <c r="K600" t="s">
        <v>226</v>
      </c>
      <c r="L600" s="2">
        <v>380218805.83590859</v>
      </c>
      <c r="M600" s="1">
        <f>0</f>
        <v>0</v>
      </c>
      <c r="N600" s="1">
        <f>0</f>
        <v>0</v>
      </c>
      <c r="O600" s="1">
        <f>0</f>
        <v>0</v>
      </c>
      <c r="P600" s="1">
        <f t="shared" si="227"/>
        <v>0</v>
      </c>
      <c r="Q600" t="str">
        <f t="shared" si="230"/>
        <v>Little to no sensitivity</v>
      </c>
      <c r="R600" t="s">
        <v>511</v>
      </c>
    </row>
    <row r="601" spans="1:18" x14ac:dyDescent="0.3">
      <c r="A601" t="str">
        <f t="shared" ref="A601:J601" si="235">A600</f>
        <v>plywood to engineered 0.04</v>
      </c>
      <c r="B601" t="str">
        <f t="shared" si="235"/>
        <v>Plywood engineered wood primary products</v>
      </c>
      <c r="C601" t="str">
        <f t="shared" si="235"/>
        <v>Plywood</v>
      </c>
      <c r="D601" t="str">
        <f t="shared" si="235"/>
        <v>engineered wood</v>
      </c>
      <c r="E601" t="str">
        <f t="shared" si="235"/>
        <v>primary products</v>
      </c>
      <c r="F601">
        <f t="shared" si="235"/>
        <v>-0.02</v>
      </c>
      <c r="G601" t="str">
        <f t="shared" si="235"/>
        <v>%</v>
      </c>
      <c r="H601">
        <f t="shared" si="235"/>
        <v>-33</v>
      </c>
      <c r="I601" t="str">
        <f t="shared" si="235"/>
        <v>low</v>
      </c>
      <c r="J601" t="str">
        <f t="shared" si="235"/>
        <v>Resulting C</v>
      </c>
      <c r="K601" t="s">
        <v>386</v>
      </c>
      <c r="L601" s="2">
        <v>-1394135621.3983314</v>
      </c>
      <c r="M601" s="1">
        <f>0</f>
        <v>0</v>
      </c>
      <c r="N601" s="1">
        <f>0</f>
        <v>0</v>
      </c>
      <c r="O601" s="1">
        <f>0</f>
        <v>0</v>
      </c>
      <c r="P601" s="1">
        <f t="shared" si="227"/>
        <v>0</v>
      </c>
      <c r="Q601" t="str">
        <f t="shared" si="230"/>
        <v>Little to no sensitivity</v>
      </c>
      <c r="R601" t="s">
        <v>511</v>
      </c>
    </row>
    <row r="602" spans="1:18" x14ac:dyDescent="0.3">
      <c r="A602" t="s">
        <v>59</v>
      </c>
      <c r="B602" t="str">
        <f t="shared" si="212"/>
        <v>Plywood engineered wood primary products</v>
      </c>
      <c r="C602" t="s">
        <v>295</v>
      </c>
      <c r="D602" t="s">
        <v>189</v>
      </c>
      <c r="E602" t="s">
        <v>188</v>
      </c>
      <c r="F602">
        <v>0.02</v>
      </c>
      <c r="G602" t="s">
        <v>166</v>
      </c>
      <c r="H602">
        <v>33</v>
      </c>
      <c r="I602" t="s">
        <v>381</v>
      </c>
      <c r="J602" t="s">
        <v>376</v>
      </c>
      <c r="K602" t="s">
        <v>225</v>
      </c>
      <c r="L602" s="2">
        <v>423689735.24051368</v>
      </c>
      <c r="M602" s="1">
        <f>0</f>
        <v>0</v>
      </c>
      <c r="N602" s="1">
        <f>0</f>
        <v>0</v>
      </c>
      <c r="O602" s="1">
        <f>0</f>
        <v>0</v>
      </c>
      <c r="P602" s="1">
        <f t="shared" si="227"/>
        <v>0</v>
      </c>
      <c r="Q602" t="str">
        <f t="shared" si="230"/>
        <v>Little to no sensitivity</v>
      </c>
      <c r="R602" t="s">
        <v>511</v>
      </c>
    </row>
    <row r="603" spans="1:18" x14ac:dyDescent="0.3">
      <c r="A603" t="str">
        <f t="shared" ref="A603:J606" si="236">A602</f>
        <v>plywood to engineered 0.08</v>
      </c>
      <c r="B603" t="str">
        <f t="shared" si="212"/>
        <v>Plywood engineered wood primary products</v>
      </c>
      <c r="C603" t="str">
        <f t="shared" si="236"/>
        <v>Plywood</v>
      </c>
      <c r="D603" t="str">
        <f t="shared" si="236"/>
        <v>engineered wood</v>
      </c>
      <c r="E603" t="str">
        <f t="shared" si="236"/>
        <v>primary products</v>
      </c>
      <c r="F603">
        <f t="shared" si="236"/>
        <v>0.02</v>
      </c>
      <c r="G603" t="str">
        <f t="shared" si="236"/>
        <v>%</v>
      </c>
      <c r="H603">
        <v>33</v>
      </c>
      <c r="I603" t="str">
        <f>I602</f>
        <v>low</v>
      </c>
      <c r="J603" t="str">
        <f t="shared" si="236"/>
        <v>Resulting C</v>
      </c>
      <c r="K603" t="s">
        <v>219</v>
      </c>
      <c r="L603" s="2">
        <v>-126343875.37722258</v>
      </c>
      <c r="M603" s="1">
        <f>0</f>
        <v>0</v>
      </c>
      <c r="N603" s="1">
        <f>0</f>
        <v>0</v>
      </c>
      <c r="O603" s="1">
        <f>0</f>
        <v>0</v>
      </c>
      <c r="P603" s="1">
        <f t="shared" si="227"/>
        <v>0</v>
      </c>
      <c r="Q603" t="str">
        <f t="shared" si="230"/>
        <v>Little to no sensitivity</v>
      </c>
      <c r="R603" t="s">
        <v>511</v>
      </c>
    </row>
    <row r="604" spans="1:18" x14ac:dyDescent="0.3">
      <c r="A604" t="str">
        <f t="shared" si="236"/>
        <v>plywood to engineered 0.08</v>
      </c>
      <c r="B604" t="str">
        <f t="shared" si="212"/>
        <v>Plywood engineered wood primary products</v>
      </c>
      <c r="C604" t="str">
        <f t="shared" si="236"/>
        <v>Plywood</v>
      </c>
      <c r="D604" t="str">
        <f t="shared" si="236"/>
        <v>engineered wood</v>
      </c>
      <c r="E604" t="str">
        <f t="shared" si="236"/>
        <v>primary products</v>
      </c>
      <c r="F604">
        <f t="shared" si="236"/>
        <v>0.02</v>
      </c>
      <c r="G604" t="str">
        <f t="shared" si="236"/>
        <v>%</v>
      </c>
      <c r="H604">
        <v>33</v>
      </c>
      <c r="I604" t="str">
        <f>I602</f>
        <v>low</v>
      </c>
      <c r="J604" t="str">
        <f t="shared" si="236"/>
        <v>Resulting C</v>
      </c>
      <c r="K604" t="s">
        <v>220</v>
      </c>
      <c r="L604" s="2">
        <v>-32570817.48282446</v>
      </c>
      <c r="M604" s="1">
        <f>0</f>
        <v>0</v>
      </c>
      <c r="N604" s="1">
        <f>0</f>
        <v>0</v>
      </c>
      <c r="O604" s="1">
        <f>0</f>
        <v>0</v>
      </c>
      <c r="P604" s="1">
        <f t="shared" si="227"/>
        <v>0</v>
      </c>
      <c r="Q604" t="str">
        <f t="shared" si="230"/>
        <v>Little to no sensitivity</v>
      </c>
      <c r="R604" t="s">
        <v>511</v>
      </c>
    </row>
    <row r="605" spans="1:18" x14ac:dyDescent="0.3">
      <c r="A605" t="str">
        <f t="shared" si="236"/>
        <v>plywood to engineered 0.08</v>
      </c>
      <c r="B605" t="str">
        <f t="shared" si="212"/>
        <v>Plywood engineered wood primary products</v>
      </c>
      <c r="C605" t="str">
        <f t="shared" si="236"/>
        <v>Plywood</v>
      </c>
      <c r="D605" t="str">
        <f t="shared" si="236"/>
        <v>engineered wood</v>
      </c>
      <c r="E605" t="str">
        <f t="shared" si="236"/>
        <v>primary products</v>
      </c>
      <c r="F605">
        <f t="shared" si="236"/>
        <v>0.02</v>
      </c>
      <c r="G605" t="str">
        <f t="shared" si="236"/>
        <v>%</v>
      </c>
      <c r="H605">
        <v>33</v>
      </c>
      <c r="I605" t="str">
        <f>I602</f>
        <v>low</v>
      </c>
      <c r="J605" t="str">
        <f t="shared" si="236"/>
        <v>Resulting C</v>
      </c>
      <c r="K605" t="s">
        <v>221</v>
      </c>
      <c r="L605" s="2">
        <v>-158914692.86004704</v>
      </c>
      <c r="M605" s="1">
        <f>0</f>
        <v>0</v>
      </c>
      <c r="N605" s="1">
        <f>0</f>
        <v>0</v>
      </c>
      <c r="O605" s="1">
        <f>0</f>
        <v>0</v>
      </c>
      <c r="P605" s="1">
        <f t="shared" si="227"/>
        <v>0</v>
      </c>
      <c r="Q605" t="str">
        <f t="shared" si="230"/>
        <v>Little to no sensitivity</v>
      </c>
      <c r="R605" t="s">
        <v>511</v>
      </c>
    </row>
    <row r="606" spans="1:18" x14ac:dyDescent="0.3">
      <c r="A606" t="str">
        <f t="shared" si="236"/>
        <v>plywood to engineered 0.08</v>
      </c>
      <c r="B606" t="str">
        <f t="shared" si="212"/>
        <v>Plywood engineered wood primary products</v>
      </c>
      <c r="C606" t="str">
        <f t="shared" si="236"/>
        <v>Plywood</v>
      </c>
      <c r="D606" t="str">
        <f t="shared" si="236"/>
        <v>engineered wood</v>
      </c>
      <c r="E606" t="str">
        <f t="shared" si="236"/>
        <v>primary products</v>
      </c>
      <c r="F606">
        <f t="shared" si="236"/>
        <v>0.02</v>
      </c>
      <c r="G606" t="str">
        <f t="shared" si="236"/>
        <v>%</v>
      </c>
      <c r="H606">
        <v>33</v>
      </c>
      <c r="I606" t="str">
        <f>I602</f>
        <v>low</v>
      </c>
      <c r="J606" t="str">
        <f t="shared" si="236"/>
        <v>Resulting C</v>
      </c>
      <c r="K606" t="s">
        <v>226</v>
      </c>
      <c r="L606" s="2">
        <v>380349364.46050084</v>
      </c>
      <c r="M606" s="1">
        <f>0</f>
        <v>0</v>
      </c>
      <c r="N606" s="1">
        <f>0</f>
        <v>0</v>
      </c>
      <c r="O606" s="1">
        <f>0</f>
        <v>0</v>
      </c>
      <c r="P606" s="1">
        <f t="shared" si="227"/>
        <v>0</v>
      </c>
      <c r="Q606" t="str">
        <f t="shared" si="230"/>
        <v>Little to no sensitivity</v>
      </c>
      <c r="R606" t="s">
        <v>511</v>
      </c>
    </row>
    <row r="607" spans="1:18" x14ac:dyDescent="0.3">
      <c r="A607" t="str">
        <f t="shared" ref="A607:J607" si="237">A606</f>
        <v>plywood to engineered 0.08</v>
      </c>
      <c r="B607" t="str">
        <f t="shared" si="237"/>
        <v>Plywood engineered wood primary products</v>
      </c>
      <c r="C607" t="str">
        <f t="shared" si="237"/>
        <v>Plywood</v>
      </c>
      <c r="D607" t="str">
        <f t="shared" si="237"/>
        <v>engineered wood</v>
      </c>
      <c r="E607" t="str">
        <f t="shared" si="237"/>
        <v>primary products</v>
      </c>
      <c r="F607">
        <f t="shared" si="237"/>
        <v>0.02</v>
      </c>
      <c r="G607" t="str">
        <f t="shared" si="237"/>
        <v>%</v>
      </c>
      <c r="H607">
        <f t="shared" si="237"/>
        <v>33</v>
      </c>
      <c r="I607" t="str">
        <f t="shared" si="237"/>
        <v>low</v>
      </c>
      <c r="J607" t="str">
        <f t="shared" si="237"/>
        <v>Resulting C</v>
      </c>
      <c r="K607" t="s">
        <v>386</v>
      </c>
      <c r="L607" s="2">
        <v>-1394614336.3551698</v>
      </c>
      <c r="M607" s="1">
        <f>0</f>
        <v>0</v>
      </c>
      <c r="N607" s="1">
        <f>0</f>
        <v>0</v>
      </c>
      <c r="O607" s="1">
        <f>0</f>
        <v>0</v>
      </c>
      <c r="P607" s="1">
        <f t="shared" si="227"/>
        <v>0</v>
      </c>
      <c r="Q607" t="str">
        <f t="shared" si="230"/>
        <v>Little to no sensitivity</v>
      </c>
      <c r="R607" t="s">
        <v>511</v>
      </c>
    </row>
    <row r="608" spans="1:18" x14ac:dyDescent="0.3">
      <c r="A608" t="s">
        <v>61</v>
      </c>
      <c r="B608" t="str">
        <f t="shared" si="212"/>
        <v>OSB engineered wood primary products</v>
      </c>
      <c r="C608" t="s">
        <v>300</v>
      </c>
      <c r="D608" t="s">
        <v>189</v>
      </c>
      <c r="E608" t="s">
        <v>188</v>
      </c>
      <c r="F608">
        <v>-0.02</v>
      </c>
      <c r="G608" t="s">
        <v>166</v>
      </c>
      <c r="H608">
        <v>-20</v>
      </c>
      <c r="I608" t="s">
        <v>381</v>
      </c>
      <c r="J608" t="s">
        <v>376</v>
      </c>
      <c r="K608" t="s">
        <v>225</v>
      </c>
      <c r="L608" s="2">
        <v>423543026.87339067</v>
      </c>
      <c r="M608" s="1">
        <f>0</f>
        <v>0</v>
      </c>
      <c r="N608" s="1">
        <f>0</f>
        <v>0</v>
      </c>
      <c r="O608" s="1">
        <f>0</f>
        <v>0</v>
      </c>
      <c r="P608" s="1">
        <f t="shared" si="227"/>
        <v>0</v>
      </c>
      <c r="Q608" t="str">
        <f t="shared" si="230"/>
        <v>Little to no sensitivity</v>
      </c>
      <c r="R608" t="s">
        <v>511</v>
      </c>
    </row>
    <row r="609" spans="1:18" x14ac:dyDescent="0.3">
      <c r="A609" t="str">
        <f t="shared" ref="A609:J612" si="238">A608</f>
        <v>OSB to engineered 0.08</v>
      </c>
      <c r="B609" t="str">
        <f t="shared" si="212"/>
        <v>OSB engineered wood primary products</v>
      </c>
      <c r="C609" t="str">
        <f t="shared" si="238"/>
        <v>OSB</v>
      </c>
      <c r="D609" t="str">
        <f t="shared" si="238"/>
        <v>engineered wood</v>
      </c>
      <c r="E609" t="str">
        <f t="shared" si="238"/>
        <v>primary products</v>
      </c>
      <c r="F609">
        <f t="shared" si="238"/>
        <v>-0.02</v>
      </c>
      <c r="G609" t="str">
        <f t="shared" si="238"/>
        <v>%</v>
      </c>
      <c r="H609">
        <v>-20</v>
      </c>
      <c r="I609" t="str">
        <f>I608</f>
        <v>low</v>
      </c>
      <c r="J609" t="str">
        <f t="shared" si="238"/>
        <v>Resulting C</v>
      </c>
      <c r="K609" t="s">
        <v>219</v>
      </c>
      <c r="L609" s="2">
        <v>-126375793.55078159</v>
      </c>
      <c r="M609" s="1">
        <f>0</f>
        <v>0</v>
      </c>
      <c r="N609" s="1">
        <f>0</f>
        <v>0</v>
      </c>
      <c r="O609" s="1">
        <f>0</f>
        <v>0</v>
      </c>
      <c r="P609" s="1">
        <f t="shared" si="227"/>
        <v>0</v>
      </c>
      <c r="Q609" t="str">
        <f t="shared" si="230"/>
        <v>Little to no sensitivity</v>
      </c>
      <c r="R609" t="s">
        <v>511</v>
      </c>
    </row>
    <row r="610" spans="1:18" x14ac:dyDescent="0.3">
      <c r="A610" t="str">
        <f t="shared" si="238"/>
        <v>OSB to engineered 0.08</v>
      </c>
      <c r="B610" t="str">
        <f t="shared" si="212"/>
        <v>OSB engineered wood primary products</v>
      </c>
      <c r="C610" t="str">
        <f t="shared" si="238"/>
        <v>OSB</v>
      </c>
      <c r="D610" t="str">
        <f t="shared" si="238"/>
        <v>engineered wood</v>
      </c>
      <c r="E610" t="str">
        <f t="shared" si="238"/>
        <v>primary products</v>
      </c>
      <c r="F610">
        <f t="shared" si="238"/>
        <v>-0.02</v>
      </c>
      <c r="G610" t="str">
        <f t="shared" si="238"/>
        <v>%</v>
      </c>
      <c r="H610">
        <v>-20</v>
      </c>
      <c r="I610" t="str">
        <f>I608</f>
        <v>low</v>
      </c>
      <c r="J610" t="str">
        <f t="shared" si="238"/>
        <v>Resulting C</v>
      </c>
      <c r="K610" t="s">
        <v>220</v>
      </c>
      <c r="L610" s="2">
        <v>-32506611.787229776</v>
      </c>
      <c r="M610" s="1">
        <f>0</f>
        <v>0</v>
      </c>
      <c r="N610" s="1">
        <f>0</f>
        <v>0</v>
      </c>
      <c r="O610" s="1">
        <f>0</f>
        <v>0</v>
      </c>
      <c r="P610" s="1">
        <f t="shared" si="227"/>
        <v>0</v>
      </c>
      <c r="Q610" t="str">
        <f t="shared" si="230"/>
        <v>Little to no sensitivity</v>
      </c>
      <c r="R610" t="s">
        <v>511</v>
      </c>
    </row>
    <row r="611" spans="1:18" x14ac:dyDescent="0.3">
      <c r="A611" t="str">
        <f t="shared" si="238"/>
        <v>OSB to engineered 0.08</v>
      </c>
      <c r="B611" t="str">
        <f t="shared" si="212"/>
        <v>OSB engineered wood primary products</v>
      </c>
      <c r="C611" t="str">
        <f t="shared" si="238"/>
        <v>OSB</v>
      </c>
      <c r="D611" t="str">
        <f t="shared" si="238"/>
        <v>engineered wood</v>
      </c>
      <c r="E611" t="str">
        <f t="shared" si="238"/>
        <v>primary products</v>
      </c>
      <c r="F611">
        <f t="shared" si="238"/>
        <v>-0.02</v>
      </c>
      <c r="G611" t="str">
        <f t="shared" si="238"/>
        <v>%</v>
      </c>
      <c r="H611">
        <v>-20</v>
      </c>
      <c r="I611" t="str">
        <f>I608</f>
        <v>low</v>
      </c>
      <c r="J611" t="str">
        <f t="shared" si="238"/>
        <v>Resulting C</v>
      </c>
      <c r="K611" t="s">
        <v>221</v>
      </c>
      <c r="L611" s="2">
        <v>-158882405.33801138</v>
      </c>
      <c r="M611" s="1">
        <f>0</f>
        <v>0</v>
      </c>
      <c r="N611" s="1">
        <f>0</f>
        <v>0</v>
      </c>
      <c r="O611" s="1">
        <f>0</f>
        <v>0</v>
      </c>
      <c r="P611" s="1">
        <f t="shared" si="227"/>
        <v>0</v>
      </c>
      <c r="Q611" t="str">
        <f t="shared" si="230"/>
        <v>Little to no sensitivity</v>
      </c>
      <c r="R611" t="s">
        <v>511</v>
      </c>
    </row>
    <row r="612" spans="1:18" x14ac:dyDescent="0.3">
      <c r="A612" t="str">
        <f t="shared" si="238"/>
        <v>OSB to engineered 0.08</v>
      </c>
      <c r="B612" t="str">
        <f t="shared" si="212"/>
        <v>OSB engineered wood primary products</v>
      </c>
      <c r="C612" t="str">
        <f t="shared" si="238"/>
        <v>OSB</v>
      </c>
      <c r="D612" t="str">
        <f t="shared" si="238"/>
        <v>engineered wood</v>
      </c>
      <c r="E612" t="str">
        <f t="shared" si="238"/>
        <v>primary products</v>
      </c>
      <c r="F612">
        <f t="shared" si="238"/>
        <v>-0.02</v>
      </c>
      <c r="G612" t="str">
        <f t="shared" si="238"/>
        <v>%</v>
      </c>
      <c r="H612">
        <v>-20</v>
      </c>
      <c r="I612" t="str">
        <f>I608</f>
        <v>low</v>
      </c>
      <c r="J612" t="str">
        <f t="shared" si="238"/>
        <v>Resulting C</v>
      </c>
      <c r="K612" t="s">
        <v>226</v>
      </c>
      <c r="L612" s="2">
        <v>380211461.78120577</v>
      </c>
      <c r="M612" s="1">
        <f>0</f>
        <v>0</v>
      </c>
      <c r="N612" s="1">
        <f>0</f>
        <v>0</v>
      </c>
      <c r="O612" s="1">
        <f>0</f>
        <v>0</v>
      </c>
      <c r="P612" s="1">
        <f t="shared" si="227"/>
        <v>0</v>
      </c>
      <c r="Q612" t="str">
        <f t="shared" si="230"/>
        <v>Little to no sensitivity</v>
      </c>
      <c r="R612" t="s">
        <v>511</v>
      </c>
    </row>
    <row r="613" spans="1:18" x14ac:dyDescent="0.3">
      <c r="A613" t="str">
        <f t="shared" ref="A613:J613" si="239">A612</f>
        <v>OSB to engineered 0.08</v>
      </c>
      <c r="B613" t="str">
        <f t="shared" si="239"/>
        <v>OSB engineered wood primary products</v>
      </c>
      <c r="C613" t="str">
        <f t="shared" si="239"/>
        <v>OSB</v>
      </c>
      <c r="D613" t="str">
        <f t="shared" si="239"/>
        <v>engineered wood</v>
      </c>
      <c r="E613" t="str">
        <f t="shared" si="239"/>
        <v>primary products</v>
      </c>
      <c r="F613">
        <f t="shared" si="239"/>
        <v>-0.02</v>
      </c>
      <c r="G613" t="str">
        <f t="shared" si="239"/>
        <v>%</v>
      </c>
      <c r="H613">
        <f t="shared" si="239"/>
        <v>-20</v>
      </c>
      <c r="I613" t="str">
        <f t="shared" si="239"/>
        <v>low</v>
      </c>
      <c r="J613" t="str">
        <f t="shared" si="239"/>
        <v>Resulting C</v>
      </c>
      <c r="K613" t="s">
        <v>386</v>
      </c>
      <c r="L613" s="2">
        <v>-1394108693.1977544</v>
      </c>
      <c r="M613" s="1">
        <f>0</f>
        <v>0</v>
      </c>
      <c r="N613" s="1">
        <f>0</f>
        <v>0</v>
      </c>
      <c r="O613" s="1">
        <f>0</f>
        <v>0</v>
      </c>
      <c r="P613" s="1">
        <f t="shared" si="227"/>
        <v>0</v>
      </c>
      <c r="Q613" t="str">
        <f t="shared" si="230"/>
        <v>Little to no sensitivity</v>
      </c>
      <c r="R613" t="s">
        <v>511</v>
      </c>
    </row>
    <row r="614" spans="1:18" x14ac:dyDescent="0.3">
      <c r="A614" t="s">
        <v>60</v>
      </c>
      <c r="B614" t="str">
        <f t="shared" si="212"/>
        <v>OSB engineered wood primary products</v>
      </c>
      <c r="C614" t="s">
        <v>300</v>
      </c>
      <c r="D614" t="s">
        <v>189</v>
      </c>
      <c r="E614" t="s">
        <v>188</v>
      </c>
      <c r="F614">
        <v>0.02</v>
      </c>
      <c r="G614" t="s">
        <v>166</v>
      </c>
      <c r="H614">
        <v>20</v>
      </c>
      <c r="I614" t="s">
        <v>381</v>
      </c>
      <c r="J614" t="s">
        <v>376</v>
      </c>
      <c r="K614" t="s">
        <v>225</v>
      </c>
      <c r="L614" s="2">
        <v>423697538.44127482</v>
      </c>
      <c r="M614" s="1">
        <f>0</f>
        <v>0</v>
      </c>
      <c r="N614" s="1">
        <f>0</f>
        <v>0</v>
      </c>
      <c r="O614" s="1">
        <f>0</f>
        <v>0</v>
      </c>
      <c r="P614" s="1">
        <f t="shared" si="227"/>
        <v>0</v>
      </c>
      <c r="Q614" t="str">
        <f t="shared" si="230"/>
        <v>Little to no sensitivity</v>
      </c>
      <c r="R614" t="s">
        <v>511</v>
      </c>
    </row>
    <row r="615" spans="1:18" x14ac:dyDescent="0.3">
      <c r="A615" t="str">
        <f t="shared" ref="A615:J618" si="240">A614</f>
        <v>OSB to engineered 0.12</v>
      </c>
      <c r="B615" t="str">
        <f t="shared" si="212"/>
        <v>OSB engineered wood primary products</v>
      </c>
      <c r="C615" t="str">
        <f t="shared" si="240"/>
        <v>OSB</v>
      </c>
      <c r="D615" t="str">
        <f t="shared" si="240"/>
        <v>engineered wood</v>
      </c>
      <c r="E615" t="str">
        <f t="shared" si="240"/>
        <v>primary products</v>
      </c>
      <c r="F615">
        <f t="shared" si="240"/>
        <v>0.02</v>
      </c>
      <c r="G615" t="str">
        <f t="shared" si="240"/>
        <v>%</v>
      </c>
      <c r="H615">
        <v>20</v>
      </c>
      <c r="I615" t="str">
        <f>I614</f>
        <v>low</v>
      </c>
      <c r="J615" t="str">
        <f t="shared" si="240"/>
        <v>Resulting C</v>
      </c>
      <c r="K615" t="s">
        <v>219</v>
      </c>
      <c r="L615" s="2">
        <v>-126342165.56717983</v>
      </c>
      <c r="M615" s="1">
        <f>0</f>
        <v>0</v>
      </c>
      <c r="N615" s="1">
        <f>0</f>
        <v>0</v>
      </c>
      <c r="O615" s="1">
        <f>0</f>
        <v>0</v>
      </c>
      <c r="P615" s="1">
        <f t="shared" si="227"/>
        <v>0</v>
      </c>
      <c r="Q615" t="str">
        <f t="shared" si="230"/>
        <v>Little to no sensitivity</v>
      </c>
      <c r="R615" t="s">
        <v>511</v>
      </c>
    </row>
    <row r="616" spans="1:18" x14ac:dyDescent="0.3">
      <c r="A616" t="str">
        <f t="shared" si="240"/>
        <v>OSB to engineered 0.12</v>
      </c>
      <c r="B616" t="str">
        <f t="shared" si="212"/>
        <v>OSB engineered wood primary products</v>
      </c>
      <c r="C616" t="str">
        <f t="shared" si="240"/>
        <v>OSB</v>
      </c>
      <c r="D616" t="str">
        <f t="shared" si="240"/>
        <v>engineered wood</v>
      </c>
      <c r="E616" t="str">
        <f t="shared" si="240"/>
        <v>primary products</v>
      </c>
      <c r="F616">
        <f t="shared" si="240"/>
        <v>0.02</v>
      </c>
      <c r="G616" t="str">
        <f t="shared" si="240"/>
        <v>%</v>
      </c>
      <c r="H616">
        <v>20</v>
      </c>
      <c r="I616" t="str">
        <f>I614</f>
        <v>low</v>
      </c>
      <c r="J616" t="str">
        <f t="shared" si="240"/>
        <v>Resulting C</v>
      </c>
      <c r="K616" t="s">
        <v>220</v>
      </c>
      <c r="L616" s="2">
        <v>-32574210.828415167</v>
      </c>
      <c r="M616" s="1">
        <f>0</f>
        <v>0</v>
      </c>
      <c r="N616" s="1">
        <f>0</f>
        <v>0</v>
      </c>
      <c r="O616" s="1">
        <f>0</f>
        <v>0</v>
      </c>
      <c r="P616" s="1">
        <f t="shared" si="227"/>
        <v>0</v>
      </c>
      <c r="Q616" t="str">
        <f t="shared" si="230"/>
        <v>Little to no sensitivity</v>
      </c>
      <c r="R616" t="s">
        <v>511</v>
      </c>
    </row>
    <row r="617" spans="1:18" x14ac:dyDescent="0.3">
      <c r="A617" t="str">
        <f t="shared" si="240"/>
        <v>OSB to engineered 0.12</v>
      </c>
      <c r="B617" t="str">
        <f t="shared" ref="B617:B717" si="241">C617&amp;" "&amp;D617&amp;" "&amp;E617</f>
        <v>OSB engineered wood primary products</v>
      </c>
      <c r="C617" t="str">
        <f t="shared" si="240"/>
        <v>OSB</v>
      </c>
      <c r="D617" t="str">
        <f t="shared" si="240"/>
        <v>engineered wood</v>
      </c>
      <c r="E617" t="str">
        <f t="shared" si="240"/>
        <v>primary products</v>
      </c>
      <c r="F617">
        <f t="shared" si="240"/>
        <v>0.02</v>
      </c>
      <c r="G617" t="str">
        <f t="shared" si="240"/>
        <v>%</v>
      </c>
      <c r="H617">
        <v>20</v>
      </c>
      <c r="I617" t="str">
        <f>I614</f>
        <v>low</v>
      </c>
      <c r="J617" t="str">
        <f t="shared" si="240"/>
        <v>Resulting C</v>
      </c>
      <c r="K617" t="s">
        <v>221</v>
      </c>
      <c r="L617" s="2">
        <v>-158916376.39559498</v>
      </c>
      <c r="M617" s="1">
        <f>0</f>
        <v>0</v>
      </c>
      <c r="N617" s="1">
        <f>0</f>
        <v>0</v>
      </c>
      <c r="O617" s="1">
        <f>0</f>
        <v>0</v>
      </c>
      <c r="P617" s="1">
        <f t="shared" si="227"/>
        <v>0</v>
      </c>
      <c r="Q617" t="str">
        <f t="shared" si="230"/>
        <v>Little to no sensitivity</v>
      </c>
      <c r="R617" t="s">
        <v>511</v>
      </c>
    </row>
    <row r="618" spans="1:18" x14ac:dyDescent="0.3">
      <c r="A618" t="str">
        <f t="shared" si="240"/>
        <v>OSB to engineered 0.12</v>
      </c>
      <c r="B618" t="str">
        <f t="shared" si="241"/>
        <v>OSB engineered wood primary products</v>
      </c>
      <c r="C618" t="str">
        <f t="shared" si="240"/>
        <v>OSB</v>
      </c>
      <c r="D618" t="str">
        <f t="shared" si="240"/>
        <v>engineered wood</v>
      </c>
      <c r="E618" t="str">
        <f t="shared" si="240"/>
        <v>primary products</v>
      </c>
      <c r="F618">
        <f t="shared" si="240"/>
        <v>0.02</v>
      </c>
      <c r="G618" t="str">
        <f t="shared" si="240"/>
        <v>%</v>
      </c>
      <c r="H618">
        <v>20</v>
      </c>
      <c r="I618" t="str">
        <f>I614</f>
        <v>low</v>
      </c>
      <c r="J618" t="str">
        <f t="shared" si="240"/>
        <v>Resulting C</v>
      </c>
      <c r="K618" t="s">
        <v>226</v>
      </c>
      <c r="L618" s="2">
        <v>380356708.51520348</v>
      </c>
      <c r="M618" s="1">
        <f>0</f>
        <v>0</v>
      </c>
      <c r="N618" s="1">
        <f>0</f>
        <v>0</v>
      </c>
      <c r="O618" s="1">
        <f>0</f>
        <v>0</v>
      </c>
      <c r="P618" s="1">
        <f t="shared" si="227"/>
        <v>0</v>
      </c>
      <c r="Q618" t="str">
        <f t="shared" si="230"/>
        <v>Little to no sensitivity</v>
      </c>
      <c r="R618" t="s">
        <v>511</v>
      </c>
    </row>
    <row r="619" spans="1:18" x14ac:dyDescent="0.3">
      <c r="A619" t="str">
        <f t="shared" ref="A619:J619" si="242">A618</f>
        <v>OSB to engineered 0.12</v>
      </c>
      <c r="B619" t="str">
        <f t="shared" si="242"/>
        <v>OSB engineered wood primary products</v>
      </c>
      <c r="C619" t="str">
        <f t="shared" si="242"/>
        <v>OSB</v>
      </c>
      <c r="D619" t="str">
        <f t="shared" si="242"/>
        <v>engineered wood</v>
      </c>
      <c r="E619" t="str">
        <f t="shared" si="242"/>
        <v>primary products</v>
      </c>
      <c r="F619">
        <f t="shared" si="242"/>
        <v>0.02</v>
      </c>
      <c r="G619" t="str">
        <f t="shared" si="242"/>
        <v>%</v>
      </c>
      <c r="H619">
        <f t="shared" si="242"/>
        <v>20</v>
      </c>
      <c r="I619" t="str">
        <f t="shared" si="242"/>
        <v>low</v>
      </c>
      <c r="J619" t="str">
        <f t="shared" si="242"/>
        <v>Resulting C</v>
      </c>
      <c r="K619" t="s">
        <v>386</v>
      </c>
      <c r="L619" s="2">
        <v>-1394641264.5557458</v>
      </c>
      <c r="M619" s="1">
        <f>0</f>
        <v>0</v>
      </c>
      <c r="N619" s="1">
        <f>0</f>
        <v>0</v>
      </c>
      <c r="O619" s="1">
        <f>0</f>
        <v>0</v>
      </c>
      <c r="P619" s="1">
        <f t="shared" si="227"/>
        <v>0</v>
      </c>
      <c r="Q619" t="str">
        <f t="shared" si="230"/>
        <v>Little to no sensitivity</v>
      </c>
      <c r="R619" t="s">
        <v>511</v>
      </c>
    </row>
    <row r="620" spans="1:18" x14ac:dyDescent="0.3">
      <c r="A620" t="s">
        <v>402</v>
      </c>
      <c r="B620" t="str">
        <f t="shared" si="241"/>
        <v>Bark residue residue residue use</v>
      </c>
      <c r="C620" t="s">
        <v>316</v>
      </c>
      <c r="D620" t="s">
        <v>193</v>
      </c>
      <c r="E620" t="s">
        <v>190</v>
      </c>
      <c r="F620">
        <v>0.1</v>
      </c>
      <c r="G620" t="s">
        <v>166</v>
      </c>
      <c r="H620">
        <v>10</v>
      </c>
      <c r="I620" t="s">
        <v>379</v>
      </c>
      <c r="J620" t="s">
        <v>376</v>
      </c>
      <c r="K620" t="s">
        <v>225</v>
      </c>
      <c r="L620" s="2">
        <v>423644497.53635246</v>
      </c>
      <c r="M620" s="1">
        <f>0</f>
        <v>0</v>
      </c>
      <c r="N620" s="1">
        <f>0</f>
        <v>0</v>
      </c>
      <c r="O620" s="1">
        <f>0</f>
        <v>0</v>
      </c>
      <c r="P620" s="1">
        <f t="shared" si="227"/>
        <v>0</v>
      </c>
      <c r="Q620" t="str">
        <f t="shared" si="230"/>
        <v>Little to no sensitivity</v>
      </c>
      <c r="R620" t="s">
        <v>511</v>
      </c>
    </row>
    <row r="621" spans="1:18" x14ac:dyDescent="0.3">
      <c r="A621" t="str">
        <f t="shared" ref="A621:J624" si="243">A620</f>
        <v>Bark 0.081 paper 0.919 composites</v>
      </c>
      <c r="B621" t="str">
        <f t="shared" si="241"/>
        <v>Bark residue residue residue use</v>
      </c>
      <c r="C621" t="str">
        <f t="shared" si="243"/>
        <v>Bark residue</v>
      </c>
      <c r="D621" t="str">
        <f t="shared" si="243"/>
        <v>residue</v>
      </c>
      <c r="E621" t="str">
        <f t="shared" si="243"/>
        <v>residue use</v>
      </c>
      <c r="F621">
        <f t="shared" si="243"/>
        <v>0.1</v>
      </c>
      <c r="G621" t="str">
        <f t="shared" si="243"/>
        <v>%</v>
      </c>
      <c r="H621">
        <f>H620</f>
        <v>10</v>
      </c>
      <c r="I621" t="str">
        <f>I620</f>
        <v>medium</v>
      </c>
      <c r="J621" t="str">
        <f t="shared" si="243"/>
        <v>Resulting C</v>
      </c>
      <c r="K621" t="s">
        <v>219</v>
      </c>
      <c r="L621" s="2">
        <v>-126355132.34645796</v>
      </c>
      <c r="M621" s="1">
        <f>0</f>
        <v>0</v>
      </c>
      <c r="N621" s="1">
        <f>0</f>
        <v>0</v>
      </c>
      <c r="O621" s="1">
        <f>0</f>
        <v>0</v>
      </c>
      <c r="P621" s="1">
        <f t="shared" si="227"/>
        <v>0</v>
      </c>
      <c r="Q621" t="str">
        <f t="shared" si="230"/>
        <v>Little to no sensitivity</v>
      </c>
      <c r="R621" t="s">
        <v>511</v>
      </c>
    </row>
    <row r="622" spans="1:18" x14ac:dyDescent="0.3">
      <c r="A622" t="str">
        <f t="shared" si="243"/>
        <v>Bark 0.081 paper 0.919 composites</v>
      </c>
      <c r="B622" t="str">
        <f t="shared" si="241"/>
        <v>Bark residue residue residue use</v>
      </c>
      <c r="C622" t="str">
        <f t="shared" si="243"/>
        <v>Bark residue</v>
      </c>
      <c r="D622" t="str">
        <f t="shared" si="243"/>
        <v>residue</v>
      </c>
      <c r="E622" t="str">
        <f t="shared" si="243"/>
        <v>residue use</v>
      </c>
      <c r="F622">
        <f t="shared" si="243"/>
        <v>0.1</v>
      </c>
      <c r="G622" t="str">
        <f t="shared" si="243"/>
        <v>%</v>
      </c>
      <c r="H622">
        <f>H620</f>
        <v>10</v>
      </c>
      <c r="I622" t="str">
        <f>I620</f>
        <v>medium</v>
      </c>
      <c r="J622" t="str">
        <f t="shared" si="243"/>
        <v>Resulting C</v>
      </c>
      <c r="K622" t="s">
        <v>220</v>
      </c>
      <c r="L622" s="2">
        <v>-32541071.807007086</v>
      </c>
      <c r="M622" s="1">
        <f>0</f>
        <v>0</v>
      </c>
      <c r="N622" s="1">
        <f>0</f>
        <v>0</v>
      </c>
      <c r="O622" s="1">
        <f>0</f>
        <v>0</v>
      </c>
      <c r="P622" s="1">
        <f t="shared" si="227"/>
        <v>0</v>
      </c>
      <c r="Q622" t="str">
        <f t="shared" si="230"/>
        <v>Little to no sensitivity</v>
      </c>
      <c r="R622" t="s">
        <v>511</v>
      </c>
    </row>
    <row r="623" spans="1:18" x14ac:dyDescent="0.3">
      <c r="A623" t="str">
        <f t="shared" si="243"/>
        <v>Bark 0.081 paper 0.919 composites</v>
      </c>
      <c r="B623" t="str">
        <f t="shared" si="241"/>
        <v>Bark residue residue residue use</v>
      </c>
      <c r="C623" t="str">
        <f t="shared" si="243"/>
        <v>Bark residue</v>
      </c>
      <c r="D623" t="str">
        <f t="shared" si="243"/>
        <v>residue</v>
      </c>
      <c r="E623" t="str">
        <f t="shared" si="243"/>
        <v>residue use</v>
      </c>
      <c r="F623">
        <f t="shared" si="243"/>
        <v>0.1</v>
      </c>
      <c r="G623" t="str">
        <f t="shared" si="243"/>
        <v>%</v>
      </c>
      <c r="H623">
        <f>H620</f>
        <v>10</v>
      </c>
      <c r="I623" t="str">
        <f>I620</f>
        <v>medium</v>
      </c>
      <c r="J623" t="str">
        <f t="shared" si="243"/>
        <v>Resulting C</v>
      </c>
      <c r="K623" t="s">
        <v>221</v>
      </c>
      <c r="L623" s="2">
        <v>-158896204.15346503</v>
      </c>
      <c r="M623" s="1">
        <f>0</f>
        <v>0</v>
      </c>
      <c r="N623" s="1">
        <f>0</f>
        <v>0</v>
      </c>
      <c r="O623" s="1">
        <f>0</f>
        <v>0</v>
      </c>
      <c r="P623" s="1">
        <f t="shared" si="227"/>
        <v>0</v>
      </c>
      <c r="Q623" t="str">
        <f t="shared" si="230"/>
        <v>Little to no sensitivity</v>
      </c>
      <c r="R623" t="s">
        <v>511</v>
      </c>
    </row>
    <row r="624" spans="1:18" x14ac:dyDescent="0.3">
      <c r="A624" t="str">
        <f t="shared" si="243"/>
        <v>Bark 0.081 paper 0.919 composites</v>
      </c>
      <c r="B624" t="str">
        <f t="shared" si="241"/>
        <v>Bark residue residue residue use</v>
      </c>
      <c r="C624" t="str">
        <f t="shared" si="243"/>
        <v>Bark residue</v>
      </c>
      <c r="D624" t="str">
        <f t="shared" si="243"/>
        <v>residue</v>
      </c>
      <c r="E624" t="str">
        <f t="shared" si="243"/>
        <v>residue use</v>
      </c>
      <c r="F624">
        <f t="shared" si="243"/>
        <v>0.1</v>
      </c>
      <c r="G624" t="str">
        <f t="shared" si="243"/>
        <v>%</v>
      </c>
      <c r="H624">
        <f>H620</f>
        <v>10</v>
      </c>
      <c r="I624" t="str">
        <f>I620</f>
        <v>medium</v>
      </c>
      <c r="J624" t="str">
        <f t="shared" si="243"/>
        <v>Resulting C</v>
      </c>
      <c r="K624" t="s">
        <v>226</v>
      </c>
      <c r="L624" s="2">
        <v>380309169.130862</v>
      </c>
      <c r="M624" s="1">
        <f>0</f>
        <v>0</v>
      </c>
      <c r="N624" s="1">
        <f>0</f>
        <v>0</v>
      </c>
      <c r="O624" s="1">
        <f>0</f>
        <v>0</v>
      </c>
      <c r="P624" s="1">
        <f t="shared" si="227"/>
        <v>0</v>
      </c>
      <c r="Q624" t="str">
        <f t="shared" si="230"/>
        <v>Little to no sensitivity</v>
      </c>
      <c r="R624" t="s">
        <v>511</v>
      </c>
    </row>
    <row r="625" spans="1:18" x14ac:dyDescent="0.3">
      <c r="A625" t="str">
        <f t="shared" ref="A625:J625" si="244">A624</f>
        <v>Bark 0.081 paper 0.919 composites</v>
      </c>
      <c r="B625" t="str">
        <f t="shared" si="244"/>
        <v>Bark residue residue residue use</v>
      </c>
      <c r="C625" t="str">
        <f t="shared" si="244"/>
        <v>Bark residue</v>
      </c>
      <c r="D625" t="str">
        <f t="shared" si="244"/>
        <v>residue</v>
      </c>
      <c r="E625" t="str">
        <f t="shared" si="244"/>
        <v>residue use</v>
      </c>
      <c r="F625">
        <f t="shared" si="244"/>
        <v>0.1</v>
      </c>
      <c r="G625" t="str">
        <f t="shared" si="244"/>
        <v>%</v>
      </c>
      <c r="H625">
        <f t="shared" si="244"/>
        <v>10</v>
      </c>
      <c r="I625" t="str">
        <f t="shared" si="244"/>
        <v>medium</v>
      </c>
      <c r="J625" t="str">
        <f t="shared" si="244"/>
        <v>Resulting C</v>
      </c>
      <c r="K625" t="s">
        <v>386</v>
      </c>
      <c r="L625" s="2">
        <v>-1394466953.4798272</v>
      </c>
      <c r="M625" s="1">
        <f>0</f>
        <v>0</v>
      </c>
      <c r="N625" s="1">
        <f>0</f>
        <v>0</v>
      </c>
      <c r="O625" s="1">
        <f>0</f>
        <v>0</v>
      </c>
      <c r="P625" s="1">
        <f t="shared" si="227"/>
        <v>0</v>
      </c>
      <c r="Q625" t="str">
        <f t="shared" si="230"/>
        <v>Little to no sensitivity</v>
      </c>
      <c r="R625" t="s">
        <v>511</v>
      </c>
    </row>
    <row r="626" spans="1:18" x14ac:dyDescent="0.3">
      <c r="A626" t="s">
        <v>404</v>
      </c>
      <c r="B626" t="str">
        <f t="shared" si="241"/>
        <v>Bark residue residue residue use</v>
      </c>
      <c r="C626" t="s">
        <v>316</v>
      </c>
      <c r="D626" t="s">
        <v>193</v>
      </c>
      <c r="E626" t="s">
        <v>190</v>
      </c>
      <c r="F626">
        <v>-0.1</v>
      </c>
      <c r="G626" t="s">
        <v>166</v>
      </c>
      <c r="H626">
        <v>-10</v>
      </c>
      <c r="I626" t="s">
        <v>379</v>
      </c>
      <c r="J626" t="s">
        <v>376</v>
      </c>
      <c r="K626" t="s">
        <v>225</v>
      </c>
      <c r="L626" s="2">
        <v>423596067.77831322</v>
      </c>
      <c r="M626" s="1">
        <f>0</f>
        <v>0</v>
      </c>
      <c r="N626" s="1">
        <f>0</f>
        <v>0</v>
      </c>
      <c r="O626" s="1">
        <f>0</f>
        <v>0</v>
      </c>
      <c r="P626" s="1">
        <f t="shared" si="227"/>
        <v>0</v>
      </c>
      <c r="Q626" t="str">
        <f t="shared" si="230"/>
        <v>Little to no sensitivity</v>
      </c>
      <c r="R626" t="s">
        <v>511</v>
      </c>
    </row>
    <row r="627" spans="1:18" x14ac:dyDescent="0.3">
      <c r="A627" t="str">
        <f t="shared" ref="A627:J630" si="245">A626</f>
        <v>Bark 0.281 paper 0.719 composites</v>
      </c>
      <c r="B627" t="str">
        <f t="shared" si="241"/>
        <v>Bark residue residue residue use</v>
      </c>
      <c r="C627" t="str">
        <f t="shared" si="245"/>
        <v>Bark residue</v>
      </c>
      <c r="D627" t="str">
        <f t="shared" si="245"/>
        <v>residue</v>
      </c>
      <c r="E627" t="str">
        <f t="shared" si="245"/>
        <v>residue use</v>
      </c>
      <c r="F627">
        <f t="shared" si="245"/>
        <v>-0.1</v>
      </c>
      <c r="G627" t="str">
        <f t="shared" si="245"/>
        <v>%</v>
      </c>
      <c r="H627">
        <f>H626</f>
        <v>-10</v>
      </c>
      <c r="I627" t="str">
        <f>I626</f>
        <v>medium</v>
      </c>
      <c r="J627" t="str">
        <f t="shared" si="245"/>
        <v>Resulting C</v>
      </c>
      <c r="K627" t="s">
        <v>219</v>
      </c>
      <c r="L627" s="2">
        <v>-126362826.77150351</v>
      </c>
      <c r="M627" s="1">
        <f>0</f>
        <v>0</v>
      </c>
      <c r="N627" s="1">
        <f>0</f>
        <v>0</v>
      </c>
      <c r="O627" s="1">
        <f>0</f>
        <v>0</v>
      </c>
      <c r="P627" s="1">
        <f t="shared" si="227"/>
        <v>0</v>
      </c>
      <c r="Q627" t="str">
        <f t="shared" si="230"/>
        <v>Little to no sensitivity</v>
      </c>
      <c r="R627" t="s">
        <v>511</v>
      </c>
    </row>
    <row r="628" spans="1:18" x14ac:dyDescent="0.3">
      <c r="A628" t="str">
        <f t="shared" si="245"/>
        <v>Bark 0.281 paper 0.719 composites</v>
      </c>
      <c r="B628" t="str">
        <f t="shared" si="241"/>
        <v>Bark residue residue residue use</v>
      </c>
      <c r="C628" t="str">
        <f t="shared" si="245"/>
        <v>Bark residue</v>
      </c>
      <c r="D628" t="str">
        <f t="shared" si="245"/>
        <v>residue</v>
      </c>
      <c r="E628" t="str">
        <f t="shared" si="245"/>
        <v>residue use</v>
      </c>
      <c r="F628">
        <f t="shared" si="245"/>
        <v>-0.1</v>
      </c>
      <c r="G628" t="str">
        <f t="shared" si="245"/>
        <v>%</v>
      </c>
      <c r="H628">
        <f>H626</f>
        <v>-10</v>
      </c>
      <c r="I628" t="str">
        <f>I626</f>
        <v>medium</v>
      </c>
      <c r="J628" t="str">
        <f t="shared" si="245"/>
        <v>Resulting C</v>
      </c>
      <c r="K628" t="s">
        <v>220</v>
      </c>
      <c r="L628" s="2">
        <v>-32539750.808637857</v>
      </c>
      <c r="M628" s="1">
        <f>0</f>
        <v>0</v>
      </c>
      <c r="N628" s="1">
        <f>0</f>
        <v>0</v>
      </c>
      <c r="O628" s="1">
        <f>0</f>
        <v>0</v>
      </c>
      <c r="P628" s="1">
        <f t="shared" si="227"/>
        <v>0</v>
      </c>
      <c r="Q628" t="str">
        <f t="shared" si="230"/>
        <v>Little to no sensitivity</v>
      </c>
      <c r="R628" t="s">
        <v>511</v>
      </c>
    </row>
    <row r="629" spans="1:18" x14ac:dyDescent="0.3">
      <c r="A629" t="str">
        <f t="shared" si="245"/>
        <v>Bark 0.281 paper 0.719 composites</v>
      </c>
      <c r="B629" t="str">
        <f t="shared" si="241"/>
        <v>Bark residue residue residue use</v>
      </c>
      <c r="C629" t="str">
        <f t="shared" si="245"/>
        <v>Bark residue</v>
      </c>
      <c r="D629" t="str">
        <f t="shared" si="245"/>
        <v>residue</v>
      </c>
      <c r="E629" t="str">
        <f t="shared" si="245"/>
        <v>residue use</v>
      </c>
      <c r="F629">
        <f t="shared" si="245"/>
        <v>-0.1</v>
      </c>
      <c r="G629" t="str">
        <f t="shared" si="245"/>
        <v>%</v>
      </c>
      <c r="H629">
        <f>H626</f>
        <v>-10</v>
      </c>
      <c r="I629" t="str">
        <f>I626</f>
        <v>medium</v>
      </c>
      <c r="J629" t="str">
        <f t="shared" si="245"/>
        <v>Resulting C</v>
      </c>
      <c r="K629" t="s">
        <v>221</v>
      </c>
      <c r="L629" s="2">
        <v>-158902577.58014137</v>
      </c>
      <c r="M629" s="1">
        <f>0</f>
        <v>0</v>
      </c>
      <c r="N629" s="1">
        <f>0</f>
        <v>0</v>
      </c>
      <c r="O629" s="1">
        <f>0</f>
        <v>0</v>
      </c>
      <c r="P629" s="1">
        <f t="shared" si="227"/>
        <v>0</v>
      </c>
      <c r="Q629" t="str">
        <f t="shared" si="230"/>
        <v>Little to no sensitivity</v>
      </c>
      <c r="R629" t="s">
        <v>511</v>
      </c>
    </row>
    <row r="630" spans="1:18" x14ac:dyDescent="0.3">
      <c r="A630" t="str">
        <f t="shared" si="245"/>
        <v>Bark 0.281 paper 0.719 composites</v>
      </c>
      <c r="B630" t="str">
        <f t="shared" si="241"/>
        <v>Bark residue residue residue use</v>
      </c>
      <c r="C630" t="str">
        <f t="shared" si="245"/>
        <v>Bark residue</v>
      </c>
      <c r="D630" t="str">
        <f t="shared" si="245"/>
        <v>residue</v>
      </c>
      <c r="E630" t="str">
        <f t="shared" si="245"/>
        <v>residue use</v>
      </c>
      <c r="F630">
        <f t="shared" si="245"/>
        <v>-0.1</v>
      </c>
      <c r="G630" t="str">
        <f t="shared" si="245"/>
        <v>%</v>
      </c>
      <c r="H630">
        <f>H626</f>
        <v>-10</v>
      </c>
      <c r="I630" t="str">
        <f>I626</f>
        <v>medium</v>
      </c>
      <c r="J630" t="str">
        <f t="shared" si="245"/>
        <v>Resulting C</v>
      </c>
      <c r="K630" t="s">
        <v>226</v>
      </c>
      <c r="L630" s="2">
        <v>380259001.16554737</v>
      </c>
      <c r="M630" s="1">
        <f>0</f>
        <v>0</v>
      </c>
      <c r="N630" s="1">
        <f>0</f>
        <v>0</v>
      </c>
      <c r="O630" s="1">
        <f>0</f>
        <v>0</v>
      </c>
      <c r="P630" s="1">
        <f t="shared" si="227"/>
        <v>0</v>
      </c>
      <c r="Q630" t="str">
        <f t="shared" si="230"/>
        <v>Little to no sensitivity</v>
      </c>
      <c r="R630" t="s">
        <v>511</v>
      </c>
    </row>
    <row r="631" spans="1:18" x14ac:dyDescent="0.3">
      <c r="A631" t="str">
        <f t="shared" ref="A631:J631" si="246">A630</f>
        <v>Bark 0.281 paper 0.719 composites</v>
      </c>
      <c r="B631" t="str">
        <f t="shared" si="246"/>
        <v>Bark residue residue residue use</v>
      </c>
      <c r="C631" t="str">
        <f t="shared" si="246"/>
        <v>Bark residue</v>
      </c>
      <c r="D631" t="str">
        <f t="shared" si="246"/>
        <v>residue</v>
      </c>
      <c r="E631" t="str">
        <f t="shared" si="246"/>
        <v>residue use</v>
      </c>
      <c r="F631">
        <f t="shared" si="246"/>
        <v>-0.1</v>
      </c>
      <c r="G631" t="str">
        <f t="shared" si="246"/>
        <v>%</v>
      </c>
      <c r="H631">
        <f t="shared" si="246"/>
        <v>-10</v>
      </c>
      <c r="I631" t="str">
        <f t="shared" si="246"/>
        <v>medium</v>
      </c>
      <c r="J631" t="str">
        <f t="shared" si="246"/>
        <v>Resulting C</v>
      </c>
      <c r="K631" t="s">
        <v>386</v>
      </c>
      <c r="L631" s="2">
        <v>-1394283004.2736738</v>
      </c>
      <c r="M631" s="1">
        <f>0</f>
        <v>0</v>
      </c>
      <c r="N631" s="1">
        <f>0</f>
        <v>0</v>
      </c>
      <c r="O631" s="1">
        <f>0</f>
        <v>0</v>
      </c>
      <c r="P631" s="1">
        <f t="shared" si="227"/>
        <v>0</v>
      </c>
      <c r="Q631" t="str">
        <f t="shared" si="230"/>
        <v>Little to no sensitivity</v>
      </c>
      <c r="R631" t="s">
        <v>511</v>
      </c>
    </row>
    <row r="632" spans="1:18" x14ac:dyDescent="0.3">
      <c r="A632" t="s">
        <v>403</v>
      </c>
      <c r="B632" t="str">
        <f t="shared" ref="B632:B636" si="247">C632&amp;" "&amp;D632&amp;" "&amp;E632</f>
        <v>Bark residue residue residue use</v>
      </c>
      <c r="C632" t="s">
        <v>316</v>
      </c>
      <c r="D632" t="s">
        <v>193</v>
      </c>
      <c r="E632" t="s">
        <v>190</v>
      </c>
      <c r="F632">
        <v>0.2</v>
      </c>
      <c r="G632" t="s">
        <v>166</v>
      </c>
      <c r="H632">
        <v>20</v>
      </c>
      <c r="I632" t="s">
        <v>380</v>
      </c>
      <c r="J632" t="s">
        <v>376</v>
      </c>
      <c r="K632" t="s">
        <v>225</v>
      </c>
      <c r="L632" s="2">
        <v>423664111.58835906</v>
      </c>
      <c r="M632" s="1">
        <f>0</f>
        <v>0</v>
      </c>
      <c r="N632" s="1">
        <f>0</f>
        <v>0</v>
      </c>
      <c r="O632" s="1">
        <f>0</f>
        <v>0</v>
      </c>
      <c r="P632" s="1">
        <f t="shared" si="227"/>
        <v>0</v>
      </c>
      <c r="Q632" t="str">
        <f t="shared" si="230"/>
        <v>Little to no sensitivity</v>
      </c>
      <c r="R632" t="s">
        <v>511</v>
      </c>
    </row>
    <row r="633" spans="1:18" x14ac:dyDescent="0.3">
      <c r="A633" t="str">
        <f t="shared" ref="A633" si="248">A632</f>
        <v>Bark 0 paper 1 composites</v>
      </c>
      <c r="B633" t="str">
        <f t="shared" si="247"/>
        <v>Bark residue residue residue use</v>
      </c>
      <c r="C633" t="str">
        <f t="shared" ref="C633:G633" si="249">C632</f>
        <v>Bark residue</v>
      </c>
      <c r="D633" t="str">
        <f t="shared" si="249"/>
        <v>residue</v>
      </c>
      <c r="E633" t="str">
        <f t="shared" si="249"/>
        <v>residue use</v>
      </c>
      <c r="F633">
        <f t="shared" si="249"/>
        <v>0.2</v>
      </c>
      <c r="G633" t="str">
        <f t="shared" si="249"/>
        <v>%</v>
      </c>
      <c r="H633">
        <f>H632</f>
        <v>20</v>
      </c>
      <c r="I633" t="str">
        <f>I632</f>
        <v>high</v>
      </c>
      <c r="J633" t="str">
        <f t="shared" ref="J633" si="250">J632</f>
        <v>Resulting C</v>
      </c>
      <c r="K633" t="s">
        <v>219</v>
      </c>
      <c r="L633" s="2">
        <v>-126352016.1043144</v>
      </c>
      <c r="M633" s="1">
        <f>0</f>
        <v>0</v>
      </c>
      <c r="N633" s="1">
        <f>0</f>
        <v>0</v>
      </c>
      <c r="O633" s="1">
        <f>0</f>
        <v>0</v>
      </c>
      <c r="P633" s="1">
        <f t="shared" si="227"/>
        <v>0</v>
      </c>
      <c r="Q633" t="str">
        <f t="shared" si="230"/>
        <v>Little to no sensitivity</v>
      </c>
      <c r="R633" t="s">
        <v>511</v>
      </c>
    </row>
    <row r="634" spans="1:18" x14ac:dyDescent="0.3">
      <c r="A634" t="str">
        <f t="shared" ref="A634" si="251">A633</f>
        <v>Bark 0 paper 1 composites</v>
      </c>
      <c r="B634" t="str">
        <f t="shared" si="247"/>
        <v>Bark residue residue residue use</v>
      </c>
      <c r="C634" t="str">
        <f t="shared" ref="C634:G634" si="252">C633</f>
        <v>Bark residue</v>
      </c>
      <c r="D634" t="str">
        <f t="shared" si="252"/>
        <v>residue</v>
      </c>
      <c r="E634" t="str">
        <f t="shared" si="252"/>
        <v>residue use</v>
      </c>
      <c r="F634">
        <f t="shared" si="252"/>
        <v>0.2</v>
      </c>
      <c r="G634" t="str">
        <f t="shared" si="252"/>
        <v>%</v>
      </c>
      <c r="H634">
        <f>H632</f>
        <v>20</v>
      </c>
      <c r="I634" t="str">
        <f>I632</f>
        <v>high</v>
      </c>
      <c r="J634" t="str">
        <f t="shared" ref="J634" si="253">J633</f>
        <v>Resulting C</v>
      </c>
      <c r="K634" t="s">
        <v>220</v>
      </c>
      <c r="L634" s="2">
        <v>-32541606.811346624</v>
      </c>
      <c r="M634" s="1">
        <f>0</f>
        <v>0</v>
      </c>
      <c r="N634" s="1">
        <f>0</f>
        <v>0</v>
      </c>
      <c r="O634" s="1">
        <f>0</f>
        <v>0</v>
      </c>
      <c r="P634" s="1">
        <f t="shared" si="227"/>
        <v>0</v>
      </c>
      <c r="Q634" t="str">
        <f t="shared" si="230"/>
        <v>Little to no sensitivity</v>
      </c>
      <c r="R634" t="s">
        <v>511</v>
      </c>
    </row>
    <row r="635" spans="1:18" x14ac:dyDescent="0.3">
      <c r="A635" t="str">
        <f t="shared" ref="A635" si="254">A634</f>
        <v>Bark 0 paper 1 composites</v>
      </c>
      <c r="B635" t="str">
        <f t="shared" si="247"/>
        <v>Bark residue residue residue use</v>
      </c>
      <c r="C635" t="str">
        <f t="shared" ref="C635:G635" si="255">C634</f>
        <v>Bark residue</v>
      </c>
      <c r="D635" t="str">
        <f t="shared" si="255"/>
        <v>residue</v>
      </c>
      <c r="E635" t="str">
        <f t="shared" si="255"/>
        <v>residue use</v>
      </c>
      <c r="F635">
        <f t="shared" si="255"/>
        <v>0.2</v>
      </c>
      <c r="G635" t="str">
        <f t="shared" si="255"/>
        <v>%</v>
      </c>
      <c r="H635">
        <f>H632</f>
        <v>20</v>
      </c>
      <c r="I635" t="str">
        <f>I632</f>
        <v>high</v>
      </c>
      <c r="J635" t="str">
        <f t="shared" ref="J635" si="256">J634</f>
        <v>Resulting C</v>
      </c>
      <c r="K635" t="s">
        <v>221</v>
      </c>
      <c r="L635" s="2">
        <v>-158893622.91566104</v>
      </c>
      <c r="M635" s="1">
        <f>0</f>
        <v>0</v>
      </c>
      <c r="N635" s="1">
        <f>0</f>
        <v>0</v>
      </c>
      <c r="O635" s="1">
        <f>0</f>
        <v>0</v>
      </c>
      <c r="P635" s="1">
        <f t="shared" si="227"/>
        <v>0</v>
      </c>
      <c r="Q635" t="str">
        <f t="shared" si="230"/>
        <v>Little to no sensitivity</v>
      </c>
      <c r="R635" t="s">
        <v>511</v>
      </c>
    </row>
    <row r="636" spans="1:18" x14ac:dyDescent="0.3">
      <c r="A636" t="str">
        <f t="shared" ref="A636" si="257">A635</f>
        <v>Bark 0 paper 1 composites</v>
      </c>
      <c r="B636" t="str">
        <f t="shared" si="247"/>
        <v>Bark residue residue residue use</v>
      </c>
      <c r="C636" t="str">
        <f t="shared" ref="C636:G636" si="258">C635</f>
        <v>Bark residue</v>
      </c>
      <c r="D636" t="str">
        <f t="shared" si="258"/>
        <v>residue</v>
      </c>
      <c r="E636" t="str">
        <f t="shared" si="258"/>
        <v>residue use</v>
      </c>
      <c r="F636">
        <f t="shared" si="258"/>
        <v>0.2</v>
      </c>
      <c r="G636" t="str">
        <f t="shared" si="258"/>
        <v>%</v>
      </c>
      <c r="H636">
        <f>H632</f>
        <v>20</v>
      </c>
      <c r="I636" t="str">
        <f>I632</f>
        <v>high</v>
      </c>
      <c r="J636" t="str">
        <f t="shared" ref="J636" si="259">J635</f>
        <v>Resulting C</v>
      </c>
      <c r="K636" t="s">
        <v>226</v>
      </c>
      <c r="L636" s="2">
        <v>380329487.15681517</v>
      </c>
      <c r="M636" s="1">
        <f>0</f>
        <v>0</v>
      </c>
      <c r="N636" s="1">
        <f>0</f>
        <v>0</v>
      </c>
      <c r="O636" s="1">
        <f>0</f>
        <v>0</v>
      </c>
      <c r="P636" s="1">
        <f t="shared" si="227"/>
        <v>0</v>
      </c>
      <c r="Q636" t="str">
        <f t="shared" si="230"/>
        <v>Little to no sensitivity</v>
      </c>
      <c r="R636" t="s">
        <v>511</v>
      </c>
    </row>
    <row r="637" spans="1:18" x14ac:dyDescent="0.3">
      <c r="A637" t="str">
        <f t="shared" ref="A637:J637" si="260">A636</f>
        <v>Bark 0 paper 1 composites</v>
      </c>
      <c r="B637" t="str">
        <f t="shared" si="260"/>
        <v>Bark residue residue residue use</v>
      </c>
      <c r="C637" t="str">
        <f t="shared" si="260"/>
        <v>Bark residue</v>
      </c>
      <c r="D637" t="str">
        <f t="shared" si="260"/>
        <v>residue</v>
      </c>
      <c r="E637" t="str">
        <f t="shared" si="260"/>
        <v>residue use</v>
      </c>
      <c r="F637">
        <f t="shared" si="260"/>
        <v>0.2</v>
      </c>
      <c r="G637" t="str">
        <f t="shared" si="260"/>
        <v>%</v>
      </c>
      <c r="H637">
        <f t="shared" si="260"/>
        <v>20</v>
      </c>
      <c r="I637" t="str">
        <f t="shared" si="260"/>
        <v>high</v>
      </c>
      <c r="J637" t="str">
        <f t="shared" si="260"/>
        <v>Resulting C</v>
      </c>
      <c r="K637" t="s">
        <v>386</v>
      </c>
      <c r="L637" s="2">
        <v>-1394541452.9083221</v>
      </c>
      <c r="M637" s="1">
        <f>0</f>
        <v>0</v>
      </c>
      <c r="N637" s="1">
        <f>0</f>
        <v>0</v>
      </c>
      <c r="O637" s="1">
        <f>0</f>
        <v>0</v>
      </c>
      <c r="P637" s="1">
        <f t="shared" si="227"/>
        <v>0</v>
      </c>
      <c r="Q637" t="str">
        <f t="shared" si="230"/>
        <v>Little to no sensitivity</v>
      </c>
      <c r="R637" t="s">
        <v>511</v>
      </c>
    </row>
    <row r="638" spans="1:18" x14ac:dyDescent="0.3">
      <c r="A638" t="s">
        <v>405</v>
      </c>
      <c r="B638" t="str">
        <f t="shared" ref="B638:B642" si="261">C638&amp;" "&amp;D638&amp;" "&amp;E638</f>
        <v>Bark residue residue residue use</v>
      </c>
      <c r="C638" t="s">
        <v>316</v>
      </c>
      <c r="D638" t="s">
        <v>193</v>
      </c>
      <c r="E638" t="s">
        <v>190</v>
      </c>
      <c r="F638">
        <v>-0.2</v>
      </c>
      <c r="G638" t="s">
        <v>166</v>
      </c>
      <c r="H638">
        <v>-20</v>
      </c>
      <c r="I638" t="s">
        <v>380</v>
      </c>
      <c r="J638" t="s">
        <v>376</v>
      </c>
      <c r="K638" t="s">
        <v>225</v>
      </c>
      <c r="L638" s="2">
        <v>423571852.89929301</v>
      </c>
      <c r="M638" s="1">
        <f>0</f>
        <v>0</v>
      </c>
      <c r="N638" s="1">
        <f>0</f>
        <v>0</v>
      </c>
      <c r="O638" s="1">
        <f>0</f>
        <v>0</v>
      </c>
      <c r="P638" s="1">
        <f t="shared" si="227"/>
        <v>0</v>
      </c>
      <c r="Q638" t="str">
        <f t="shared" si="230"/>
        <v>Little to no sensitivity</v>
      </c>
      <c r="R638" t="s">
        <v>511</v>
      </c>
    </row>
    <row r="639" spans="1:18" x14ac:dyDescent="0.3">
      <c r="A639" t="str">
        <f t="shared" ref="A639" si="262">A638</f>
        <v>Bark 0.381 paper 0.619 composites</v>
      </c>
      <c r="B639" t="str">
        <f t="shared" si="261"/>
        <v>Bark residue residue residue use</v>
      </c>
      <c r="C639" t="str">
        <f t="shared" ref="C639:G639" si="263">C638</f>
        <v>Bark residue</v>
      </c>
      <c r="D639" t="str">
        <f t="shared" si="263"/>
        <v>residue</v>
      </c>
      <c r="E639" t="str">
        <f t="shared" si="263"/>
        <v>residue use</v>
      </c>
      <c r="F639">
        <f t="shared" si="263"/>
        <v>-0.2</v>
      </c>
      <c r="G639" t="str">
        <f t="shared" si="263"/>
        <v>%</v>
      </c>
      <c r="H639">
        <f>H638</f>
        <v>-20</v>
      </c>
      <c r="I639" t="str">
        <f>I638</f>
        <v>high</v>
      </c>
      <c r="J639" t="str">
        <f t="shared" ref="J639" si="264">J638</f>
        <v>Resulting C</v>
      </c>
      <c r="K639" t="s">
        <v>219</v>
      </c>
      <c r="L639" s="2">
        <v>-126366673.9840264</v>
      </c>
      <c r="M639" s="1">
        <f>0</f>
        <v>0</v>
      </c>
      <c r="N639" s="1">
        <f>0</f>
        <v>0</v>
      </c>
      <c r="O639" s="1">
        <f>0</f>
        <v>0</v>
      </c>
      <c r="P639" s="1">
        <f t="shared" si="227"/>
        <v>0</v>
      </c>
      <c r="Q639" t="str">
        <f t="shared" si="230"/>
        <v>Little to no sensitivity</v>
      </c>
      <c r="R639" t="s">
        <v>511</v>
      </c>
    </row>
    <row r="640" spans="1:18" x14ac:dyDescent="0.3">
      <c r="A640" t="str">
        <f t="shared" ref="A640" si="265">A639</f>
        <v>Bark 0.381 paper 0.619 composites</v>
      </c>
      <c r="B640" t="str">
        <f t="shared" si="261"/>
        <v>Bark residue residue residue use</v>
      </c>
      <c r="C640" t="str">
        <f t="shared" ref="C640:G640" si="266">C639</f>
        <v>Bark residue</v>
      </c>
      <c r="D640" t="str">
        <f t="shared" si="266"/>
        <v>residue</v>
      </c>
      <c r="E640" t="str">
        <f t="shared" si="266"/>
        <v>residue use</v>
      </c>
      <c r="F640">
        <f t="shared" si="266"/>
        <v>-0.2</v>
      </c>
      <c r="G640" t="str">
        <f t="shared" si="266"/>
        <v>%</v>
      </c>
      <c r="H640">
        <f>H638</f>
        <v>-20</v>
      </c>
      <c r="I640" t="str">
        <f>I638</f>
        <v>high</v>
      </c>
      <c r="J640" t="str">
        <f t="shared" ref="J640" si="267">J639</f>
        <v>Resulting C</v>
      </c>
      <c r="K640" t="s">
        <v>220</v>
      </c>
      <c r="L640" s="2">
        <v>-32539090.309453249</v>
      </c>
      <c r="M640" s="1">
        <f>0</f>
        <v>0</v>
      </c>
      <c r="N640" s="1">
        <f>0</f>
        <v>0</v>
      </c>
      <c r="O640" s="1">
        <f>0</f>
        <v>0</v>
      </c>
      <c r="P640" s="1">
        <f t="shared" si="227"/>
        <v>0</v>
      </c>
      <c r="Q640" t="str">
        <f t="shared" si="230"/>
        <v>Little to no sensitivity</v>
      </c>
      <c r="R640" t="s">
        <v>511</v>
      </c>
    </row>
    <row r="641" spans="1:18" x14ac:dyDescent="0.3">
      <c r="A641" t="str">
        <f t="shared" ref="A641" si="268">A640</f>
        <v>Bark 0.381 paper 0.619 composites</v>
      </c>
      <c r="B641" t="str">
        <f t="shared" si="261"/>
        <v>Bark residue residue residue use</v>
      </c>
      <c r="C641" t="str">
        <f t="shared" ref="C641:G641" si="269">C640</f>
        <v>Bark residue</v>
      </c>
      <c r="D641" t="str">
        <f t="shared" si="269"/>
        <v>residue</v>
      </c>
      <c r="E641" t="str">
        <f t="shared" si="269"/>
        <v>residue use</v>
      </c>
      <c r="F641">
        <f t="shared" si="269"/>
        <v>-0.2</v>
      </c>
      <c r="G641" t="str">
        <f t="shared" si="269"/>
        <v>%</v>
      </c>
      <c r="H641">
        <f>H638</f>
        <v>-20</v>
      </c>
      <c r="I641" t="str">
        <f>I638</f>
        <v>high</v>
      </c>
      <c r="J641" t="str">
        <f t="shared" ref="J641" si="270">J640</f>
        <v>Resulting C</v>
      </c>
      <c r="K641" t="s">
        <v>221</v>
      </c>
      <c r="L641" s="2">
        <v>-158905764.29347965</v>
      </c>
      <c r="M641" s="1">
        <f>0</f>
        <v>0</v>
      </c>
      <c r="N641" s="1">
        <f>0</f>
        <v>0</v>
      </c>
      <c r="O641" s="1">
        <f>0</f>
        <v>0</v>
      </c>
      <c r="P641" s="1">
        <f t="shared" si="227"/>
        <v>0</v>
      </c>
      <c r="Q641" t="str">
        <f t="shared" si="230"/>
        <v>Little to no sensitivity</v>
      </c>
      <c r="R641" t="s">
        <v>511</v>
      </c>
    </row>
    <row r="642" spans="1:18" x14ac:dyDescent="0.3">
      <c r="A642" t="str">
        <f t="shared" ref="A642" si="271">A641</f>
        <v>Bark 0.381 paper 0.619 composites</v>
      </c>
      <c r="B642" t="str">
        <f t="shared" si="261"/>
        <v>Bark residue residue residue use</v>
      </c>
      <c r="C642" t="str">
        <f t="shared" ref="C642:G642" si="272">C641</f>
        <v>Bark residue</v>
      </c>
      <c r="D642" t="str">
        <f t="shared" si="272"/>
        <v>residue</v>
      </c>
      <c r="E642" t="str">
        <f t="shared" si="272"/>
        <v>residue use</v>
      </c>
      <c r="F642">
        <f t="shared" si="272"/>
        <v>-0.2</v>
      </c>
      <c r="G642" t="str">
        <f t="shared" si="272"/>
        <v>%</v>
      </c>
      <c r="H642">
        <f>H638</f>
        <v>-20</v>
      </c>
      <c r="I642" t="str">
        <f>I638</f>
        <v>high</v>
      </c>
      <c r="J642" t="str">
        <f t="shared" ref="J642" si="273">J641</f>
        <v>Resulting C</v>
      </c>
      <c r="K642" t="s">
        <v>226</v>
      </c>
      <c r="L642" s="2">
        <v>380233917.18288946</v>
      </c>
      <c r="M642" s="1">
        <f>0</f>
        <v>0</v>
      </c>
      <c r="N642" s="1">
        <f>0</f>
        <v>0</v>
      </c>
      <c r="O642" s="1">
        <f>0</f>
        <v>0</v>
      </c>
      <c r="P642" s="1">
        <f t="shared" si="227"/>
        <v>0</v>
      </c>
      <c r="Q642" t="str">
        <f t="shared" si="230"/>
        <v>Little to no sensitivity</v>
      </c>
      <c r="R642" t="s">
        <v>511</v>
      </c>
    </row>
    <row r="643" spans="1:18" x14ac:dyDescent="0.3">
      <c r="A643" t="str">
        <f t="shared" ref="A643:J643" si="274">A642</f>
        <v>Bark 0.381 paper 0.619 composites</v>
      </c>
      <c r="B643" t="str">
        <f t="shared" si="274"/>
        <v>Bark residue residue residue use</v>
      </c>
      <c r="C643" t="str">
        <f t="shared" si="274"/>
        <v>Bark residue</v>
      </c>
      <c r="D643" t="str">
        <f t="shared" si="274"/>
        <v>residue</v>
      </c>
      <c r="E643" t="str">
        <f t="shared" si="274"/>
        <v>residue use</v>
      </c>
      <c r="F643">
        <f t="shared" si="274"/>
        <v>-0.2</v>
      </c>
      <c r="G643" t="str">
        <f t="shared" si="274"/>
        <v>%</v>
      </c>
      <c r="H643">
        <f t="shared" si="274"/>
        <v>-20</v>
      </c>
      <c r="I643" t="str">
        <f t="shared" si="274"/>
        <v>high</v>
      </c>
      <c r="J643" t="str">
        <f t="shared" si="274"/>
        <v>Resulting C</v>
      </c>
      <c r="K643" t="s">
        <v>386</v>
      </c>
      <c r="L643" s="2">
        <v>-1394191029.6705947</v>
      </c>
      <c r="M643" s="1">
        <f>0</f>
        <v>0</v>
      </c>
      <c r="N643" s="1">
        <f>0</f>
        <v>0</v>
      </c>
      <c r="O643" s="1">
        <f>0</f>
        <v>0</v>
      </c>
      <c r="P643" s="1">
        <f t="shared" si="227"/>
        <v>0</v>
      </c>
      <c r="Q643" t="str">
        <f t="shared" si="230"/>
        <v>Little to no sensitivity</v>
      </c>
      <c r="R643" t="s">
        <v>511</v>
      </c>
    </row>
    <row r="644" spans="1:18" x14ac:dyDescent="0.3">
      <c r="A644" t="s">
        <v>406</v>
      </c>
      <c r="B644" t="str">
        <f t="shared" si="241"/>
        <v>Fine residue residue residue use</v>
      </c>
      <c r="C644" t="s">
        <v>191</v>
      </c>
      <c r="D644" t="s">
        <v>193</v>
      </c>
      <c r="E644" t="s">
        <v>190</v>
      </c>
      <c r="F644">
        <v>0.1</v>
      </c>
      <c r="G644" t="s">
        <v>166</v>
      </c>
      <c r="H644">
        <v>10</v>
      </c>
      <c r="I644" t="s">
        <v>379</v>
      </c>
      <c r="J644" t="s">
        <v>376</v>
      </c>
      <c r="K644" t="s">
        <v>225</v>
      </c>
      <c r="L644" s="2">
        <v>424119518.86031967</v>
      </c>
      <c r="M644" s="1">
        <f>0</f>
        <v>0</v>
      </c>
      <c r="N644" s="1">
        <f>0</f>
        <v>0</v>
      </c>
      <c r="O644" s="1">
        <f>0</f>
        <v>0</v>
      </c>
      <c r="P644" s="1">
        <f t="shared" ref="P644:P707" si="275">SUM(M644:O644)</f>
        <v>0</v>
      </c>
      <c r="Q644" t="str">
        <f t="shared" si="230"/>
        <v>Little to no sensitivity</v>
      </c>
      <c r="R644" t="s">
        <v>511</v>
      </c>
    </row>
    <row r="645" spans="1:18" x14ac:dyDescent="0.3">
      <c r="A645" t="str">
        <f t="shared" ref="A645" si="276">A644</f>
        <v>Fines 0.081 paper 0.919 composites</v>
      </c>
      <c r="B645" t="str">
        <f t="shared" si="241"/>
        <v>Fine residue residue residue use</v>
      </c>
      <c r="C645" t="str">
        <f t="shared" ref="C645:J648" si="277">C644</f>
        <v>Fine residue</v>
      </c>
      <c r="D645" t="str">
        <f t="shared" si="277"/>
        <v>residue</v>
      </c>
      <c r="E645" t="str">
        <f t="shared" si="277"/>
        <v>residue use</v>
      </c>
      <c r="F645">
        <f t="shared" si="277"/>
        <v>0.1</v>
      </c>
      <c r="G645" t="str">
        <f t="shared" si="277"/>
        <v>%</v>
      </c>
      <c r="H645">
        <f>H644</f>
        <v>10</v>
      </c>
      <c r="I645" t="s">
        <v>379</v>
      </c>
      <c r="J645" t="str">
        <f t="shared" si="277"/>
        <v>Resulting C</v>
      </c>
      <c r="K645" t="s">
        <v>219</v>
      </c>
      <c r="L645" s="2">
        <v>-126279661.88944328</v>
      </c>
      <c r="M645" s="1">
        <f>0</f>
        <v>0</v>
      </c>
      <c r="N645" s="1">
        <f>0</f>
        <v>0</v>
      </c>
      <c r="O645" s="1">
        <f>0</f>
        <v>0</v>
      </c>
      <c r="P645" s="1">
        <f t="shared" si="275"/>
        <v>0</v>
      </c>
      <c r="Q645" t="str">
        <f t="shared" si="230"/>
        <v>Little to no sensitivity</v>
      </c>
      <c r="R645" t="s">
        <v>511</v>
      </c>
    </row>
    <row r="646" spans="1:18" x14ac:dyDescent="0.3">
      <c r="A646" t="str">
        <f t="shared" ref="A646" si="278">A645</f>
        <v>Fines 0.081 paper 0.919 composites</v>
      </c>
      <c r="B646" t="str">
        <f t="shared" si="241"/>
        <v>Fine residue residue residue use</v>
      </c>
      <c r="C646" t="str">
        <f t="shared" si="277"/>
        <v>Fine residue</v>
      </c>
      <c r="D646" t="str">
        <f t="shared" si="277"/>
        <v>residue</v>
      </c>
      <c r="E646" t="str">
        <f t="shared" si="277"/>
        <v>residue use</v>
      </c>
      <c r="F646">
        <f t="shared" si="277"/>
        <v>0.1</v>
      </c>
      <c r="G646" t="str">
        <f t="shared" si="277"/>
        <v>%</v>
      </c>
      <c r="H646">
        <f>H644</f>
        <v>10</v>
      </c>
      <c r="I646" t="s">
        <v>379</v>
      </c>
      <c r="J646" t="str">
        <f t="shared" si="277"/>
        <v>Resulting C</v>
      </c>
      <c r="K646" t="s">
        <v>220</v>
      </c>
      <c r="L646" s="2">
        <v>-32554028.766110469</v>
      </c>
      <c r="M646" s="1">
        <f>0</f>
        <v>0</v>
      </c>
      <c r="N646" s="1">
        <f>0</f>
        <v>0</v>
      </c>
      <c r="O646" s="1">
        <f>0</f>
        <v>0</v>
      </c>
      <c r="P646" s="1">
        <f t="shared" si="275"/>
        <v>0</v>
      </c>
      <c r="Q646" t="str">
        <f t="shared" si="230"/>
        <v>Little to no sensitivity</v>
      </c>
      <c r="R646" t="s">
        <v>511</v>
      </c>
    </row>
    <row r="647" spans="1:18" x14ac:dyDescent="0.3">
      <c r="A647" t="str">
        <f t="shared" ref="A647" si="279">A646</f>
        <v>Fines 0.081 paper 0.919 composites</v>
      </c>
      <c r="B647" t="str">
        <f t="shared" si="241"/>
        <v>Fine residue residue residue use</v>
      </c>
      <c r="C647" t="str">
        <f t="shared" si="277"/>
        <v>Fine residue</v>
      </c>
      <c r="D647" t="str">
        <f t="shared" si="277"/>
        <v>residue</v>
      </c>
      <c r="E647" t="str">
        <f t="shared" si="277"/>
        <v>residue use</v>
      </c>
      <c r="F647">
        <f t="shared" si="277"/>
        <v>0.1</v>
      </c>
      <c r="G647" t="str">
        <f t="shared" si="277"/>
        <v>%</v>
      </c>
      <c r="H647">
        <f>H644</f>
        <v>10</v>
      </c>
      <c r="I647" t="s">
        <v>379</v>
      </c>
      <c r="J647" t="str">
        <f t="shared" si="277"/>
        <v>Resulting C</v>
      </c>
      <c r="K647" t="s">
        <v>221</v>
      </c>
      <c r="L647" s="2">
        <v>-158833690.65555376</v>
      </c>
      <c r="M647" s="1">
        <f>0</f>
        <v>0</v>
      </c>
      <c r="N647" s="1">
        <f>0</f>
        <v>0</v>
      </c>
      <c r="O647" s="1">
        <f>0</f>
        <v>0</v>
      </c>
      <c r="P647" s="1">
        <f t="shared" si="275"/>
        <v>0</v>
      </c>
      <c r="Q647" t="str">
        <f t="shared" si="230"/>
        <v>Little to no sensitivity</v>
      </c>
      <c r="R647" t="s">
        <v>511</v>
      </c>
    </row>
    <row r="648" spans="1:18" x14ac:dyDescent="0.3">
      <c r="A648" t="str">
        <f t="shared" ref="A648" si="280">A647</f>
        <v>Fines 0.081 paper 0.919 composites</v>
      </c>
      <c r="B648" t="str">
        <f t="shared" si="241"/>
        <v>Fine residue residue residue use</v>
      </c>
      <c r="C648" t="str">
        <f t="shared" si="277"/>
        <v>Fine residue</v>
      </c>
      <c r="D648" t="str">
        <f t="shared" si="277"/>
        <v>residue</v>
      </c>
      <c r="E648" t="str">
        <f t="shared" si="277"/>
        <v>residue use</v>
      </c>
      <c r="F648">
        <f t="shared" si="277"/>
        <v>0.1</v>
      </c>
      <c r="G648" t="str">
        <f t="shared" si="277"/>
        <v>%</v>
      </c>
      <c r="H648">
        <f>H644</f>
        <v>10</v>
      </c>
      <c r="I648" t="s">
        <v>379</v>
      </c>
      <c r="J648" t="str">
        <f t="shared" si="277"/>
        <v>Resulting C</v>
      </c>
      <c r="K648" t="s">
        <v>226</v>
      </c>
      <c r="L648" s="2">
        <v>380801239.5906232</v>
      </c>
      <c r="M648" s="1">
        <f>0</f>
        <v>0</v>
      </c>
      <c r="N648" s="1">
        <f>0</f>
        <v>0</v>
      </c>
      <c r="O648" s="1">
        <f>0</f>
        <v>0</v>
      </c>
      <c r="P648" s="1">
        <f t="shared" si="275"/>
        <v>0</v>
      </c>
      <c r="Q648" t="str">
        <f t="shared" si="230"/>
        <v>Little to no sensitivity</v>
      </c>
      <c r="R648" t="s">
        <v>511</v>
      </c>
    </row>
    <row r="649" spans="1:18" x14ac:dyDescent="0.3">
      <c r="A649" t="str">
        <f t="shared" ref="A649" si="281">A648</f>
        <v>Fines 0.081 paper 0.919 composites</v>
      </c>
      <c r="B649" t="str">
        <f t="shared" ref="B649:J649" si="282">B648</f>
        <v>Fine residue residue residue use</v>
      </c>
      <c r="C649" t="str">
        <f t="shared" si="282"/>
        <v>Fine residue</v>
      </c>
      <c r="D649" t="str">
        <f t="shared" si="282"/>
        <v>residue</v>
      </c>
      <c r="E649" t="str">
        <f t="shared" si="282"/>
        <v>residue use</v>
      </c>
      <c r="F649">
        <f t="shared" si="282"/>
        <v>0.1</v>
      </c>
      <c r="G649" t="str">
        <f t="shared" si="282"/>
        <v>%</v>
      </c>
      <c r="H649">
        <f t="shared" si="282"/>
        <v>10</v>
      </c>
      <c r="I649" t="str">
        <f t="shared" si="282"/>
        <v>medium</v>
      </c>
      <c r="J649" t="str">
        <f t="shared" si="282"/>
        <v>Resulting C</v>
      </c>
      <c r="K649" t="s">
        <v>386</v>
      </c>
      <c r="L649" s="2">
        <v>-1396271211.8322849</v>
      </c>
      <c r="M649" s="1">
        <f>0</f>
        <v>0</v>
      </c>
      <c r="N649" s="1">
        <f>0</f>
        <v>0</v>
      </c>
      <c r="O649" s="1">
        <f>0</f>
        <v>0</v>
      </c>
      <c r="P649" s="1">
        <f t="shared" si="275"/>
        <v>0</v>
      </c>
      <c r="Q649" t="str">
        <f t="shared" ref="Q649:Q712" si="283">Q2473</f>
        <v>Little to no sensitivity</v>
      </c>
      <c r="R649" t="s">
        <v>511</v>
      </c>
    </row>
    <row r="650" spans="1:18" x14ac:dyDescent="0.3">
      <c r="A650" t="s">
        <v>407</v>
      </c>
      <c r="B650" t="str">
        <f t="shared" si="241"/>
        <v>Fine residue residue residue use</v>
      </c>
      <c r="C650" t="s">
        <v>191</v>
      </c>
      <c r="D650" t="s">
        <v>193</v>
      </c>
      <c r="E650" t="s">
        <v>190</v>
      </c>
      <c r="F650">
        <v>-0.1</v>
      </c>
      <c r="G650" t="s">
        <v>166</v>
      </c>
      <c r="H650">
        <v>-10</v>
      </c>
      <c r="I650" t="s">
        <v>379</v>
      </c>
      <c r="J650" t="s">
        <v>376</v>
      </c>
      <c r="K650" t="s">
        <v>225</v>
      </c>
      <c r="L650" s="2">
        <v>423121046.45434606</v>
      </c>
      <c r="M650" s="1">
        <f>0</f>
        <v>0</v>
      </c>
      <c r="N650" s="1">
        <f>0</f>
        <v>0</v>
      </c>
      <c r="O650" s="1">
        <f>0</f>
        <v>0</v>
      </c>
      <c r="P650" s="1">
        <f t="shared" si="275"/>
        <v>0</v>
      </c>
      <c r="Q650" t="str">
        <f t="shared" si="283"/>
        <v>Little to no sensitivity</v>
      </c>
      <c r="R650" t="s">
        <v>511</v>
      </c>
    </row>
    <row r="651" spans="1:18" x14ac:dyDescent="0.3">
      <c r="A651" t="str">
        <f t="shared" ref="A651" si="284">A650</f>
        <v>Fines 0.281 paper 0.719 composites</v>
      </c>
      <c r="B651" t="str">
        <f t="shared" si="241"/>
        <v>Fine residue residue residue use</v>
      </c>
      <c r="C651" t="str">
        <f t="shared" ref="C651:J654" si="285">C650</f>
        <v>Fine residue</v>
      </c>
      <c r="D651" t="str">
        <f t="shared" si="285"/>
        <v>residue</v>
      </c>
      <c r="E651" t="str">
        <f t="shared" si="285"/>
        <v>residue use</v>
      </c>
      <c r="F651">
        <f t="shared" si="285"/>
        <v>-0.1</v>
      </c>
      <c r="G651" t="str">
        <f t="shared" si="285"/>
        <v>%</v>
      </c>
      <c r="H651">
        <f>H650</f>
        <v>-10</v>
      </c>
      <c r="I651" t="s">
        <v>379</v>
      </c>
      <c r="J651" t="str">
        <f t="shared" si="285"/>
        <v>Resulting C</v>
      </c>
      <c r="K651" t="s">
        <v>219</v>
      </c>
      <c r="L651" s="2">
        <v>-126438297.22851817</v>
      </c>
      <c r="M651" s="1">
        <f>0</f>
        <v>0</v>
      </c>
      <c r="N651" s="1">
        <f>0</f>
        <v>0</v>
      </c>
      <c r="O651" s="1">
        <f>0</f>
        <v>0</v>
      </c>
      <c r="P651" s="1">
        <f t="shared" si="275"/>
        <v>0</v>
      </c>
      <c r="Q651" t="str">
        <f t="shared" si="283"/>
        <v>Little to no sensitivity</v>
      </c>
      <c r="R651" t="s">
        <v>511</v>
      </c>
    </row>
    <row r="652" spans="1:18" x14ac:dyDescent="0.3">
      <c r="A652" t="str">
        <f t="shared" ref="A652" si="286">A651</f>
        <v>Fines 0.281 paper 0.719 composites</v>
      </c>
      <c r="B652" t="str">
        <f t="shared" si="241"/>
        <v>Fine residue residue residue use</v>
      </c>
      <c r="C652" t="str">
        <f t="shared" si="285"/>
        <v>Fine residue</v>
      </c>
      <c r="D652" t="str">
        <f t="shared" si="285"/>
        <v>residue</v>
      </c>
      <c r="E652" t="str">
        <f t="shared" si="285"/>
        <v>residue use</v>
      </c>
      <c r="F652">
        <f t="shared" si="285"/>
        <v>-0.1</v>
      </c>
      <c r="G652" t="str">
        <f t="shared" si="285"/>
        <v>%</v>
      </c>
      <c r="H652">
        <f>H650</f>
        <v>-10</v>
      </c>
      <c r="I652" t="s">
        <v>379</v>
      </c>
      <c r="J652" t="str">
        <f t="shared" si="285"/>
        <v>Resulting C</v>
      </c>
      <c r="K652" t="s">
        <v>220</v>
      </c>
      <c r="L652" s="2">
        <v>-32526793.849534471</v>
      </c>
      <c r="M652" s="1">
        <f>0</f>
        <v>0</v>
      </c>
      <c r="N652" s="1">
        <f>0</f>
        <v>0</v>
      </c>
      <c r="O652" s="1">
        <f>0</f>
        <v>0</v>
      </c>
      <c r="P652" s="1">
        <f t="shared" si="275"/>
        <v>0</v>
      </c>
      <c r="Q652" t="str">
        <f t="shared" si="283"/>
        <v>Little to no sensitivity</v>
      </c>
      <c r="R652" t="s">
        <v>511</v>
      </c>
    </row>
    <row r="653" spans="1:18" x14ac:dyDescent="0.3">
      <c r="A653" t="str">
        <f t="shared" ref="A653" si="287">A652</f>
        <v>Fines 0.281 paper 0.719 composites</v>
      </c>
      <c r="B653" t="str">
        <f t="shared" si="241"/>
        <v>Fine residue residue residue use</v>
      </c>
      <c r="C653" t="str">
        <f t="shared" si="285"/>
        <v>Fine residue</v>
      </c>
      <c r="D653" t="str">
        <f t="shared" si="285"/>
        <v>residue</v>
      </c>
      <c r="E653" t="str">
        <f t="shared" si="285"/>
        <v>residue use</v>
      </c>
      <c r="F653">
        <f t="shared" si="285"/>
        <v>-0.1</v>
      </c>
      <c r="G653" t="str">
        <f t="shared" si="285"/>
        <v>%</v>
      </c>
      <c r="H653">
        <f>H650</f>
        <v>-10</v>
      </c>
      <c r="I653" t="s">
        <v>379</v>
      </c>
      <c r="J653" t="str">
        <f t="shared" si="285"/>
        <v>Resulting C</v>
      </c>
      <c r="K653" t="s">
        <v>221</v>
      </c>
      <c r="L653" s="2">
        <v>-158965091.07805264</v>
      </c>
      <c r="M653" s="1">
        <f>0</f>
        <v>0</v>
      </c>
      <c r="N653" s="1">
        <f>0</f>
        <v>0</v>
      </c>
      <c r="O653" s="1">
        <f>0</f>
        <v>0</v>
      </c>
      <c r="P653" s="1">
        <f t="shared" si="275"/>
        <v>0</v>
      </c>
      <c r="Q653" t="str">
        <f t="shared" si="283"/>
        <v>Little to no sensitivity</v>
      </c>
      <c r="R653" t="s">
        <v>511</v>
      </c>
    </row>
    <row r="654" spans="1:18" x14ac:dyDescent="0.3">
      <c r="A654" t="str">
        <f t="shared" ref="A654" si="288">A653</f>
        <v>Fines 0.281 paper 0.719 composites</v>
      </c>
      <c r="B654" t="str">
        <f t="shared" si="241"/>
        <v>Fine residue residue residue use</v>
      </c>
      <c r="C654" t="str">
        <f t="shared" si="285"/>
        <v>Fine residue</v>
      </c>
      <c r="D654" t="str">
        <f t="shared" si="285"/>
        <v>residue</v>
      </c>
      <c r="E654" t="str">
        <f t="shared" si="285"/>
        <v>residue use</v>
      </c>
      <c r="F654">
        <f t="shared" si="285"/>
        <v>-0.1</v>
      </c>
      <c r="G654" t="str">
        <f t="shared" si="285"/>
        <v>%</v>
      </c>
      <c r="H654">
        <f>H650</f>
        <v>-10</v>
      </c>
      <c r="I654" t="s">
        <v>379</v>
      </c>
      <c r="J654" t="str">
        <f t="shared" si="285"/>
        <v>Resulting C</v>
      </c>
      <c r="K654" t="s">
        <v>226</v>
      </c>
      <c r="L654" s="2">
        <v>379766930.70578623</v>
      </c>
      <c r="M654" s="1">
        <f>0</f>
        <v>0</v>
      </c>
      <c r="N654" s="1">
        <f>0</f>
        <v>0</v>
      </c>
      <c r="O654" s="1">
        <f>0</f>
        <v>0</v>
      </c>
      <c r="P654" s="1">
        <f t="shared" si="275"/>
        <v>0</v>
      </c>
      <c r="Q654" t="str">
        <f t="shared" si="283"/>
        <v>Little to no sensitivity</v>
      </c>
      <c r="R654" t="s">
        <v>511</v>
      </c>
    </row>
    <row r="655" spans="1:18" x14ac:dyDescent="0.3">
      <c r="A655" t="str">
        <f t="shared" ref="A655" si="289">A654</f>
        <v>Fines 0.281 paper 0.719 composites</v>
      </c>
      <c r="B655" t="str">
        <f t="shared" ref="B655:J655" si="290">B654</f>
        <v>Fine residue residue residue use</v>
      </c>
      <c r="C655" t="str">
        <f t="shared" si="290"/>
        <v>Fine residue</v>
      </c>
      <c r="D655" t="str">
        <f t="shared" si="290"/>
        <v>residue</v>
      </c>
      <c r="E655" t="str">
        <f t="shared" si="290"/>
        <v>residue use</v>
      </c>
      <c r="F655">
        <f t="shared" si="290"/>
        <v>-0.1</v>
      </c>
      <c r="G655" t="str">
        <f t="shared" si="290"/>
        <v>%</v>
      </c>
      <c r="H655">
        <f t="shared" si="290"/>
        <v>-10</v>
      </c>
      <c r="I655" t="str">
        <f t="shared" si="290"/>
        <v>medium</v>
      </c>
      <c r="J655" t="str">
        <f t="shared" si="290"/>
        <v>Resulting C</v>
      </c>
      <c r="K655" t="s">
        <v>386</v>
      </c>
      <c r="L655" s="2">
        <v>-1392478745.921216</v>
      </c>
      <c r="M655" s="1">
        <f>0</f>
        <v>0</v>
      </c>
      <c r="N655" s="1">
        <f>0</f>
        <v>0</v>
      </c>
      <c r="O655" s="1">
        <f>0</f>
        <v>0</v>
      </c>
      <c r="P655" s="1">
        <f t="shared" si="275"/>
        <v>0</v>
      </c>
      <c r="Q655" t="str">
        <f t="shared" si="283"/>
        <v>Little to no sensitivity</v>
      </c>
      <c r="R655" t="s">
        <v>511</v>
      </c>
    </row>
    <row r="656" spans="1:18" x14ac:dyDescent="0.3">
      <c r="A656" t="s">
        <v>408</v>
      </c>
      <c r="B656" t="str">
        <f t="shared" ref="B656:B660" si="291">C656&amp;" "&amp;D656&amp;" "&amp;E656</f>
        <v>Fine residue residue residue use</v>
      </c>
      <c r="C656" t="s">
        <v>191</v>
      </c>
      <c r="D656" t="s">
        <v>193</v>
      </c>
      <c r="E656" t="s">
        <v>190</v>
      </c>
      <c r="F656">
        <v>0.2</v>
      </c>
      <c r="G656" t="s">
        <v>166</v>
      </c>
      <c r="H656">
        <v>20</v>
      </c>
      <c r="I656" t="s">
        <v>380</v>
      </c>
      <c r="J656" t="s">
        <v>376</v>
      </c>
      <c r="K656" t="s">
        <v>225</v>
      </c>
      <c r="L656" s="2">
        <v>424523900.18473917</v>
      </c>
      <c r="M656" s="1">
        <f>0</f>
        <v>0</v>
      </c>
      <c r="N656" s="1">
        <f>0</f>
        <v>0</v>
      </c>
      <c r="O656" s="1">
        <f>0</f>
        <v>0</v>
      </c>
      <c r="P656" s="1">
        <f t="shared" si="275"/>
        <v>0</v>
      </c>
      <c r="Q656" t="str">
        <f t="shared" si="283"/>
        <v>Little to no sensitivity</v>
      </c>
      <c r="R656" t="s">
        <v>511</v>
      </c>
    </row>
    <row r="657" spans="1:18" x14ac:dyDescent="0.3">
      <c r="A657" t="str">
        <f t="shared" ref="A657" si="292">A656</f>
        <v>Fines 0 paper 1 composites</v>
      </c>
      <c r="B657" t="str">
        <f t="shared" si="291"/>
        <v>Fine residue residue residue use</v>
      </c>
      <c r="C657" t="str">
        <f t="shared" ref="C657:E657" si="293">C656</f>
        <v>Fine residue</v>
      </c>
      <c r="D657" t="str">
        <f t="shared" si="293"/>
        <v>residue</v>
      </c>
      <c r="E657" t="str">
        <f t="shared" si="293"/>
        <v>residue use</v>
      </c>
      <c r="F657">
        <f t="shared" ref="F657:G657" si="294">F656</f>
        <v>0.2</v>
      </c>
      <c r="G657" t="str">
        <f t="shared" si="294"/>
        <v>%</v>
      </c>
      <c r="H657">
        <f>H656</f>
        <v>20</v>
      </c>
      <c r="I657" t="str">
        <f>I656</f>
        <v>high</v>
      </c>
      <c r="J657" t="str">
        <f t="shared" ref="J657" si="295">J656</f>
        <v>Resulting C</v>
      </c>
      <c r="K657" t="s">
        <v>219</v>
      </c>
      <c r="L657" s="2">
        <v>-126215414.57711793</v>
      </c>
      <c r="M657" s="1">
        <f>0</f>
        <v>0</v>
      </c>
      <c r="N657" s="1">
        <f>0</f>
        <v>0</v>
      </c>
      <c r="O657" s="1">
        <f>0</f>
        <v>0</v>
      </c>
      <c r="P657" s="1">
        <f t="shared" si="275"/>
        <v>0</v>
      </c>
      <c r="Q657" t="str">
        <f t="shared" si="283"/>
        <v>Little to no sensitivity</v>
      </c>
      <c r="R657" t="s">
        <v>511</v>
      </c>
    </row>
    <row r="658" spans="1:18" x14ac:dyDescent="0.3">
      <c r="A658" t="str">
        <f t="shared" ref="A658" si="296">A657</f>
        <v>Fines 0 paper 1 composites</v>
      </c>
      <c r="B658" t="str">
        <f t="shared" si="291"/>
        <v>Fine residue residue residue use</v>
      </c>
      <c r="C658" t="str">
        <f t="shared" ref="C658:E658" si="297">C657</f>
        <v>Fine residue</v>
      </c>
      <c r="D658" t="str">
        <f t="shared" si="297"/>
        <v>residue</v>
      </c>
      <c r="E658" t="str">
        <f t="shared" si="297"/>
        <v>residue use</v>
      </c>
      <c r="F658">
        <f t="shared" ref="F658:G658" si="298">F657</f>
        <v>0.2</v>
      </c>
      <c r="G658" t="str">
        <f t="shared" si="298"/>
        <v>%</v>
      </c>
      <c r="H658">
        <f>H656</f>
        <v>20</v>
      </c>
      <c r="I658" t="str">
        <f>I656</f>
        <v>high</v>
      </c>
      <c r="J658" t="str">
        <f t="shared" ref="J658" si="299">J657</f>
        <v>Resulting C</v>
      </c>
      <c r="K658" t="s">
        <v>220</v>
      </c>
      <c r="L658" s="2">
        <v>-32565058.907323748</v>
      </c>
      <c r="M658" s="1">
        <f>0</f>
        <v>0</v>
      </c>
      <c r="N658" s="1">
        <f>0</f>
        <v>0</v>
      </c>
      <c r="O658" s="1">
        <f>0</f>
        <v>0</v>
      </c>
      <c r="P658" s="1">
        <f t="shared" si="275"/>
        <v>0</v>
      </c>
      <c r="Q658" t="str">
        <f t="shared" si="283"/>
        <v>Little to no sensitivity</v>
      </c>
      <c r="R658" t="s">
        <v>511</v>
      </c>
    </row>
    <row r="659" spans="1:18" x14ac:dyDescent="0.3">
      <c r="A659" t="str">
        <f t="shared" ref="A659" si="300">A658</f>
        <v>Fines 0 paper 1 composites</v>
      </c>
      <c r="B659" t="str">
        <f t="shared" si="291"/>
        <v>Fine residue residue residue use</v>
      </c>
      <c r="C659" t="str">
        <f t="shared" ref="C659:E659" si="301">C658</f>
        <v>Fine residue</v>
      </c>
      <c r="D659" t="str">
        <f t="shared" si="301"/>
        <v>residue</v>
      </c>
      <c r="E659" t="str">
        <f t="shared" si="301"/>
        <v>residue use</v>
      </c>
      <c r="F659">
        <f t="shared" ref="F659:G659" si="302">F658</f>
        <v>0.2</v>
      </c>
      <c r="G659" t="str">
        <f t="shared" si="302"/>
        <v>%</v>
      </c>
      <c r="H659">
        <f>H656</f>
        <v>20</v>
      </c>
      <c r="I659" t="str">
        <f>I656</f>
        <v>high</v>
      </c>
      <c r="J659" t="str">
        <f t="shared" ref="J659" si="303">J658</f>
        <v>Resulting C</v>
      </c>
      <c r="K659" t="s">
        <v>221</v>
      </c>
      <c r="L659" s="2">
        <v>-158780473.4844417</v>
      </c>
      <c r="M659" s="1">
        <f>0</f>
        <v>0</v>
      </c>
      <c r="N659" s="1">
        <f>0</f>
        <v>0</v>
      </c>
      <c r="O659" s="1">
        <f>0</f>
        <v>0</v>
      </c>
      <c r="P659" s="1">
        <f t="shared" si="275"/>
        <v>0</v>
      </c>
      <c r="Q659" t="str">
        <f t="shared" si="283"/>
        <v>Little to no sensitivity</v>
      </c>
      <c r="R659" t="s">
        <v>511</v>
      </c>
    </row>
    <row r="660" spans="1:18" x14ac:dyDescent="0.3">
      <c r="A660" t="str">
        <f t="shared" ref="A660" si="304">A659</f>
        <v>Fines 0 paper 1 composites</v>
      </c>
      <c r="B660" t="str">
        <f t="shared" si="291"/>
        <v>Fine residue residue residue use</v>
      </c>
      <c r="C660" t="str">
        <f t="shared" ref="C660:E660" si="305">C659</f>
        <v>Fine residue</v>
      </c>
      <c r="D660" t="str">
        <f t="shared" si="305"/>
        <v>residue</v>
      </c>
      <c r="E660" t="str">
        <f t="shared" si="305"/>
        <v>residue use</v>
      </c>
      <c r="F660">
        <f t="shared" ref="F660:G660" si="306">F659</f>
        <v>0.2</v>
      </c>
      <c r="G660" t="str">
        <f t="shared" si="306"/>
        <v>%</v>
      </c>
      <c r="H660">
        <f>H656</f>
        <v>20</v>
      </c>
      <c r="I660" t="str">
        <f>I656</f>
        <v>high</v>
      </c>
      <c r="J660" t="str">
        <f t="shared" ref="J660" si="307">J659</f>
        <v>Resulting C</v>
      </c>
      <c r="K660" t="s">
        <v>226</v>
      </c>
      <c r="L660" s="2">
        <v>381220134.68898237</v>
      </c>
      <c r="M660" s="1">
        <f>0</f>
        <v>0</v>
      </c>
      <c r="N660" s="1">
        <f>0</f>
        <v>0</v>
      </c>
      <c r="O660" s="1">
        <f>0</f>
        <v>0</v>
      </c>
      <c r="P660" s="1">
        <f t="shared" si="275"/>
        <v>0</v>
      </c>
      <c r="Q660" t="str">
        <f t="shared" si="283"/>
        <v>Little to no sensitivity</v>
      </c>
      <c r="R660" t="s">
        <v>511</v>
      </c>
    </row>
    <row r="661" spans="1:18" x14ac:dyDescent="0.3">
      <c r="A661" t="str">
        <f t="shared" ref="A661:E661" si="308">A660</f>
        <v>Fines 0 paper 1 composites</v>
      </c>
      <c r="B661" t="str">
        <f t="shared" si="308"/>
        <v>Fine residue residue residue use</v>
      </c>
      <c r="C661" t="str">
        <f t="shared" si="308"/>
        <v>Fine residue</v>
      </c>
      <c r="D661" t="str">
        <f t="shared" si="308"/>
        <v>residue</v>
      </c>
      <c r="E661" t="str">
        <f t="shared" si="308"/>
        <v>residue use</v>
      </c>
      <c r="F661">
        <f t="shared" ref="F661:G661" si="309">F660</f>
        <v>0.2</v>
      </c>
      <c r="G661" t="str">
        <f t="shared" si="309"/>
        <v>%</v>
      </c>
      <c r="H661">
        <f t="shared" ref="H661:I661" si="310">H660</f>
        <v>20</v>
      </c>
      <c r="I661" t="str">
        <f t="shared" si="310"/>
        <v>high</v>
      </c>
      <c r="J661" t="str">
        <f t="shared" ref="J661" si="311">J660</f>
        <v>Resulting C</v>
      </c>
      <c r="K661" t="s">
        <v>386</v>
      </c>
      <c r="L661" s="2">
        <v>-1397807160.5262687</v>
      </c>
      <c r="M661" s="1">
        <f>0</f>
        <v>0</v>
      </c>
      <c r="N661" s="1">
        <f>0</f>
        <v>0</v>
      </c>
      <c r="O661" s="1">
        <f>0</f>
        <v>0</v>
      </c>
      <c r="P661" s="1">
        <f t="shared" si="275"/>
        <v>0</v>
      </c>
      <c r="Q661" t="str">
        <f t="shared" si="283"/>
        <v>Little to no sensitivity</v>
      </c>
      <c r="R661" t="s">
        <v>511</v>
      </c>
    </row>
    <row r="662" spans="1:18" x14ac:dyDescent="0.3">
      <c r="A662" t="s">
        <v>409</v>
      </c>
      <c r="B662" t="str">
        <f t="shared" ref="B662:B666" si="312">C662&amp;" "&amp;D662&amp;" "&amp;E662</f>
        <v>Fine residue residue residue use</v>
      </c>
      <c r="C662" t="s">
        <v>191</v>
      </c>
      <c r="D662" t="s">
        <v>193</v>
      </c>
      <c r="E662" t="s">
        <v>190</v>
      </c>
      <c r="F662">
        <v>-0.2</v>
      </c>
      <c r="G662" t="s">
        <v>166</v>
      </c>
      <c r="H662">
        <v>-20</v>
      </c>
      <c r="I662" t="s">
        <v>380</v>
      </c>
      <c r="J662" t="s">
        <v>376</v>
      </c>
      <c r="K662" t="s">
        <v>225</v>
      </c>
      <c r="L662" s="2">
        <v>422621810.2513594</v>
      </c>
      <c r="M662" s="1">
        <f>0</f>
        <v>0</v>
      </c>
      <c r="N662" s="1">
        <f>0</f>
        <v>0</v>
      </c>
      <c r="O662" s="1">
        <f>0</f>
        <v>0</v>
      </c>
      <c r="P662" s="1">
        <f t="shared" si="275"/>
        <v>0</v>
      </c>
      <c r="Q662" t="str">
        <f t="shared" si="283"/>
        <v>Little to no sensitivity</v>
      </c>
      <c r="R662" t="s">
        <v>511</v>
      </c>
    </row>
    <row r="663" spans="1:18" x14ac:dyDescent="0.3">
      <c r="A663" t="str">
        <f t="shared" ref="A663" si="313">A662</f>
        <v>Fines 0.381 paper 0.619 composites</v>
      </c>
      <c r="B663" t="str">
        <f t="shared" si="312"/>
        <v>Fine residue residue residue use</v>
      </c>
      <c r="C663" t="str">
        <f t="shared" ref="C663:E663" si="314">C662</f>
        <v>Fine residue</v>
      </c>
      <c r="D663" t="str">
        <f t="shared" si="314"/>
        <v>residue</v>
      </c>
      <c r="E663" t="str">
        <f t="shared" si="314"/>
        <v>residue use</v>
      </c>
      <c r="F663">
        <f t="shared" ref="F663:G663" si="315">F662</f>
        <v>-0.2</v>
      </c>
      <c r="G663" t="str">
        <f t="shared" si="315"/>
        <v>%</v>
      </c>
      <c r="H663">
        <f>H662</f>
        <v>-20</v>
      </c>
      <c r="I663" t="str">
        <f>I662</f>
        <v>high</v>
      </c>
      <c r="J663" t="str">
        <f t="shared" ref="J663" si="316">J662</f>
        <v>Resulting C</v>
      </c>
      <c r="K663" t="s">
        <v>219</v>
      </c>
      <c r="L663" s="2">
        <v>-126517614.89805564</v>
      </c>
      <c r="M663" s="1">
        <f>0</f>
        <v>0</v>
      </c>
      <c r="N663" s="1">
        <f>0</f>
        <v>0</v>
      </c>
      <c r="O663" s="1">
        <f>0</f>
        <v>0</v>
      </c>
      <c r="P663" s="1">
        <f t="shared" si="275"/>
        <v>0</v>
      </c>
      <c r="Q663" t="str">
        <f t="shared" si="283"/>
        <v>Little to no sensitivity</v>
      </c>
      <c r="R663" t="s">
        <v>511</v>
      </c>
    </row>
    <row r="664" spans="1:18" x14ac:dyDescent="0.3">
      <c r="A664" t="str">
        <f t="shared" ref="A664" si="317">A663</f>
        <v>Fines 0.381 paper 0.619 composites</v>
      </c>
      <c r="B664" t="str">
        <f t="shared" si="312"/>
        <v>Fine residue residue residue use</v>
      </c>
      <c r="C664" t="str">
        <f t="shared" ref="C664:E664" si="318">C663</f>
        <v>Fine residue</v>
      </c>
      <c r="D664" t="str">
        <f t="shared" si="318"/>
        <v>residue</v>
      </c>
      <c r="E664" t="str">
        <f t="shared" si="318"/>
        <v>residue use</v>
      </c>
      <c r="F664">
        <f t="shared" ref="F664:G664" si="319">F663</f>
        <v>-0.2</v>
      </c>
      <c r="G664" t="str">
        <f t="shared" si="319"/>
        <v>%</v>
      </c>
      <c r="H664">
        <f>H662</f>
        <v>-20</v>
      </c>
      <c r="I664" t="str">
        <f>I662</f>
        <v>high</v>
      </c>
      <c r="J664" t="str">
        <f t="shared" ref="J664" si="320">J663</f>
        <v>Resulting C</v>
      </c>
      <c r="K664" t="s">
        <v>220</v>
      </c>
      <c r="L664" s="2">
        <v>-32513176.391246468</v>
      </c>
      <c r="M664" s="1">
        <f>0</f>
        <v>0</v>
      </c>
      <c r="N664" s="1">
        <f>0</f>
        <v>0</v>
      </c>
      <c r="O664" s="1">
        <f>0</f>
        <v>0</v>
      </c>
      <c r="P664" s="1">
        <f t="shared" si="275"/>
        <v>0</v>
      </c>
      <c r="Q664" t="str">
        <f t="shared" si="283"/>
        <v>Little to no sensitivity</v>
      </c>
      <c r="R664" t="s">
        <v>511</v>
      </c>
    </row>
    <row r="665" spans="1:18" x14ac:dyDescent="0.3">
      <c r="A665" t="str">
        <f t="shared" ref="A665" si="321">A664</f>
        <v>Fines 0.381 paper 0.619 composites</v>
      </c>
      <c r="B665" t="str">
        <f t="shared" si="312"/>
        <v>Fine residue residue residue use</v>
      </c>
      <c r="C665" t="str">
        <f t="shared" ref="C665:E665" si="322">C664</f>
        <v>Fine residue</v>
      </c>
      <c r="D665" t="str">
        <f t="shared" si="322"/>
        <v>residue</v>
      </c>
      <c r="E665" t="str">
        <f t="shared" si="322"/>
        <v>residue use</v>
      </c>
      <c r="F665">
        <f t="shared" ref="F665:G665" si="323">F664</f>
        <v>-0.2</v>
      </c>
      <c r="G665" t="str">
        <f t="shared" si="323"/>
        <v>%</v>
      </c>
      <c r="H665">
        <f>H662</f>
        <v>-20</v>
      </c>
      <c r="I665" t="str">
        <f>I662</f>
        <v>high</v>
      </c>
      <c r="J665" t="str">
        <f t="shared" ref="J665" si="324">J664</f>
        <v>Resulting C</v>
      </c>
      <c r="K665" t="s">
        <v>221</v>
      </c>
      <c r="L665" s="2">
        <v>-159030791.28930211</v>
      </c>
      <c r="M665" s="1">
        <f>0</f>
        <v>0</v>
      </c>
      <c r="N665" s="1">
        <f>0</f>
        <v>0</v>
      </c>
      <c r="O665" s="1">
        <f>0</f>
        <v>0</v>
      </c>
      <c r="P665" s="1">
        <f t="shared" si="275"/>
        <v>0</v>
      </c>
      <c r="Q665" t="str">
        <f t="shared" si="283"/>
        <v>Little to no sensitivity</v>
      </c>
      <c r="R665" t="s">
        <v>511</v>
      </c>
    </row>
    <row r="666" spans="1:18" x14ac:dyDescent="0.3">
      <c r="A666" t="str">
        <f t="shared" ref="A666" si="325">A665</f>
        <v>Fines 0.381 paper 0.619 composites</v>
      </c>
      <c r="B666" t="str">
        <f t="shared" si="312"/>
        <v>Fine residue residue residue use</v>
      </c>
      <c r="C666" t="str">
        <f t="shared" ref="C666:E666" si="326">C665</f>
        <v>Fine residue</v>
      </c>
      <c r="D666" t="str">
        <f t="shared" si="326"/>
        <v>residue</v>
      </c>
      <c r="E666" t="str">
        <f t="shared" si="326"/>
        <v>residue use</v>
      </c>
      <c r="F666">
        <f t="shared" ref="F666:G666" si="327">F665</f>
        <v>-0.2</v>
      </c>
      <c r="G666" t="str">
        <f t="shared" si="327"/>
        <v>%</v>
      </c>
      <c r="H666">
        <f>H662</f>
        <v>-20</v>
      </c>
      <c r="I666" t="str">
        <f>I662</f>
        <v>high</v>
      </c>
      <c r="J666" t="str">
        <f t="shared" ref="J666" si="328">J665</f>
        <v>Resulting C</v>
      </c>
      <c r="K666" t="s">
        <v>226</v>
      </c>
      <c r="L666" s="2">
        <v>379249776.26336789</v>
      </c>
      <c r="M666" s="1">
        <f>0</f>
        <v>0</v>
      </c>
      <c r="N666" s="1">
        <f>0</f>
        <v>0</v>
      </c>
      <c r="O666" s="1">
        <f>0</f>
        <v>0</v>
      </c>
      <c r="P666" s="1">
        <f t="shared" si="275"/>
        <v>0</v>
      </c>
      <c r="Q666" t="str">
        <f t="shared" si="283"/>
        <v>Little to no sensitivity</v>
      </c>
      <c r="R666" t="s">
        <v>511</v>
      </c>
    </row>
    <row r="667" spans="1:18" x14ac:dyDescent="0.3">
      <c r="A667" t="str">
        <f t="shared" ref="A667:E667" si="329">A666</f>
        <v>Fines 0.381 paper 0.619 composites</v>
      </c>
      <c r="B667" t="str">
        <f t="shared" si="329"/>
        <v>Fine residue residue residue use</v>
      </c>
      <c r="C667" t="str">
        <f t="shared" si="329"/>
        <v>Fine residue</v>
      </c>
      <c r="D667" t="str">
        <f t="shared" si="329"/>
        <v>residue</v>
      </c>
      <c r="E667" t="str">
        <f t="shared" si="329"/>
        <v>residue use</v>
      </c>
      <c r="F667">
        <f t="shared" ref="F667:G667" si="330">F666</f>
        <v>-0.2</v>
      </c>
      <c r="G667" t="str">
        <f t="shared" si="330"/>
        <v>%</v>
      </c>
      <c r="H667">
        <f t="shared" ref="H667:I667" si="331">H666</f>
        <v>-20</v>
      </c>
      <c r="I667" t="str">
        <f t="shared" si="331"/>
        <v>high</v>
      </c>
      <c r="J667" t="str">
        <f t="shared" ref="J667" si="332">J666</f>
        <v>Resulting C</v>
      </c>
      <c r="K667" t="s">
        <v>386</v>
      </c>
      <c r="L667" s="2">
        <v>-1390582512.9656825</v>
      </c>
      <c r="M667" s="1">
        <f>0</f>
        <v>0</v>
      </c>
      <c r="N667" s="1">
        <f>0</f>
        <v>0</v>
      </c>
      <c r="O667" s="1">
        <f>0</f>
        <v>0</v>
      </c>
      <c r="P667" s="1">
        <f t="shared" si="275"/>
        <v>0</v>
      </c>
      <c r="Q667" t="str">
        <f t="shared" si="283"/>
        <v>Little to no sensitivity</v>
      </c>
      <c r="R667" t="s">
        <v>511</v>
      </c>
    </row>
    <row r="668" spans="1:18" x14ac:dyDescent="0.3">
      <c r="A668" t="s">
        <v>410</v>
      </c>
      <c r="B668" t="str">
        <f t="shared" si="241"/>
        <v>Coarse residue residue residue use</v>
      </c>
      <c r="C668" t="s">
        <v>192</v>
      </c>
      <c r="D668" t="s">
        <v>193</v>
      </c>
      <c r="E668" t="s">
        <v>190</v>
      </c>
      <c r="F668">
        <v>-4.5999999999999999E-2</v>
      </c>
      <c r="G668" t="s">
        <v>166</v>
      </c>
      <c r="H668">
        <v>-4.5999999999999996</v>
      </c>
      <c r="I668" t="s">
        <v>379</v>
      </c>
      <c r="J668" t="s">
        <v>376</v>
      </c>
      <c r="K668" t="s">
        <v>225</v>
      </c>
      <c r="L668" s="2">
        <v>420739894.23598754</v>
      </c>
      <c r="M668" s="1">
        <f>0</f>
        <v>0</v>
      </c>
      <c r="N668" s="1">
        <f>0</f>
        <v>0</v>
      </c>
      <c r="O668" s="1">
        <f>0</f>
        <v>0</v>
      </c>
      <c r="P668" s="1">
        <f t="shared" si="275"/>
        <v>0</v>
      </c>
      <c r="Q668" t="str">
        <f t="shared" si="283"/>
        <v>Little to no sensitivity</v>
      </c>
      <c r="R668" t="s">
        <v>511</v>
      </c>
    </row>
    <row r="669" spans="1:18" x14ac:dyDescent="0.3">
      <c r="A669" t="str">
        <f t="shared" ref="A669:J672" si="333">A668</f>
        <v>Coarse 1 paper 0 composites</v>
      </c>
      <c r="B669" t="str">
        <f t="shared" si="241"/>
        <v>Coarse residue residue residue use</v>
      </c>
      <c r="C669" t="str">
        <f t="shared" si="333"/>
        <v>Coarse residue</v>
      </c>
      <c r="D669" t="str">
        <f t="shared" si="333"/>
        <v>residue</v>
      </c>
      <c r="E669" t="str">
        <f t="shared" si="333"/>
        <v>residue use</v>
      </c>
      <c r="F669">
        <f t="shared" si="333"/>
        <v>-4.5999999999999999E-2</v>
      </c>
      <c r="G669" t="str">
        <f t="shared" si="333"/>
        <v>%</v>
      </c>
      <c r="H669">
        <v>-4.5999999999999996</v>
      </c>
      <c r="I669" t="str">
        <f>I668</f>
        <v>medium</v>
      </c>
      <c r="J669" t="str">
        <f t="shared" si="333"/>
        <v>Resulting C</v>
      </c>
      <c r="K669" t="s">
        <v>219</v>
      </c>
      <c r="L669" s="2">
        <v>-126514512.02290346</v>
      </c>
      <c r="M669" s="1">
        <f>0</f>
        <v>0</v>
      </c>
      <c r="N669" s="1">
        <f>0</f>
        <v>0</v>
      </c>
      <c r="O669" s="1">
        <f>0</f>
        <v>0</v>
      </c>
      <c r="P669" s="1">
        <f t="shared" si="275"/>
        <v>0</v>
      </c>
      <c r="Q669" t="str">
        <f t="shared" si="283"/>
        <v>Little to no sensitivity</v>
      </c>
      <c r="R669" t="s">
        <v>511</v>
      </c>
    </row>
    <row r="670" spans="1:18" x14ac:dyDescent="0.3">
      <c r="A670" t="str">
        <f t="shared" si="333"/>
        <v>Coarse 1 paper 0 composites</v>
      </c>
      <c r="B670" t="str">
        <f t="shared" si="241"/>
        <v>Coarse residue residue residue use</v>
      </c>
      <c r="C670" t="str">
        <f t="shared" si="333"/>
        <v>Coarse residue</v>
      </c>
      <c r="D670" t="str">
        <f t="shared" si="333"/>
        <v>residue</v>
      </c>
      <c r="E670" t="str">
        <f t="shared" si="333"/>
        <v>residue use</v>
      </c>
      <c r="F670">
        <f t="shared" si="333"/>
        <v>-4.5999999999999999E-2</v>
      </c>
      <c r="G670" t="str">
        <f t="shared" si="333"/>
        <v>%</v>
      </c>
      <c r="H670">
        <v>-4.5999999999999996</v>
      </c>
      <c r="I670" t="str">
        <f>I668</f>
        <v>medium</v>
      </c>
      <c r="J670" t="str">
        <f t="shared" si="333"/>
        <v>Resulting C</v>
      </c>
      <c r="K670" t="s">
        <v>220</v>
      </c>
      <c r="L670" s="2">
        <v>-32480729.026378084</v>
      </c>
      <c r="M670" s="1">
        <f>0</f>
        <v>0</v>
      </c>
      <c r="N670" s="1">
        <f>0</f>
        <v>0</v>
      </c>
      <c r="O670" s="1">
        <f>0</f>
        <v>0</v>
      </c>
      <c r="P670" s="1">
        <f t="shared" si="275"/>
        <v>0</v>
      </c>
      <c r="Q670" t="str">
        <f t="shared" si="283"/>
        <v>Little to no sensitivity</v>
      </c>
      <c r="R670" t="s">
        <v>511</v>
      </c>
    </row>
    <row r="671" spans="1:18" x14ac:dyDescent="0.3">
      <c r="A671" t="str">
        <f t="shared" si="333"/>
        <v>Coarse 1 paper 0 composites</v>
      </c>
      <c r="B671" t="str">
        <f t="shared" si="241"/>
        <v>Coarse residue residue residue use</v>
      </c>
      <c r="C671" t="str">
        <f t="shared" si="333"/>
        <v>Coarse residue</v>
      </c>
      <c r="D671" t="str">
        <f t="shared" si="333"/>
        <v>residue</v>
      </c>
      <c r="E671" t="str">
        <f t="shared" si="333"/>
        <v>residue use</v>
      </c>
      <c r="F671">
        <f t="shared" si="333"/>
        <v>-4.5999999999999999E-2</v>
      </c>
      <c r="G671" t="str">
        <f t="shared" si="333"/>
        <v>%</v>
      </c>
      <c r="H671">
        <v>-4.5999999999999996</v>
      </c>
      <c r="I671" t="str">
        <f>I668</f>
        <v>medium</v>
      </c>
      <c r="J671" t="str">
        <f t="shared" si="333"/>
        <v>Resulting C</v>
      </c>
      <c r="K671" t="s">
        <v>221</v>
      </c>
      <c r="L671" s="2">
        <v>-158995241.04928154</v>
      </c>
      <c r="M671" s="1">
        <f>0</f>
        <v>0</v>
      </c>
      <c r="N671" s="1">
        <f>0</f>
        <v>0</v>
      </c>
      <c r="O671" s="1">
        <f>0</f>
        <v>0</v>
      </c>
      <c r="P671" s="1">
        <f t="shared" si="275"/>
        <v>0</v>
      </c>
      <c r="Q671" t="str">
        <f t="shared" si="283"/>
        <v>Little to no sensitivity</v>
      </c>
      <c r="R671" t="s">
        <v>511</v>
      </c>
    </row>
    <row r="672" spans="1:18" x14ac:dyDescent="0.3">
      <c r="A672" t="str">
        <f t="shared" si="333"/>
        <v>Coarse 1 paper 0 composites</v>
      </c>
      <c r="B672" t="str">
        <f t="shared" si="241"/>
        <v>Coarse residue residue residue use</v>
      </c>
      <c r="C672" t="str">
        <f t="shared" si="333"/>
        <v>Coarse residue</v>
      </c>
      <c r="D672" t="str">
        <f t="shared" si="333"/>
        <v>residue</v>
      </c>
      <c r="E672" t="str">
        <f t="shared" si="333"/>
        <v>residue use</v>
      </c>
      <c r="F672">
        <f t="shared" si="333"/>
        <v>-4.5999999999999999E-2</v>
      </c>
      <c r="G672" t="str">
        <f t="shared" si="333"/>
        <v>%</v>
      </c>
      <c r="H672">
        <v>-4.5999999999999996</v>
      </c>
      <c r="I672" t="str">
        <f>I668</f>
        <v>medium</v>
      </c>
      <c r="J672" t="str">
        <f t="shared" si="333"/>
        <v>Resulting C</v>
      </c>
      <c r="K672" t="s">
        <v>226</v>
      </c>
      <c r="L672" s="2">
        <v>377377555.76800168</v>
      </c>
      <c r="M672" s="1">
        <f>0</f>
        <v>0</v>
      </c>
      <c r="N672" s="1">
        <f>0</f>
        <v>0</v>
      </c>
      <c r="O672" s="1">
        <f>0</f>
        <v>0</v>
      </c>
      <c r="P672" s="1">
        <f t="shared" si="275"/>
        <v>0</v>
      </c>
      <c r="Q672" t="str">
        <f t="shared" si="283"/>
        <v>Little to no sensitivity</v>
      </c>
      <c r="R672" t="s">
        <v>511</v>
      </c>
    </row>
    <row r="673" spans="1:18" x14ac:dyDescent="0.3">
      <c r="A673" t="str">
        <f t="shared" ref="A673:J673" si="334">A672</f>
        <v>Coarse 1 paper 0 composites</v>
      </c>
      <c r="B673" t="str">
        <f t="shared" si="334"/>
        <v>Coarse residue residue residue use</v>
      </c>
      <c r="C673" t="str">
        <f t="shared" si="334"/>
        <v>Coarse residue</v>
      </c>
      <c r="D673" t="str">
        <f t="shared" si="334"/>
        <v>residue</v>
      </c>
      <c r="E673" t="str">
        <f t="shared" si="334"/>
        <v>residue use</v>
      </c>
      <c r="F673">
        <f t="shared" si="334"/>
        <v>-4.5999999999999999E-2</v>
      </c>
      <c r="G673" t="str">
        <f t="shared" si="334"/>
        <v>%</v>
      </c>
      <c r="H673">
        <f t="shared" si="334"/>
        <v>-4.5999999999999996</v>
      </c>
      <c r="I673" t="str">
        <f t="shared" si="334"/>
        <v>medium</v>
      </c>
      <c r="J673" t="str">
        <f t="shared" si="334"/>
        <v>Resulting C</v>
      </c>
      <c r="K673" t="s">
        <v>386</v>
      </c>
      <c r="L673" s="2">
        <v>-1383717704.4826729</v>
      </c>
      <c r="M673" s="1">
        <f>0</f>
        <v>0</v>
      </c>
      <c r="N673" s="1">
        <f>0</f>
        <v>0</v>
      </c>
      <c r="O673" s="1">
        <f>0</f>
        <v>0</v>
      </c>
      <c r="P673" s="1">
        <f t="shared" si="275"/>
        <v>0</v>
      </c>
      <c r="Q673" t="str">
        <f t="shared" si="283"/>
        <v>Little to no sensitivity</v>
      </c>
      <c r="R673" t="s">
        <v>511</v>
      </c>
    </row>
    <row r="674" spans="1:18" x14ac:dyDescent="0.3">
      <c r="A674" t="s">
        <v>411</v>
      </c>
      <c r="B674" t="str">
        <f t="shared" si="241"/>
        <v>Coarse residue residue residue use</v>
      </c>
      <c r="C674" t="s">
        <v>192</v>
      </c>
      <c r="D674" t="s">
        <v>193</v>
      </c>
      <c r="E674" t="s">
        <v>190</v>
      </c>
      <c r="F674">
        <v>0.05</v>
      </c>
      <c r="G674" t="s">
        <v>166</v>
      </c>
      <c r="H674">
        <v>5</v>
      </c>
      <c r="I674" t="s">
        <v>379</v>
      </c>
      <c r="J674" t="s">
        <v>376</v>
      </c>
      <c r="K674" t="s">
        <v>225</v>
      </c>
      <c r="L674" s="2">
        <v>426751139.63705564</v>
      </c>
      <c r="M674" s="1">
        <f>0</f>
        <v>0</v>
      </c>
      <c r="N674" s="1">
        <f>0</f>
        <v>0</v>
      </c>
      <c r="O674" s="1">
        <f>0</f>
        <v>0</v>
      </c>
      <c r="P674" s="1">
        <f t="shared" si="275"/>
        <v>0</v>
      </c>
      <c r="Q674" t="str">
        <f t="shared" si="283"/>
        <v>Little to no sensitivity</v>
      </c>
      <c r="R674" t="s">
        <v>511</v>
      </c>
    </row>
    <row r="675" spans="1:18" x14ac:dyDescent="0.3">
      <c r="A675" t="str">
        <f t="shared" ref="A675:J678" si="335">A674</f>
        <v>Coarse 0.904 paper 0.096 composites</v>
      </c>
      <c r="B675" t="str">
        <f t="shared" si="241"/>
        <v>Coarse residue residue residue use</v>
      </c>
      <c r="C675" t="str">
        <f t="shared" si="335"/>
        <v>Coarse residue</v>
      </c>
      <c r="D675" t="str">
        <f t="shared" si="335"/>
        <v>residue</v>
      </c>
      <c r="E675" t="str">
        <f t="shared" si="335"/>
        <v>residue use</v>
      </c>
      <c r="F675">
        <f t="shared" si="335"/>
        <v>0.05</v>
      </c>
      <c r="G675" t="str">
        <f t="shared" si="335"/>
        <v>%</v>
      </c>
      <c r="H675">
        <f>H674</f>
        <v>5</v>
      </c>
      <c r="I675" t="str">
        <f>I674</f>
        <v>medium</v>
      </c>
      <c r="J675" t="str">
        <f t="shared" si="335"/>
        <v>Resulting C</v>
      </c>
      <c r="K675" t="s">
        <v>219</v>
      </c>
      <c r="L675" s="2">
        <v>-126189922.53297774</v>
      </c>
      <c r="M675" s="1">
        <f>0</f>
        <v>0</v>
      </c>
      <c r="N675" s="1">
        <f>0</f>
        <v>0</v>
      </c>
      <c r="O675" s="1">
        <f>0</f>
        <v>0</v>
      </c>
      <c r="P675" s="1">
        <f t="shared" si="275"/>
        <v>0</v>
      </c>
      <c r="Q675" t="str">
        <f t="shared" si="283"/>
        <v>Little to no sensitivity</v>
      </c>
      <c r="R675" t="s">
        <v>511</v>
      </c>
    </row>
    <row r="676" spans="1:18" x14ac:dyDescent="0.3">
      <c r="A676" t="str">
        <f t="shared" si="335"/>
        <v>Coarse 0.904 paper 0.096 composites</v>
      </c>
      <c r="B676" t="str">
        <f t="shared" si="241"/>
        <v>Coarse residue residue residue use</v>
      </c>
      <c r="C676" t="str">
        <f t="shared" si="335"/>
        <v>Coarse residue</v>
      </c>
      <c r="D676" t="str">
        <f t="shared" si="335"/>
        <v>residue</v>
      </c>
      <c r="E676" t="str">
        <f t="shared" si="335"/>
        <v>residue use</v>
      </c>
      <c r="F676">
        <f t="shared" si="335"/>
        <v>0.05</v>
      </c>
      <c r="G676" t="str">
        <f t="shared" si="335"/>
        <v>%</v>
      </c>
      <c r="H676">
        <f>H674</f>
        <v>5</v>
      </c>
      <c r="I676" t="str">
        <f>I674</f>
        <v>medium</v>
      </c>
      <c r="J676" t="str">
        <f t="shared" si="335"/>
        <v>Resulting C</v>
      </c>
      <c r="K676" t="s">
        <v>220</v>
      </c>
      <c r="L676" s="2">
        <v>-32605283.352870721</v>
      </c>
      <c r="M676" s="1">
        <f>0</f>
        <v>0</v>
      </c>
      <c r="N676" s="1">
        <f>0</f>
        <v>0</v>
      </c>
      <c r="O676" s="1">
        <f>0</f>
        <v>0</v>
      </c>
      <c r="P676" s="1">
        <f t="shared" si="275"/>
        <v>0</v>
      </c>
      <c r="Q676" t="str">
        <f t="shared" si="283"/>
        <v>Little to no sensitivity</v>
      </c>
      <c r="R676" t="s">
        <v>511</v>
      </c>
    </row>
    <row r="677" spans="1:18" x14ac:dyDescent="0.3">
      <c r="A677" t="str">
        <f t="shared" si="335"/>
        <v>Coarse 0.904 paper 0.096 composites</v>
      </c>
      <c r="B677" t="str">
        <f t="shared" si="241"/>
        <v>Coarse residue residue residue use</v>
      </c>
      <c r="C677" t="str">
        <f t="shared" si="335"/>
        <v>Coarse residue</v>
      </c>
      <c r="D677" t="str">
        <f t="shared" si="335"/>
        <v>residue</v>
      </c>
      <c r="E677" t="str">
        <f t="shared" si="335"/>
        <v>residue use</v>
      </c>
      <c r="F677">
        <f t="shared" si="335"/>
        <v>0.05</v>
      </c>
      <c r="G677" t="str">
        <f t="shared" si="335"/>
        <v>%</v>
      </c>
      <c r="H677">
        <f>H674</f>
        <v>5</v>
      </c>
      <c r="I677" t="str">
        <f>I674</f>
        <v>medium</v>
      </c>
      <c r="J677" t="str">
        <f t="shared" si="335"/>
        <v>Resulting C</v>
      </c>
      <c r="K677" t="s">
        <v>221</v>
      </c>
      <c r="L677" s="2">
        <v>-158795205.88584846</v>
      </c>
      <c r="M677" s="1">
        <f>0</f>
        <v>0</v>
      </c>
      <c r="N677" s="1">
        <f>0</f>
        <v>0</v>
      </c>
      <c r="O677" s="1">
        <f>0</f>
        <v>0</v>
      </c>
      <c r="P677" s="1">
        <f t="shared" si="275"/>
        <v>0</v>
      </c>
      <c r="Q677" t="str">
        <f t="shared" si="283"/>
        <v>Little to no sensitivity</v>
      </c>
      <c r="R677" t="s">
        <v>511</v>
      </c>
    </row>
    <row r="678" spans="1:18" x14ac:dyDescent="0.3">
      <c r="A678" t="str">
        <f t="shared" si="335"/>
        <v>Coarse 0.904 paper 0.096 composites</v>
      </c>
      <c r="B678" t="str">
        <f t="shared" si="241"/>
        <v>Coarse residue residue residue use</v>
      </c>
      <c r="C678" t="str">
        <f t="shared" si="335"/>
        <v>Coarse residue</v>
      </c>
      <c r="D678" t="str">
        <f t="shared" si="335"/>
        <v>residue</v>
      </c>
      <c r="E678" t="str">
        <f t="shared" si="335"/>
        <v>residue use</v>
      </c>
      <c r="F678">
        <f t="shared" si="335"/>
        <v>0.05</v>
      </c>
      <c r="G678" t="str">
        <f t="shared" si="335"/>
        <v>%</v>
      </c>
      <c r="H678">
        <f>H674</f>
        <v>5</v>
      </c>
      <c r="I678" t="str">
        <f>I674</f>
        <v>medium</v>
      </c>
      <c r="J678" t="str">
        <f t="shared" si="335"/>
        <v>Resulting C</v>
      </c>
      <c r="K678" t="s">
        <v>226</v>
      </c>
      <c r="L678" s="2">
        <v>383443356.21364242</v>
      </c>
      <c r="M678" s="1">
        <f>0</f>
        <v>0</v>
      </c>
      <c r="N678" s="1">
        <f>0</f>
        <v>0</v>
      </c>
      <c r="O678" s="1">
        <f>0</f>
        <v>0</v>
      </c>
      <c r="P678" s="1">
        <f t="shared" si="275"/>
        <v>0</v>
      </c>
      <c r="Q678" t="str">
        <f t="shared" si="283"/>
        <v>Little to no sensitivity</v>
      </c>
      <c r="R678" t="s">
        <v>511</v>
      </c>
    </row>
    <row r="679" spans="1:18" x14ac:dyDescent="0.3">
      <c r="A679" t="str">
        <f t="shared" ref="A679:J679" si="336">A678</f>
        <v>Coarse 0.904 paper 0.096 composites</v>
      </c>
      <c r="B679" t="str">
        <f t="shared" si="336"/>
        <v>Coarse residue residue residue use</v>
      </c>
      <c r="C679" t="str">
        <f t="shared" si="336"/>
        <v>Coarse residue</v>
      </c>
      <c r="D679" t="str">
        <f t="shared" si="336"/>
        <v>residue</v>
      </c>
      <c r="E679" t="str">
        <f t="shared" si="336"/>
        <v>residue use</v>
      </c>
      <c r="F679">
        <f t="shared" si="336"/>
        <v>0.05</v>
      </c>
      <c r="G679" t="str">
        <f t="shared" si="336"/>
        <v>%</v>
      </c>
      <c r="H679">
        <f t="shared" si="336"/>
        <v>5</v>
      </c>
      <c r="I679" t="str">
        <f t="shared" si="336"/>
        <v>medium</v>
      </c>
      <c r="J679" t="str">
        <f t="shared" si="336"/>
        <v>Resulting C</v>
      </c>
      <c r="K679" t="s">
        <v>386</v>
      </c>
      <c r="L679" s="2">
        <v>-1405958972.7833555</v>
      </c>
      <c r="M679" s="1">
        <f>0</f>
        <v>0</v>
      </c>
      <c r="N679" s="1">
        <f>0</f>
        <v>0</v>
      </c>
      <c r="O679" s="1">
        <f>0</f>
        <v>0</v>
      </c>
      <c r="P679" s="1">
        <f t="shared" si="275"/>
        <v>0</v>
      </c>
      <c r="Q679" t="str">
        <f t="shared" si="283"/>
        <v>Little to no sensitivity</v>
      </c>
      <c r="R679" t="s">
        <v>511</v>
      </c>
    </row>
    <row r="680" spans="1:18" x14ac:dyDescent="0.3">
      <c r="A680" t="s">
        <v>412</v>
      </c>
      <c r="B680" t="str">
        <f t="shared" si="241"/>
        <v>Coarse residue residue residue use</v>
      </c>
      <c r="C680" t="s">
        <v>192</v>
      </c>
      <c r="D680" t="s">
        <v>193</v>
      </c>
      <c r="E680" t="s">
        <v>190</v>
      </c>
      <c r="F680">
        <v>0.1</v>
      </c>
      <c r="G680" t="s">
        <v>166</v>
      </c>
      <c r="H680">
        <v>10</v>
      </c>
      <c r="I680" t="s">
        <v>380</v>
      </c>
      <c r="J680" t="s">
        <v>376</v>
      </c>
      <c r="K680" t="s">
        <v>225</v>
      </c>
      <c r="L680" s="2">
        <v>429881996.61677831</v>
      </c>
      <c r="M680" s="1">
        <f>0</f>
        <v>0</v>
      </c>
      <c r="N680" s="1">
        <f>0</f>
        <v>0</v>
      </c>
      <c r="O680" s="1">
        <f>0</f>
        <v>0</v>
      </c>
      <c r="P680" s="1">
        <f t="shared" si="275"/>
        <v>0</v>
      </c>
      <c r="Q680" t="str">
        <f t="shared" si="283"/>
        <v>Little to no sensitivity</v>
      </c>
      <c r="R680" t="s">
        <v>511</v>
      </c>
    </row>
    <row r="681" spans="1:18" x14ac:dyDescent="0.3">
      <c r="A681" t="str">
        <f t="shared" ref="A681:J684" si="337">A680</f>
        <v>Coarse 0.854 paper 0.146 composites</v>
      </c>
      <c r="B681" t="str">
        <f t="shared" si="241"/>
        <v>Coarse residue residue residue use</v>
      </c>
      <c r="C681" t="str">
        <f t="shared" si="337"/>
        <v>Coarse residue</v>
      </c>
      <c r="D681" t="str">
        <f t="shared" si="337"/>
        <v>residue</v>
      </c>
      <c r="E681" t="str">
        <f t="shared" si="337"/>
        <v>residue use</v>
      </c>
      <c r="F681">
        <f t="shared" si="337"/>
        <v>0.1</v>
      </c>
      <c r="G681" t="str">
        <f t="shared" si="337"/>
        <v>%</v>
      </c>
      <c r="H681">
        <f>H680</f>
        <v>10</v>
      </c>
      <c r="I681" t="str">
        <f>I680</f>
        <v>high</v>
      </c>
      <c r="J681" t="str">
        <f t="shared" si="337"/>
        <v>Resulting C</v>
      </c>
      <c r="K681" t="s">
        <v>219</v>
      </c>
      <c r="L681" s="2">
        <v>-126020865.50697471</v>
      </c>
      <c r="M681" s="1">
        <f>0</f>
        <v>0</v>
      </c>
      <c r="N681" s="1">
        <f>0</f>
        <v>0</v>
      </c>
      <c r="O681" s="1">
        <f>0</f>
        <v>0</v>
      </c>
      <c r="P681" s="1">
        <f t="shared" si="275"/>
        <v>0</v>
      </c>
      <c r="Q681" t="str">
        <f t="shared" si="283"/>
        <v>Little to no sensitivity</v>
      </c>
      <c r="R681" t="s">
        <v>511</v>
      </c>
    </row>
    <row r="682" spans="1:18" x14ac:dyDescent="0.3">
      <c r="A682" t="str">
        <f t="shared" si="337"/>
        <v>Coarse 0.854 paper 0.146 composites</v>
      </c>
      <c r="B682" t="str">
        <f t="shared" si="241"/>
        <v>Coarse residue residue residue use</v>
      </c>
      <c r="C682" t="str">
        <f t="shared" si="337"/>
        <v>Coarse residue</v>
      </c>
      <c r="D682" t="str">
        <f t="shared" si="337"/>
        <v>residue</v>
      </c>
      <c r="E682" t="str">
        <f t="shared" si="337"/>
        <v>residue use</v>
      </c>
      <c r="F682">
        <f t="shared" si="337"/>
        <v>0.1</v>
      </c>
      <c r="G682" t="str">
        <f t="shared" si="337"/>
        <v>%</v>
      </c>
      <c r="H682">
        <f>H680</f>
        <v>10</v>
      </c>
      <c r="I682" t="str">
        <f>I680</f>
        <v>high</v>
      </c>
      <c r="J682" t="str">
        <f t="shared" si="337"/>
        <v>Resulting C</v>
      </c>
      <c r="K682" t="s">
        <v>220</v>
      </c>
      <c r="L682" s="2">
        <v>-32670155.397918973</v>
      </c>
      <c r="M682" s="1">
        <f>0</f>
        <v>0</v>
      </c>
      <c r="N682" s="1">
        <f>0</f>
        <v>0</v>
      </c>
      <c r="O682" s="1">
        <f>0</f>
        <v>0</v>
      </c>
      <c r="P682" s="1">
        <f t="shared" si="275"/>
        <v>0</v>
      </c>
      <c r="Q682" t="str">
        <f t="shared" si="283"/>
        <v>Little to no sensitivity</v>
      </c>
      <c r="R682" t="s">
        <v>511</v>
      </c>
    </row>
    <row r="683" spans="1:18" x14ac:dyDescent="0.3">
      <c r="A683" t="str">
        <f t="shared" si="337"/>
        <v>Coarse 0.854 paper 0.146 composites</v>
      </c>
      <c r="B683" t="str">
        <f t="shared" si="241"/>
        <v>Coarse residue residue residue use</v>
      </c>
      <c r="C683" t="str">
        <f t="shared" si="337"/>
        <v>Coarse residue</v>
      </c>
      <c r="D683" t="str">
        <f t="shared" si="337"/>
        <v>residue</v>
      </c>
      <c r="E683" t="str">
        <f t="shared" si="337"/>
        <v>residue use</v>
      </c>
      <c r="F683">
        <f t="shared" si="337"/>
        <v>0.1</v>
      </c>
      <c r="G683" t="str">
        <f t="shared" si="337"/>
        <v>%</v>
      </c>
      <c r="H683">
        <f>H680</f>
        <v>10</v>
      </c>
      <c r="I683" t="str">
        <f>I680</f>
        <v>high</v>
      </c>
      <c r="J683" t="str">
        <f t="shared" si="337"/>
        <v>Resulting C</v>
      </c>
      <c r="K683" t="s">
        <v>221</v>
      </c>
      <c r="L683" s="2">
        <v>-158691020.9048937</v>
      </c>
      <c r="M683" s="1">
        <f>0</f>
        <v>0</v>
      </c>
      <c r="N683" s="1">
        <f>0</f>
        <v>0</v>
      </c>
      <c r="O683" s="1">
        <f>0</f>
        <v>0</v>
      </c>
      <c r="P683" s="1">
        <f t="shared" si="275"/>
        <v>0</v>
      </c>
      <c r="Q683" t="str">
        <f t="shared" si="283"/>
        <v>Little to no sensitivity</v>
      </c>
      <c r="R683" t="s">
        <v>511</v>
      </c>
    </row>
    <row r="684" spans="1:18" x14ac:dyDescent="0.3">
      <c r="A684" t="str">
        <f t="shared" si="337"/>
        <v>Coarse 0.854 paper 0.146 composites</v>
      </c>
      <c r="B684" t="str">
        <f t="shared" si="241"/>
        <v>Coarse residue residue residue use</v>
      </c>
      <c r="C684" t="str">
        <f t="shared" si="337"/>
        <v>Coarse residue</v>
      </c>
      <c r="D684" t="str">
        <f t="shared" si="337"/>
        <v>residue</v>
      </c>
      <c r="E684" t="str">
        <f t="shared" si="337"/>
        <v>residue use</v>
      </c>
      <c r="F684">
        <f t="shared" si="337"/>
        <v>0.1</v>
      </c>
      <c r="G684" t="str">
        <f t="shared" si="337"/>
        <v>%</v>
      </c>
      <c r="H684">
        <f>H680</f>
        <v>10</v>
      </c>
      <c r="I684" t="str">
        <f>I680</f>
        <v>high</v>
      </c>
      <c r="J684" t="str">
        <f t="shared" si="337"/>
        <v>Resulting C</v>
      </c>
      <c r="K684" t="s">
        <v>226</v>
      </c>
      <c r="L684" s="2">
        <v>386602627.27908003</v>
      </c>
      <c r="M684" s="1">
        <f>0</f>
        <v>0</v>
      </c>
      <c r="N684" s="1">
        <f>0</f>
        <v>0</v>
      </c>
      <c r="O684" s="1">
        <f>0</f>
        <v>0</v>
      </c>
      <c r="P684" s="1">
        <f t="shared" si="275"/>
        <v>0</v>
      </c>
      <c r="Q684" t="str">
        <f t="shared" si="283"/>
        <v>Little to no sensitivity</v>
      </c>
      <c r="R684" t="s">
        <v>511</v>
      </c>
    </row>
    <row r="685" spans="1:18" x14ac:dyDescent="0.3">
      <c r="A685" t="str">
        <f t="shared" ref="A685:J685" si="338">A684</f>
        <v>Coarse 0.854 paper 0.146 composites</v>
      </c>
      <c r="B685" t="str">
        <f t="shared" si="338"/>
        <v>Coarse residue residue residue use</v>
      </c>
      <c r="C685" t="str">
        <f t="shared" si="338"/>
        <v>Coarse residue</v>
      </c>
      <c r="D685" t="str">
        <f t="shared" si="338"/>
        <v>residue</v>
      </c>
      <c r="E685" t="str">
        <f t="shared" si="338"/>
        <v>residue use</v>
      </c>
      <c r="F685">
        <f t="shared" si="338"/>
        <v>0.1</v>
      </c>
      <c r="G685" t="str">
        <f t="shared" si="338"/>
        <v>%</v>
      </c>
      <c r="H685">
        <f t="shared" si="338"/>
        <v>10</v>
      </c>
      <c r="I685" t="str">
        <f t="shared" si="338"/>
        <v>high</v>
      </c>
      <c r="J685" t="str">
        <f t="shared" si="338"/>
        <v>Resulting C</v>
      </c>
      <c r="K685" t="s">
        <v>386</v>
      </c>
      <c r="L685" s="2">
        <v>-1417542966.68996</v>
      </c>
      <c r="M685" s="1">
        <f>0</f>
        <v>0</v>
      </c>
      <c r="N685" s="1">
        <f>0</f>
        <v>0</v>
      </c>
      <c r="O685" s="1">
        <f>0</f>
        <v>0</v>
      </c>
      <c r="P685" s="1">
        <f t="shared" si="275"/>
        <v>0</v>
      </c>
      <c r="Q685" t="str">
        <f t="shared" si="283"/>
        <v>Little to no sensitivity</v>
      </c>
      <c r="R685" t="s">
        <v>511</v>
      </c>
    </row>
    <row r="686" spans="1:18" x14ac:dyDescent="0.3">
      <c r="A686" t="s">
        <v>141</v>
      </c>
      <c r="B686" t="str">
        <f t="shared" si="241"/>
        <v>Lumber residential house partitioning</v>
      </c>
      <c r="C686" t="s">
        <v>290</v>
      </c>
      <c r="D686" t="s">
        <v>163</v>
      </c>
      <c r="E686" t="s">
        <v>194</v>
      </c>
      <c r="F686">
        <v>-0.1</v>
      </c>
      <c r="G686" t="s">
        <v>166</v>
      </c>
      <c r="H686">
        <v>-10</v>
      </c>
      <c r="I686" t="s">
        <v>379</v>
      </c>
      <c r="J686" t="s">
        <v>376</v>
      </c>
      <c r="K686" t="s">
        <v>225</v>
      </c>
      <c r="L686" s="2">
        <v>423528284.47809482</v>
      </c>
      <c r="M686" s="1">
        <f>0</f>
        <v>0</v>
      </c>
      <c r="N686" s="1">
        <f>0</f>
        <v>0</v>
      </c>
      <c r="O686" s="1">
        <f>0</f>
        <v>0</v>
      </c>
      <c r="P686" s="1">
        <f t="shared" si="275"/>
        <v>0</v>
      </c>
      <c r="Q686" t="str">
        <f t="shared" si="283"/>
        <v>Little to no sensitivity</v>
      </c>
      <c r="R686" t="s">
        <v>511</v>
      </c>
    </row>
    <row r="687" spans="1:18" x14ac:dyDescent="0.3">
      <c r="A687" t="str">
        <f t="shared" ref="A687:J690" si="339">A686</f>
        <v>Lumber 82.6%  and 82.4% structural</v>
      </c>
      <c r="B687" t="str">
        <f t="shared" si="241"/>
        <v>Lumber residential house partitioning</v>
      </c>
      <c r="C687" t="str">
        <f t="shared" si="339"/>
        <v>Lumber</v>
      </c>
      <c r="D687" t="str">
        <f t="shared" si="339"/>
        <v>residential</v>
      </c>
      <c r="E687" t="str">
        <f t="shared" si="339"/>
        <v>house partitioning</v>
      </c>
      <c r="F687">
        <f t="shared" si="339"/>
        <v>-0.1</v>
      </c>
      <c r="G687" t="str">
        <f t="shared" si="339"/>
        <v>%</v>
      </c>
      <c r="H687">
        <v>-10</v>
      </c>
      <c r="I687" t="s">
        <v>379</v>
      </c>
      <c r="J687" t="str">
        <f t="shared" si="339"/>
        <v>Resulting C</v>
      </c>
      <c r="K687" t="s">
        <v>219</v>
      </c>
      <c r="L687" s="2">
        <v>-126398777.82951616</v>
      </c>
      <c r="M687" s="1">
        <f>0</f>
        <v>0</v>
      </c>
      <c r="N687" s="1">
        <f>0</f>
        <v>0</v>
      </c>
      <c r="O687" s="1">
        <f>0</f>
        <v>0</v>
      </c>
      <c r="P687" s="1">
        <f t="shared" si="275"/>
        <v>0</v>
      </c>
      <c r="Q687" t="str">
        <f t="shared" si="283"/>
        <v>Little to no sensitivity</v>
      </c>
      <c r="R687" t="s">
        <v>511</v>
      </c>
    </row>
    <row r="688" spans="1:18" x14ac:dyDescent="0.3">
      <c r="A688" t="str">
        <f t="shared" si="339"/>
        <v>Lumber 82.6%  and 82.4% structural</v>
      </c>
      <c r="B688" t="str">
        <f t="shared" si="241"/>
        <v>Lumber residential house partitioning</v>
      </c>
      <c r="C688" t="str">
        <f t="shared" si="339"/>
        <v>Lumber</v>
      </c>
      <c r="D688" t="str">
        <f t="shared" si="339"/>
        <v>residential</v>
      </c>
      <c r="E688" t="str">
        <f t="shared" si="339"/>
        <v>house partitioning</v>
      </c>
      <c r="F688">
        <f t="shared" si="339"/>
        <v>-0.1</v>
      </c>
      <c r="G688" t="str">
        <f t="shared" si="339"/>
        <v>%</v>
      </c>
      <c r="H688">
        <v>-10</v>
      </c>
      <c r="I688" t="s">
        <v>379</v>
      </c>
      <c r="J688" t="str">
        <f t="shared" si="339"/>
        <v>Resulting C</v>
      </c>
      <c r="K688" t="s">
        <v>220</v>
      </c>
      <c r="L688" s="2">
        <v>-32540411.30782247</v>
      </c>
      <c r="M688" s="1">
        <f>0</f>
        <v>0</v>
      </c>
      <c r="N688" s="1">
        <f>0</f>
        <v>0</v>
      </c>
      <c r="O688" s="1">
        <f>0</f>
        <v>0</v>
      </c>
      <c r="P688" s="1">
        <f t="shared" si="275"/>
        <v>0</v>
      </c>
      <c r="Q688" t="str">
        <f t="shared" si="283"/>
        <v>Little to no sensitivity</v>
      </c>
      <c r="R688" t="s">
        <v>511</v>
      </c>
    </row>
    <row r="689" spans="1:18" x14ac:dyDescent="0.3">
      <c r="A689" t="str">
        <f t="shared" si="339"/>
        <v>Lumber 82.6%  and 82.4% structural</v>
      </c>
      <c r="B689" t="str">
        <f t="shared" si="241"/>
        <v>Lumber residential house partitioning</v>
      </c>
      <c r="C689" t="str">
        <f t="shared" si="339"/>
        <v>Lumber</v>
      </c>
      <c r="D689" t="str">
        <f t="shared" si="339"/>
        <v>residential</v>
      </c>
      <c r="E689" t="str">
        <f t="shared" si="339"/>
        <v>house partitioning</v>
      </c>
      <c r="F689">
        <f t="shared" si="339"/>
        <v>-0.1</v>
      </c>
      <c r="G689" t="str">
        <f t="shared" si="339"/>
        <v>%</v>
      </c>
      <c r="H689">
        <v>-10</v>
      </c>
      <c r="I689" t="s">
        <v>379</v>
      </c>
      <c r="J689" t="str">
        <f t="shared" si="339"/>
        <v>Resulting C</v>
      </c>
      <c r="K689" t="s">
        <v>221</v>
      </c>
      <c r="L689" s="2">
        <v>-158939189.13733864</v>
      </c>
      <c r="M689" s="1">
        <f>0</f>
        <v>0</v>
      </c>
      <c r="N689" s="1">
        <f>0</f>
        <v>0</v>
      </c>
      <c r="O689" s="1">
        <f>0</f>
        <v>0</v>
      </c>
      <c r="P689" s="1">
        <f t="shared" si="275"/>
        <v>0</v>
      </c>
      <c r="Q689" t="str">
        <f t="shared" si="283"/>
        <v>Little to no sensitivity</v>
      </c>
      <c r="R689" t="s">
        <v>511</v>
      </c>
    </row>
    <row r="690" spans="1:18" x14ac:dyDescent="0.3">
      <c r="A690" t="str">
        <f t="shared" si="339"/>
        <v>Lumber 82.6%  and 82.4% structural</v>
      </c>
      <c r="B690" t="str">
        <f t="shared" si="241"/>
        <v>Lumber residential house partitioning</v>
      </c>
      <c r="C690" t="str">
        <f t="shared" si="339"/>
        <v>Lumber</v>
      </c>
      <c r="D690" t="str">
        <f t="shared" si="339"/>
        <v>residential</v>
      </c>
      <c r="E690" t="str">
        <f t="shared" si="339"/>
        <v>house partitioning</v>
      </c>
      <c r="F690">
        <f t="shared" si="339"/>
        <v>-0.1</v>
      </c>
      <c r="G690" t="str">
        <f t="shared" si="339"/>
        <v>%</v>
      </c>
      <c r="H690">
        <v>-10</v>
      </c>
      <c r="I690" t="s">
        <v>379</v>
      </c>
      <c r="J690" t="str">
        <f t="shared" si="339"/>
        <v>Resulting C</v>
      </c>
      <c r="K690" t="s">
        <v>226</v>
      </c>
      <c r="L690" s="2">
        <v>380181232.89518428</v>
      </c>
      <c r="M690" s="1">
        <f>0</f>
        <v>0</v>
      </c>
      <c r="N690" s="1">
        <f>0</f>
        <v>0</v>
      </c>
      <c r="O690" s="1">
        <f>0</f>
        <v>0</v>
      </c>
      <c r="P690" s="1">
        <f t="shared" si="275"/>
        <v>0</v>
      </c>
      <c r="Q690" t="str">
        <f t="shared" si="283"/>
        <v>Little to no sensitivity</v>
      </c>
      <c r="R690" t="s">
        <v>511</v>
      </c>
    </row>
    <row r="691" spans="1:18" x14ac:dyDescent="0.3">
      <c r="A691" t="str">
        <f t="shared" ref="A691:J691" si="340">A690</f>
        <v>Lumber 82.6%  and 82.4% structural</v>
      </c>
      <c r="B691" t="str">
        <f t="shared" si="340"/>
        <v>Lumber residential house partitioning</v>
      </c>
      <c r="C691" t="str">
        <f t="shared" si="340"/>
        <v>Lumber</v>
      </c>
      <c r="D691" t="str">
        <f t="shared" si="340"/>
        <v>residential</v>
      </c>
      <c r="E691" t="str">
        <f t="shared" si="340"/>
        <v>house partitioning</v>
      </c>
      <c r="F691">
        <f t="shared" si="340"/>
        <v>-0.1</v>
      </c>
      <c r="G691" t="str">
        <f t="shared" si="340"/>
        <v>%</v>
      </c>
      <c r="H691">
        <f t="shared" si="340"/>
        <v>-10</v>
      </c>
      <c r="I691" t="str">
        <f t="shared" si="340"/>
        <v>medium</v>
      </c>
      <c r="J691" t="str">
        <f t="shared" si="340"/>
        <v>Resulting C</v>
      </c>
      <c r="K691" t="s">
        <v>386</v>
      </c>
      <c r="L691" s="2">
        <v>-1393997853.9490089</v>
      </c>
      <c r="M691" s="1">
        <f>0</f>
        <v>0</v>
      </c>
      <c r="N691" s="1">
        <f>0</f>
        <v>0</v>
      </c>
      <c r="O691" s="1">
        <f>0</f>
        <v>0</v>
      </c>
      <c r="P691" s="1">
        <f t="shared" si="275"/>
        <v>0</v>
      </c>
      <c r="Q691" t="str">
        <f t="shared" si="283"/>
        <v>Little to no sensitivity</v>
      </c>
      <c r="R691" t="s">
        <v>511</v>
      </c>
    </row>
    <row r="692" spans="1:18" x14ac:dyDescent="0.3">
      <c r="A692" t="s">
        <v>142</v>
      </c>
      <c r="B692" t="str">
        <f t="shared" si="241"/>
        <v>Engineered wood residential house partitioning</v>
      </c>
      <c r="C692" t="s">
        <v>310</v>
      </c>
      <c r="D692" t="s">
        <v>163</v>
      </c>
      <c r="E692" t="s">
        <v>194</v>
      </c>
      <c r="F692">
        <v>-0.1</v>
      </c>
      <c r="G692" t="s">
        <v>166</v>
      </c>
      <c r="H692">
        <v>-10</v>
      </c>
      <c r="I692" t="s">
        <v>379</v>
      </c>
      <c r="J692" t="s">
        <v>376</v>
      </c>
      <c r="K692" t="s">
        <v>225</v>
      </c>
      <c r="L692" s="2">
        <v>423196778.9574371</v>
      </c>
      <c r="M692" s="1">
        <f>0</f>
        <v>0</v>
      </c>
      <c r="N692" s="1">
        <f>0</f>
        <v>0</v>
      </c>
      <c r="O692" s="1">
        <f>0</f>
        <v>0</v>
      </c>
      <c r="P692" s="1">
        <f t="shared" si="275"/>
        <v>0</v>
      </c>
      <c r="Q692" t="str">
        <f t="shared" si="283"/>
        <v>Little to no sensitivity</v>
      </c>
      <c r="R692" t="s">
        <v>511</v>
      </c>
    </row>
    <row r="693" spans="1:18" x14ac:dyDescent="0.3">
      <c r="A693" t="str">
        <f t="shared" ref="A693:J696" si="341">A692</f>
        <v>Engineered wood 90% and 90% structural</v>
      </c>
      <c r="B693" t="str">
        <f t="shared" si="241"/>
        <v>Engineered wood residential house partitioning</v>
      </c>
      <c r="C693" t="str">
        <f t="shared" si="341"/>
        <v>Engineered wood</v>
      </c>
      <c r="D693" t="str">
        <f t="shared" si="341"/>
        <v>residential</v>
      </c>
      <c r="E693" t="str">
        <f t="shared" si="341"/>
        <v>house partitioning</v>
      </c>
      <c r="F693">
        <f t="shared" si="341"/>
        <v>-0.1</v>
      </c>
      <c r="G693" t="str">
        <f t="shared" si="341"/>
        <v>%</v>
      </c>
      <c r="H693">
        <v>-10</v>
      </c>
      <c r="I693" t="s">
        <v>379</v>
      </c>
      <c r="J693" t="str">
        <f t="shared" si="341"/>
        <v>Resulting C</v>
      </c>
      <c r="K693" t="s">
        <v>219</v>
      </c>
      <c r="L693" s="2">
        <v>-126518010.13142912</v>
      </c>
      <c r="M693" s="1">
        <f>0</f>
        <v>0</v>
      </c>
      <c r="N693" s="1">
        <f>0</f>
        <v>0</v>
      </c>
      <c r="O693" s="1">
        <f>0</f>
        <v>0</v>
      </c>
      <c r="P693" s="1">
        <f t="shared" si="275"/>
        <v>0</v>
      </c>
      <c r="Q693" t="str">
        <f t="shared" si="283"/>
        <v>Little to no sensitivity</v>
      </c>
      <c r="R693" t="s">
        <v>511</v>
      </c>
    </row>
    <row r="694" spans="1:18" x14ac:dyDescent="0.3">
      <c r="A694" t="str">
        <f t="shared" si="341"/>
        <v>Engineered wood 90% and 90% structural</v>
      </c>
      <c r="B694" t="str">
        <f t="shared" si="241"/>
        <v>Engineered wood residential house partitioning</v>
      </c>
      <c r="C694" t="str">
        <f t="shared" si="341"/>
        <v>Engineered wood</v>
      </c>
      <c r="D694" t="str">
        <f t="shared" si="341"/>
        <v>residential</v>
      </c>
      <c r="E694" t="str">
        <f t="shared" si="341"/>
        <v>house partitioning</v>
      </c>
      <c r="F694">
        <f t="shared" si="341"/>
        <v>-0.1</v>
      </c>
      <c r="G694" t="str">
        <f t="shared" si="341"/>
        <v>%</v>
      </c>
      <c r="H694">
        <v>-10</v>
      </c>
      <c r="I694" t="s">
        <v>379</v>
      </c>
      <c r="J694" t="str">
        <f t="shared" si="341"/>
        <v>Resulting C</v>
      </c>
      <c r="K694" t="s">
        <v>220</v>
      </c>
      <c r="L694" s="2">
        <v>-32540411.30782247</v>
      </c>
      <c r="M694" s="1">
        <f>0</f>
        <v>0</v>
      </c>
      <c r="N694" s="1">
        <f>0</f>
        <v>0</v>
      </c>
      <c r="O694" s="1">
        <f>0</f>
        <v>0</v>
      </c>
      <c r="P694" s="1">
        <f t="shared" si="275"/>
        <v>0</v>
      </c>
      <c r="Q694" t="str">
        <f t="shared" si="283"/>
        <v>Little to no sensitivity</v>
      </c>
      <c r="R694" t="s">
        <v>511</v>
      </c>
    </row>
    <row r="695" spans="1:18" x14ac:dyDescent="0.3">
      <c r="A695" t="str">
        <f t="shared" si="341"/>
        <v>Engineered wood 90% and 90% structural</v>
      </c>
      <c r="B695" t="str">
        <f t="shared" si="241"/>
        <v>Engineered wood residential house partitioning</v>
      </c>
      <c r="C695" t="str">
        <f t="shared" si="341"/>
        <v>Engineered wood</v>
      </c>
      <c r="D695" t="str">
        <f t="shared" si="341"/>
        <v>residential</v>
      </c>
      <c r="E695" t="str">
        <f t="shared" si="341"/>
        <v>house partitioning</v>
      </c>
      <c r="F695">
        <f t="shared" si="341"/>
        <v>-0.1</v>
      </c>
      <c r="G695" t="str">
        <f t="shared" si="341"/>
        <v>%</v>
      </c>
      <c r="H695">
        <v>-10</v>
      </c>
      <c r="I695" t="s">
        <v>379</v>
      </c>
      <c r="J695" t="str">
        <f t="shared" si="341"/>
        <v>Resulting C</v>
      </c>
      <c r="K695" t="s">
        <v>221</v>
      </c>
      <c r="L695" s="2">
        <v>-159058421.4392516</v>
      </c>
      <c r="M695" s="1">
        <f>0</f>
        <v>0</v>
      </c>
      <c r="N695" s="1">
        <f>0</f>
        <v>0</v>
      </c>
      <c r="O695" s="1">
        <f>0</f>
        <v>0</v>
      </c>
      <c r="P695" s="1">
        <f t="shared" si="275"/>
        <v>0</v>
      </c>
      <c r="Q695" t="str">
        <f t="shared" si="283"/>
        <v>Little to no sensitivity</v>
      </c>
      <c r="R695" t="s">
        <v>511</v>
      </c>
    </row>
    <row r="696" spans="1:18" x14ac:dyDescent="0.3">
      <c r="A696" t="str">
        <f t="shared" si="341"/>
        <v>Engineered wood 90% and 90% structural</v>
      </c>
      <c r="B696" t="str">
        <f t="shared" si="241"/>
        <v>Engineered wood residential house partitioning</v>
      </c>
      <c r="C696" t="str">
        <f t="shared" si="341"/>
        <v>Engineered wood</v>
      </c>
      <c r="D696" t="str">
        <f t="shared" si="341"/>
        <v>residential</v>
      </c>
      <c r="E696" t="str">
        <f t="shared" si="341"/>
        <v>house partitioning</v>
      </c>
      <c r="F696">
        <f t="shared" si="341"/>
        <v>-0.1</v>
      </c>
      <c r="G696" t="str">
        <f t="shared" si="341"/>
        <v>%</v>
      </c>
      <c r="H696">
        <v>-10</v>
      </c>
      <c r="I696" t="s">
        <v>379</v>
      </c>
      <c r="J696" t="str">
        <f t="shared" si="341"/>
        <v>Resulting C</v>
      </c>
      <c r="K696" t="s">
        <v>226</v>
      </c>
      <c r="L696" s="2">
        <v>379817209.47400486</v>
      </c>
      <c r="M696" s="1">
        <f>0</f>
        <v>0</v>
      </c>
      <c r="N696" s="1">
        <f>0</f>
        <v>0</v>
      </c>
      <c r="O696" s="1">
        <f>0</f>
        <v>0</v>
      </c>
      <c r="P696" s="1">
        <f t="shared" si="275"/>
        <v>0</v>
      </c>
      <c r="Q696" t="str">
        <f t="shared" si="283"/>
        <v>Little to no sensitivity</v>
      </c>
      <c r="R696" t="s">
        <v>511</v>
      </c>
    </row>
    <row r="697" spans="1:18" x14ac:dyDescent="0.3">
      <c r="A697" t="str">
        <f t="shared" ref="A697:J697" si="342">A696</f>
        <v>Engineered wood 90% and 90% structural</v>
      </c>
      <c r="B697" t="str">
        <f t="shared" si="342"/>
        <v>Engineered wood residential house partitioning</v>
      </c>
      <c r="C697" t="str">
        <f t="shared" si="342"/>
        <v>Engineered wood</v>
      </c>
      <c r="D697" t="str">
        <f t="shared" si="342"/>
        <v>residential</v>
      </c>
      <c r="E697" t="str">
        <f t="shared" si="342"/>
        <v>house partitioning</v>
      </c>
      <c r="F697">
        <f t="shared" si="342"/>
        <v>-0.1</v>
      </c>
      <c r="G697" t="str">
        <f t="shared" si="342"/>
        <v>%</v>
      </c>
      <c r="H697">
        <f t="shared" si="342"/>
        <v>-10</v>
      </c>
      <c r="I697" t="str">
        <f t="shared" si="342"/>
        <v>medium</v>
      </c>
      <c r="J697" t="str">
        <f t="shared" si="342"/>
        <v>Resulting C</v>
      </c>
      <c r="K697" t="s">
        <v>386</v>
      </c>
      <c r="L697" s="2">
        <v>-1392663101.4046843</v>
      </c>
      <c r="M697" s="1">
        <f>0</f>
        <v>0</v>
      </c>
      <c r="N697" s="1">
        <f>0</f>
        <v>0</v>
      </c>
      <c r="O697" s="1">
        <f>0</f>
        <v>0</v>
      </c>
      <c r="P697" s="1">
        <f t="shared" si="275"/>
        <v>0</v>
      </c>
      <c r="Q697" t="str">
        <f t="shared" si="283"/>
        <v>Little to no sensitivity</v>
      </c>
      <c r="R697" t="s">
        <v>511</v>
      </c>
    </row>
    <row r="698" spans="1:18" x14ac:dyDescent="0.3">
      <c r="A698" t="s">
        <v>143</v>
      </c>
      <c r="B698" t="str">
        <f t="shared" si="241"/>
        <v>Structural panels residential house partitioning</v>
      </c>
      <c r="C698" t="s">
        <v>315</v>
      </c>
      <c r="D698" t="s">
        <v>163</v>
      </c>
      <c r="E698" t="s">
        <v>194</v>
      </c>
      <c r="F698">
        <v>-0.1</v>
      </c>
      <c r="G698" t="s">
        <v>166</v>
      </c>
      <c r="H698">
        <v>-10</v>
      </c>
      <c r="I698" t="s">
        <v>379</v>
      </c>
      <c r="J698" t="s">
        <v>376</v>
      </c>
      <c r="K698" t="s">
        <v>225</v>
      </c>
      <c r="L698" s="2">
        <v>423551542.40733945</v>
      </c>
      <c r="M698" s="1">
        <f>0</f>
        <v>0</v>
      </c>
      <c r="N698" s="1">
        <f>0</f>
        <v>0</v>
      </c>
      <c r="O698" s="1">
        <f>0</f>
        <v>0</v>
      </c>
      <c r="P698" s="1">
        <f t="shared" si="275"/>
        <v>0</v>
      </c>
      <c r="Q698" t="str">
        <f t="shared" si="283"/>
        <v>Little to no sensitivity</v>
      </c>
      <c r="R698" t="s">
        <v>511</v>
      </c>
    </row>
    <row r="699" spans="1:18" x14ac:dyDescent="0.3">
      <c r="A699" t="str">
        <f t="shared" ref="A699:J702" si="343">A698</f>
        <v>Structural panels 89.2% and 88.2% structural</v>
      </c>
      <c r="B699" t="str">
        <f t="shared" si="241"/>
        <v>Structural panels residential house partitioning</v>
      </c>
      <c r="C699" t="str">
        <f t="shared" si="343"/>
        <v>Structural panels</v>
      </c>
      <c r="D699" t="str">
        <f t="shared" si="343"/>
        <v>residential</v>
      </c>
      <c r="E699" t="str">
        <f t="shared" si="343"/>
        <v>house partitioning</v>
      </c>
      <c r="F699">
        <f t="shared" si="343"/>
        <v>-0.1</v>
      </c>
      <c r="G699" t="str">
        <f t="shared" si="343"/>
        <v>%</v>
      </c>
      <c r="H699">
        <v>-10</v>
      </c>
      <c r="I699" t="s">
        <v>379</v>
      </c>
      <c r="J699" t="str">
        <f t="shared" si="343"/>
        <v>Resulting C</v>
      </c>
      <c r="K699" t="s">
        <v>219</v>
      </c>
      <c r="L699" s="2">
        <v>-126387378.08230431</v>
      </c>
      <c r="M699" s="1">
        <f>0</f>
        <v>0</v>
      </c>
      <c r="N699" s="1">
        <f>0</f>
        <v>0</v>
      </c>
      <c r="O699" s="1">
        <f>0</f>
        <v>0</v>
      </c>
      <c r="P699" s="1">
        <f t="shared" si="275"/>
        <v>0</v>
      </c>
      <c r="Q699" t="str">
        <f t="shared" si="283"/>
        <v>Little to no sensitivity</v>
      </c>
      <c r="R699" t="s">
        <v>511</v>
      </c>
    </row>
    <row r="700" spans="1:18" x14ac:dyDescent="0.3">
      <c r="A700" t="str">
        <f t="shared" si="343"/>
        <v>Structural panels 89.2% and 88.2% structural</v>
      </c>
      <c r="B700" t="str">
        <f t="shared" si="241"/>
        <v>Structural panels residential house partitioning</v>
      </c>
      <c r="C700" t="str">
        <f t="shared" si="343"/>
        <v>Structural panels</v>
      </c>
      <c r="D700" t="str">
        <f t="shared" si="343"/>
        <v>residential</v>
      </c>
      <c r="E700" t="str">
        <f t="shared" si="343"/>
        <v>house partitioning</v>
      </c>
      <c r="F700">
        <f t="shared" si="343"/>
        <v>-0.1</v>
      </c>
      <c r="G700" t="str">
        <f t="shared" si="343"/>
        <v>%</v>
      </c>
      <c r="H700">
        <v>-10</v>
      </c>
      <c r="I700" t="s">
        <v>379</v>
      </c>
      <c r="J700" t="str">
        <f t="shared" si="343"/>
        <v>Resulting C</v>
      </c>
      <c r="K700" t="s">
        <v>220</v>
      </c>
      <c r="L700" s="2">
        <v>-32540411.30782247</v>
      </c>
      <c r="M700" s="1">
        <f>0</f>
        <v>0</v>
      </c>
      <c r="N700" s="1">
        <f>0</f>
        <v>0</v>
      </c>
      <c r="O700" s="1">
        <f>0</f>
        <v>0</v>
      </c>
      <c r="P700" s="1">
        <f t="shared" si="275"/>
        <v>0</v>
      </c>
      <c r="Q700" t="str">
        <f t="shared" si="283"/>
        <v>Little to no sensitivity</v>
      </c>
      <c r="R700" t="s">
        <v>511</v>
      </c>
    </row>
    <row r="701" spans="1:18" x14ac:dyDescent="0.3">
      <c r="A701" t="str">
        <f t="shared" si="343"/>
        <v>Structural panels 89.2% and 88.2% structural</v>
      </c>
      <c r="B701" t="str">
        <f t="shared" si="241"/>
        <v>Structural panels residential house partitioning</v>
      </c>
      <c r="C701" t="str">
        <f t="shared" si="343"/>
        <v>Structural panels</v>
      </c>
      <c r="D701" t="str">
        <f t="shared" si="343"/>
        <v>residential</v>
      </c>
      <c r="E701" t="str">
        <f t="shared" si="343"/>
        <v>house partitioning</v>
      </c>
      <c r="F701">
        <f t="shared" si="343"/>
        <v>-0.1</v>
      </c>
      <c r="G701" t="str">
        <f t="shared" si="343"/>
        <v>%</v>
      </c>
      <c r="H701">
        <v>-10</v>
      </c>
      <c r="I701" t="s">
        <v>379</v>
      </c>
      <c r="J701" t="str">
        <f t="shared" si="343"/>
        <v>Resulting C</v>
      </c>
      <c r="K701" t="s">
        <v>221</v>
      </c>
      <c r="L701" s="2">
        <v>-158927789.39012679</v>
      </c>
      <c r="M701" s="1">
        <f>0</f>
        <v>0</v>
      </c>
      <c r="N701" s="1">
        <f>0</f>
        <v>0</v>
      </c>
      <c r="O701" s="1">
        <f>0</f>
        <v>0</v>
      </c>
      <c r="P701" s="1">
        <f t="shared" si="275"/>
        <v>0</v>
      </c>
      <c r="Q701" t="str">
        <f t="shared" si="283"/>
        <v>Little to no sensitivity</v>
      </c>
      <c r="R701" t="s">
        <v>511</v>
      </c>
    </row>
    <row r="702" spans="1:18" x14ac:dyDescent="0.3">
      <c r="A702" t="str">
        <f t="shared" si="343"/>
        <v>Structural panels 89.2% and 88.2% structural</v>
      </c>
      <c r="B702" t="str">
        <f t="shared" si="241"/>
        <v>Structural panels residential house partitioning</v>
      </c>
      <c r="C702" t="str">
        <f t="shared" si="343"/>
        <v>Structural panels</v>
      </c>
      <c r="D702" t="str">
        <f t="shared" si="343"/>
        <v>residential</v>
      </c>
      <c r="E702" t="str">
        <f t="shared" si="343"/>
        <v>house partitioning</v>
      </c>
      <c r="F702">
        <f t="shared" si="343"/>
        <v>-0.1</v>
      </c>
      <c r="G702" t="str">
        <f t="shared" si="343"/>
        <v>%</v>
      </c>
      <c r="H702">
        <v>-10</v>
      </c>
      <c r="I702" t="s">
        <v>379</v>
      </c>
      <c r="J702" t="str">
        <f t="shared" si="343"/>
        <v>Resulting C</v>
      </c>
      <c r="K702" t="s">
        <v>226</v>
      </c>
      <c r="L702" s="2">
        <v>380207599.84639579</v>
      </c>
      <c r="M702" s="1">
        <f>0</f>
        <v>0</v>
      </c>
      <c r="N702" s="1">
        <f>0</f>
        <v>0</v>
      </c>
      <c r="O702" s="1">
        <f>0</f>
        <v>0</v>
      </c>
      <c r="P702" s="1">
        <f t="shared" si="275"/>
        <v>0</v>
      </c>
      <c r="Q702" t="str">
        <f t="shared" si="283"/>
        <v>Little to no sensitivity</v>
      </c>
      <c r="R702" t="s">
        <v>511</v>
      </c>
    </row>
    <row r="703" spans="1:18" x14ac:dyDescent="0.3">
      <c r="A703" t="str">
        <f t="shared" ref="A703:J703" si="344">A702</f>
        <v>Structural panels 89.2% and 88.2% structural</v>
      </c>
      <c r="B703" t="str">
        <f t="shared" si="344"/>
        <v>Structural panels residential house partitioning</v>
      </c>
      <c r="C703" t="str">
        <f t="shared" si="344"/>
        <v>Structural panels</v>
      </c>
      <c r="D703" t="str">
        <f t="shared" si="344"/>
        <v>residential</v>
      </c>
      <c r="E703" t="str">
        <f t="shared" si="344"/>
        <v>house partitioning</v>
      </c>
      <c r="F703">
        <f t="shared" si="344"/>
        <v>-0.1</v>
      </c>
      <c r="G703" t="str">
        <f t="shared" si="344"/>
        <v>%</v>
      </c>
      <c r="H703">
        <f t="shared" si="344"/>
        <v>-10</v>
      </c>
      <c r="I703" t="str">
        <f t="shared" si="344"/>
        <v>medium</v>
      </c>
      <c r="J703" t="str">
        <f t="shared" si="344"/>
        <v>Resulting C</v>
      </c>
      <c r="K703" t="s">
        <v>386</v>
      </c>
      <c r="L703" s="2">
        <v>-1394094532.770118</v>
      </c>
      <c r="M703" s="1">
        <f>0</f>
        <v>0</v>
      </c>
      <c r="N703" s="1">
        <f>0</f>
        <v>0</v>
      </c>
      <c r="O703" s="1">
        <f>0</f>
        <v>0</v>
      </c>
      <c r="P703" s="1">
        <f t="shared" si="275"/>
        <v>0</v>
      </c>
      <c r="Q703" t="str">
        <f t="shared" si="283"/>
        <v>Little to no sensitivity</v>
      </c>
      <c r="R703" t="s">
        <v>511</v>
      </c>
    </row>
    <row r="704" spans="1:18" x14ac:dyDescent="0.3">
      <c r="A704" t="s">
        <v>144</v>
      </c>
      <c r="B704" t="str">
        <f t="shared" si="241"/>
        <v>Non-structural panels residential house partitioning</v>
      </c>
      <c r="C704" t="s">
        <v>305</v>
      </c>
      <c r="D704" t="s">
        <v>163</v>
      </c>
      <c r="E704" t="s">
        <v>194</v>
      </c>
      <c r="F704">
        <v>-0.1</v>
      </c>
      <c r="G704" t="s">
        <v>166</v>
      </c>
      <c r="H704">
        <v>-10</v>
      </c>
      <c r="I704" t="s">
        <v>379</v>
      </c>
      <c r="J704" t="s">
        <v>376</v>
      </c>
      <c r="K704" t="s">
        <v>225</v>
      </c>
      <c r="L704" s="2">
        <v>423620061.54423028</v>
      </c>
      <c r="M704" s="1">
        <f>0</f>
        <v>0</v>
      </c>
      <c r="N704" s="1">
        <f>0</f>
        <v>0</v>
      </c>
      <c r="O704" s="1">
        <f>0</f>
        <v>0</v>
      </c>
      <c r="P704" s="1">
        <f t="shared" si="275"/>
        <v>0</v>
      </c>
      <c r="Q704" t="str">
        <f t="shared" si="283"/>
        <v>Little to no sensitivity</v>
      </c>
      <c r="R704" t="s">
        <v>511</v>
      </c>
    </row>
    <row r="705" spans="1:18" x14ac:dyDescent="0.3">
      <c r="A705" t="str">
        <f t="shared" ref="A705:J708" si="345">A704</f>
        <v>Nonstructural panels 47% and 34.1% structural</v>
      </c>
      <c r="B705" t="str">
        <f t="shared" si="241"/>
        <v>Non-structural panels residential house partitioning</v>
      </c>
      <c r="C705" t="str">
        <f t="shared" si="345"/>
        <v>Non-structural panels</v>
      </c>
      <c r="D705" t="str">
        <f t="shared" si="345"/>
        <v>residential</v>
      </c>
      <c r="E705" t="str">
        <f t="shared" si="345"/>
        <v>house partitioning</v>
      </c>
      <c r="F705">
        <f t="shared" si="345"/>
        <v>-0.1</v>
      </c>
      <c r="G705" t="str">
        <f t="shared" si="345"/>
        <v>%</v>
      </c>
      <c r="H705">
        <v>-10</v>
      </c>
      <c r="I705" t="s">
        <v>379</v>
      </c>
      <c r="J705" t="str">
        <f t="shared" si="345"/>
        <v>Resulting C</v>
      </c>
      <c r="K705" t="s">
        <v>219</v>
      </c>
      <c r="L705" s="2">
        <v>-126359068.36836782</v>
      </c>
      <c r="M705" s="1">
        <f>0</f>
        <v>0</v>
      </c>
      <c r="N705" s="1">
        <f>0</f>
        <v>0</v>
      </c>
      <c r="O705" s="1">
        <f>0</f>
        <v>0</v>
      </c>
      <c r="P705" s="1">
        <f t="shared" si="275"/>
        <v>0</v>
      </c>
      <c r="Q705" t="str">
        <f t="shared" si="283"/>
        <v>Little to no sensitivity</v>
      </c>
      <c r="R705" t="s">
        <v>511</v>
      </c>
    </row>
    <row r="706" spans="1:18" x14ac:dyDescent="0.3">
      <c r="A706" t="str">
        <f t="shared" si="345"/>
        <v>Nonstructural panels 47% and 34.1% structural</v>
      </c>
      <c r="B706" t="str">
        <f t="shared" si="241"/>
        <v>Non-structural panels residential house partitioning</v>
      </c>
      <c r="C706" t="str">
        <f t="shared" si="345"/>
        <v>Non-structural panels</v>
      </c>
      <c r="D706" t="str">
        <f t="shared" si="345"/>
        <v>residential</v>
      </c>
      <c r="E706" t="str">
        <f t="shared" si="345"/>
        <v>house partitioning</v>
      </c>
      <c r="F706">
        <f t="shared" si="345"/>
        <v>-0.1</v>
      </c>
      <c r="G706" t="str">
        <f t="shared" si="345"/>
        <v>%</v>
      </c>
      <c r="H706">
        <v>-10</v>
      </c>
      <c r="I706" t="s">
        <v>379</v>
      </c>
      <c r="J706" t="str">
        <f t="shared" si="345"/>
        <v>Resulting C</v>
      </c>
      <c r="K706" t="s">
        <v>220</v>
      </c>
      <c r="L706" s="2">
        <v>-32540411.30782247</v>
      </c>
      <c r="M706" s="1">
        <f>0</f>
        <v>0</v>
      </c>
      <c r="N706" s="1">
        <f>0</f>
        <v>0</v>
      </c>
      <c r="O706" s="1">
        <f>0</f>
        <v>0</v>
      </c>
      <c r="P706" s="1">
        <f t="shared" si="275"/>
        <v>0</v>
      </c>
      <c r="Q706" t="str">
        <f t="shared" si="283"/>
        <v>Little to no sensitivity</v>
      </c>
      <c r="R706" t="s">
        <v>511</v>
      </c>
    </row>
    <row r="707" spans="1:18" x14ac:dyDescent="0.3">
      <c r="A707" t="str">
        <f t="shared" si="345"/>
        <v>Nonstructural panels 47% and 34.1% structural</v>
      </c>
      <c r="B707" t="str">
        <f t="shared" si="241"/>
        <v>Non-structural panels residential house partitioning</v>
      </c>
      <c r="C707" t="str">
        <f t="shared" si="345"/>
        <v>Non-structural panels</v>
      </c>
      <c r="D707" t="str">
        <f t="shared" si="345"/>
        <v>residential</v>
      </c>
      <c r="E707" t="str">
        <f t="shared" si="345"/>
        <v>house partitioning</v>
      </c>
      <c r="F707">
        <f t="shared" si="345"/>
        <v>-0.1</v>
      </c>
      <c r="G707" t="str">
        <f t="shared" si="345"/>
        <v>%</v>
      </c>
      <c r="H707">
        <v>-10</v>
      </c>
      <c r="I707" t="s">
        <v>379</v>
      </c>
      <c r="J707" t="str">
        <f t="shared" si="345"/>
        <v>Resulting C</v>
      </c>
      <c r="K707" t="s">
        <v>221</v>
      </c>
      <c r="L707" s="2">
        <v>-158899479.67619029</v>
      </c>
      <c r="M707" s="1">
        <f>0</f>
        <v>0</v>
      </c>
      <c r="N707" s="1">
        <f>0</f>
        <v>0</v>
      </c>
      <c r="O707" s="1">
        <f>0</f>
        <v>0</v>
      </c>
      <c r="P707" s="1">
        <f t="shared" si="275"/>
        <v>0</v>
      </c>
      <c r="Q707" t="str">
        <f t="shared" si="283"/>
        <v>Little to no sensitivity</v>
      </c>
      <c r="R707" t="s">
        <v>511</v>
      </c>
    </row>
    <row r="708" spans="1:18" x14ac:dyDescent="0.3">
      <c r="A708" t="str">
        <f t="shared" si="345"/>
        <v>Nonstructural panels 47% and 34.1% structural</v>
      </c>
      <c r="B708" t="str">
        <f t="shared" si="241"/>
        <v>Non-structural panels residential house partitioning</v>
      </c>
      <c r="C708" t="str">
        <f t="shared" si="345"/>
        <v>Non-structural panels</v>
      </c>
      <c r="D708" t="str">
        <f t="shared" si="345"/>
        <v>residential</v>
      </c>
      <c r="E708" t="str">
        <f t="shared" si="345"/>
        <v>house partitioning</v>
      </c>
      <c r="F708">
        <f t="shared" si="345"/>
        <v>-0.1</v>
      </c>
      <c r="G708" t="str">
        <f t="shared" si="345"/>
        <v>%</v>
      </c>
      <c r="H708">
        <v>-10</v>
      </c>
      <c r="I708" t="s">
        <v>379</v>
      </c>
      <c r="J708" t="str">
        <f t="shared" si="345"/>
        <v>Resulting C</v>
      </c>
      <c r="K708" t="s">
        <v>226</v>
      </c>
      <c r="L708" s="2">
        <v>380283839.8143602</v>
      </c>
      <c r="M708" s="1">
        <f>0</f>
        <v>0</v>
      </c>
      <c r="N708" s="1">
        <f>0</f>
        <v>0</v>
      </c>
      <c r="O708" s="1">
        <f>0</f>
        <v>0</v>
      </c>
      <c r="P708" s="1">
        <f t="shared" ref="P708:P771" si="346">SUM(M708:O708)</f>
        <v>0</v>
      </c>
      <c r="Q708" t="str">
        <f t="shared" si="283"/>
        <v>Little to no sensitivity</v>
      </c>
      <c r="R708" t="s">
        <v>511</v>
      </c>
    </row>
    <row r="709" spans="1:18" x14ac:dyDescent="0.3">
      <c r="A709" t="str">
        <f t="shared" ref="A709:J709" si="347">A708</f>
        <v>Nonstructural panels 47% and 34.1% structural</v>
      </c>
      <c r="B709" t="str">
        <f t="shared" si="347"/>
        <v>Non-structural panels residential house partitioning</v>
      </c>
      <c r="C709" t="str">
        <f t="shared" si="347"/>
        <v>Non-structural panels</v>
      </c>
      <c r="D709" t="str">
        <f t="shared" si="347"/>
        <v>residential</v>
      </c>
      <c r="E709" t="str">
        <f t="shared" si="347"/>
        <v>house partitioning</v>
      </c>
      <c r="F709">
        <f t="shared" si="347"/>
        <v>-0.1</v>
      </c>
      <c r="G709" t="str">
        <f t="shared" si="347"/>
        <v>%</v>
      </c>
      <c r="H709">
        <f t="shared" si="347"/>
        <v>-10</v>
      </c>
      <c r="I709" t="str">
        <f t="shared" si="347"/>
        <v>medium</v>
      </c>
      <c r="J709" t="str">
        <f t="shared" si="347"/>
        <v>Resulting C</v>
      </c>
      <c r="K709" t="s">
        <v>386</v>
      </c>
      <c r="L709" s="2">
        <v>-1394374079.3193207</v>
      </c>
      <c r="M709" s="1">
        <f>0</f>
        <v>0</v>
      </c>
      <c r="N709" s="1">
        <f>0</f>
        <v>0</v>
      </c>
      <c r="O709" s="1">
        <f>0</f>
        <v>0</v>
      </c>
      <c r="P709" s="1">
        <f t="shared" si="346"/>
        <v>0</v>
      </c>
      <c r="Q709" t="str">
        <f t="shared" si="283"/>
        <v>Little to no sensitivity</v>
      </c>
      <c r="R709" t="s">
        <v>511</v>
      </c>
    </row>
    <row r="710" spans="1:18" x14ac:dyDescent="0.3">
      <c r="A710" t="s">
        <v>145</v>
      </c>
      <c r="B710" t="str">
        <f t="shared" si="241"/>
        <v>Lumber residential house partitioning</v>
      </c>
      <c r="C710" t="s">
        <v>290</v>
      </c>
      <c r="D710" t="s">
        <v>163</v>
      </c>
      <c r="E710" t="s">
        <v>194</v>
      </c>
      <c r="F710">
        <v>0.1</v>
      </c>
      <c r="G710" t="s">
        <v>166</v>
      </c>
      <c r="H710">
        <v>7.5</v>
      </c>
      <c r="I710" t="s">
        <v>381</v>
      </c>
      <c r="J710" t="s">
        <v>376</v>
      </c>
      <c r="K710" t="s">
        <v>225</v>
      </c>
      <c r="L710" s="2">
        <v>423688934.6298281</v>
      </c>
      <c r="M710" s="1">
        <f>0</f>
        <v>0</v>
      </c>
      <c r="N710" s="1">
        <f>0</f>
        <v>0</v>
      </c>
      <c r="O710" s="1">
        <f>0</f>
        <v>0</v>
      </c>
      <c r="P710" s="1">
        <f t="shared" si="346"/>
        <v>0</v>
      </c>
      <c r="Q710" t="str">
        <f t="shared" si="283"/>
        <v>Little to no sensitivity</v>
      </c>
      <c r="R710" t="s">
        <v>511</v>
      </c>
    </row>
    <row r="711" spans="1:18" x14ac:dyDescent="0.3">
      <c r="A711" t="str">
        <f t="shared" ref="A711:J714" si="348">A710</f>
        <v>Lumber 100% and 100% structural</v>
      </c>
      <c r="B711" t="str">
        <f t="shared" si="241"/>
        <v>Lumber residential house partitioning</v>
      </c>
      <c r="C711" t="str">
        <f t="shared" si="348"/>
        <v>Lumber</v>
      </c>
      <c r="D711" t="str">
        <f t="shared" si="348"/>
        <v>residential</v>
      </c>
      <c r="E711" t="str">
        <f t="shared" si="348"/>
        <v>house partitioning</v>
      </c>
      <c r="F711">
        <f t="shared" si="348"/>
        <v>0.1</v>
      </c>
      <c r="G711" t="str">
        <f t="shared" si="348"/>
        <v>%</v>
      </c>
      <c r="H711">
        <f>H710</f>
        <v>7.5</v>
      </c>
      <c r="I711" t="str">
        <f>I710</f>
        <v>low</v>
      </c>
      <c r="J711" t="str">
        <f t="shared" si="348"/>
        <v>Resulting C</v>
      </c>
      <c r="K711" t="s">
        <v>219</v>
      </c>
      <c r="L711" s="2">
        <v>-126329295.18142283</v>
      </c>
      <c r="M711" s="1">
        <f>0</f>
        <v>0</v>
      </c>
      <c r="N711" s="1">
        <f>0</f>
        <v>0</v>
      </c>
      <c r="O711" s="1">
        <f>0</f>
        <v>0</v>
      </c>
      <c r="P711" s="1">
        <f t="shared" si="346"/>
        <v>0</v>
      </c>
      <c r="Q711" t="str">
        <f t="shared" si="283"/>
        <v>Little to no sensitivity</v>
      </c>
      <c r="R711" t="s">
        <v>511</v>
      </c>
    </row>
    <row r="712" spans="1:18" x14ac:dyDescent="0.3">
      <c r="A712" t="str">
        <f t="shared" si="348"/>
        <v>Lumber 100% and 100% structural</v>
      </c>
      <c r="B712" t="str">
        <f t="shared" si="241"/>
        <v>Lumber residential house partitioning</v>
      </c>
      <c r="C712" t="str">
        <f t="shared" si="348"/>
        <v>Lumber</v>
      </c>
      <c r="D712" t="str">
        <f t="shared" si="348"/>
        <v>residential</v>
      </c>
      <c r="E712" t="str">
        <f t="shared" si="348"/>
        <v>house partitioning</v>
      </c>
      <c r="F712">
        <f t="shared" si="348"/>
        <v>0.1</v>
      </c>
      <c r="G712" t="str">
        <f t="shared" si="348"/>
        <v>%</v>
      </c>
      <c r="H712">
        <f>H710</f>
        <v>7.5</v>
      </c>
      <c r="I712" t="str">
        <f>I710</f>
        <v>low</v>
      </c>
      <c r="J712" t="str">
        <f t="shared" si="348"/>
        <v>Resulting C</v>
      </c>
      <c r="K712" t="s">
        <v>220</v>
      </c>
      <c r="L712" s="2">
        <v>-32540411.30782247</v>
      </c>
      <c r="M712" s="1">
        <f>0</f>
        <v>0</v>
      </c>
      <c r="N712" s="1">
        <f>0</f>
        <v>0</v>
      </c>
      <c r="O712" s="1">
        <f>0</f>
        <v>0</v>
      </c>
      <c r="P712" s="1">
        <f t="shared" si="346"/>
        <v>0</v>
      </c>
      <c r="Q712" t="str">
        <f t="shared" si="283"/>
        <v>Little to no sensitivity</v>
      </c>
      <c r="R712" t="s">
        <v>511</v>
      </c>
    </row>
    <row r="713" spans="1:18" x14ac:dyDescent="0.3">
      <c r="A713" t="str">
        <f t="shared" si="348"/>
        <v>Lumber 100% and 100% structural</v>
      </c>
      <c r="B713" t="str">
        <f t="shared" si="241"/>
        <v>Lumber residential house partitioning</v>
      </c>
      <c r="C713" t="str">
        <f t="shared" si="348"/>
        <v>Lumber</v>
      </c>
      <c r="D713" t="str">
        <f t="shared" si="348"/>
        <v>residential</v>
      </c>
      <c r="E713" t="str">
        <f t="shared" si="348"/>
        <v>house partitioning</v>
      </c>
      <c r="F713">
        <f t="shared" si="348"/>
        <v>0.1</v>
      </c>
      <c r="G713" t="str">
        <f t="shared" si="348"/>
        <v>%</v>
      </c>
      <c r="H713">
        <f>H710</f>
        <v>7.5</v>
      </c>
      <c r="I713" t="str">
        <f>I710</f>
        <v>low</v>
      </c>
      <c r="J713" t="str">
        <f t="shared" si="348"/>
        <v>Resulting C</v>
      </c>
      <c r="K713" t="s">
        <v>221</v>
      </c>
      <c r="L713" s="2">
        <v>-158869706.4892453</v>
      </c>
      <c r="M713" s="1">
        <f>0</f>
        <v>0</v>
      </c>
      <c r="N713" s="1">
        <f>0</f>
        <v>0</v>
      </c>
      <c r="O713" s="1">
        <f>0</f>
        <v>0</v>
      </c>
      <c r="P713" s="1">
        <f t="shared" si="346"/>
        <v>0</v>
      </c>
      <c r="Q713" t="str">
        <f t="shared" ref="Q713:Q776" si="349">Q2537</f>
        <v>Little to no sensitivity</v>
      </c>
      <c r="R713" t="s">
        <v>511</v>
      </c>
    </row>
    <row r="714" spans="1:18" x14ac:dyDescent="0.3">
      <c r="A714" t="str">
        <f t="shared" si="348"/>
        <v>Lumber 100% and 100% structural</v>
      </c>
      <c r="B714" t="str">
        <f t="shared" si="241"/>
        <v>Lumber residential house partitioning</v>
      </c>
      <c r="C714" t="str">
        <f t="shared" si="348"/>
        <v>Lumber</v>
      </c>
      <c r="D714" t="str">
        <f t="shared" si="348"/>
        <v>residential</v>
      </c>
      <c r="E714" t="str">
        <f t="shared" si="348"/>
        <v>house partitioning</v>
      </c>
      <c r="F714">
        <f t="shared" si="348"/>
        <v>0.1</v>
      </c>
      <c r="G714" t="str">
        <f t="shared" si="348"/>
        <v>%</v>
      </c>
      <c r="H714">
        <f>H710</f>
        <v>7.5</v>
      </c>
      <c r="I714" t="str">
        <f>I710</f>
        <v>low</v>
      </c>
      <c r="J714" t="str">
        <f t="shared" si="348"/>
        <v>Resulting C</v>
      </c>
      <c r="K714" t="s">
        <v>226</v>
      </c>
      <c r="L714" s="2">
        <v>380360832.86003393</v>
      </c>
      <c r="M714" s="1">
        <f>0</f>
        <v>0</v>
      </c>
      <c r="N714" s="1">
        <f>0</f>
        <v>0</v>
      </c>
      <c r="O714" s="1">
        <f>0</f>
        <v>0</v>
      </c>
      <c r="P714" s="1">
        <f t="shared" si="346"/>
        <v>0</v>
      </c>
      <c r="Q714" t="str">
        <f t="shared" si="349"/>
        <v>Little to no sensitivity</v>
      </c>
      <c r="R714" t="s">
        <v>511</v>
      </c>
    </row>
    <row r="715" spans="1:18" x14ac:dyDescent="0.3">
      <c r="A715" t="str">
        <f t="shared" ref="A715:J715" si="350">A714</f>
        <v>Lumber 100% and 100% structural</v>
      </c>
      <c r="B715" t="str">
        <f t="shared" si="350"/>
        <v>Lumber residential house partitioning</v>
      </c>
      <c r="C715" t="str">
        <f t="shared" si="350"/>
        <v>Lumber</v>
      </c>
      <c r="D715" t="str">
        <f t="shared" si="350"/>
        <v>residential</v>
      </c>
      <c r="E715" t="str">
        <f t="shared" si="350"/>
        <v>house partitioning</v>
      </c>
      <c r="F715">
        <f t="shared" si="350"/>
        <v>0.1</v>
      </c>
      <c r="G715" t="str">
        <f t="shared" si="350"/>
        <v>%</v>
      </c>
      <c r="H715">
        <f t="shared" si="350"/>
        <v>7.5</v>
      </c>
      <c r="I715" t="str">
        <f t="shared" si="350"/>
        <v>low</v>
      </c>
      <c r="J715" t="str">
        <f t="shared" si="350"/>
        <v>Resulting C</v>
      </c>
      <c r="K715" t="s">
        <v>386</v>
      </c>
      <c r="L715" s="2">
        <v>-1394656387.1534576</v>
      </c>
      <c r="M715" s="1">
        <f>0</f>
        <v>0</v>
      </c>
      <c r="N715" s="1">
        <f>0</f>
        <v>0</v>
      </c>
      <c r="O715" s="1">
        <f>0</f>
        <v>0</v>
      </c>
      <c r="P715" s="1">
        <f t="shared" si="346"/>
        <v>0</v>
      </c>
      <c r="Q715" t="str">
        <f t="shared" si="349"/>
        <v>Little to no sensitivity</v>
      </c>
      <c r="R715" t="s">
        <v>511</v>
      </c>
    </row>
    <row r="716" spans="1:18" x14ac:dyDescent="0.3">
      <c r="A716" t="s">
        <v>146</v>
      </c>
      <c r="B716" t="str">
        <f t="shared" si="241"/>
        <v>Structural panels residential house partitioning</v>
      </c>
      <c r="C716" t="s">
        <v>315</v>
      </c>
      <c r="D716" t="s">
        <v>163</v>
      </c>
      <c r="E716" t="s">
        <v>194</v>
      </c>
      <c r="F716">
        <v>0.1</v>
      </c>
      <c r="G716" t="s">
        <v>166</v>
      </c>
      <c r="H716">
        <v>1.3</v>
      </c>
      <c r="I716" t="s">
        <v>381</v>
      </c>
      <c r="J716" t="s">
        <v>376</v>
      </c>
      <c r="K716" t="s">
        <v>225</v>
      </c>
      <c r="L716" s="2">
        <v>423626718.54170257</v>
      </c>
      <c r="M716" s="1">
        <f>0</f>
        <v>0</v>
      </c>
      <c r="N716" s="1">
        <f>0</f>
        <v>0</v>
      </c>
      <c r="O716" s="1">
        <f>0</f>
        <v>0</v>
      </c>
      <c r="P716" s="1">
        <f t="shared" si="346"/>
        <v>0</v>
      </c>
      <c r="Q716" t="str">
        <f t="shared" si="349"/>
        <v>Little to no sensitivity</v>
      </c>
      <c r="R716" t="s">
        <v>511</v>
      </c>
    </row>
    <row r="717" spans="1:18" x14ac:dyDescent="0.3">
      <c r="A717" t="str">
        <f t="shared" ref="A717:J720" si="351">A716</f>
        <v>Structural panels 100% and 100% structural</v>
      </c>
      <c r="B717" t="str">
        <f t="shared" si="241"/>
        <v>Structural panels residential house partitioning</v>
      </c>
      <c r="C717" t="str">
        <f t="shared" si="351"/>
        <v>Structural panels</v>
      </c>
      <c r="D717" t="str">
        <f t="shared" si="351"/>
        <v>residential</v>
      </c>
      <c r="E717" t="str">
        <f t="shared" si="351"/>
        <v>house partitioning</v>
      </c>
      <c r="F717">
        <f t="shared" si="351"/>
        <v>0.1</v>
      </c>
      <c r="G717" t="str">
        <f t="shared" si="351"/>
        <v>%</v>
      </c>
      <c r="H717">
        <f>H716</f>
        <v>1.3</v>
      </c>
      <c r="I717" t="str">
        <f>I716</f>
        <v>low</v>
      </c>
      <c r="J717" t="str">
        <f t="shared" si="351"/>
        <v>Resulting C</v>
      </c>
      <c r="K717" t="s">
        <v>219</v>
      </c>
      <c r="L717" s="2">
        <v>-126356309.92095213</v>
      </c>
      <c r="M717" s="1">
        <f>0</f>
        <v>0</v>
      </c>
      <c r="N717" s="1">
        <f>0</f>
        <v>0</v>
      </c>
      <c r="O717" s="1">
        <f>0</f>
        <v>0</v>
      </c>
      <c r="P717" s="1">
        <f t="shared" si="346"/>
        <v>0</v>
      </c>
      <c r="Q717" t="str">
        <f t="shared" si="349"/>
        <v>Little to no sensitivity</v>
      </c>
      <c r="R717" t="s">
        <v>511</v>
      </c>
    </row>
    <row r="718" spans="1:18" x14ac:dyDescent="0.3">
      <c r="A718" t="str">
        <f t="shared" si="351"/>
        <v>Structural panels 100% and 100% structural</v>
      </c>
      <c r="B718" t="str">
        <f t="shared" ref="B718:B794" si="352">C718&amp;" "&amp;D718&amp;" "&amp;E718</f>
        <v>Structural panels residential house partitioning</v>
      </c>
      <c r="C718" t="str">
        <f t="shared" si="351"/>
        <v>Structural panels</v>
      </c>
      <c r="D718" t="str">
        <f t="shared" si="351"/>
        <v>residential</v>
      </c>
      <c r="E718" t="str">
        <f t="shared" si="351"/>
        <v>house partitioning</v>
      </c>
      <c r="F718">
        <f t="shared" si="351"/>
        <v>0.1</v>
      </c>
      <c r="G718" t="str">
        <f t="shared" si="351"/>
        <v>%</v>
      </c>
      <c r="H718">
        <f>H716</f>
        <v>1.3</v>
      </c>
      <c r="I718" t="str">
        <f>I716</f>
        <v>low</v>
      </c>
      <c r="J718" t="str">
        <f t="shared" si="351"/>
        <v>Resulting C</v>
      </c>
      <c r="K718" t="s">
        <v>220</v>
      </c>
      <c r="L718" s="2">
        <v>-32540411.30782247</v>
      </c>
      <c r="M718" s="1">
        <f>0</f>
        <v>0</v>
      </c>
      <c r="N718" s="1">
        <f>0</f>
        <v>0</v>
      </c>
      <c r="O718" s="1">
        <f>0</f>
        <v>0</v>
      </c>
      <c r="P718" s="1">
        <f t="shared" si="346"/>
        <v>0</v>
      </c>
      <c r="Q718" t="str">
        <f t="shared" si="349"/>
        <v>Little to no sensitivity</v>
      </c>
      <c r="R718" t="s">
        <v>511</v>
      </c>
    </row>
    <row r="719" spans="1:18" x14ac:dyDescent="0.3">
      <c r="A719" t="str">
        <f t="shared" si="351"/>
        <v>Structural panels 100% and 100% structural</v>
      </c>
      <c r="B719" t="str">
        <f t="shared" si="352"/>
        <v>Structural panels residential house partitioning</v>
      </c>
      <c r="C719" t="str">
        <f t="shared" si="351"/>
        <v>Structural panels</v>
      </c>
      <c r="D719" t="str">
        <f t="shared" si="351"/>
        <v>residential</v>
      </c>
      <c r="E719" t="str">
        <f t="shared" si="351"/>
        <v>house partitioning</v>
      </c>
      <c r="F719">
        <f t="shared" si="351"/>
        <v>0.1</v>
      </c>
      <c r="G719" t="str">
        <f t="shared" si="351"/>
        <v>%</v>
      </c>
      <c r="H719">
        <f>H716</f>
        <v>1.3</v>
      </c>
      <c r="I719" t="str">
        <f>I716</f>
        <v>low</v>
      </c>
      <c r="J719" t="str">
        <f t="shared" si="351"/>
        <v>Resulting C</v>
      </c>
      <c r="K719" t="s">
        <v>221</v>
      </c>
      <c r="L719" s="2">
        <v>-158896721.22877461</v>
      </c>
      <c r="M719" s="1">
        <f>0</f>
        <v>0</v>
      </c>
      <c r="N719" s="1">
        <f>0</f>
        <v>0</v>
      </c>
      <c r="O719" s="1">
        <f>0</f>
        <v>0</v>
      </c>
      <c r="P719" s="1">
        <f t="shared" si="346"/>
        <v>0</v>
      </c>
      <c r="Q719" t="str">
        <f t="shared" si="349"/>
        <v>Little to no sensitivity</v>
      </c>
      <c r="R719" t="s">
        <v>511</v>
      </c>
    </row>
    <row r="720" spans="1:18" x14ac:dyDescent="0.3">
      <c r="A720" t="str">
        <f t="shared" si="351"/>
        <v>Structural panels 100% and 100% structural</v>
      </c>
      <c r="B720" t="str">
        <f t="shared" si="352"/>
        <v>Structural panels residential house partitioning</v>
      </c>
      <c r="C720" t="str">
        <f t="shared" si="351"/>
        <v>Structural panels</v>
      </c>
      <c r="D720" t="str">
        <f t="shared" si="351"/>
        <v>residential</v>
      </c>
      <c r="E720" t="str">
        <f t="shared" si="351"/>
        <v>house partitioning</v>
      </c>
      <c r="F720">
        <f t="shared" si="351"/>
        <v>0.1</v>
      </c>
      <c r="G720" t="str">
        <f t="shared" si="351"/>
        <v>%</v>
      </c>
      <c r="H720">
        <f>H716</f>
        <v>1.3</v>
      </c>
      <c r="I720" t="str">
        <f>I716</f>
        <v>low</v>
      </c>
      <c r="J720" t="str">
        <f t="shared" si="351"/>
        <v>Resulting C</v>
      </c>
      <c r="K720" t="s">
        <v>226</v>
      </c>
      <c r="L720" s="2">
        <v>380291249.11567312</v>
      </c>
      <c r="M720" s="1">
        <f>0</f>
        <v>0</v>
      </c>
      <c r="N720" s="1">
        <f>0</f>
        <v>0</v>
      </c>
      <c r="O720" s="1">
        <f>0</f>
        <v>0</v>
      </c>
      <c r="P720" s="1">
        <f t="shared" si="346"/>
        <v>0</v>
      </c>
      <c r="Q720" t="str">
        <f t="shared" si="349"/>
        <v>Little to no sensitivity</v>
      </c>
      <c r="R720" t="s">
        <v>511</v>
      </c>
    </row>
    <row r="721" spans="1:18" x14ac:dyDescent="0.3">
      <c r="A721" t="str">
        <f t="shared" ref="A721:J721" si="353">A720</f>
        <v>Structural panels 100% and 100% structural</v>
      </c>
      <c r="B721" t="str">
        <f t="shared" si="353"/>
        <v>Structural panels residential house partitioning</v>
      </c>
      <c r="C721" t="str">
        <f t="shared" si="353"/>
        <v>Structural panels</v>
      </c>
      <c r="D721" t="str">
        <f t="shared" si="353"/>
        <v>residential</v>
      </c>
      <c r="E721" t="str">
        <f t="shared" si="353"/>
        <v>house partitioning</v>
      </c>
      <c r="F721">
        <f t="shared" si="353"/>
        <v>0.1</v>
      </c>
      <c r="G721" t="str">
        <f t="shared" si="353"/>
        <v>%</v>
      </c>
      <c r="H721">
        <f t="shared" si="353"/>
        <v>1.3</v>
      </c>
      <c r="I721" t="str">
        <f t="shared" si="353"/>
        <v>low</v>
      </c>
      <c r="J721" t="str">
        <f t="shared" si="353"/>
        <v>Resulting C</v>
      </c>
      <c r="K721" t="s">
        <v>386</v>
      </c>
      <c r="L721" s="2">
        <v>-1394401246.757468</v>
      </c>
      <c r="M721" s="1">
        <f>0</f>
        <v>0</v>
      </c>
      <c r="N721" s="1">
        <f>0</f>
        <v>0</v>
      </c>
      <c r="O721" s="1">
        <f>0</f>
        <v>0</v>
      </c>
      <c r="P721" s="1">
        <f t="shared" si="346"/>
        <v>0</v>
      </c>
      <c r="Q721" t="str">
        <f t="shared" si="349"/>
        <v>Little to no sensitivity</v>
      </c>
      <c r="R721" t="s">
        <v>511</v>
      </c>
    </row>
    <row r="722" spans="1:18" x14ac:dyDescent="0.3">
      <c r="A722" t="s">
        <v>147</v>
      </c>
      <c r="B722" t="str">
        <f t="shared" si="352"/>
        <v>Non-structural panels residential house partitioning</v>
      </c>
      <c r="C722" t="s">
        <v>305</v>
      </c>
      <c r="D722" t="s">
        <v>163</v>
      </c>
      <c r="E722" t="s">
        <v>194</v>
      </c>
      <c r="F722">
        <v>0.1</v>
      </c>
      <c r="G722" t="s">
        <v>166</v>
      </c>
      <c r="H722">
        <v>10</v>
      </c>
      <c r="I722" t="s">
        <v>379</v>
      </c>
      <c r="J722" t="s">
        <v>376</v>
      </c>
      <c r="K722" t="s">
        <v>225</v>
      </c>
      <c r="L722" s="2">
        <v>423620503.77043563</v>
      </c>
      <c r="M722" s="1">
        <f>0</f>
        <v>0</v>
      </c>
      <c r="N722" s="1">
        <f>0</f>
        <v>0</v>
      </c>
      <c r="O722" s="1">
        <f>0</f>
        <v>0</v>
      </c>
      <c r="P722" s="1">
        <f t="shared" si="346"/>
        <v>0</v>
      </c>
      <c r="Q722" t="str">
        <f t="shared" si="349"/>
        <v>Little to no sensitivity</v>
      </c>
      <c r="R722" t="s">
        <v>511</v>
      </c>
    </row>
    <row r="723" spans="1:18" x14ac:dyDescent="0.3">
      <c r="A723" t="str">
        <f t="shared" ref="A723:J726" si="354">A722</f>
        <v>Nonstructural panels 67% and 54.1% structural</v>
      </c>
      <c r="B723" t="str">
        <f t="shared" si="352"/>
        <v>Non-structural panels residential house partitioning</v>
      </c>
      <c r="C723" t="str">
        <f t="shared" si="354"/>
        <v>Non-structural panels</v>
      </c>
      <c r="D723" t="str">
        <f t="shared" si="354"/>
        <v>residential</v>
      </c>
      <c r="E723" t="str">
        <f t="shared" si="354"/>
        <v>house partitioning</v>
      </c>
      <c r="F723">
        <f t="shared" si="354"/>
        <v>0.1</v>
      </c>
      <c r="G723" t="str">
        <f t="shared" si="354"/>
        <v>%</v>
      </c>
      <c r="H723">
        <v>10</v>
      </c>
      <c r="I723" t="s">
        <v>379</v>
      </c>
      <c r="J723" t="str">
        <f t="shared" si="354"/>
        <v>Resulting C</v>
      </c>
      <c r="K723" t="s">
        <v>219</v>
      </c>
      <c r="L723" s="2">
        <v>-126358890.74959357</v>
      </c>
      <c r="M723" s="1">
        <f>0</f>
        <v>0</v>
      </c>
      <c r="N723" s="1">
        <f>0</f>
        <v>0</v>
      </c>
      <c r="O723" s="1">
        <f>0</f>
        <v>0</v>
      </c>
      <c r="P723" s="1">
        <f t="shared" si="346"/>
        <v>0</v>
      </c>
      <c r="Q723" t="str">
        <f t="shared" si="349"/>
        <v>Little to no sensitivity</v>
      </c>
      <c r="R723" t="s">
        <v>511</v>
      </c>
    </row>
    <row r="724" spans="1:18" x14ac:dyDescent="0.3">
      <c r="A724" t="str">
        <f t="shared" si="354"/>
        <v>Nonstructural panels 67% and 54.1% structural</v>
      </c>
      <c r="B724" t="str">
        <f t="shared" si="352"/>
        <v>Non-structural panels residential house partitioning</v>
      </c>
      <c r="C724" t="str">
        <f t="shared" si="354"/>
        <v>Non-structural panels</v>
      </c>
      <c r="D724" t="str">
        <f t="shared" si="354"/>
        <v>residential</v>
      </c>
      <c r="E724" t="str">
        <f t="shared" si="354"/>
        <v>house partitioning</v>
      </c>
      <c r="F724">
        <f t="shared" si="354"/>
        <v>0.1</v>
      </c>
      <c r="G724" t="str">
        <f t="shared" si="354"/>
        <v>%</v>
      </c>
      <c r="H724">
        <v>10</v>
      </c>
      <c r="I724" t="s">
        <v>379</v>
      </c>
      <c r="J724" t="str">
        <f t="shared" si="354"/>
        <v>Resulting C</v>
      </c>
      <c r="K724" t="s">
        <v>220</v>
      </c>
      <c r="L724" s="2">
        <v>-32540411.30782247</v>
      </c>
      <c r="M724" s="1">
        <f>0</f>
        <v>0</v>
      </c>
      <c r="N724" s="1">
        <f>0</f>
        <v>0</v>
      </c>
      <c r="O724" s="1">
        <f>0</f>
        <v>0</v>
      </c>
      <c r="P724" s="1">
        <f t="shared" si="346"/>
        <v>0</v>
      </c>
      <c r="Q724" t="str">
        <f t="shared" si="349"/>
        <v>Little to no sensitivity</v>
      </c>
      <c r="R724" t="s">
        <v>511</v>
      </c>
    </row>
    <row r="725" spans="1:18" x14ac:dyDescent="0.3">
      <c r="A725" t="str">
        <f t="shared" si="354"/>
        <v>Nonstructural panels 67% and 54.1% structural</v>
      </c>
      <c r="B725" t="str">
        <f t="shared" si="352"/>
        <v>Non-structural panels residential house partitioning</v>
      </c>
      <c r="C725" t="str">
        <f t="shared" si="354"/>
        <v>Non-structural panels</v>
      </c>
      <c r="D725" t="str">
        <f t="shared" si="354"/>
        <v>residential</v>
      </c>
      <c r="E725" t="str">
        <f t="shared" si="354"/>
        <v>house partitioning</v>
      </c>
      <c r="F725">
        <f t="shared" si="354"/>
        <v>0.1</v>
      </c>
      <c r="G725" t="str">
        <f t="shared" si="354"/>
        <v>%</v>
      </c>
      <c r="H725">
        <v>10</v>
      </c>
      <c r="I725" t="s">
        <v>379</v>
      </c>
      <c r="J725" t="str">
        <f t="shared" si="354"/>
        <v>Resulting C</v>
      </c>
      <c r="K725" t="s">
        <v>221</v>
      </c>
      <c r="L725" s="2">
        <v>-158899302.05741605</v>
      </c>
      <c r="M725" s="1">
        <f>0</f>
        <v>0</v>
      </c>
      <c r="N725" s="1">
        <f>0</f>
        <v>0</v>
      </c>
      <c r="O725" s="1">
        <f>0</f>
        <v>0</v>
      </c>
      <c r="P725" s="1">
        <f t="shared" si="346"/>
        <v>0</v>
      </c>
      <c r="Q725" t="str">
        <f t="shared" si="349"/>
        <v>Little to no sensitivity</v>
      </c>
      <c r="R725" t="s">
        <v>511</v>
      </c>
    </row>
    <row r="726" spans="1:18" x14ac:dyDescent="0.3">
      <c r="A726" t="str">
        <f t="shared" si="354"/>
        <v>Nonstructural panels 67% and 54.1% structural</v>
      </c>
      <c r="B726" t="str">
        <f t="shared" si="352"/>
        <v>Non-structural panels residential house partitioning</v>
      </c>
      <c r="C726" t="str">
        <f t="shared" si="354"/>
        <v>Non-structural panels</v>
      </c>
      <c r="D726" t="str">
        <f t="shared" si="354"/>
        <v>residential</v>
      </c>
      <c r="E726" t="str">
        <f t="shared" si="354"/>
        <v>house partitioning</v>
      </c>
      <c r="F726">
        <f t="shared" si="354"/>
        <v>0.1</v>
      </c>
      <c r="G726" t="str">
        <f t="shared" si="354"/>
        <v>%</v>
      </c>
      <c r="H726">
        <v>10</v>
      </c>
      <c r="I726" t="s">
        <v>379</v>
      </c>
      <c r="J726" t="str">
        <f t="shared" si="354"/>
        <v>Resulting C</v>
      </c>
      <c r="K726" t="s">
        <v>226</v>
      </c>
      <c r="L726" s="2">
        <v>380284330.48204947</v>
      </c>
      <c r="M726" s="1">
        <f>0</f>
        <v>0</v>
      </c>
      <c r="N726" s="1">
        <f>0</f>
        <v>0</v>
      </c>
      <c r="O726" s="1">
        <f>0</f>
        <v>0</v>
      </c>
      <c r="P726" s="1">
        <f t="shared" si="346"/>
        <v>0</v>
      </c>
      <c r="Q726" t="str">
        <f t="shared" si="349"/>
        <v>Little to no sensitivity</v>
      </c>
      <c r="R726" t="s">
        <v>511</v>
      </c>
    </row>
    <row r="727" spans="1:18" x14ac:dyDescent="0.3">
      <c r="A727" t="str">
        <f t="shared" ref="A727:J727" si="355">A726</f>
        <v>Nonstructural panels 67% and 54.1% structural</v>
      </c>
      <c r="B727" t="str">
        <f t="shared" si="355"/>
        <v>Non-structural panels residential house partitioning</v>
      </c>
      <c r="C727" t="str">
        <f t="shared" si="355"/>
        <v>Non-structural panels</v>
      </c>
      <c r="D727" t="str">
        <f t="shared" si="355"/>
        <v>residential</v>
      </c>
      <c r="E727" t="str">
        <f t="shared" si="355"/>
        <v>house partitioning</v>
      </c>
      <c r="F727">
        <f t="shared" si="355"/>
        <v>0.1</v>
      </c>
      <c r="G727" t="str">
        <f t="shared" si="355"/>
        <v>%</v>
      </c>
      <c r="H727">
        <f t="shared" si="355"/>
        <v>10</v>
      </c>
      <c r="I727" t="str">
        <f t="shared" si="355"/>
        <v>medium</v>
      </c>
      <c r="J727" t="str">
        <f t="shared" si="355"/>
        <v>Resulting C</v>
      </c>
      <c r="K727" t="s">
        <v>386</v>
      </c>
      <c r="L727" s="2">
        <v>-1394375878.4341812</v>
      </c>
      <c r="M727" s="1">
        <f>0</f>
        <v>0</v>
      </c>
      <c r="N727" s="1">
        <f>0</f>
        <v>0</v>
      </c>
      <c r="O727" s="1">
        <f>0</f>
        <v>0</v>
      </c>
      <c r="P727" s="1">
        <f t="shared" si="346"/>
        <v>0</v>
      </c>
      <c r="Q727" t="str">
        <f t="shared" si="349"/>
        <v>Little to no sensitivity</v>
      </c>
      <c r="R727" t="s">
        <v>511</v>
      </c>
    </row>
    <row r="728" spans="1:18" x14ac:dyDescent="0.3">
      <c r="A728" t="s">
        <v>62</v>
      </c>
      <c r="B728" t="str">
        <f t="shared" si="352"/>
        <v>Poles downcycling recycling</v>
      </c>
      <c r="C728" t="s">
        <v>1</v>
      </c>
      <c r="D728" t="s">
        <v>196</v>
      </c>
      <c r="E728" t="s">
        <v>195</v>
      </c>
      <c r="F728">
        <v>-0.1</v>
      </c>
      <c r="G728" t="s">
        <v>166</v>
      </c>
      <c r="H728">
        <v>-10</v>
      </c>
      <c r="I728" t="s">
        <v>379</v>
      </c>
      <c r="J728" t="s">
        <v>376</v>
      </c>
      <c r="K728" t="s">
        <v>225</v>
      </c>
      <c r="L728" s="2">
        <v>423609363.79997504</v>
      </c>
      <c r="M728" s="1">
        <f>0</f>
        <v>0</v>
      </c>
      <c r="N728" s="1">
        <f>0</f>
        <v>0</v>
      </c>
      <c r="O728" s="1">
        <f>0</f>
        <v>0</v>
      </c>
      <c r="P728" s="1">
        <f t="shared" si="346"/>
        <v>0</v>
      </c>
      <c r="Q728" t="str">
        <f t="shared" si="349"/>
        <v>Little to no sensitivity</v>
      </c>
      <c r="R728" t="s">
        <v>511</v>
      </c>
    </row>
    <row r="729" spans="1:18" x14ac:dyDescent="0.3">
      <c r="A729" t="str">
        <f t="shared" ref="A729:J732" si="356">A728</f>
        <v>Poles to pilings 0.309</v>
      </c>
      <c r="B729" t="str">
        <f t="shared" si="352"/>
        <v>Poles downcycling recycling</v>
      </c>
      <c r="C729" t="str">
        <f t="shared" si="356"/>
        <v>Poles</v>
      </c>
      <c r="D729" t="str">
        <f t="shared" si="356"/>
        <v>downcycling</v>
      </c>
      <c r="E729" t="str">
        <f t="shared" si="356"/>
        <v>recycling</v>
      </c>
      <c r="F729">
        <f t="shared" si="356"/>
        <v>-0.1</v>
      </c>
      <c r="G729" t="str">
        <f t="shared" si="356"/>
        <v>%</v>
      </c>
      <c r="H729">
        <v>-10</v>
      </c>
      <c r="I729" t="s">
        <v>379</v>
      </c>
      <c r="J729" t="str">
        <f t="shared" si="356"/>
        <v>Resulting C</v>
      </c>
      <c r="K729" t="s">
        <v>219</v>
      </c>
      <c r="L729" s="2">
        <v>-126263391.72864169</v>
      </c>
      <c r="M729" s="1">
        <f>0</f>
        <v>0</v>
      </c>
      <c r="N729" s="1">
        <f>0</f>
        <v>0</v>
      </c>
      <c r="O729" s="1">
        <f>0</f>
        <v>0</v>
      </c>
      <c r="P729" s="1">
        <f t="shared" si="346"/>
        <v>0</v>
      </c>
      <c r="Q729" t="str">
        <f t="shared" si="349"/>
        <v>Little to no sensitivity</v>
      </c>
      <c r="R729" t="s">
        <v>511</v>
      </c>
    </row>
    <row r="730" spans="1:18" x14ac:dyDescent="0.3">
      <c r="A730" t="str">
        <f t="shared" si="356"/>
        <v>Poles to pilings 0.309</v>
      </c>
      <c r="B730" t="str">
        <f t="shared" si="352"/>
        <v>Poles downcycling recycling</v>
      </c>
      <c r="C730" t="str">
        <f t="shared" si="356"/>
        <v>Poles</v>
      </c>
      <c r="D730" t="str">
        <f t="shared" si="356"/>
        <v>downcycling</v>
      </c>
      <c r="E730" t="str">
        <f t="shared" si="356"/>
        <v>recycling</v>
      </c>
      <c r="F730">
        <f t="shared" si="356"/>
        <v>-0.1</v>
      </c>
      <c r="G730" t="str">
        <f t="shared" si="356"/>
        <v>%</v>
      </c>
      <c r="H730">
        <v>-10</v>
      </c>
      <c r="I730" t="s">
        <v>379</v>
      </c>
      <c r="J730" t="str">
        <f t="shared" si="356"/>
        <v>Resulting C</v>
      </c>
      <c r="K730" t="s">
        <v>220</v>
      </c>
      <c r="L730" s="2">
        <v>-32540411.30782247</v>
      </c>
      <c r="M730" s="1">
        <f>0</f>
        <v>0</v>
      </c>
      <c r="N730" s="1">
        <f>0</f>
        <v>0</v>
      </c>
      <c r="O730" s="1">
        <f>0</f>
        <v>0</v>
      </c>
      <c r="P730" s="1">
        <f t="shared" si="346"/>
        <v>0</v>
      </c>
      <c r="Q730" t="str">
        <f t="shared" si="349"/>
        <v>Little to no sensitivity</v>
      </c>
      <c r="R730" t="s">
        <v>511</v>
      </c>
    </row>
    <row r="731" spans="1:18" x14ac:dyDescent="0.3">
      <c r="A731" t="str">
        <f t="shared" si="356"/>
        <v>Poles to pilings 0.309</v>
      </c>
      <c r="B731" t="str">
        <f t="shared" si="352"/>
        <v>Poles downcycling recycling</v>
      </c>
      <c r="C731" t="str">
        <f t="shared" si="356"/>
        <v>Poles</v>
      </c>
      <c r="D731" t="str">
        <f t="shared" si="356"/>
        <v>downcycling</v>
      </c>
      <c r="E731" t="str">
        <f t="shared" si="356"/>
        <v>recycling</v>
      </c>
      <c r="F731">
        <f t="shared" si="356"/>
        <v>-0.1</v>
      </c>
      <c r="G731" t="str">
        <f t="shared" si="356"/>
        <v>%</v>
      </c>
      <c r="H731">
        <v>-10</v>
      </c>
      <c r="I731" t="s">
        <v>379</v>
      </c>
      <c r="J731" t="str">
        <f t="shared" si="356"/>
        <v>Resulting C</v>
      </c>
      <c r="K731" t="s">
        <v>221</v>
      </c>
      <c r="L731" s="2">
        <v>-158803803.03646415</v>
      </c>
      <c r="M731" s="1">
        <f>0</f>
        <v>0</v>
      </c>
      <c r="N731" s="1">
        <f>0</f>
        <v>0</v>
      </c>
      <c r="O731" s="1">
        <f>0</f>
        <v>0</v>
      </c>
      <c r="P731" s="1">
        <f t="shared" si="346"/>
        <v>0</v>
      </c>
      <c r="Q731" t="str">
        <f t="shared" si="349"/>
        <v>Little to no sensitivity</v>
      </c>
      <c r="R731" t="s">
        <v>511</v>
      </c>
    </row>
    <row r="732" spans="1:18" x14ac:dyDescent="0.3">
      <c r="A732" t="str">
        <f t="shared" si="356"/>
        <v>Poles to pilings 0.309</v>
      </c>
      <c r="B732" t="str">
        <f t="shared" si="352"/>
        <v>Poles downcycling recycling</v>
      </c>
      <c r="C732" t="str">
        <f t="shared" si="356"/>
        <v>Poles</v>
      </c>
      <c r="D732" t="str">
        <f t="shared" si="356"/>
        <v>downcycling</v>
      </c>
      <c r="E732" t="str">
        <f t="shared" si="356"/>
        <v>recycling</v>
      </c>
      <c r="F732">
        <f t="shared" si="356"/>
        <v>-0.1</v>
      </c>
      <c r="G732" t="str">
        <f t="shared" si="356"/>
        <v>%</v>
      </c>
      <c r="H732">
        <v>-10</v>
      </c>
      <c r="I732" t="s">
        <v>379</v>
      </c>
      <c r="J732" t="str">
        <f t="shared" si="356"/>
        <v>Resulting C</v>
      </c>
      <c r="K732" t="s">
        <v>226</v>
      </c>
      <c r="L732" s="2">
        <v>380299235.69912118</v>
      </c>
      <c r="M732" s="1">
        <f>0</f>
        <v>0</v>
      </c>
      <c r="N732" s="1">
        <f>0</f>
        <v>0</v>
      </c>
      <c r="O732" s="1">
        <f>0</f>
        <v>0</v>
      </c>
      <c r="P732" s="1">
        <f t="shared" si="346"/>
        <v>0</v>
      </c>
      <c r="Q732" t="str">
        <f t="shared" si="349"/>
        <v>Little to no sensitivity</v>
      </c>
      <c r="R732" t="s">
        <v>511</v>
      </c>
    </row>
    <row r="733" spans="1:18" x14ac:dyDescent="0.3">
      <c r="A733" t="str">
        <f t="shared" ref="A733:J733" si="357">A732</f>
        <v>Poles to pilings 0.309</v>
      </c>
      <c r="B733" t="str">
        <f t="shared" si="357"/>
        <v>Poles downcycling recycling</v>
      </c>
      <c r="C733" t="str">
        <f t="shared" si="357"/>
        <v>Poles</v>
      </c>
      <c r="D733" t="str">
        <f t="shared" si="357"/>
        <v>downcycling</v>
      </c>
      <c r="E733" t="str">
        <f t="shared" si="357"/>
        <v>recycling</v>
      </c>
      <c r="F733">
        <f t="shared" si="357"/>
        <v>-0.1</v>
      </c>
      <c r="G733" t="str">
        <f t="shared" si="357"/>
        <v>%</v>
      </c>
      <c r="H733">
        <f t="shared" si="357"/>
        <v>-10</v>
      </c>
      <c r="I733" t="str">
        <f t="shared" si="357"/>
        <v>medium</v>
      </c>
      <c r="J733" t="str">
        <f t="shared" si="357"/>
        <v>Resulting C</v>
      </c>
      <c r="K733" t="s">
        <v>386</v>
      </c>
      <c r="L733" s="2">
        <v>-1394430530.8967776</v>
      </c>
      <c r="M733" s="1">
        <f>0</f>
        <v>0</v>
      </c>
      <c r="N733" s="1">
        <f>0</f>
        <v>0</v>
      </c>
      <c r="O733" s="1">
        <f>0</f>
        <v>0</v>
      </c>
      <c r="P733" s="1">
        <f t="shared" si="346"/>
        <v>0</v>
      </c>
      <c r="Q733" t="str">
        <f t="shared" si="349"/>
        <v>Little to no sensitivity</v>
      </c>
      <c r="R733" t="s">
        <v>511</v>
      </c>
    </row>
    <row r="734" spans="1:18" x14ac:dyDescent="0.3">
      <c r="A734" t="s">
        <v>64</v>
      </c>
      <c r="B734" t="str">
        <f t="shared" si="352"/>
        <v>Poles downcycling recycling</v>
      </c>
      <c r="C734" t="s">
        <v>1</v>
      </c>
      <c r="D734" t="s">
        <v>196</v>
      </c>
      <c r="E734" t="s">
        <v>195</v>
      </c>
      <c r="F734">
        <v>0.1</v>
      </c>
      <c r="G734" t="s">
        <v>166</v>
      </c>
      <c r="H734">
        <v>10</v>
      </c>
      <c r="I734" t="s">
        <v>379</v>
      </c>
      <c r="J734" t="s">
        <v>376</v>
      </c>
      <c r="K734" t="s">
        <v>225</v>
      </c>
      <c r="L734" s="2">
        <v>423631201.51469105</v>
      </c>
      <c r="M734" s="1">
        <f>0</f>
        <v>0</v>
      </c>
      <c r="N734" s="1">
        <f>0</f>
        <v>0</v>
      </c>
      <c r="O734" s="1">
        <f>0</f>
        <v>0</v>
      </c>
      <c r="P734" s="1">
        <f t="shared" si="346"/>
        <v>0</v>
      </c>
      <c r="Q734" t="str">
        <f t="shared" si="349"/>
        <v>Little to no sensitivity</v>
      </c>
      <c r="R734" t="s">
        <v>511</v>
      </c>
    </row>
    <row r="735" spans="1:18" x14ac:dyDescent="0.3">
      <c r="A735" t="str">
        <f t="shared" ref="A735:J738" si="358">A734</f>
        <v>Poles to pilings 0.509</v>
      </c>
      <c r="B735" t="str">
        <f t="shared" si="352"/>
        <v>Poles downcycling recycling</v>
      </c>
      <c r="C735" t="str">
        <f t="shared" si="358"/>
        <v>Poles</v>
      </c>
      <c r="D735" t="str">
        <f t="shared" si="358"/>
        <v>downcycling</v>
      </c>
      <c r="E735" t="str">
        <f t="shared" si="358"/>
        <v>recycling</v>
      </c>
      <c r="F735">
        <f t="shared" si="358"/>
        <v>0.1</v>
      </c>
      <c r="G735" t="str">
        <f t="shared" si="358"/>
        <v>%</v>
      </c>
      <c r="H735">
        <v>10</v>
      </c>
      <c r="I735" t="s">
        <v>379</v>
      </c>
      <c r="J735" t="str">
        <f t="shared" si="358"/>
        <v>Resulting C</v>
      </c>
      <c r="K735" t="s">
        <v>219</v>
      </c>
      <c r="L735" s="2">
        <v>-126454567.38931988</v>
      </c>
      <c r="M735" s="1">
        <f>0</f>
        <v>0</v>
      </c>
      <c r="N735" s="1">
        <f>0</f>
        <v>0</v>
      </c>
      <c r="O735" s="1">
        <f>0</f>
        <v>0</v>
      </c>
      <c r="P735" s="1">
        <f t="shared" si="346"/>
        <v>0</v>
      </c>
      <c r="Q735" t="str">
        <f t="shared" si="349"/>
        <v>Little to no sensitivity</v>
      </c>
      <c r="R735" t="s">
        <v>511</v>
      </c>
    </row>
    <row r="736" spans="1:18" x14ac:dyDescent="0.3">
      <c r="A736" t="str">
        <f t="shared" si="358"/>
        <v>Poles to pilings 0.509</v>
      </c>
      <c r="B736" t="str">
        <f t="shared" si="352"/>
        <v>Poles downcycling recycling</v>
      </c>
      <c r="C736" t="str">
        <f t="shared" si="358"/>
        <v>Poles</v>
      </c>
      <c r="D736" t="str">
        <f t="shared" si="358"/>
        <v>downcycling</v>
      </c>
      <c r="E736" t="str">
        <f t="shared" si="358"/>
        <v>recycling</v>
      </c>
      <c r="F736">
        <f t="shared" si="358"/>
        <v>0.1</v>
      </c>
      <c r="G736" t="str">
        <f t="shared" si="358"/>
        <v>%</v>
      </c>
      <c r="H736">
        <v>10</v>
      </c>
      <c r="I736" t="s">
        <v>379</v>
      </c>
      <c r="J736" t="str">
        <f t="shared" si="358"/>
        <v>Resulting C</v>
      </c>
      <c r="K736" t="s">
        <v>220</v>
      </c>
      <c r="L736" s="2">
        <v>-32540411.30782247</v>
      </c>
      <c r="M736" s="1">
        <f>0</f>
        <v>0</v>
      </c>
      <c r="N736" s="1">
        <f>0</f>
        <v>0</v>
      </c>
      <c r="O736" s="1">
        <f>0</f>
        <v>0</v>
      </c>
      <c r="P736" s="1">
        <f t="shared" si="346"/>
        <v>0</v>
      </c>
      <c r="Q736" t="str">
        <f t="shared" si="349"/>
        <v>Little to no sensitivity</v>
      </c>
      <c r="R736" t="s">
        <v>511</v>
      </c>
    </row>
    <row r="737" spans="1:18" x14ac:dyDescent="0.3">
      <c r="A737" t="str">
        <f t="shared" si="358"/>
        <v>Poles to pilings 0.509</v>
      </c>
      <c r="B737" t="str">
        <f t="shared" si="352"/>
        <v>Poles downcycling recycling</v>
      </c>
      <c r="C737" t="str">
        <f t="shared" si="358"/>
        <v>Poles</v>
      </c>
      <c r="D737" t="str">
        <f t="shared" si="358"/>
        <v>downcycling</v>
      </c>
      <c r="E737" t="str">
        <f t="shared" si="358"/>
        <v>recycling</v>
      </c>
      <c r="F737">
        <f t="shared" si="358"/>
        <v>0.1</v>
      </c>
      <c r="G737" t="str">
        <f t="shared" si="358"/>
        <v>%</v>
      </c>
      <c r="H737">
        <v>10</v>
      </c>
      <c r="I737" t="s">
        <v>379</v>
      </c>
      <c r="J737" t="str">
        <f t="shared" si="358"/>
        <v>Resulting C</v>
      </c>
      <c r="K737" t="s">
        <v>221</v>
      </c>
      <c r="L737" s="2">
        <v>-158994978.69714236</v>
      </c>
      <c r="M737" s="1">
        <f>0</f>
        <v>0</v>
      </c>
      <c r="N737" s="1">
        <f>0</f>
        <v>0</v>
      </c>
      <c r="O737" s="1">
        <f>0</f>
        <v>0</v>
      </c>
      <c r="P737" s="1">
        <f t="shared" si="346"/>
        <v>0</v>
      </c>
      <c r="Q737" t="str">
        <f t="shared" si="349"/>
        <v>Little to no sensitivity</v>
      </c>
      <c r="R737" t="s">
        <v>511</v>
      </c>
    </row>
    <row r="738" spans="1:18" x14ac:dyDescent="0.3">
      <c r="A738" t="str">
        <f t="shared" si="358"/>
        <v>Poles to pilings 0.509</v>
      </c>
      <c r="B738" t="str">
        <f t="shared" si="352"/>
        <v>Poles downcycling recycling</v>
      </c>
      <c r="C738" t="str">
        <f t="shared" si="358"/>
        <v>Poles</v>
      </c>
      <c r="D738" t="str">
        <f t="shared" si="358"/>
        <v>downcycling</v>
      </c>
      <c r="E738" t="str">
        <f t="shared" si="358"/>
        <v>recycling</v>
      </c>
      <c r="F738">
        <f t="shared" si="358"/>
        <v>0.1</v>
      </c>
      <c r="G738" t="str">
        <f t="shared" si="358"/>
        <v>%</v>
      </c>
      <c r="H738">
        <v>10</v>
      </c>
      <c r="I738" t="s">
        <v>379</v>
      </c>
      <c r="J738" t="str">
        <f t="shared" si="358"/>
        <v>Resulting C</v>
      </c>
      <c r="K738" t="s">
        <v>226</v>
      </c>
      <c r="L738" s="2">
        <v>380268934.59728861</v>
      </c>
      <c r="M738" s="1">
        <f>0</f>
        <v>0</v>
      </c>
      <c r="N738" s="1">
        <f>0</f>
        <v>0</v>
      </c>
      <c r="O738" s="1">
        <f>0</f>
        <v>0</v>
      </c>
      <c r="P738" s="1">
        <f t="shared" si="346"/>
        <v>0</v>
      </c>
      <c r="Q738" t="str">
        <f t="shared" si="349"/>
        <v>Little to no sensitivity</v>
      </c>
      <c r="R738" t="s">
        <v>511</v>
      </c>
    </row>
    <row r="739" spans="1:18" x14ac:dyDescent="0.3">
      <c r="A739" t="str">
        <f t="shared" ref="A739:J739" si="359">A738</f>
        <v>Poles to pilings 0.509</v>
      </c>
      <c r="B739" t="str">
        <f t="shared" si="359"/>
        <v>Poles downcycling recycling</v>
      </c>
      <c r="C739" t="str">
        <f t="shared" si="359"/>
        <v>Poles</v>
      </c>
      <c r="D739" t="str">
        <f t="shared" si="359"/>
        <v>downcycling</v>
      </c>
      <c r="E739" t="str">
        <f t="shared" si="359"/>
        <v>recycling</v>
      </c>
      <c r="F739">
        <f t="shared" si="359"/>
        <v>0.1</v>
      </c>
      <c r="G739" t="str">
        <f t="shared" si="359"/>
        <v>%</v>
      </c>
      <c r="H739">
        <f t="shared" si="359"/>
        <v>10</v>
      </c>
      <c r="I739" t="str">
        <f t="shared" si="359"/>
        <v>medium</v>
      </c>
      <c r="J739" t="str">
        <f t="shared" si="359"/>
        <v>Resulting C</v>
      </c>
      <c r="K739" t="s">
        <v>386</v>
      </c>
      <c r="L739" s="2">
        <v>-1394319426.856725</v>
      </c>
      <c r="M739" s="1">
        <f>0</f>
        <v>0</v>
      </c>
      <c r="N739" s="1">
        <f>0</f>
        <v>0</v>
      </c>
      <c r="O739" s="1">
        <f>0</f>
        <v>0</v>
      </c>
      <c r="P739" s="1">
        <f t="shared" si="346"/>
        <v>0</v>
      </c>
      <c r="Q739" t="str">
        <f t="shared" si="349"/>
        <v>Little to no sensitivity</v>
      </c>
      <c r="R739" t="s">
        <v>511</v>
      </c>
    </row>
    <row r="740" spans="1:18" x14ac:dyDescent="0.3">
      <c r="A740" t="s">
        <v>63</v>
      </c>
      <c r="B740" t="str">
        <f t="shared" si="352"/>
        <v>Poles downcycling recycling</v>
      </c>
      <c r="C740" t="s">
        <v>1</v>
      </c>
      <c r="D740" t="s">
        <v>196</v>
      </c>
      <c r="E740" t="s">
        <v>195</v>
      </c>
      <c r="F740">
        <v>-0.2</v>
      </c>
      <c r="G740" t="s">
        <v>166</v>
      </c>
      <c r="H740">
        <v>-20</v>
      </c>
      <c r="I740" t="s">
        <v>380</v>
      </c>
      <c r="J740" t="s">
        <v>376</v>
      </c>
      <c r="K740" t="s">
        <v>225</v>
      </c>
      <c r="L740" s="2">
        <v>423598444.94261712</v>
      </c>
      <c r="M740" s="1">
        <f>0</f>
        <v>0</v>
      </c>
      <c r="N740" s="1">
        <f>0</f>
        <v>0</v>
      </c>
      <c r="O740" s="1">
        <f>0</f>
        <v>0</v>
      </c>
      <c r="P740" s="1">
        <f t="shared" si="346"/>
        <v>0</v>
      </c>
      <c r="Q740" t="str">
        <f t="shared" si="349"/>
        <v>Little to no sensitivity</v>
      </c>
      <c r="R740" t="s">
        <v>511</v>
      </c>
    </row>
    <row r="741" spans="1:18" x14ac:dyDescent="0.3">
      <c r="A741" t="str">
        <f t="shared" ref="A741:J744" si="360">A740</f>
        <v>Poles to pilings 0.209</v>
      </c>
      <c r="B741" t="str">
        <f t="shared" si="352"/>
        <v>Poles downcycling recycling</v>
      </c>
      <c r="C741" t="str">
        <f t="shared" si="360"/>
        <v>Poles</v>
      </c>
      <c r="D741" t="str">
        <f t="shared" si="360"/>
        <v>downcycling</v>
      </c>
      <c r="E741" t="str">
        <f t="shared" si="360"/>
        <v>recycling</v>
      </c>
      <c r="F741">
        <f t="shared" si="360"/>
        <v>-0.2</v>
      </c>
      <c r="G741" t="str">
        <f t="shared" si="360"/>
        <v>%</v>
      </c>
      <c r="H741">
        <v>-20</v>
      </c>
      <c r="I741" t="s">
        <v>380</v>
      </c>
      <c r="J741" t="str">
        <f t="shared" si="360"/>
        <v>Resulting C</v>
      </c>
      <c r="K741" t="s">
        <v>219</v>
      </c>
      <c r="L741" s="2">
        <v>-126167803.89830267</v>
      </c>
      <c r="M741" s="1">
        <f>0</f>
        <v>0</v>
      </c>
      <c r="N741" s="1">
        <f>0</f>
        <v>0</v>
      </c>
      <c r="O741" s="1">
        <f>0</f>
        <v>0</v>
      </c>
      <c r="P741" s="1">
        <f t="shared" si="346"/>
        <v>0</v>
      </c>
      <c r="Q741" t="str">
        <f t="shared" si="349"/>
        <v>Little to no sensitivity</v>
      </c>
      <c r="R741" t="s">
        <v>511</v>
      </c>
    </row>
    <row r="742" spans="1:18" x14ac:dyDescent="0.3">
      <c r="A742" t="str">
        <f t="shared" si="360"/>
        <v>Poles to pilings 0.209</v>
      </c>
      <c r="B742" t="str">
        <f t="shared" si="352"/>
        <v>Poles downcycling recycling</v>
      </c>
      <c r="C742" t="str">
        <f t="shared" si="360"/>
        <v>Poles</v>
      </c>
      <c r="D742" t="str">
        <f t="shared" si="360"/>
        <v>downcycling</v>
      </c>
      <c r="E742" t="str">
        <f t="shared" si="360"/>
        <v>recycling</v>
      </c>
      <c r="F742">
        <f t="shared" si="360"/>
        <v>-0.2</v>
      </c>
      <c r="G742" t="str">
        <f t="shared" si="360"/>
        <v>%</v>
      </c>
      <c r="H742">
        <v>-20</v>
      </c>
      <c r="I742" t="s">
        <v>380</v>
      </c>
      <c r="J742" t="str">
        <f t="shared" si="360"/>
        <v>Resulting C</v>
      </c>
      <c r="K742" t="s">
        <v>220</v>
      </c>
      <c r="L742" s="2">
        <v>-32540411.30782247</v>
      </c>
      <c r="M742" s="1">
        <f>0</f>
        <v>0</v>
      </c>
      <c r="N742" s="1">
        <f>0</f>
        <v>0</v>
      </c>
      <c r="O742" s="1">
        <f>0</f>
        <v>0</v>
      </c>
      <c r="P742" s="1">
        <f t="shared" si="346"/>
        <v>0</v>
      </c>
      <c r="Q742" t="str">
        <f t="shared" si="349"/>
        <v>Little to no sensitivity</v>
      </c>
      <c r="R742" t="s">
        <v>511</v>
      </c>
    </row>
    <row r="743" spans="1:18" x14ac:dyDescent="0.3">
      <c r="A743" t="str">
        <f t="shared" si="360"/>
        <v>Poles to pilings 0.209</v>
      </c>
      <c r="B743" t="str">
        <f t="shared" si="352"/>
        <v>Poles downcycling recycling</v>
      </c>
      <c r="C743" t="str">
        <f t="shared" si="360"/>
        <v>Poles</v>
      </c>
      <c r="D743" t="str">
        <f t="shared" si="360"/>
        <v>downcycling</v>
      </c>
      <c r="E743" t="str">
        <f t="shared" si="360"/>
        <v>recycling</v>
      </c>
      <c r="F743">
        <f t="shared" si="360"/>
        <v>-0.2</v>
      </c>
      <c r="G743" t="str">
        <f t="shared" si="360"/>
        <v>%</v>
      </c>
      <c r="H743">
        <v>-20</v>
      </c>
      <c r="I743" t="s">
        <v>380</v>
      </c>
      <c r="J743" t="str">
        <f t="shared" si="360"/>
        <v>Resulting C</v>
      </c>
      <c r="K743" t="s">
        <v>221</v>
      </c>
      <c r="L743" s="2">
        <v>-158708215.20612514</v>
      </c>
      <c r="M743" s="1">
        <f>0</f>
        <v>0</v>
      </c>
      <c r="N743" s="1">
        <f>0</f>
        <v>0</v>
      </c>
      <c r="O743" s="1">
        <f>0</f>
        <v>0</v>
      </c>
      <c r="P743" s="1">
        <f t="shared" si="346"/>
        <v>0</v>
      </c>
      <c r="Q743" t="str">
        <f t="shared" si="349"/>
        <v>Little to no sensitivity</v>
      </c>
      <c r="R743" t="s">
        <v>511</v>
      </c>
    </row>
    <row r="744" spans="1:18" x14ac:dyDescent="0.3">
      <c r="A744" t="str">
        <f t="shared" si="360"/>
        <v>Poles to pilings 0.209</v>
      </c>
      <c r="B744" t="str">
        <f t="shared" si="352"/>
        <v>Poles downcycling recycling</v>
      </c>
      <c r="C744" t="str">
        <f t="shared" si="360"/>
        <v>Poles</v>
      </c>
      <c r="D744" t="str">
        <f t="shared" si="360"/>
        <v>downcycling</v>
      </c>
      <c r="E744" t="str">
        <f t="shared" si="360"/>
        <v>recycling</v>
      </c>
      <c r="F744">
        <f t="shared" si="360"/>
        <v>-0.2</v>
      </c>
      <c r="G744" t="str">
        <f t="shared" si="360"/>
        <v>%</v>
      </c>
      <c r="H744">
        <v>-20</v>
      </c>
      <c r="I744" t="s">
        <v>380</v>
      </c>
      <c r="J744" t="str">
        <f t="shared" si="360"/>
        <v>Resulting C</v>
      </c>
      <c r="K744" t="s">
        <v>226</v>
      </c>
      <c r="L744" s="2">
        <v>380314386.25003755</v>
      </c>
      <c r="M744" s="1">
        <f>0</f>
        <v>0</v>
      </c>
      <c r="N744" s="1">
        <f>0</f>
        <v>0</v>
      </c>
      <c r="O744" s="1">
        <f>0</f>
        <v>0</v>
      </c>
      <c r="P744" s="1">
        <f t="shared" si="346"/>
        <v>0</v>
      </c>
      <c r="Q744" t="str">
        <f t="shared" si="349"/>
        <v>Little to no sensitivity</v>
      </c>
      <c r="R744" t="s">
        <v>511</v>
      </c>
    </row>
    <row r="745" spans="1:18" x14ac:dyDescent="0.3">
      <c r="A745" t="str">
        <f t="shared" ref="A745:J745" si="361">A744</f>
        <v>Poles to pilings 0.209</v>
      </c>
      <c r="B745" t="str">
        <f t="shared" si="361"/>
        <v>Poles downcycling recycling</v>
      </c>
      <c r="C745" t="str">
        <f t="shared" si="361"/>
        <v>Poles</v>
      </c>
      <c r="D745" t="str">
        <f t="shared" si="361"/>
        <v>downcycling</v>
      </c>
      <c r="E745" t="str">
        <f t="shared" si="361"/>
        <v>recycling</v>
      </c>
      <c r="F745">
        <f t="shared" si="361"/>
        <v>-0.2</v>
      </c>
      <c r="G745" t="str">
        <f t="shared" si="361"/>
        <v>%</v>
      </c>
      <c r="H745">
        <f t="shared" si="361"/>
        <v>-20</v>
      </c>
      <c r="I745" t="str">
        <f t="shared" si="361"/>
        <v>high</v>
      </c>
      <c r="J745" t="str">
        <f t="shared" si="361"/>
        <v>Resulting C</v>
      </c>
      <c r="K745" t="s">
        <v>386</v>
      </c>
      <c r="L745" s="2">
        <v>-1394486082.9168043</v>
      </c>
      <c r="M745" s="1">
        <f>0</f>
        <v>0</v>
      </c>
      <c r="N745" s="1">
        <f>0</f>
        <v>0</v>
      </c>
      <c r="O745" s="1">
        <f>0</f>
        <v>0</v>
      </c>
      <c r="P745" s="1">
        <f t="shared" si="346"/>
        <v>0</v>
      </c>
      <c r="Q745" t="str">
        <f t="shared" si="349"/>
        <v>Little to no sensitivity</v>
      </c>
      <c r="R745" t="s">
        <v>511</v>
      </c>
    </row>
    <row r="746" spans="1:18" x14ac:dyDescent="0.3">
      <c r="A746" t="s">
        <v>65</v>
      </c>
      <c r="B746" t="str">
        <f t="shared" si="352"/>
        <v>Poles downcycling recycling</v>
      </c>
      <c r="C746" t="s">
        <v>1</v>
      </c>
      <c r="D746" t="s">
        <v>196</v>
      </c>
      <c r="E746" t="s">
        <v>195</v>
      </c>
      <c r="F746">
        <v>0.2</v>
      </c>
      <c r="G746" t="s">
        <v>166</v>
      </c>
      <c r="H746">
        <v>20</v>
      </c>
      <c r="I746" t="s">
        <v>380</v>
      </c>
      <c r="J746" t="s">
        <v>376</v>
      </c>
      <c r="K746" t="s">
        <v>225</v>
      </c>
      <c r="L746" s="2">
        <v>423642120.3720485</v>
      </c>
      <c r="M746" s="1">
        <f>0</f>
        <v>0</v>
      </c>
      <c r="N746" s="1">
        <f>0</f>
        <v>0</v>
      </c>
      <c r="O746" s="1">
        <f>0</f>
        <v>0</v>
      </c>
      <c r="P746" s="1">
        <f t="shared" si="346"/>
        <v>0</v>
      </c>
      <c r="Q746" t="str">
        <f t="shared" si="349"/>
        <v>Little to no sensitivity</v>
      </c>
      <c r="R746" t="s">
        <v>511</v>
      </c>
    </row>
    <row r="747" spans="1:18" x14ac:dyDescent="0.3">
      <c r="A747" t="str">
        <f t="shared" ref="A747:J750" si="362">A746</f>
        <v>Poles to pilings 0.609</v>
      </c>
      <c r="B747" t="str">
        <f t="shared" si="352"/>
        <v>Poles downcycling recycling</v>
      </c>
      <c r="C747" t="str">
        <f t="shared" si="362"/>
        <v>Poles</v>
      </c>
      <c r="D747" t="str">
        <f t="shared" si="362"/>
        <v>downcycling</v>
      </c>
      <c r="E747" t="str">
        <f t="shared" si="362"/>
        <v>recycling</v>
      </c>
      <c r="F747">
        <f t="shared" si="362"/>
        <v>0.2</v>
      </c>
      <c r="G747" t="str">
        <f t="shared" si="362"/>
        <v>%</v>
      </c>
      <c r="H747">
        <v>20</v>
      </c>
      <c r="I747" t="s">
        <v>380</v>
      </c>
      <c r="J747" t="str">
        <f t="shared" si="362"/>
        <v>Resulting C</v>
      </c>
      <c r="K747" t="s">
        <v>219</v>
      </c>
      <c r="L747" s="2">
        <v>-126550155.21965888</v>
      </c>
      <c r="M747" s="1">
        <f>0</f>
        <v>0</v>
      </c>
      <c r="N747" s="1">
        <f>0</f>
        <v>0</v>
      </c>
      <c r="O747" s="1">
        <f>0</f>
        <v>0</v>
      </c>
      <c r="P747" s="1">
        <f t="shared" si="346"/>
        <v>0</v>
      </c>
      <c r="Q747" t="str">
        <f t="shared" si="349"/>
        <v>Little to no sensitivity</v>
      </c>
      <c r="R747" t="s">
        <v>511</v>
      </c>
    </row>
    <row r="748" spans="1:18" x14ac:dyDescent="0.3">
      <c r="A748" t="str">
        <f t="shared" si="362"/>
        <v>Poles to pilings 0.609</v>
      </c>
      <c r="B748" t="str">
        <f t="shared" si="352"/>
        <v>Poles downcycling recycling</v>
      </c>
      <c r="C748" t="str">
        <f t="shared" si="362"/>
        <v>Poles</v>
      </c>
      <c r="D748" t="str">
        <f t="shared" si="362"/>
        <v>downcycling</v>
      </c>
      <c r="E748" t="str">
        <f t="shared" si="362"/>
        <v>recycling</v>
      </c>
      <c r="F748">
        <f t="shared" si="362"/>
        <v>0.2</v>
      </c>
      <c r="G748" t="str">
        <f t="shared" si="362"/>
        <v>%</v>
      </c>
      <c r="H748">
        <v>20</v>
      </c>
      <c r="I748" t="s">
        <v>380</v>
      </c>
      <c r="J748" t="str">
        <f t="shared" si="362"/>
        <v>Resulting C</v>
      </c>
      <c r="K748" t="s">
        <v>220</v>
      </c>
      <c r="L748" s="2">
        <v>-32540411.30782247</v>
      </c>
      <c r="M748" s="1">
        <f>0</f>
        <v>0</v>
      </c>
      <c r="N748" s="1">
        <f>0</f>
        <v>0</v>
      </c>
      <c r="O748" s="1">
        <f>0</f>
        <v>0</v>
      </c>
      <c r="P748" s="1">
        <f t="shared" si="346"/>
        <v>0</v>
      </c>
      <c r="Q748" t="str">
        <f t="shared" si="349"/>
        <v>Little to no sensitivity</v>
      </c>
      <c r="R748" t="s">
        <v>511</v>
      </c>
    </row>
    <row r="749" spans="1:18" x14ac:dyDescent="0.3">
      <c r="A749" t="str">
        <f t="shared" si="362"/>
        <v>Poles to pilings 0.609</v>
      </c>
      <c r="B749" t="str">
        <f t="shared" si="352"/>
        <v>Poles downcycling recycling</v>
      </c>
      <c r="C749" t="str">
        <f t="shared" si="362"/>
        <v>Poles</v>
      </c>
      <c r="D749" t="str">
        <f t="shared" si="362"/>
        <v>downcycling</v>
      </c>
      <c r="E749" t="str">
        <f t="shared" si="362"/>
        <v>recycling</v>
      </c>
      <c r="F749">
        <f t="shared" si="362"/>
        <v>0.2</v>
      </c>
      <c r="G749" t="str">
        <f t="shared" si="362"/>
        <v>%</v>
      </c>
      <c r="H749">
        <v>20</v>
      </c>
      <c r="I749" t="s">
        <v>380</v>
      </c>
      <c r="J749" t="str">
        <f t="shared" si="362"/>
        <v>Resulting C</v>
      </c>
      <c r="K749" t="s">
        <v>221</v>
      </c>
      <c r="L749" s="2">
        <v>-159090566.52748135</v>
      </c>
      <c r="M749" s="1">
        <f>0</f>
        <v>0</v>
      </c>
      <c r="N749" s="1">
        <f>0</f>
        <v>0</v>
      </c>
      <c r="O749" s="1">
        <f>0</f>
        <v>0</v>
      </c>
      <c r="P749" s="1">
        <f t="shared" si="346"/>
        <v>0</v>
      </c>
      <c r="Q749" t="str">
        <f t="shared" si="349"/>
        <v>Little to no sensitivity</v>
      </c>
      <c r="R749" t="s">
        <v>511</v>
      </c>
    </row>
    <row r="750" spans="1:18" x14ac:dyDescent="0.3">
      <c r="A750" t="str">
        <f t="shared" si="362"/>
        <v>Poles to pilings 0.609</v>
      </c>
      <c r="B750" t="str">
        <f t="shared" si="352"/>
        <v>Poles downcycling recycling</v>
      </c>
      <c r="C750" t="str">
        <f t="shared" si="362"/>
        <v>Poles</v>
      </c>
      <c r="D750" t="str">
        <f t="shared" si="362"/>
        <v>downcycling</v>
      </c>
      <c r="E750" t="str">
        <f t="shared" si="362"/>
        <v>recycling</v>
      </c>
      <c r="F750">
        <f t="shared" si="362"/>
        <v>0.2</v>
      </c>
      <c r="G750" t="str">
        <f t="shared" si="362"/>
        <v>%</v>
      </c>
      <c r="H750">
        <v>20</v>
      </c>
      <c r="I750" t="s">
        <v>380</v>
      </c>
      <c r="J750" t="str">
        <f t="shared" si="362"/>
        <v>Resulting C</v>
      </c>
      <c r="K750" t="s">
        <v>226</v>
      </c>
      <c r="L750" s="2">
        <v>380253784.04637176</v>
      </c>
      <c r="M750" s="1">
        <f>0</f>
        <v>0</v>
      </c>
      <c r="N750" s="1">
        <f>0</f>
        <v>0</v>
      </c>
      <c r="O750" s="1">
        <f>0</f>
        <v>0</v>
      </c>
      <c r="P750" s="1">
        <f t="shared" si="346"/>
        <v>0</v>
      </c>
      <c r="Q750" t="str">
        <f t="shared" si="349"/>
        <v>Little to no sensitivity</v>
      </c>
      <c r="R750" t="s">
        <v>511</v>
      </c>
    </row>
    <row r="751" spans="1:18" x14ac:dyDescent="0.3">
      <c r="A751" t="str">
        <f t="shared" ref="A751:J751" si="363">A750</f>
        <v>Poles to pilings 0.609</v>
      </c>
      <c r="B751" t="str">
        <f t="shared" si="363"/>
        <v>Poles downcycling recycling</v>
      </c>
      <c r="C751" t="str">
        <f t="shared" si="363"/>
        <v>Poles</v>
      </c>
      <c r="D751" t="str">
        <f t="shared" si="363"/>
        <v>downcycling</v>
      </c>
      <c r="E751" t="str">
        <f t="shared" si="363"/>
        <v>recycling</v>
      </c>
      <c r="F751">
        <f t="shared" si="363"/>
        <v>0.2</v>
      </c>
      <c r="G751" t="str">
        <f t="shared" si="363"/>
        <v>%</v>
      </c>
      <c r="H751">
        <f t="shared" si="363"/>
        <v>20</v>
      </c>
      <c r="I751" t="str">
        <f t="shared" si="363"/>
        <v>high</v>
      </c>
      <c r="J751" t="str">
        <f t="shared" si="363"/>
        <v>Resulting C</v>
      </c>
      <c r="K751" t="s">
        <v>386</v>
      </c>
      <c r="L751" s="2">
        <v>-1394263874.8366964</v>
      </c>
      <c r="M751" s="1">
        <f>0</f>
        <v>0</v>
      </c>
      <c r="N751" s="1">
        <f>0</f>
        <v>0</v>
      </c>
      <c r="O751" s="1">
        <f>0</f>
        <v>0</v>
      </c>
      <c r="P751" s="1">
        <f t="shared" si="346"/>
        <v>0</v>
      </c>
      <c r="Q751" t="str">
        <f t="shared" si="349"/>
        <v>Little to no sensitivity</v>
      </c>
      <c r="R751" t="s">
        <v>511</v>
      </c>
    </row>
    <row r="752" spans="1:18" x14ac:dyDescent="0.3">
      <c r="A752" t="s">
        <v>66</v>
      </c>
      <c r="B752" t="str">
        <f t="shared" si="352"/>
        <v>Paper products portion decayable landfill</v>
      </c>
      <c r="C752" t="s">
        <v>375</v>
      </c>
      <c r="D752" t="s">
        <v>199</v>
      </c>
      <c r="E752" t="s">
        <v>200</v>
      </c>
      <c r="F752">
        <v>-0.1</v>
      </c>
      <c r="G752" t="s">
        <v>166</v>
      </c>
      <c r="H752">
        <v>-10</v>
      </c>
      <c r="I752" t="s">
        <v>379</v>
      </c>
      <c r="J752" t="s">
        <v>376</v>
      </c>
      <c r="K752" t="s">
        <v>225</v>
      </c>
      <c r="L752" s="2">
        <v>434724532.7871893</v>
      </c>
      <c r="M752" s="1">
        <f>0</f>
        <v>0</v>
      </c>
      <c r="N752" s="1">
        <f>0</f>
        <v>0</v>
      </c>
      <c r="O752" s="1">
        <f>0</f>
        <v>0</v>
      </c>
      <c r="P752" s="1">
        <f t="shared" si="346"/>
        <v>0</v>
      </c>
      <c r="Q752" t="str">
        <f t="shared" si="349"/>
        <v>Moderate sensitivity</v>
      </c>
      <c r="R752" t="s">
        <v>514</v>
      </c>
    </row>
    <row r="753" spans="1:18" x14ac:dyDescent="0.3">
      <c r="A753" t="str">
        <f t="shared" ref="A753:J756" si="364">A752</f>
        <v>Landfill paper decayable 0.8</v>
      </c>
      <c r="B753" t="str">
        <f t="shared" si="352"/>
        <v>Paper products portion decayable landfill</v>
      </c>
      <c r="C753" t="str">
        <f t="shared" si="364"/>
        <v>Paper products</v>
      </c>
      <c r="D753" t="str">
        <f t="shared" si="364"/>
        <v>portion decayable</v>
      </c>
      <c r="E753" t="str">
        <f t="shared" si="364"/>
        <v>landfill</v>
      </c>
      <c r="F753">
        <f t="shared" si="364"/>
        <v>-0.1</v>
      </c>
      <c r="G753" t="str">
        <f t="shared" si="364"/>
        <v>%</v>
      </c>
      <c r="H753">
        <v>-10</v>
      </c>
      <c r="I753" t="s">
        <v>379</v>
      </c>
      <c r="J753" t="str">
        <f t="shared" si="364"/>
        <v>Resulting C</v>
      </c>
      <c r="K753" t="s">
        <v>219</v>
      </c>
      <c r="L753" s="2">
        <v>-123306027.62142724</v>
      </c>
      <c r="M753" s="1">
        <f>0</f>
        <v>0</v>
      </c>
      <c r="N753" s="1">
        <f>0</f>
        <v>0</v>
      </c>
      <c r="O753" s="1">
        <f>0</f>
        <v>0</v>
      </c>
      <c r="P753" s="1">
        <f t="shared" si="346"/>
        <v>0</v>
      </c>
      <c r="Q753" t="str">
        <f t="shared" si="349"/>
        <v>Some sensitivity</v>
      </c>
      <c r="R753" t="s">
        <v>512</v>
      </c>
    </row>
    <row r="754" spans="1:18" x14ac:dyDescent="0.3">
      <c r="A754" t="str">
        <f t="shared" si="364"/>
        <v>Landfill paper decayable 0.8</v>
      </c>
      <c r="B754" t="str">
        <f t="shared" si="352"/>
        <v>Paper products portion decayable landfill</v>
      </c>
      <c r="C754" t="str">
        <f t="shared" si="364"/>
        <v>Paper products</v>
      </c>
      <c r="D754" t="str">
        <f t="shared" si="364"/>
        <v>portion decayable</v>
      </c>
      <c r="E754" t="str">
        <f t="shared" si="364"/>
        <v>landfill</v>
      </c>
      <c r="F754">
        <f t="shared" si="364"/>
        <v>-0.1</v>
      </c>
      <c r="G754" t="str">
        <f t="shared" si="364"/>
        <v>%</v>
      </c>
      <c r="H754">
        <v>-10</v>
      </c>
      <c r="I754" t="s">
        <v>379</v>
      </c>
      <c r="J754" t="str">
        <f t="shared" si="364"/>
        <v>Resulting C</v>
      </c>
      <c r="K754" t="s">
        <v>220</v>
      </c>
      <c r="L754" s="2">
        <v>-32540411.30782247</v>
      </c>
      <c r="M754" s="1">
        <f>0</f>
        <v>0</v>
      </c>
      <c r="N754" s="1">
        <f>0</f>
        <v>0</v>
      </c>
      <c r="O754" s="1">
        <f>0</f>
        <v>0</v>
      </c>
      <c r="P754" s="1">
        <f t="shared" si="346"/>
        <v>0</v>
      </c>
      <c r="Q754" t="str">
        <f t="shared" si="349"/>
        <v>Little to no sensitivity</v>
      </c>
      <c r="R754" t="s">
        <v>511</v>
      </c>
    </row>
    <row r="755" spans="1:18" x14ac:dyDescent="0.3">
      <c r="A755" t="str">
        <f t="shared" si="364"/>
        <v>Landfill paper decayable 0.8</v>
      </c>
      <c r="B755" t="str">
        <f t="shared" si="352"/>
        <v>Paper products portion decayable landfill</v>
      </c>
      <c r="C755" t="str">
        <f t="shared" si="364"/>
        <v>Paper products</v>
      </c>
      <c r="D755" t="str">
        <f t="shared" si="364"/>
        <v>portion decayable</v>
      </c>
      <c r="E755" t="str">
        <f t="shared" si="364"/>
        <v>landfill</v>
      </c>
      <c r="F755">
        <f t="shared" si="364"/>
        <v>-0.1</v>
      </c>
      <c r="G755" t="str">
        <f t="shared" si="364"/>
        <v>%</v>
      </c>
      <c r="H755">
        <v>-10</v>
      </c>
      <c r="I755" t="s">
        <v>379</v>
      </c>
      <c r="J755" t="str">
        <f t="shared" si="364"/>
        <v>Resulting C</v>
      </c>
      <c r="K755" t="s">
        <v>221</v>
      </c>
      <c r="L755" s="2">
        <v>-155846438.9292497</v>
      </c>
      <c r="M755" s="1">
        <f>0</f>
        <v>0</v>
      </c>
      <c r="N755" s="1">
        <f>0</f>
        <v>0</v>
      </c>
      <c r="O755" s="1">
        <f>0</f>
        <v>0</v>
      </c>
      <c r="P755" s="1">
        <f t="shared" si="346"/>
        <v>0</v>
      </c>
      <c r="Q755" t="str">
        <f t="shared" si="349"/>
        <v>Some sensitivity</v>
      </c>
      <c r="R755" t="s">
        <v>512</v>
      </c>
    </row>
    <row r="756" spans="1:18" x14ac:dyDescent="0.3">
      <c r="A756" t="str">
        <f t="shared" si="364"/>
        <v>Landfill paper decayable 0.8</v>
      </c>
      <c r="B756" t="str">
        <f t="shared" si="352"/>
        <v>Paper products portion decayable landfill</v>
      </c>
      <c r="C756" t="str">
        <f t="shared" si="364"/>
        <v>Paper products</v>
      </c>
      <c r="D756" t="str">
        <f t="shared" si="364"/>
        <v>portion decayable</v>
      </c>
      <c r="E756" t="str">
        <f t="shared" si="364"/>
        <v>landfill</v>
      </c>
      <c r="F756">
        <f t="shared" si="364"/>
        <v>-0.1</v>
      </c>
      <c r="G756" t="str">
        <f t="shared" si="364"/>
        <v>%</v>
      </c>
      <c r="H756">
        <v>-10</v>
      </c>
      <c r="I756" t="s">
        <v>379</v>
      </c>
      <c r="J756" t="str">
        <f t="shared" si="364"/>
        <v>Resulting C</v>
      </c>
      <c r="K756" t="s">
        <v>226</v>
      </c>
      <c r="L756" s="2">
        <v>392220958.53375757</v>
      </c>
      <c r="M756" s="1">
        <f>0</f>
        <v>0</v>
      </c>
      <c r="N756" s="1">
        <f>0</f>
        <v>0</v>
      </c>
      <c r="O756" s="1">
        <f>0</f>
        <v>0</v>
      </c>
      <c r="P756" s="1">
        <f t="shared" si="346"/>
        <v>0</v>
      </c>
      <c r="Q756" t="str">
        <f t="shared" si="349"/>
        <v>Moderate sensitivity</v>
      </c>
      <c r="R756" t="s">
        <v>514</v>
      </c>
    </row>
    <row r="757" spans="1:18" x14ac:dyDescent="0.3">
      <c r="A757" t="str">
        <f t="shared" ref="A757:J757" si="365">A756</f>
        <v>Landfill paper decayable 0.8</v>
      </c>
      <c r="B757" t="str">
        <f t="shared" si="365"/>
        <v>Paper products portion decayable landfill</v>
      </c>
      <c r="C757" t="str">
        <f t="shared" si="365"/>
        <v>Paper products</v>
      </c>
      <c r="D757" t="str">
        <f t="shared" si="365"/>
        <v>portion decayable</v>
      </c>
      <c r="E757" t="str">
        <f t="shared" si="365"/>
        <v>landfill</v>
      </c>
      <c r="F757">
        <f t="shared" si="365"/>
        <v>-0.1</v>
      </c>
      <c r="G757" t="str">
        <f t="shared" si="365"/>
        <v>%</v>
      </c>
      <c r="H757">
        <f t="shared" si="365"/>
        <v>-10</v>
      </c>
      <c r="I757" t="str">
        <f t="shared" si="365"/>
        <v>medium</v>
      </c>
      <c r="J757" t="str">
        <f t="shared" si="365"/>
        <v>Resulting C</v>
      </c>
      <c r="K757" t="s">
        <v>386</v>
      </c>
      <c r="L757" s="2">
        <v>-1438143514.6237776</v>
      </c>
      <c r="M757" s="1">
        <f>0</f>
        <v>0</v>
      </c>
      <c r="N757" s="1">
        <f>0</f>
        <v>0</v>
      </c>
      <c r="O757" s="1">
        <f>0</f>
        <v>0</v>
      </c>
      <c r="P757" s="1">
        <f t="shared" si="346"/>
        <v>0</v>
      </c>
      <c r="Q757" t="str">
        <f t="shared" si="349"/>
        <v>Moderate sensitivity</v>
      </c>
      <c r="R757" t="s">
        <v>514</v>
      </c>
    </row>
    <row r="758" spans="1:18" x14ac:dyDescent="0.3">
      <c r="A758" t="s">
        <v>67</v>
      </c>
      <c r="B758" t="str">
        <f t="shared" si="352"/>
        <v>Paper products portion decayable landfill</v>
      </c>
      <c r="C758" t="s">
        <v>375</v>
      </c>
      <c r="D758" t="s">
        <v>199</v>
      </c>
      <c r="E758" t="s">
        <v>200</v>
      </c>
      <c r="F758">
        <v>0.1</v>
      </c>
      <c r="G758" t="s">
        <v>166</v>
      </c>
      <c r="H758">
        <v>10</v>
      </c>
      <c r="I758" t="s">
        <v>379</v>
      </c>
      <c r="J758" t="s">
        <v>376</v>
      </c>
      <c r="K758" t="s">
        <v>225</v>
      </c>
      <c r="L758" s="2">
        <v>412516032.52747649</v>
      </c>
      <c r="M758" s="1">
        <f>0</f>
        <v>0</v>
      </c>
      <c r="N758" s="1">
        <f>0</f>
        <v>0</v>
      </c>
      <c r="O758" s="1">
        <f>0</f>
        <v>0</v>
      </c>
      <c r="P758" s="1">
        <f t="shared" si="346"/>
        <v>0</v>
      </c>
      <c r="Q758" t="str">
        <f t="shared" si="349"/>
        <v>Moderate sensitivity</v>
      </c>
      <c r="R758" t="s">
        <v>514</v>
      </c>
    </row>
    <row r="759" spans="1:18" x14ac:dyDescent="0.3">
      <c r="A759" t="str">
        <f t="shared" ref="A759:J762" si="366">A758</f>
        <v>Landfill paper decayable 1</v>
      </c>
      <c r="B759" t="str">
        <f t="shared" si="352"/>
        <v>Paper products portion decayable landfill</v>
      </c>
      <c r="C759" t="str">
        <f t="shared" si="366"/>
        <v>Paper products</v>
      </c>
      <c r="D759" t="str">
        <f t="shared" si="366"/>
        <v>portion decayable</v>
      </c>
      <c r="E759" t="str">
        <f t="shared" si="366"/>
        <v>landfill</v>
      </c>
      <c r="F759">
        <f t="shared" si="366"/>
        <v>0.1</v>
      </c>
      <c r="G759" t="str">
        <f t="shared" si="366"/>
        <v>%</v>
      </c>
      <c r="H759">
        <v>10</v>
      </c>
      <c r="I759" t="s">
        <v>379</v>
      </c>
      <c r="J759" t="str">
        <f t="shared" si="366"/>
        <v>Resulting C</v>
      </c>
      <c r="K759" t="s">
        <v>219</v>
      </c>
      <c r="L759" s="2">
        <v>-129411931.49653414</v>
      </c>
      <c r="M759" s="1">
        <f>0</f>
        <v>0</v>
      </c>
      <c r="N759" s="1">
        <f>0</f>
        <v>0</v>
      </c>
      <c r="O759" s="1">
        <f>0</f>
        <v>0</v>
      </c>
      <c r="P759" s="1">
        <f t="shared" si="346"/>
        <v>0</v>
      </c>
      <c r="Q759" t="str">
        <f t="shared" si="349"/>
        <v>Some sensitivity</v>
      </c>
      <c r="R759" t="s">
        <v>512</v>
      </c>
    </row>
    <row r="760" spans="1:18" x14ac:dyDescent="0.3">
      <c r="A760" t="str">
        <f t="shared" si="366"/>
        <v>Landfill paper decayable 1</v>
      </c>
      <c r="B760" t="str">
        <f t="shared" si="352"/>
        <v>Paper products portion decayable landfill</v>
      </c>
      <c r="C760" t="str">
        <f t="shared" si="366"/>
        <v>Paper products</v>
      </c>
      <c r="D760" t="str">
        <f t="shared" si="366"/>
        <v>portion decayable</v>
      </c>
      <c r="E760" t="str">
        <f t="shared" si="366"/>
        <v>landfill</v>
      </c>
      <c r="F760">
        <f t="shared" si="366"/>
        <v>0.1</v>
      </c>
      <c r="G760" t="str">
        <f t="shared" si="366"/>
        <v>%</v>
      </c>
      <c r="H760">
        <v>10</v>
      </c>
      <c r="I760" t="s">
        <v>379</v>
      </c>
      <c r="J760" t="str">
        <f t="shared" si="366"/>
        <v>Resulting C</v>
      </c>
      <c r="K760" t="s">
        <v>220</v>
      </c>
      <c r="L760" s="2">
        <v>-32540411.30782247</v>
      </c>
      <c r="M760" s="1">
        <f>0</f>
        <v>0</v>
      </c>
      <c r="N760" s="1">
        <f>0</f>
        <v>0</v>
      </c>
      <c r="O760" s="1">
        <f>0</f>
        <v>0</v>
      </c>
      <c r="P760" s="1">
        <f t="shared" si="346"/>
        <v>0</v>
      </c>
      <c r="Q760" t="str">
        <f t="shared" si="349"/>
        <v>Little to no sensitivity</v>
      </c>
      <c r="R760" t="s">
        <v>511</v>
      </c>
    </row>
    <row r="761" spans="1:18" x14ac:dyDescent="0.3">
      <c r="A761" t="str">
        <f t="shared" si="366"/>
        <v>Landfill paper decayable 1</v>
      </c>
      <c r="B761" t="str">
        <f t="shared" si="352"/>
        <v>Paper products portion decayable landfill</v>
      </c>
      <c r="C761" t="str">
        <f t="shared" si="366"/>
        <v>Paper products</v>
      </c>
      <c r="D761" t="str">
        <f t="shared" si="366"/>
        <v>portion decayable</v>
      </c>
      <c r="E761" t="str">
        <f t="shared" si="366"/>
        <v>landfill</v>
      </c>
      <c r="F761">
        <f t="shared" si="366"/>
        <v>0.1</v>
      </c>
      <c r="G761" t="str">
        <f t="shared" si="366"/>
        <v>%</v>
      </c>
      <c r="H761">
        <v>10</v>
      </c>
      <c r="I761" t="s">
        <v>379</v>
      </c>
      <c r="J761" t="str">
        <f t="shared" si="366"/>
        <v>Resulting C</v>
      </c>
      <c r="K761" t="s">
        <v>221</v>
      </c>
      <c r="L761" s="2">
        <v>-161952342.8043566</v>
      </c>
      <c r="M761" s="1">
        <f>0</f>
        <v>0</v>
      </c>
      <c r="N761" s="1">
        <f>0</f>
        <v>0</v>
      </c>
      <c r="O761" s="1">
        <f>0</f>
        <v>0</v>
      </c>
      <c r="P761" s="1">
        <f t="shared" si="346"/>
        <v>0</v>
      </c>
      <c r="Q761" t="str">
        <f t="shared" si="349"/>
        <v>Some sensitivity</v>
      </c>
      <c r="R761" t="s">
        <v>512</v>
      </c>
    </row>
    <row r="762" spans="1:18" x14ac:dyDescent="0.3">
      <c r="A762" t="str">
        <f t="shared" si="366"/>
        <v>Landfill paper decayable 1</v>
      </c>
      <c r="B762" t="str">
        <f t="shared" si="352"/>
        <v>Paper products portion decayable landfill</v>
      </c>
      <c r="C762" t="str">
        <f t="shared" si="366"/>
        <v>Paper products</v>
      </c>
      <c r="D762" t="str">
        <f t="shared" si="366"/>
        <v>portion decayable</v>
      </c>
      <c r="E762" t="str">
        <f t="shared" si="366"/>
        <v>landfill</v>
      </c>
      <c r="F762">
        <f t="shared" si="366"/>
        <v>0.1</v>
      </c>
      <c r="G762" t="str">
        <f t="shared" si="366"/>
        <v>%</v>
      </c>
      <c r="H762">
        <v>10</v>
      </c>
      <c r="I762" t="s">
        <v>379</v>
      </c>
      <c r="J762" t="str">
        <f t="shared" si="366"/>
        <v>Resulting C</v>
      </c>
      <c r="K762" t="s">
        <v>226</v>
      </c>
      <c r="L762" s="2">
        <v>368347211.76265198</v>
      </c>
      <c r="M762" s="1">
        <f>0</f>
        <v>0</v>
      </c>
      <c r="N762" s="1">
        <f>0</f>
        <v>0</v>
      </c>
      <c r="O762" s="1">
        <f>0</f>
        <v>0</v>
      </c>
      <c r="P762" s="1">
        <f t="shared" si="346"/>
        <v>0</v>
      </c>
      <c r="Q762" t="str">
        <f t="shared" si="349"/>
        <v>Moderate sensitivity</v>
      </c>
      <c r="R762" t="s">
        <v>514</v>
      </c>
    </row>
    <row r="763" spans="1:18" x14ac:dyDescent="0.3">
      <c r="A763" t="str">
        <f t="shared" ref="A763:J763" si="367">A762</f>
        <v>Landfill paper decayable 1</v>
      </c>
      <c r="B763" t="str">
        <f t="shared" si="367"/>
        <v>Paper products portion decayable landfill</v>
      </c>
      <c r="C763" t="str">
        <f t="shared" si="367"/>
        <v>Paper products</v>
      </c>
      <c r="D763" t="str">
        <f t="shared" si="367"/>
        <v>portion decayable</v>
      </c>
      <c r="E763" t="str">
        <f t="shared" si="367"/>
        <v>landfill</v>
      </c>
      <c r="F763">
        <f t="shared" si="367"/>
        <v>0.1</v>
      </c>
      <c r="G763" t="str">
        <f t="shared" si="367"/>
        <v>%</v>
      </c>
      <c r="H763">
        <f t="shared" si="367"/>
        <v>10</v>
      </c>
      <c r="I763" t="str">
        <f t="shared" si="367"/>
        <v>medium</v>
      </c>
      <c r="J763" t="str">
        <f t="shared" si="367"/>
        <v>Resulting C</v>
      </c>
      <c r="K763" t="s">
        <v>386</v>
      </c>
      <c r="L763" s="2">
        <v>-1350606443.1297238</v>
      </c>
      <c r="M763" s="1">
        <f>0</f>
        <v>0</v>
      </c>
      <c r="N763" s="1">
        <f>0</f>
        <v>0</v>
      </c>
      <c r="O763" s="1">
        <f>0</f>
        <v>0</v>
      </c>
      <c r="P763" s="1">
        <f t="shared" si="346"/>
        <v>0</v>
      </c>
      <c r="Q763" t="str">
        <f t="shared" si="349"/>
        <v>Moderate sensitivity</v>
      </c>
      <c r="R763" t="s">
        <v>514</v>
      </c>
    </row>
    <row r="764" spans="1:18" x14ac:dyDescent="0.3">
      <c r="A764" t="s">
        <v>68</v>
      </c>
      <c r="B764" t="str">
        <f t="shared" si="352"/>
        <v>Paper products portion decayable landfill</v>
      </c>
      <c r="C764" t="s">
        <v>375</v>
      </c>
      <c r="D764" t="s">
        <v>199</v>
      </c>
      <c r="E764" t="s">
        <v>200</v>
      </c>
      <c r="F764">
        <v>-0.2</v>
      </c>
      <c r="G764" t="s">
        <v>166</v>
      </c>
      <c r="H764">
        <v>-20</v>
      </c>
      <c r="I764" t="s">
        <v>380</v>
      </c>
      <c r="J764" t="s">
        <v>376</v>
      </c>
      <c r="K764" t="s">
        <v>225</v>
      </c>
      <c r="L764" s="2">
        <v>445828782.9170453</v>
      </c>
      <c r="M764" s="1">
        <f>0</f>
        <v>0</v>
      </c>
      <c r="N764" s="1">
        <f>0</f>
        <v>0</v>
      </c>
      <c r="O764" s="1">
        <f>0</f>
        <v>0</v>
      </c>
      <c r="P764" s="1">
        <f t="shared" si="346"/>
        <v>0</v>
      </c>
      <c r="Q764" t="str">
        <f t="shared" si="349"/>
        <v>Moderate sensitivity</v>
      </c>
      <c r="R764" t="s">
        <v>514</v>
      </c>
    </row>
    <row r="765" spans="1:18" x14ac:dyDescent="0.3">
      <c r="A765" t="str">
        <f t="shared" ref="A765:J768" si="368">A764</f>
        <v>Landfill paper decayable 0.7</v>
      </c>
      <c r="B765" t="str">
        <f t="shared" si="352"/>
        <v>Paper products portion decayable landfill</v>
      </c>
      <c r="C765" t="str">
        <f t="shared" si="368"/>
        <v>Paper products</v>
      </c>
      <c r="D765" t="str">
        <f t="shared" si="368"/>
        <v>portion decayable</v>
      </c>
      <c r="E765" t="str">
        <f t="shared" si="368"/>
        <v>landfill</v>
      </c>
      <c r="F765">
        <f t="shared" si="368"/>
        <v>-0.2</v>
      </c>
      <c r="G765" t="str">
        <f t="shared" si="368"/>
        <v>%</v>
      </c>
      <c r="H765">
        <v>-20</v>
      </c>
      <c r="I765" t="s">
        <v>380</v>
      </c>
      <c r="J765" t="str">
        <f t="shared" si="368"/>
        <v>Resulting C</v>
      </c>
      <c r="K765" t="s">
        <v>219</v>
      </c>
      <c r="L765" s="2">
        <v>-120253075.6838737</v>
      </c>
      <c r="M765" s="1">
        <f>0</f>
        <v>0</v>
      </c>
      <c r="N765" s="1">
        <f>0</f>
        <v>0</v>
      </c>
      <c r="O765" s="1">
        <f>0</f>
        <v>0</v>
      </c>
      <c r="P765" s="1">
        <f t="shared" si="346"/>
        <v>0</v>
      </c>
      <c r="Q765" t="str">
        <f t="shared" si="349"/>
        <v>Some sensitivity</v>
      </c>
      <c r="R765" t="s">
        <v>512</v>
      </c>
    </row>
    <row r="766" spans="1:18" x14ac:dyDescent="0.3">
      <c r="A766" t="str">
        <f t="shared" si="368"/>
        <v>Landfill paper decayable 0.7</v>
      </c>
      <c r="B766" t="str">
        <f t="shared" si="352"/>
        <v>Paper products portion decayable landfill</v>
      </c>
      <c r="C766" t="str">
        <f t="shared" si="368"/>
        <v>Paper products</v>
      </c>
      <c r="D766" t="str">
        <f t="shared" si="368"/>
        <v>portion decayable</v>
      </c>
      <c r="E766" t="str">
        <f t="shared" si="368"/>
        <v>landfill</v>
      </c>
      <c r="F766">
        <f t="shared" si="368"/>
        <v>-0.2</v>
      </c>
      <c r="G766" t="str">
        <f t="shared" si="368"/>
        <v>%</v>
      </c>
      <c r="H766">
        <v>-20</v>
      </c>
      <c r="I766" t="s">
        <v>380</v>
      </c>
      <c r="J766" t="str">
        <f t="shared" si="368"/>
        <v>Resulting C</v>
      </c>
      <c r="K766" t="s">
        <v>220</v>
      </c>
      <c r="L766" s="2">
        <v>-32540411.30782247</v>
      </c>
      <c r="M766" s="1">
        <f>0</f>
        <v>0</v>
      </c>
      <c r="N766" s="1">
        <f>0</f>
        <v>0</v>
      </c>
      <c r="O766" s="1">
        <f>0</f>
        <v>0</v>
      </c>
      <c r="P766" s="1">
        <f t="shared" si="346"/>
        <v>0</v>
      </c>
      <c r="Q766" t="str">
        <f t="shared" si="349"/>
        <v>Little to no sensitivity</v>
      </c>
      <c r="R766" t="s">
        <v>511</v>
      </c>
    </row>
    <row r="767" spans="1:18" x14ac:dyDescent="0.3">
      <c r="A767" t="str">
        <f t="shared" si="368"/>
        <v>Landfill paper decayable 0.7</v>
      </c>
      <c r="B767" t="str">
        <f t="shared" si="352"/>
        <v>Paper products portion decayable landfill</v>
      </c>
      <c r="C767" t="str">
        <f t="shared" si="368"/>
        <v>Paper products</v>
      </c>
      <c r="D767" t="str">
        <f t="shared" si="368"/>
        <v>portion decayable</v>
      </c>
      <c r="E767" t="str">
        <f t="shared" si="368"/>
        <v>landfill</v>
      </c>
      <c r="F767">
        <f t="shared" si="368"/>
        <v>-0.2</v>
      </c>
      <c r="G767" t="str">
        <f t="shared" si="368"/>
        <v>%</v>
      </c>
      <c r="H767">
        <v>-20</v>
      </c>
      <c r="I767" t="s">
        <v>380</v>
      </c>
      <c r="J767" t="str">
        <f t="shared" si="368"/>
        <v>Resulting C</v>
      </c>
      <c r="K767" t="s">
        <v>221</v>
      </c>
      <c r="L767" s="2">
        <v>-152793486.99169618</v>
      </c>
      <c r="M767" s="1">
        <f>0</f>
        <v>0</v>
      </c>
      <c r="N767" s="1">
        <f>0</f>
        <v>0</v>
      </c>
      <c r="O767" s="1">
        <f>0</f>
        <v>0</v>
      </c>
      <c r="P767" s="1">
        <f t="shared" si="346"/>
        <v>0</v>
      </c>
      <c r="Q767" t="str">
        <f t="shared" si="349"/>
        <v>Some sensitivity</v>
      </c>
      <c r="R767" t="s">
        <v>512</v>
      </c>
    </row>
    <row r="768" spans="1:18" x14ac:dyDescent="0.3">
      <c r="A768" t="str">
        <f t="shared" si="368"/>
        <v>Landfill paper decayable 0.7</v>
      </c>
      <c r="B768" t="str">
        <f t="shared" si="352"/>
        <v>Paper products portion decayable landfill</v>
      </c>
      <c r="C768" t="str">
        <f t="shared" si="368"/>
        <v>Paper products</v>
      </c>
      <c r="D768" t="str">
        <f t="shared" si="368"/>
        <v>portion decayable</v>
      </c>
      <c r="E768" t="str">
        <f t="shared" si="368"/>
        <v>landfill</v>
      </c>
      <c r="F768">
        <f t="shared" si="368"/>
        <v>-0.2</v>
      </c>
      <c r="G768" t="str">
        <f t="shared" si="368"/>
        <v>%</v>
      </c>
      <c r="H768">
        <v>-20</v>
      </c>
      <c r="I768" t="s">
        <v>380</v>
      </c>
      <c r="J768" t="str">
        <f t="shared" si="368"/>
        <v>Resulting C</v>
      </c>
      <c r="K768" t="s">
        <v>226</v>
      </c>
      <c r="L768" s="2">
        <v>404157831.91930997</v>
      </c>
      <c r="M768" s="1">
        <f>0</f>
        <v>0</v>
      </c>
      <c r="N768" s="1">
        <f>0</f>
        <v>0</v>
      </c>
      <c r="O768" s="1">
        <f>0</f>
        <v>0</v>
      </c>
      <c r="P768" s="1">
        <f t="shared" si="346"/>
        <v>0</v>
      </c>
      <c r="Q768" t="str">
        <f t="shared" si="349"/>
        <v>Moderate sensitivity</v>
      </c>
      <c r="R768" t="s">
        <v>514</v>
      </c>
    </row>
    <row r="769" spans="1:18" x14ac:dyDescent="0.3">
      <c r="A769" t="str">
        <f t="shared" ref="A769:J769" si="369">A768</f>
        <v>Landfill paper decayable 0.7</v>
      </c>
      <c r="B769" t="str">
        <f t="shared" si="369"/>
        <v>Paper products portion decayable landfill</v>
      </c>
      <c r="C769" t="str">
        <f t="shared" si="369"/>
        <v>Paper products</v>
      </c>
      <c r="D769" t="str">
        <f t="shared" si="369"/>
        <v>portion decayable</v>
      </c>
      <c r="E769" t="str">
        <f t="shared" si="369"/>
        <v>landfill</v>
      </c>
      <c r="F769">
        <f t="shared" si="369"/>
        <v>-0.2</v>
      </c>
      <c r="G769" t="str">
        <f t="shared" si="369"/>
        <v>%</v>
      </c>
      <c r="H769">
        <f t="shared" si="369"/>
        <v>-20</v>
      </c>
      <c r="I769" t="str">
        <f t="shared" si="369"/>
        <v>high</v>
      </c>
      <c r="J769" t="str">
        <f t="shared" si="369"/>
        <v>Resulting C</v>
      </c>
      <c r="K769" t="s">
        <v>386</v>
      </c>
      <c r="L769" s="2">
        <v>-1481912050.3708034</v>
      </c>
      <c r="M769" s="1">
        <f>0</f>
        <v>0</v>
      </c>
      <c r="N769" s="1">
        <f>0</f>
        <v>0</v>
      </c>
      <c r="O769" s="1">
        <f>0</f>
        <v>0</v>
      </c>
      <c r="P769" s="1">
        <f t="shared" si="346"/>
        <v>0</v>
      </c>
      <c r="Q769" t="str">
        <f t="shared" si="349"/>
        <v>Moderate sensitivity</v>
      </c>
      <c r="R769" t="s">
        <v>514</v>
      </c>
    </row>
    <row r="770" spans="1:18" x14ac:dyDescent="0.3">
      <c r="A770" t="s">
        <v>69</v>
      </c>
      <c r="B770" t="str">
        <f t="shared" si="352"/>
        <v>Wood portion decayable landfill</v>
      </c>
      <c r="C770" t="s">
        <v>374</v>
      </c>
      <c r="D770" t="s">
        <v>199</v>
      </c>
      <c r="E770" t="s">
        <v>200</v>
      </c>
      <c r="F770">
        <v>-0.1</v>
      </c>
      <c r="G770" t="s">
        <v>166</v>
      </c>
      <c r="H770">
        <v>-10</v>
      </c>
      <c r="I770" t="s">
        <v>379</v>
      </c>
      <c r="J770" t="s">
        <v>376</v>
      </c>
      <c r="K770" t="s">
        <v>225</v>
      </c>
      <c r="L770" s="2">
        <v>427258321.32501167</v>
      </c>
      <c r="M770" s="1">
        <f>0</f>
        <v>0</v>
      </c>
      <c r="N770" s="1">
        <f>0</f>
        <v>0</v>
      </c>
      <c r="O770" s="1">
        <f>0</f>
        <v>0</v>
      </c>
      <c r="P770" s="1">
        <f t="shared" si="346"/>
        <v>0</v>
      </c>
      <c r="Q770" t="str">
        <f t="shared" si="349"/>
        <v>Little to no sensitivity</v>
      </c>
      <c r="R770" t="s">
        <v>511</v>
      </c>
    </row>
    <row r="771" spans="1:18" x14ac:dyDescent="0.3">
      <c r="A771" t="str">
        <f t="shared" ref="A771:J774" si="370">A770</f>
        <v>Landfill wood decayable 0.62</v>
      </c>
      <c r="B771" t="str">
        <f t="shared" si="352"/>
        <v>Wood portion decayable landfill</v>
      </c>
      <c r="C771" t="str">
        <f t="shared" si="370"/>
        <v>Wood</v>
      </c>
      <c r="D771" t="str">
        <f t="shared" si="370"/>
        <v>portion decayable</v>
      </c>
      <c r="E771" t="str">
        <f t="shared" si="370"/>
        <v>landfill</v>
      </c>
      <c r="F771">
        <f t="shared" si="370"/>
        <v>-0.1</v>
      </c>
      <c r="G771" t="str">
        <f t="shared" si="370"/>
        <v>%</v>
      </c>
      <c r="H771">
        <v>-10</v>
      </c>
      <c r="I771" t="s">
        <v>379</v>
      </c>
      <c r="J771" t="str">
        <f t="shared" si="370"/>
        <v>Resulting C</v>
      </c>
      <c r="K771" t="s">
        <v>219</v>
      </c>
      <c r="L771" s="2">
        <v>-124737458.61541465</v>
      </c>
      <c r="M771" s="1">
        <f>0</f>
        <v>0</v>
      </c>
      <c r="N771" s="1">
        <f>0</f>
        <v>0</v>
      </c>
      <c r="O771" s="1">
        <f>0</f>
        <v>0</v>
      </c>
      <c r="P771" s="1">
        <f t="shared" si="346"/>
        <v>0</v>
      </c>
      <c r="Q771" t="str">
        <f t="shared" si="349"/>
        <v>Some sensitivity</v>
      </c>
      <c r="R771" t="s">
        <v>512</v>
      </c>
    </row>
    <row r="772" spans="1:18" x14ac:dyDescent="0.3">
      <c r="A772" t="str">
        <f t="shared" si="370"/>
        <v>Landfill wood decayable 0.62</v>
      </c>
      <c r="B772" t="str">
        <f t="shared" si="352"/>
        <v>Wood portion decayable landfill</v>
      </c>
      <c r="C772" t="str">
        <f t="shared" si="370"/>
        <v>Wood</v>
      </c>
      <c r="D772" t="str">
        <f t="shared" si="370"/>
        <v>portion decayable</v>
      </c>
      <c r="E772" t="str">
        <f t="shared" si="370"/>
        <v>landfill</v>
      </c>
      <c r="F772">
        <f t="shared" si="370"/>
        <v>-0.1</v>
      </c>
      <c r="G772" t="str">
        <f t="shared" si="370"/>
        <v>%</v>
      </c>
      <c r="H772">
        <v>-10</v>
      </c>
      <c r="I772" t="s">
        <v>379</v>
      </c>
      <c r="J772" t="str">
        <f t="shared" si="370"/>
        <v>Resulting C</v>
      </c>
      <c r="K772" t="s">
        <v>220</v>
      </c>
      <c r="L772" s="2">
        <v>-32540411.30782247</v>
      </c>
      <c r="M772" s="1">
        <f>0</f>
        <v>0</v>
      </c>
      <c r="N772" s="1">
        <f>0</f>
        <v>0</v>
      </c>
      <c r="O772" s="1">
        <f>0</f>
        <v>0</v>
      </c>
      <c r="P772" s="1">
        <f t="shared" ref="P772:P835" si="371">SUM(M772:O772)</f>
        <v>0</v>
      </c>
      <c r="Q772" t="str">
        <f t="shared" si="349"/>
        <v>Little to no sensitivity</v>
      </c>
      <c r="R772" t="s">
        <v>511</v>
      </c>
    </row>
    <row r="773" spans="1:18" x14ac:dyDescent="0.3">
      <c r="A773" t="str">
        <f t="shared" si="370"/>
        <v>Landfill wood decayable 0.62</v>
      </c>
      <c r="B773" t="str">
        <f t="shared" si="352"/>
        <v>Wood portion decayable landfill</v>
      </c>
      <c r="C773" t="str">
        <f t="shared" si="370"/>
        <v>Wood</v>
      </c>
      <c r="D773" t="str">
        <f t="shared" si="370"/>
        <v>portion decayable</v>
      </c>
      <c r="E773" t="str">
        <f t="shared" si="370"/>
        <v>landfill</v>
      </c>
      <c r="F773">
        <f t="shared" si="370"/>
        <v>-0.1</v>
      </c>
      <c r="G773" t="str">
        <f t="shared" si="370"/>
        <v>%</v>
      </c>
      <c r="H773">
        <v>-10</v>
      </c>
      <c r="I773" t="s">
        <v>379</v>
      </c>
      <c r="J773" t="str">
        <f t="shared" si="370"/>
        <v>Resulting C</v>
      </c>
      <c r="K773" t="s">
        <v>221</v>
      </c>
      <c r="L773" s="2">
        <v>-157277869.92323712</v>
      </c>
      <c r="M773" s="1">
        <f>0</f>
        <v>0</v>
      </c>
      <c r="N773" s="1">
        <f>0</f>
        <v>0</v>
      </c>
      <c r="O773" s="1">
        <f>0</f>
        <v>0</v>
      </c>
      <c r="P773" s="1">
        <f t="shared" si="371"/>
        <v>0</v>
      </c>
      <c r="Q773" t="str">
        <f t="shared" si="349"/>
        <v>Little to no sensitivity</v>
      </c>
      <c r="R773" t="s">
        <v>511</v>
      </c>
    </row>
    <row r="774" spans="1:18" x14ac:dyDescent="0.3">
      <c r="A774" t="str">
        <f t="shared" si="370"/>
        <v>Landfill wood decayable 0.62</v>
      </c>
      <c r="B774" t="str">
        <f t="shared" si="352"/>
        <v>Wood portion decayable landfill</v>
      </c>
      <c r="C774" t="str">
        <f t="shared" si="370"/>
        <v>Wood</v>
      </c>
      <c r="D774" t="str">
        <f t="shared" si="370"/>
        <v>portion decayable</v>
      </c>
      <c r="E774" t="str">
        <f t="shared" si="370"/>
        <v>landfill</v>
      </c>
      <c r="F774">
        <f t="shared" si="370"/>
        <v>-0.1</v>
      </c>
      <c r="G774" t="str">
        <f t="shared" si="370"/>
        <v>%</v>
      </c>
      <c r="H774">
        <v>-10</v>
      </c>
      <c r="I774" t="s">
        <v>379</v>
      </c>
      <c r="J774" t="str">
        <f t="shared" si="370"/>
        <v>Resulting C</v>
      </c>
      <c r="K774" t="s">
        <v>226</v>
      </c>
      <c r="L774" s="2">
        <v>384364356.80049247</v>
      </c>
      <c r="M774" s="1">
        <f>0</f>
        <v>0</v>
      </c>
      <c r="N774" s="1">
        <f>0</f>
        <v>0</v>
      </c>
      <c r="O774" s="1">
        <f>0</f>
        <v>0</v>
      </c>
      <c r="P774" s="1">
        <f t="shared" si="371"/>
        <v>0</v>
      </c>
      <c r="Q774" t="str">
        <f t="shared" si="349"/>
        <v>Little to no sensitivity</v>
      </c>
      <c r="R774" t="s">
        <v>511</v>
      </c>
    </row>
    <row r="775" spans="1:18" x14ac:dyDescent="0.3">
      <c r="A775" t="str">
        <f t="shared" ref="A775:J775" si="372">A774</f>
        <v>Landfill wood decayable 0.62</v>
      </c>
      <c r="B775" t="str">
        <f t="shared" si="372"/>
        <v>Wood portion decayable landfill</v>
      </c>
      <c r="C775" t="str">
        <f t="shared" si="372"/>
        <v>Wood</v>
      </c>
      <c r="D775" t="str">
        <f t="shared" si="372"/>
        <v>portion decayable</v>
      </c>
      <c r="E775" t="str">
        <f t="shared" si="372"/>
        <v>landfill</v>
      </c>
      <c r="F775">
        <f t="shared" si="372"/>
        <v>-0.1</v>
      </c>
      <c r="G775" t="str">
        <f t="shared" si="372"/>
        <v>%</v>
      </c>
      <c r="H775">
        <f t="shared" si="372"/>
        <v>-10</v>
      </c>
      <c r="I775" t="str">
        <f t="shared" si="372"/>
        <v>medium</v>
      </c>
      <c r="J775" t="str">
        <f t="shared" si="372"/>
        <v>Resulting C</v>
      </c>
      <c r="K775" t="s">
        <v>386</v>
      </c>
      <c r="L775" s="2">
        <v>-1409335974.9351392</v>
      </c>
      <c r="M775" s="1">
        <f>0</f>
        <v>0</v>
      </c>
      <c r="N775" s="1">
        <f>0</f>
        <v>0</v>
      </c>
      <c r="O775" s="1">
        <f>0</f>
        <v>0</v>
      </c>
      <c r="P775" s="1">
        <f t="shared" si="371"/>
        <v>0</v>
      </c>
      <c r="Q775" t="str">
        <f t="shared" si="349"/>
        <v>Little to no sensitivity</v>
      </c>
      <c r="R775" t="s">
        <v>511</v>
      </c>
    </row>
    <row r="776" spans="1:18" x14ac:dyDescent="0.3">
      <c r="A776" t="s">
        <v>70</v>
      </c>
      <c r="B776" t="str">
        <f t="shared" si="352"/>
        <v>Wood portion decayable landfill</v>
      </c>
      <c r="C776" t="s">
        <v>374</v>
      </c>
      <c r="D776" t="s">
        <v>199</v>
      </c>
      <c r="E776" t="s">
        <v>200</v>
      </c>
      <c r="F776">
        <v>0.1</v>
      </c>
      <c r="G776" t="s">
        <v>166</v>
      </c>
      <c r="H776">
        <v>10</v>
      </c>
      <c r="I776" t="s">
        <v>379</v>
      </c>
      <c r="J776" t="s">
        <v>376</v>
      </c>
      <c r="K776" t="s">
        <v>225</v>
      </c>
      <c r="L776" s="2">
        <v>419982243.98965418</v>
      </c>
      <c r="M776" s="1">
        <f>0</f>
        <v>0</v>
      </c>
      <c r="N776" s="1">
        <f>0</f>
        <v>0</v>
      </c>
      <c r="O776" s="1">
        <f>0</f>
        <v>0</v>
      </c>
      <c r="P776" s="1">
        <f t="shared" si="371"/>
        <v>0</v>
      </c>
      <c r="Q776" t="str">
        <f t="shared" si="349"/>
        <v>Little to no sensitivity</v>
      </c>
      <c r="R776" t="s">
        <v>511</v>
      </c>
    </row>
    <row r="777" spans="1:18" x14ac:dyDescent="0.3">
      <c r="A777" t="str">
        <f t="shared" ref="A777:J780" si="373">A776</f>
        <v>Landfill wood decayable 0.82</v>
      </c>
      <c r="B777" t="str">
        <f t="shared" si="352"/>
        <v>Wood portion decayable landfill</v>
      </c>
      <c r="C777" t="str">
        <f t="shared" si="373"/>
        <v>Wood</v>
      </c>
      <c r="D777" t="str">
        <f t="shared" si="373"/>
        <v>portion decayable</v>
      </c>
      <c r="E777" t="str">
        <f t="shared" si="373"/>
        <v>landfill</v>
      </c>
      <c r="F777">
        <f t="shared" si="373"/>
        <v>0.1</v>
      </c>
      <c r="G777" t="str">
        <f t="shared" si="373"/>
        <v>%</v>
      </c>
      <c r="H777">
        <v>10</v>
      </c>
      <c r="I777" t="s">
        <v>379</v>
      </c>
      <c r="J777" t="str">
        <f t="shared" si="373"/>
        <v>Resulting C</v>
      </c>
      <c r="K777" t="s">
        <v>219</v>
      </c>
      <c r="L777" s="2">
        <v>-127980500.50254682</v>
      </c>
      <c r="M777" s="1">
        <f>0</f>
        <v>0</v>
      </c>
      <c r="N777" s="1">
        <f>0</f>
        <v>0</v>
      </c>
      <c r="O777" s="1">
        <f>0</f>
        <v>0</v>
      </c>
      <c r="P777" s="1">
        <f t="shared" si="371"/>
        <v>0</v>
      </c>
      <c r="Q777" t="str">
        <f t="shared" ref="Q777:Q840" si="374">Q2601</f>
        <v>Some sensitivity</v>
      </c>
      <c r="R777" t="s">
        <v>512</v>
      </c>
    </row>
    <row r="778" spans="1:18" x14ac:dyDescent="0.3">
      <c r="A778" t="str">
        <f t="shared" si="373"/>
        <v>Landfill wood decayable 0.82</v>
      </c>
      <c r="B778" t="str">
        <f t="shared" si="352"/>
        <v>Wood portion decayable landfill</v>
      </c>
      <c r="C778" t="str">
        <f t="shared" si="373"/>
        <v>Wood</v>
      </c>
      <c r="D778" t="str">
        <f t="shared" si="373"/>
        <v>portion decayable</v>
      </c>
      <c r="E778" t="str">
        <f t="shared" si="373"/>
        <v>landfill</v>
      </c>
      <c r="F778">
        <f t="shared" si="373"/>
        <v>0.1</v>
      </c>
      <c r="G778" t="str">
        <f t="shared" si="373"/>
        <v>%</v>
      </c>
      <c r="H778">
        <v>10</v>
      </c>
      <c r="I778" t="s">
        <v>379</v>
      </c>
      <c r="J778" t="str">
        <f t="shared" si="373"/>
        <v>Resulting C</v>
      </c>
      <c r="K778" t="s">
        <v>220</v>
      </c>
      <c r="L778" s="2">
        <v>-32540411.30782247</v>
      </c>
      <c r="M778" s="1">
        <f>0</f>
        <v>0</v>
      </c>
      <c r="N778" s="1">
        <f>0</f>
        <v>0</v>
      </c>
      <c r="O778" s="1">
        <f>0</f>
        <v>0</v>
      </c>
      <c r="P778" s="1">
        <f t="shared" si="371"/>
        <v>0</v>
      </c>
      <c r="Q778" t="str">
        <f t="shared" si="374"/>
        <v>Little to no sensitivity</v>
      </c>
      <c r="R778" t="s">
        <v>511</v>
      </c>
    </row>
    <row r="779" spans="1:18" x14ac:dyDescent="0.3">
      <c r="A779" t="str">
        <f t="shared" si="373"/>
        <v>Landfill wood decayable 0.82</v>
      </c>
      <c r="B779" t="str">
        <f t="shared" si="352"/>
        <v>Wood portion decayable landfill</v>
      </c>
      <c r="C779" t="str">
        <f t="shared" si="373"/>
        <v>Wood</v>
      </c>
      <c r="D779" t="str">
        <f t="shared" si="373"/>
        <v>portion decayable</v>
      </c>
      <c r="E779" t="str">
        <f t="shared" si="373"/>
        <v>landfill</v>
      </c>
      <c r="F779">
        <f t="shared" si="373"/>
        <v>0.1</v>
      </c>
      <c r="G779" t="str">
        <f t="shared" si="373"/>
        <v>%</v>
      </c>
      <c r="H779">
        <v>10</v>
      </c>
      <c r="I779" t="s">
        <v>379</v>
      </c>
      <c r="J779" t="str">
        <f t="shared" si="373"/>
        <v>Resulting C</v>
      </c>
      <c r="K779" t="s">
        <v>221</v>
      </c>
      <c r="L779" s="2">
        <v>-160520911.81036928</v>
      </c>
      <c r="M779" s="1">
        <f>0</f>
        <v>0</v>
      </c>
      <c r="N779" s="1">
        <f>0</f>
        <v>0</v>
      </c>
      <c r="O779" s="1">
        <f>0</f>
        <v>0</v>
      </c>
      <c r="P779" s="1">
        <f t="shared" si="371"/>
        <v>0</v>
      </c>
      <c r="Q779" t="str">
        <f t="shared" si="374"/>
        <v>Little to no sensitivity</v>
      </c>
      <c r="R779" t="s">
        <v>511</v>
      </c>
    </row>
    <row r="780" spans="1:18" x14ac:dyDescent="0.3">
      <c r="A780" t="str">
        <f t="shared" si="373"/>
        <v>Landfill wood decayable 0.82</v>
      </c>
      <c r="B780" t="str">
        <f t="shared" si="352"/>
        <v>Wood portion decayable landfill</v>
      </c>
      <c r="C780" t="str">
        <f t="shared" si="373"/>
        <v>Wood</v>
      </c>
      <c r="D780" t="str">
        <f t="shared" si="373"/>
        <v>portion decayable</v>
      </c>
      <c r="E780" t="str">
        <f t="shared" si="373"/>
        <v>landfill</v>
      </c>
      <c r="F780">
        <f t="shared" si="373"/>
        <v>0.1</v>
      </c>
      <c r="G780" t="str">
        <f t="shared" si="373"/>
        <v>%</v>
      </c>
      <c r="H780">
        <v>10</v>
      </c>
      <c r="I780" t="s">
        <v>379</v>
      </c>
      <c r="J780" t="str">
        <f t="shared" si="373"/>
        <v>Resulting C</v>
      </c>
      <c r="K780" t="s">
        <v>226</v>
      </c>
      <c r="L780" s="2">
        <v>376203813.49591708</v>
      </c>
      <c r="M780" s="1">
        <f>0</f>
        <v>0</v>
      </c>
      <c r="N780" s="1">
        <f>0</f>
        <v>0</v>
      </c>
      <c r="O780" s="1">
        <f>0</f>
        <v>0</v>
      </c>
      <c r="P780" s="1">
        <f t="shared" si="371"/>
        <v>0</v>
      </c>
      <c r="Q780" t="str">
        <f t="shared" si="374"/>
        <v>Little to no sensitivity</v>
      </c>
      <c r="R780" t="s">
        <v>511</v>
      </c>
    </row>
    <row r="781" spans="1:18" x14ac:dyDescent="0.3">
      <c r="A781" t="str">
        <f t="shared" ref="A781:J781" si="375">A780</f>
        <v>Landfill wood decayable 0.82</v>
      </c>
      <c r="B781" t="str">
        <f t="shared" si="375"/>
        <v>Wood portion decayable landfill</v>
      </c>
      <c r="C781" t="str">
        <f t="shared" si="375"/>
        <v>Wood</v>
      </c>
      <c r="D781" t="str">
        <f t="shared" si="375"/>
        <v>portion decayable</v>
      </c>
      <c r="E781" t="str">
        <f t="shared" si="375"/>
        <v>landfill</v>
      </c>
      <c r="F781">
        <f t="shared" si="375"/>
        <v>0.1</v>
      </c>
      <c r="G781" t="str">
        <f t="shared" si="375"/>
        <v>%</v>
      </c>
      <c r="H781">
        <f t="shared" si="375"/>
        <v>10</v>
      </c>
      <c r="I781" t="str">
        <f t="shared" si="375"/>
        <v>medium</v>
      </c>
      <c r="J781" t="str">
        <f t="shared" si="375"/>
        <v>Resulting C</v>
      </c>
      <c r="K781" t="s">
        <v>386</v>
      </c>
      <c r="L781" s="2">
        <v>-1379413982.8183627</v>
      </c>
      <c r="M781" s="1">
        <f>0</f>
        <v>0</v>
      </c>
      <c r="N781" s="1">
        <f>0</f>
        <v>0</v>
      </c>
      <c r="O781" s="1">
        <f>0</f>
        <v>0</v>
      </c>
      <c r="P781" s="1">
        <f t="shared" si="371"/>
        <v>0</v>
      </c>
      <c r="Q781" t="str">
        <f t="shared" si="374"/>
        <v>Little to no sensitivity</v>
      </c>
      <c r="R781" t="s">
        <v>511</v>
      </c>
    </row>
    <row r="782" spans="1:18" x14ac:dyDescent="0.3">
      <c r="A782" t="s">
        <v>71</v>
      </c>
      <c r="B782" t="str">
        <f t="shared" si="352"/>
        <v>Wood portion decayable landfill</v>
      </c>
      <c r="C782" t="s">
        <v>374</v>
      </c>
      <c r="D782" t="s">
        <v>199</v>
      </c>
      <c r="E782" t="s">
        <v>200</v>
      </c>
      <c r="F782">
        <v>-0.2</v>
      </c>
      <c r="G782" t="s">
        <v>166</v>
      </c>
      <c r="H782">
        <v>-20</v>
      </c>
      <c r="I782" t="s">
        <v>380</v>
      </c>
      <c r="J782" t="s">
        <v>376</v>
      </c>
      <c r="K782" t="s">
        <v>225</v>
      </c>
      <c r="L782" s="2">
        <v>430896359.99269027</v>
      </c>
      <c r="M782" s="1">
        <f>0</f>
        <v>0</v>
      </c>
      <c r="N782" s="1">
        <f>0</f>
        <v>0</v>
      </c>
      <c r="O782" s="1">
        <f>0</f>
        <v>0</v>
      </c>
      <c r="P782" s="1">
        <f t="shared" si="371"/>
        <v>0</v>
      </c>
      <c r="Q782" t="str">
        <f t="shared" si="374"/>
        <v>Little to no sensitivity</v>
      </c>
      <c r="R782" t="s">
        <v>511</v>
      </c>
    </row>
    <row r="783" spans="1:18" x14ac:dyDescent="0.3">
      <c r="A783" t="str">
        <f t="shared" ref="A783:J786" si="376">A782</f>
        <v>Landfill wood decayable 0.52</v>
      </c>
      <c r="B783" t="str">
        <f t="shared" si="352"/>
        <v>Wood portion decayable landfill</v>
      </c>
      <c r="C783" t="str">
        <f t="shared" si="376"/>
        <v>Wood</v>
      </c>
      <c r="D783" t="str">
        <f t="shared" si="376"/>
        <v>portion decayable</v>
      </c>
      <c r="E783" t="str">
        <f t="shared" si="376"/>
        <v>landfill</v>
      </c>
      <c r="F783">
        <f t="shared" si="376"/>
        <v>-0.2</v>
      </c>
      <c r="G783" t="str">
        <f t="shared" si="376"/>
        <v>%</v>
      </c>
      <c r="H783">
        <v>-20</v>
      </c>
      <c r="I783" t="s">
        <v>380</v>
      </c>
      <c r="J783" t="str">
        <f t="shared" si="376"/>
        <v>Resulting C</v>
      </c>
      <c r="K783" t="s">
        <v>219</v>
      </c>
      <c r="L783" s="2">
        <v>-123115937.67184855</v>
      </c>
      <c r="M783" s="1">
        <f>0</f>
        <v>0</v>
      </c>
      <c r="N783" s="1">
        <f>0</f>
        <v>0</v>
      </c>
      <c r="O783" s="1">
        <f>0</f>
        <v>0</v>
      </c>
      <c r="P783" s="1">
        <f t="shared" si="371"/>
        <v>0</v>
      </c>
      <c r="Q783" t="str">
        <f t="shared" si="374"/>
        <v>Some sensitivity</v>
      </c>
      <c r="R783" t="s">
        <v>512</v>
      </c>
    </row>
    <row r="784" spans="1:18" x14ac:dyDescent="0.3">
      <c r="A784" t="str">
        <f t="shared" si="376"/>
        <v>Landfill wood decayable 0.52</v>
      </c>
      <c r="B784" t="str">
        <f t="shared" si="352"/>
        <v>Wood portion decayable landfill</v>
      </c>
      <c r="C784" t="str">
        <f t="shared" si="376"/>
        <v>Wood</v>
      </c>
      <c r="D784" t="str">
        <f t="shared" si="376"/>
        <v>portion decayable</v>
      </c>
      <c r="E784" t="str">
        <f t="shared" si="376"/>
        <v>landfill</v>
      </c>
      <c r="F784">
        <f t="shared" si="376"/>
        <v>-0.2</v>
      </c>
      <c r="G784" t="str">
        <f t="shared" si="376"/>
        <v>%</v>
      </c>
      <c r="H784">
        <v>-20</v>
      </c>
      <c r="I784" t="s">
        <v>380</v>
      </c>
      <c r="J784" t="str">
        <f t="shared" si="376"/>
        <v>Resulting C</v>
      </c>
      <c r="K784" t="s">
        <v>220</v>
      </c>
      <c r="L784" s="2">
        <v>-32540411.30782247</v>
      </c>
      <c r="M784" s="1">
        <f>0</f>
        <v>0</v>
      </c>
      <c r="N784" s="1">
        <f>0</f>
        <v>0</v>
      </c>
      <c r="O784" s="1">
        <f>0</f>
        <v>0</v>
      </c>
      <c r="P784" s="1">
        <f t="shared" si="371"/>
        <v>0</v>
      </c>
      <c r="Q784" t="str">
        <f t="shared" si="374"/>
        <v>Little to no sensitivity</v>
      </c>
      <c r="R784" t="s">
        <v>511</v>
      </c>
    </row>
    <row r="785" spans="1:18" x14ac:dyDescent="0.3">
      <c r="A785" t="str">
        <f t="shared" si="376"/>
        <v>Landfill wood decayable 0.52</v>
      </c>
      <c r="B785" t="str">
        <f t="shared" si="352"/>
        <v>Wood portion decayable landfill</v>
      </c>
      <c r="C785" t="str">
        <f t="shared" si="376"/>
        <v>Wood</v>
      </c>
      <c r="D785" t="str">
        <f t="shared" si="376"/>
        <v>portion decayable</v>
      </c>
      <c r="E785" t="str">
        <f t="shared" si="376"/>
        <v>landfill</v>
      </c>
      <c r="F785">
        <f t="shared" si="376"/>
        <v>-0.2</v>
      </c>
      <c r="G785" t="str">
        <f t="shared" si="376"/>
        <v>%</v>
      </c>
      <c r="H785">
        <v>-20</v>
      </c>
      <c r="I785" t="s">
        <v>380</v>
      </c>
      <c r="J785" t="str">
        <f t="shared" si="376"/>
        <v>Resulting C</v>
      </c>
      <c r="K785" t="s">
        <v>221</v>
      </c>
      <c r="L785" s="2">
        <v>-155656348.97967103</v>
      </c>
      <c r="M785" s="1">
        <f>0</f>
        <v>0</v>
      </c>
      <c r="N785" s="1">
        <f>0</f>
        <v>0</v>
      </c>
      <c r="O785" s="1">
        <f>0</f>
        <v>0</v>
      </c>
      <c r="P785" s="1">
        <f t="shared" si="371"/>
        <v>0</v>
      </c>
      <c r="Q785" t="str">
        <f t="shared" si="374"/>
        <v>Little to no sensitivity</v>
      </c>
      <c r="R785" t="s">
        <v>511</v>
      </c>
    </row>
    <row r="786" spans="1:18" x14ac:dyDescent="0.3">
      <c r="A786" t="str">
        <f t="shared" si="376"/>
        <v>Landfill wood decayable 0.52</v>
      </c>
      <c r="B786" t="str">
        <f t="shared" si="352"/>
        <v>Wood portion decayable landfill</v>
      </c>
      <c r="C786" t="str">
        <f t="shared" si="376"/>
        <v>Wood</v>
      </c>
      <c r="D786" t="str">
        <f t="shared" si="376"/>
        <v>portion decayable</v>
      </c>
      <c r="E786" t="str">
        <f t="shared" si="376"/>
        <v>landfill</v>
      </c>
      <c r="F786">
        <f t="shared" si="376"/>
        <v>-0.2</v>
      </c>
      <c r="G786" t="str">
        <f t="shared" si="376"/>
        <v>%</v>
      </c>
      <c r="H786">
        <v>-20</v>
      </c>
      <c r="I786" t="s">
        <v>380</v>
      </c>
      <c r="J786" t="str">
        <f t="shared" si="376"/>
        <v>Resulting C</v>
      </c>
      <c r="K786" t="s">
        <v>226</v>
      </c>
      <c r="L786" s="2">
        <v>388444628.45278001</v>
      </c>
      <c r="M786" s="1">
        <f>0</f>
        <v>0</v>
      </c>
      <c r="N786" s="1">
        <f>0</f>
        <v>0</v>
      </c>
      <c r="O786" s="1">
        <f>0</f>
        <v>0</v>
      </c>
      <c r="P786" s="1">
        <f t="shared" si="371"/>
        <v>0</v>
      </c>
      <c r="Q786" t="str">
        <f t="shared" si="374"/>
        <v>Little to no sensitivity</v>
      </c>
      <c r="R786" t="s">
        <v>511</v>
      </c>
    </row>
    <row r="787" spans="1:18" x14ac:dyDescent="0.3">
      <c r="A787" t="str">
        <f t="shared" ref="A787:J787" si="377">A786</f>
        <v>Landfill wood decayable 0.52</v>
      </c>
      <c r="B787" t="str">
        <f t="shared" si="377"/>
        <v>Wood portion decayable landfill</v>
      </c>
      <c r="C787" t="str">
        <f t="shared" si="377"/>
        <v>Wood</v>
      </c>
      <c r="D787" t="str">
        <f t="shared" si="377"/>
        <v>portion decayable</v>
      </c>
      <c r="E787" t="str">
        <f t="shared" si="377"/>
        <v>landfill</v>
      </c>
      <c r="F787">
        <f t="shared" si="377"/>
        <v>-0.2</v>
      </c>
      <c r="G787" t="str">
        <f t="shared" si="377"/>
        <v>%</v>
      </c>
      <c r="H787">
        <f t="shared" si="377"/>
        <v>-20</v>
      </c>
      <c r="I787" t="str">
        <f t="shared" si="377"/>
        <v>high</v>
      </c>
      <c r="J787" t="str">
        <f t="shared" si="377"/>
        <v>Resulting C</v>
      </c>
      <c r="K787" t="s">
        <v>386</v>
      </c>
      <c r="L787" s="2">
        <v>-1424296970.9935267</v>
      </c>
      <c r="M787" s="1">
        <f>0</f>
        <v>0</v>
      </c>
      <c r="N787" s="1">
        <f>0</f>
        <v>0</v>
      </c>
      <c r="O787" s="1">
        <f>0</f>
        <v>0</v>
      </c>
      <c r="P787" s="1">
        <f t="shared" si="371"/>
        <v>0</v>
      </c>
      <c r="Q787" t="str">
        <f t="shared" si="374"/>
        <v>Little to no sensitivity</v>
      </c>
      <c r="R787" t="s">
        <v>511</v>
      </c>
    </row>
    <row r="788" spans="1:18" x14ac:dyDescent="0.3">
      <c r="A788" t="s">
        <v>72</v>
      </c>
      <c r="B788" t="str">
        <f t="shared" si="352"/>
        <v>Wood portion decayable landfill</v>
      </c>
      <c r="C788" t="s">
        <v>374</v>
      </c>
      <c r="D788" t="s">
        <v>199</v>
      </c>
      <c r="E788" t="s">
        <v>200</v>
      </c>
      <c r="F788">
        <v>0.2</v>
      </c>
      <c r="G788" t="s">
        <v>166</v>
      </c>
      <c r="H788">
        <v>20</v>
      </c>
      <c r="I788" t="s">
        <v>380</v>
      </c>
      <c r="J788" t="s">
        <v>376</v>
      </c>
      <c r="K788" t="s">
        <v>225</v>
      </c>
      <c r="L788" s="2">
        <v>416344205.32197547</v>
      </c>
      <c r="M788" s="1">
        <f>0</f>
        <v>0</v>
      </c>
      <c r="N788" s="1">
        <f>0</f>
        <v>0</v>
      </c>
      <c r="O788" s="1">
        <f>0</f>
        <v>0</v>
      </c>
      <c r="P788" s="1">
        <f t="shared" si="371"/>
        <v>0</v>
      </c>
      <c r="Q788" t="str">
        <f t="shared" si="374"/>
        <v>Little to no sensitivity</v>
      </c>
      <c r="R788" t="s">
        <v>511</v>
      </c>
    </row>
    <row r="789" spans="1:18" x14ac:dyDescent="0.3">
      <c r="A789" t="str">
        <f t="shared" ref="A789:J792" si="378">A788</f>
        <v>Landfill wood decayable 0.92</v>
      </c>
      <c r="B789" t="str">
        <f t="shared" si="352"/>
        <v>Wood portion decayable landfill</v>
      </c>
      <c r="C789" t="str">
        <f t="shared" si="378"/>
        <v>Wood</v>
      </c>
      <c r="D789" t="str">
        <f t="shared" si="378"/>
        <v>portion decayable</v>
      </c>
      <c r="E789" t="str">
        <f t="shared" si="378"/>
        <v>landfill</v>
      </c>
      <c r="F789">
        <f t="shared" si="378"/>
        <v>0.2</v>
      </c>
      <c r="G789" t="str">
        <f t="shared" si="378"/>
        <v>%</v>
      </c>
      <c r="H789">
        <v>20</v>
      </c>
      <c r="I789" t="s">
        <v>380</v>
      </c>
      <c r="J789" t="str">
        <f t="shared" si="378"/>
        <v>Resulting C</v>
      </c>
      <c r="K789" t="s">
        <v>219</v>
      </c>
      <c r="L789" s="2">
        <v>-129602021.44611301</v>
      </c>
      <c r="M789" s="1">
        <f>0</f>
        <v>0</v>
      </c>
      <c r="N789" s="1">
        <f>0</f>
        <v>0</v>
      </c>
      <c r="O789" s="1">
        <f>0</f>
        <v>0</v>
      </c>
      <c r="P789" s="1">
        <f t="shared" si="371"/>
        <v>0</v>
      </c>
      <c r="Q789" t="str">
        <f t="shared" si="374"/>
        <v>Some sensitivity</v>
      </c>
      <c r="R789" t="s">
        <v>512</v>
      </c>
    </row>
    <row r="790" spans="1:18" x14ac:dyDescent="0.3">
      <c r="A790" t="str">
        <f t="shared" si="378"/>
        <v>Landfill wood decayable 0.92</v>
      </c>
      <c r="B790" t="str">
        <f t="shared" si="352"/>
        <v>Wood portion decayable landfill</v>
      </c>
      <c r="C790" t="str">
        <f t="shared" si="378"/>
        <v>Wood</v>
      </c>
      <c r="D790" t="str">
        <f t="shared" si="378"/>
        <v>portion decayable</v>
      </c>
      <c r="E790" t="str">
        <f t="shared" si="378"/>
        <v>landfill</v>
      </c>
      <c r="F790">
        <f t="shared" si="378"/>
        <v>0.2</v>
      </c>
      <c r="G790" t="str">
        <f t="shared" si="378"/>
        <v>%</v>
      </c>
      <c r="H790">
        <v>20</v>
      </c>
      <c r="I790" t="s">
        <v>380</v>
      </c>
      <c r="J790" t="str">
        <f t="shared" si="378"/>
        <v>Resulting C</v>
      </c>
      <c r="K790" t="s">
        <v>220</v>
      </c>
      <c r="L790" s="2">
        <v>-32540411.30782247</v>
      </c>
      <c r="M790" s="1">
        <f>0</f>
        <v>0</v>
      </c>
      <c r="N790" s="1">
        <f>0</f>
        <v>0</v>
      </c>
      <c r="O790" s="1">
        <f>0</f>
        <v>0</v>
      </c>
      <c r="P790" s="1">
        <f t="shared" si="371"/>
        <v>0</v>
      </c>
      <c r="Q790" t="str">
        <f t="shared" si="374"/>
        <v>Little to no sensitivity</v>
      </c>
      <c r="R790" t="s">
        <v>511</v>
      </c>
    </row>
    <row r="791" spans="1:18" x14ac:dyDescent="0.3">
      <c r="A791" t="str">
        <f t="shared" si="378"/>
        <v>Landfill wood decayable 0.92</v>
      </c>
      <c r="B791" t="str">
        <f t="shared" si="352"/>
        <v>Wood portion decayable landfill</v>
      </c>
      <c r="C791" t="str">
        <f t="shared" si="378"/>
        <v>Wood</v>
      </c>
      <c r="D791" t="str">
        <f t="shared" si="378"/>
        <v>portion decayable</v>
      </c>
      <c r="E791" t="str">
        <f t="shared" si="378"/>
        <v>landfill</v>
      </c>
      <c r="F791">
        <f t="shared" si="378"/>
        <v>0.2</v>
      </c>
      <c r="G791" t="str">
        <f t="shared" si="378"/>
        <v>%</v>
      </c>
      <c r="H791">
        <v>20</v>
      </c>
      <c r="I791" t="s">
        <v>380</v>
      </c>
      <c r="J791" t="str">
        <f t="shared" si="378"/>
        <v>Resulting C</v>
      </c>
      <c r="K791" t="s">
        <v>221</v>
      </c>
      <c r="L791" s="2">
        <v>-162142432.75393549</v>
      </c>
      <c r="M791" s="1">
        <f>0</f>
        <v>0</v>
      </c>
      <c r="N791" s="1">
        <f>0</f>
        <v>0</v>
      </c>
      <c r="O791" s="1">
        <f>0</f>
        <v>0</v>
      </c>
      <c r="P791" s="1">
        <f t="shared" si="371"/>
        <v>0</v>
      </c>
      <c r="Q791" t="str">
        <f t="shared" si="374"/>
        <v>Little to no sensitivity</v>
      </c>
      <c r="R791" t="s">
        <v>511</v>
      </c>
    </row>
    <row r="792" spans="1:18" x14ac:dyDescent="0.3">
      <c r="A792" t="str">
        <f t="shared" si="378"/>
        <v>Landfill wood decayable 0.92</v>
      </c>
      <c r="B792" t="str">
        <f t="shared" si="352"/>
        <v>Wood portion decayable landfill</v>
      </c>
      <c r="C792" t="str">
        <f t="shared" si="378"/>
        <v>Wood</v>
      </c>
      <c r="D792" t="str">
        <f t="shared" si="378"/>
        <v>portion decayable</v>
      </c>
      <c r="E792" t="str">
        <f t="shared" si="378"/>
        <v>landfill</v>
      </c>
      <c r="F792">
        <f t="shared" si="378"/>
        <v>0.2</v>
      </c>
      <c r="G792" t="str">
        <f t="shared" si="378"/>
        <v>%</v>
      </c>
      <c r="H792">
        <v>20</v>
      </c>
      <c r="I792" t="s">
        <v>380</v>
      </c>
      <c r="J792" t="str">
        <f t="shared" si="378"/>
        <v>Resulting C</v>
      </c>
      <c r="K792" t="s">
        <v>226</v>
      </c>
      <c r="L792" s="2">
        <v>372123541.84362942</v>
      </c>
      <c r="M792" s="1">
        <f>0</f>
        <v>0</v>
      </c>
      <c r="N792" s="1">
        <f>0</f>
        <v>0</v>
      </c>
      <c r="O792" s="1">
        <f>0</f>
        <v>0</v>
      </c>
      <c r="P792" s="1">
        <f t="shared" si="371"/>
        <v>0</v>
      </c>
      <c r="Q792" t="str">
        <f t="shared" si="374"/>
        <v>Little to no sensitivity</v>
      </c>
      <c r="R792" t="s">
        <v>511</v>
      </c>
    </row>
    <row r="793" spans="1:18" x14ac:dyDescent="0.3">
      <c r="A793" t="str">
        <f t="shared" ref="A793:J793" si="379">A792</f>
        <v>Landfill wood decayable 0.92</v>
      </c>
      <c r="B793" t="str">
        <f t="shared" si="379"/>
        <v>Wood portion decayable landfill</v>
      </c>
      <c r="C793" t="str">
        <f t="shared" si="379"/>
        <v>Wood</v>
      </c>
      <c r="D793" t="str">
        <f t="shared" si="379"/>
        <v>portion decayable</v>
      </c>
      <c r="E793" t="str">
        <f t="shared" si="379"/>
        <v>landfill</v>
      </c>
      <c r="F793">
        <f t="shared" si="379"/>
        <v>0.2</v>
      </c>
      <c r="G793" t="str">
        <f t="shared" si="379"/>
        <v>%</v>
      </c>
      <c r="H793">
        <f t="shared" si="379"/>
        <v>20</v>
      </c>
      <c r="I793" t="str">
        <f t="shared" si="379"/>
        <v>high</v>
      </c>
      <c r="J793" t="str">
        <f t="shared" si="379"/>
        <v>Resulting C</v>
      </c>
      <c r="K793" t="s">
        <v>386</v>
      </c>
      <c r="L793" s="2">
        <v>-1364452986.7599745</v>
      </c>
      <c r="M793" s="1">
        <f>0</f>
        <v>0</v>
      </c>
      <c r="N793" s="1">
        <f>0</f>
        <v>0</v>
      </c>
      <c r="O793" s="1">
        <f>0</f>
        <v>0</v>
      </c>
      <c r="P793" s="1">
        <f t="shared" si="371"/>
        <v>0</v>
      </c>
      <c r="Q793" t="str">
        <f t="shared" si="374"/>
        <v>Little to no sensitivity</v>
      </c>
      <c r="R793" t="s">
        <v>511</v>
      </c>
    </row>
    <row r="794" spans="1:18" x14ac:dyDescent="0.3">
      <c r="A794" t="s">
        <v>413</v>
      </c>
      <c r="B794" t="str">
        <f t="shared" si="352"/>
        <v>Paper products half-life landfill</v>
      </c>
      <c r="C794" t="s">
        <v>375</v>
      </c>
      <c r="D794" t="s">
        <v>201</v>
      </c>
      <c r="E794" t="s">
        <v>200</v>
      </c>
      <c r="F794">
        <v>-1.5</v>
      </c>
      <c r="G794" t="s">
        <v>165</v>
      </c>
      <c r="H794">
        <v>-10</v>
      </c>
      <c r="I794" t="s">
        <v>379</v>
      </c>
      <c r="J794" t="s">
        <v>376</v>
      </c>
      <c r="K794" t="s">
        <v>225</v>
      </c>
      <c r="L794" s="2">
        <v>419365559.68521148</v>
      </c>
      <c r="M794" s="1">
        <f>0</f>
        <v>0</v>
      </c>
      <c r="N794" s="1">
        <f>0</f>
        <v>0</v>
      </c>
      <c r="O794" s="1">
        <f>0</f>
        <v>0</v>
      </c>
      <c r="P794" s="1">
        <f t="shared" si="371"/>
        <v>0</v>
      </c>
      <c r="Q794" t="str">
        <f t="shared" si="374"/>
        <v>Little to no sensitivity</v>
      </c>
      <c r="R794" t="s">
        <v>511</v>
      </c>
    </row>
    <row r="795" spans="1:18" x14ac:dyDescent="0.3">
      <c r="A795" t="str">
        <f t="shared" ref="A795:J798" si="380">A794</f>
        <v>Landfill paper halflife 13.5</v>
      </c>
      <c r="B795" t="str">
        <f t="shared" ref="B795:B864" si="381">C795&amp;" "&amp;D795&amp;" "&amp;E795</f>
        <v>Paper products half-life landfill</v>
      </c>
      <c r="C795" t="str">
        <f t="shared" si="380"/>
        <v>Paper products</v>
      </c>
      <c r="D795" t="str">
        <f t="shared" si="380"/>
        <v>half-life</v>
      </c>
      <c r="E795" t="str">
        <f t="shared" si="380"/>
        <v>landfill</v>
      </c>
      <c r="F795">
        <f t="shared" si="380"/>
        <v>-1.5</v>
      </c>
      <c r="G795" t="str">
        <f t="shared" si="380"/>
        <v>years</v>
      </c>
      <c r="H795">
        <v>-10</v>
      </c>
      <c r="I795" t="s">
        <v>379</v>
      </c>
      <c r="J795" t="str">
        <f t="shared" si="380"/>
        <v>Resulting C</v>
      </c>
      <c r="K795" t="s">
        <v>219</v>
      </c>
      <c r="L795" s="2">
        <v>-127475747.59924147</v>
      </c>
      <c r="M795" s="1">
        <f>0</f>
        <v>0</v>
      </c>
      <c r="N795" s="1">
        <f>0</f>
        <v>0</v>
      </c>
      <c r="O795" s="1">
        <f>0</f>
        <v>0</v>
      </c>
      <c r="P795" s="1">
        <f t="shared" si="371"/>
        <v>0</v>
      </c>
      <c r="Q795" t="str">
        <f t="shared" si="374"/>
        <v>Little to no sensitivity</v>
      </c>
      <c r="R795" t="s">
        <v>511</v>
      </c>
    </row>
    <row r="796" spans="1:18" x14ac:dyDescent="0.3">
      <c r="A796" t="str">
        <f t="shared" si="380"/>
        <v>Landfill paper halflife 13.5</v>
      </c>
      <c r="B796" t="str">
        <f t="shared" si="381"/>
        <v>Paper products half-life landfill</v>
      </c>
      <c r="C796" t="str">
        <f t="shared" si="380"/>
        <v>Paper products</v>
      </c>
      <c r="D796" t="str">
        <f t="shared" si="380"/>
        <v>half-life</v>
      </c>
      <c r="E796" t="str">
        <f t="shared" si="380"/>
        <v>landfill</v>
      </c>
      <c r="F796">
        <f t="shared" si="380"/>
        <v>-1.5</v>
      </c>
      <c r="G796" t="str">
        <f t="shared" si="380"/>
        <v>years</v>
      </c>
      <c r="H796">
        <v>-10</v>
      </c>
      <c r="I796" t="s">
        <v>379</v>
      </c>
      <c r="J796" t="str">
        <f t="shared" si="380"/>
        <v>Resulting C</v>
      </c>
      <c r="K796" t="s">
        <v>220</v>
      </c>
      <c r="L796" s="2">
        <v>-32540411.30782247</v>
      </c>
      <c r="M796" s="1">
        <f>0</f>
        <v>0</v>
      </c>
      <c r="N796" s="1">
        <f>0</f>
        <v>0</v>
      </c>
      <c r="O796" s="1">
        <f>0</f>
        <v>0</v>
      </c>
      <c r="P796" s="1">
        <f t="shared" si="371"/>
        <v>0</v>
      </c>
      <c r="Q796" t="str">
        <f t="shared" si="374"/>
        <v>Little to no sensitivity</v>
      </c>
      <c r="R796" t="s">
        <v>511</v>
      </c>
    </row>
    <row r="797" spans="1:18" x14ac:dyDescent="0.3">
      <c r="A797" t="str">
        <f t="shared" si="380"/>
        <v>Landfill paper halflife 13.5</v>
      </c>
      <c r="B797" t="str">
        <f t="shared" si="381"/>
        <v>Paper products half-life landfill</v>
      </c>
      <c r="C797" t="str">
        <f t="shared" si="380"/>
        <v>Paper products</v>
      </c>
      <c r="D797" t="str">
        <f t="shared" si="380"/>
        <v>half-life</v>
      </c>
      <c r="E797" t="str">
        <f t="shared" si="380"/>
        <v>landfill</v>
      </c>
      <c r="F797">
        <f t="shared" si="380"/>
        <v>-1.5</v>
      </c>
      <c r="G797" t="str">
        <f t="shared" si="380"/>
        <v>years</v>
      </c>
      <c r="H797">
        <v>-10</v>
      </c>
      <c r="I797" t="s">
        <v>379</v>
      </c>
      <c r="J797" t="str">
        <f t="shared" si="380"/>
        <v>Resulting C</v>
      </c>
      <c r="K797" t="s">
        <v>221</v>
      </c>
      <c r="L797" s="2">
        <v>-160016158.90706393</v>
      </c>
      <c r="M797" s="1">
        <f>0</f>
        <v>0</v>
      </c>
      <c r="N797" s="1">
        <f>0</f>
        <v>0</v>
      </c>
      <c r="O797" s="1">
        <f>0</f>
        <v>0</v>
      </c>
      <c r="P797" s="1">
        <f t="shared" si="371"/>
        <v>0</v>
      </c>
      <c r="Q797" t="str">
        <f t="shared" si="374"/>
        <v>Little to no sensitivity</v>
      </c>
      <c r="R797" t="s">
        <v>511</v>
      </c>
    </row>
    <row r="798" spans="1:18" x14ac:dyDescent="0.3">
      <c r="A798" t="str">
        <f t="shared" si="380"/>
        <v>Landfill paper halflife 13.5</v>
      </c>
      <c r="B798" t="str">
        <f t="shared" si="381"/>
        <v>Paper products half-life landfill</v>
      </c>
      <c r="C798" t="str">
        <f t="shared" si="380"/>
        <v>Paper products</v>
      </c>
      <c r="D798" t="str">
        <f t="shared" si="380"/>
        <v>half-life</v>
      </c>
      <c r="E798" t="str">
        <f t="shared" si="380"/>
        <v>landfill</v>
      </c>
      <c r="F798">
        <f t="shared" si="380"/>
        <v>-1.5</v>
      </c>
      <c r="G798" t="str">
        <f t="shared" si="380"/>
        <v>years</v>
      </c>
      <c r="H798">
        <v>-10</v>
      </c>
      <c r="I798" t="s">
        <v>379</v>
      </c>
      <c r="J798" t="str">
        <f t="shared" si="380"/>
        <v>Resulting C</v>
      </c>
      <c r="K798" t="s">
        <v>226</v>
      </c>
      <c r="L798" s="2">
        <v>375724789.07419407</v>
      </c>
      <c r="M798" s="1">
        <f>0</f>
        <v>0</v>
      </c>
      <c r="N798" s="1">
        <f>0</f>
        <v>0</v>
      </c>
      <c r="O798" s="1">
        <f>0</f>
        <v>0</v>
      </c>
      <c r="P798" s="1">
        <f t="shared" si="371"/>
        <v>0</v>
      </c>
      <c r="Q798" t="str">
        <f t="shared" si="374"/>
        <v>Little to no sensitivity</v>
      </c>
      <c r="R798" t="s">
        <v>511</v>
      </c>
    </row>
    <row r="799" spans="1:18" x14ac:dyDescent="0.3">
      <c r="A799" t="str">
        <f t="shared" ref="A799:J799" si="382">A798</f>
        <v>Landfill paper halflife 13.5</v>
      </c>
      <c r="B799" t="str">
        <f t="shared" si="382"/>
        <v>Paper products half-life landfill</v>
      </c>
      <c r="C799" t="str">
        <f t="shared" si="382"/>
        <v>Paper products</v>
      </c>
      <c r="D799" t="str">
        <f t="shared" si="382"/>
        <v>half-life</v>
      </c>
      <c r="E799" t="str">
        <f t="shared" si="382"/>
        <v>landfill</v>
      </c>
      <c r="F799">
        <f t="shared" si="382"/>
        <v>-1.5</v>
      </c>
      <c r="G799" t="str">
        <f t="shared" si="382"/>
        <v>years</v>
      </c>
      <c r="H799">
        <f t="shared" si="382"/>
        <v>-10</v>
      </c>
      <c r="I799" t="str">
        <f t="shared" si="382"/>
        <v>medium</v>
      </c>
      <c r="J799" t="str">
        <f t="shared" si="382"/>
        <v>Resulting C</v>
      </c>
      <c r="K799" t="s">
        <v>386</v>
      </c>
      <c r="L799" s="2">
        <v>-1377657559.9387114</v>
      </c>
      <c r="M799" s="1">
        <f>0</f>
        <v>0</v>
      </c>
      <c r="N799" s="1">
        <f>0</f>
        <v>0</v>
      </c>
      <c r="O799" s="1">
        <f>0</f>
        <v>0</v>
      </c>
      <c r="P799" s="1">
        <f t="shared" si="371"/>
        <v>0</v>
      </c>
      <c r="Q799" t="str">
        <f t="shared" si="374"/>
        <v>Little to no sensitivity</v>
      </c>
      <c r="R799" t="s">
        <v>511</v>
      </c>
    </row>
    <row r="800" spans="1:18" x14ac:dyDescent="0.3">
      <c r="A800" t="s">
        <v>414</v>
      </c>
      <c r="B800" t="str">
        <f t="shared" si="381"/>
        <v>Paper products half-life landfill</v>
      </c>
      <c r="C800" t="s">
        <v>375</v>
      </c>
      <c r="D800" t="s">
        <v>201</v>
      </c>
      <c r="E800" t="s">
        <v>200</v>
      </c>
      <c r="F800">
        <v>1.5</v>
      </c>
      <c r="G800" t="s">
        <v>165</v>
      </c>
      <c r="H800">
        <v>10</v>
      </c>
      <c r="I800" t="s">
        <v>379</v>
      </c>
      <c r="J800" t="s">
        <v>376</v>
      </c>
      <c r="K800" t="s">
        <v>225</v>
      </c>
      <c r="L800" s="2">
        <v>427553461.45483118</v>
      </c>
      <c r="M800" s="1">
        <f>0</f>
        <v>0</v>
      </c>
      <c r="N800" s="1">
        <f>0</f>
        <v>0</v>
      </c>
      <c r="O800" s="1">
        <f>0</f>
        <v>0</v>
      </c>
      <c r="P800" s="1">
        <f t="shared" si="371"/>
        <v>0</v>
      </c>
      <c r="Q800" t="str">
        <f t="shared" si="374"/>
        <v>Little to no sensitivity</v>
      </c>
      <c r="R800" t="s">
        <v>511</v>
      </c>
    </row>
    <row r="801" spans="1:18" x14ac:dyDescent="0.3">
      <c r="A801" t="str">
        <f t="shared" ref="A801:J804" si="383">A800</f>
        <v>Landfill paper halflife 16.5</v>
      </c>
      <c r="B801" t="str">
        <f t="shared" si="381"/>
        <v>Paper products half-life landfill</v>
      </c>
      <c r="C801" t="str">
        <f t="shared" si="383"/>
        <v>Paper products</v>
      </c>
      <c r="D801" t="str">
        <f t="shared" si="383"/>
        <v>half-life</v>
      </c>
      <c r="E801" t="str">
        <f t="shared" si="383"/>
        <v>landfill</v>
      </c>
      <c r="F801">
        <f t="shared" si="383"/>
        <v>1.5</v>
      </c>
      <c r="G801" t="str">
        <f t="shared" si="383"/>
        <v>years</v>
      </c>
      <c r="H801">
        <v>10</v>
      </c>
      <c r="I801" t="s">
        <v>379</v>
      </c>
      <c r="J801" t="str">
        <f t="shared" si="383"/>
        <v>Resulting C</v>
      </c>
      <c r="K801" t="s">
        <v>219</v>
      </c>
      <c r="L801" s="2">
        <v>-125325366.33704056</v>
      </c>
      <c r="M801" s="1">
        <f>0</f>
        <v>0</v>
      </c>
      <c r="N801" s="1">
        <f>0</f>
        <v>0</v>
      </c>
      <c r="O801" s="1">
        <f>0</f>
        <v>0</v>
      </c>
      <c r="P801" s="1">
        <f t="shared" si="371"/>
        <v>0</v>
      </c>
      <c r="Q801" t="str">
        <f t="shared" si="374"/>
        <v>Little to no sensitivity</v>
      </c>
      <c r="R801" t="s">
        <v>511</v>
      </c>
    </row>
    <row r="802" spans="1:18" x14ac:dyDescent="0.3">
      <c r="A802" t="str">
        <f t="shared" si="383"/>
        <v>Landfill paper halflife 16.5</v>
      </c>
      <c r="B802" t="str">
        <f t="shared" si="381"/>
        <v>Paper products half-life landfill</v>
      </c>
      <c r="C802" t="str">
        <f t="shared" si="383"/>
        <v>Paper products</v>
      </c>
      <c r="D802" t="str">
        <f t="shared" si="383"/>
        <v>half-life</v>
      </c>
      <c r="E802" t="str">
        <f t="shared" si="383"/>
        <v>landfill</v>
      </c>
      <c r="F802">
        <f t="shared" si="383"/>
        <v>1.5</v>
      </c>
      <c r="G802" t="str">
        <f t="shared" si="383"/>
        <v>years</v>
      </c>
      <c r="H802">
        <v>10</v>
      </c>
      <c r="I802" t="s">
        <v>379</v>
      </c>
      <c r="J802" t="str">
        <f t="shared" si="383"/>
        <v>Resulting C</v>
      </c>
      <c r="K802" t="s">
        <v>220</v>
      </c>
      <c r="L802" s="2">
        <v>-32540411.30782247</v>
      </c>
      <c r="M802" s="1">
        <f>0</f>
        <v>0</v>
      </c>
      <c r="N802" s="1">
        <f>0</f>
        <v>0</v>
      </c>
      <c r="O802" s="1">
        <f>0</f>
        <v>0</v>
      </c>
      <c r="P802" s="1">
        <f t="shared" si="371"/>
        <v>0</v>
      </c>
      <c r="Q802" t="str">
        <f t="shared" si="374"/>
        <v>Little to no sensitivity</v>
      </c>
      <c r="R802" t="s">
        <v>511</v>
      </c>
    </row>
    <row r="803" spans="1:18" x14ac:dyDescent="0.3">
      <c r="A803" t="str">
        <f t="shared" si="383"/>
        <v>Landfill paper halflife 16.5</v>
      </c>
      <c r="B803" t="str">
        <f t="shared" si="381"/>
        <v>Paper products half-life landfill</v>
      </c>
      <c r="C803" t="str">
        <f t="shared" si="383"/>
        <v>Paper products</v>
      </c>
      <c r="D803" t="str">
        <f t="shared" si="383"/>
        <v>half-life</v>
      </c>
      <c r="E803" t="str">
        <f t="shared" si="383"/>
        <v>landfill</v>
      </c>
      <c r="F803">
        <f t="shared" si="383"/>
        <v>1.5</v>
      </c>
      <c r="G803" t="str">
        <f t="shared" si="383"/>
        <v>years</v>
      </c>
      <c r="H803">
        <v>10</v>
      </c>
      <c r="I803" t="s">
        <v>379</v>
      </c>
      <c r="J803" t="str">
        <f t="shared" si="383"/>
        <v>Resulting C</v>
      </c>
      <c r="K803" t="s">
        <v>221</v>
      </c>
      <c r="L803" s="2">
        <v>-157865777.64486304</v>
      </c>
      <c r="M803" s="1">
        <f>0</f>
        <v>0</v>
      </c>
      <c r="N803" s="1">
        <f>0</f>
        <v>0</v>
      </c>
      <c r="O803" s="1">
        <f>0</f>
        <v>0</v>
      </c>
      <c r="P803" s="1">
        <f t="shared" si="371"/>
        <v>0</v>
      </c>
      <c r="Q803" t="str">
        <f t="shared" si="374"/>
        <v>Little to no sensitivity</v>
      </c>
      <c r="R803" t="s">
        <v>511</v>
      </c>
    </row>
    <row r="804" spans="1:18" x14ac:dyDescent="0.3">
      <c r="A804" t="str">
        <f t="shared" si="383"/>
        <v>Landfill paper halflife 16.5</v>
      </c>
      <c r="B804" t="str">
        <f t="shared" si="381"/>
        <v>Paper products half-life landfill</v>
      </c>
      <c r="C804" t="str">
        <f t="shared" si="383"/>
        <v>Paper products</v>
      </c>
      <c r="D804" t="str">
        <f t="shared" si="383"/>
        <v>half-life</v>
      </c>
      <c r="E804" t="str">
        <f t="shared" si="383"/>
        <v>landfill</v>
      </c>
      <c r="F804">
        <f t="shared" si="383"/>
        <v>1.5</v>
      </c>
      <c r="G804" t="str">
        <f t="shared" si="383"/>
        <v>years</v>
      </c>
      <c r="H804">
        <v>10</v>
      </c>
      <c r="I804" t="s">
        <v>379</v>
      </c>
      <c r="J804" t="str">
        <f t="shared" si="383"/>
        <v>Resulting C</v>
      </c>
      <c r="K804" t="s">
        <v>226</v>
      </c>
      <c r="L804" s="2">
        <v>384499158.46077764</v>
      </c>
      <c r="M804" s="1">
        <f>0</f>
        <v>0</v>
      </c>
      <c r="N804" s="1">
        <f>0</f>
        <v>0</v>
      </c>
      <c r="O804" s="1">
        <f>0</f>
        <v>0</v>
      </c>
      <c r="P804" s="1">
        <f t="shared" si="371"/>
        <v>0</v>
      </c>
      <c r="Q804" t="str">
        <f t="shared" si="374"/>
        <v>Little to no sensitivity</v>
      </c>
      <c r="R804" t="s">
        <v>511</v>
      </c>
    </row>
    <row r="805" spans="1:18" x14ac:dyDescent="0.3">
      <c r="A805" t="str">
        <f t="shared" ref="A805:J805" si="384">A804</f>
        <v>Landfill paper halflife 16.5</v>
      </c>
      <c r="B805" t="str">
        <f t="shared" si="384"/>
        <v>Paper products half-life landfill</v>
      </c>
      <c r="C805" t="str">
        <f t="shared" si="384"/>
        <v>Paper products</v>
      </c>
      <c r="D805" t="str">
        <f t="shared" si="384"/>
        <v>half-life</v>
      </c>
      <c r="E805" t="str">
        <f t="shared" si="384"/>
        <v>landfill</v>
      </c>
      <c r="F805">
        <f t="shared" si="384"/>
        <v>1.5</v>
      </c>
      <c r="G805" t="str">
        <f t="shared" si="384"/>
        <v>years</v>
      </c>
      <c r="H805">
        <f t="shared" si="384"/>
        <v>10</v>
      </c>
      <c r="I805" t="str">
        <f t="shared" si="384"/>
        <v>medium</v>
      </c>
      <c r="J805" t="str">
        <f t="shared" si="384"/>
        <v>Resulting C</v>
      </c>
      <c r="K805" t="s">
        <v>386</v>
      </c>
      <c r="L805" s="2">
        <v>-1409830247.689518</v>
      </c>
      <c r="M805" s="1">
        <f>0</f>
        <v>0</v>
      </c>
      <c r="N805" s="1">
        <f>0</f>
        <v>0</v>
      </c>
      <c r="O805" s="1">
        <f>0</f>
        <v>0</v>
      </c>
      <c r="P805" s="1">
        <f t="shared" si="371"/>
        <v>0</v>
      </c>
      <c r="Q805" t="str">
        <f t="shared" si="374"/>
        <v>Little to no sensitivity</v>
      </c>
      <c r="R805" t="s">
        <v>511</v>
      </c>
    </row>
    <row r="806" spans="1:18" x14ac:dyDescent="0.3">
      <c r="A806" t="s">
        <v>73</v>
      </c>
      <c r="B806" t="str">
        <f t="shared" si="381"/>
        <v>Paper products half-life landfill</v>
      </c>
      <c r="C806" t="s">
        <v>375</v>
      </c>
      <c r="D806" t="s">
        <v>201</v>
      </c>
      <c r="E806" t="s">
        <v>200</v>
      </c>
      <c r="F806">
        <v>-3</v>
      </c>
      <c r="G806" t="s">
        <v>165</v>
      </c>
      <c r="H806">
        <v>-20</v>
      </c>
      <c r="I806" t="s">
        <v>380</v>
      </c>
      <c r="J806" t="s">
        <v>376</v>
      </c>
      <c r="K806" t="s">
        <v>225</v>
      </c>
      <c r="L806" s="2">
        <v>414749231.32220781</v>
      </c>
      <c r="M806" s="1">
        <f>0</f>
        <v>0</v>
      </c>
      <c r="N806" s="1">
        <f>0</f>
        <v>0</v>
      </c>
      <c r="O806" s="1">
        <f>0</f>
        <v>0</v>
      </c>
      <c r="P806" s="1">
        <f t="shared" si="371"/>
        <v>0</v>
      </c>
      <c r="Q806" t="str">
        <f t="shared" si="374"/>
        <v>Little to no sensitivity</v>
      </c>
      <c r="R806" t="s">
        <v>511</v>
      </c>
    </row>
    <row r="807" spans="1:18" x14ac:dyDescent="0.3">
      <c r="A807" t="str">
        <f t="shared" ref="A807:J810" si="385">A806</f>
        <v>Landfill paper halflife 12</v>
      </c>
      <c r="B807" t="str">
        <f t="shared" si="381"/>
        <v>Paper products half-life landfill</v>
      </c>
      <c r="C807" t="str">
        <f t="shared" si="385"/>
        <v>Paper products</v>
      </c>
      <c r="D807" t="str">
        <f t="shared" si="385"/>
        <v>half-life</v>
      </c>
      <c r="E807" t="str">
        <f t="shared" si="385"/>
        <v>landfill</v>
      </c>
      <c r="F807">
        <f t="shared" si="385"/>
        <v>-3</v>
      </c>
      <c r="G807" t="str">
        <f t="shared" si="385"/>
        <v>years</v>
      </c>
      <c r="H807">
        <v>-20</v>
      </c>
      <c r="I807" t="s">
        <v>380</v>
      </c>
      <c r="J807" t="str">
        <f t="shared" si="385"/>
        <v>Resulting C</v>
      </c>
      <c r="K807" t="s">
        <v>219</v>
      </c>
      <c r="L807" s="2">
        <v>-128686288.38360988</v>
      </c>
      <c r="M807" s="1">
        <f>0</f>
        <v>0</v>
      </c>
      <c r="N807" s="1">
        <f>0</f>
        <v>0</v>
      </c>
      <c r="O807" s="1">
        <f>0</f>
        <v>0</v>
      </c>
      <c r="P807" s="1">
        <f t="shared" si="371"/>
        <v>0</v>
      </c>
      <c r="Q807" t="str">
        <f t="shared" si="374"/>
        <v>Little to no sensitivity</v>
      </c>
      <c r="R807" t="s">
        <v>511</v>
      </c>
    </row>
    <row r="808" spans="1:18" x14ac:dyDescent="0.3">
      <c r="A808" t="str">
        <f t="shared" si="385"/>
        <v>Landfill paper halflife 12</v>
      </c>
      <c r="B808" t="str">
        <f t="shared" si="381"/>
        <v>Paper products half-life landfill</v>
      </c>
      <c r="C808" t="str">
        <f t="shared" si="385"/>
        <v>Paper products</v>
      </c>
      <c r="D808" t="str">
        <f t="shared" si="385"/>
        <v>half-life</v>
      </c>
      <c r="E808" t="str">
        <f t="shared" si="385"/>
        <v>landfill</v>
      </c>
      <c r="F808">
        <f t="shared" si="385"/>
        <v>-3</v>
      </c>
      <c r="G808" t="str">
        <f t="shared" si="385"/>
        <v>years</v>
      </c>
      <c r="H808">
        <v>-20</v>
      </c>
      <c r="I808" t="s">
        <v>380</v>
      </c>
      <c r="J808" t="str">
        <f t="shared" si="385"/>
        <v>Resulting C</v>
      </c>
      <c r="K808" t="s">
        <v>220</v>
      </c>
      <c r="L808" s="2">
        <v>-32540411.30782247</v>
      </c>
      <c r="M808" s="1">
        <f>0</f>
        <v>0</v>
      </c>
      <c r="N808" s="1">
        <f>0</f>
        <v>0</v>
      </c>
      <c r="O808" s="1">
        <f>0</f>
        <v>0</v>
      </c>
      <c r="P808" s="1">
        <f t="shared" si="371"/>
        <v>0</v>
      </c>
      <c r="Q808" t="str">
        <f t="shared" si="374"/>
        <v>Little to no sensitivity</v>
      </c>
      <c r="R808" t="s">
        <v>511</v>
      </c>
    </row>
    <row r="809" spans="1:18" x14ac:dyDescent="0.3">
      <c r="A809" t="str">
        <f t="shared" si="385"/>
        <v>Landfill paper halflife 12</v>
      </c>
      <c r="B809" t="str">
        <f t="shared" si="381"/>
        <v>Paper products half-life landfill</v>
      </c>
      <c r="C809" t="str">
        <f t="shared" si="385"/>
        <v>Paper products</v>
      </c>
      <c r="D809" t="str">
        <f t="shared" si="385"/>
        <v>half-life</v>
      </c>
      <c r="E809" t="str">
        <f t="shared" si="385"/>
        <v>landfill</v>
      </c>
      <c r="F809">
        <f t="shared" si="385"/>
        <v>-3</v>
      </c>
      <c r="G809" t="str">
        <f t="shared" si="385"/>
        <v>years</v>
      </c>
      <c r="H809">
        <v>-20</v>
      </c>
      <c r="I809" t="s">
        <v>380</v>
      </c>
      <c r="J809" t="str">
        <f t="shared" si="385"/>
        <v>Resulting C</v>
      </c>
      <c r="K809" t="s">
        <v>221</v>
      </c>
      <c r="L809" s="2">
        <v>-161226699.69143236</v>
      </c>
      <c r="M809" s="1">
        <f>0</f>
        <v>0</v>
      </c>
      <c r="N809" s="1">
        <f>0</f>
        <v>0</v>
      </c>
      <c r="O809" s="1">
        <f>0</f>
        <v>0</v>
      </c>
      <c r="P809" s="1">
        <f t="shared" si="371"/>
        <v>0</v>
      </c>
      <c r="Q809" t="str">
        <f t="shared" si="374"/>
        <v>Little to no sensitivity</v>
      </c>
      <c r="R809" t="s">
        <v>511</v>
      </c>
    </row>
    <row r="810" spans="1:18" x14ac:dyDescent="0.3">
      <c r="A810" t="str">
        <f t="shared" si="385"/>
        <v>Landfill paper halflife 12</v>
      </c>
      <c r="B810" t="str">
        <f t="shared" si="381"/>
        <v>Paper products half-life landfill</v>
      </c>
      <c r="C810" t="str">
        <f t="shared" si="385"/>
        <v>Paper products</v>
      </c>
      <c r="D810" t="str">
        <f t="shared" si="385"/>
        <v>half-life</v>
      </c>
      <c r="E810" t="str">
        <f t="shared" si="385"/>
        <v>landfill</v>
      </c>
      <c r="F810">
        <f t="shared" si="385"/>
        <v>-3</v>
      </c>
      <c r="G810" t="str">
        <f t="shared" si="385"/>
        <v>years</v>
      </c>
      <c r="H810">
        <v>-20</v>
      </c>
      <c r="I810" t="s">
        <v>380</v>
      </c>
      <c r="J810" t="str">
        <f t="shared" si="385"/>
        <v>Resulting C</v>
      </c>
      <c r="K810" t="s">
        <v>226</v>
      </c>
      <c r="L810" s="2">
        <v>370778313.22454441</v>
      </c>
      <c r="M810" s="1">
        <f>0</f>
        <v>0</v>
      </c>
      <c r="N810" s="1">
        <f>0</f>
        <v>0</v>
      </c>
      <c r="O810" s="1">
        <f>0</f>
        <v>0</v>
      </c>
      <c r="P810" s="1">
        <f t="shared" si="371"/>
        <v>0</v>
      </c>
      <c r="Q810" t="str">
        <f t="shared" si="374"/>
        <v>Some sensitivity</v>
      </c>
      <c r="R810" t="s">
        <v>512</v>
      </c>
    </row>
    <row r="811" spans="1:18" x14ac:dyDescent="0.3">
      <c r="A811" t="str">
        <f t="shared" ref="A811:J811" si="386">A810</f>
        <v>Landfill paper halflife 12</v>
      </c>
      <c r="B811" t="str">
        <f t="shared" si="386"/>
        <v>Paper products half-life landfill</v>
      </c>
      <c r="C811" t="str">
        <f t="shared" si="386"/>
        <v>Paper products</v>
      </c>
      <c r="D811" t="str">
        <f t="shared" si="386"/>
        <v>half-life</v>
      </c>
      <c r="E811" t="str">
        <f t="shared" si="386"/>
        <v>landfill</v>
      </c>
      <c r="F811">
        <f t="shared" si="386"/>
        <v>-3</v>
      </c>
      <c r="G811" t="str">
        <f t="shared" si="386"/>
        <v>years</v>
      </c>
      <c r="H811">
        <f t="shared" si="386"/>
        <v>-20</v>
      </c>
      <c r="I811" t="str">
        <f t="shared" si="386"/>
        <v>high</v>
      </c>
      <c r="J811" t="str">
        <f t="shared" si="386"/>
        <v>Resulting C</v>
      </c>
      <c r="K811" t="s">
        <v>386</v>
      </c>
      <c r="L811" s="2">
        <v>-1359520481.8233294</v>
      </c>
      <c r="M811" s="1">
        <f>0</f>
        <v>0</v>
      </c>
      <c r="N811" s="1">
        <f>0</f>
        <v>0</v>
      </c>
      <c r="O811" s="1">
        <f>0</f>
        <v>0</v>
      </c>
      <c r="P811" s="1">
        <f t="shared" si="371"/>
        <v>0</v>
      </c>
      <c r="Q811" t="str">
        <f t="shared" si="374"/>
        <v>Some sensitivity</v>
      </c>
      <c r="R811" t="s">
        <v>512</v>
      </c>
    </row>
    <row r="812" spans="1:18" x14ac:dyDescent="0.3">
      <c r="A812" t="s">
        <v>74</v>
      </c>
      <c r="B812" t="str">
        <f t="shared" si="381"/>
        <v>Paper products half-life landfill</v>
      </c>
      <c r="C812" t="s">
        <v>375</v>
      </c>
      <c r="D812" t="s">
        <v>201</v>
      </c>
      <c r="E812" t="s">
        <v>200</v>
      </c>
      <c r="F812">
        <v>3</v>
      </c>
      <c r="G812" t="s">
        <v>165</v>
      </c>
      <c r="H812">
        <v>20</v>
      </c>
      <c r="I812" t="s">
        <v>380</v>
      </c>
      <c r="J812" t="s">
        <v>376</v>
      </c>
      <c r="K812" t="s">
        <v>225</v>
      </c>
      <c r="L812" s="2">
        <v>431199419.27051693</v>
      </c>
      <c r="M812" s="1">
        <f>0</f>
        <v>0</v>
      </c>
      <c r="N812" s="1">
        <f>0</f>
        <v>0</v>
      </c>
      <c r="O812" s="1">
        <f>0</f>
        <v>0</v>
      </c>
      <c r="P812" s="1">
        <f t="shared" si="371"/>
        <v>0</v>
      </c>
      <c r="Q812" t="str">
        <f t="shared" si="374"/>
        <v>Little to no sensitivity</v>
      </c>
      <c r="R812" t="s">
        <v>511</v>
      </c>
    </row>
    <row r="813" spans="1:18" x14ac:dyDescent="0.3">
      <c r="A813" t="str">
        <f t="shared" ref="A813:J816" si="387">A812</f>
        <v>Landfill paper halflife 18</v>
      </c>
      <c r="B813" t="str">
        <f t="shared" si="381"/>
        <v>Paper products half-life landfill</v>
      </c>
      <c r="C813" t="str">
        <f t="shared" si="387"/>
        <v>Paper products</v>
      </c>
      <c r="D813" t="str">
        <f t="shared" si="387"/>
        <v>half-life</v>
      </c>
      <c r="E813" t="str">
        <f t="shared" si="387"/>
        <v>landfill</v>
      </c>
      <c r="F813">
        <f t="shared" si="387"/>
        <v>3</v>
      </c>
      <c r="G813" t="str">
        <f t="shared" si="387"/>
        <v>years</v>
      </c>
      <c r="H813">
        <v>20</v>
      </c>
      <c r="I813" t="s">
        <v>380</v>
      </c>
      <c r="J813" t="str">
        <f t="shared" si="387"/>
        <v>Resulting C</v>
      </c>
      <c r="K813" t="s">
        <v>219</v>
      </c>
      <c r="L813" s="2">
        <v>-124365859.16860463</v>
      </c>
      <c r="M813" s="1">
        <f>0</f>
        <v>0</v>
      </c>
      <c r="N813" s="1">
        <f>0</f>
        <v>0</v>
      </c>
      <c r="O813" s="1">
        <f>0</f>
        <v>0</v>
      </c>
      <c r="P813" s="1">
        <f t="shared" si="371"/>
        <v>0</v>
      </c>
      <c r="Q813" t="str">
        <f t="shared" si="374"/>
        <v>Little to no sensitivity</v>
      </c>
      <c r="R813" t="s">
        <v>511</v>
      </c>
    </row>
    <row r="814" spans="1:18" x14ac:dyDescent="0.3">
      <c r="A814" t="str">
        <f t="shared" si="387"/>
        <v>Landfill paper halflife 18</v>
      </c>
      <c r="B814" t="str">
        <f t="shared" si="381"/>
        <v>Paper products half-life landfill</v>
      </c>
      <c r="C814" t="str">
        <f t="shared" si="387"/>
        <v>Paper products</v>
      </c>
      <c r="D814" t="str">
        <f t="shared" si="387"/>
        <v>half-life</v>
      </c>
      <c r="E814" t="str">
        <f t="shared" si="387"/>
        <v>landfill</v>
      </c>
      <c r="F814">
        <f t="shared" si="387"/>
        <v>3</v>
      </c>
      <c r="G814" t="str">
        <f t="shared" si="387"/>
        <v>years</v>
      </c>
      <c r="H814">
        <v>20</v>
      </c>
      <c r="I814" t="s">
        <v>380</v>
      </c>
      <c r="J814" t="str">
        <f t="shared" si="387"/>
        <v>Resulting C</v>
      </c>
      <c r="K814" t="s">
        <v>220</v>
      </c>
      <c r="L814" s="2">
        <v>-32540411.30782247</v>
      </c>
      <c r="M814" s="1">
        <f>0</f>
        <v>0</v>
      </c>
      <c r="N814" s="1">
        <f>0</f>
        <v>0</v>
      </c>
      <c r="O814" s="1">
        <f>0</f>
        <v>0</v>
      </c>
      <c r="P814" s="1">
        <f t="shared" si="371"/>
        <v>0</v>
      </c>
      <c r="Q814" t="str">
        <f t="shared" si="374"/>
        <v>Little to no sensitivity</v>
      </c>
      <c r="R814" t="s">
        <v>511</v>
      </c>
    </row>
    <row r="815" spans="1:18" x14ac:dyDescent="0.3">
      <c r="A815" t="str">
        <f t="shared" si="387"/>
        <v>Landfill paper halflife 18</v>
      </c>
      <c r="B815" t="str">
        <f t="shared" si="381"/>
        <v>Paper products half-life landfill</v>
      </c>
      <c r="C815" t="str">
        <f t="shared" si="387"/>
        <v>Paper products</v>
      </c>
      <c r="D815" t="str">
        <f t="shared" si="387"/>
        <v>half-life</v>
      </c>
      <c r="E815" t="str">
        <f t="shared" si="387"/>
        <v>landfill</v>
      </c>
      <c r="F815">
        <f t="shared" si="387"/>
        <v>3</v>
      </c>
      <c r="G815" t="str">
        <f t="shared" si="387"/>
        <v>years</v>
      </c>
      <c r="H815">
        <v>20</v>
      </c>
      <c r="I815" t="s">
        <v>380</v>
      </c>
      <c r="J815" t="str">
        <f t="shared" si="387"/>
        <v>Resulting C</v>
      </c>
      <c r="K815" t="s">
        <v>221</v>
      </c>
      <c r="L815" s="2">
        <v>-156906270.47642711</v>
      </c>
      <c r="M815" s="1">
        <f>0</f>
        <v>0</v>
      </c>
      <c r="N815" s="1">
        <f>0</f>
        <v>0</v>
      </c>
      <c r="O815" s="1">
        <f>0</f>
        <v>0</v>
      </c>
      <c r="P815" s="1">
        <f t="shared" si="371"/>
        <v>0</v>
      </c>
      <c r="Q815" t="str">
        <f t="shared" si="374"/>
        <v>Little to no sensitivity</v>
      </c>
      <c r="R815" t="s">
        <v>511</v>
      </c>
    </row>
    <row r="816" spans="1:18" x14ac:dyDescent="0.3">
      <c r="A816" t="str">
        <f t="shared" si="387"/>
        <v>Landfill paper halflife 18</v>
      </c>
      <c r="B816" t="str">
        <f t="shared" si="381"/>
        <v>Paper products half-life landfill</v>
      </c>
      <c r="C816" t="str">
        <f t="shared" si="387"/>
        <v>Paper products</v>
      </c>
      <c r="D816" t="str">
        <f t="shared" si="387"/>
        <v>half-life</v>
      </c>
      <c r="E816" t="str">
        <f t="shared" si="387"/>
        <v>landfill</v>
      </c>
      <c r="F816">
        <f t="shared" si="387"/>
        <v>3</v>
      </c>
      <c r="G816" t="str">
        <f t="shared" si="387"/>
        <v>years</v>
      </c>
      <c r="H816">
        <v>20</v>
      </c>
      <c r="I816" t="s">
        <v>380</v>
      </c>
      <c r="J816" t="str">
        <f t="shared" si="387"/>
        <v>Resulting C</v>
      </c>
      <c r="K816" t="s">
        <v>226</v>
      </c>
      <c r="L816" s="2">
        <v>388406800.0496732</v>
      </c>
      <c r="M816" s="1">
        <f>0</f>
        <v>0</v>
      </c>
      <c r="N816" s="1">
        <f>0</f>
        <v>0</v>
      </c>
      <c r="O816" s="1">
        <f>0</f>
        <v>0</v>
      </c>
      <c r="P816" s="1">
        <f t="shared" si="371"/>
        <v>0</v>
      </c>
      <c r="Q816" t="str">
        <f t="shared" si="374"/>
        <v>Little to no sensitivity</v>
      </c>
      <c r="R816" t="s">
        <v>511</v>
      </c>
    </row>
    <row r="817" spans="1:18" x14ac:dyDescent="0.3">
      <c r="A817" t="str">
        <f t="shared" ref="A817:J817" si="388">A816</f>
        <v>Landfill paper halflife 18</v>
      </c>
      <c r="B817" t="str">
        <f t="shared" si="388"/>
        <v>Paper products half-life landfill</v>
      </c>
      <c r="C817" t="str">
        <f t="shared" si="388"/>
        <v>Paper products</v>
      </c>
      <c r="D817" t="str">
        <f t="shared" si="388"/>
        <v>half-life</v>
      </c>
      <c r="E817" t="str">
        <f t="shared" si="388"/>
        <v>landfill</v>
      </c>
      <c r="F817">
        <f t="shared" si="388"/>
        <v>3</v>
      </c>
      <c r="G817" t="str">
        <f t="shared" si="388"/>
        <v>years</v>
      </c>
      <c r="H817">
        <f t="shared" si="388"/>
        <v>20</v>
      </c>
      <c r="I817" t="str">
        <f t="shared" si="388"/>
        <v>high</v>
      </c>
      <c r="J817" t="str">
        <f t="shared" si="388"/>
        <v>Resulting C</v>
      </c>
      <c r="K817" t="s">
        <v>386</v>
      </c>
      <c r="L817" s="2">
        <v>-1424158266.8488016</v>
      </c>
      <c r="M817" s="1">
        <f>0</f>
        <v>0</v>
      </c>
      <c r="N817" s="1">
        <f>0</f>
        <v>0</v>
      </c>
      <c r="O817" s="1">
        <f>0</f>
        <v>0</v>
      </c>
      <c r="P817" s="1">
        <f t="shared" si="371"/>
        <v>0</v>
      </c>
      <c r="Q817" t="str">
        <f t="shared" si="374"/>
        <v>Little to no sensitivity</v>
      </c>
      <c r="R817" t="s">
        <v>511</v>
      </c>
    </row>
    <row r="818" spans="1:18" x14ac:dyDescent="0.3">
      <c r="A818" t="s">
        <v>75</v>
      </c>
      <c r="B818" t="str">
        <f t="shared" si="381"/>
        <v>Wood half-life landfill</v>
      </c>
      <c r="C818" t="s">
        <v>374</v>
      </c>
      <c r="D818" t="s">
        <v>201</v>
      </c>
      <c r="E818" t="s">
        <v>200</v>
      </c>
      <c r="F818">
        <v>-3</v>
      </c>
      <c r="G818" t="s">
        <v>165</v>
      </c>
      <c r="H818">
        <v>-10</v>
      </c>
      <c r="I818" t="s">
        <v>379</v>
      </c>
      <c r="J818" t="s">
        <v>376</v>
      </c>
      <c r="K818" t="s">
        <v>225</v>
      </c>
      <c r="L818" s="2">
        <v>421925281.62066412</v>
      </c>
      <c r="M818" s="1">
        <f>0</f>
        <v>0</v>
      </c>
      <c r="N818" s="1">
        <f>0</f>
        <v>0</v>
      </c>
      <c r="O818" s="1">
        <f>0</f>
        <v>0</v>
      </c>
      <c r="P818" s="1">
        <f t="shared" si="371"/>
        <v>0</v>
      </c>
      <c r="Q818" t="str">
        <f t="shared" si="374"/>
        <v>Little to no sensitivity</v>
      </c>
      <c r="R818" t="s">
        <v>511</v>
      </c>
    </row>
    <row r="819" spans="1:18" x14ac:dyDescent="0.3">
      <c r="A819" t="str">
        <f t="shared" ref="A819:J822" si="389">A818</f>
        <v>Landfill wood halflife 27</v>
      </c>
      <c r="B819" t="str">
        <f t="shared" si="381"/>
        <v>Wood half-life landfill</v>
      </c>
      <c r="C819" t="str">
        <f t="shared" si="389"/>
        <v>Wood</v>
      </c>
      <c r="D819" t="str">
        <f t="shared" si="389"/>
        <v>half-life</v>
      </c>
      <c r="E819" t="str">
        <f t="shared" si="389"/>
        <v>landfill</v>
      </c>
      <c r="F819">
        <f t="shared" si="389"/>
        <v>-3</v>
      </c>
      <c r="G819" t="str">
        <f t="shared" si="389"/>
        <v>years</v>
      </c>
      <c r="H819">
        <v>-10</v>
      </c>
      <c r="I819" t="s">
        <v>379</v>
      </c>
      <c r="J819" t="str">
        <f t="shared" si="389"/>
        <v>Resulting C</v>
      </c>
      <c r="K819" t="s">
        <v>219</v>
      </c>
      <c r="L819" s="2">
        <v>-127078054.66603561</v>
      </c>
      <c r="M819" s="1">
        <f>0</f>
        <v>0</v>
      </c>
      <c r="N819" s="1">
        <f>0</f>
        <v>0</v>
      </c>
      <c r="O819" s="1">
        <f>0</f>
        <v>0</v>
      </c>
      <c r="P819" s="1">
        <f t="shared" si="371"/>
        <v>0</v>
      </c>
      <c r="Q819" t="str">
        <f t="shared" si="374"/>
        <v>Little to no sensitivity</v>
      </c>
      <c r="R819" t="s">
        <v>511</v>
      </c>
    </row>
    <row r="820" spans="1:18" x14ac:dyDescent="0.3">
      <c r="A820" t="str">
        <f t="shared" si="389"/>
        <v>Landfill wood halflife 27</v>
      </c>
      <c r="B820" t="str">
        <f t="shared" si="381"/>
        <v>Wood half-life landfill</v>
      </c>
      <c r="C820" t="str">
        <f t="shared" si="389"/>
        <v>Wood</v>
      </c>
      <c r="D820" t="str">
        <f t="shared" si="389"/>
        <v>half-life</v>
      </c>
      <c r="E820" t="str">
        <f t="shared" si="389"/>
        <v>landfill</v>
      </c>
      <c r="F820">
        <f t="shared" si="389"/>
        <v>-3</v>
      </c>
      <c r="G820" t="str">
        <f t="shared" si="389"/>
        <v>years</v>
      </c>
      <c r="H820">
        <v>-10</v>
      </c>
      <c r="I820" t="s">
        <v>379</v>
      </c>
      <c r="J820" t="str">
        <f t="shared" si="389"/>
        <v>Resulting C</v>
      </c>
      <c r="K820" t="s">
        <v>220</v>
      </c>
      <c r="L820" s="2">
        <v>-32540411.30782247</v>
      </c>
      <c r="M820" s="1">
        <f>0</f>
        <v>0</v>
      </c>
      <c r="N820" s="1">
        <f>0</f>
        <v>0</v>
      </c>
      <c r="O820" s="1">
        <f>0</f>
        <v>0</v>
      </c>
      <c r="P820" s="1">
        <f t="shared" si="371"/>
        <v>0</v>
      </c>
      <c r="Q820" t="str">
        <f t="shared" si="374"/>
        <v>Little to no sensitivity</v>
      </c>
      <c r="R820" t="s">
        <v>511</v>
      </c>
    </row>
    <row r="821" spans="1:18" x14ac:dyDescent="0.3">
      <c r="A821" t="str">
        <f t="shared" si="389"/>
        <v>Landfill wood halflife 27</v>
      </c>
      <c r="B821" t="str">
        <f t="shared" si="381"/>
        <v>Wood half-life landfill</v>
      </c>
      <c r="C821" t="str">
        <f t="shared" si="389"/>
        <v>Wood</v>
      </c>
      <c r="D821" t="str">
        <f t="shared" si="389"/>
        <v>half-life</v>
      </c>
      <c r="E821" t="str">
        <f t="shared" si="389"/>
        <v>landfill</v>
      </c>
      <c r="F821">
        <f t="shared" si="389"/>
        <v>-3</v>
      </c>
      <c r="G821" t="str">
        <f t="shared" si="389"/>
        <v>years</v>
      </c>
      <c r="H821">
        <v>-10</v>
      </c>
      <c r="I821" t="s">
        <v>379</v>
      </c>
      <c r="J821" t="str">
        <f t="shared" si="389"/>
        <v>Resulting C</v>
      </c>
      <c r="K821" t="s">
        <v>221</v>
      </c>
      <c r="L821" s="2">
        <v>-159618465.97385809</v>
      </c>
      <c r="M821" s="1">
        <f>0</f>
        <v>0</v>
      </c>
      <c r="N821" s="1">
        <f>0</f>
        <v>0</v>
      </c>
      <c r="O821" s="1">
        <f>0</f>
        <v>0</v>
      </c>
      <c r="P821" s="1">
        <f t="shared" si="371"/>
        <v>0</v>
      </c>
      <c r="Q821" t="str">
        <f t="shared" si="374"/>
        <v>Little to no sensitivity</v>
      </c>
      <c r="R821" t="s">
        <v>511</v>
      </c>
    </row>
    <row r="822" spans="1:18" x14ac:dyDescent="0.3">
      <c r="A822" t="str">
        <f t="shared" si="389"/>
        <v>Landfill wood halflife 27</v>
      </c>
      <c r="B822" t="str">
        <f t="shared" si="381"/>
        <v>Wood half-life landfill</v>
      </c>
      <c r="C822" t="str">
        <f t="shared" si="389"/>
        <v>Wood</v>
      </c>
      <c r="D822" t="str">
        <f t="shared" si="389"/>
        <v>half-life</v>
      </c>
      <c r="E822" t="str">
        <f t="shared" si="389"/>
        <v>landfill</v>
      </c>
      <c r="F822">
        <f t="shared" si="389"/>
        <v>-3</v>
      </c>
      <c r="G822" t="str">
        <f t="shared" si="389"/>
        <v>years</v>
      </c>
      <c r="H822">
        <v>-10</v>
      </c>
      <c r="I822" t="s">
        <v>379</v>
      </c>
      <c r="J822" t="str">
        <f t="shared" si="389"/>
        <v>Resulting C</v>
      </c>
      <c r="K822" t="s">
        <v>226</v>
      </c>
      <c r="L822" s="2">
        <v>378392972.71870279</v>
      </c>
      <c r="M822" s="1">
        <f>0</f>
        <v>0</v>
      </c>
      <c r="N822" s="1">
        <f>0</f>
        <v>0</v>
      </c>
      <c r="O822" s="1">
        <f>0</f>
        <v>0</v>
      </c>
      <c r="P822" s="1">
        <f t="shared" si="371"/>
        <v>0</v>
      </c>
      <c r="Q822" t="str">
        <f t="shared" si="374"/>
        <v>Little to no sensitivity</v>
      </c>
      <c r="R822" t="s">
        <v>511</v>
      </c>
    </row>
    <row r="823" spans="1:18" x14ac:dyDescent="0.3">
      <c r="A823" t="str">
        <f t="shared" ref="A823:J823" si="390">A822</f>
        <v>Landfill wood halflife 27</v>
      </c>
      <c r="B823" t="str">
        <f t="shared" si="390"/>
        <v>Wood half-life landfill</v>
      </c>
      <c r="C823" t="str">
        <f t="shared" si="390"/>
        <v>Wood</v>
      </c>
      <c r="D823" t="str">
        <f t="shared" si="390"/>
        <v>half-life</v>
      </c>
      <c r="E823" t="str">
        <f t="shared" si="390"/>
        <v>landfill</v>
      </c>
      <c r="F823">
        <f t="shared" si="390"/>
        <v>-3</v>
      </c>
      <c r="G823" t="str">
        <f t="shared" si="390"/>
        <v>years</v>
      </c>
      <c r="H823">
        <f t="shared" si="390"/>
        <v>-10</v>
      </c>
      <c r="I823" t="str">
        <f t="shared" si="390"/>
        <v>medium</v>
      </c>
      <c r="J823" t="str">
        <f t="shared" si="390"/>
        <v>Resulting C</v>
      </c>
      <c r="K823" t="s">
        <v>386</v>
      </c>
      <c r="L823" s="2">
        <v>-1387440899.9685769</v>
      </c>
      <c r="M823" s="1">
        <f>0</f>
        <v>0</v>
      </c>
      <c r="N823" s="1">
        <f>0</f>
        <v>0</v>
      </c>
      <c r="O823" s="1">
        <f>0</f>
        <v>0</v>
      </c>
      <c r="P823" s="1">
        <f t="shared" si="371"/>
        <v>0</v>
      </c>
      <c r="Q823" t="str">
        <f t="shared" si="374"/>
        <v>Little to no sensitivity</v>
      </c>
      <c r="R823" t="s">
        <v>511</v>
      </c>
    </row>
    <row r="824" spans="1:18" x14ac:dyDescent="0.3">
      <c r="A824" t="s">
        <v>76</v>
      </c>
      <c r="B824" t="str">
        <f t="shared" si="381"/>
        <v>Wood half-life landfill</v>
      </c>
      <c r="C824" t="s">
        <v>374</v>
      </c>
      <c r="D824" t="s">
        <v>201</v>
      </c>
      <c r="E824" t="s">
        <v>200</v>
      </c>
      <c r="F824">
        <v>3</v>
      </c>
      <c r="G824" t="s">
        <v>165</v>
      </c>
      <c r="H824">
        <v>10</v>
      </c>
      <c r="I824" t="s">
        <v>379</v>
      </c>
      <c r="J824" t="s">
        <v>376</v>
      </c>
      <c r="K824" t="s">
        <v>225</v>
      </c>
      <c r="L824" s="2">
        <v>425125343.48395902</v>
      </c>
      <c r="M824" s="1">
        <f>0</f>
        <v>0</v>
      </c>
      <c r="N824" s="1">
        <f>0</f>
        <v>0</v>
      </c>
      <c r="O824" s="1">
        <f>0</f>
        <v>0</v>
      </c>
      <c r="P824" s="1">
        <f t="shared" si="371"/>
        <v>0</v>
      </c>
      <c r="Q824" t="str">
        <f t="shared" si="374"/>
        <v>Little to no sensitivity</v>
      </c>
      <c r="R824" t="s">
        <v>511</v>
      </c>
    </row>
    <row r="825" spans="1:18" x14ac:dyDescent="0.3">
      <c r="A825" t="str">
        <f t="shared" ref="A825:J828" si="391">A824</f>
        <v>Landfill wood halflife 33</v>
      </c>
      <c r="B825" t="str">
        <f t="shared" si="381"/>
        <v>Wood half-life landfill</v>
      </c>
      <c r="C825" t="str">
        <f t="shared" si="391"/>
        <v>Wood</v>
      </c>
      <c r="D825" t="str">
        <f t="shared" si="391"/>
        <v>half-life</v>
      </c>
      <c r="E825" t="str">
        <f t="shared" si="391"/>
        <v>landfill</v>
      </c>
      <c r="F825">
        <f t="shared" si="391"/>
        <v>3</v>
      </c>
      <c r="G825" t="str">
        <f t="shared" si="391"/>
        <v>years</v>
      </c>
      <c r="H825">
        <v>10</v>
      </c>
      <c r="I825" t="s">
        <v>379</v>
      </c>
      <c r="J825" t="str">
        <f t="shared" si="391"/>
        <v>Resulting C</v>
      </c>
      <c r="K825" t="s">
        <v>219</v>
      </c>
      <c r="L825" s="2">
        <v>-125716993.75799172</v>
      </c>
      <c r="M825" s="1">
        <f>0</f>
        <v>0</v>
      </c>
      <c r="N825" s="1">
        <f>0</f>
        <v>0</v>
      </c>
      <c r="O825" s="1">
        <f>0</f>
        <v>0</v>
      </c>
      <c r="P825" s="1">
        <f t="shared" si="371"/>
        <v>0</v>
      </c>
      <c r="Q825" t="str">
        <f t="shared" si="374"/>
        <v>Little to no sensitivity</v>
      </c>
      <c r="R825" t="s">
        <v>511</v>
      </c>
    </row>
    <row r="826" spans="1:18" x14ac:dyDescent="0.3">
      <c r="A826" t="str">
        <f t="shared" si="391"/>
        <v>Landfill wood halflife 33</v>
      </c>
      <c r="B826" t="str">
        <f t="shared" si="381"/>
        <v>Wood half-life landfill</v>
      </c>
      <c r="C826" t="str">
        <f t="shared" si="391"/>
        <v>Wood</v>
      </c>
      <c r="D826" t="str">
        <f t="shared" si="391"/>
        <v>half-life</v>
      </c>
      <c r="E826" t="str">
        <f t="shared" si="391"/>
        <v>landfill</v>
      </c>
      <c r="F826">
        <f t="shared" si="391"/>
        <v>3</v>
      </c>
      <c r="G826" t="str">
        <f t="shared" si="391"/>
        <v>years</v>
      </c>
      <c r="H826">
        <v>10</v>
      </c>
      <c r="I826" t="s">
        <v>379</v>
      </c>
      <c r="J826" t="str">
        <f t="shared" si="391"/>
        <v>Resulting C</v>
      </c>
      <c r="K826" t="s">
        <v>220</v>
      </c>
      <c r="L826" s="2">
        <v>-32540411.30782247</v>
      </c>
      <c r="M826" s="1">
        <f>0</f>
        <v>0</v>
      </c>
      <c r="N826" s="1">
        <f>0</f>
        <v>0</v>
      </c>
      <c r="O826" s="1">
        <f>0</f>
        <v>0</v>
      </c>
      <c r="P826" s="1">
        <f t="shared" si="371"/>
        <v>0</v>
      </c>
      <c r="Q826" t="str">
        <f t="shared" si="374"/>
        <v>Little to no sensitivity</v>
      </c>
      <c r="R826" t="s">
        <v>511</v>
      </c>
    </row>
    <row r="827" spans="1:18" x14ac:dyDescent="0.3">
      <c r="A827" t="str">
        <f t="shared" si="391"/>
        <v>Landfill wood halflife 33</v>
      </c>
      <c r="B827" t="str">
        <f t="shared" si="381"/>
        <v>Wood half-life landfill</v>
      </c>
      <c r="C827" t="str">
        <f t="shared" si="391"/>
        <v>Wood</v>
      </c>
      <c r="D827" t="str">
        <f t="shared" si="391"/>
        <v>half-life</v>
      </c>
      <c r="E827" t="str">
        <f t="shared" si="391"/>
        <v>landfill</v>
      </c>
      <c r="F827">
        <f t="shared" si="391"/>
        <v>3</v>
      </c>
      <c r="G827" t="str">
        <f t="shared" si="391"/>
        <v>years</v>
      </c>
      <c r="H827">
        <v>10</v>
      </c>
      <c r="I827" t="s">
        <v>379</v>
      </c>
      <c r="J827" t="str">
        <f t="shared" si="391"/>
        <v>Resulting C</v>
      </c>
      <c r="K827" t="s">
        <v>221</v>
      </c>
      <c r="L827" s="2">
        <v>-158257405.0658142</v>
      </c>
      <c r="M827" s="1">
        <f>0</f>
        <v>0</v>
      </c>
      <c r="N827" s="1">
        <f>0</f>
        <v>0</v>
      </c>
      <c r="O827" s="1">
        <f>0</f>
        <v>0</v>
      </c>
      <c r="P827" s="1">
        <f t="shared" si="371"/>
        <v>0</v>
      </c>
      <c r="Q827" t="str">
        <f t="shared" si="374"/>
        <v>Little to no sensitivity</v>
      </c>
      <c r="R827" t="s">
        <v>511</v>
      </c>
    </row>
    <row r="828" spans="1:18" x14ac:dyDescent="0.3">
      <c r="A828" t="str">
        <f t="shared" si="391"/>
        <v>Landfill wood halflife 33</v>
      </c>
      <c r="B828" t="str">
        <f t="shared" si="381"/>
        <v>Wood half-life landfill</v>
      </c>
      <c r="C828" t="str">
        <f t="shared" si="391"/>
        <v>Wood</v>
      </c>
      <c r="D828" t="str">
        <f t="shared" si="391"/>
        <v>half-life</v>
      </c>
      <c r="E828" t="str">
        <f t="shared" si="391"/>
        <v>landfill</v>
      </c>
      <c r="F828">
        <f t="shared" si="391"/>
        <v>3</v>
      </c>
      <c r="G828" t="str">
        <f t="shared" si="391"/>
        <v>years</v>
      </c>
      <c r="H828">
        <v>10</v>
      </c>
      <c r="I828" t="s">
        <v>379</v>
      </c>
      <c r="J828" t="str">
        <f t="shared" si="391"/>
        <v>Resulting C</v>
      </c>
      <c r="K828" t="s">
        <v>226</v>
      </c>
      <c r="L828" s="2">
        <v>381964233.01146424</v>
      </c>
      <c r="M828" s="1">
        <f>0</f>
        <v>0</v>
      </c>
      <c r="N828" s="1">
        <f>0</f>
        <v>0</v>
      </c>
      <c r="O828" s="1">
        <f>0</f>
        <v>0</v>
      </c>
      <c r="P828" s="1">
        <f t="shared" si="371"/>
        <v>0</v>
      </c>
      <c r="Q828" t="str">
        <f t="shared" si="374"/>
        <v>Little to no sensitivity</v>
      </c>
      <c r="R828" t="s">
        <v>511</v>
      </c>
    </row>
    <row r="829" spans="1:18" x14ac:dyDescent="0.3">
      <c r="A829" t="str">
        <f t="shared" ref="A829:J829" si="392">A828</f>
        <v>Landfill wood halflife 33</v>
      </c>
      <c r="B829" t="str">
        <f t="shared" si="392"/>
        <v>Wood half-life landfill</v>
      </c>
      <c r="C829" t="str">
        <f t="shared" si="392"/>
        <v>Wood</v>
      </c>
      <c r="D829" t="str">
        <f t="shared" si="392"/>
        <v>half-life</v>
      </c>
      <c r="E829" t="str">
        <f t="shared" si="392"/>
        <v>landfill</v>
      </c>
      <c r="F829">
        <f t="shared" si="392"/>
        <v>3</v>
      </c>
      <c r="G829" t="str">
        <f t="shared" si="392"/>
        <v>years</v>
      </c>
      <c r="H829">
        <f t="shared" si="392"/>
        <v>10</v>
      </c>
      <c r="I829" t="str">
        <f t="shared" si="392"/>
        <v>medium</v>
      </c>
      <c r="J829" t="str">
        <f t="shared" si="392"/>
        <v>Resulting C</v>
      </c>
      <c r="K829" t="s">
        <v>386</v>
      </c>
      <c r="L829" s="2">
        <v>-1400535521.0420356</v>
      </c>
      <c r="M829" s="1">
        <f>0</f>
        <v>0</v>
      </c>
      <c r="N829" s="1">
        <f>0</f>
        <v>0</v>
      </c>
      <c r="O829" s="1">
        <f>0</f>
        <v>0</v>
      </c>
      <c r="P829" s="1">
        <f t="shared" si="371"/>
        <v>0</v>
      </c>
      <c r="Q829" t="str">
        <f t="shared" si="374"/>
        <v>Little to no sensitivity</v>
      </c>
      <c r="R829" t="s">
        <v>511</v>
      </c>
    </row>
    <row r="830" spans="1:18" x14ac:dyDescent="0.3">
      <c r="A830" t="s">
        <v>77</v>
      </c>
      <c r="B830" t="str">
        <f t="shared" si="381"/>
        <v>Wood half-life landfill</v>
      </c>
      <c r="C830" t="s">
        <v>374</v>
      </c>
      <c r="D830" t="s">
        <v>201</v>
      </c>
      <c r="E830" t="s">
        <v>200</v>
      </c>
      <c r="F830">
        <v>-6</v>
      </c>
      <c r="G830" t="s">
        <v>165</v>
      </c>
      <c r="H830">
        <v>-20</v>
      </c>
      <c r="I830" t="s">
        <v>380</v>
      </c>
      <c r="J830" t="s">
        <v>376</v>
      </c>
      <c r="K830" t="s">
        <v>225</v>
      </c>
      <c r="L830" s="2">
        <v>420003313.72803557</v>
      </c>
      <c r="M830" s="1">
        <f>0</f>
        <v>0</v>
      </c>
      <c r="N830" s="1">
        <f>0</f>
        <v>0</v>
      </c>
      <c r="O830" s="1">
        <f>0</f>
        <v>0</v>
      </c>
      <c r="P830" s="1">
        <f t="shared" si="371"/>
        <v>0</v>
      </c>
      <c r="Q830" t="str">
        <f t="shared" si="374"/>
        <v>Little to no sensitivity</v>
      </c>
      <c r="R830" t="s">
        <v>511</v>
      </c>
    </row>
    <row r="831" spans="1:18" x14ac:dyDescent="0.3">
      <c r="A831" t="str">
        <f t="shared" ref="A831:J834" si="393">A830</f>
        <v>Landfill wood halflife 24</v>
      </c>
      <c r="B831" t="str">
        <f t="shared" si="381"/>
        <v>Wood half-life landfill</v>
      </c>
      <c r="C831" t="str">
        <f t="shared" si="393"/>
        <v>Wood</v>
      </c>
      <c r="D831" t="str">
        <f t="shared" si="393"/>
        <v>half-life</v>
      </c>
      <c r="E831" t="str">
        <f t="shared" si="393"/>
        <v>landfill</v>
      </c>
      <c r="F831">
        <f t="shared" si="393"/>
        <v>-6</v>
      </c>
      <c r="G831" t="str">
        <f t="shared" si="393"/>
        <v>years</v>
      </c>
      <c r="H831">
        <v>-20</v>
      </c>
      <c r="I831" t="s">
        <v>380</v>
      </c>
      <c r="J831" t="str">
        <f t="shared" si="393"/>
        <v>Resulting C</v>
      </c>
      <c r="K831" t="s">
        <v>219</v>
      </c>
      <c r="L831" s="2">
        <v>-127888556.05151914</v>
      </c>
      <c r="M831" s="1">
        <f>0</f>
        <v>0</v>
      </c>
      <c r="N831" s="1">
        <f>0</f>
        <v>0</v>
      </c>
      <c r="O831" s="1">
        <f>0</f>
        <v>0</v>
      </c>
      <c r="P831" s="1">
        <f t="shared" si="371"/>
        <v>0</v>
      </c>
      <c r="Q831" t="str">
        <f t="shared" si="374"/>
        <v>Little to no sensitivity</v>
      </c>
      <c r="R831" t="s">
        <v>511</v>
      </c>
    </row>
    <row r="832" spans="1:18" x14ac:dyDescent="0.3">
      <c r="A832" t="str">
        <f t="shared" si="393"/>
        <v>Landfill wood halflife 24</v>
      </c>
      <c r="B832" t="str">
        <f t="shared" si="381"/>
        <v>Wood half-life landfill</v>
      </c>
      <c r="C832" t="str">
        <f t="shared" si="393"/>
        <v>Wood</v>
      </c>
      <c r="D832" t="str">
        <f t="shared" si="393"/>
        <v>half-life</v>
      </c>
      <c r="E832" t="str">
        <f t="shared" si="393"/>
        <v>landfill</v>
      </c>
      <c r="F832">
        <f t="shared" si="393"/>
        <v>-6</v>
      </c>
      <c r="G832" t="str">
        <f t="shared" si="393"/>
        <v>years</v>
      </c>
      <c r="H832">
        <v>-20</v>
      </c>
      <c r="I832" t="s">
        <v>380</v>
      </c>
      <c r="J832" t="str">
        <f t="shared" si="393"/>
        <v>Resulting C</v>
      </c>
      <c r="K832" t="s">
        <v>220</v>
      </c>
      <c r="L832" s="2">
        <v>-32540411.30782247</v>
      </c>
      <c r="M832" s="1">
        <f>0</f>
        <v>0</v>
      </c>
      <c r="N832" s="1">
        <f>0</f>
        <v>0</v>
      </c>
      <c r="O832" s="1">
        <f>0</f>
        <v>0</v>
      </c>
      <c r="P832" s="1">
        <f t="shared" si="371"/>
        <v>0</v>
      </c>
      <c r="Q832" t="str">
        <f t="shared" si="374"/>
        <v>Little to no sensitivity</v>
      </c>
      <c r="R832" t="s">
        <v>511</v>
      </c>
    </row>
    <row r="833" spans="1:18" x14ac:dyDescent="0.3">
      <c r="A833" t="str">
        <f t="shared" si="393"/>
        <v>Landfill wood halflife 24</v>
      </c>
      <c r="B833" t="str">
        <f t="shared" si="381"/>
        <v>Wood half-life landfill</v>
      </c>
      <c r="C833" t="str">
        <f t="shared" si="393"/>
        <v>Wood</v>
      </c>
      <c r="D833" t="str">
        <f t="shared" si="393"/>
        <v>half-life</v>
      </c>
      <c r="E833" t="str">
        <f t="shared" si="393"/>
        <v>landfill</v>
      </c>
      <c r="F833">
        <f t="shared" si="393"/>
        <v>-6</v>
      </c>
      <c r="G833" t="str">
        <f t="shared" si="393"/>
        <v>years</v>
      </c>
      <c r="H833">
        <v>-20</v>
      </c>
      <c r="I833" t="s">
        <v>380</v>
      </c>
      <c r="J833" t="str">
        <f t="shared" si="393"/>
        <v>Resulting C</v>
      </c>
      <c r="K833" t="s">
        <v>221</v>
      </c>
      <c r="L833" s="2">
        <v>-160428967.35934162</v>
      </c>
      <c r="M833" s="1">
        <f>0</f>
        <v>0</v>
      </c>
      <c r="N833" s="1">
        <f>0</f>
        <v>0</v>
      </c>
      <c r="O833" s="1">
        <f>0</f>
        <v>0</v>
      </c>
      <c r="P833" s="1">
        <f t="shared" si="371"/>
        <v>0</v>
      </c>
      <c r="Q833" t="str">
        <f t="shared" si="374"/>
        <v>Little to no sensitivity</v>
      </c>
      <c r="R833" t="s">
        <v>511</v>
      </c>
    </row>
    <row r="834" spans="1:18" x14ac:dyDescent="0.3">
      <c r="A834" t="str">
        <f t="shared" si="393"/>
        <v>Landfill wood halflife 24</v>
      </c>
      <c r="B834" t="str">
        <f t="shared" si="381"/>
        <v>Wood half-life landfill</v>
      </c>
      <c r="C834" t="str">
        <f t="shared" si="393"/>
        <v>Wood</v>
      </c>
      <c r="D834" t="str">
        <f t="shared" si="393"/>
        <v>half-life</v>
      </c>
      <c r="E834" t="str">
        <f t="shared" si="393"/>
        <v>landfill</v>
      </c>
      <c r="F834">
        <f t="shared" si="393"/>
        <v>-6</v>
      </c>
      <c r="G834" t="str">
        <f t="shared" si="393"/>
        <v>years</v>
      </c>
      <c r="H834">
        <v>-20</v>
      </c>
      <c r="I834" t="s">
        <v>380</v>
      </c>
      <c r="J834" t="str">
        <f t="shared" si="393"/>
        <v>Resulting C</v>
      </c>
      <c r="K834" t="s">
        <v>226</v>
      </c>
      <c r="L834" s="2">
        <v>376249958.99366969</v>
      </c>
      <c r="M834" s="1">
        <f>0</f>
        <v>0</v>
      </c>
      <c r="N834" s="1">
        <f>0</f>
        <v>0</v>
      </c>
      <c r="O834" s="1">
        <f>0</f>
        <v>0</v>
      </c>
      <c r="P834" s="1">
        <f t="shared" si="371"/>
        <v>0</v>
      </c>
      <c r="Q834" t="str">
        <f t="shared" si="374"/>
        <v>Little to no sensitivity</v>
      </c>
      <c r="R834" t="s">
        <v>511</v>
      </c>
    </row>
    <row r="835" spans="1:18" x14ac:dyDescent="0.3">
      <c r="A835" t="str">
        <f t="shared" ref="A835:J835" si="394">A834</f>
        <v>Landfill wood halflife 24</v>
      </c>
      <c r="B835" t="str">
        <f t="shared" si="394"/>
        <v>Wood half-life landfill</v>
      </c>
      <c r="C835" t="str">
        <f t="shared" si="394"/>
        <v>Wood</v>
      </c>
      <c r="D835" t="str">
        <f t="shared" si="394"/>
        <v>half-life</v>
      </c>
      <c r="E835" t="str">
        <f t="shared" si="394"/>
        <v>landfill</v>
      </c>
      <c r="F835">
        <f t="shared" si="394"/>
        <v>-6</v>
      </c>
      <c r="G835" t="str">
        <f t="shared" si="394"/>
        <v>years</v>
      </c>
      <c r="H835">
        <f t="shared" si="394"/>
        <v>-20</v>
      </c>
      <c r="I835" t="str">
        <f t="shared" si="394"/>
        <v>high</v>
      </c>
      <c r="J835" t="str">
        <f t="shared" si="394"/>
        <v>Resulting C</v>
      </c>
      <c r="K835" t="s">
        <v>386</v>
      </c>
      <c r="L835" s="2">
        <v>-1379583182.9767888</v>
      </c>
      <c r="M835" s="1">
        <f>0</f>
        <v>0</v>
      </c>
      <c r="N835" s="1">
        <f>0</f>
        <v>0</v>
      </c>
      <c r="O835" s="1">
        <f>0</f>
        <v>0</v>
      </c>
      <c r="P835" s="1">
        <f t="shared" si="371"/>
        <v>0</v>
      </c>
      <c r="Q835" t="str">
        <f t="shared" si="374"/>
        <v>Little to no sensitivity</v>
      </c>
      <c r="R835" t="s">
        <v>511</v>
      </c>
    </row>
    <row r="836" spans="1:18" x14ac:dyDescent="0.3">
      <c r="A836" t="s">
        <v>78</v>
      </c>
      <c r="B836" t="str">
        <f t="shared" si="381"/>
        <v>Wood half-life landfill</v>
      </c>
      <c r="C836" t="s">
        <v>374</v>
      </c>
      <c r="D836" t="s">
        <v>201</v>
      </c>
      <c r="E836" t="s">
        <v>200</v>
      </c>
      <c r="F836">
        <v>6</v>
      </c>
      <c r="G836" t="s">
        <v>165</v>
      </c>
      <c r="H836">
        <v>20</v>
      </c>
      <c r="I836" t="s">
        <v>380</v>
      </c>
      <c r="J836" t="s">
        <v>376</v>
      </c>
      <c r="K836" t="s">
        <v>225</v>
      </c>
      <c r="L836" s="2">
        <v>426470034.8919788</v>
      </c>
      <c r="M836" s="1">
        <f>0</f>
        <v>0</v>
      </c>
      <c r="N836" s="1">
        <f>0</f>
        <v>0</v>
      </c>
      <c r="O836" s="1">
        <f>0</f>
        <v>0</v>
      </c>
      <c r="P836" s="1">
        <f t="shared" ref="P836:P899" si="395">SUM(M836:O836)</f>
        <v>0</v>
      </c>
      <c r="Q836" t="str">
        <f t="shared" si="374"/>
        <v>Little to no sensitivity</v>
      </c>
      <c r="R836" t="s">
        <v>511</v>
      </c>
    </row>
    <row r="837" spans="1:18" x14ac:dyDescent="0.3">
      <c r="A837" t="str">
        <f t="shared" ref="A837:J840" si="396">A836</f>
        <v>Landfill wood halflife 36</v>
      </c>
      <c r="B837" t="str">
        <f t="shared" si="381"/>
        <v>Wood half-life landfill</v>
      </c>
      <c r="C837" t="str">
        <f t="shared" si="396"/>
        <v>Wood</v>
      </c>
      <c r="D837" t="str">
        <f t="shared" si="396"/>
        <v>half-life</v>
      </c>
      <c r="E837" t="str">
        <f t="shared" si="396"/>
        <v>landfill</v>
      </c>
      <c r="F837">
        <f t="shared" si="396"/>
        <v>6</v>
      </c>
      <c r="G837" t="str">
        <f t="shared" si="396"/>
        <v>years</v>
      </c>
      <c r="H837">
        <v>20</v>
      </c>
      <c r="I837" t="s">
        <v>380</v>
      </c>
      <c r="J837" t="str">
        <f t="shared" si="396"/>
        <v>Resulting C</v>
      </c>
      <c r="K837" t="s">
        <v>219</v>
      </c>
      <c r="L837" s="2">
        <v>-125140566.10545483</v>
      </c>
      <c r="M837" s="1">
        <f>0</f>
        <v>0</v>
      </c>
      <c r="N837" s="1">
        <f>0</f>
        <v>0</v>
      </c>
      <c r="O837" s="1">
        <f>0</f>
        <v>0</v>
      </c>
      <c r="P837" s="1">
        <f t="shared" si="395"/>
        <v>0</v>
      </c>
      <c r="Q837" t="str">
        <f t="shared" si="374"/>
        <v>Little to no sensitivity</v>
      </c>
      <c r="R837" t="s">
        <v>511</v>
      </c>
    </row>
    <row r="838" spans="1:18" x14ac:dyDescent="0.3">
      <c r="A838" t="str">
        <f t="shared" si="396"/>
        <v>Landfill wood halflife 36</v>
      </c>
      <c r="B838" t="str">
        <f t="shared" si="381"/>
        <v>Wood half-life landfill</v>
      </c>
      <c r="C838" t="str">
        <f t="shared" si="396"/>
        <v>Wood</v>
      </c>
      <c r="D838" t="str">
        <f t="shared" si="396"/>
        <v>half-life</v>
      </c>
      <c r="E838" t="str">
        <f t="shared" si="396"/>
        <v>landfill</v>
      </c>
      <c r="F838">
        <f t="shared" si="396"/>
        <v>6</v>
      </c>
      <c r="G838" t="str">
        <f t="shared" si="396"/>
        <v>years</v>
      </c>
      <c r="H838">
        <v>20</v>
      </c>
      <c r="I838" t="s">
        <v>380</v>
      </c>
      <c r="J838" t="str">
        <f t="shared" si="396"/>
        <v>Resulting C</v>
      </c>
      <c r="K838" t="s">
        <v>220</v>
      </c>
      <c r="L838" s="2">
        <v>-32540411.30782247</v>
      </c>
      <c r="M838" s="1">
        <f>0</f>
        <v>0</v>
      </c>
      <c r="N838" s="1">
        <f>0</f>
        <v>0</v>
      </c>
      <c r="O838" s="1">
        <f>0</f>
        <v>0</v>
      </c>
      <c r="P838" s="1">
        <f t="shared" si="395"/>
        <v>0</v>
      </c>
      <c r="Q838" t="str">
        <f t="shared" si="374"/>
        <v>Little to no sensitivity</v>
      </c>
      <c r="R838" t="s">
        <v>511</v>
      </c>
    </row>
    <row r="839" spans="1:18" x14ac:dyDescent="0.3">
      <c r="A839" t="str">
        <f t="shared" si="396"/>
        <v>Landfill wood halflife 36</v>
      </c>
      <c r="B839" t="str">
        <f t="shared" si="381"/>
        <v>Wood half-life landfill</v>
      </c>
      <c r="C839" t="str">
        <f t="shared" si="396"/>
        <v>Wood</v>
      </c>
      <c r="D839" t="str">
        <f t="shared" si="396"/>
        <v>half-life</v>
      </c>
      <c r="E839" t="str">
        <f t="shared" si="396"/>
        <v>landfill</v>
      </c>
      <c r="F839">
        <f t="shared" si="396"/>
        <v>6</v>
      </c>
      <c r="G839" t="str">
        <f t="shared" si="396"/>
        <v>years</v>
      </c>
      <c r="H839">
        <v>20</v>
      </c>
      <c r="I839" t="s">
        <v>380</v>
      </c>
      <c r="J839" t="str">
        <f t="shared" si="396"/>
        <v>Resulting C</v>
      </c>
      <c r="K839" t="s">
        <v>221</v>
      </c>
      <c r="L839" s="2">
        <v>-157680977.4132773</v>
      </c>
      <c r="M839" s="1">
        <f>0</f>
        <v>0</v>
      </c>
      <c r="N839" s="1">
        <f>0</f>
        <v>0</v>
      </c>
      <c r="O839" s="1">
        <f>0</f>
        <v>0</v>
      </c>
      <c r="P839" s="1">
        <f t="shared" si="395"/>
        <v>0</v>
      </c>
      <c r="Q839" t="str">
        <f t="shared" si="374"/>
        <v>Little to no sensitivity</v>
      </c>
      <c r="R839" t="s">
        <v>511</v>
      </c>
    </row>
    <row r="840" spans="1:18" x14ac:dyDescent="0.3">
      <c r="A840" t="str">
        <f t="shared" si="396"/>
        <v>Landfill wood halflife 36</v>
      </c>
      <c r="B840" t="str">
        <f t="shared" si="381"/>
        <v>Wood half-life landfill</v>
      </c>
      <c r="C840" t="str">
        <f t="shared" si="396"/>
        <v>Wood</v>
      </c>
      <c r="D840" t="str">
        <f t="shared" si="396"/>
        <v>half-life</v>
      </c>
      <c r="E840" t="str">
        <f t="shared" si="396"/>
        <v>landfill</v>
      </c>
      <c r="F840">
        <f t="shared" si="396"/>
        <v>6</v>
      </c>
      <c r="G840" t="str">
        <f t="shared" si="396"/>
        <v>years</v>
      </c>
      <c r="H840">
        <v>20</v>
      </c>
      <c r="I840" t="s">
        <v>380</v>
      </c>
      <c r="J840" t="str">
        <f t="shared" si="396"/>
        <v>Resulting C</v>
      </c>
      <c r="K840" t="s">
        <v>226</v>
      </c>
      <c r="L840" s="2">
        <v>383466131.96108496</v>
      </c>
      <c r="M840" s="1">
        <f>0</f>
        <v>0</v>
      </c>
      <c r="N840" s="1">
        <f>0</f>
        <v>0</v>
      </c>
      <c r="O840" s="1">
        <f>0</f>
        <v>0</v>
      </c>
      <c r="P840" s="1">
        <f t="shared" si="395"/>
        <v>0</v>
      </c>
      <c r="Q840" t="str">
        <f t="shared" si="374"/>
        <v>Little to no sensitivity</v>
      </c>
      <c r="R840" t="s">
        <v>511</v>
      </c>
    </row>
    <row r="841" spans="1:18" x14ac:dyDescent="0.3">
      <c r="A841" t="str">
        <f t="shared" ref="A841:J841" si="397">A840</f>
        <v>Landfill wood halflife 36</v>
      </c>
      <c r="B841" t="str">
        <f t="shared" si="397"/>
        <v>Wood half-life landfill</v>
      </c>
      <c r="C841" t="str">
        <f t="shared" si="397"/>
        <v>Wood</v>
      </c>
      <c r="D841" t="str">
        <f t="shared" si="397"/>
        <v>half-life</v>
      </c>
      <c r="E841" t="str">
        <f t="shared" si="397"/>
        <v>landfill</v>
      </c>
      <c r="F841">
        <f t="shared" si="397"/>
        <v>6</v>
      </c>
      <c r="G841" t="str">
        <f t="shared" si="397"/>
        <v>years</v>
      </c>
      <c r="H841">
        <f t="shared" si="397"/>
        <v>20</v>
      </c>
      <c r="I841" t="str">
        <f t="shared" si="397"/>
        <v>high</v>
      </c>
      <c r="J841" t="str">
        <f t="shared" si="397"/>
        <v>Resulting C</v>
      </c>
      <c r="K841" t="s">
        <v>386</v>
      </c>
      <c r="L841" s="2">
        <v>-1406042483.8573115</v>
      </c>
      <c r="M841" s="1">
        <f>0</f>
        <v>0</v>
      </c>
      <c r="N841" s="1">
        <f>0</f>
        <v>0</v>
      </c>
      <c r="O841" s="1">
        <f>0</f>
        <v>0</v>
      </c>
      <c r="P841" s="1">
        <f t="shared" si="395"/>
        <v>0</v>
      </c>
      <c r="Q841" t="str">
        <f t="shared" ref="Q841:Q904" si="398">Q2665</f>
        <v>Little to no sensitivity</v>
      </c>
      <c r="R841" t="s">
        <v>511</v>
      </c>
    </row>
    <row r="842" spans="1:18" x14ac:dyDescent="0.3">
      <c r="A842" t="s">
        <v>79</v>
      </c>
      <c r="B842" t="str">
        <f t="shared" si="381"/>
        <v>Lumber sawtimber mill efficiency</v>
      </c>
      <c r="C842" t="s">
        <v>290</v>
      </c>
      <c r="D842" t="s">
        <v>202</v>
      </c>
      <c r="E842" t="s">
        <v>203</v>
      </c>
      <c r="F842">
        <v>-0.05</v>
      </c>
      <c r="G842" t="s">
        <v>166</v>
      </c>
      <c r="H842">
        <v>-5</v>
      </c>
      <c r="I842" t="s">
        <v>379</v>
      </c>
      <c r="J842" t="s">
        <v>376</v>
      </c>
      <c r="K842" t="s">
        <v>225</v>
      </c>
      <c r="L842" s="2">
        <v>408944328.18124491</v>
      </c>
      <c r="M842" s="1">
        <f>0</f>
        <v>0</v>
      </c>
      <c r="N842" s="1">
        <f>0</f>
        <v>0</v>
      </c>
      <c r="O842" s="1">
        <f>0</f>
        <v>0</v>
      </c>
      <c r="P842" s="1">
        <f t="shared" si="395"/>
        <v>0</v>
      </c>
      <c r="Q842" t="str">
        <f t="shared" si="398"/>
        <v>Moderate sensitivity</v>
      </c>
      <c r="R842" t="s">
        <v>514</v>
      </c>
    </row>
    <row r="843" spans="1:18" x14ac:dyDescent="0.3">
      <c r="A843" t="str">
        <f t="shared" ref="A843:J846" si="399">A842</f>
        <v>saw efficiency 0.3, 0.35, 0.45</v>
      </c>
      <c r="B843" t="str">
        <f t="shared" si="381"/>
        <v>Lumber sawtimber mill efficiency</v>
      </c>
      <c r="C843" t="str">
        <f t="shared" si="399"/>
        <v>Lumber</v>
      </c>
      <c r="D843" t="str">
        <f t="shared" si="399"/>
        <v>sawtimber</v>
      </c>
      <c r="E843" t="str">
        <f t="shared" si="399"/>
        <v>mill efficiency</v>
      </c>
      <c r="F843">
        <f t="shared" si="399"/>
        <v>-0.05</v>
      </c>
      <c r="G843" t="str">
        <f t="shared" si="399"/>
        <v>%</v>
      </c>
      <c r="H843">
        <v>-5</v>
      </c>
      <c r="I843" t="s">
        <v>379</v>
      </c>
      <c r="J843" t="str">
        <f t="shared" si="399"/>
        <v>Resulting C</v>
      </c>
      <c r="K843" t="s">
        <v>219</v>
      </c>
      <c r="L843" s="2">
        <v>-127593755.61290364</v>
      </c>
      <c r="M843" s="1">
        <f>0</f>
        <v>0</v>
      </c>
      <c r="N843" s="1">
        <f>0</f>
        <v>0</v>
      </c>
      <c r="O843" s="1">
        <f>0</f>
        <v>0</v>
      </c>
      <c r="P843" s="1">
        <f t="shared" si="395"/>
        <v>0</v>
      </c>
      <c r="Q843" t="str">
        <f t="shared" si="398"/>
        <v>Little to no sensitivity</v>
      </c>
      <c r="R843" t="s">
        <v>511</v>
      </c>
    </row>
    <row r="844" spans="1:18" x14ac:dyDescent="0.3">
      <c r="A844" t="str">
        <f t="shared" si="399"/>
        <v>saw efficiency 0.3, 0.35, 0.45</v>
      </c>
      <c r="B844" t="str">
        <f t="shared" si="381"/>
        <v>Lumber sawtimber mill efficiency</v>
      </c>
      <c r="C844" t="str">
        <f t="shared" si="399"/>
        <v>Lumber</v>
      </c>
      <c r="D844" t="str">
        <f t="shared" si="399"/>
        <v>sawtimber</v>
      </c>
      <c r="E844" t="str">
        <f t="shared" si="399"/>
        <v>mill efficiency</v>
      </c>
      <c r="F844">
        <f t="shared" si="399"/>
        <v>-0.05</v>
      </c>
      <c r="G844" t="str">
        <f t="shared" si="399"/>
        <v>%</v>
      </c>
      <c r="H844">
        <v>-5</v>
      </c>
      <c r="I844" t="s">
        <v>379</v>
      </c>
      <c r="J844" t="str">
        <f t="shared" si="399"/>
        <v>Resulting C</v>
      </c>
      <c r="K844" t="s">
        <v>220</v>
      </c>
      <c r="L844" s="2">
        <v>-32630529.313114148</v>
      </c>
      <c r="M844" s="1">
        <f>0</f>
        <v>0</v>
      </c>
      <c r="N844" s="1">
        <f>0</f>
        <v>0</v>
      </c>
      <c r="O844" s="1">
        <f>0</f>
        <v>0</v>
      </c>
      <c r="P844" s="1">
        <f t="shared" si="395"/>
        <v>0</v>
      </c>
      <c r="Q844" t="str">
        <f t="shared" si="398"/>
        <v>Little to no sensitivity</v>
      </c>
      <c r="R844" t="s">
        <v>511</v>
      </c>
    </row>
    <row r="845" spans="1:18" x14ac:dyDescent="0.3">
      <c r="A845" t="str">
        <f t="shared" si="399"/>
        <v>saw efficiency 0.3, 0.35, 0.45</v>
      </c>
      <c r="B845" t="str">
        <f t="shared" si="381"/>
        <v>Lumber sawtimber mill efficiency</v>
      </c>
      <c r="C845" t="str">
        <f t="shared" si="399"/>
        <v>Lumber</v>
      </c>
      <c r="D845" t="str">
        <f t="shared" si="399"/>
        <v>sawtimber</v>
      </c>
      <c r="E845" t="str">
        <f t="shared" si="399"/>
        <v>mill efficiency</v>
      </c>
      <c r="F845">
        <f t="shared" si="399"/>
        <v>-0.05</v>
      </c>
      <c r="G845" t="str">
        <f t="shared" si="399"/>
        <v>%</v>
      </c>
      <c r="H845">
        <v>-5</v>
      </c>
      <c r="I845" t="s">
        <v>379</v>
      </c>
      <c r="J845" t="str">
        <f t="shared" si="399"/>
        <v>Resulting C</v>
      </c>
      <c r="K845" t="s">
        <v>221</v>
      </c>
      <c r="L845" s="2">
        <v>-160224284.92601779</v>
      </c>
      <c r="M845" s="1">
        <f>0</f>
        <v>0</v>
      </c>
      <c r="N845" s="1">
        <f>0</f>
        <v>0</v>
      </c>
      <c r="O845" s="1">
        <f>0</f>
        <v>0</v>
      </c>
      <c r="P845" s="1">
        <f t="shared" si="395"/>
        <v>0</v>
      </c>
      <c r="Q845" t="str">
        <f t="shared" si="398"/>
        <v>Little to no sensitivity</v>
      </c>
      <c r="R845" t="s">
        <v>511</v>
      </c>
    </row>
    <row r="846" spans="1:18" x14ac:dyDescent="0.3">
      <c r="A846" t="str">
        <f t="shared" si="399"/>
        <v>saw efficiency 0.3, 0.35, 0.45</v>
      </c>
      <c r="B846" t="str">
        <f t="shared" si="381"/>
        <v>Lumber sawtimber mill efficiency</v>
      </c>
      <c r="C846" t="str">
        <f t="shared" si="399"/>
        <v>Lumber</v>
      </c>
      <c r="D846" t="str">
        <f t="shared" si="399"/>
        <v>sawtimber</v>
      </c>
      <c r="E846" t="str">
        <f t="shared" si="399"/>
        <v>mill efficiency</v>
      </c>
      <c r="F846">
        <f t="shared" si="399"/>
        <v>-0.05</v>
      </c>
      <c r="G846" t="str">
        <f t="shared" si="399"/>
        <v>%</v>
      </c>
      <c r="H846">
        <v>-5</v>
      </c>
      <c r="I846" t="s">
        <v>379</v>
      </c>
      <c r="J846" t="str">
        <f t="shared" si="399"/>
        <v>Resulting C</v>
      </c>
      <c r="K846" t="s">
        <v>226</v>
      </c>
      <c r="L846" s="2">
        <v>365246795.92869461</v>
      </c>
      <c r="M846" s="1">
        <f>0</f>
        <v>0</v>
      </c>
      <c r="N846" s="1">
        <f>0</f>
        <v>0</v>
      </c>
      <c r="O846" s="1">
        <f>0</f>
        <v>0</v>
      </c>
      <c r="P846" s="1">
        <f t="shared" si="395"/>
        <v>0</v>
      </c>
      <c r="Q846" t="str">
        <f t="shared" si="398"/>
        <v>High sensitivity</v>
      </c>
      <c r="R846" t="s">
        <v>513</v>
      </c>
    </row>
    <row r="847" spans="1:18" x14ac:dyDescent="0.3">
      <c r="A847" t="str">
        <f t="shared" ref="A847:J847" si="400">A846</f>
        <v>saw efficiency 0.3, 0.35, 0.45</v>
      </c>
      <c r="B847" t="str">
        <f t="shared" si="400"/>
        <v>Lumber sawtimber mill efficiency</v>
      </c>
      <c r="C847" t="str">
        <f t="shared" si="400"/>
        <v>Lumber</v>
      </c>
      <c r="D847" t="str">
        <f t="shared" si="400"/>
        <v>sawtimber</v>
      </c>
      <c r="E847" t="str">
        <f t="shared" si="400"/>
        <v>mill efficiency</v>
      </c>
      <c r="F847">
        <f t="shared" si="400"/>
        <v>-0.05</v>
      </c>
      <c r="G847" t="str">
        <f t="shared" si="400"/>
        <v>%</v>
      </c>
      <c r="H847">
        <f t="shared" si="400"/>
        <v>-5</v>
      </c>
      <c r="I847" t="str">
        <f t="shared" si="400"/>
        <v>medium</v>
      </c>
      <c r="J847" t="str">
        <f t="shared" si="400"/>
        <v>Resulting C</v>
      </c>
      <c r="K847" t="s">
        <v>386</v>
      </c>
      <c r="L847" s="2">
        <v>-1339238251.7385471</v>
      </c>
      <c r="M847" s="1">
        <f>0</f>
        <v>0</v>
      </c>
      <c r="N847" s="1">
        <f>0</f>
        <v>0</v>
      </c>
      <c r="O847" s="1">
        <f>0</f>
        <v>0</v>
      </c>
      <c r="P847" s="1">
        <f t="shared" si="395"/>
        <v>0</v>
      </c>
      <c r="Q847" t="str">
        <f t="shared" si="398"/>
        <v>High sensitivity</v>
      </c>
      <c r="R847" t="s">
        <v>513</v>
      </c>
    </row>
    <row r="848" spans="1:18" x14ac:dyDescent="0.3">
      <c r="A848" t="s">
        <v>81</v>
      </c>
      <c r="B848" t="str">
        <f t="shared" si="381"/>
        <v>Lumber sawtimber mill efficiency</v>
      </c>
      <c r="C848" t="s">
        <v>290</v>
      </c>
      <c r="D848" t="s">
        <v>202</v>
      </c>
      <c r="E848" t="s">
        <v>203</v>
      </c>
      <c r="F848">
        <v>0.05</v>
      </c>
      <c r="G848" t="s">
        <v>166</v>
      </c>
      <c r="H848">
        <v>5</v>
      </c>
      <c r="I848" t="s">
        <v>379</v>
      </c>
      <c r="J848" t="s">
        <v>376</v>
      </c>
      <c r="K848" t="s">
        <v>225</v>
      </c>
      <c r="L848" s="2">
        <v>438296237.13342083</v>
      </c>
      <c r="M848" s="1">
        <f>0</f>
        <v>0</v>
      </c>
      <c r="N848" s="1">
        <f>0</f>
        <v>0</v>
      </c>
      <c r="O848" s="1">
        <f>0</f>
        <v>0</v>
      </c>
      <c r="P848" s="1">
        <f t="shared" si="395"/>
        <v>0</v>
      </c>
      <c r="Q848" t="str">
        <f t="shared" si="398"/>
        <v>Moderate sensitivity</v>
      </c>
      <c r="R848" t="s">
        <v>514</v>
      </c>
    </row>
    <row r="849" spans="1:18" x14ac:dyDescent="0.3">
      <c r="A849" t="str">
        <f t="shared" ref="A849:J852" si="401">A848</f>
        <v>saw efficiency 0.4, 0.45, 0.55</v>
      </c>
      <c r="B849" t="str">
        <f t="shared" si="381"/>
        <v>Lumber sawtimber mill efficiency</v>
      </c>
      <c r="C849" t="str">
        <f t="shared" si="401"/>
        <v>Lumber</v>
      </c>
      <c r="D849" t="str">
        <f t="shared" si="401"/>
        <v>sawtimber</v>
      </c>
      <c r="E849" t="str">
        <f t="shared" si="401"/>
        <v>mill efficiency</v>
      </c>
      <c r="F849">
        <f t="shared" si="401"/>
        <v>0.05</v>
      </c>
      <c r="G849" t="str">
        <f t="shared" si="401"/>
        <v>%</v>
      </c>
      <c r="H849">
        <v>5</v>
      </c>
      <c r="I849" t="s">
        <v>379</v>
      </c>
      <c r="J849" t="str">
        <f t="shared" si="401"/>
        <v>Resulting C</v>
      </c>
      <c r="K849" t="s">
        <v>219</v>
      </c>
      <c r="L849" s="2">
        <v>-125124203.5050578</v>
      </c>
      <c r="M849" s="1">
        <f>0</f>
        <v>0</v>
      </c>
      <c r="N849" s="1">
        <f>0</f>
        <v>0</v>
      </c>
      <c r="O849" s="1">
        <f>0</f>
        <v>0</v>
      </c>
      <c r="P849" s="1">
        <f t="shared" si="395"/>
        <v>0</v>
      </c>
      <c r="Q849" t="str">
        <f t="shared" si="398"/>
        <v>Little to no sensitivity</v>
      </c>
      <c r="R849" t="s">
        <v>511</v>
      </c>
    </row>
    <row r="850" spans="1:18" x14ac:dyDescent="0.3">
      <c r="A850" t="str">
        <f t="shared" si="401"/>
        <v>saw efficiency 0.4, 0.45, 0.55</v>
      </c>
      <c r="B850" t="str">
        <f t="shared" si="381"/>
        <v>Lumber sawtimber mill efficiency</v>
      </c>
      <c r="C850" t="str">
        <f t="shared" si="401"/>
        <v>Lumber</v>
      </c>
      <c r="D850" t="str">
        <f t="shared" si="401"/>
        <v>sawtimber</v>
      </c>
      <c r="E850" t="str">
        <f t="shared" si="401"/>
        <v>mill efficiency</v>
      </c>
      <c r="F850">
        <f t="shared" si="401"/>
        <v>0.05</v>
      </c>
      <c r="G850" t="str">
        <f t="shared" si="401"/>
        <v>%</v>
      </c>
      <c r="H850">
        <v>5</v>
      </c>
      <c r="I850" t="s">
        <v>379</v>
      </c>
      <c r="J850" t="str">
        <f t="shared" si="401"/>
        <v>Resulting C</v>
      </c>
      <c r="K850" t="s">
        <v>220</v>
      </c>
      <c r="L850" s="2">
        <v>-32450293.302530784</v>
      </c>
      <c r="M850" s="1">
        <f>0</f>
        <v>0</v>
      </c>
      <c r="N850" s="1">
        <f>0</f>
        <v>0</v>
      </c>
      <c r="O850" s="1">
        <f>0</f>
        <v>0</v>
      </c>
      <c r="P850" s="1">
        <f t="shared" si="395"/>
        <v>0</v>
      </c>
      <c r="Q850" t="str">
        <f t="shared" si="398"/>
        <v>Little to no sensitivity</v>
      </c>
      <c r="R850" t="s">
        <v>511</v>
      </c>
    </row>
    <row r="851" spans="1:18" x14ac:dyDescent="0.3">
      <c r="A851" t="str">
        <f t="shared" si="401"/>
        <v>saw efficiency 0.4, 0.45, 0.55</v>
      </c>
      <c r="B851" t="str">
        <f t="shared" si="381"/>
        <v>Lumber sawtimber mill efficiency</v>
      </c>
      <c r="C851" t="str">
        <f t="shared" si="401"/>
        <v>Lumber</v>
      </c>
      <c r="D851" t="str">
        <f t="shared" si="401"/>
        <v>sawtimber</v>
      </c>
      <c r="E851" t="str">
        <f t="shared" si="401"/>
        <v>mill efficiency</v>
      </c>
      <c r="F851">
        <f t="shared" si="401"/>
        <v>0.05</v>
      </c>
      <c r="G851" t="str">
        <f t="shared" si="401"/>
        <v>%</v>
      </c>
      <c r="H851">
        <v>5</v>
      </c>
      <c r="I851" t="s">
        <v>379</v>
      </c>
      <c r="J851" t="str">
        <f t="shared" si="401"/>
        <v>Resulting C</v>
      </c>
      <c r="K851" t="s">
        <v>221</v>
      </c>
      <c r="L851" s="2">
        <v>-157574496.80758858</v>
      </c>
      <c r="M851" s="1">
        <f>0</f>
        <v>0</v>
      </c>
      <c r="N851" s="1">
        <f>0</f>
        <v>0</v>
      </c>
      <c r="O851" s="1">
        <f>0</f>
        <v>0</v>
      </c>
      <c r="P851" s="1">
        <f t="shared" si="395"/>
        <v>0</v>
      </c>
      <c r="Q851" t="str">
        <f t="shared" si="398"/>
        <v>Little to no sensitivity</v>
      </c>
      <c r="R851" t="s">
        <v>511</v>
      </c>
    </row>
    <row r="852" spans="1:18" x14ac:dyDescent="0.3">
      <c r="A852" t="str">
        <f t="shared" si="401"/>
        <v>saw efficiency 0.4, 0.45, 0.55</v>
      </c>
      <c r="B852" t="str">
        <f t="shared" si="381"/>
        <v>Lumber sawtimber mill efficiency</v>
      </c>
      <c r="C852" t="str">
        <f t="shared" si="401"/>
        <v>Lumber</v>
      </c>
      <c r="D852" t="str">
        <f t="shared" si="401"/>
        <v>sawtimber</v>
      </c>
      <c r="E852" t="str">
        <f t="shared" si="401"/>
        <v>mill efficiency</v>
      </c>
      <c r="F852">
        <f t="shared" si="401"/>
        <v>0.05</v>
      </c>
      <c r="G852" t="str">
        <f t="shared" si="401"/>
        <v>%</v>
      </c>
      <c r="H852">
        <v>5</v>
      </c>
      <c r="I852" t="s">
        <v>379</v>
      </c>
      <c r="J852" t="str">
        <f t="shared" si="401"/>
        <v>Resulting C</v>
      </c>
      <c r="K852" t="s">
        <v>226</v>
      </c>
      <c r="L852" s="2">
        <v>395321374.36771488</v>
      </c>
      <c r="M852" s="1">
        <f>0</f>
        <v>0</v>
      </c>
      <c r="N852" s="1">
        <f>0</f>
        <v>0</v>
      </c>
      <c r="O852" s="1">
        <f>0</f>
        <v>0</v>
      </c>
      <c r="P852" s="1">
        <f t="shared" si="395"/>
        <v>0</v>
      </c>
      <c r="Q852" t="str">
        <f t="shared" si="398"/>
        <v>High sensitivity</v>
      </c>
      <c r="R852" t="s">
        <v>513</v>
      </c>
    </row>
    <row r="853" spans="1:18" x14ac:dyDescent="0.3">
      <c r="A853" t="str">
        <f t="shared" ref="A853:J853" si="402">A852</f>
        <v>saw efficiency 0.4, 0.45, 0.55</v>
      </c>
      <c r="B853" t="str">
        <f t="shared" si="402"/>
        <v>Lumber sawtimber mill efficiency</v>
      </c>
      <c r="C853" t="str">
        <f t="shared" si="402"/>
        <v>Lumber</v>
      </c>
      <c r="D853" t="str">
        <f t="shared" si="402"/>
        <v>sawtimber</v>
      </c>
      <c r="E853" t="str">
        <f t="shared" si="402"/>
        <v>mill efficiency</v>
      </c>
      <c r="F853">
        <f t="shared" si="402"/>
        <v>0.05</v>
      </c>
      <c r="G853" t="str">
        <f t="shared" si="402"/>
        <v>%</v>
      </c>
      <c r="H853">
        <f t="shared" si="402"/>
        <v>5</v>
      </c>
      <c r="I853" t="str">
        <f t="shared" si="402"/>
        <v>medium</v>
      </c>
      <c r="J853" t="str">
        <f t="shared" si="402"/>
        <v>Resulting C</v>
      </c>
      <c r="K853" t="s">
        <v>386</v>
      </c>
      <c r="L853" s="2">
        <v>-1449511706.0149546</v>
      </c>
      <c r="M853" s="1">
        <f>0</f>
        <v>0</v>
      </c>
      <c r="N853" s="1">
        <f>0</f>
        <v>0</v>
      </c>
      <c r="O853" s="1">
        <f>0</f>
        <v>0</v>
      </c>
      <c r="P853" s="1">
        <f t="shared" si="395"/>
        <v>0</v>
      </c>
      <c r="Q853" t="str">
        <f t="shared" si="398"/>
        <v>High sensitivity</v>
      </c>
      <c r="R853" t="s">
        <v>513</v>
      </c>
    </row>
    <row r="854" spans="1:18" x14ac:dyDescent="0.3">
      <c r="A854" t="s">
        <v>80</v>
      </c>
      <c r="B854" t="str">
        <f t="shared" si="381"/>
        <v>Lumber sawtimber mill efficiency</v>
      </c>
      <c r="C854" t="s">
        <v>290</v>
      </c>
      <c r="D854" t="s">
        <v>202</v>
      </c>
      <c r="E854" t="s">
        <v>203</v>
      </c>
      <c r="F854">
        <v>-0.1</v>
      </c>
      <c r="G854" t="s">
        <v>166</v>
      </c>
      <c r="H854">
        <v>-10</v>
      </c>
      <c r="I854" t="s">
        <v>380</v>
      </c>
      <c r="J854" t="s">
        <v>376</v>
      </c>
      <c r="K854" t="s">
        <v>225</v>
      </c>
      <c r="L854" s="2">
        <v>394268373.70515627</v>
      </c>
      <c r="M854" s="1">
        <f>0</f>
        <v>0</v>
      </c>
      <c r="N854" s="1">
        <f>0</f>
        <v>0</v>
      </c>
      <c r="O854" s="1">
        <f>0</f>
        <v>0</v>
      </c>
      <c r="P854" s="1">
        <f t="shared" si="395"/>
        <v>0</v>
      </c>
      <c r="Q854" t="str">
        <f t="shared" si="398"/>
        <v>Moderate sensitivity</v>
      </c>
      <c r="R854" t="s">
        <v>514</v>
      </c>
    </row>
    <row r="855" spans="1:18" x14ac:dyDescent="0.3">
      <c r="A855" t="str">
        <f t="shared" ref="A855:J858" si="403">A854</f>
        <v>saw efficiency 0.25, 0.3, 0.4</v>
      </c>
      <c r="B855" t="str">
        <f t="shared" si="381"/>
        <v>Lumber sawtimber mill efficiency</v>
      </c>
      <c r="C855" t="str">
        <f t="shared" si="403"/>
        <v>Lumber</v>
      </c>
      <c r="D855" t="str">
        <f t="shared" si="403"/>
        <v>sawtimber</v>
      </c>
      <c r="E855" t="str">
        <f t="shared" si="403"/>
        <v>mill efficiency</v>
      </c>
      <c r="F855">
        <f t="shared" si="403"/>
        <v>-0.1</v>
      </c>
      <c r="G855" t="str">
        <f t="shared" si="403"/>
        <v>%</v>
      </c>
      <c r="H855">
        <v>-10</v>
      </c>
      <c r="I855" t="s">
        <v>380</v>
      </c>
      <c r="J855" t="str">
        <f t="shared" si="403"/>
        <v>Resulting C</v>
      </c>
      <c r="K855" t="s">
        <v>219</v>
      </c>
      <c r="L855" s="2">
        <v>-128828531.6668265</v>
      </c>
      <c r="M855" s="1">
        <f>0</f>
        <v>0</v>
      </c>
      <c r="N855" s="1">
        <f>0</f>
        <v>0</v>
      </c>
      <c r="O855" s="1">
        <f>0</f>
        <v>0</v>
      </c>
      <c r="P855" s="1">
        <f t="shared" si="395"/>
        <v>0</v>
      </c>
      <c r="Q855" t="str">
        <f t="shared" si="398"/>
        <v>Little to no sensitivity</v>
      </c>
      <c r="R855" t="s">
        <v>511</v>
      </c>
    </row>
    <row r="856" spans="1:18" x14ac:dyDescent="0.3">
      <c r="A856" t="str">
        <f t="shared" si="403"/>
        <v>saw efficiency 0.25, 0.3, 0.4</v>
      </c>
      <c r="B856" t="str">
        <f t="shared" si="381"/>
        <v>Lumber sawtimber mill efficiency</v>
      </c>
      <c r="C856" t="str">
        <f t="shared" si="403"/>
        <v>Lumber</v>
      </c>
      <c r="D856" t="str">
        <f t="shared" si="403"/>
        <v>sawtimber</v>
      </c>
      <c r="E856" t="str">
        <f t="shared" si="403"/>
        <v>mill efficiency</v>
      </c>
      <c r="F856">
        <f t="shared" si="403"/>
        <v>-0.1</v>
      </c>
      <c r="G856" t="str">
        <f t="shared" si="403"/>
        <v>%</v>
      </c>
      <c r="H856">
        <v>-10</v>
      </c>
      <c r="I856" t="s">
        <v>380</v>
      </c>
      <c r="J856" t="str">
        <f t="shared" si="403"/>
        <v>Resulting C</v>
      </c>
      <c r="K856" t="s">
        <v>220</v>
      </c>
      <c r="L856" s="2">
        <v>-32720647.318405826</v>
      </c>
      <c r="M856" s="1">
        <f>0</f>
        <v>0</v>
      </c>
      <c r="N856" s="1">
        <f>0</f>
        <v>0</v>
      </c>
      <c r="O856" s="1">
        <f>0</f>
        <v>0</v>
      </c>
      <c r="P856" s="1">
        <f t="shared" si="395"/>
        <v>0</v>
      </c>
      <c r="Q856" t="str">
        <f t="shared" si="398"/>
        <v>Little to no sensitivity</v>
      </c>
      <c r="R856" t="s">
        <v>511</v>
      </c>
    </row>
    <row r="857" spans="1:18" x14ac:dyDescent="0.3">
      <c r="A857" t="str">
        <f t="shared" si="403"/>
        <v>saw efficiency 0.25, 0.3, 0.4</v>
      </c>
      <c r="B857" t="str">
        <f t="shared" si="381"/>
        <v>Lumber sawtimber mill efficiency</v>
      </c>
      <c r="C857" t="str">
        <f t="shared" si="403"/>
        <v>Lumber</v>
      </c>
      <c r="D857" t="str">
        <f t="shared" si="403"/>
        <v>sawtimber</v>
      </c>
      <c r="E857" t="str">
        <f t="shared" si="403"/>
        <v>mill efficiency</v>
      </c>
      <c r="F857">
        <f t="shared" si="403"/>
        <v>-0.1</v>
      </c>
      <c r="G857" t="str">
        <f t="shared" si="403"/>
        <v>%</v>
      </c>
      <c r="H857">
        <v>-10</v>
      </c>
      <c r="I857" t="s">
        <v>380</v>
      </c>
      <c r="J857" t="str">
        <f t="shared" si="403"/>
        <v>Resulting C</v>
      </c>
      <c r="K857" t="s">
        <v>221</v>
      </c>
      <c r="L857" s="2">
        <v>-161549178.98523232</v>
      </c>
      <c r="M857" s="1">
        <f>0</f>
        <v>0</v>
      </c>
      <c r="N857" s="1">
        <f>0</f>
        <v>0</v>
      </c>
      <c r="O857" s="1">
        <f>0</f>
        <v>0</v>
      </c>
      <c r="P857" s="1">
        <f t="shared" si="395"/>
        <v>0</v>
      </c>
      <c r="Q857" t="str">
        <f t="shared" si="398"/>
        <v>Little to no sensitivity</v>
      </c>
      <c r="R857" t="s">
        <v>511</v>
      </c>
    </row>
    <row r="858" spans="1:18" x14ac:dyDescent="0.3">
      <c r="A858" t="str">
        <f t="shared" si="403"/>
        <v>saw efficiency 0.25, 0.3, 0.4</v>
      </c>
      <c r="B858" t="str">
        <f t="shared" si="381"/>
        <v>Lumber sawtimber mill efficiency</v>
      </c>
      <c r="C858" t="str">
        <f t="shared" si="403"/>
        <v>Lumber</v>
      </c>
      <c r="D858" t="str">
        <f t="shared" si="403"/>
        <v>sawtimber</v>
      </c>
      <c r="E858" t="str">
        <f t="shared" si="403"/>
        <v>mill efficiency</v>
      </c>
      <c r="F858">
        <f t="shared" si="403"/>
        <v>-0.1</v>
      </c>
      <c r="G858" t="str">
        <f t="shared" si="403"/>
        <v>%</v>
      </c>
      <c r="H858">
        <v>-10</v>
      </c>
      <c r="I858" t="s">
        <v>380</v>
      </c>
      <c r="J858" t="str">
        <f t="shared" si="403"/>
        <v>Resulting C</v>
      </c>
      <c r="K858" t="s">
        <v>226</v>
      </c>
      <c r="L858" s="2">
        <v>350209506.70918381</v>
      </c>
      <c r="M858" s="1">
        <f>0</f>
        <v>0</v>
      </c>
      <c r="N858" s="1">
        <f>0</f>
        <v>0</v>
      </c>
      <c r="O858" s="1">
        <f>0</f>
        <v>0</v>
      </c>
      <c r="P858" s="1">
        <f t="shared" si="395"/>
        <v>0</v>
      </c>
      <c r="Q858" t="str">
        <f t="shared" si="398"/>
        <v>High sensitivity</v>
      </c>
      <c r="R858" t="s">
        <v>513</v>
      </c>
    </row>
    <row r="859" spans="1:18" x14ac:dyDescent="0.3">
      <c r="A859" t="str">
        <f t="shared" ref="A859:J859" si="404">A858</f>
        <v>saw efficiency 0.25, 0.3, 0.4</v>
      </c>
      <c r="B859" t="str">
        <f t="shared" si="404"/>
        <v>Lumber sawtimber mill efficiency</v>
      </c>
      <c r="C859" t="str">
        <f t="shared" si="404"/>
        <v>Lumber</v>
      </c>
      <c r="D859" t="str">
        <f t="shared" si="404"/>
        <v>sawtimber</v>
      </c>
      <c r="E859" t="str">
        <f t="shared" si="404"/>
        <v>mill efficiency</v>
      </c>
      <c r="F859">
        <f t="shared" si="404"/>
        <v>-0.1</v>
      </c>
      <c r="G859" t="str">
        <f t="shared" si="404"/>
        <v>%</v>
      </c>
      <c r="H859">
        <f t="shared" si="404"/>
        <v>-10</v>
      </c>
      <c r="I859" t="str">
        <f t="shared" si="404"/>
        <v>high</v>
      </c>
      <c r="J859" t="str">
        <f t="shared" si="404"/>
        <v>Resulting C</v>
      </c>
      <c r="K859" t="s">
        <v>386</v>
      </c>
      <c r="L859" s="2">
        <v>-1284101524.6003406</v>
      </c>
      <c r="M859" s="1">
        <f>0</f>
        <v>0</v>
      </c>
      <c r="N859" s="1">
        <f>0</f>
        <v>0</v>
      </c>
      <c r="O859" s="1">
        <f>0</f>
        <v>0</v>
      </c>
      <c r="P859" s="1">
        <f t="shared" si="395"/>
        <v>0</v>
      </c>
      <c r="Q859" t="str">
        <f t="shared" si="398"/>
        <v>High sensitivity</v>
      </c>
      <c r="R859" t="s">
        <v>513</v>
      </c>
    </row>
    <row r="860" spans="1:18" x14ac:dyDescent="0.3">
      <c r="A860" t="s">
        <v>82</v>
      </c>
      <c r="B860" t="str">
        <f t="shared" si="381"/>
        <v>Lumber sawtimber mill efficiency</v>
      </c>
      <c r="C860" t="s">
        <v>290</v>
      </c>
      <c r="D860" t="s">
        <v>202</v>
      </c>
      <c r="E860" t="s">
        <v>203</v>
      </c>
      <c r="F860">
        <v>0.1</v>
      </c>
      <c r="G860" t="s">
        <v>166</v>
      </c>
      <c r="H860">
        <v>10</v>
      </c>
      <c r="I860" t="s">
        <v>380</v>
      </c>
      <c r="J860" t="s">
        <v>376</v>
      </c>
      <c r="K860" t="s">
        <v>225</v>
      </c>
      <c r="L860" s="2">
        <v>452972191.60950845</v>
      </c>
      <c r="M860" s="1">
        <f>0</f>
        <v>0</v>
      </c>
      <c r="N860" s="1">
        <f>0</f>
        <v>0</v>
      </c>
      <c r="O860" s="1">
        <f>0</f>
        <v>0</v>
      </c>
      <c r="P860" s="1">
        <f t="shared" si="395"/>
        <v>0</v>
      </c>
      <c r="Q860" t="str">
        <f t="shared" si="398"/>
        <v>Moderate sensitivity</v>
      </c>
      <c r="R860" t="s">
        <v>514</v>
      </c>
    </row>
    <row r="861" spans="1:18" x14ac:dyDescent="0.3">
      <c r="A861" t="str">
        <f t="shared" ref="A861:J864" si="405">A860</f>
        <v>saw efficiency 0.45, 0.5, 0.6</v>
      </c>
      <c r="B861" t="str">
        <f t="shared" si="381"/>
        <v>Lumber sawtimber mill efficiency</v>
      </c>
      <c r="C861" t="str">
        <f t="shared" si="405"/>
        <v>Lumber</v>
      </c>
      <c r="D861" t="str">
        <f t="shared" si="405"/>
        <v>sawtimber</v>
      </c>
      <c r="E861" t="str">
        <f t="shared" si="405"/>
        <v>mill efficiency</v>
      </c>
      <c r="F861">
        <f t="shared" si="405"/>
        <v>0.1</v>
      </c>
      <c r="G861" t="str">
        <f t="shared" si="405"/>
        <v>%</v>
      </c>
      <c r="H861">
        <v>10</v>
      </c>
      <c r="I861" t="s">
        <v>380</v>
      </c>
      <c r="J861" t="str">
        <f t="shared" si="405"/>
        <v>Resulting C</v>
      </c>
      <c r="K861" t="s">
        <v>219</v>
      </c>
      <c r="L861" s="2">
        <v>-123889427.45113498</v>
      </c>
      <c r="M861" s="1">
        <f>0</f>
        <v>0</v>
      </c>
      <c r="N861" s="1">
        <f>0</f>
        <v>0</v>
      </c>
      <c r="O861" s="1">
        <f>0</f>
        <v>0</v>
      </c>
      <c r="P861" s="1">
        <f t="shared" si="395"/>
        <v>0</v>
      </c>
      <c r="Q861" t="str">
        <f t="shared" si="398"/>
        <v>Little to no sensitivity</v>
      </c>
      <c r="R861" t="s">
        <v>511</v>
      </c>
    </row>
    <row r="862" spans="1:18" x14ac:dyDescent="0.3">
      <c r="A862" t="str">
        <f t="shared" si="405"/>
        <v>saw efficiency 0.45, 0.5, 0.6</v>
      </c>
      <c r="B862" t="str">
        <f t="shared" si="381"/>
        <v>Lumber sawtimber mill efficiency</v>
      </c>
      <c r="C862" t="str">
        <f t="shared" si="405"/>
        <v>Lumber</v>
      </c>
      <c r="D862" t="str">
        <f t="shared" si="405"/>
        <v>sawtimber</v>
      </c>
      <c r="E862" t="str">
        <f t="shared" si="405"/>
        <v>mill efficiency</v>
      </c>
      <c r="F862">
        <f t="shared" si="405"/>
        <v>0.1</v>
      </c>
      <c r="G862" t="str">
        <f t="shared" si="405"/>
        <v>%</v>
      </c>
      <c r="H862">
        <v>10</v>
      </c>
      <c r="I862" t="s">
        <v>380</v>
      </c>
      <c r="J862" t="str">
        <f t="shared" si="405"/>
        <v>Resulting C</v>
      </c>
      <c r="K862" t="s">
        <v>220</v>
      </c>
      <c r="L862" s="2">
        <v>-32360175.29723911</v>
      </c>
      <c r="M862" s="1">
        <f>0</f>
        <v>0</v>
      </c>
      <c r="N862" s="1">
        <f>0</f>
        <v>0</v>
      </c>
      <c r="O862" s="1">
        <f>0</f>
        <v>0</v>
      </c>
      <c r="P862" s="1">
        <f t="shared" si="395"/>
        <v>0</v>
      </c>
      <c r="Q862" t="str">
        <f t="shared" si="398"/>
        <v>Little to no sensitivity</v>
      </c>
      <c r="R862" t="s">
        <v>511</v>
      </c>
    </row>
    <row r="863" spans="1:18" x14ac:dyDescent="0.3">
      <c r="A863" t="str">
        <f t="shared" si="405"/>
        <v>saw efficiency 0.45, 0.5, 0.6</v>
      </c>
      <c r="B863" t="str">
        <f t="shared" si="381"/>
        <v>Lumber sawtimber mill efficiency</v>
      </c>
      <c r="C863" t="str">
        <f t="shared" si="405"/>
        <v>Lumber</v>
      </c>
      <c r="D863" t="str">
        <f t="shared" si="405"/>
        <v>sawtimber</v>
      </c>
      <c r="E863" t="str">
        <f t="shared" si="405"/>
        <v>mill efficiency</v>
      </c>
      <c r="F863">
        <f t="shared" si="405"/>
        <v>0.1</v>
      </c>
      <c r="G863" t="str">
        <f t="shared" si="405"/>
        <v>%</v>
      </c>
      <c r="H863">
        <v>10</v>
      </c>
      <c r="I863" t="s">
        <v>380</v>
      </c>
      <c r="J863" t="str">
        <f t="shared" si="405"/>
        <v>Resulting C</v>
      </c>
      <c r="K863" t="s">
        <v>221</v>
      </c>
      <c r="L863" s="2">
        <v>-156249602.7483741</v>
      </c>
      <c r="M863" s="1">
        <f>0</f>
        <v>0</v>
      </c>
      <c r="N863" s="1">
        <f>0</f>
        <v>0</v>
      </c>
      <c r="O863" s="1">
        <f>0</f>
        <v>0</v>
      </c>
      <c r="P863" s="1">
        <f t="shared" si="395"/>
        <v>0</v>
      </c>
      <c r="Q863" t="str">
        <f t="shared" si="398"/>
        <v>Little to no sensitivity</v>
      </c>
      <c r="R863" t="s">
        <v>511</v>
      </c>
    </row>
    <row r="864" spans="1:18" x14ac:dyDescent="0.3">
      <c r="A864" t="str">
        <f t="shared" si="405"/>
        <v>saw efficiency 0.45, 0.5, 0.6</v>
      </c>
      <c r="B864" t="str">
        <f t="shared" si="381"/>
        <v>Lumber sawtimber mill efficiency</v>
      </c>
      <c r="C864" t="str">
        <f t="shared" si="405"/>
        <v>Lumber</v>
      </c>
      <c r="D864" t="str">
        <f t="shared" si="405"/>
        <v>sawtimber</v>
      </c>
      <c r="E864" t="str">
        <f t="shared" si="405"/>
        <v>mill efficiency</v>
      </c>
      <c r="F864">
        <f t="shared" si="405"/>
        <v>0.1</v>
      </c>
      <c r="G864" t="str">
        <f t="shared" si="405"/>
        <v>%</v>
      </c>
      <c r="H864">
        <v>10</v>
      </c>
      <c r="I864" t="s">
        <v>380</v>
      </c>
      <c r="J864" t="str">
        <f t="shared" si="405"/>
        <v>Resulting C</v>
      </c>
      <c r="K864" t="s">
        <v>226</v>
      </c>
      <c r="L864" s="2">
        <v>410358663.5872246</v>
      </c>
      <c r="M864" s="1">
        <f>0</f>
        <v>0</v>
      </c>
      <c r="N864" s="1">
        <f>0</f>
        <v>0</v>
      </c>
      <c r="O864" s="1">
        <f>0</f>
        <v>0</v>
      </c>
      <c r="P864" s="1">
        <f t="shared" si="395"/>
        <v>0</v>
      </c>
      <c r="Q864" t="str">
        <f t="shared" si="398"/>
        <v>High sensitivity</v>
      </c>
      <c r="R864" t="s">
        <v>513</v>
      </c>
    </row>
    <row r="865" spans="1:18" x14ac:dyDescent="0.3">
      <c r="A865" t="str">
        <f t="shared" ref="A865:J865" si="406">A864</f>
        <v>saw efficiency 0.45, 0.5, 0.6</v>
      </c>
      <c r="B865" t="str">
        <f t="shared" si="406"/>
        <v>Lumber sawtimber mill efficiency</v>
      </c>
      <c r="C865" t="str">
        <f t="shared" si="406"/>
        <v>Lumber</v>
      </c>
      <c r="D865" t="str">
        <f t="shared" si="406"/>
        <v>sawtimber</v>
      </c>
      <c r="E865" t="str">
        <f t="shared" si="406"/>
        <v>mill efficiency</v>
      </c>
      <c r="F865">
        <f t="shared" si="406"/>
        <v>0.1</v>
      </c>
      <c r="G865" t="str">
        <f t="shared" si="406"/>
        <v>%</v>
      </c>
      <c r="H865">
        <f t="shared" si="406"/>
        <v>10</v>
      </c>
      <c r="I865" t="str">
        <f t="shared" si="406"/>
        <v>high</v>
      </c>
      <c r="J865" t="str">
        <f t="shared" si="406"/>
        <v>Resulting C</v>
      </c>
      <c r="K865" t="s">
        <v>386</v>
      </c>
      <c r="L865" s="2">
        <v>-1504648433.1531568</v>
      </c>
      <c r="M865" s="1">
        <f>0</f>
        <v>0</v>
      </c>
      <c r="N865" s="1">
        <f>0</f>
        <v>0</v>
      </c>
      <c r="O865" s="1">
        <f>0</f>
        <v>0</v>
      </c>
      <c r="P865" s="1">
        <f t="shared" si="395"/>
        <v>0</v>
      </c>
      <c r="Q865" t="str">
        <f t="shared" si="398"/>
        <v>High sensitivity</v>
      </c>
      <c r="R865" t="s">
        <v>513</v>
      </c>
    </row>
    <row r="866" spans="1:18" x14ac:dyDescent="0.3">
      <c r="A866" t="s">
        <v>262</v>
      </c>
      <c r="B866" t="s">
        <v>378</v>
      </c>
      <c r="C866" t="s">
        <v>290</v>
      </c>
      <c r="D866" t="s">
        <v>202</v>
      </c>
      <c r="E866" t="s">
        <v>203</v>
      </c>
      <c r="F866">
        <v>-0.1</v>
      </c>
      <c r="G866" t="s">
        <v>166</v>
      </c>
      <c r="H866">
        <v>-10</v>
      </c>
      <c r="I866" t="s">
        <v>379</v>
      </c>
      <c r="J866" t="s">
        <v>376</v>
      </c>
      <c r="K866" t="s">
        <v>225</v>
      </c>
      <c r="L866" s="2">
        <v>425087878.10494179</v>
      </c>
      <c r="M866" s="1">
        <f>0</f>
        <v>0</v>
      </c>
      <c r="N866" s="1">
        <f>0</f>
        <v>0</v>
      </c>
      <c r="O866" s="1">
        <f>0</f>
        <v>0</v>
      </c>
      <c r="P866" s="1">
        <f t="shared" si="395"/>
        <v>0</v>
      </c>
      <c r="Q866" t="str">
        <f t="shared" si="398"/>
        <v>Little to no sensitivity</v>
      </c>
      <c r="R866" t="s">
        <v>511</v>
      </c>
    </row>
    <row r="867" spans="1:18" x14ac:dyDescent="0.3">
      <c r="A867" t="str">
        <f t="shared" ref="A867:A870" si="407">A866</f>
        <v>portion of CNS 35%</v>
      </c>
      <c r="B867" t="s">
        <v>378</v>
      </c>
      <c r="C867" t="str">
        <f t="shared" ref="C867:J870" si="408">C866</f>
        <v>Lumber</v>
      </c>
      <c r="D867" t="str">
        <f t="shared" si="408"/>
        <v>sawtimber</v>
      </c>
      <c r="E867" t="str">
        <f t="shared" si="408"/>
        <v>mill efficiency</v>
      </c>
      <c r="F867">
        <f t="shared" si="408"/>
        <v>-0.1</v>
      </c>
      <c r="G867" t="str">
        <f t="shared" si="408"/>
        <v>%</v>
      </c>
      <c r="H867">
        <v>-10</v>
      </c>
      <c r="I867" t="s">
        <v>379</v>
      </c>
      <c r="J867" t="str">
        <f t="shared" si="408"/>
        <v>Resulting C</v>
      </c>
      <c r="K867" t="s">
        <v>219</v>
      </c>
      <c r="L867" s="2">
        <v>-126235501.9535884</v>
      </c>
      <c r="M867" s="1">
        <f>0</f>
        <v>0</v>
      </c>
      <c r="N867" s="1">
        <f>0</f>
        <v>0</v>
      </c>
      <c r="O867" s="1">
        <f>0</f>
        <v>0</v>
      </c>
      <c r="P867" s="1">
        <f t="shared" si="395"/>
        <v>0</v>
      </c>
      <c r="Q867" t="str">
        <f t="shared" si="398"/>
        <v>Little to no sensitivity</v>
      </c>
      <c r="R867" t="s">
        <v>511</v>
      </c>
    </row>
    <row r="868" spans="1:18" x14ac:dyDescent="0.3">
      <c r="A868" t="str">
        <f t="shared" si="407"/>
        <v>portion of CNS 35%</v>
      </c>
      <c r="B868" t="s">
        <v>378</v>
      </c>
      <c r="C868" t="str">
        <f t="shared" si="408"/>
        <v>Lumber</v>
      </c>
      <c r="D868" t="str">
        <f t="shared" si="408"/>
        <v>sawtimber</v>
      </c>
      <c r="E868" t="str">
        <f t="shared" si="408"/>
        <v>mill efficiency</v>
      </c>
      <c r="F868">
        <f t="shared" si="408"/>
        <v>-0.1</v>
      </c>
      <c r="G868" t="str">
        <f t="shared" si="408"/>
        <v>%</v>
      </c>
      <c r="H868">
        <v>-10</v>
      </c>
      <c r="I868" t="s">
        <v>379</v>
      </c>
      <c r="J868" t="str">
        <f t="shared" si="408"/>
        <v>Resulting C</v>
      </c>
      <c r="K868" t="s">
        <v>220</v>
      </c>
      <c r="L868" s="2">
        <v>-32531399.507293299</v>
      </c>
      <c r="M868" s="1">
        <f>0</f>
        <v>0</v>
      </c>
      <c r="N868" s="1">
        <f>0</f>
        <v>0</v>
      </c>
      <c r="O868" s="1">
        <f>0</f>
        <v>0</v>
      </c>
      <c r="P868" s="1">
        <f t="shared" si="395"/>
        <v>0</v>
      </c>
      <c r="Q868" t="str">
        <f t="shared" si="398"/>
        <v>Little to no sensitivity</v>
      </c>
      <c r="R868" t="s">
        <v>511</v>
      </c>
    </row>
    <row r="869" spans="1:18" x14ac:dyDescent="0.3">
      <c r="A869" t="str">
        <f t="shared" si="407"/>
        <v>portion of CNS 35%</v>
      </c>
      <c r="B869" t="s">
        <v>378</v>
      </c>
      <c r="C869" t="str">
        <f t="shared" si="408"/>
        <v>Lumber</v>
      </c>
      <c r="D869" t="str">
        <f t="shared" si="408"/>
        <v>sawtimber</v>
      </c>
      <c r="E869" t="str">
        <f t="shared" si="408"/>
        <v>mill efficiency</v>
      </c>
      <c r="F869">
        <f t="shared" si="408"/>
        <v>-0.1</v>
      </c>
      <c r="G869" t="str">
        <f t="shared" si="408"/>
        <v>%</v>
      </c>
      <c r="H869">
        <v>-10</v>
      </c>
      <c r="I869" t="s">
        <v>379</v>
      </c>
      <c r="J869" t="str">
        <f t="shared" si="408"/>
        <v>Resulting C</v>
      </c>
      <c r="K869" t="s">
        <v>221</v>
      </c>
      <c r="L869" s="2">
        <v>-158766901.46088171</v>
      </c>
      <c r="M869" s="1">
        <f>0</f>
        <v>0</v>
      </c>
      <c r="N869" s="1">
        <f>0</f>
        <v>0</v>
      </c>
      <c r="O869" s="1">
        <f>0</f>
        <v>0</v>
      </c>
      <c r="P869" s="1">
        <f t="shared" si="395"/>
        <v>0</v>
      </c>
      <c r="Q869" t="str">
        <f t="shared" si="398"/>
        <v>Little to no sensitivity</v>
      </c>
      <c r="R869" t="s">
        <v>511</v>
      </c>
    </row>
    <row r="870" spans="1:18" x14ac:dyDescent="0.3">
      <c r="A870" t="str">
        <f t="shared" si="407"/>
        <v>portion of CNS 35%</v>
      </c>
      <c r="B870" t="s">
        <v>378</v>
      </c>
      <c r="C870" t="str">
        <f t="shared" si="408"/>
        <v>Lumber</v>
      </c>
      <c r="D870" t="str">
        <f t="shared" si="408"/>
        <v>sawtimber</v>
      </c>
      <c r="E870" t="str">
        <f t="shared" si="408"/>
        <v>mill efficiency</v>
      </c>
      <c r="F870">
        <f t="shared" si="408"/>
        <v>-0.1</v>
      </c>
      <c r="G870" t="str">
        <f t="shared" si="408"/>
        <v>%</v>
      </c>
      <c r="H870">
        <v>-10</v>
      </c>
      <c r="I870" t="s">
        <v>379</v>
      </c>
      <c r="J870" t="str">
        <f t="shared" si="408"/>
        <v>Resulting C</v>
      </c>
      <c r="K870" t="s">
        <v>226</v>
      </c>
      <c r="L870" s="2">
        <v>381787814.07015586</v>
      </c>
      <c r="M870" s="1">
        <f>0</f>
        <v>0</v>
      </c>
      <c r="N870" s="1">
        <f>0</f>
        <v>0</v>
      </c>
      <c r="O870" s="1">
        <f>0</f>
        <v>0</v>
      </c>
      <c r="P870" s="1">
        <f t="shared" si="395"/>
        <v>0</v>
      </c>
      <c r="Q870" t="str">
        <f t="shared" si="398"/>
        <v>Little to no sensitivity</v>
      </c>
      <c r="R870" t="s">
        <v>511</v>
      </c>
    </row>
    <row r="871" spans="1:18" x14ac:dyDescent="0.3">
      <c r="A871" t="str">
        <f t="shared" ref="A871:J871" si="409">A870</f>
        <v>portion of CNS 35%</v>
      </c>
      <c r="B871" t="str">
        <f t="shared" si="409"/>
        <v>Portion CNS</v>
      </c>
      <c r="C871" t="str">
        <f t="shared" si="409"/>
        <v>Lumber</v>
      </c>
      <c r="D871" t="str">
        <f t="shared" si="409"/>
        <v>sawtimber</v>
      </c>
      <c r="E871" t="str">
        <f t="shared" si="409"/>
        <v>mill efficiency</v>
      </c>
      <c r="F871">
        <f t="shared" si="409"/>
        <v>-0.1</v>
      </c>
      <c r="G871" t="str">
        <f t="shared" si="409"/>
        <v>%</v>
      </c>
      <c r="H871">
        <f t="shared" si="409"/>
        <v>-10</v>
      </c>
      <c r="I871" t="str">
        <f t="shared" si="409"/>
        <v>medium</v>
      </c>
      <c r="J871" t="str">
        <f t="shared" si="409"/>
        <v>Resulting C</v>
      </c>
      <c r="K871" t="s">
        <v>386</v>
      </c>
      <c r="L871" s="2">
        <v>-1399888651.5905716</v>
      </c>
      <c r="M871" s="1">
        <f>0</f>
        <v>0</v>
      </c>
      <c r="N871" s="1">
        <f>0</f>
        <v>0</v>
      </c>
      <c r="O871" s="1">
        <f>0</f>
        <v>0</v>
      </c>
      <c r="P871" s="1">
        <f t="shared" si="395"/>
        <v>0</v>
      </c>
      <c r="Q871" t="str">
        <f t="shared" si="398"/>
        <v>Little to no sensitivity</v>
      </c>
      <c r="R871" t="s">
        <v>511</v>
      </c>
    </row>
    <row r="872" spans="1:18" x14ac:dyDescent="0.3">
      <c r="A872" t="s">
        <v>263</v>
      </c>
      <c r="B872" t="s">
        <v>378</v>
      </c>
      <c r="C872" t="s">
        <v>290</v>
      </c>
      <c r="D872" t="s">
        <v>202</v>
      </c>
      <c r="E872" t="s">
        <v>203</v>
      </c>
      <c r="F872">
        <v>0.1</v>
      </c>
      <c r="G872" t="s">
        <v>166</v>
      </c>
      <c r="H872">
        <v>10</v>
      </c>
      <c r="I872" t="s">
        <v>379</v>
      </c>
      <c r="J872" t="s">
        <v>376</v>
      </c>
      <c r="K872" t="s">
        <v>225</v>
      </c>
      <c r="L872" s="2">
        <v>422152687.20972383</v>
      </c>
      <c r="M872" s="1">
        <f>0</f>
        <v>0</v>
      </c>
      <c r="N872" s="1">
        <f>0</f>
        <v>0</v>
      </c>
      <c r="O872" s="1">
        <f>0</f>
        <v>0</v>
      </c>
      <c r="P872" s="1">
        <f t="shared" si="395"/>
        <v>0</v>
      </c>
      <c r="Q872" t="str">
        <f t="shared" si="398"/>
        <v>Little to no sensitivity</v>
      </c>
      <c r="R872" t="s">
        <v>511</v>
      </c>
    </row>
    <row r="873" spans="1:18" x14ac:dyDescent="0.3">
      <c r="A873" t="str">
        <f t="shared" ref="A873:A876" si="410">A872</f>
        <v>portion of CNS 55%</v>
      </c>
      <c r="B873" t="s">
        <v>378</v>
      </c>
      <c r="C873" t="str">
        <f t="shared" ref="C873:J876" si="411">C872</f>
        <v>Lumber</v>
      </c>
      <c r="D873" t="str">
        <f t="shared" si="411"/>
        <v>sawtimber</v>
      </c>
      <c r="E873" t="str">
        <f t="shared" si="411"/>
        <v>mill efficiency</v>
      </c>
      <c r="F873">
        <f t="shared" si="411"/>
        <v>0.1</v>
      </c>
      <c r="G873" t="str">
        <f t="shared" si="411"/>
        <v>%</v>
      </c>
      <c r="H873">
        <v>10</v>
      </c>
      <c r="I873" t="s">
        <v>379</v>
      </c>
      <c r="J873" t="str">
        <f t="shared" si="411"/>
        <v>Resulting C</v>
      </c>
      <c r="K873" t="s">
        <v>219</v>
      </c>
      <c r="L873" s="2">
        <v>-126482457.16437303</v>
      </c>
      <c r="M873" s="1">
        <f>0</f>
        <v>0</v>
      </c>
      <c r="N873" s="1">
        <f>0</f>
        <v>0</v>
      </c>
      <c r="O873" s="1">
        <f>0</f>
        <v>0</v>
      </c>
      <c r="P873" s="1">
        <f t="shared" si="395"/>
        <v>0</v>
      </c>
      <c r="Q873" t="str">
        <f t="shared" si="398"/>
        <v>Little to no sensitivity</v>
      </c>
      <c r="R873" t="s">
        <v>511</v>
      </c>
    </row>
    <row r="874" spans="1:18" x14ac:dyDescent="0.3">
      <c r="A874" t="str">
        <f t="shared" si="410"/>
        <v>portion of CNS 55%</v>
      </c>
      <c r="B874" t="s">
        <v>378</v>
      </c>
      <c r="C874" t="str">
        <f t="shared" si="411"/>
        <v>Lumber</v>
      </c>
      <c r="D874" t="str">
        <f t="shared" si="411"/>
        <v>sawtimber</v>
      </c>
      <c r="E874" t="str">
        <f t="shared" si="411"/>
        <v>mill efficiency</v>
      </c>
      <c r="F874">
        <f t="shared" si="411"/>
        <v>0.1</v>
      </c>
      <c r="G874" t="str">
        <f t="shared" si="411"/>
        <v>%</v>
      </c>
      <c r="H874">
        <v>10</v>
      </c>
      <c r="I874" t="s">
        <v>379</v>
      </c>
      <c r="J874" t="str">
        <f t="shared" si="411"/>
        <v>Resulting C</v>
      </c>
      <c r="K874" t="s">
        <v>220</v>
      </c>
      <c r="L874" s="2">
        <v>-32549423.108351633</v>
      </c>
      <c r="M874" s="1">
        <f>0</f>
        <v>0</v>
      </c>
      <c r="N874" s="1">
        <f>0</f>
        <v>0</v>
      </c>
      <c r="O874" s="1">
        <f>0</f>
        <v>0</v>
      </c>
      <c r="P874" s="1">
        <f t="shared" si="395"/>
        <v>0</v>
      </c>
      <c r="Q874" t="str">
        <f t="shared" si="398"/>
        <v>Little to no sensitivity</v>
      </c>
      <c r="R874" t="s">
        <v>511</v>
      </c>
    </row>
    <row r="875" spans="1:18" x14ac:dyDescent="0.3">
      <c r="A875" t="str">
        <f t="shared" si="410"/>
        <v>portion of CNS 55%</v>
      </c>
      <c r="B875" t="s">
        <v>378</v>
      </c>
      <c r="C875" t="str">
        <f t="shared" si="411"/>
        <v>Lumber</v>
      </c>
      <c r="D875" t="str">
        <f t="shared" si="411"/>
        <v>sawtimber</v>
      </c>
      <c r="E875" t="str">
        <f t="shared" si="411"/>
        <v>mill efficiency</v>
      </c>
      <c r="F875">
        <f t="shared" si="411"/>
        <v>0.1</v>
      </c>
      <c r="G875" t="str">
        <f t="shared" si="411"/>
        <v>%</v>
      </c>
      <c r="H875">
        <v>10</v>
      </c>
      <c r="I875" t="s">
        <v>379</v>
      </c>
      <c r="J875" t="str">
        <f t="shared" si="411"/>
        <v>Resulting C</v>
      </c>
      <c r="K875" t="s">
        <v>221</v>
      </c>
      <c r="L875" s="2">
        <v>-159031880.27272466</v>
      </c>
      <c r="M875" s="1">
        <f>0</f>
        <v>0</v>
      </c>
      <c r="N875" s="1">
        <f>0</f>
        <v>0</v>
      </c>
      <c r="O875" s="1">
        <f>0</f>
        <v>0</v>
      </c>
      <c r="P875" s="1">
        <f t="shared" si="395"/>
        <v>0</v>
      </c>
      <c r="Q875" t="str">
        <f t="shared" si="398"/>
        <v>Little to no sensitivity</v>
      </c>
      <c r="R875" t="s">
        <v>511</v>
      </c>
    </row>
    <row r="876" spans="1:18" x14ac:dyDescent="0.3">
      <c r="A876" t="str">
        <f t="shared" si="410"/>
        <v>portion of CNS 55%</v>
      </c>
      <c r="B876" t="s">
        <v>378</v>
      </c>
      <c r="C876" t="str">
        <f t="shared" si="411"/>
        <v>Lumber</v>
      </c>
      <c r="D876" t="str">
        <f t="shared" si="411"/>
        <v>sawtimber</v>
      </c>
      <c r="E876" t="str">
        <f t="shared" si="411"/>
        <v>mill efficiency</v>
      </c>
      <c r="F876">
        <f t="shared" si="411"/>
        <v>0.1</v>
      </c>
      <c r="G876" t="str">
        <f t="shared" si="411"/>
        <v>%</v>
      </c>
      <c r="H876">
        <v>10</v>
      </c>
      <c r="I876" t="s">
        <v>379</v>
      </c>
      <c r="J876" t="str">
        <f t="shared" si="411"/>
        <v>Resulting C</v>
      </c>
      <c r="K876" t="s">
        <v>226</v>
      </c>
      <c r="L876" s="2">
        <v>378780356.22625345</v>
      </c>
      <c r="M876" s="1">
        <f>0</f>
        <v>0</v>
      </c>
      <c r="N876" s="1">
        <f>0</f>
        <v>0</v>
      </c>
      <c r="O876" s="1">
        <f>0</f>
        <v>0</v>
      </c>
      <c r="P876" s="1">
        <f t="shared" si="395"/>
        <v>0</v>
      </c>
      <c r="Q876" t="str">
        <f t="shared" si="398"/>
        <v>Little to no sensitivity</v>
      </c>
      <c r="R876" t="s">
        <v>511</v>
      </c>
    </row>
    <row r="877" spans="1:18" x14ac:dyDescent="0.3">
      <c r="A877" t="str">
        <f t="shared" ref="A877:J877" si="412">A876</f>
        <v>portion of CNS 55%</v>
      </c>
      <c r="B877" t="str">
        <f t="shared" si="412"/>
        <v>Portion CNS</v>
      </c>
      <c r="C877" t="str">
        <f t="shared" si="412"/>
        <v>Lumber</v>
      </c>
      <c r="D877" t="str">
        <f t="shared" si="412"/>
        <v>sawtimber</v>
      </c>
      <c r="E877" t="str">
        <f t="shared" si="412"/>
        <v>mill efficiency</v>
      </c>
      <c r="F877">
        <f t="shared" si="412"/>
        <v>0.1</v>
      </c>
      <c r="G877" t="str">
        <f t="shared" si="412"/>
        <v>%</v>
      </c>
      <c r="H877">
        <f t="shared" si="412"/>
        <v>10</v>
      </c>
      <c r="I877" t="str">
        <f t="shared" si="412"/>
        <v>medium</v>
      </c>
      <c r="J877" t="str">
        <f t="shared" si="412"/>
        <v>Resulting C</v>
      </c>
      <c r="K877" t="s">
        <v>386</v>
      </c>
      <c r="L877" s="2">
        <v>-1388861306.1629293</v>
      </c>
      <c r="M877" s="1">
        <f>0</f>
        <v>0</v>
      </c>
      <c r="N877" s="1">
        <f>0</f>
        <v>0</v>
      </c>
      <c r="O877" s="1">
        <f>0</f>
        <v>0</v>
      </c>
      <c r="P877" s="1">
        <f t="shared" si="395"/>
        <v>0</v>
      </c>
      <c r="Q877" t="str">
        <f t="shared" si="398"/>
        <v>Little to no sensitivity</v>
      </c>
      <c r="R877" t="s">
        <v>511</v>
      </c>
    </row>
    <row r="878" spans="1:18" x14ac:dyDescent="0.3">
      <c r="A878" t="s">
        <v>264</v>
      </c>
      <c r="B878" t="s">
        <v>378</v>
      </c>
      <c r="C878" t="s">
        <v>290</v>
      </c>
      <c r="D878" t="s">
        <v>202</v>
      </c>
      <c r="E878" t="s">
        <v>203</v>
      </c>
      <c r="F878">
        <v>-0.2</v>
      </c>
      <c r="G878" t="s">
        <v>166</v>
      </c>
      <c r="H878">
        <v>-20</v>
      </c>
      <c r="I878" t="s">
        <v>380</v>
      </c>
      <c r="J878" t="s">
        <v>376</v>
      </c>
      <c r="K878" t="s">
        <v>225</v>
      </c>
      <c r="L878" s="2">
        <v>426555473.55255055</v>
      </c>
      <c r="M878" s="1">
        <f>0</f>
        <v>0</v>
      </c>
      <c r="N878" s="1">
        <f>0</f>
        <v>0</v>
      </c>
      <c r="O878" s="1">
        <f>0</f>
        <v>0</v>
      </c>
      <c r="P878" s="1">
        <f t="shared" si="395"/>
        <v>0</v>
      </c>
      <c r="Q878" t="str">
        <f t="shared" si="398"/>
        <v>Little to no sensitivity</v>
      </c>
      <c r="R878" t="s">
        <v>511</v>
      </c>
    </row>
    <row r="879" spans="1:18" x14ac:dyDescent="0.3">
      <c r="A879" t="str">
        <f t="shared" ref="A879:A882" si="413">A878</f>
        <v>portion of CNS 25%</v>
      </c>
      <c r="B879" t="s">
        <v>378</v>
      </c>
      <c r="C879" t="str">
        <f t="shared" ref="C879:J882" si="414">C878</f>
        <v>Lumber</v>
      </c>
      <c r="D879" t="str">
        <f t="shared" si="414"/>
        <v>sawtimber</v>
      </c>
      <c r="E879" t="str">
        <f t="shared" si="414"/>
        <v>mill efficiency</v>
      </c>
      <c r="F879">
        <f t="shared" si="414"/>
        <v>-0.2</v>
      </c>
      <c r="G879" t="str">
        <f t="shared" si="414"/>
        <v>%</v>
      </c>
      <c r="H879">
        <v>-20</v>
      </c>
      <c r="I879" t="s">
        <v>380</v>
      </c>
      <c r="J879" t="str">
        <f t="shared" si="414"/>
        <v>Resulting C</v>
      </c>
      <c r="K879" t="s">
        <v>219</v>
      </c>
      <c r="L879" s="2">
        <v>-126112024.34819612</v>
      </c>
      <c r="M879" s="1">
        <f>0</f>
        <v>0</v>
      </c>
      <c r="N879" s="1">
        <f>0</f>
        <v>0</v>
      </c>
      <c r="O879" s="1">
        <f>0</f>
        <v>0</v>
      </c>
      <c r="P879" s="1">
        <f t="shared" si="395"/>
        <v>0</v>
      </c>
      <c r="Q879" t="str">
        <f t="shared" si="398"/>
        <v>Little to no sensitivity</v>
      </c>
      <c r="R879" t="s">
        <v>511</v>
      </c>
    </row>
    <row r="880" spans="1:18" x14ac:dyDescent="0.3">
      <c r="A880" t="str">
        <f t="shared" si="413"/>
        <v>portion of CNS 25%</v>
      </c>
      <c r="B880" t="s">
        <v>378</v>
      </c>
      <c r="C880" t="str">
        <f t="shared" si="414"/>
        <v>Lumber</v>
      </c>
      <c r="D880" t="str">
        <f t="shared" si="414"/>
        <v>sawtimber</v>
      </c>
      <c r="E880" t="str">
        <f t="shared" si="414"/>
        <v>mill efficiency</v>
      </c>
      <c r="F880">
        <f t="shared" si="414"/>
        <v>-0.2</v>
      </c>
      <c r="G880" t="str">
        <f t="shared" si="414"/>
        <v>%</v>
      </c>
      <c r="H880">
        <v>-20</v>
      </c>
      <c r="I880" t="s">
        <v>380</v>
      </c>
      <c r="J880" t="str">
        <f t="shared" si="414"/>
        <v>Resulting C</v>
      </c>
      <c r="K880" t="s">
        <v>220</v>
      </c>
      <c r="L880" s="2">
        <v>-32522387.706764143</v>
      </c>
      <c r="M880" s="1">
        <f>0</f>
        <v>0</v>
      </c>
      <c r="N880" s="1">
        <f>0</f>
        <v>0</v>
      </c>
      <c r="O880" s="1">
        <f>0</f>
        <v>0</v>
      </c>
      <c r="P880" s="1">
        <f t="shared" si="395"/>
        <v>0</v>
      </c>
      <c r="Q880" t="str">
        <f t="shared" si="398"/>
        <v>Little to no sensitivity</v>
      </c>
      <c r="R880" t="s">
        <v>511</v>
      </c>
    </row>
    <row r="881" spans="1:18" x14ac:dyDescent="0.3">
      <c r="A881" t="str">
        <f t="shared" si="413"/>
        <v>portion of CNS 25%</v>
      </c>
      <c r="B881" t="s">
        <v>378</v>
      </c>
      <c r="C881" t="str">
        <f t="shared" si="414"/>
        <v>Lumber</v>
      </c>
      <c r="D881" t="str">
        <f t="shared" si="414"/>
        <v>sawtimber</v>
      </c>
      <c r="E881" t="str">
        <f t="shared" si="414"/>
        <v>mill efficiency</v>
      </c>
      <c r="F881">
        <f t="shared" si="414"/>
        <v>-0.2</v>
      </c>
      <c r="G881" t="str">
        <f t="shared" si="414"/>
        <v>%</v>
      </c>
      <c r="H881">
        <v>-20</v>
      </c>
      <c r="I881" t="s">
        <v>380</v>
      </c>
      <c r="J881" t="str">
        <f t="shared" si="414"/>
        <v>Resulting C</v>
      </c>
      <c r="K881" t="s">
        <v>221</v>
      </c>
      <c r="L881" s="2">
        <v>-158634412.05496025</v>
      </c>
      <c r="M881" s="1">
        <f>0</f>
        <v>0</v>
      </c>
      <c r="N881" s="1">
        <f>0</f>
        <v>0</v>
      </c>
      <c r="O881" s="1">
        <f>0</f>
        <v>0</v>
      </c>
      <c r="P881" s="1">
        <f t="shared" si="395"/>
        <v>0</v>
      </c>
      <c r="Q881" t="str">
        <f t="shared" si="398"/>
        <v>Little to no sensitivity</v>
      </c>
      <c r="R881" t="s">
        <v>511</v>
      </c>
    </row>
    <row r="882" spans="1:18" x14ac:dyDescent="0.3">
      <c r="A882" t="str">
        <f t="shared" si="413"/>
        <v>portion of CNS 25%</v>
      </c>
      <c r="B882" t="s">
        <v>378</v>
      </c>
      <c r="C882" t="str">
        <f t="shared" si="414"/>
        <v>Lumber</v>
      </c>
      <c r="D882" t="str">
        <f t="shared" si="414"/>
        <v>sawtimber</v>
      </c>
      <c r="E882" t="str">
        <f t="shared" si="414"/>
        <v>mill efficiency</v>
      </c>
      <c r="F882">
        <f t="shared" si="414"/>
        <v>-0.2</v>
      </c>
      <c r="G882" t="str">
        <f t="shared" si="414"/>
        <v>%</v>
      </c>
      <c r="H882">
        <v>-20</v>
      </c>
      <c r="I882" t="s">
        <v>380</v>
      </c>
      <c r="J882" t="str">
        <f t="shared" si="414"/>
        <v>Resulting C</v>
      </c>
      <c r="K882" t="s">
        <v>226</v>
      </c>
      <c r="L882" s="2">
        <v>383291542.99210685</v>
      </c>
      <c r="M882" s="1">
        <f>0</f>
        <v>0</v>
      </c>
      <c r="N882" s="1">
        <f>0</f>
        <v>0</v>
      </c>
      <c r="O882" s="1">
        <f>0</f>
        <v>0</v>
      </c>
      <c r="P882" s="1">
        <f t="shared" si="395"/>
        <v>0</v>
      </c>
      <c r="Q882" t="str">
        <f t="shared" si="398"/>
        <v>Little to no sensitivity</v>
      </c>
      <c r="R882" t="s">
        <v>511</v>
      </c>
    </row>
    <row r="883" spans="1:18" x14ac:dyDescent="0.3">
      <c r="A883" t="str">
        <f t="shared" ref="A883:J883" si="415">A882</f>
        <v>portion of CNS 25%</v>
      </c>
      <c r="B883" t="str">
        <f t="shared" si="415"/>
        <v>Portion CNS</v>
      </c>
      <c r="C883" t="str">
        <f t="shared" si="415"/>
        <v>Lumber</v>
      </c>
      <c r="D883" t="str">
        <f t="shared" si="415"/>
        <v>sawtimber</v>
      </c>
      <c r="E883" t="str">
        <f t="shared" si="415"/>
        <v>mill efficiency</v>
      </c>
      <c r="F883">
        <f t="shared" si="415"/>
        <v>-0.2</v>
      </c>
      <c r="G883" t="str">
        <f t="shared" si="415"/>
        <v>%</v>
      </c>
      <c r="H883">
        <f t="shared" si="415"/>
        <v>-20</v>
      </c>
      <c r="I883" t="str">
        <f t="shared" si="415"/>
        <v>high</v>
      </c>
      <c r="J883" t="str">
        <f t="shared" si="415"/>
        <v>Resulting C</v>
      </c>
      <c r="K883" t="s">
        <v>386</v>
      </c>
      <c r="L883" s="2">
        <v>-1405402324.3043919</v>
      </c>
      <c r="M883" s="1">
        <f>0</f>
        <v>0</v>
      </c>
      <c r="N883" s="1">
        <f>0</f>
        <v>0</v>
      </c>
      <c r="O883" s="1">
        <f>0</f>
        <v>0</v>
      </c>
      <c r="P883" s="1">
        <f t="shared" si="395"/>
        <v>0</v>
      </c>
      <c r="Q883" t="str">
        <f t="shared" si="398"/>
        <v>Little to no sensitivity</v>
      </c>
      <c r="R883" t="s">
        <v>511</v>
      </c>
    </row>
    <row r="884" spans="1:18" x14ac:dyDescent="0.3">
      <c r="A884" t="s">
        <v>265</v>
      </c>
      <c r="B884" t="s">
        <v>378</v>
      </c>
      <c r="C884" t="s">
        <v>290</v>
      </c>
      <c r="D884" t="s">
        <v>202</v>
      </c>
      <c r="E884" t="s">
        <v>203</v>
      </c>
      <c r="F884">
        <v>0.2</v>
      </c>
      <c r="G884" t="s">
        <v>166</v>
      </c>
      <c r="H884">
        <v>20</v>
      </c>
      <c r="I884" t="s">
        <v>380</v>
      </c>
      <c r="J884" t="s">
        <v>376</v>
      </c>
      <c r="K884" t="s">
        <v>225</v>
      </c>
      <c r="L884" s="2">
        <v>420685091.76211524</v>
      </c>
      <c r="M884" s="1">
        <f>0</f>
        <v>0</v>
      </c>
      <c r="N884" s="1">
        <f>0</f>
        <v>0</v>
      </c>
      <c r="O884" s="1">
        <f>0</f>
        <v>0</v>
      </c>
      <c r="P884" s="1">
        <f t="shared" si="395"/>
        <v>0</v>
      </c>
      <c r="Q884" t="str">
        <f t="shared" si="398"/>
        <v>Little to no sensitivity</v>
      </c>
      <c r="R884" t="s">
        <v>511</v>
      </c>
    </row>
    <row r="885" spans="1:18" x14ac:dyDescent="0.3">
      <c r="A885" t="str">
        <f t="shared" ref="A885:A888" si="416">A884</f>
        <v>portion of CNS 65%</v>
      </c>
      <c r="B885" t="s">
        <v>378</v>
      </c>
      <c r="C885" t="str">
        <f t="shared" ref="C885:J888" si="417">C884</f>
        <v>Lumber</v>
      </c>
      <c r="D885" t="str">
        <f t="shared" si="417"/>
        <v>sawtimber</v>
      </c>
      <c r="E885" t="str">
        <f t="shared" si="417"/>
        <v>mill efficiency</v>
      </c>
      <c r="F885">
        <f t="shared" si="417"/>
        <v>0.2</v>
      </c>
      <c r="G885" t="str">
        <f t="shared" si="417"/>
        <v>%</v>
      </c>
      <c r="H885">
        <v>20</v>
      </c>
      <c r="I885" t="s">
        <v>380</v>
      </c>
      <c r="J885" t="str">
        <f t="shared" si="417"/>
        <v>Resulting C</v>
      </c>
      <c r="K885" t="s">
        <v>219</v>
      </c>
      <c r="L885" s="2">
        <v>-126605934.76976532</v>
      </c>
      <c r="M885" s="1">
        <f>0</f>
        <v>0</v>
      </c>
      <c r="N885" s="1">
        <f>0</f>
        <v>0</v>
      </c>
      <c r="O885" s="1">
        <f>0</f>
        <v>0</v>
      </c>
      <c r="P885" s="1">
        <f t="shared" si="395"/>
        <v>0</v>
      </c>
      <c r="Q885" t="str">
        <f t="shared" si="398"/>
        <v>Little to no sensitivity</v>
      </c>
      <c r="R885" t="s">
        <v>511</v>
      </c>
    </row>
    <row r="886" spans="1:18" x14ac:dyDescent="0.3">
      <c r="A886" t="str">
        <f t="shared" si="416"/>
        <v>portion of CNS 65%</v>
      </c>
      <c r="B886" t="s">
        <v>378</v>
      </c>
      <c r="C886" t="str">
        <f t="shared" si="417"/>
        <v>Lumber</v>
      </c>
      <c r="D886" t="str">
        <f t="shared" si="417"/>
        <v>sawtimber</v>
      </c>
      <c r="E886" t="str">
        <f t="shared" si="417"/>
        <v>mill efficiency</v>
      </c>
      <c r="F886">
        <f t="shared" si="417"/>
        <v>0.2</v>
      </c>
      <c r="G886" t="str">
        <f t="shared" si="417"/>
        <v>%</v>
      </c>
      <c r="H886">
        <v>20</v>
      </c>
      <c r="I886" t="s">
        <v>380</v>
      </c>
      <c r="J886" t="str">
        <f t="shared" si="417"/>
        <v>Resulting C</v>
      </c>
      <c r="K886" t="s">
        <v>220</v>
      </c>
      <c r="L886" s="2">
        <v>-32558434.9088808</v>
      </c>
      <c r="M886" s="1">
        <f>0</f>
        <v>0</v>
      </c>
      <c r="N886" s="1">
        <f>0</f>
        <v>0</v>
      </c>
      <c r="O886" s="1">
        <f>0</f>
        <v>0</v>
      </c>
      <c r="P886" s="1">
        <f t="shared" si="395"/>
        <v>0</v>
      </c>
      <c r="Q886" t="str">
        <f t="shared" si="398"/>
        <v>Little to no sensitivity</v>
      </c>
      <c r="R886" t="s">
        <v>511</v>
      </c>
    </row>
    <row r="887" spans="1:18" x14ac:dyDescent="0.3">
      <c r="A887" t="str">
        <f t="shared" si="416"/>
        <v>portion of CNS 65%</v>
      </c>
      <c r="B887" t="s">
        <v>378</v>
      </c>
      <c r="C887" t="str">
        <f t="shared" si="417"/>
        <v>Lumber</v>
      </c>
      <c r="D887" t="str">
        <f t="shared" si="417"/>
        <v>sawtimber</v>
      </c>
      <c r="E887" t="str">
        <f t="shared" si="417"/>
        <v>mill efficiency</v>
      </c>
      <c r="F887">
        <f t="shared" si="417"/>
        <v>0.2</v>
      </c>
      <c r="G887" t="str">
        <f t="shared" si="417"/>
        <v>%</v>
      </c>
      <c r="H887">
        <v>20</v>
      </c>
      <c r="I887" t="s">
        <v>380</v>
      </c>
      <c r="J887" t="str">
        <f t="shared" si="417"/>
        <v>Resulting C</v>
      </c>
      <c r="K887" t="s">
        <v>221</v>
      </c>
      <c r="L887" s="2">
        <v>-159164369.67864612</v>
      </c>
      <c r="M887" s="1">
        <f>0</f>
        <v>0</v>
      </c>
      <c r="N887" s="1">
        <f>0</f>
        <v>0</v>
      </c>
      <c r="O887" s="1">
        <f>0</f>
        <v>0</v>
      </c>
      <c r="P887" s="1">
        <f t="shared" si="395"/>
        <v>0</v>
      </c>
      <c r="Q887" t="str">
        <f t="shared" si="398"/>
        <v>Little to no sensitivity</v>
      </c>
      <c r="R887" t="s">
        <v>511</v>
      </c>
    </row>
    <row r="888" spans="1:18" x14ac:dyDescent="0.3">
      <c r="A888" t="str">
        <f t="shared" si="416"/>
        <v>portion of CNS 65%</v>
      </c>
      <c r="B888" t="s">
        <v>378</v>
      </c>
      <c r="C888" t="str">
        <f t="shared" si="417"/>
        <v>Lumber</v>
      </c>
      <c r="D888" t="str">
        <f t="shared" si="417"/>
        <v>sawtimber</v>
      </c>
      <c r="E888" t="str">
        <f t="shared" si="417"/>
        <v>mill efficiency</v>
      </c>
      <c r="F888">
        <f t="shared" si="417"/>
        <v>0.2</v>
      </c>
      <c r="G888" t="str">
        <f t="shared" si="417"/>
        <v>%</v>
      </c>
      <c r="H888">
        <v>20</v>
      </c>
      <c r="I888" t="s">
        <v>380</v>
      </c>
      <c r="J888" t="str">
        <f t="shared" si="417"/>
        <v>Resulting C</v>
      </c>
      <c r="K888" t="s">
        <v>226</v>
      </c>
      <c r="L888" s="2">
        <v>377276627.30430269</v>
      </c>
      <c r="M888" s="1">
        <f>0</f>
        <v>0</v>
      </c>
      <c r="N888" s="1">
        <f>0</f>
        <v>0</v>
      </c>
      <c r="O888" s="1">
        <f>0</f>
        <v>0</v>
      </c>
      <c r="P888" s="1">
        <f t="shared" si="395"/>
        <v>0</v>
      </c>
      <c r="Q888" t="str">
        <f t="shared" si="398"/>
        <v>Little to no sensitivity</v>
      </c>
      <c r="R888" t="s">
        <v>511</v>
      </c>
    </row>
    <row r="889" spans="1:18" x14ac:dyDescent="0.3">
      <c r="A889" t="str">
        <f t="shared" ref="A889:J889" si="418">A888</f>
        <v>portion of CNS 65%</v>
      </c>
      <c r="B889" t="str">
        <f t="shared" si="418"/>
        <v>Portion CNS</v>
      </c>
      <c r="C889" t="str">
        <f t="shared" si="418"/>
        <v>Lumber</v>
      </c>
      <c r="D889" t="str">
        <f t="shared" si="418"/>
        <v>sawtimber</v>
      </c>
      <c r="E889" t="str">
        <f t="shared" si="418"/>
        <v>mill efficiency</v>
      </c>
      <c r="F889">
        <f t="shared" si="418"/>
        <v>0.2</v>
      </c>
      <c r="G889" t="str">
        <f t="shared" si="418"/>
        <v>%</v>
      </c>
      <c r="H889">
        <f t="shared" si="418"/>
        <v>20</v>
      </c>
      <c r="I889" t="str">
        <f t="shared" si="418"/>
        <v>high</v>
      </c>
      <c r="J889" t="str">
        <f t="shared" si="418"/>
        <v>Resulting C</v>
      </c>
      <c r="K889" t="s">
        <v>386</v>
      </c>
      <c r="L889" s="2">
        <v>-1383347633.4491098</v>
      </c>
      <c r="M889" s="1">
        <f>0</f>
        <v>0</v>
      </c>
      <c r="N889" s="1">
        <f>0</f>
        <v>0</v>
      </c>
      <c r="O889" s="1">
        <f>0</f>
        <v>0</v>
      </c>
      <c r="P889" s="1">
        <f t="shared" si="395"/>
        <v>0</v>
      </c>
      <c r="Q889" t="str">
        <f t="shared" si="398"/>
        <v>Little to no sensitivity</v>
      </c>
      <c r="R889" t="s">
        <v>511</v>
      </c>
    </row>
    <row r="890" spans="1:18" x14ac:dyDescent="0.3">
      <c r="A890" t="s">
        <v>83</v>
      </c>
      <c r="B890" t="str">
        <f t="shared" ref="B890:B965" si="419">C890&amp;" "&amp;D890&amp;" "&amp;E890</f>
        <v>Pulp pulpwood mill efficiency</v>
      </c>
      <c r="C890" t="s">
        <v>0</v>
      </c>
      <c r="D890" t="s">
        <v>204</v>
      </c>
      <c r="E890" t="s">
        <v>203</v>
      </c>
      <c r="F890">
        <v>-0.05</v>
      </c>
      <c r="G890" t="s">
        <v>166</v>
      </c>
      <c r="H890">
        <v>-5</v>
      </c>
      <c r="I890" t="s">
        <v>379</v>
      </c>
      <c r="J890" t="s">
        <v>376</v>
      </c>
      <c r="K890" t="s">
        <v>225</v>
      </c>
      <c r="L890" s="2">
        <v>416398151.55638653</v>
      </c>
      <c r="M890" s="1">
        <f>0</f>
        <v>0</v>
      </c>
      <c r="N890" s="1">
        <f>0</f>
        <v>0</v>
      </c>
      <c r="O890" s="1">
        <f>0</f>
        <v>0</v>
      </c>
      <c r="P890" s="1">
        <f t="shared" si="395"/>
        <v>0</v>
      </c>
      <c r="Q890" t="str">
        <f t="shared" si="398"/>
        <v>Some sensitivity</v>
      </c>
      <c r="R890" t="s">
        <v>512</v>
      </c>
    </row>
    <row r="891" spans="1:18" x14ac:dyDescent="0.3">
      <c r="A891" t="str">
        <f t="shared" ref="A891:J894" si="420">A890</f>
        <v>pulp efficiency 0.84</v>
      </c>
      <c r="B891" t="str">
        <f t="shared" si="419"/>
        <v>Pulp pulpwood mill efficiency</v>
      </c>
      <c r="C891" t="str">
        <f t="shared" si="420"/>
        <v>Pulp</v>
      </c>
      <c r="D891" t="str">
        <f t="shared" si="420"/>
        <v>pulpwood</v>
      </c>
      <c r="E891" t="str">
        <f t="shared" si="420"/>
        <v>mill efficiency</v>
      </c>
      <c r="F891">
        <f t="shared" si="420"/>
        <v>-0.05</v>
      </c>
      <c r="G891" t="str">
        <f t="shared" si="420"/>
        <v>%</v>
      </c>
      <c r="H891">
        <v>-5</v>
      </c>
      <c r="I891" t="s">
        <v>379</v>
      </c>
      <c r="J891" t="str">
        <f t="shared" si="420"/>
        <v>Resulting C</v>
      </c>
      <c r="K891" t="s">
        <v>219</v>
      </c>
      <c r="L891" s="2">
        <v>-126417214.0945453</v>
      </c>
      <c r="M891" s="1">
        <f>0</f>
        <v>0</v>
      </c>
      <c r="N891" s="1">
        <f>0</f>
        <v>0</v>
      </c>
      <c r="O891" s="1">
        <f>0</f>
        <v>0</v>
      </c>
      <c r="P891" s="1">
        <f t="shared" si="395"/>
        <v>0</v>
      </c>
      <c r="Q891" t="str">
        <f t="shared" si="398"/>
        <v>Little to no sensitivity</v>
      </c>
      <c r="R891" t="s">
        <v>511</v>
      </c>
    </row>
    <row r="892" spans="1:18" x14ac:dyDescent="0.3">
      <c r="A892" t="str">
        <f t="shared" si="420"/>
        <v>pulp efficiency 0.84</v>
      </c>
      <c r="B892" t="str">
        <f t="shared" si="419"/>
        <v>Pulp pulpwood mill efficiency</v>
      </c>
      <c r="C892" t="str">
        <f t="shared" si="420"/>
        <v>Pulp</v>
      </c>
      <c r="D892" t="str">
        <f t="shared" si="420"/>
        <v>pulpwood</v>
      </c>
      <c r="E892" t="str">
        <f t="shared" si="420"/>
        <v>mill efficiency</v>
      </c>
      <c r="F892">
        <f t="shared" si="420"/>
        <v>-0.05</v>
      </c>
      <c r="G892" t="str">
        <f t="shared" si="420"/>
        <v>%</v>
      </c>
      <c r="H892">
        <v>-5</v>
      </c>
      <c r="I892" t="s">
        <v>379</v>
      </c>
      <c r="J892" t="str">
        <f t="shared" si="420"/>
        <v>Resulting C</v>
      </c>
      <c r="K892" t="s">
        <v>220</v>
      </c>
      <c r="L892" s="2">
        <v>-31456087.80878083</v>
      </c>
      <c r="M892" s="1">
        <f>0</f>
        <v>0</v>
      </c>
      <c r="N892" s="1">
        <f>0</f>
        <v>0</v>
      </c>
      <c r="O892" s="1">
        <f>0</f>
        <v>0</v>
      </c>
      <c r="P892" s="1">
        <f t="shared" si="395"/>
        <v>0</v>
      </c>
      <c r="Q892" t="str">
        <f t="shared" si="398"/>
        <v>Moderate sensitivity</v>
      </c>
      <c r="R892" t="s">
        <v>514</v>
      </c>
    </row>
    <row r="893" spans="1:18" x14ac:dyDescent="0.3">
      <c r="A893" t="str">
        <f t="shared" si="420"/>
        <v>pulp efficiency 0.84</v>
      </c>
      <c r="B893" t="str">
        <f t="shared" si="419"/>
        <v>Pulp pulpwood mill efficiency</v>
      </c>
      <c r="C893" t="str">
        <f t="shared" si="420"/>
        <v>Pulp</v>
      </c>
      <c r="D893" t="str">
        <f t="shared" si="420"/>
        <v>pulpwood</v>
      </c>
      <c r="E893" t="str">
        <f t="shared" si="420"/>
        <v>mill efficiency</v>
      </c>
      <c r="F893">
        <f t="shared" si="420"/>
        <v>-0.05</v>
      </c>
      <c r="G893" t="str">
        <f t="shared" si="420"/>
        <v>%</v>
      </c>
      <c r="H893">
        <v>-5</v>
      </c>
      <c r="I893" t="s">
        <v>379</v>
      </c>
      <c r="J893" t="str">
        <f t="shared" si="420"/>
        <v>Resulting C</v>
      </c>
      <c r="K893" t="s">
        <v>221</v>
      </c>
      <c r="L893" s="2">
        <v>-157873301.90332612</v>
      </c>
      <c r="M893" s="1">
        <f>0</f>
        <v>0</v>
      </c>
      <c r="N893" s="1">
        <f>0</f>
        <v>0</v>
      </c>
      <c r="O893" s="1">
        <f>0</f>
        <v>0</v>
      </c>
      <c r="P893" s="1">
        <f t="shared" si="395"/>
        <v>0</v>
      </c>
      <c r="Q893" t="str">
        <f t="shared" si="398"/>
        <v>Little to no sensitivity</v>
      </c>
      <c r="R893" t="s">
        <v>511</v>
      </c>
    </row>
    <row r="894" spans="1:18" x14ac:dyDescent="0.3">
      <c r="A894" t="str">
        <f t="shared" si="420"/>
        <v>pulp efficiency 0.84</v>
      </c>
      <c r="B894" t="str">
        <f t="shared" si="419"/>
        <v>Pulp pulpwood mill efficiency</v>
      </c>
      <c r="C894" t="str">
        <f t="shared" si="420"/>
        <v>Pulp</v>
      </c>
      <c r="D894" t="str">
        <f t="shared" si="420"/>
        <v>pulpwood</v>
      </c>
      <c r="E894" t="str">
        <f t="shared" si="420"/>
        <v>mill efficiency</v>
      </c>
      <c r="F894">
        <f t="shared" si="420"/>
        <v>-0.05</v>
      </c>
      <c r="G894" t="str">
        <f t="shared" si="420"/>
        <v>%</v>
      </c>
      <c r="H894">
        <v>-5</v>
      </c>
      <c r="I894" t="s">
        <v>379</v>
      </c>
      <c r="J894" t="str">
        <f t="shared" si="420"/>
        <v>Resulting C</v>
      </c>
      <c r="K894" t="s">
        <v>226</v>
      </c>
      <c r="L894" s="2">
        <v>373341796.49184304</v>
      </c>
      <c r="M894" s="1">
        <f>0</f>
        <v>0</v>
      </c>
      <c r="N894" s="1">
        <f>0</f>
        <v>0</v>
      </c>
      <c r="O894" s="1">
        <f>0</f>
        <v>0</v>
      </c>
      <c r="P894" s="1">
        <f t="shared" si="395"/>
        <v>0</v>
      </c>
      <c r="Q894" t="str">
        <f t="shared" si="398"/>
        <v>Some sensitivity</v>
      </c>
      <c r="R894" t="s">
        <v>512</v>
      </c>
    </row>
    <row r="895" spans="1:18" x14ac:dyDescent="0.3">
      <c r="A895" t="str">
        <f t="shared" ref="A895:J895" si="421">A894</f>
        <v>pulp efficiency 0.84</v>
      </c>
      <c r="B895" t="str">
        <f t="shared" si="421"/>
        <v>Pulp pulpwood mill efficiency</v>
      </c>
      <c r="C895" t="str">
        <f t="shared" si="421"/>
        <v>Pulp</v>
      </c>
      <c r="D895" t="str">
        <f t="shared" si="421"/>
        <v>pulpwood</v>
      </c>
      <c r="E895" t="str">
        <f t="shared" si="421"/>
        <v>mill efficiency</v>
      </c>
      <c r="F895">
        <f t="shared" si="421"/>
        <v>-0.05</v>
      </c>
      <c r="G895" t="str">
        <f t="shared" si="421"/>
        <v>%</v>
      </c>
      <c r="H895">
        <f t="shared" si="421"/>
        <v>-5</v>
      </c>
      <c r="I895" t="str">
        <f t="shared" si="421"/>
        <v>medium</v>
      </c>
      <c r="J895" t="str">
        <f t="shared" si="421"/>
        <v>Resulting C</v>
      </c>
      <c r="K895" t="s">
        <v>386</v>
      </c>
      <c r="L895" s="2">
        <v>-1368919920.4700911</v>
      </c>
      <c r="M895" s="1">
        <f>0</f>
        <v>0</v>
      </c>
      <c r="N895" s="1">
        <f>0</f>
        <v>0</v>
      </c>
      <c r="O895" s="1">
        <f>0</f>
        <v>0</v>
      </c>
      <c r="P895" s="1">
        <f t="shared" si="395"/>
        <v>0</v>
      </c>
      <c r="Q895" t="str">
        <f t="shared" si="398"/>
        <v>Some sensitivity</v>
      </c>
      <c r="R895" t="s">
        <v>512</v>
      </c>
    </row>
    <row r="896" spans="1:18" x14ac:dyDescent="0.3">
      <c r="A896" t="s">
        <v>84</v>
      </c>
      <c r="B896" t="str">
        <f t="shared" si="419"/>
        <v>Pulp pulpwood mill efficiency</v>
      </c>
      <c r="C896" t="s">
        <v>0</v>
      </c>
      <c r="D896" t="s">
        <v>204</v>
      </c>
      <c r="E896" t="s">
        <v>203</v>
      </c>
      <c r="F896">
        <v>0.05</v>
      </c>
      <c r="G896" t="s">
        <v>166</v>
      </c>
      <c r="H896">
        <v>5</v>
      </c>
      <c r="I896" t="s">
        <v>379</v>
      </c>
      <c r="J896" t="s">
        <v>376</v>
      </c>
      <c r="K896" t="s">
        <v>225</v>
      </c>
      <c r="L896" s="2">
        <v>430842413.75827891</v>
      </c>
      <c r="M896" s="1">
        <f>0</f>
        <v>0</v>
      </c>
      <c r="N896" s="1">
        <f>0</f>
        <v>0</v>
      </c>
      <c r="O896" s="1">
        <f>0</f>
        <v>0</v>
      </c>
      <c r="P896" s="1">
        <f t="shared" si="395"/>
        <v>0</v>
      </c>
      <c r="Q896" t="str">
        <f t="shared" si="398"/>
        <v>Some sensitivity</v>
      </c>
      <c r="R896" t="s">
        <v>512</v>
      </c>
    </row>
    <row r="897" spans="1:18" x14ac:dyDescent="0.3">
      <c r="A897" t="str">
        <f t="shared" ref="A897:J900" si="422">A896</f>
        <v>pulp efficiency 0.94</v>
      </c>
      <c r="B897" t="str">
        <f t="shared" si="419"/>
        <v>Pulp pulpwood mill efficiency</v>
      </c>
      <c r="C897" t="str">
        <f t="shared" si="422"/>
        <v>Pulp</v>
      </c>
      <c r="D897" t="str">
        <f t="shared" si="422"/>
        <v>pulpwood</v>
      </c>
      <c r="E897" t="str">
        <f t="shared" si="422"/>
        <v>mill efficiency</v>
      </c>
      <c r="F897">
        <f t="shared" si="422"/>
        <v>0.05</v>
      </c>
      <c r="G897" t="str">
        <f t="shared" si="422"/>
        <v>%</v>
      </c>
      <c r="H897">
        <v>5</v>
      </c>
      <c r="I897" t="s">
        <v>379</v>
      </c>
      <c r="J897" t="str">
        <f t="shared" si="422"/>
        <v>Resulting C</v>
      </c>
      <c r="K897" t="s">
        <v>219</v>
      </c>
      <c r="L897" s="2">
        <v>-126300745.02341618</v>
      </c>
      <c r="M897" s="1">
        <f>0</f>
        <v>0</v>
      </c>
      <c r="N897" s="1">
        <f>0</f>
        <v>0</v>
      </c>
      <c r="O897" s="1">
        <f>0</f>
        <v>0</v>
      </c>
      <c r="P897" s="1">
        <f t="shared" si="395"/>
        <v>0</v>
      </c>
      <c r="Q897" t="str">
        <f t="shared" si="398"/>
        <v>Little to no sensitivity</v>
      </c>
      <c r="R897" t="s">
        <v>511</v>
      </c>
    </row>
    <row r="898" spans="1:18" x14ac:dyDescent="0.3">
      <c r="A898" t="str">
        <f t="shared" si="422"/>
        <v>pulp efficiency 0.94</v>
      </c>
      <c r="B898" t="str">
        <f t="shared" si="419"/>
        <v>Pulp pulpwood mill efficiency</v>
      </c>
      <c r="C898" t="str">
        <f t="shared" si="422"/>
        <v>Pulp</v>
      </c>
      <c r="D898" t="str">
        <f t="shared" si="422"/>
        <v>pulpwood</v>
      </c>
      <c r="E898" t="str">
        <f t="shared" si="422"/>
        <v>mill efficiency</v>
      </c>
      <c r="F898">
        <f t="shared" si="422"/>
        <v>0.05</v>
      </c>
      <c r="G898" t="str">
        <f t="shared" si="422"/>
        <v>%</v>
      </c>
      <c r="H898">
        <v>5</v>
      </c>
      <c r="I898" t="s">
        <v>379</v>
      </c>
      <c r="J898" t="str">
        <f t="shared" si="422"/>
        <v>Resulting C</v>
      </c>
      <c r="K898" t="s">
        <v>220</v>
      </c>
      <c r="L898" s="2">
        <v>-33624734.80686412</v>
      </c>
      <c r="M898" s="1">
        <f>0</f>
        <v>0</v>
      </c>
      <c r="N898" s="1">
        <f>0</f>
        <v>0</v>
      </c>
      <c r="O898" s="1">
        <f>0</f>
        <v>0</v>
      </c>
      <c r="P898" s="1">
        <f t="shared" si="395"/>
        <v>0</v>
      </c>
      <c r="Q898" t="str">
        <f t="shared" si="398"/>
        <v>Moderate sensitivity</v>
      </c>
      <c r="R898" t="s">
        <v>514</v>
      </c>
    </row>
    <row r="899" spans="1:18" x14ac:dyDescent="0.3">
      <c r="A899" t="str">
        <f t="shared" si="422"/>
        <v>pulp efficiency 0.94</v>
      </c>
      <c r="B899" t="str">
        <f t="shared" si="419"/>
        <v>Pulp pulpwood mill efficiency</v>
      </c>
      <c r="C899" t="str">
        <f t="shared" si="422"/>
        <v>Pulp</v>
      </c>
      <c r="D899" t="str">
        <f t="shared" si="422"/>
        <v>pulpwood</v>
      </c>
      <c r="E899" t="str">
        <f t="shared" si="422"/>
        <v>mill efficiency</v>
      </c>
      <c r="F899">
        <f t="shared" si="422"/>
        <v>0.05</v>
      </c>
      <c r="G899" t="str">
        <f t="shared" si="422"/>
        <v>%</v>
      </c>
      <c r="H899">
        <v>5</v>
      </c>
      <c r="I899" t="s">
        <v>379</v>
      </c>
      <c r="J899" t="str">
        <f t="shared" si="422"/>
        <v>Resulting C</v>
      </c>
      <c r="K899" t="s">
        <v>221</v>
      </c>
      <c r="L899" s="2">
        <v>-159925479.8302803</v>
      </c>
      <c r="M899" s="1">
        <f>0</f>
        <v>0</v>
      </c>
      <c r="N899" s="1">
        <f>0</f>
        <v>0</v>
      </c>
      <c r="O899" s="1">
        <f>0</f>
        <v>0</v>
      </c>
      <c r="P899" s="1">
        <f t="shared" si="395"/>
        <v>0</v>
      </c>
      <c r="Q899" t="str">
        <f t="shared" si="398"/>
        <v>Little to no sensitivity</v>
      </c>
      <c r="R899" t="s">
        <v>511</v>
      </c>
    </row>
    <row r="900" spans="1:18" x14ac:dyDescent="0.3">
      <c r="A900" t="str">
        <f t="shared" si="422"/>
        <v>pulp efficiency 0.94</v>
      </c>
      <c r="B900" t="str">
        <f t="shared" si="419"/>
        <v>Pulp pulpwood mill efficiency</v>
      </c>
      <c r="C900" t="str">
        <f t="shared" si="422"/>
        <v>Pulp</v>
      </c>
      <c r="D900" t="str">
        <f t="shared" si="422"/>
        <v>pulpwood</v>
      </c>
      <c r="E900" t="str">
        <f t="shared" si="422"/>
        <v>mill efficiency</v>
      </c>
      <c r="F900">
        <f t="shared" si="422"/>
        <v>0.05</v>
      </c>
      <c r="G900" t="str">
        <f t="shared" si="422"/>
        <v>%</v>
      </c>
      <c r="H900">
        <v>5</v>
      </c>
      <c r="I900" t="s">
        <v>379</v>
      </c>
      <c r="J900" t="str">
        <f t="shared" si="422"/>
        <v>Resulting C</v>
      </c>
      <c r="K900" t="s">
        <v>226</v>
      </c>
      <c r="L900" s="2">
        <v>387226373.80456609</v>
      </c>
      <c r="M900" s="1">
        <f>0</f>
        <v>0</v>
      </c>
      <c r="N900" s="1">
        <f>0</f>
        <v>0</v>
      </c>
      <c r="O900" s="1">
        <f>0</f>
        <v>0</v>
      </c>
      <c r="P900" s="1">
        <f t="shared" ref="P900:P963" si="423">SUM(M900:O900)</f>
        <v>0</v>
      </c>
      <c r="Q900" t="str">
        <f t="shared" si="398"/>
        <v>Some sensitivity</v>
      </c>
      <c r="R900" t="s">
        <v>512</v>
      </c>
    </row>
    <row r="901" spans="1:18" x14ac:dyDescent="0.3">
      <c r="A901" t="str">
        <f t="shared" ref="A901:J901" si="424">A900</f>
        <v>pulp efficiency 0.94</v>
      </c>
      <c r="B901" t="str">
        <f t="shared" si="424"/>
        <v>Pulp pulpwood mill efficiency</v>
      </c>
      <c r="C901" t="str">
        <f t="shared" si="424"/>
        <v>Pulp</v>
      </c>
      <c r="D901" t="str">
        <f t="shared" si="424"/>
        <v>pulpwood</v>
      </c>
      <c r="E901" t="str">
        <f t="shared" si="424"/>
        <v>mill efficiency</v>
      </c>
      <c r="F901">
        <f t="shared" si="424"/>
        <v>0.05</v>
      </c>
      <c r="G901" t="str">
        <f t="shared" si="424"/>
        <v>%</v>
      </c>
      <c r="H901">
        <f t="shared" si="424"/>
        <v>5</v>
      </c>
      <c r="I901" t="str">
        <f t="shared" si="424"/>
        <v>medium</v>
      </c>
      <c r="J901" t="str">
        <f t="shared" si="424"/>
        <v>Resulting C</v>
      </c>
      <c r="K901" t="s">
        <v>386</v>
      </c>
      <c r="L901" s="2">
        <v>-1419830037.2834091</v>
      </c>
      <c r="M901" s="1">
        <f>0</f>
        <v>0</v>
      </c>
      <c r="N901" s="1">
        <f>0</f>
        <v>0</v>
      </c>
      <c r="O901" s="1">
        <f>0</f>
        <v>0</v>
      </c>
      <c r="P901" s="1">
        <f t="shared" si="423"/>
        <v>0</v>
      </c>
      <c r="Q901" t="str">
        <f t="shared" si="398"/>
        <v>Some sensitivity</v>
      </c>
      <c r="R901" t="s">
        <v>512</v>
      </c>
    </row>
    <row r="902" spans="1:18" x14ac:dyDescent="0.3">
      <c r="A902" t="s">
        <v>85</v>
      </c>
      <c r="B902" t="str">
        <f t="shared" si="419"/>
        <v>Pulp pulpwood mill efficiency</v>
      </c>
      <c r="C902" t="s">
        <v>0</v>
      </c>
      <c r="D902" t="s">
        <v>204</v>
      </c>
      <c r="E902" t="s">
        <v>203</v>
      </c>
      <c r="F902">
        <v>-0.1</v>
      </c>
      <c r="G902" t="s">
        <v>166</v>
      </c>
      <c r="H902">
        <v>-10</v>
      </c>
      <c r="I902" t="s">
        <v>380</v>
      </c>
      <c r="J902" t="s">
        <v>376</v>
      </c>
      <c r="K902" t="s">
        <v>225</v>
      </c>
      <c r="L902" s="2">
        <v>409176020.45544004</v>
      </c>
      <c r="M902" s="1">
        <f>0</f>
        <v>0</v>
      </c>
      <c r="N902" s="1">
        <f>0</f>
        <v>0</v>
      </c>
      <c r="O902" s="1">
        <f>0</f>
        <v>0</v>
      </c>
      <c r="P902" s="1">
        <f t="shared" si="423"/>
        <v>0</v>
      </c>
      <c r="Q902" t="str">
        <f t="shared" si="398"/>
        <v>Some sensitivity</v>
      </c>
      <c r="R902" t="s">
        <v>512</v>
      </c>
    </row>
    <row r="903" spans="1:18" x14ac:dyDescent="0.3">
      <c r="A903" t="str">
        <f t="shared" ref="A903:J906" si="425">A902</f>
        <v>pulp efficiency 0.79</v>
      </c>
      <c r="B903" t="str">
        <f t="shared" si="419"/>
        <v>Pulp pulpwood mill efficiency</v>
      </c>
      <c r="C903" t="str">
        <f t="shared" si="425"/>
        <v>Pulp</v>
      </c>
      <c r="D903" t="str">
        <f t="shared" si="425"/>
        <v>pulpwood</v>
      </c>
      <c r="E903" t="str">
        <f t="shared" si="425"/>
        <v>mill efficiency</v>
      </c>
      <c r="F903">
        <f t="shared" si="425"/>
        <v>-0.1</v>
      </c>
      <c r="G903" t="str">
        <f t="shared" si="425"/>
        <v>%</v>
      </c>
      <c r="H903">
        <v>-10</v>
      </c>
      <c r="I903" t="s">
        <v>380</v>
      </c>
      <c r="J903" t="str">
        <f t="shared" si="425"/>
        <v>Resulting C</v>
      </c>
      <c r="K903" t="s">
        <v>219</v>
      </c>
      <c r="L903" s="2">
        <v>-126475448.63010977</v>
      </c>
      <c r="M903" s="1">
        <f>0</f>
        <v>0</v>
      </c>
      <c r="N903" s="1">
        <f>0</f>
        <v>0</v>
      </c>
      <c r="O903" s="1">
        <f>0</f>
        <v>0</v>
      </c>
      <c r="P903" s="1">
        <f t="shared" si="423"/>
        <v>0</v>
      </c>
      <c r="Q903" t="str">
        <f t="shared" si="398"/>
        <v>Little to no sensitivity</v>
      </c>
      <c r="R903" t="s">
        <v>511</v>
      </c>
    </row>
    <row r="904" spans="1:18" x14ac:dyDescent="0.3">
      <c r="A904" t="str">
        <f t="shared" si="425"/>
        <v>pulp efficiency 0.79</v>
      </c>
      <c r="B904" t="str">
        <f t="shared" si="419"/>
        <v>Pulp pulpwood mill efficiency</v>
      </c>
      <c r="C904" t="str">
        <f t="shared" si="425"/>
        <v>Pulp</v>
      </c>
      <c r="D904" t="str">
        <f t="shared" si="425"/>
        <v>pulpwood</v>
      </c>
      <c r="E904" t="str">
        <f t="shared" si="425"/>
        <v>mill efficiency</v>
      </c>
      <c r="F904">
        <f t="shared" si="425"/>
        <v>-0.1</v>
      </c>
      <c r="G904" t="str">
        <f t="shared" si="425"/>
        <v>%</v>
      </c>
      <c r="H904">
        <v>-10</v>
      </c>
      <c r="I904" t="s">
        <v>380</v>
      </c>
      <c r="J904" t="str">
        <f t="shared" si="425"/>
        <v>Resulting C</v>
      </c>
      <c r="K904" t="s">
        <v>220</v>
      </c>
      <c r="L904" s="2">
        <v>-30371764.309739191</v>
      </c>
      <c r="M904" s="1">
        <f>0</f>
        <v>0</v>
      </c>
      <c r="N904" s="1">
        <f>0</f>
        <v>0</v>
      </c>
      <c r="O904" s="1">
        <f>0</f>
        <v>0</v>
      </c>
      <c r="P904" s="1">
        <f t="shared" si="423"/>
        <v>0</v>
      </c>
      <c r="Q904" t="str">
        <f t="shared" si="398"/>
        <v>Moderate sensitivity</v>
      </c>
      <c r="R904" t="s">
        <v>514</v>
      </c>
    </row>
    <row r="905" spans="1:18" x14ac:dyDescent="0.3">
      <c r="A905" t="str">
        <f t="shared" si="425"/>
        <v>pulp efficiency 0.79</v>
      </c>
      <c r="B905" t="str">
        <f t="shared" si="419"/>
        <v>Pulp pulpwood mill efficiency</v>
      </c>
      <c r="C905" t="str">
        <f t="shared" si="425"/>
        <v>Pulp</v>
      </c>
      <c r="D905" t="str">
        <f t="shared" si="425"/>
        <v>pulpwood</v>
      </c>
      <c r="E905" t="str">
        <f t="shared" si="425"/>
        <v>mill efficiency</v>
      </c>
      <c r="F905">
        <f t="shared" si="425"/>
        <v>-0.1</v>
      </c>
      <c r="G905" t="str">
        <f t="shared" si="425"/>
        <v>%</v>
      </c>
      <c r="H905">
        <v>-10</v>
      </c>
      <c r="I905" t="s">
        <v>380</v>
      </c>
      <c r="J905" t="str">
        <f t="shared" si="425"/>
        <v>Resulting C</v>
      </c>
      <c r="K905" t="s">
        <v>221</v>
      </c>
      <c r="L905" s="2">
        <v>-156847212.93984896</v>
      </c>
      <c r="M905" s="1">
        <f>0</f>
        <v>0</v>
      </c>
      <c r="N905" s="1">
        <f>0</f>
        <v>0</v>
      </c>
      <c r="O905" s="1">
        <f>0</f>
        <v>0</v>
      </c>
      <c r="P905" s="1">
        <f t="shared" si="423"/>
        <v>0</v>
      </c>
      <c r="Q905" t="str">
        <f t="shared" ref="Q905:Q968" si="426">Q2729</f>
        <v>Little to no sensitivity</v>
      </c>
      <c r="R905" t="s">
        <v>511</v>
      </c>
    </row>
    <row r="906" spans="1:18" x14ac:dyDescent="0.3">
      <c r="A906" t="str">
        <f t="shared" si="425"/>
        <v>pulp efficiency 0.79</v>
      </c>
      <c r="B906" t="str">
        <f t="shared" si="419"/>
        <v>Pulp pulpwood mill efficiency</v>
      </c>
      <c r="C906" t="str">
        <f t="shared" si="425"/>
        <v>Pulp</v>
      </c>
      <c r="D906" t="str">
        <f t="shared" si="425"/>
        <v>pulpwood</v>
      </c>
      <c r="E906" t="str">
        <f t="shared" si="425"/>
        <v>mill efficiency</v>
      </c>
      <c r="F906">
        <f t="shared" si="425"/>
        <v>-0.1</v>
      </c>
      <c r="G906" t="str">
        <f t="shared" si="425"/>
        <v>%</v>
      </c>
      <c r="H906">
        <v>-10</v>
      </c>
      <c r="I906" t="s">
        <v>380</v>
      </c>
      <c r="J906" t="str">
        <f t="shared" si="425"/>
        <v>Resulting C</v>
      </c>
      <c r="K906" t="s">
        <v>226</v>
      </c>
      <c r="L906" s="2">
        <v>366399507.83548123</v>
      </c>
      <c r="M906" s="1">
        <f>0</f>
        <v>0</v>
      </c>
      <c r="N906" s="1">
        <f>0</f>
        <v>0</v>
      </c>
      <c r="O906" s="1">
        <f>0</f>
        <v>0</v>
      </c>
      <c r="P906" s="1">
        <f t="shared" si="423"/>
        <v>0</v>
      </c>
      <c r="Q906" t="str">
        <f t="shared" si="426"/>
        <v>Some sensitivity</v>
      </c>
      <c r="R906" t="s">
        <v>512</v>
      </c>
    </row>
    <row r="907" spans="1:18" x14ac:dyDescent="0.3">
      <c r="A907" t="str">
        <f t="shared" ref="A907:J907" si="427">A906</f>
        <v>pulp efficiency 0.79</v>
      </c>
      <c r="B907" t="str">
        <f t="shared" si="427"/>
        <v>Pulp pulpwood mill efficiency</v>
      </c>
      <c r="C907" t="str">
        <f t="shared" si="427"/>
        <v>Pulp</v>
      </c>
      <c r="D907" t="str">
        <f t="shared" si="427"/>
        <v>pulpwood</v>
      </c>
      <c r="E907" t="str">
        <f t="shared" si="427"/>
        <v>mill efficiency</v>
      </c>
      <c r="F907">
        <f t="shared" si="427"/>
        <v>-0.1</v>
      </c>
      <c r="G907" t="str">
        <f t="shared" si="427"/>
        <v>%</v>
      </c>
      <c r="H907">
        <f t="shared" si="427"/>
        <v>-10</v>
      </c>
      <c r="I907" t="str">
        <f t="shared" si="427"/>
        <v>high</v>
      </c>
      <c r="J907" t="str">
        <f t="shared" si="427"/>
        <v>Resulting C</v>
      </c>
      <c r="K907" t="s">
        <v>386</v>
      </c>
      <c r="L907" s="2">
        <v>-1343464862.063431</v>
      </c>
      <c r="M907" s="1">
        <f>0</f>
        <v>0</v>
      </c>
      <c r="N907" s="1">
        <f>0</f>
        <v>0</v>
      </c>
      <c r="O907" s="1">
        <f>0</f>
        <v>0</v>
      </c>
      <c r="P907" s="1">
        <f t="shared" si="423"/>
        <v>0</v>
      </c>
      <c r="Q907" t="str">
        <f t="shared" si="426"/>
        <v>Some sensitivity</v>
      </c>
      <c r="R907" t="s">
        <v>512</v>
      </c>
    </row>
    <row r="908" spans="1:18" x14ac:dyDescent="0.3">
      <c r="A908" t="s">
        <v>86</v>
      </c>
      <c r="B908" t="str">
        <f t="shared" si="419"/>
        <v>Pulp pulpwood mill efficiency</v>
      </c>
      <c r="C908" t="s">
        <v>0</v>
      </c>
      <c r="D908" t="s">
        <v>204</v>
      </c>
      <c r="E908" t="s">
        <v>203</v>
      </c>
      <c r="F908">
        <v>0.1</v>
      </c>
      <c r="G908" t="s">
        <v>166</v>
      </c>
      <c r="H908">
        <v>10</v>
      </c>
      <c r="I908" t="s">
        <v>380</v>
      </c>
      <c r="J908" t="s">
        <v>376</v>
      </c>
      <c r="K908" t="s">
        <v>225</v>
      </c>
      <c r="L908" s="2">
        <v>438064544.85922521</v>
      </c>
      <c r="M908" s="1">
        <f>0</f>
        <v>0</v>
      </c>
      <c r="N908" s="1">
        <f>0</f>
        <v>0</v>
      </c>
      <c r="O908" s="1">
        <f>0</f>
        <v>0</v>
      </c>
      <c r="P908" s="1">
        <f t="shared" si="423"/>
        <v>0</v>
      </c>
      <c r="Q908" t="str">
        <f t="shared" si="426"/>
        <v>Some sensitivity</v>
      </c>
      <c r="R908" t="s">
        <v>512</v>
      </c>
    </row>
    <row r="909" spans="1:18" x14ac:dyDescent="0.3">
      <c r="A909" t="str">
        <f t="shared" ref="A909:J912" si="428">A908</f>
        <v>pulp efficiency 0.99</v>
      </c>
      <c r="B909" t="str">
        <f t="shared" si="419"/>
        <v>Pulp pulpwood mill efficiency</v>
      </c>
      <c r="C909" t="str">
        <f t="shared" si="428"/>
        <v>Pulp</v>
      </c>
      <c r="D909" t="str">
        <f t="shared" si="428"/>
        <v>pulpwood</v>
      </c>
      <c r="E909" t="str">
        <f t="shared" si="428"/>
        <v>mill efficiency</v>
      </c>
      <c r="F909">
        <f t="shared" si="428"/>
        <v>0.1</v>
      </c>
      <c r="G909" t="str">
        <f t="shared" si="428"/>
        <v>%</v>
      </c>
      <c r="H909">
        <v>10</v>
      </c>
      <c r="I909" t="s">
        <v>380</v>
      </c>
      <c r="J909" t="str">
        <f t="shared" si="428"/>
        <v>Resulting C</v>
      </c>
      <c r="K909" t="s">
        <v>219</v>
      </c>
      <c r="L909" s="2">
        <v>-126242510.48785158</v>
      </c>
      <c r="M909" s="1">
        <f>0</f>
        <v>0</v>
      </c>
      <c r="N909" s="1">
        <f>0</f>
        <v>0</v>
      </c>
      <c r="O909" s="1">
        <f>0</f>
        <v>0</v>
      </c>
      <c r="P909" s="1">
        <f t="shared" si="423"/>
        <v>0</v>
      </c>
      <c r="Q909" t="str">
        <f t="shared" si="426"/>
        <v>Little to no sensitivity</v>
      </c>
      <c r="R909" t="s">
        <v>511</v>
      </c>
    </row>
    <row r="910" spans="1:18" x14ac:dyDescent="0.3">
      <c r="A910" t="str">
        <f t="shared" si="428"/>
        <v>pulp efficiency 0.99</v>
      </c>
      <c r="B910" t="str">
        <f t="shared" si="419"/>
        <v>Pulp pulpwood mill efficiency</v>
      </c>
      <c r="C910" t="str">
        <f t="shared" si="428"/>
        <v>Pulp</v>
      </c>
      <c r="D910" t="str">
        <f t="shared" si="428"/>
        <v>pulpwood</v>
      </c>
      <c r="E910" t="str">
        <f t="shared" si="428"/>
        <v>mill efficiency</v>
      </c>
      <c r="F910">
        <f t="shared" si="428"/>
        <v>0.1</v>
      </c>
      <c r="G910" t="str">
        <f t="shared" si="428"/>
        <v>%</v>
      </c>
      <c r="H910">
        <v>10</v>
      </c>
      <c r="I910" t="s">
        <v>380</v>
      </c>
      <c r="J910" t="str">
        <f t="shared" si="428"/>
        <v>Resulting C</v>
      </c>
      <c r="K910" t="s">
        <v>220</v>
      </c>
      <c r="L910" s="2">
        <v>-34709058.305905752</v>
      </c>
      <c r="M910" s="1">
        <f>0</f>
        <v>0</v>
      </c>
      <c r="N910" s="1">
        <f>0</f>
        <v>0</v>
      </c>
      <c r="O910" s="1">
        <f>0</f>
        <v>0</v>
      </c>
      <c r="P910" s="1">
        <f t="shared" si="423"/>
        <v>0</v>
      </c>
      <c r="Q910" t="str">
        <f t="shared" si="426"/>
        <v>Moderate sensitivity</v>
      </c>
      <c r="R910" t="s">
        <v>514</v>
      </c>
    </row>
    <row r="911" spans="1:18" x14ac:dyDescent="0.3">
      <c r="A911" t="str">
        <f t="shared" si="428"/>
        <v>pulp efficiency 0.99</v>
      </c>
      <c r="B911" t="str">
        <f t="shared" si="419"/>
        <v>Pulp pulpwood mill efficiency</v>
      </c>
      <c r="C911" t="str">
        <f t="shared" si="428"/>
        <v>Pulp</v>
      </c>
      <c r="D911" t="str">
        <f t="shared" si="428"/>
        <v>pulpwood</v>
      </c>
      <c r="E911" t="str">
        <f t="shared" si="428"/>
        <v>mill efficiency</v>
      </c>
      <c r="F911">
        <f t="shared" si="428"/>
        <v>0.1</v>
      </c>
      <c r="G911" t="str">
        <f t="shared" si="428"/>
        <v>%</v>
      </c>
      <c r="H911">
        <v>10</v>
      </c>
      <c r="I911" t="s">
        <v>380</v>
      </c>
      <c r="J911" t="str">
        <f t="shared" si="428"/>
        <v>Resulting C</v>
      </c>
      <c r="K911" t="s">
        <v>221</v>
      </c>
      <c r="L911" s="2">
        <v>-160951568.79375732</v>
      </c>
      <c r="M911" s="1">
        <f>0</f>
        <v>0</v>
      </c>
      <c r="N911" s="1">
        <f>0</f>
        <v>0</v>
      </c>
      <c r="O911" s="1">
        <f>0</f>
        <v>0</v>
      </c>
      <c r="P911" s="1">
        <f t="shared" si="423"/>
        <v>0</v>
      </c>
      <c r="Q911" t="str">
        <f t="shared" si="426"/>
        <v>Little to no sensitivity</v>
      </c>
      <c r="R911" t="s">
        <v>511</v>
      </c>
    </row>
    <row r="912" spans="1:18" x14ac:dyDescent="0.3">
      <c r="A912" t="str">
        <f t="shared" si="428"/>
        <v>pulp efficiency 0.99</v>
      </c>
      <c r="B912" t="str">
        <f t="shared" si="419"/>
        <v>Pulp pulpwood mill efficiency</v>
      </c>
      <c r="C912" t="str">
        <f t="shared" si="428"/>
        <v>Pulp</v>
      </c>
      <c r="D912" t="str">
        <f t="shared" si="428"/>
        <v>pulpwood</v>
      </c>
      <c r="E912" t="str">
        <f t="shared" si="428"/>
        <v>mill efficiency</v>
      </c>
      <c r="F912">
        <f t="shared" si="428"/>
        <v>0.1</v>
      </c>
      <c r="G912" t="str">
        <f t="shared" si="428"/>
        <v>%</v>
      </c>
      <c r="H912">
        <v>10</v>
      </c>
      <c r="I912" t="s">
        <v>380</v>
      </c>
      <c r="J912" t="str">
        <f t="shared" si="428"/>
        <v>Resulting C</v>
      </c>
      <c r="K912" t="s">
        <v>226</v>
      </c>
      <c r="L912" s="2">
        <v>394168662.46092778</v>
      </c>
      <c r="M912" s="1">
        <f>0</f>
        <v>0</v>
      </c>
      <c r="N912" s="1">
        <f>0</f>
        <v>0</v>
      </c>
      <c r="O912" s="1">
        <f>0</f>
        <v>0</v>
      </c>
      <c r="P912" s="1">
        <f t="shared" si="423"/>
        <v>0</v>
      </c>
      <c r="Q912" t="str">
        <f t="shared" si="426"/>
        <v>Some sensitivity</v>
      </c>
      <c r="R912" t="s">
        <v>512</v>
      </c>
    </row>
    <row r="913" spans="1:18" x14ac:dyDescent="0.3">
      <c r="A913" t="str">
        <f t="shared" ref="A913:J913" si="429">A912</f>
        <v>pulp efficiency 0.99</v>
      </c>
      <c r="B913" t="str">
        <f t="shared" si="429"/>
        <v>Pulp pulpwood mill efficiency</v>
      </c>
      <c r="C913" t="str">
        <f t="shared" si="429"/>
        <v>Pulp</v>
      </c>
      <c r="D913" t="str">
        <f t="shared" si="429"/>
        <v>pulpwood</v>
      </c>
      <c r="E913" t="str">
        <f t="shared" si="429"/>
        <v>mill efficiency</v>
      </c>
      <c r="F913">
        <f t="shared" si="429"/>
        <v>0.1</v>
      </c>
      <c r="G913" t="str">
        <f t="shared" si="429"/>
        <v>%</v>
      </c>
      <c r="H913">
        <f t="shared" si="429"/>
        <v>10</v>
      </c>
      <c r="I913" t="str">
        <f t="shared" si="429"/>
        <v>high</v>
      </c>
      <c r="J913" t="str">
        <f t="shared" si="429"/>
        <v>Resulting C</v>
      </c>
      <c r="K913" t="s">
        <v>386</v>
      </c>
      <c r="L913" s="2">
        <v>-1445285095.6900682</v>
      </c>
      <c r="M913" s="1">
        <f>0</f>
        <v>0</v>
      </c>
      <c r="N913" s="1">
        <f>0</f>
        <v>0</v>
      </c>
      <c r="O913" s="1">
        <f>0</f>
        <v>0</v>
      </c>
      <c r="P913" s="1">
        <f t="shared" si="423"/>
        <v>0</v>
      </c>
      <c r="Q913" t="str">
        <f t="shared" si="426"/>
        <v>Some sensitivity</v>
      </c>
      <c r="R913" t="s">
        <v>512</v>
      </c>
    </row>
    <row r="914" spans="1:18" x14ac:dyDescent="0.3">
      <c r="A914" t="s">
        <v>87</v>
      </c>
      <c r="B914" t="str">
        <f t="shared" si="419"/>
        <v>Plywood veneer mill efficiency</v>
      </c>
      <c r="C914" t="s">
        <v>295</v>
      </c>
      <c r="D914" t="s">
        <v>197</v>
      </c>
      <c r="E914" t="s">
        <v>203</v>
      </c>
      <c r="F914">
        <v>-0.05</v>
      </c>
      <c r="G914" t="s">
        <v>166</v>
      </c>
      <c r="H914">
        <v>-5</v>
      </c>
      <c r="I914" t="s">
        <v>379</v>
      </c>
      <c r="J914" t="s">
        <v>376</v>
      </c>
      <c r="K914" t="s">
        <v>225</v>
      </c>
      <c r="L914" s="2">
        <v>420520450.69185442</v>
      </c>
      <c r="M914" s="1">
        <f>0</f>
        <v>0</v>
      </c>
      <c r="N914" s="1">
        <f>0</f>
        <v>0</v>
      </c>
      <c r="O914" s="1">
        <f>0</f>
        <v>0</v>
      </c>
      <c r="P914" s="1">
        <f t="shared" si="423"/>
        <v>0</v>
      </c>
      <c r="Q914" t="str">
        <f t="shared" si="426"/>
        <v>Little to no sensitivity</v>
      </c>
      <c r="R914" t="s">
        <v>511</v>
      </c>
    </row>
    <row r="915" spans="1:18" x14ac:dyDescent="0.3">
      <c r="A915" t="str">
        <f t="shared" ref="A915:J918" si="430">A914</f>
        <v>veneer efficiency 0.36</v>
      </c>
      <c r="B915" t="str">
        <f t="shared" si="419"/>
        <v>Plywood veneer mill efficiency</v>
      </c>
      <c r="C915" t="str">
        <f t="shared" si="430"/>
        <v>Plywood</v>
      </c>
      <c r="D915" t="str">
        <f t="shared" si="430"/>
        <v>veneer</v>
      </c>
      <c r="E915" t="str">
        <f t="shared" si="430"/>
        <v>mill efficiency</v>
      </c>
      <c r="F915">
        <f t="shared" si="430"/>
        <v>-0.05</v>
      </c>
      <c r="G915" t="str">
        <f t="shared" si="430"/>
        <v>%</v>
      </c>
      <c r="H915">
        <v>-5</v>
      </c>
      <c r="I915" t="s">
        <v>379</v>
      </c>
      <c r="J915" t="str">
        <f t="shared" si="430"/>
        <v>Resulting C</v>
      </c>
      <c r="K915" t="s">
        <v>219</v>
      </c>
      <c r="L915" s="2">
        <v>-126626010.51197639</v>
      </c>
      <c r="M915" s="1">
        <f>0</f>
        <v>0</v>
      </c>
      <c r="N915" s="1">
        <f>0</f>
        <v>0</v>
      </c>
      <c r="O915" s="1">
        <f>0</f>
        <v>0</v>
      </c>
      <c r="P915" s="1">
        <f t="shared" si="423"/>
        <v>0</v>
      </c>
      <c r="Q915" t="str">
        <f t="shared" si="426"/>
        <v>Little to no sensitivity</v>
      </c>
      <c r="R915" t="s">
        <v>511</v>
      </c>
    </row>
    <row r="916" spans="1:18" x14ac:dyDescent="0.3">
      <c r="A916" t="str">
        <f t="shared" si="430"/>
        <v>veneer efficiency 0.36</v>
      </c>
      <c r="B916" t="str">
        <f t="shared" si="419"/>
        <v>Plywood veneer mill efficiency</v>
      </c>
      <c r="C916" t="str">
        <f t="shared" si="430"/>
        <v>Plywood</v>
      </c>
      <c r="D916" t="str">
        <f t="shared" si="430"/>
        <v>veneer</v>
      </c>
      <c r="E916" t="str">
        <f t="shared" si="430"/>
        <v>mill efficiency</v>
      </c>
      <c r="F916">
        <f t="shared" si="430"/>
        <v>-0.05</v>
      </c>
      <c r="G916" t="str">
        <f t="shared" si="430"/>
        <v>%</v>
      </c>
      <c r="H916">
        <v>-5</v>
      </c>
      <c r="I916" t="s">
        <v>379</v>
      </c>
      <c r="J916" t="str">
        <f t="shared" si="430"/>
        <v>Resulting C</v>
      </c>
      <c r="K916" t="s">
        <v>220</v>
      </c>
      <c r="L916" s="2">
        <v>-32469484.022522628</v>
      </c>
      <c r="M916" s="1">
        <f>0</f>
        <v>0</v>
      </c>
      <c r="N916" s="1">
        <f>0</f>
        <v>0</v>
      </c>
      <c r="O916" s="1">
        <f>0</f>
        <v>0</v>
      </c>
      <c r="P916" s="1">
        <f t="shared" si="423"/>
        <v>0</v>
      </c>
      <c r="Q916" t="str">
        <f t="shared" si="426"/>
        <v>Little to no sensitivity</v>
      </c>
      <c r="R916" t="s">
        <v>511</v>
      </c>
    </row>
    <row r="917" spans="1:18" x14ac:dyDescent="0.3">
      <c r="A917" t="str">
        <f t="shared" si="430"/>
        <v>veneer efficiency 0.36</v>
      </c>
      <c r="B917" t="str">
        <f t="shared" si="419"/>
        <v>Plywood veneer mill efficiency</v>
      </c>
      <c r="C917" t="str">
        <f t="shared" si="430"/>
        <v>Plywood</v>
      </c>
      <c r="D917" t="str">
        <f t="shared" si="430"/>
        <v>veneer</v>
      </c>
      <c r="E917" t="str">
        <f t="shared" si="430"/>
        <v>mill efficiency</v>
      </c>
      <c r="F917">
        <f t="shared" si="430"/>
        <v>-0.05</v>
      </c>
      <c r="G917" t="str">
        <f t="shared" si="430"/>
        <v>%</v>
      </c>
      <c r="H917">
        <v>-5</v>
      </c>
      <c r="I917" t="s">
        <v>379</v>
      </c>
      <c r="J917" t="str">
        <f t="shared" si="430"/>
        <v>Resulting C</v>
      </c>
      <c r="K917" t="s">
        <v>221</v>
      </c>
      <c r="L917" s="2">
        <v>-159095494.53449902</v>
      </c>
      <c r="M917" s="1">
        <f>0</f>
        <v>0</v>
      </c>
      <c r="N917" s="1">
        <f>0</f>
        <v>0</v>
      </c>
      <c r="O917" s="1">
        <f>0</f>
        <v>0</v>
      </c>
      <c r="P917" s="1">
        <f t="shared" si="423"/>
        <v>0</v>
      </c>
      <c r="Q917" t="str">
        <f t="shared" si="426"/>
        <v>Little to no sensitivity</v>
      </c>
      <c r="R917" t="s">
        <v>511</v>
      </c>
    </row>
    <row r="918" spans="1:18" x14ac:dyDescent="0.3">
      <c r="A918" t="str">
        <f t="shared" si="430"/>
        <v>veneer efficiency 0.36</v>
      </c>
      <c r="B918" t="str">
        <f t="shared" si="419"/>
        <v>Plywood veneer mill efficiency</v>
      </c>
      <c r="C918" t="str">
        <f t="shared" si="430"/>
        <v>Plywood</v>
      </c>
      <c r="D918" t="str">
        <f t="shared" si="430"/>
        <v>veneer</v>
      </c>
      <c r="E918" t="str">
        <f t="shared" si="430"/>
        <v>mill efficiency</v>
      </c>
      <c r="F918">
        <f t="shared" si="430"/>
        <v>-0.05</v>
      </c>
      <c r="G918" t="str">
        <f t="shared" si="430"/>
        <v>%</v>
      </c>
      <c r="H918">
        <v>-5</v>
      </c>
      <c r="I918" t="s">
        <v>379</v>
      </c>
      <c r="J918" t="str">
        <f t="shared" si="430"/>
        <v>Resulting C</v>
      </c>
      <c r="K918" t="s">
        <v>226</v>
      </c>
      <c r="L918" s="2">
        <v>377130770.36426377</v>
      </c>
      <c r="M918" s="1">
        <f>0</f>
        <v>0</v>
      </c>
      <c r="N918" s="1">
        <f>0</f>
        <v>0</v>
      </c>
      <c r="O918" s="1">
        <f>0</f>
        <v>0</v>
      </c>
      <c r="P918" s="1">
        <f t="shared" si="423"/>
        <v>0</v>
      </c>
      <c r="Q918" t="str">
        <f t="shared" si="426"/>
        <v>Little to no sensitivity</v>
      </c>
      <c r="R918" t="s">
        <v>511</v>
      </c>
    </row>
    <row r="919" spans="1:18" x14ac:dyDescent="0.3">
      <c r="A919" t="str">
        <f t="shared" ref="A919:J919" si="431">A918</f>
        <v>veneer efficiency 0.36</v>
      </c>
      <c r="B919" t="str">
        <f t="shared" si="431"/>
        <v>Plywood veneer mill efficiency</v>
      </c>
      <c r="C919" t="str">
        <f t="shared" si="431"/>
        <v>Plywood</v>
      </c>
      <c r="D919" t="str">
        <f t="shared" si="431"/>
        <v>veneer</v>
      </c>
      <c r="E919" t="str">
        <f t="shared" si="431"/>
        <v>mill efficiency</v>
      </c>
      <c r="F919">
        <f t="shared" si="431"/>
        <v>-0.05</v>
      </c>
      <c r="G919" t="str">
        <f t="shared" si="431"/>
        <v>%</v>
      </c>
      <c r="H919">
        <f t="shared" si="431"/>
        <v>-5</v>
      </c>
      <c r="I919" t="str">
        <f t="shared" si="431"/>
        <v>medium</v>
      </c>
      <c r="J919" t="str">
        <f t="shared" si="431"/>
        <v>Resulting C</v>
      </c>
      <c r="K919" t="s">
        <v>386</v>
      </c>
      <c r="L919" s="2">
        <v>-1382812824.6689672</v>
      </c>
      <c r="M919" s="1">
        <f>0</f>
        <v>0</v>
      </c>
      <c r="N919" s="1">
        <f>0</f>
        <v>0</v>
      </c>
      <c r="O919" s="1">
        <f>0</f>
        <v>0</v>
      </c>
      <c r="P919" s="1">
        <f t="shared" si="423"/>
        <v>0</v>
      </c>
      <c r="Q919" t="str">
        <f t="shared" si="426"/>
        <v>Little to no sensitivity</v>
      </c>
      <c r="R919" t="s">
        <v>511</v>
      </c>
    </row>
    <row r="920" spans="1:18" x14ac:dyDescent="0.3">
      <c r="A920" t="s">
        <v>88</v>
      </c>
      <c r="B920" t="str">
        <f t="shared" si="419"/>
        <v>Plywood veneer mill efficiency</v>
      </c>
      <c r="C920" t="s">
        <v>295</v>
      </c>
      <c r="D920" t="s">
        <v>197</v>
      </c>
      <c r="E920" t="s">
        <v>203</v>
      </c>
      <c r="F920">
        <v>0.05</v>
      </c>
      <c r="G920" t="s">
        <v>166</v>
      </c>
      <c r="H920">
        <v>5</v>
      </c>
      <c r="I920" t="s">
        <v>379</v>
      </c>
      <c r="J920" t="s">
        <v>376</v>
      </c>
      <c r="K920" t="s">
        <v>225</v>
      </c>
      <c r="L920" s="2">
        <v>426720114.62281179</v>
      </c>
      <c r="M920" s="1">
        <f>0</f>
        <v>0</v>
      </c>
      <c r="N920" s="1">
        <f>0</f>
        <v>0</v>
      </c>
      <c r="O920" s="1">
        <f>0</f>
        <v>0</v>
      </c>
      <c r="P920" s="1">
        <f t="shared" si="423"/>
        <v>0</v>
      </c>
      <c r="Q920" t="str">
        <f t="shared" si="426"/>
        <v>Little to no sensitivity</v>
      </c>
      <c r="R920" t="s">
        <v>511</v>
      </c>
    </row>
    <row r="921" spans="1:18" x14ac:dyDescent="0.3">
      <c r="A921" t="str">
        <f t="shared" ref="A921:J924" si="432">A920</f>
        <v>veneer efficiency 0.46</v>
      </c>
      <c r="B921" t="str">
        <f t="shared" si="419"/>
        <v>Plywood veneer mill efficiency</v>
      </c>
      <c r="C921" t="str">
        <f t="shared" si="432"/>
        <v>Plywood</v>
      </c>
      <c r="D921" t="str">
        <f t="shared" si="432"/>
        <v>veneer</v>
      </c>
      <c r="E921" t="str">
        <f t="shared" si="432"/>
        <v>mill efficiency</v>
      </c>
      <c r="F921">
        <f t="shared" si="432"/>
        <v>0.05</v>
      </c>
      <c r="G921" t="str">
        <f t="shared" si="432"/>
        <v>%</v>
      </c>
      <c r="H921">
        <v>5</v>
      </c>
      <c r="I921" t="s">
        <v>379</v>
      </c>
      <c r="J921" t="str">
        <f t="shared" si="432"/>
        <v>Resulting C</v>
      </c>
      <c r="K921" t="s">
        <v>219</v>
      </c>
      <c r="L921" s="2">
        <v>-126091948.60598512</v>
      </c>
      <c r="M921" s="1">
        <f>0</f>
        <v>0</v>
      </c>
      <c r="N921" s="1">
        <f>0</f>
        <v>0</v>
      </c>
      <c r="O921" s="1">
        <f>0</f>
        <v>0</v>
      </c>
      <c r="P921" s="1">
        <f t="shared" si="423"/>
        <v>0</v>
      </c>
      <c r="Q921" t="str">
        <f t="shared" si="426"/>
        <v>Little to no sensitivity</v>
      </c>
      <c r="R921" t="s">
        <v>511</v>
      </c>
    </row>
    <row r="922" spans="1:18" x14ac:dyDescent="0.3">
      <c r="A922" t="str">
        <f t="shared" si="432"/>
        <v>veneer efficiency 0.46</v>
      </c>
      <c r="B922" t="str">
        <f t="shared" si="419"/>
        <v>Plywood veneer mill efficiency</v>
      </c>
      <c r="C922" t="str">
        <f t="shared" si="432"/>
        <v>Plywood</v>
      </c>
      <c r="D922" t="str">
        <f t="shared" si="432"/>
        <v>veneer</v>
      </c>
      <c r="E922" t="str">
        <f t="shared" si="432"/>
        <v>mill efficiency</v>
      </c>
      <c r="F922">
        <f t="shared" si="432"/>
        <v>0.05</v>
      </c>
      <c r="G922" t="str">
        <f t="shared" si="432"/>
        <v>%</v>
      </c>
      <c r="H922">
        <v>5</v>
      </c>
      <c r="I922" t="s">
        <v>379</v>
      </c>
      <c r="J922" t="str">
        <f t="shared" si="432"/>
        <v>Resulting C</v>
      </c>
      <c r="K922" t="s">
        <v>220</v>
      </c>
      <c r="L922" s="2">
        <v>-32611338.593122303</v>
      </c>
      <c r="M922" s="1">
        <f>0</f>
        <v>0</v>
      </c>
      <c r="N922" s="1">
        <f>0</f>
        <v>0</v>
      </c>
      <c r="O922" s="1">
        <f>0</f>
        <v>0</v>
      </c>
      <c r="P922" s="1">
        <f t="shared" si="423"/>
        <v>0</v>
      </c>
      <c r="Q922" t="str">
        <f t="shared" si="426"/>
        <v>Little to no sensitivity</v>
      </c>
      <c r="R922" t="s">
        <v>511</v>
      </c>
    </row>
    <row r="923" spans="1:18" x14ac:dyDescent="0.3">
      <c r="A923" t="str">
        <f t="shared" si="432"/>
        <v>veneer efficiency 0.46</v>
      </c>
      <c r="B923" t="str">
        <f t="shared" si="419"/>
        <v>Plywood veneer mill efficiency</v>
      </c>
      <c r="C923" t="str">
        <f t="shared" si="432"/>
        <v>Plywood</v>
      </c>
      <c r="D923" t="str">
        <f t="shared" si="432"/>
        <v>veneer</v>
      </c>
      <c r="E923" t="str">
        <f t="shared" si="432"/>
        <v>mill efficiency</v>
      </c>
      <c r="F923">
        <f t="shared" si="432"/>
        <v>0.05</v>
      </c>
      <c r="G923" t="str">
        <f t="shared" si="432"/>
        <v>%</v>
      </c>
      <c r="H923">
        <v>5</v>
      </c>
      <c r="I923" t="s">
        <v>379</v>
      </c>
      <c r="J923" t="str">
        <f t="shared" si="432"/>
        <v>Resulting C</v>
      </c>
      <c r="K923" t="s">
        <v>221</v>
      </c>
      <c r="L923" s="2">
        <v>-158703287.19910741</v>
      </c>
      <c r="M923" s="1">
        <f>0</f>
        <v>0</v>
      </c>
      <c r="N923" s="1">
        <f>0</f>
        <v>0</v>
      </c>
      <c r="O923" s="1">
        <f>0</f>
        <v>0</v>
      </c>
      <c r="P923" s="1">
        <f t="shared" si="423"/>
        <v>0</v>
      </c>
      <c r="Q923" t="str">
        <f t="shared" si="426"/>
        <v>Little to no sensitivity</v>
      </c>
      <c r="R923" t="s">
        <v>511</v>
      </c>
    </row>
    <row r="924" spans="1:18" x14ac:dyDescent="0.3">
      <c r="A924" t="str">
        <f t="shared" si="432"/>
        <v>veneer efficiency 0.46</v>
      </c>
      <c r="B924" t="str">
        <f t="shared" si="419"/>
        <v>Plywood veneer mill efficiency</v>
      </c>
      <c r="C924" t="str">
        <f t="shared" si="432"/>
        <v>Plywood</v>
      </c>
      <c r="D924" t="str">
        <f t="shared" si="432"/>
        <v>veneer</v>
      </c>
      <c r="E924" t="str">
        <f t="shared" si="432"/>
        <v>mill efficiency</v>
      </c>
      <c r="F924">
        <f t="shared" si="432"/>
        <v>0.05</v>
      </c>
      <c r="G924" t="str">
        <f t="shared" si="432"/>
        <v>%</v>
      </c>
      <c r="H924">
        <v>5</v>
      </c>
      <c r="I924" t="s">
        <v>379</v>
      </c>
      <c r="J924" t="str">
        <f t="shared" si="432"/>
        <v>Resulting C</v>
      </c>
      <c r="K924" t="s">
        <v>226</v>
      </c>
      <c r="L924" s="2">
        <v>383437399.93214613</v>
      </c>
      <c r="M924" s="1">
        <f>0</f>
        <v>0</v>
      </c>
      <c r="N924" s="1">
        <f>0</f>
        <v>0</v>
      </c>
      <c r="O924" s="1">
        <f>0</f>
        <v>0</v>
      </c>
      <c r="P924" s="1">
        <f t="shared" si="423"/>
        <v>0</v>
      </c>
      <c r="Q924" t="str">
        <f t="shared" si="426"/>
        <v>Little to no sensitivity</v>
      </c>
      <c r="R924" t="s">
        <v>511</v>
      </c>
    </row>
    <row r="925" spans="1:18" x14ac:dyDescent="0.3">
      <c r="A925" t="str">
        <f t="shared" ref="A925:J925" si="433">A924</f>
        <v>veneer efficiency 0.46</v>
      </c>
      <c r="B925" t="str">
        <f t="shared" si="433"/>
        <v>Plywood veneer mill efficiency</v>
      </c>
      <c r="C925" t="str">
        <f t="shared" si="433"/>
        <v>Plywood</v>
      </c>
      <c r="D925" t="str">
        <f t="shared" si="433"/>
        <v>veneer</v>
      </c>
      <c r="E925" t="str">
        <f t="shared" si="433"/>
        <v>mill efficiency</v>
      </c>
      <c r="F925">
        <f t="shared" si="433"/>
        <v>0.05</v>
      </c>
      <c r="G925" t="str">
        <f t="shared" si="433"/>
        <v>%</v>
      </c>
      <c r="H925">
        <f t="shared" si="433"/>
        <v>5</v>
      </c>
      <c r="I925" t="str">
        <f t="shared" si="433"/>
        <v>medium</v>
      </c>
      <c r="J925" t="str">
        <f t="shared" si="433"/>
        <v>Resulting C</v>
      </c>
      <c r="K925" t="s">
        <v>386</v>
      </c>
      <c r="L925" s="2">
        <v>-1405937133.0845356</v>
      </c>
      <c r="M925" s="1">
        <f>0</f>
        <v>0</v>
      </c>
      <c r="N925" s="1">
        <f>0</f>
        <v>0</v>
      </c>
      <c r="O925" s="1">
        <f>0</f>
        <v>0</v>
      </c>
      <c r="P925" s="1">
        <f t="shared" si="423"/>
        <v>0</v>
      </c>
      <c r="Q925" t="str">
        <f t="shared" si="426"/>
        <v>Little to no sensitivity</v>
      </c>
      <c r="R925" t="s">
        <v>511</v>
      </c>
    </row>
    <row r="926" spans="1:18" x14ac:dyDescent="0.3">
      <c r="A926" t="s">
        <v>89</v>
      </c>
      <c r="B926" t="str">
        <f t="shared" si="419"/>
        <v>Plywood veneer mill efficiency</v>
      </c>
      <c r="C926" t="s">
        <v>295</v>
      </c>
      <c r="D926" t="s">
        <v>197</v>
      </c>
      <c r="E926" t="s">
        <v>203</v>
      </c>
      <c r="F926">
        <v>-0.1</v>
      </c>
      <c r="G926" t="s">
        <v>166</v>
      </c>
      <c r="H926">
        <v>-10</v>
      </c>
      <c r="I926" t="s">
        <v>380</v>
      </c>
      <c r="J926" t="s">
        <v>376</v>
      </c>
      <c r="K926" t="s">
        <v>225</v>
      </c>
      <c r="L926" s="2">
        <v>417420618.7263757</v>
      </c>
      <c r="M926" s="1">
        <f>0</f>
        <v>0</v>
      </c>
      <c r="N926" s="1">
        <f>0</f>
        <v>0</v>
      </c>
      <c r="O926" s="1">
        <f>0</f>
        <v>0</v>
      </c>
      <c r="P926" s="1">
        <f t="shared" si="423"/>
        <v>0</v>
      </c>
      <c r="Q926" t="str">
        <f t="shared" si="426"/>
        <v>Little to no sensitivity</v>
      </c>
      <c r="R926" t="s">
        <v>511</v>
      </c>
    </row>
    <row r="927" spans="1:18" x14ac:dyDescent="0.3">
      <c r="A927" t="str">
        <f t="shared" ref="A927:J930" si="434">A926</f>
        <v>veneer efficiency 0.31</v>
      </c>
      <c r="B927" t="str">
        <f t="shared" si="419"/>
        <v>Plywood veneer mill efficiency</v>
      </c>
      <c r="C927" t="str">
        <f t="shared" si="434"/>
        <v>Plywood</v>
      </c>
      <c r="D927" t="str">
        <f t="shared" si="434"/>
        <v>veneer</v>
      </c>
      <c r="E927" t="str">
        <f t="shared" si="434"/>
        <v>mill efficiency</v>
      </c>
      <c r="F927">
        <f t="shared" si="434"/>
        <v>-0.1</v>
      </c>
      <c r="G927" t="str">
        <f t="shared" si="434"/>
        <v>%</v>
      </c>
      <c r="H927">
        <v>-10</v>
      </c>
      <c r="I927" t="s">
        <v>380</v>
      </c>
      <c r="J927" t="str">
        <f t="shared" si="434"/>
        <v>Resulting C</v>
      </c>
      <c r="K927" t="s">
        <v>219</v>
      </c>
      <c r="L927" s="2">
        <v>-126893041.46497193</v>
      </c>
      <c r="M927" s="1">
        <f>0</f>
        <v>0</v>
      </c>
      <c r="N927" s="1">
        <f>0</f>
        <v>0</v>
      </c>
      <c r="O927" s="1">
        <f>0</f>
        <v>0</v>
      </c>
      <c r="P927" s="1">
        <f t="shared" si="423"/>
        <v>0</v>
      </c>
      <c r="Q927" t="str">
        <f t="shared" si="426"/>
        <v>Little to no sensitivity</v>
      </c>
      <c r="R927" t="s">
        <v>511</v>
      </c>
    </row>
    <row r="928" spans="1:18" x14ac:dyDescent="0.3">
      <c r="A928" t="str">
        <f t="shared" si="434"/>
        <v>veneer efficiency 0.31</v>
      </c>
      <c r="B928" t="str">
        <f t="shared" si="419"/>
        <v>Plywood veneer mill efficiency</v>
      </c>
      <c r="C928" t="str">
        <f t="shared" si="434"/>
        <v>Plywood</v>
      </c>
      <c r="D928" t="str">
        <f t="shared" si="434"/>
        <v>veneer</v>
      </c>
      <c r="E928" t="str">
        <f t="shared" si="434"/>
        <v>mill efficiency</v>
      </c>
      <c r="F928">
        <f t="shared" si="434"/>
        <v>-0.1</v>
      </c>
      <c r="G928" t="str">
        <f t="shared" si="434"/>
        <v>%</v>
      </c>
      <c r="H928">
        <v>-10</v>
      </c>
      <c r="I928" t="s">
        <v>380</v>
      </c>
      <c r="J928" t="str">
        <f t="shared" si="434"/>
        <v>Resulting C</v>
      </c>
      <c r="K928" t="s">
        <v>220</v>
      </c>
      <c r="L928" s="2">
        <v>-32398556.737222794</v>
      </c>
      <c r="M928" s="1">
        <f>0</f>
        <v>0</v>
      </c>
      <c r="N928" s="1">
        <f>0</f>
        <v>0</v>
      </c>
      <c r="O928" s="1">
        <f>0</f>
        <v>0</v>
      </c>
      <c r="P928" s="1">
        <f t="shared" si="423"/>
        <v>0</v>
      </c>
      <c r="Q928" t="str">
        <f t="shared" si="426"/>
        <v>Little to no sensitivity</v>
      </c>
      <c r="R928" t="s">
        <v>511</v>
      </c>
    </row>
    <row r="929" spans="1:18" x14ac:dyDescent="0.3">
      <c r="A929" t="str">
        <f t="shared" si="434"/>
        <v>veneer efficiency 0.31</v>
      </c>
      <c r="B929" t="str">
        <f t="shared" si="419"/>
        <v>Plywood veneer mill efficiency</v>
      </c>
      <c r="C929" t="str">
        <f t="shared" si="434"/>
        <v>Plywood</v>
      </c>
      <c r="D929" t="str">
        <f t="shared" si="434"/>
        <v>veneer</v>
      </c>
      <c r="E929" t="str">
        <f t="shared" si="434"/>
        <v>mill efficiency</v>
      </c>
      <c r="F929">
        <f t="shared" si="434"/>
        <v>-0.1</v>
      </c>
      <c r="G929" t="str">
        <f t="shared" si="434"/>
        <v>%</v>
      </c>
      <c r="H929">
        <v>-10</v>
      </c>
      <c r="I929" t="s">
        <v>380</v>
      </c>
      <c r="J929" t="str">
        <f t="shared" si="434"/>
        <v>Resulting C</v>
      </c>
      <c r="K929" t="s">
        <v>221</v>
      </c>
      <c r="L929" s="2">
        <v>-159291598.20219472</v>
      </c>
      <c r="M929" s="1">
        <f>0</f>
        <v>0</v>
      </c>
      <c r="N929" s="1">
        <f>0</f>
        <v>0</v>
      </c>
      <c r="O929" s="1">
        <f>0</f>
        <v>0</v>
      </c>
      <c r="P929" s="1">
        <f t="shared" si="423"/>
        <v>0</v>
      </c>
      <c r="Q929" t="str">
        <f t="shared" si="426"/>
        <v>Little to no sensitivity</v>
      </c>
      <c r="R929" t="s">
        <v>511</v>
      </c>
    </row>
    <row r="930" spans="1:18" x14ac:dyDescent="0.3">
      <c r="A930" t="str">
        <f t="shared" si="434"/>
        <v>veneer efficiency 0.31</v>
      </c>
      <c r="B930" t="str">
        <f t="shared" si="419"/>
        <v>Plywood veneer mill efficiency</v>
      </c>
      <c r="C930" t="str">
        <f t="shared" si="434"/>
        <v>Plywood</v>
      </c>
      <c r="D930" t="str">
        <f t="shared" si="434"/>
        <v>veneer</v>
      </c>
      <c r="E930" t="str">
        <f t="shared" si="434"/>
        <v>mill efficiency</v>
      </c>
      <c r="F930">
        <f t="shared" si="434"/>
        <v>-0.1</v>
      </c>
      <c r="G930" t="str">
        <f t="shared" si="434"/>
        <v>%</v>
      </c>
      <c r="H930">
        <v>-10</v>
      </c>
      <c r="I930" t="s">
        <v>380</v>
      </c>
      <c r="J930" t="str">
        <f t="shared" si="434"/>
        <v>Resulting C</v>
      </c>
      <c r="K930" t="s">
        <v>226</v>
      </c>
      <c r="L930" s="2">
        <v>373977455.58032262</v>
      </c>
      <c r="M930" s="1">
        <f>0</f>
        <v>0</v>
      </c>
      <c r="N930" s="1">
        <f>0</f>
        <v>0</v>
      </c>
      <c r="O930" s="1">
        <f>0</f>
        <v>0</v>
      </c>
      <c r="P930" s="1">
        <f t="shared" si="423"/>
        <v>0</v>
      </c>
      <c r="Q930" t="str">
        <f t="shared" si="426"/>
        <v>Little to no sensitivity</v>
      </c>
      <c r="R930" t="s">
        <v>511</v>
      </c>
    </row>
    <row r="931" spans="1:18" x14ac:dyDescent="0.3">
      <c r="A931" t="str">
        <f t="shared" ref="A931:J931" si="435">A930</f>
        <v>veneer efficiency 0.31</v>
      </c>
      <c r="B931" t="str">
        <f t="shared" si="435"/>
        <v>Plywood veneer mill efficiency</v>
      </c>
      <c r="C931" t="str">
        <f t="shared" si="435"/>
        <v>Plywood</v>
      </c>
      <c r="D931" t="str">
        <f t="shared" si="435"/>
        <v>veneer</v>
      </c>
      <c r="E931" t="str">
        <f t="shared" si="435"/>
        <v>mill efficiency</v>
      </c>
      <c r="F931">
        <f t="shared" si="435"/>
        <v>-0.1</v>
      </c>
      <c r="G931" t="str">
        <f t="shared" si="435"/>
        <v>%</v>
      </c>
      <c r="H931">
        <f t="shared" si="435"/>
        <v>-10</v>
      </c>
      <c r="I931" t="str">
        <f t="shared" si="435"/>
        <v>high</v>
      </c>
      <c r="J931" t="str">
        <f t="shared" si="435"/>
        <v>Resulting C</v>
      </c>
      <c r="K931" t="s">
        <v>386</v>
      </c>
      <c r="L931" s="2">
        <v>-1371250670.4611828</v>
      </c>
      <c r="M931" s="1">
        <f>0</f>
        <v>0</v>
      </c>
      <c r="N931" s="1">
        <f>0</f>
        <v>0</v>
      </c>
      <c r="O931" s="1">
        <f>0</f>
        <v>0</v>
      </c>
      <c r="P931" s="1">
        <f t="shared" si="423"/>
        <v>0</v>
      </c>
      <c r="Q931" t="str">
        <f t="shared" si="426"/>
        <v>Little to no sensitivity</v>
      </c>
      <c r="R931" t="s">
        <v>511</v>
      </c>
    </row>
    <row r="932" spans="1:18" x14ac:dyDescent="0.3">
      <c r="A932" t="s">
        <v>90</v>
      </c>
      <c r="B932" t="str">
        <f t="shared" si="419"/>
        <v>Plywood veneer mill efficiency</v>
      </c>
      <c r="C932" t="s">
        <v>295</v>
      </c>
      <c r="D932" t="s">
        <v>197</v>
      </c>
      <c r="E932" t="s">
        <v>203</v>
      </c>
      <c r="F932">
        <v>0.1</v>
      </c>
      <c r="G932" t="s">
        <v>166</v>
      </c>
      <c r="H932">
        <v>10</v>
      </c>
      <c r="I932" t="s">
        <v>380</v>
      </c>
      <c r="J932" t="s">
        <v>376</v>
      </c>
      <c r="K932" t="s">
        <v>225</v>
      </c>
      <c r="L932" s="2">
        <v>429819946.58828992</v>
      </c>
      <c r="M932" s="1">
        <f>0</f>
        <v>0</v>
      </c>
      <c r="N932" s="1">
        <f>0</f>
        <v>0</v>
      </c>
      <c r="O932" s="1">
        <f>0</f>
        <v>0</v>
      </c>
      <c r="P932" s="1">
        <f t="shared" si="423"/>
        <v>0</v>
      </c>
      <c r="Q932" t="str">
        <f t="shared" si="426"/>
        <v>Little to no sensitivity</v>
      </c>
      <c r="R932" t="s">
        <v>511</v>
      </c>
    </row>
    <row r="933" spans="1:18" x14ac:dyDescent="0.3">
      <c r="A933" t="str">
        <f t="shared" ref="A933:J936" si="436">A932</f>
        <v>veneer efficiency 0.51</v>
      </c>
      <c r="B933" t="str">
        <f t="shared" si="419"/>
        <v>Plywood veneer mill efficiency</v>
      </c>
      <c r="C933" t="str">
        <f t="shared" si="436"/>
        <v>Plywood</v>
      </c>
      <c r="D933" t="str">
        <f t="shared" si="436"/>
        <v>veneer</v>
      </c>
      <c r="E933" t="str">
        <f t="shared" si="436"/>
        <v>mill efficiency</v>
      </c>
      <c r="F933">
        <f t="shared" si="436"/>
        <v>0.1</v>
      </c>
      <c r="G933" t="str">
        <f t="shared" si="436"/>
        <v>%</v>
      </c>
      <c r="H933">
        <v>10</v>
      </c>
      <c r="I933" t="s">
        <v>380</v>
      </c>
      <c r="J933" t="str">
        <f t="shared" si="436"/>
        <v>Resulting C</v>
      </c>
      <c r="K933" t="s">
        <v>219</v>
      </c>
      <c r="L933" s="2">
        <v>-125824917.65298954</v>
      </c>
      <c r="M933" s="1">
        <f>0</f>
        <v>0</v>
      </c>
      <c r="N933" s="1">
        <f>0</f>
        <v>0</v>
      </c>
      <c r="O933" s="1">
        <f>0</f>
        <v>0</v>
      </c>
      <c r="P933" s="1">
        <f t="shared" si="423"/>
        <v>0</v>
      </c>
      <c r="Q933" t="str">
        <f t="shared" si="426"/>
        <v>Little to no sensitivity</v>
      </c>
      <c r="R933" t="s">
        <v>511</v>
      </c>
    </row>
    <row r="934" spans="1:18" x14ac:dyDescent="0.3">
      <c r="A934" t="str">
        <f t="shared" si="436"/>
        <v>veneer efficiency 0.51</v>
      </c>
      <c r="B934" t="str">
        <f t="shared" si="419"/>
        <v>Plywood veneer mill efficiency</v>
      </c>
      <c r="C934" t="str">
        <f t="shared" si="436"/>
        <v>Plywood</v>
      </c>
      <c r="D934" t="str">
        <f t="shared" si="436"/>
        <v>veneer</v>
      </c>
      <c r="E934" t="str">
        <f t="shared" si="436"/>
        <v>mill efficiency</v>
      </c>
      <c r="F934">
        <f t="shared" si="436"/>
        <v>0.1</v>
      </c>
      <c r="G934" t="str">
        <f t="shared" si="436"/>
        <v>%</v>
      </c>
      <c r="H934">
        <v>10</v>
      </c>
      <c r="I934" t="s">
        <v>380</v>
      </c>
      <c r="J934" t="str">
        <f t="shared" si="436"/>
        <v>Resulting C</v>
      </c>
      <c r="K934" t="s">
        <v>220</v>
      </c>
      <c r="L934" s="2">
        <v>-32682265.878422141</v>
      </c>
      <c r="M934" s="1">
        <f>0</f>
        <v>0</v>
      </c>
      <c r="N934" s="1">
        <f>0</f>
        <v>0</v>
      </c>
      <c r="O934" s="1">
        <f>0</f>
        <v>0</v>
      </c>
      <c r="P934" s="1">
        <f t="shared" si="423"/>
        <v>0</v>
      </c>
      <c r="Q934" t="str">
        <f t="shared" si="426"/>
        <v>Little to no sensitivity</v>
      </c>
      <c r="R934" t="s">
        <v>511</v>
      </c>
    </row>
    <row r="935" spans="1:18" x14ac:dyDescent="0.3">
      <c r="A935" t="str">
        <f t="shared" si="436"/>
        <v>veneer efficiency 0.51</v>
      </c>
      <c r="B935" t="str">
        <f t="shared" si="419"/>
        <v>Plywood veneer mill efficiency</v>
      </c>
      <c r="C935" t="str">
        <f t="shared" si="436"/>
        <v>Plywood</v>
      </c>
      <c r="D935" t="str">
        <f t="shared" si="436"/>
        <v>veneer</v>
      </c>
      <c r="E935" t="str">
        <f t="shared" si="436"/>
        <v>mill efficiency</v>
      </c>
      <c r="F935">
        <f t="shared" si="436"/>
        <v>0.1</v>
      </c>
      <c r="G935" t="str">
        <f t="shared" si="436"/>
        <v>%</v>
      </c>
      <c r="H935">
        <v>10</v>
      </c>
      <c r="I935" t="s">
        <v>380</v>
      </c>
      <c r="J935" t="str">
        <f t="shared" si="436"/>
        <v>Resulting C</v>
      </c>
      <c r="K935" t="s">
        <v>221</v>
      </c>
      <c r="L935" s="2">
        <v>-158507183.53141168</v>
      </c>
      <c r="M935" s="1">
        <f>0</f>
        <v>0</v>
      </c>
      <c r="N935" s="1">
        <f>0</f>
        <v>0</v>
      </c>
      <c r="O935" s="1">
        <f>0</f>
        <v>0</v>
      </c>
      <c r="P935" s="1">
        <f t="shared" si="423"/>
        <v>0</v>
      </c>
      <c r="Q935" t="str">
        <f t="shared" si="426"/>
        <v>Little to no sensitivity</v>
      </c>
      <c r="R935" t="s">
        <v>511</v>
      </c>
    </row>
    <row r="936" spans="1:18" x14ac:dyDescent="0.3">
      <c r="A936" t="str">
        <f t="shared" si="436"/>
        <v>veneer efficiency 0.51</v>
      </c>
      <c r="B936" t="str">
        <f t="shared" si="419"/>
        <v>Plywood veneer mill efficiency</v>
      </c>
      <c r="C936" t="str">
        <f t="shared" si="436"/>
        <v>Plywood</v>
      </c>
      <c r="D936" t="str">
        <f t="shared" si="436"/>
        <v>veneer</v>
      </c>
      <c r="E936" t="str">
        <f t="shared" si="436"/>
        <v>mill efficiency</v>
      </c>
      <c r="F936">
        <f t="shared" si="436"/>
        <v>0.1</v>
      </c>
      <c r="G936" t="str">
        <f t="shared" si="436"/>
        <v>%</v>
      </c>
      <c r="H936">
        <v>10</v>
      </c>
      <c r="I936" t="s">
        <v>380</v>
      </c>
      <c r="J936" t="str">
        <f t="shared" si="436"/>
        <v>Resulting C</v>
      </c>
      <c r="K936" t="s">
        <v>226</v>
      </c>
      <c r="L936" s="2">
        <v>386590714.71608675</v>
      </c>
      <c r="M936" s="1">
        <f>0</f>
        <v>0</v>
      </c>
      <c r="N936" s="1">
        <f>0</f>
        <v>0</v>
      </c>
      <c r="O936" s="1">
        <f>0</f>
        <v>0</v>
      </c>
      <c r="P936" s="1">
        <f t="shared" si="423"/>
        <v>0</v>
      </c>
      <c r="Q936" t="str">
        <f t="shared" si="426"/>
        <v>Little to no sensitivity</v>
      </c>
      <c r="R936" t="s">
        <v>511</v>
      </c>
    </row>
    <row r="937" spans="1:18" x14ac:dyDescent="0.3">
      <c r="A937" t="str">
        <f t="shared" ref="A937:J937" si="437">A936</f>
        <v>veneer efficiency 0.51</v>
      </c>
      <c r="B937" t="str">
        <f t="shared" si="437"/>
        <v>Plywood veneer mill efficiency</v>
      </c>
      <c r="C937" t="str">
        <f t="shared" si="437"/>
        <v>Plywood</v>
      </c>
      <c r="D937" t="str">
        <f t="shared" si="437"/>
        <v>veneer</v>
      </c>
      <c r="E937" t="str">
        <f t="shared" si="437"/>
        <v>mill efficiency</v>
      </c>
      <c r="F937">
        <f t="shared" si="437"/>
        <v>0.1</v>
      </c>
      <c r="G937" t="str">
        <f t="shared" si="437"/>
        <v>%</v>
      </c>
      <c r="H937">
        <f t="shared" si="437"/>
        <v>10</v>
      </c>
      <c r="I937" t="str">
        <f t="shared" si="437"/>
        <v>high</v>
      </c>
      <c r="J937" t="str">
        <f t="shared" si="437"/>
        <v>Resulting C</v>
      </c>
      <c r="K937" t="s">
        <v>386</v>
      </c>
      <c r="L937" s="2">
        <v>-1417499287.2923181</v>
      </c>
      <c r="M937" s="1">
        <f>0</f>
        <v>0</v>
      </c>
      <c r="N937" s="1">
        <f>0</f>
        <v>0</v>
      </c>
      <c r="O937" s="1">
        <f>0</f>
        <v>0</v>
      </c>
      <c r="P937" s="1">
        <f t="shared" si="423"/>
        <v>0</v>
      </c>
      <c r="Q937" t="str">
        <f t="shared" si="426"/>
        <v>Little to no sensitivity</v>
      </c>
      <c r="R937" t="s">
        <v>511</v>
      </c>
    </row>
    <row r="938" spans="1:18" x14ac:dyDescent="0.3">
      <c r="A938" t="s">
        <v>91</v>
      </c>
      <c r="B938" t="str">
        <f t="shared" si="419"/>
        <v>Poles poles mill efficiency</v>
      </c>
      <c r="C938" t="s">
        <v>1</v>
      </c>
      <c r="D938" t="s">
        <v>206</v>
      </c>
      <c r="E938" t="s">
        <v>203</v>
      </c>
      <c r="F938">
        <v>-0.05</v>
      </c>
      <c r="G938" t="s">
        <v>166</v>
      </c>
      <c r="H938">
        <v>-5</v>
      </c>
      <c r="I938" t="s">
        <v>379</v>
      </c>
      <c r="J938" t="s">
        <v>376</v>
      </c>
      <c r="K938" t="s">
        <v>225</v>
      </c>
      <c r="L938" s="2">
        <v>423227045.70774806</v>
      </c>
      <c r="M938" s="1">
        <f>0</f>
        <v>0</v>
      </c>
      <c r="N938" s="1">
        <f>0</f>
        <v>0</v>
      </c>
      <c r="O938" s="1">
        <f>0</f>
        <v>0</v>
      </c>
      <c r="P938" s="1">
        <f t="shared" si="423"/>
        <v>0</v>
      </c>
      <c r="Q938" t="str">
        <f t="shared" si="426"/>
        <v>Little to no sensitivity</v>
      </c>
      <c r="R938" t="s">
        <v>511</v>
      </c>
    </row>
    <row r="939" spans="1:18" x14ac:dyDescent="0.3">
      <c r="A939" t="str">
        <f t="shared" ref="A939:J942" si="438">A938</f>
        <v>pole efficiency 0.76</v>
      </c>
      <c r="B939" t="str">
        <f t="shared" si="419"/>
        <v>Poles poles mill efficiency</v>
      </c>
      <c r="C939" t="str">
        <f t="shared" si="438"/>
        <v>Poles</v>
      </c>
      <c r="D939" t="str">
        <f t="shared" si="438"/>
        <v>poles</v>
      </c>
      <c r="E939" t="str">
        <f t="shared" si="438"/>
        <v>mill efficiency</v>
      </c>
      <c r="F939">
        <f t="shared" si="438"/>
        <v>-0.05</v>
      </c>
      <c r="G939" t="str">
        <f t="shared" si="438"/>
        <v>%</v>
      </c>
      <c r="H939">
        <v>-5</v>
      </c>
      <c r="I939" t="s">
        <v>379</v>
      </c>
      <c r="J939" t="str">
        <f t="shared" si="438"/>
        <v>Resulting C</v>
      </c>
      <c r="K939" t="s">
        <v>219</v>
      </c>
      <c r="L939" s="2">
        <v>-126363460.11238129</v>
      </c>
      <c r="M939" s="1">
        <f>0</f>
        <v>0</v>
      </c>
      <c r="N939" s="1">
        <f>0</f>
        <v>0</v>
      </c>
      <c r="O939" s="1">
        <f>0</f>
        <v>0</v>
      </c>
      <c r="P939" s="1">
        <f t="shared" si="423"/>
        <v>0</v>
      </c>
      <c r="Q939" t="str">
        <f t="shared" si="426"/>
        <v>Little to no sensitivity</v>
      </c>
      <c r="R939" t="s">
        <v>511</v>
      </c>
    </row>
    <row r="940" spans="1:18" x14ac:dyDescent="0.3">
      <c r="A940" t="str">
        <f t="shared" si="438"/>
        <v>pole efficiency 0.76</v>
      </c>
      <c r="B940" t="str">
        <f t="shared" si="419"/>
        <v>Poles poles mill efficiency</v>
      </c>
      <c r="C940" t="str">
        <f t="shared" si="438"/>
        <v>Poles</v>
      </c>
      <c r="D940" t="str">
        <f t="shared" si="438"/>
        <v>poles</v>
      </c>
      <c r="E940" t="str">
        <f t="shared" si="438"/>
        <v>mill efficiency</v>
      </c>
      <c r="F940">
        <f t="shared" si="438"/>
        <v>-0.05</v>
      </c>
      <c r="G940" t="str">
        <f t="shared" si="438"/>
        <v>%</v>
      </c>
      <c r="H940">
        <v>-5</v>
      </c>
      <c r="I940" t="s">
        <v>379</v>
      </c>
      <c r="J940" t="str">
        <f t="shared" si="438"/>
        <v>Resulting C</v>
      </c>
      <c r="K940" t="s">
        <v>220</v>
      </c>
      <c r="L940" s="2">
        <v>-32536428.95489502</v>
      </c>
      <c r="M940" s="1">
        <f>0</f>
        <v>0</v>
      </c>
      <c r="N940" s="1">
        <f>0</f>
        <v>0</v>
      </c>
      <c r="O940" s="1">
        <f>0</f>
        <v>0</v>
      </c>
      <c r="P940" s="1">
        <f t="shared" si="423"/>
        <v>0</v>
      </c>
      <c r="Q940" t="str">
        <f t="shared" si="426"/>
        <v>Little to no sensitivity</v>
      </c>
      <c r="R940" t="s">
        <v>511</v>
      </c>
    </row>
    <row r="941" spans="1:18" x14ac:dyDescent="0.3">
      <c r="A941" t="str">
        <f t="shared" si="438"/>
        <v>pole efficiency 0.76</v>
      </c>
      <c r="B941" t="str">
        <f t="shared" si="419"/>
        <v>Poles poles mill efficiency</v>
      </c>
      <c r="C941" t="str">
        <f t="shared" si="438"/>
        <v>Poles</v>
      </c>
      <c r="D941" t="str">
        <f t="shared" si="438"/>
        <v>poles</v>
      </c>
      <c r="E941" t="str">
        <f t="shared" si="438"/>
        <v>mill efficiency</v>
      </c>
      <c r="F941">
        <f t="shared" si="438"/>
        <v>-0.05</v>
      </c>
      <c r="G941" t="str">
        <f t="shared" si="438"/>
        <v>%</v>
      </c>
      <c r="H941">
        <v>-5</v>
      </c>
      <c r="I941" t="s">
        <v>379</v>
      </c>
      <c r="J941" t="str">
        <f t="shared" si="438"/>
        <v>Resulting C</v>
      </c>
      <c r="K941" t="s">
        <v>221</v>
      </c>
      <c r="L941" s="2">
        <v>-158899889.0672763</v>
      </c>
      <c r="M941" s="1">
        <f>0</f>
        <v>0</v>
      </c>
      <c r="N941" s="1">
        <f>0</f>
        <v>0</v>
      </c>
      <c r="O941" s="1">
        <f>0</f>
        <v>0</v>
      </c>
      <c r="P941" s="1">
        <f t="shared" si="423"/>
        <v>0</v>
      </c>
      <c r="Q941" t="str">
        <f t="shared" si="426"/>
        <v>Little to no sensitivity</v>
      </c>
      <c r="R941" t="s">
        <v>511</v>
      </c>
    </row>
    <row r="942" spans="1:18" x14ac:dyDescent="0.3">
      <c r="A942" t="str">
        <f t="shared" si="438"/>
        <v>pole efficiency 0.76</v>
      </c>
      <c r="B942" t="str">
        <f t="shared" si="419"/>
        <v>Poles poles mill efficiency</v>
      </c>
      <c r="C942" t="str">
        <f t="shared" si="438"/>
        <v>Poles</v>
      </c>
      <c r="D942" t="str">
        <f t="shared" si="438"/>
        <v>poles</v>
      </c>
      <c r="E942" t="str">
        <f t="shared" si="438"/>
        <v>mill efficiency</v>
      </c>
      <c r="F942">
        <f t="shared" si="438"/>
        <v>-0.05</v>
      </c>
      <c r="G942" t="str">
        <f t="shared" si="438"/>
        <v>%</v>
      </c>
      <c r="H942">
        <v>-5</v>
      </c>
      <c r="I942" t="s">
        <v>379</v>
      </c>
      <c r="J942" t="str">
        <f t="shared" si="438"/>
        <v>Resulting C</v>
      </c>
      <c r="K942" t="s">
        <v>226</v>
      </c>
      <c r="L942" s="2">
        <v>379890712.32576358</v>
      </c>
      <c r="M942" s="1">
        <f>0</f>
        <v>0</v>
      </c>
      <c r="N942" s="1">
        <f>0</f>
        <v>0</v>
      </c>
      <c r="O942" s="1">
        <f>0</f>
        <v>0</v>
      </c>
      <c r="P942" s="1">
        <f t="shared" si="423"/>
        <v>0</v>
      </c>
      <c r="Q942" t="str">
        <f t="shared" si="426"/>
        <v>Little to no sensitivity</v>
      </c>
      <c r="R942" t="s">
        <v>511</v>
      </c>
    </row>
    <row r="943" spans="1:18" x14ac:dyDescent="0.3">
      <c r="A943" t="str">
        <f t="shared" ref="A943:J943" si="439">A942</f>
        <v>pole efficiency 0.76</v>
      </c>
      <c r="B943" t="str">
        <f t="shared" si="439"/>
        <v>Poles poles mill efficiency</v>
      </c>
      <c r="C943" t="str">
        <f t="shared" si="439"/>
        <v>Poles</v>
      </c>
      <c r="D943" t="str">
        <f t="shared" si="439"/>
        <v>poles</v>
      </c>
      <c r="E943" t="str">
        <f t="shared" si="439"/>
        <v>mill efficiency</v>
      </c>
      <c r="F943">
        <f t="shared" si="439"/>
        <v>-0.05</v>
      </c>
      <c r="G943" t="str">
        <f t="shared" si="439"/>
        <v>%</v>
      </c>
      <c r="H943">
        <f t="shared" si="439"/>
        <v>-5</v>
      </c>
      <c r="I943" t="str">
        <f t="shared" si="439"/>
        <v>medium</v>
      </c>
      <c r="J943" t="str">
        <f t="shared" si="439"/>
        <v>Resulting C</v>
      </c>
      <c r="K943" t="s">
        <v>386</v>
      </c>
      <c r="L943" s="2">
        <v>-1392932611.8611333</v>
      </c>
      <c r="M943" s="1">
        <f>0</f>
        <v>0</v>
      </c>
      <c r="N943" s="1">
        <f>0</f>
        <v>0</v>
      </c>
      <c r="O943" s="1">
        <f>0</f>
        <v>0</v>
      </c>
      <c r="P943" s="1">
        <f t="shared" si="423"/>
        <v>0</v>
      </c>
      <c r="Q943" t="str">
        <f t="shared" si="426"/>
        <v>Little to no sensitivity</v>
      </c>
      <c r="R943" t="s">
        <v>511</v>
      </c>
    </row>
    <row r="944" spans="1:18" x14ac:dyDescent="0.3">
      <c r="A944" t="s">
        <v>92</v>
      </c>
      <c r="B944" t="str">
        <f t="shared" si="419"/>
        <v>Poles poles mill efficiency</v>
      </c>
      <c r="C944" t="s">
        <v>1</v>
      </c>
      <c r="D944" t="s">
        <v>206</v>
      </c>
      <c r="E944" t="s">
        <v>203</v>
      </c>
      <c r="F944">
        <v>0.05</v>
      </c>
      <c r="G944" t="s">
        <v>166</v>
      </c>
      <c r="H944">
        <v>5</v>
      </c>
      <c r="I944" t="s">
        <v>379</v>
      </c>
      <c r="J944" t="s">
        <v>376</v>
      </c>
      <c r="K944" t="s">
        <v>225</v>
      </c>
      <c r="L944" s="2">
        <v>424013519.60691768</v>
      </c>
      <c r="M944" s="1">
        <f>0</f>
        <v>0</v>
      </c>
      <c r="N944" s="1">
        <f>0</f>
        <v>0</v>
      </c>
      <c r="O944" s="1">
        <f>0</f>
        <v>0</v>
      </c>
      <c r="P944" s="1">
        <f t="shared" si="423"/>
        <v>0</v>
      </c>
      <c r="Q944" t="str">
        <f t="shared" si="426"/>
        <v>Little to no sensitivity</v>
      </c>
      <c r="R944" t="s">
        <v>511</v>
      </c>
    </row>
    <row r="945" spans="1:18" x14ac:dyDescent="0.3">
      <c r="A945" t="str">
        <f t="shared" ref="A945:J948" si="440">A944</f>
        <v>pole efficiency 0.86</v>
      </c>
      <c r="B945" t="str">
        <f t="shared" si="419"/>
        <v>Poles poles mill efficiency</v>
      </c>
      <c r="C945" t="str">
        <f t="shared" si="440"/>
        <v>Poles</v>
      </c>
      <c r="D945" t="str">
        <f t="shared" si="440"/>
        <v>poles</v>
      </c>
      <c r="E945" t="str">
        <f t="shared" si="440"/>
        <v>mill efficiency</v>
      </c>
      <c r="F945">
        <f t="shared" si="440"/>
        <v>0.05</v>
      </c>
      <c r="G945" t="str">
        <f t="shared" si="440"/>
        <v>%</v>
      </c>
      <c r="H945">
        <v>5</v>
      </c>
      <c r="I945" t="s">
        <v>379</v>
      </c>
      <c r="J945" t="str">
        <f t="shared" si="440"/>
        <v>Resulting C</v>
      </c>
      <c r="K945" t="s">
        <v>219</v>
      </c>
      <c r="L945" s="2">
        <v>-126354499.00558017</v>
      </c>
      <c r="M945" s="1">
        <f>0</f>
        <v>0</v>
      </c>
      <c r="N945" s="1">
        <f>0</f>
        <v>0</v>
      </c>
      <c r="O945" s="1">
        <f>0</f>
        <v>0</v>
      </c>
      <c r="P945" s="1">
        <f t="shared" si="423"/>
        <v>0</v>
      </c>
      <c r="Q945" t="str">
        <f t="shared" si="426"/>
        <v>Little to no sensitivity</v>
      </c>
      <c r="R945" t="s">
        <v>511</v>
      </c>
    </row>
    <row r="946" spans="1:18" x14ac:dyDescent="0.3">
      <c r="A946" t="str">
        <f t="shared" si="440"/>
        <v>pole efficiency 0.86</v>
      </c>
      <c r="B946" t="str">
        <f t="shared" si="419"/>
        <v>Poles poles mill efficiency</v>
      </c>
      <c r="C946" t="str">
        <f t="shared" si="440"/>
        <v>Poles</v>
      </c>
      <c r="D946" t="str">
        <f t="shared" si="440"/>
        <v>poles</v>
      </c>
      <c r="E946" t="str">
        <f t="shared" si="440"/>
        <v>mill efficiency</v>
      </c>
      <c r="F946">
        <f t="shared" si="440"/>
        <v>0.05</v>
      </c>
      <c r="G946" t="str">
        <f t="shared" si="440"/>
        <v>%</v>
      </c>
      <c r="H946">
        <v>5</v>
      </c>
      <c r="I946" t="s">
        <v>379</v>
      </c>
      <c r="J946" t="str">
        <f t="shared" si="440"/>
        <v>Resulting C</v>
      </c>
      <c r="K946" t="s">
        <v>220</v>
      </c>
      <c r="L946" s="2">
        <v>-32544393.660749927</v>
      </c>
      <c r="M946" s="1">
        <f>0</f>
        <v>0</v>
      </c>
      <c r="N946" s="1">
        <f>0</f>
        <v>0</v>
      </c>
      <c r="O946" s="1">
        <f>0</f>
        <v>0</v>
      </c>
      <c r="P946" s="1">
        <f t="shared" si="423"/>
        <v>0</v>
      </c>
      <c r="Q946" t="str">
        <f t="shared" si="426"/>
        <v>Little to no sensitivity</v>
      </c>
      <c r="R946" t="s">
        <v>511</v>
      </c>
    </row>
    <row r="947" spans="1:18" x14ac:dyDescent="0.3">
      <c r="A947" t="str">
        <f t="shared" si="440"/>
        <v>pole efficiency 0.86</v>
      </c>
      <c r="B947" t="str">
        <f t="shared" si="419"/>
        <v>Poles poles mill efficiency</v>
      </c>
      <c r="C947" t="str">
        <f t="shared" si="440"/>
        <v>Poles</v>
      </c>
      <c r="D947" t="str">
        <f t="shared" si="440"/>
        <v>poles</v>
      </c>
      <c r="E947" t="str">
        <f t="shared" si="440"/>
        <v>mill efficiency</v>
      </c>
      <c r="F947">
        <f t="shared" si="440"/>
        <v>0.05</v>
      </c>
      <c r="G947" t="str">
        <f t="shared" si="440"/>
        <v>%</v>
      </c>
      <c r="H947">
        <v>5</v>
      </c>
      <c r="I947" t="s">
        <v>379</v>
      </c>
      <c r="J947" t="str">
        <f t="shared" si="440"/>
        <v>Resulting C</v>
      </c>
      <c r="K947" t="s">
        <v>221</v>
      </c>
      <c r="L947" s="2">
        <v>-158898892.6663301</v>
      </c>
      <c r="M947" s="1">
        <f>0</f>
        <v>0</v>
      </c>
      <c r="N947" s="1">
        <f>0</f>
        <v>0</v>
      </c>
      <c r="O947" s="1">
        <f>0</f>
        <v>0</v>
      </c>
      <c r="P947" s="1">
        <f t="shared" si="423"/>
        <v>0</v>
      </c>
      <c r="Q947" t="str">
        <f t="shared" si="426"/>
        <v>Little to no sensitivity</v>
      </c>
      <c r="R947" t="s">
        <v>511</v>
      </c>
    </row>
    <row r="948" spans="1:18" x14ac:dyDescent="0.3">
      <c r="A948" t="str">
        <f t="shared" si="440"/>
        <v>pole efficiency 0.86</v>
      </c>
      <c r="B948" t="str">
        <f t="shared" si="419"/>
        <v>Poles poles mill efficiency</v>
      </c>
      <c r="C948" t="str">
        <f t="shared" si="440"/>
        <v>Poles</v>
      </c>
      <c r="D948" t="str">
        <f t="shared" si="440"/>
        <v>poles</v>
      </c>
      <c r="E948" t="str">
        <f t="shared" si="440"/>
        <v>mill efficiency</v>
      </c>
      <c r="F948">
        <f t="shared" si="440"/>
        <v>0.05</v>
      </c>
      <c r="G948" t="str">
        <f t="shared" si="440"/>
        <v>%</v>
      </c>
      <c r="H948">
        <v>5</v>
      </c>
      <c r="I948" t="s">
        <v>379</v>
      </c>
      <c r="J948" t="str">
        <f t="shared" si="440"/>
        <v>Resulting C</v>
      </c>
      <c r="K948" t="s">
        <v>226</v>
      </c>
      <c r="L948" s="2">
        <v>380677457.97064584</v>
      </c>
      <c r="M948" s="1">
        <f>0</f>
        <v>0</v>
      </c>
      <c r="N948" s="1">
        <f>0</f>
        <v>0</v>
      </c>
      <c r="O948" s="1">
        <f>0</f>
        <v>0</v>
      </c>
      <c r="P948" s="1">
        <f t="shared" si="423"/>
        <v>0</v>
      </c>
      <c r="Q948" t="str">
        <f t="shared" si="426"/>
        <v>Little to no sensitivity</v>
      </c>
      <c r="R948" t="s">
        <v>511</v>
      </c>
    </row>
    <row r="949" spans="1:18" x14ac:dyDescent="0.3">
      <c r="A949" t="str">
        <f t="shared" ref="A949:J949" si="441">A948</f>
        <v>pole efficiency 0.86</v>
      </c>
      <c r="B949" t="str">
        <f t="shared" si="441"/>
        <v>Poles poles mill efficiency</v>
      </c>
      <c r="C949" t="str">
        <f t="shared" si="441"/>
        <v>Poles</v>
      </c>
      <c r="D949" t="str">
        <f t="shared" si="441"/>
        <v>poles</v>
      </c>
      <c r="E949" t="str">
        <f t="shared" si="441"/>
        <v>mill efficiency</v>
      </c>
      <c r="F949">
        <f t="shared" si="441"/>
        <v>0.05</v>
      </c>
      <c r="G949" t="str">
        <f t="shared" si="441"/>
        <v>%</v>
      </c>
      <c r="H949">
        <f t="shared" si="441"/>
        <v>5</v>
      </c>
      <c r="I949" t="str">
        <f t="shared" si="441"/>
        <v>medium</v>
      </c>
      <c r="J949" t="str">
        <f t="shared" si="441"/>
        <v>Resulting C</v>
      </c>
      <c r="K949" t="s">
        <v>386</v>
      </c>
      <c r="L949" s="2">
        <v>-1395817345.8923678</v>
      </c>
      <c r="M949" s="1">
        <f>0</f>
        <v>0</v>
      </c>
      <c r="N949" s="1">
        <f>0</f>
        <v>0</v>
      </c>
      <c r="O949" s="1">
        <f>0</f>
        <v>0</v>
      </c>
      <c r="P949" s="1">
        <f t="shared" si="423"/>
        <v>0</v>
      </c>
      <c r="Q949" t="str">
        <f t="shared" si="426"/>
        <v>Little to no sensitivity</v>
      </c>
      <c r="R949" t="s">
        <v>511</v>
      </c>
    </row>
    <row r="950" spans="1:18" x14ac:dyDescent="0.3">
      <c r="A950" t="s">
        <v>93</v>
      </c>
      <c r="B950" t="str">
        <f t="shared" si="419"/>
        <v>Poles poles mill efficiency</v>
      </c>
      <c r="C950" t="s">
        <v>1</v>
      </c>
      <c r="D950" t="s">
        <v>206</v>
      </c>
      <c r="E950" t="s">
        <v>203</v>
      </c>
      <c r="F950">
        <v>-0.1</v>
      </c>
      <c r="G950" t="s">
        <v>166</v>
      </c>
      <c r="H950">
        <v>-10</v>
      </c>
      <c r="I950" t="s">
        <v>380</v>
      </c>
      <c r="J950" t="s">
        <v>376</v>
      </c>
      <c r="K950" t="s">
        <v>225</v>
      </c>
      <c r="L950" s="2">
        <v>422833808.75816357</v>
      </c>
      <c r="M950" s="1">
        <f>0</f>
        <v>0</v>
      </c>
      <c r="N950" s="1">
        <f>0</f>
        <v>0</v>
      </c>
      <c r="O950" s="1">
        <f>0</f>
        <v>0</v>
      </c>
      <c r="P950" s="1">
        <f t="shared" si="423"/>
        <v>0</v>
      </c>
      <c r="Q950" t="str">
        <f t="shared" si="426"/>
        <v>Little to no sensitivity</v>
      </c>
      <c r="R950" t="s">
        <v>511</v>
      </c>
    </row>
    <row r="951" spans="1:18" x14ac:dyDescent="0.3">
      <c r="A951" t="str">
        <f t="shared" ref="A951:J954" si="442">A950</f>
        <v>pole efficiency 0.71</v>
      </c>
      <c r="B951" t="str">
        <f t="shared" si="419"/>
        <v>Poles poles mill efficiency</v>
      </c>
      <c r="C951" t="str">
        <f t="shared" si="442"/>
        <v>Poles</v>
      </c>
      <c r="D951" t="str">
        <f t="shared" si="442"/>
        <v>poles</v>
      </c>
      <c r="E951" t="str">
        <f t="shared" si="442"/>
        <v>mill efficiency</v>
      </c>
      <c r="F951">
        <f t="shared" si="442"/>
        <v>-0.1</v>
      </c>
      <c r="G951" t="str">
        <f t="shared" si="442"/>
        <v>%</v>
      </c>
      <c r="H951">
        <v>-10</v>
      </c>
      <c r="I951" t="s">
        <v>380</v>
      </c>
      <c r="J951" t="str">
        <f t="shared" si="442"/>
        <v>Resulting C</v>
      </c>
      <c r="K951" t="s">
        <v>219</v>
      </c>
      <c r="L951" s="2">
        <v>-126367940.66578181</v>
      </c>
      <c r="M951" s="1">
        <f>0</f>
        <v>0</v>
      </c>
      <c r="N951" s="1">
        <f>0</f>
        <v>0</v>
      </c>
      <c r="O951" s="1">
        <f>0</f>
        <v>0</v>
      </c>
      <c r="P951" s="1">
        <f t="shared" si="423"/>
        <v>0</v>
      </c>
      <c r="Q951" t="str">
        <f t="shared" si="426"/>
        <v>Little to no sensitivity</v>
      </c>
      <c r="R951" t="s">
        <v>511</v>
      </c>
    </row>
    <row r="952" spans="1:18" x14ac:dyDescent="0.3">
      <c r="A952" t="str">
        <f t="shared" si="442"/>
        <v>pole efficiency 0.71</v>
      </c>
      <c r="B952" t="str">
        <f t="shared" si="419"/>
        <v>Poles poles mill efficiency</v>
      </c>
      <c r="C952" t="str">
        <f t="shared" si="442"/>
        <v>Poles</v>
      </c>
      <c r="D952" t="str">
        <f t="shared" si="442"/>
        <v>poles</v>
      </c>
      <c r="E952" t="str">
        <f t="shared" si="442"/>
        <v>mill efficiency</v>
      </c>
      <c r="F952">
        <f t="shared" si="442"/>
        <v>-0.1</v>
      </c>
      <c r="G952" t="str">
        <f t="shared" si="442"/>
        <v>%</v>
      </c>
      <c r="H952">
        <v>-10</v>
      </c>
      <c r="I952" t="s">
        <v>380</v>
      </c>
      <c r="J952" t="str">
        <f t="shared" si="442"/>
        <v>Resulting C</v>
      </c>
      <c r="K952" t="s">
        <v>220</v>
      </c>
      <c r="L952" s="2">
        <v>-32532446.601967573</v>
      </c>
      <c r="M952" s="1">
        <f>0</f>
        <v>0</v>
      </c>
      <c r="N952" s="1">
        <f>0</f>
        <v>0</v>
      </c>
      <c r="O952" s="1">
        <f>0</f>
        <v>0</v>
      </c>
      <c r="P952" s="1">
        <f t="shared" si="423"/>
        <v>0</v>
      </c>
      <c r="Q952" t="str">
        <f t="shared" si="426"/>
        <v>Little to no sensitivity</v>
      </c>
      <c r="R952" t="s">
        <v>511</v>
      </c>
    </row>
    <row r="953" spans="1:18" x14ac:dyDescent="0.3">
      <c r="A953" t="str">
        <f t="shared" si="442"/>
        <v>pole efficiency 0.71</v>
      </c>
      <c r="B953" t="str">
        <f t="shared" si="419"/>
        <v>Poles poles mill efficiency</v>
      </c>
      <c r="C953" t="str">
        <f t="shared" si="442"/>
        <v>Poles</v>
      </c>
      <c r="D953" t="str">
        <f t="shared" si="442"/>
        <v>poles</v>
      </c>
      <c r="E953" t="str">
        <f t="shared" si="442"/>
        <v>mill efficiency</v>
      </c>
      <c r="F953">
        <f t="shared" si="442"/>
        <v>-0.1</v>
      </c>
      <c r="G953" t="str">
        <f t="shared" si="442"/>
        <v>%</v>
      </c>
      <c r="H953">
        <v>-10</v>
      </c>
      <c r="I953" t="s">
        <v>380</v>
      </c>
      <c r="J953" t="str">
        <f t="shared" si="442"/>
        <v>Resulting C</v>
      </c>
      <c r="K953" t="s">
        <v>221</v>
      </c>
      <c r="L953" s="2">
        <v>-158900387.26774937</v>
      </c>
      <c r="M953" s="1">
        <f>0</f>
        <v>0</v>
      </c>
      <c r="N953" s="1">
        <f>0</f>
        <v>0</v>
      </c>
      <c r="O953" s="1">
        <f>0</f>
        <v>0</v>
      </c>
      <c r="P953" s="1">
        <f t="shared" si="423"/>
        <v>0</v>
      </c>
      <c r="Q953" t="str">
        <f t="shared" si="426"/>
        <v>Little to no sensitivity</v>
      </c>
      <c r="R953" t="s">
        <v>511</v>
      </c>
    </row>
    <row r="954" spans="1:18" x14ac:dyDescent="0.3">
      <c r="A954" t="str">
        <f t="shared" si="442"/>
        <v>pole efficiency 0.71</v>
      </c>
      <c r="B954" t="str">
        <f t="shared" si="419"/>
        <v>Poles poles mill efficiency</v>
      </c>
      <c r="C954" t="str">
        <f t="shared" si="442"/>
        <v>Poles</v>
      </c>
      <c r="D954" t="str">
        <f t="shared" si="442"/>
        <v>poles</v>
      </c>
      <c r="E954" t="str">
        <f t="shared" si="442"/>
        <v>mill efficiency</v>
      </c>
      <c r="F954">
        <f t="shared" si="442"/>
        <v>-0.1</v>
      </c>
      <c r="G954" t="str">
        <f t="shared" si="442"/>
        <v>%</v>
      </c>
      <c r="H954">
        <v>-10</v>
      </c>
      <c r="I954" t="s">
        <v>380</v>
      </c>
      <c r="J954" t="str">
        <f t="shared" si="442"/>
        <v>Resulting C</v>
      </c>
      <c r="K954" t="s">
        <v>226</v>
      </c>
      <c r="L954" s="2">
        <v>379497339.50332284</v>
      </c>
      <c r="M954" s="1">
        <f>0</f>
        <v>0</v>
      </c>
      <c r="N954" s="1">
        <f>0</f>
        <v>0</v>
      </c>
      <c r="O954" s="1">
        <f>0</f>
        <v>0</v>
      </c>
      <c r="P954" s="1">
        <f t="shared" si="423"/>
        <v>0</v>
      </c>
      <c r="Q954" t="str">
        <f t="shared" si="426"/>
        <v>Little to no sensitivity</v>
      </c>
      <c r="R954" t="s">
        <v>511</v>
      </c>
    </row>
    <row r="955" spans="1:18" x14ac:dyDescent="0.3">
      <c r="A955" t="str">
        <f t="shared" ref="A955:J955" si="443">A954</f>
        <v>pole efficiency 0.71</v>
      </c>
      <c r="B955" t="str">
        <f t="shared" si="443"/>
        <v>Poles poles mill efficiency</v>
      </c>
      <c r="C955" t="str">
        <f t="shared" si="443"/>
        <v>Poles</v>
      </c>
      <c r="D955" t="str">
        <f t="shared" si="443"/>
        <v>poles</v>
      </c>
      <c r="E955" t="str">
        <f t="shared" si="443"/>
        <v>mill efficiency</v>
      </c>
      <c r="F955">
        <f t="shared" si="443"/>
        <v>-0.1</v>
      </c>
      <c r="G955" t="str">
        <f t="shared" si="443"/>
        <v>%</v>
      </c>
      <c r="H955">
        <f t="shared" si="443"/>
        <v>-10</v>
      </c>
      <c r="I955" t="str">
        <f t="shared" si="443"/>
        <v>high</v>
      </c>
      <c r="J955" t="str">
        <f t="shared" si="443"/>
        <v>Resulting C</v>
      </c>
      <c r="K955" t="s">
        <v>386</v>
      </c>
      <c r="L955" s="2">
        <v>-1391490244.8455169</v>
      </c>
      <c r="M955" s="1">
        <f>0</f>
        <v>0</v>
      </c>
      <c r="N955" s="1">
        <f>0</f>
        <v>0</v>
      </c>
      <c r="O955" s="1">
        <f>0</f>
        <v>0</v>
      </c>
      <c r="P955" s="1">
        <f t="shared" si="423"/>
        <v>0</v>
      </c>
      <c r="Q955" t="str">
        <f t="shared" si="426"/>
        <v>Little to no sensitivity</v>
      </c>
      <c r="R955" t="s">
        <v>511</v>
      </c>
    </row>
    <row r="956" spans="1:18" x14ac:dyDescent="0.3">
      <c r="A956" t="s">
        <v>94</v>
      </c>
      <c r="B956" t="str">
        <f t="shared" si="419"/>
        <v>Poles poles mill efficiency</v>
      </c>
      <c r="C956" t="s">
        <v>1</v>
      </c>
      <c r="D956" t="s">
        <v>206</v>
      </c>
      <c r="E956" t="s">
        <v>203</v>
      </c>
      <c r="F956">
        <v>0.1</v>
      </c>
      <c r="G956" t="s">
        <v>166</v>
      </c>
      <c r="H956">
        <v>10</v>
      </c>
      <c r="I956" t="s">
        <v>380</v>
      </c>
      <c r="J956" t="s">
        <v>376</v>
      </c>
      <c r="K956" t="s">
        <v>225</v>
      </c>
      <c r="L956" s="2">
        <v>424406756.5565024</v>
      </c>
      <c r="M956" s="1">
        <f>0</f>
        <v>0</v>
      </c>
      <c r="N956" s="1">
        <f>0</f>
        <v>0</v>
      </c>
      <c r="O956" s="1">
        <f>0</f>
        <v>0</v>
      </c>
      <c r="P956" s="1">
        <f t="shared" si="423"/>
        <v>0</v>
      </c>
      <c r="Q956" t="str">
        <f t="shared" si="426"/>
        <v>Little to no sensitivity</v>
      </c>
      <c r="R956" t="s">
        <v>511</v>
      </c>
    </row>
    <row r="957" spans="1:18" x14ac:dyDescent="0.3">
      <c r="A957" t="str">
        <f t="shared" ref="A957:J960" si="444">A956</f>
        <v>pole efficiency 0.91</v>
      </c>
      <c r="B957" t="str">
        <f t="shared" si="419"/>
        <v>Poles poles mill efficiency</v>
      </c>
      <c r="C957" t="str">
        <f t="shared" si="444"/>
        <v>Poles</v>
      </c>
      <c r="D957" t="str">
        <f t="shared" si="444"/>
        <v>poles</v>
      </c>
      <c r="E957" t="str">
        <f t="shared" si="444"/>
        <v>mill efficiency</v>
      </c>
      <c r="F957">
        <f t="shared" si="444"/>
        <v>0.1</v>
      </c>
      <c r="G957" t="str">
        <f t="shared" si="444"/>
        <v>%</v>
      </c>
      <c r="H957">
        <v>10</v>
      </c>
      <c r="I957" t="s">
        <v>380</v>
      </c>
      <c r="J957" t="str">
        <f t="shared" si="444"/>
        <v>Resulting C</v>
      </c>
      <c r="K957" t="s">
        <v>219</v>
      </c>
      <c r="L957" s="2">
        <v>-126350018.45217963</v>
      </c>
      <c r="M957" s="1">
        <f>0</f>
        <v>0</v>
      </c>
      <c r="N957" s="1">
        <f>0</f>
        <v>0</v>
      </c>
      <c r="O957" s="1">
        <f>0</f>
        <v>0</v>
      </c>
      <c r="P957" s="1">
        <f t="shared" si="423"/>
        <v>0</v>
      </c>
      <c r="Q957" t="str">
        <f t="shared" si="426"/>
        <v>Little to no sensitivity</v>
      </c>
      <c r="R957" t="s">
        <v>511</v>
      </c>
    </row>
    <row r="958" spans="1:18" x14ac:dyDescent="0.3">
      <c r="A958" t="str">
        <f t="shared" si="444"/>
        <v>pole efficiency 0.91</v>
      </c>
      <c r="B958" t="str">
        <f t="shared" si="419"/>
        <v>Poles poles mill efficiency</v>
      </c>
      <c r="C958" t="str">
        <f t="shared" si="444"/>
        <v>Poles</v>
      </c>
      <c r="D958" t="str">
        <f t="shared" si="444"/>
        <v>poles</v>
      </c>
      <c r="E958" t="str">
        <f t="shared" si="444"/>
        <v>mill efficiency</v>
      </c>
      <c r="F958">
        <f t="shared" si="444"/>
        <v>0.1</v>
      </c>
      <c r="G958" t="str">
        <f t="shared" si="444"/>
        <v>%</v>
      </c>
      <c r="H958">
        <v>10</v>
      </c>
      <c r="I958" t="s">
        <v>380</v>
      </c>
      <c r="J958" t="str">
        <f t="shared" si="444"/>
        <v>Resulting C</v>
      </c>
      <c r="K958" t="s">
        <v>220</v>
      </c>
      <c r="L958" s="2">
        <v>-32548376.01367737</v>
      </c>
      <c r="M958" s="1">
        <f>0</f>
        <v>0</v>
      </c>
      <c r="N958" s="1">
        <f>0</f>
        <v>0</v>
      </c>
      <c r="O958" s="1">
        <f>0</f>
        <v>0</v>
      </c>
      <c r="P958" s="1">
        <f t="shared" si="423"/>
        <v>0</v>
      </c>
      <c r="Q958" t="str">
        <f t="shared" si="426"/>
        <v>Little to no sensitivity</v>
      </c>
      <c r="R958" t="s">
        <v>511</v>
      </c>
    </row>
    <row r="959" spans="1:18" x14ac:dyDescent="0.3">
      <c r="A959" t="str">
        <f t="shared" si="444"/>
        <v>pole efficiency 0.91</v>
      </c>
      <c r="B959" t="str">
        <f t="shared" si="419"/>
        <v>Poles poles mill efficiency</v>
      </c>
      <c r="C959" t="str">
        <f t="shared" si="444"/>
        <v>Poles</v>
      </c>
      <c r="D959" t="str">
        <f t="shared" si="444"/>
        <v>poles</v>
      </c>
      <c r="E959" t="str">
        <f t="shared" si="444"/>
        <v>mill efficiency</v>
      </c>
      <c r="F959">
        <f t="shared" si="444"/>
        <v>0.1</v>
      </c>
      <c r="G959" t="str">
        <f t="shared" si="444"/>
        <v>%</v>
      </c>
      <c r="H959">
        <v>10</v>
      </c>
      <c r="I959" t="s">
        <v>380</v>
      </c>
      <c r="J959" t="str">
        <f t="shared" si="444"/>
        <v>Resulting C</v>
      </c>
      <c r="K959" t="s">
        <v>221</v>
      </c>
      <c r="L959" s="2">
        <v>-158898394.465857</v>
      </c>
      <c r="M959" s="1">
        <f>0</f>
        <v>0</v>
      </c>
      <c r="N959" s="1">
        <f>0</f>
        <v>0</v>
      </c>
      <c r="O959" s="1">
        <f>0</f>
        <v>0</v>
      </c>
      <c r="P959" s="1">
        <f t="shared" si="423"/>
        <v>0</v>
      </c>
      <c r="Q959" t="str">
        <f t="shared" si="426"/>
        <v>Little to no sensitivity</v>
      </c>
      <c r="R959" t="s">
        <v>511</v>
      </c>
    </row>
    <row r="960" spans="1:18" x14ac:dyDescent="0.3">
      <c r="A960" t="str">
        <f t="shared" si="444"/>
        <v>pole efficiency 0.91</v>
      </c>
      <c r="B960" t="str">
        <f t="shared" si="419"/>
        <v>Poles poles mill efficiency</v>
      </c>
      <c r="C960" t="str">
        <f t="shared" si="444"/>
        <v>Poles</v>
      </c>
      <c r="D960" t="str">
        <f t="shared" si="444"/>
        <v>poles</v>
      </c>
      <c r="E960" t="str">
        <f t="shared" si="444"/>
        <v>mill efficiency</v>
      </c>
      <c r="F960">
        <f t="shared" si="444"/>
        <v>0.1</v>
      </c>
      <c r="G960" t="str">
        <f t="shared" si="444"/>
        <v>%</v>
      </c>
      <c r="H960">
        <v>10</v>
      </c>
      <c r="I960" t="s">
        <v>380</v>
      </c>
      <c r="J960" t="str">
        <f t="shared" si="444"/>
        <v>Resulting C</v>
      </c>
      <c r="K960" t="s">
        <v>226</v>
      </c>
      <c r="L960" s="2">
        <v>381070830.79308689</v>
      </c>
      <c r="M960" s="1">
        <f>0</f>
        <v>0</v>
      </c>
      <c r="N960" s="1">
        <f>0</f>
        <v>0</v>
      </c>
      <c r="O960" s="1">
        <f>0</f>
        <v>0</v>
      </c>
      <c r="P960" s="1">
        <f t="shared" si="423"/>
        <v>0</v>
      </c>
      <c r="Q960" t="str">
        <f t="shared" si="426"/>
        <v>Little to no sensitivity</v>
      </c>
      <c r="R960" t="s">
        <v>511</v>
      </c>
    </row>
    <row r="961" spans="1:18" x14ac:dyDescent="0.3">
      <c r="A961" t="str">
        <f t="shared" ref="A961:J961" si="445">A960</f>
        <v>pole efficiency 0.91</v>
      </c>
      <c r="B961" t="str">
        <f t="shared" si="445"/>
        <v>Poles poles mill efficiency</v>
      </c>
      <c r="C961" t="str">
        <f t="shared" si="445"/>
        <v>Poles</v>
      </c>
      <c r="D961" t="str">
        <f t="shared" si="445"/>
        <v>poles</v>
      </c>
      <c r="E961" t="str">
        <f t="shared" si="445"/>
        <v>mill efficiency</v>
      </c>
      <c r="F961">
        <f t="shared" si="445"/>
        <v>0.1</v>
      </c>
      <c r="G961" t="str">
        <f t="shared" si="445"/>
        <v>%</v>
      </c>
      <c r="H961">
        <f t="shared" si="445"/>
        <v>10</v>
      </c>
      <c r="I961" t="str">
        <f t="shared" si="445"/>
        <v>high</v>
      </c>
      <c r="J961" t="str">
        <f t="shared" si="445"/>
        <v>Resulting C</v>
      </c>
      <c r="K961" t="s">
        <v>386</v>
      </c>
      <c r="L961" s="2">
        <v>-1397259712.9079852</v>
      </c>
      <c r="M961" s="1">
        <f>0</f>
        <v>0</v>
      </c>
      <c r="N961" s="1">
        <f>0</f>
        <v>0</v>
      </c>
      <c r="O961" s="1">
        <f>0</f>
        <v>0</v>
      </c>
      <c r="P961" s="1">
        <f t="shared" si="423"/>
        <v>0</v>
      </c>
      <c r="Q961" t="str">
        <f t="shared" si="426"/>
        <v>Little to no sensitivity</v>
      </c>
      <c r="R961" t="s">
        <v>511</v>
      </c>
    </row>
    <row r="962" spans="1:18" x14ac:dyDescent="0.3">
      <c r="A962" t="s">
        <v>95</v>
      </c>
      <c r="B962" t="str">
        <f t="shared" si="419"/>
        <v>Pellets bioenergy mill efficiency</v>
      </c>
      <c r="C962" t="s">
        <v>320</v>
      </c>
      <c r="D962" t="s">
        <v>198</v>
      </c>
      <c r="E962" t="s">
        <v>203</v>
      </c>
      <c r="F962">
        <v>-0.05</v>
      </c>
      <c r="G962" t="s">
        <v>166</v>
      </c>
      <c r="H962">
        <v>-5</v>
      </c>
      <c r="I962" t="s">
        <v>379</v>
      </c>
      <c r="J962" t="s">
        <v>376</v>
      </c>
      <c r="K962" t="s">
        <v>225</v>
      </c>
      <c r="L962" s="2">
        <v>423632779.00839376</v>
      </c>
      <c r="M962" s="1">
        <f>0</f>
        <v>0</v>
      </c>
      <c r="N962" s="1">
        <f>0</f>
        <v>0</v>
      </c>
      <c r="O962" s="1">
        <f>0</f>
        <v>0</v>
      </c>
      <c r="P962" s="1">
        <f t="shared" si="423"/>
        <v>0</v>
      </c>
      <c r="Q962" t="str">
        <f t="shared" si="426"/>
        <v>Little to no sensitivity</v>
      </c>
      <c r="R962" t="s">
        <v>511</v>
      </c>
    </row>
    <row r="963" spans="1:18" x14ac:dyDescent="0.3">
      <c r="A963" t="str">
        <f t="shared" ref="A963:J966" si="446">A962</f>
        <v>bioenergy efficiency 0.85</v>
      </c>
      <c r="B963" t="str">
        <f t="shared" si="419"/>
        <v>Pellets bioenergy mill efficiency</v>
      </c>
      <c r="C963" t="str">
        <f t="shared" si="446"/>
        <v>Pellets</v>
      </c>
      <c r="D963" t="str">
        <f t="shared" si="446"/>
        <v>bioenergy</v>
      </c>
      <c r="E963" t="str">
        <f t="shared" si="446"/>
        <v>mill efficiency</v>
      </c>
      <c r="F963">
        <f t="shared" si="446"/>
        <v>-0.05</v>
      </c>
      <c r="G963" t="str">
        <f t="shared" si="446"/>
        <v>%</v>
      </c>
      <c r="H963">
        <v>-5</v>
      </c>
      <c r="I963" t="s">
        <v>379</v>
      </c>
      <c r="J963" t="str">
        <f t="shared" si="446"/>
        <v>Resulting C</v>
      </c>
      <c r="K963" t="s">
        <v>219</v>
      </c>
      <c r="L963" s="2">
        <v>-126357644.99721691</v>
      </c>
      <c r="M963" s="1">
        <f>0</f>
        <v>0</v>
      </c>
      <c r="N963" s="1">
        <f>0</f>
        <v>0</v>
      </c>
      <c r="O963" s="1">
        <f>0</f>
        <v>0</v>
      </c>
      <c r="P963" s="1">
        <f t="shared" si="423"/>
        <v>0</v>
      </c>
      <c r="Q963" t="str">
        <f t="shared" si="426"/>
        <v>Little to no sensitivity</v>
      </c>
      <c r="R963" t="s">
        <v>511</v>
      </c>
    </row>
    <row r="964" spans="1:18" x14ac:dyDescent="0.3">
      <c r="A964" t="str">
        <f t="shared" si="446"/>
        <v>bioenergy efficiency 0.85</v>
      </c>
      <c r="B964" t="str">
        <f t="shared" si="419"/>
        <v>Pellets bioenergy mill efficiency</v>
      </c>
      <c r="C964" t="str">
        <f t="shared" si="446"/>
        <v>Pellets</v>
      </c>
      <c r="D964" t="str">
        <f t="shared" si="446"/>
        <v>bioenergy</v>
      </c>
      <c r="E964" t="str">
        <f t="shared" si="446"/>
        <v>mill efficiency</v>
      </c>
      <c r="F964">
        <f t="shared" si="446"/>
        <v>-0.05</v>
      </c>
      <c r="G964" t="str">
        <f t="shared" si="446"/>
        <v>%</v>
      </c>
      <c r="H964">
        <v>-5</v>
      </c>
      <c r="I964" t="s">
        <v>379</v>
      </c>
      <c r="J964" t="str">
        <f t="shared" si="446"/>
        <v>Resulting C</v>
      </c>
      <c r="K964" t="s">
        <v>220</v>
      </c>
      <c r="L964" s="2">
        <v>-32501555.849559311</v>
      </c>
      <c r="M964" s="1">
        <f>0</f>
        <v>0</v>
      </c>
      <c r="N964" s="1">
        <f>0</f>
        <v>0</v>
      </c>
      <c r="O964" s="1">
        <f>0</f>
        <v>0</v>
      </c>
      <c r="P964" s="1">
        <f t="shared" ref="P964:P1027" si="447">SUM(M964:O964)</f>
        <v>0</v>
      </c>
      <c r="Q964" t="str">
        <f t="shared" si="426"/>
        <v>Little to no sensitivity</v>
      </c>
      <c r="R964" t="s">
        <v>511</v>
      </c>
    </row>
    <row r="965" spans="1:18" x14ac:dyDescent="0.3">
      <c r="A965" t="str">
        <f t="shared" si="446"/>
        <v>bioenergy efficiency 0.85</v>
      </c>
      <c r="B965" t="str">
        <f t="shared" si="419"/>
        <v>Pellets bioenergy mill efficiency</v>
      </c>
      <c r="C965" t="str">
        <f t="shared" si="446"/>
        <v>Pellets</v>
      </c>
      <c r="D965" t="str">
        <f t="shared" si="446"/>
        <v>bioenergy</v>
      </c>
      <c r="E965" t="str">
        <f t="shared" si="446"/>
        <v>mill efficiency</v>
      </c>
      <c r="F965">
        <f t="shared" si="446"/>
        <v>-0.05</v>
      </c>
      <c r="G965" t="str">
        <f t="shared" si="446"/>
        <v>%</v>
      </c>
      <c r="H965">
        <v>-5</v>
      </c>
      <c r="I965" t="s">
        <v>379</v>
      </c>
      <c r="J965" t="str">
        <f t="shared" si="446"/>
        <v>Resulting C</v>
      </c>
      <c r="K965" t="s">
        <v>221</v>
      </c>
      <c r="L965" s="2">
        <v>-158859200.84677622</v>
      </c>
      <c r="M965" s="1">
        <f>0</f>
        <v>0</v>
      </c>
      <c r="N965" s="1">
        <f>0</f>
        <v>0</v>
      </c>
      <c r="O965" s="1">
        <f>0</f>
        <v>0</v>
      </c>
      <c r="P965" s="1">
        <f t="shared" si="447"/>
        <v>0</v>
      </c>
      <c r="Q965" t="str">
        <f t="shared" si="426"/>
        <v>Little to no sensitivity</v>
      </c>
      <c r="R965" t="s">
        <v>511</v>
      </c>
    </row>
    <row r="966" spans="1:18" x14ac:dyDescent="0.3">
      <c r="A966" t="str">
        <f t="shared" si="446"/>
        <v>bioenergy efficiency 0.85</v>
      </c>
      <c r="B966" t="str">
        <f t="shared" ref="B966:B1042" si="448">C966&amp;" "&amp;D966&amp;" "&amp;E966</f>
        <v>Pellets bioenergy mill efficiency</v>
      </c>
      <c r="C966" t="str">
        <f t="shared" si="446"/>
        <v>Pellets</v>
      </c>
      <c r="D966" t="str">
        <f t="shared" si="446"/>
        <v>bioenergy</v>
      </c>
      <c r="E966" t="str">
        <f t="shared" si="446"/>
        <v>mill efficiency</v>
      </c>
      <c r="F966">
        <f t="shared" si="446"/>
        <v>-0.05</v>
      </c>
      <c r="G966" t="str">
        <f t="shared" si="446"/>
        <v>%</v>
      </c>
      <c r="H966">
        <v>-5</v>
      </c>
      <c r="I966" t="s">
        <v>379</v>
      </c>
      <c r="J966" t="str">
        <f t="shared" si="446"/>
        <v>Resulting C</v>
      </c>
      <c r="K966" t="s">
        <v>226</v>
      </c>
      <c r="L966" s="2">
        <v>380307542.41381842</v>
      </c>
      <c r="M966" s="1">
        <f>0</f>
        <v>0</v>
      </c>
      <c r="N966" s="1">
        <f>0</f>
        <v>0</v>
      </c>
      <c r="O966" s="1">
        <f>0</f>
        <v>0</v>
      </c>
      <c r="P966" s="1">
        <f t="shared" si="447"/>
        <v>0</v>
      </c>
      <c r="Q966" t="str">
        <f t="shared" si="426"/>
        <v>Little to no sensitivity</v>
      </c>
      <c r="R966" t="s">
        <v>511</v>
      </c>
    </row>
    <row r="967" spans="1:18" x14ac:dyDescent="0.3">
      <c r="A967" t="str">
        <f t="shared" ref="A967:J967" si="449">A966</f>
        <v>bioenergy efficiency 0.85</v>
      </c>
      <c r="B967" t="str">
        <f t="shared" si="449"/>
        <v>Pellets bioenergy mill efficiency</v>
      </c>
      <c r="C967" t="str">
        <f t="shared" si="449"/>
        <v>Pellets</v>
      </c>
      <c r="D967" t="str">
        <f t="shared" si="449"/>
        <v>bioenergy</v>
      </c>
      <c r="E967" t="str">
        <f t="shared" si="449"/>
        <v>mill efficiency</v>
      </c>
      <c r="F967">
        <f t="shared" si="449"/>
        <v>-0.05</v>
      </c>
      <c r="G967" t="str">
        <f t="shared" si="449"/>
        <v>%</v>
      </c>
      <c r="H967">
        <f t="shared" si="449"/>
        <v>-5</v>
      </c>
      <c r="I967" t="str">
        <f t="shared" si="449"/>
        <v>medium</v>
      </c>
      <c r="J967" t="str">
        <f t="shared" si="449"/>
        <v>Resulting C</v>
      </c>
      <c r="K967" t="s">
        <v>386</v>
      </c>
      <c r="L967" s="2">
        <v>-1394460988.8506675</v>
      </c>
      <c r="M967" s="1">
        <f>0</f>
        <v>0</v>
      </c>
      <c r="N967" s="1">
        <f>0</f>
        <v>0</v>
      </c>
      <c r="O967" s="1">
        <f>0</f>
        <v>0</v>
      </c>
      <c r="P967" s="1">
        <f t="shared" si="447"/>
        <v>0</v>
      </c>
      <c r="Q967" t="str">
        <f t="shared" si="426"/>
        <v>Little to no sensitivity</v>
      </c>
      <c r="R967" t="s">
        <v>511</v>
      </c>
    </row>
    <row r="968" spans="1:18" x14ac:dyDescent="0.3">
      <c r="A968" t="s">
        <v>96</v>
      </c>
      <c r="B968" t="str">
        <f t="shared" si="448"/>
        <v>Pellets bioenergy mill efficiency</v>
      </c>
      <c r="C968" t="s">
        <v>320</v>
      </c>
      <c r="D968" t="s">
        <v>198</v>
      </c>
      <c r="E968" t="s">
        <v>203</v>
      </c>
      <c r="F968">
        <v>0.05</v>
      </c>
      <c r="G968" t="s">
        <v>166</v>
      </c>
      <c r="H968">
        <v>5</v>
      </c>
      <c r="I968" t="s">
        <v>379</v>
      </c>
      <c r="J968" t="s">
        <v>376</v>
      </c>
      <c r="K968" t="s">
        <v>225</v>
      </c>
      <c r="L968" s="2">
        <v>423607786.30627203</v>
      </c>
      <c r="M968" s="1">
        <f>0</f>
        <v>0</v>
      </c>
      <c r="N968" s="1">
        <f>0</f>
        <v>0</v>
      </c>
      <c r="O968" s="1">
        <f>0</f>
        <v>0</v>
      </c>
      <c r="P968" s="1">
        <f t="shared" si="447"/>
        <v>0</v>
      </c>
      <c r="Q968" t="str">
        <f t="shared" si="426"/>
        <v>Little to no sensitivity</v>
      </c>
      <c r="R968" t="s">
        <v>511</v>
      </c>
    </row>
    <row r="969" spans="1:18" x14ac:dyDescent="0.3">
      <c r="A969" t="str">
        <f t="shared" ref="A969:J972" si="450">A968</f>
        <v>bioenergy efficiency 0.95</v>
      </c>
      <c r="B969" t="str">
        <f t="shared" si="448"/>
        <v>Pellets bioenergy mill efficiency</v>
      </c>
      <c r="C969" t="str">
        <f t="shared" si="450"/>
        <v>Pellets</v>
      </c>
      <c r="D969" t="str">
        <f t="shared" si="450"/>
        <v>bioenergy</v>
      </c>
      <c r="E969" t="str">
        <f t="shared" si="450"/>
        <v>mill efficiency</v>
      </c>
      <c r="F969">
        <f t="shared" si="450"/>
        <v>0.05</v>
      </c>
      <c r="G969" t="str">
        <f t="shared" si="450"/>
        <v>%</v>
      </c>
      <c r="H969">
        <v>5</v>
      </c>
      <c r="I969" t="s">
        <v>379</v>
      </c>
      <c r="J969" t="str">
        <f t="shared" si="450"/>
        <v>Resulting C</v>
      </c>
      <c r="K969" t="s">
        <v>219</v>
      </c>
      <c r="L969" s="2">
        <v>-126360314.1207445</v>
      </c>
      <c r="M969" s="1">
        <f>0</f>
        <v>0</v>
      </c>
      <c r="N969" s="1">
        <f>0</f>
        <v>0</v>
      </c>
      <c r="O969" s="1">
        <f>0</f>
        <v>0</v>
      </c>
      <c r="P969" s="1">
        <f t="shared" si="447"/>
        <v>0</v>
      </c>
      <c r="Q969" t="str">
        <f t="shared" ref="Q969:Q1032" si="451">Q2793</f>
        <v>Little to no sensitivity</v>
      </c>
      <c r="R969" t="s">
        <v>511</v>
      </c>
    </row>
    <row r="970" spans="1:18" x14ac:dyDescent="0.3">
      <c r="A970" t="str">
        <f t="shared" si="450"/>
        <v>bioenergy efficiency 0.95</v>
      </c>
      <c r="B970" t="str">
        <f t="shared" si="448"/>
        <v>Pellets bioenergy mill efficiency</v>
      </c>
      <c r="C970" t="str">
        <f t="shared" si="450"/>
        <v>Pellets</v>
      </c>
      <c r="D970" t="str">
        <f t="shared" si="450"/>
        <v>bioenergy</v>
      </c>
      <c r="E970" t="str">
        <f t="shared" si="450"/>
        <v>mill efficiency</v>
      </c>
      <c r="F970">
        <f t="shared" si="450"/>
        <v>0.05</v>
      </c>
      <c r="G970" t="str">
        <f t="shared" si="450"/>
        <v>%</v>
      </c>
      <c r="H970">
        <v>5</v>
      </c>
      <c r="I970" t="s">
        <v>379</v>
      </c>
      <c r="J970" t="str">
        <f t="shared" si="450"/>
        <v>Resulting C</v>
      </c>
      <c r="K970" t="s">
        <v>220</v>
      </c>
      <c r="L970" s="2">
        <v>-32579266.766085628</v>
      </c>
      <c r="M970" s="1">
        <f>0</f>
        <v>0</v>
      </c>
      <c r="N970" s="1">
        <f>0</f>
        <v>0</v>
      </c>
      <c r="O970" s="1">
        <f>0</f>
        <v>0</v>
      </c>
      <c r="P970" s="1">
        <f t="shared" si="447"/>
        <v>0</v>
      </c>
      <c r="Q970" t="str">
        <f t="shared" si="451"/>
        <v>Little to no sensitivity</v>
      </c>
      <c r="R970" t="s">
        <v>511</v>
      </c>
    </row>
    <row r="971" spans="1:18" x14ac:dyDescent="0.3">
      <c r="A971" t="str">
        <f t="shared" si="450"/>
        <v>bioenergy efficiency 0.95</v>
      </c>
      <c r="B971" t="str">
        <f t="shared" si="448"/>
        <v>Pellets bioenergy mill efficiency</v>
      </c>
      <c r="C971" t="str">
        <f t="shared" si="450"/>
        <v>Pellets</v>
      </c>
      <c r="D971" t="str">
        <f t="shared" si="450"/>
        <v>bioenergy</v>
      </c>
      <c r="E971" t="str">
        <f t="shared" si="450"/>
        <v>mill efficiency</v>
      </c>
      <c r="F971">
        <f t="shared" si="450"/>
        <v>0.05</v>
      </c>
      <c r="G971" t="str">
        <f t="shared" si="450"/>
        <v>%</v>
      </c>
      <c r="H971">
        <v>5</v>
      </c>
      <c r="I971" t="s">
        <v>379</v>
      </c>
      <c r="J971" t="str">
        <f t="shared" si="450"/>
        <v>Resulting C</v>
      </c>
      <c r="K971" t="s">
        <v>221</v>
      </c>
      <c r="L971" s="2">
        <v>-158939580.88683012</v>
      </c>
      <c r="M971" s="1">
        <f>0</f>
        <v>0</v>
      </c>
      <c r="N971" s="1">
        <f>0</f>
        <v>0</v>
      </c>
      <c r="O971" s="1">
        <f>0</f>
        <v>0</v>
      </c>
      <c r="P971" s="1">
        <f t="shared" si="447"/>
        <v>0</v>
      </c>
      <c r="Q971" t="str">
        <f t="shared" si="451"/>
        <v>Little to no sensitivity</v>
      </c>
      <c r="R971" t="s">
        <v>511</v>
      </c>
    </row>
    <row r="972" spans="1:18" x14ac:dyDescent="0.3">
      <c r="A972" t="str">
        <f t="shared" si="450"/>
        <v>bioenergy efficiency 0.95</v>
      </c>
      <c r="B972" t="str">
        <f t="shared" si="448"/>
        <v>Pellets bioenergy mill efficiency</v>
      </c>
      <c r="C972" t="str">
        <f t="shared" si="450"/>
        <v>Pellets</v>
      </c>
      <c r="D972" t="str">
        <f t="shared" si="450"/>
        <v>bioenergy</v>
      </c>
      <c r="E972" t="str">
        <f t="shared" si="450"/>
        <v>mill efficiency</v>
      </c>
      <c r="F972">
        <f t="shared" si="450"/>
        <v>0.05</v>
      </c>
      <c r="G972" t="str">
        <f t="shared" si="450"/>
        <v>%</v>
      </c>
      <c r="H972">
        <v>5</v>
      </c>
      <c r="I972" t="s">
        <v>379</v>
      </c>
      <c r="J972" t="str">
        <f t="shared" si="450"/>
        <v>Resulting C</v>
      </c>
      <c r="K972" t="s">
        <v>226</v>
      </c>
      <c r="L972" s="2">
        <v>380260627.88259107</v>
      </c>
      <c r="M972" s="1">
        <f>0</f>
        <v>0</v>
      </c>
      <c r="N972" s="1">
        <f>0</f>
        <v>0</v>
      </c>
      <c r="O972" s="1">
        <f>0</f>
        <v>0</v>
      </c>
      <c r="P972" s="1">
        <f t="shared" si="447"/>
        <v>0</v>
      </c>
      <c r="Q972" t="str">
        <f t="shared" si="451"/>
        <v>Little to no sensitivity</v>
      </c>
      <c r="R972" t="s">
        <v>511</v>
      </c>
    </row>
    <row r="973" spans="1:18" x14ac:dyDescent="0.3">
      <c r="A973" t="str">
        <f t="shared" ref="A973:J973" si="452">A972</f>
        <v>bioenergy efficiency 0.95</v>
      </c>
      <c r="B973" t="str">
        <f t="shared" si="452"/>
        <v>Pellets bioenergy mill efficiency</v>
      </c>
      <c r="C973" t="str">
        <f t="shared" si="452"/>
        <v>Pellets</v>
      </c>
      <c r="D973" t="str">
        <f t="shared" si="452"/>
        <v>bioenergy</v>
      </c>
      <c r="E973" t="str">
        <f t="shared" si="452"/>
        <v>mill efficiency</v>
      </c>
      <c r="F973">
        <f t="shared" si="452"/>
        <v>0.05</v>
      </c>
      <c r="G973" t="str">
        <f t="shared" si="452"/>
        <v>%</v>
      </c>
      <c r="H973">
        <f t="shared" si="452"/>
        <v>5</v>
      </c>
      <c r="I973" t="str">
        <f t="shared" si="452"/>
        <v>medium</v>
      </c>
      <c r="J973" t="str">
        <f t="shared" si="452"/>
        <v>Resulting C</v>
      </c>
      <c r="K973" t="s">
        <v>386</v>
      </c>
      <c r="L973" s="2">
        <v>-1394288968.9028339</v>
      </c>
      <c r="M973" s="1">
        <f>0</f>
        <v>0</v>
      </c>
      <c r="N973" s="1">
        <f>0</f>
        <v>0</v>
      </c>
      <c r="O973" s="1">
        <f>0</f>
        <v>0</v>
      </c>
      <c r="P973" s="1">
        <f t="shared" si="447"/>
        <v>0</v>
      </c>
      <c r="Q973" t="str">
        <f t="shared" si="451"/>
        <v>Little to no sensitivity</v>
      </c>
      <c r="R973" t="s">
        <v>511</v>
      </c>
    </row>
    <row r="974" spans="1:18" x14ac:dyDescent="0.3">
      <c r="A974" t="s">
        <v>97</v>
      </c>
      <c r="B974" t="str">
        <f t="shared" si="448"/>
        <v>Pellets bioenergy mill efficiency</v>
      </c>
      <c r="C974" t="s">
        <v>320</v>
      </c>
      <c r="D974" t="s">
        <v>198</v>
      </c>
      <c r="E974" t="s">
        <v>203</v>
      </c>
      <c r="F974">
        <v>-0.1</v>
      </c>
      <c r="G974" t="s">
        <v>166</v>
      </c>
      <c r="H974">
        <v>-10</v>
      </c>
      <c r="I974" t="s">
        <v>380</v>
      </c>
      <c r="J974" t="s">
        <v>376</v>
      </c>
      <c r="K974" t="s">
        <v>225</v>
      </c>
      <c r="L974" s="2">
        <v>423645275.35945463</v>
      </c>
      <c r="M974" s="1">
        <f>0</f>
        <v>0</v>
      </c>
      <c r="N974" s="1">
        <f>0</f>
        <v>0</v>
      </c>
      <c r="O974" s="1">
        <f>0</f>
        <v>0</v>
      </c>
      <c r="P974" s="1">
        <f t="shared" si="447"/>
        <v>0</v>
      </c>
      <c r="Q974" t="str">
        <f t="shared" si="451"/>
        <v>Little to no sensitivity</v>
      </c>
      <c r="R974" t="s">
        <v>511</v>
      </c>
    </row>
    <row r="975" spans="1:18" x14ac:dyDescent="0.3">
      <c r="A975" t="str">
        <f t="shared" ref="A975:J978" si="453">A974</f>
        <v>bioenergy efficiency 0.8</v>
      </c>
      <c r="B975" t="str">
        <f t="shared" si="448"/>
        <v>Pellets bioenergy mill efficiency</v>
      </c>
      <c r="C975" t="str">
        <f t="shared" si="453"/>
        <v>Pellets</v>
      </c>
      <c r="D975" t="str">
        <f t="shared" si="453"/>
        <v>bioenergy</v>
      </c>
      <c r="E975" t="str">
        <f t="shared" si="453"/>
        <v>mill efficiency</v>
      </c>
      <c r="F975">
        <f t="shared" si="453"/>
        <v>-0.1</v>
      </c>
      <c r="G975" t="str">
        <f t="shared" si="453"/>
        <v>%</v>
      </c>
      <c r="H975">
        <v>-10</v>
      </c>
      <c r="I975" t="s">
        <v>380</v>
      </c>
      <c r="J975" t="str">
        <f t="shared" si="453"/>
        <v>Resulting C</v>
      </c>
      <c r="K975" t="s">
        <v>219</v>
      </c>
      <c r="L975" s="2">
        <v>-126356310.43545315</v>
      </c>
      <c r="M975" s="1">
        <f>0</f>
        <v>0</v>
      </c>
      <c r="N975" s="1">
        <f>0</f>
        <v>0</v>
      </c>
      <c r="O975" s="1">
        <f>0</f>
        <v>0</v>
      </c>
      <c r="P975" s="1">
        <f t="shared" si="447"/>
        <v>0</v>
      </c>
      <c r="Q975" t="str">
        <f t="shared" si="451"/>
        <v>Little to no sensitivity</v>
      </c>
      <c r="R975" t="s">
        <v>511</v>
      </c>
    </row>
    <row r="976" spans="1:18" x14ac:dyDescent="0.3">
      <c r="A976" t="str">
        <f t="shared" si="453"/>
        <v>bioenergy efficiency 0.8</v>
      </c>
      <c r="B976" t="str">
        <f t="shared" si="448"/>
        <v>Pellets bioenergy mill efficiency</v>
      </c>
      <c r="C976" t="str">
        <f t="shared" si="453"/>
        <v>Pellets</v>
      </c>
      <c r="D976" t="str">
        <f t="shared" si="453"/>
        <v>bioenergy</v>
      </c>
      <c r="E976" t="str">
        <f t="shared" si="453"/>
        <v>mill efficiency</v>
      </c>
      <c r="F976">
        <f t="shared" si="453"/>
        <v>-0.1</v>
      </c>
      <c r="G976" t="str">
        <f t="shared" si="453"/>
        <v>%</v>
      </c>
      <c r="H976">
        <v>-10</v>
      </c>
      <c r="I976" t="s">
        <v>380</v>
      </c>
      <c r="J976" t="str">
        <f t="shared" si="453"/>
        <v>Resulting C</v>
      </c>
      <c r="K976" t="s">
        <v>220</v>
      </c>
      <c r="L976" s="2">
        <v>-32462700.391296152</v>
      </c>
      <c r="M976" s="1">
        <f>0</f>
        <v>0</v>
      </c>
      <c r="N976" s="1">
        <f>0</f>
        <v>0</v>
      </c>
      <c r="O976" s="1">
        <f>0</f>
        <v>0</v>
      </c>
      <c r="P976" s="1">
        <f t="shared" si="447"/>
        <v>0</v>
      </c>
      <c r="Q976" t="str">
        <f t="shared" si="451"/>
        <v>Little to no sensitivity</v>
      </c>
      <c r="R976" t="s">
        <v>511</v>
      </c>
    </row>
    <row r="977" spans="1:18" x14ac:dyDescent="0.3">
      <c r="A977" t="str">
        <f t="shared" si="453"/>
        <v>bioenergy efficiency 0.8</v>
      </c>
      <c r="B977" t="str">
        <f t="shared" si="448"/>
        <v>Pellets bioenergy mill efficiency</v>
      </c>
      <c r="C977" t="str">
        <f t="shared" si="453"/>
        <v>Pellets</v>
      </c>
      <c r="D977" t="str">
        <f t="shared" si="453"/>
        <v>bioenergy</v>
      </c>
      <c r="E977" t="str">
        <f t="shared" si="453"/>
        <v>mill efficiency</v>
      </c>
      <c r="F977">
        <f t="shared" si="453"/>
        <v>-0.1</v>
      </c>
      <c r="G977" t="str">
        <f t="shared" si="453"/>
        <v>%</v>
      </c>
      <c r="H977">
        <v>-10</v>
      </c>
      <c r="I977" t="s">
        <v>380</v>
      </c>
      <c r="J977" t="str">
        <f t="shared" si="453"/>
        <v>Resulting C</v>
      </c>
      <c r="K977" t="s">
        <v>221</v>
      </c>
      <c r="L977" s="2">
        <v>-158819010.82674929</v>
      </c>
      <c r="M977" s="1">
        <f>0</f>
        <v>0</v>
      </c>
      <c r="N977" s="1">
        <f>0</f>
        <v>0</v>
      </c>
      <c r="O977" s="1">
        <f>0</f>
        <v>0</v>
      </c>
      <c r="P977" s="1">
        <f t="shared" si="447"/>
        <v>0</v>
      </c>
      <c r="Q977" t="str">
        <f t="shared" si="451"/>
        <v>Little to no sensitivity</v>
      </c>
      <c r="R977" t="s">
        <v>511</v>
      </c>
    </row>
    <row r="978" spans="1:18" x14ac:dyDescent="0.3">
      <c r="A978" t="str">
        <f t="shared" si="453"/>
        <v>bioenergy efficiency 0.8</v>
      </c>
      <c r="B978" t="str">
        <f t="shared" si="448"/>
        <v>Pellets bioenergy mill efficiency</v>
      </c>
      <c r="C978" t="str">
        <f t="shared" si="453"/>
        <v>Pellets</v>
      </c>
      <c r="D978" t="str">
        <f t="shared" si="453"/>
        <v>bioenergy</v>
      </c>
      <c r="E978" t="str">
        <f t="shared" si="453"/>
        <v>mill efficiency</v>
      </c>
      <c r="F978">
        <f t="shared" si="453"/>
        <v>-0.1</v>
      </c>
      <c r="G978" t="str">
        <f t="shared" si="453"/>
        <v>%</v>
      </c>
      <c r="H978">
        <v>-10</v>
      </c>
      <c r="I978" t="s">
        <v>380</v>
      </c>
      <c r="J978" t="str">
        <f t="shared" si="453"/>
        <v>Resulting C</v>
      </c>
      <c r="K978" t="s">
        <v>226</v>
      </c>
      <c r="L978" s="2">
        <v>380330999.67943209</v>
      </c>
      <c r="M978" s="1">
        <f>0</f>
        <v>0</v>
      </c>
      <c r="N978" s="1">
        <f>0</f>
        <v>0</v>
      </c>
      <c r="O978" s="1">
        <f>0</f>
        <v>0</v>
      </c>
      <c r="P978" s="1">
        <f t="shared" si="447"/>
        <v>0</v>
      </c>
      <c r="Q978" t="str">
        <f t="shared" si="451"/>
        <v>Little to no sensitivity</v>
      </c>
      <c r="R978" t="s">
        <v>511</v>
      </c>
    </row>
    <row r="979" spans="1:18" x14ac:dyDescent="0.3">
      <c r="A979" t="str">
        <f t="shared" ref="A979:J979" si="454">A978</f>
        <v>bioenergy efficiency 0.8</v>
      </c>
      <c r="B979" t="str">
        <f t="shared" si="454"/>
        <v>Pellets bioenergy mill efficiency</v>
      </c>
      <c r="C979" t="str">
        <f t="shared" si="454"/>
        <v>Pellets</v>
      </c>
      <c r="D979" t="str">
        <f t="shared" si="454"/>
        <v>bioenergy</v>
      </c>
      <c r="E979" t="str">
        <f t="shared" si="454"/>
        <v>mill efficiency</v>
      </c>
      <c r="F979">
        <f t="shared" si="454"/>
        <v>-0.1</v>
      </c>
      <c r="G979" t="str">
        <f t="shared" si="454"/>
        <v>%</v>
      </c>
      <c r="H979">
        <f t="shared" si="454"/>
        <v>-10</v>
      </c>
      <c r="I979" t="str">
        <f t="shared" si="454"/>
        <v>high</v>
      </c>
      <c r="J979" t="str">
        <f t="shared" si="454"/>
        <v>Resulting C</v>
      </c>
      <c r="K979" t="s">
        <v>386</v>
      </c>
      <c r="L979" s="2">
        <v>-1394546998.8245842</v>
      </c>
      <c r="M979" s="1">
        <f>0</f>
        <v>0</v>
      </c>
      <c r="N979" s="1">
        <f>0</f>
        <v>0</v>
      </c>
      <c r="O979" s="1">
        <f>0</f>
        <v>0</v>
      </c>
      <c r="P979" s="1">
        <f t="shared" si="447"/>
        <v>0</v>
      </c>
      <c r="Q979" t="str">
        <f t="shared" si="451"/>
        <v>Little to no sensitivity</v>
      </c>
      <c r="R979" t="s">
        <v>511</v>
      </c>
    </row>
    <row r="980" spans="1:18" x14ac:dyDescent="0.3">
      <c r="A980" t="s">
        <v>98</v>
      </c>
      <c r="B980" t="str">
        <f t="shared" si="448"/>
        <v>Pellets bioenergy mill efficiency</v>
      </c>
      <c r="C980" t="s">
        <v>320</v>
      </c>
      <c r="D980" t="s">
        <v>198</v>
      </c>
      <c r="E980" t="s">
        <v>203</v>
      </c>
      <c r="F980">
        <v>0.1</v>
      </c>
      <c r="G980" t="s">
        <v>166</v>
      </c>
      <c r="H980">
        <v>10</v>
      </c>
      <c r="I980" t="s">
        <v>380</v>
      </c>
      <c r="J980" t="s">
        <v>376</v>
      </c>
      <c r="K980" t="s">
        <v>225</v>
      </c>
      <c r="L980" s="2">
        <v>423595289.95521104</v>
      </c>
      <c r="M980" s="1">
        <f>0</f>
        <v>0</v>
      </c>
      <c r="N980" s="1">
        <f>0</f>
        <v>0</v>
      </c>
      <c r="O980" s="1">
        <f>0</f>
        <v>0</v>
      </c>
      <c r="P980" s="1">
        <f t="shared" si="447"/>
        <v>0</v>
      </c>
      <c r="Q980" t="str">
        <f t="shared" si="451"/>
        <v>Little to no sensitivity</v>
      </c>
      <c r="R980" t="s">
        <v>511</v>
      </c>
    </row>
    <row r="981" spans="1:18" x14ac:dyDescent="0.3">
      <c r="A981" t="str">
        <f t="shared" ref="A981:J984" si="455">A980</f>
        <v>bioenergy efficiency 1</v>
      </c>
      <c r="B981" t="str">
        <f t="shared" si="448"/>
        <v>Pellets bioenergy mill efficiency</v>
      </c>
      <c r="C981" t="str">
        <f t="shared" si="455"/>
        <v>Pellets</v>
      </c>
      <c r="D981" t="str">
        <f t="shared" si="455"/>
        <v>bioenergy</v>
      </c>
      <c r="E981" t="str">
        <f t="shared" si="455"/>
        <v>mill efficiency</v>
      </c>
      <c r="F981">
        <f t="shared" si="455"/>
        <v>0.1</v>
      </c>
      <c r="G981" t="str">
        <f t="shared" si="455"/>
        <v>%</v>
      </c>
      <c r="H981">
        <v>10</v>
      </c>
      <c r="I981" t="s">
        <v>380</v>
      </c>
      <c r="J981" t="str">
        <f t="shared" si="455"/>
        <v>Resulting C</v>
      </c>
      <c r="K981" t="s">
        <v>219</v>
      </c>
      <c r="L981" s="2">
        <v>-126361648.68250829</v>
      </c>
      <c r="M981" s="1">
        <f>0</f>
        <v>0</v>
      </c>
      <c r="N981" s="1">
        <f>0</f>
        <v>0</v>
      </c>
      <c r="O981" s="1">
        <f>0</f>
        <v>0</v>
      </c>
      <c r="P981" s="1">
        <f t="shared" si="447"/>
        <v>0</v>
      </c>
      <c r="Q981" t="str">
        <f t="shared" si="451"/>
        <v>Little to no sensitivity</v>
      </c>
      <c r="R981" t="s">
        <v>511</v>
      </c>
    </row>
    <row r="982" spans="1:18" x14ac:dyDescent="0.3">
      <c r="A982" t="str">
        <f t="shared" si="455"/>
        <v>bioenergy efficiency 1</v>
      </c>
      <c r="B982" t="str">
        <f t="shared" si="448"/>
        <v>Pellets bioenergy mill efficiency</v>
      </c>
      <c r="C982" t="str">
        <f t="shared" si="455"/>
        <v>Pellets</v>
      </c>
      <c r="D982" t="str">
        <f t="shared" si="455"/>
        <v>bioenergy</v>
      </c>
      <c r="E982" t="str">
        <f t="shared" si="455"/>
        <v>mill efficiency</v>
      </c>
      <c r="F982">
        <f t="shared" si="455"/>
        <v>0.1</v>
      </c>
      <c r="G982" t="str">
        <f t="shared" si="455"/>
        <v>%</v>
      </c>
      <c r="H982">
        <v>10</v>
      </c>
      <c r="I982" t="s">
        <v>380</v>
      </c>
      <c r="J982" t="str">
        <f t="shared" si="455"/>
        <v>Resulting C</v>
      </c>
      <c r="K982" t="s">
        <v>220</v>
      </c>
      <c r="L982" s="2">
        <v>-32618122.224348787</v>
      </c>
      <c r="M982" s="1">
        <f>0</f>
        <v>0</v>
      </c>
      <c r="N982" s="1">
        <f>0</f>
        <v>0</v>
      </c>
      <c r="O982" s="1">
        <f>0</f>
        <v>0</v>
      </c>
      <c r="P982" s="1">
        <f t="shared" si="447"/>
        <v>0</v>
      </c>
      <c r="Q982" t="str">
        <f t="shared" si="451"/>
        <v>Little to no sensitivity</v>
      </c>
      <c r="R982" t="s">
        <v>511</v>
      </c>
    </row>
    <row r="983" spans="1:18" x14ac:dyDescent="0.3">
      <c r="A983" t="str">
        <f t="shared" si="455"/>
        <v>bioenergy efficiency 1</v>
      </c>
      <c r="B983" t="str">
        <f t="shared" si="448"/>
        <v>Pellets bioenergy mill efficiency</v>
      </c>
      <c r="C983" t="str">
        <f t="shared" si="455"/>
        <v>Pellets</v>
      </c>
      <c r="D983" t="str">
        <f t="shared" si="455"/>
        <v>bioenergy</v>
      </c>
      <c r="E983" t="str">
        <f t="shared" si="455"/>
        <v>mill efficiency</v>
      </c>
      <c r="F983">
        <f t="shared" si="455"/>
        <v>0.1</v>
      </c>
      <c r="G983" t="str">
        <f t="shared" si="455"/>
        <v>%</v>
      </c>
      <c r="H983">
        <v>10</v>
      </c>
      <c r="I983" t="s">
        <v>380</v>
      </c>
      <c r="J983" t="str">
        <f t="shared" si="455"/>
        <v>Resulting C</v>
      </c>
      <c r="K983" t="s">
        <v>221</v>
      </c>
      <c r="L983" s="2">
        <v>-158979770.90685707</v>
      </c>
      <c r="M983" s="1">
        <f>0</f>
        <v>0</v>
      </c>
      <c r="N983" s="1">
        <f>0</f>
        <v>0</v>
      </c>
      <c r="O983" s="1">
        <f>0</f>
        <v>0</v>
      </c>
      <c r="P983" s="1">
        <f t="shared" si="447"/>
        <v>0</v>
      </c>
      <c r="Q983" t="str">
        <f t="shared" si="451"/>
        <v>Little to no sensitivity</v>
      </c>
      <c r="R983" t="s">
        <v>511</v>
      </c>
    </row>
    <row r="984" spans="1:18" x14ac:dyDescent="0.3">
      <c r="A984" t="str">
        <f t="shared" si="455"/>
        <v>bioenergy efficiency 1</v>
      </c>
      <c r="B984" t="str">
        <f t="shared" si="448"/>
        <v>Pellets bioenergy mill efficiency</v>
      </c>
      <c r="C984" t="str">
        <f t="shared" si="455"/>
        <v>Pellets</v>
      </c>
      <c r="D984" t="str">
        <f t="shared" si="455"/>
        <v>bioenergy</v>
      </c>
      <c r="E984" t="str">
        <f t="shared" si="455"/>
        <v>mill efficiency</v>
      </c>
      <c r="F984">
        <f t="shared" si="455"/>
        <v>0.1</v>
      </c>
      <c r="G984" t="str">
        <f t="shared" si="455"/>
        <v>%</v>
      </c>
      <c r="H984">
        <v>10</v>
      </c>
      <c r="I984" t="s">
        <v>380</v>
      </c>
      <c r="J984" t="str">
        <f t="shared" si="455"/>
        <v>Resulting C</v>
      </c>
      <c r="K984" t="s">
        <v>226</v>
      </c>
      <c r="L984" s="2">
        <v>380237170.61697727</v>
      </c>
      <c r="M984" s="1">
        <f>0</f>
        <v>0</v>
      </c>
      <c r="N984" s="1">
        <f>0</f>
        <v>0</v>
      </c>
      <c r="O984" s="1">
        <f>0</f>
        <v>0</v>
      </c>
      <c r="P984" s="1">
        <f t="shared" si="447"/>
        <v>0</v>
      </c>
      <c r="Q984" t="str">
        <f t="shared" si="451"/>
        <v>Little to no sensitivity</v>
      </c>
      <c r="R984" t="s">
        <v>511</v>
      </c>
    </row>
    <row r="985" spans="1:18" x14ac:dyDescent="0.3">
      <c r="A985" t="str">
        <f t="shared" ref="A985:J985" si="456">A984</f>
        <v>bioenergy efficiency 1</v>
      </c>
      <c r="B985" t="str">
        <f t="shared" si="456"/>
        <v>Pellets bioenergy mill efficiency</v>
      </c>
      <c r="C985" t="str">
        <f t="shared" si="456"/>
        <v>Pellets</v>
      </c>
      <c r="D985" t="str">
        <f t="shared" si="456"/>
        <v>bioenergy</v>
      </c>
      <c r="E985" t="str">
        <f t="shared" si="456"/>
        <v>mill efficiency</v>
      </c>
      <c r="F985">
        <f t="shared" si="456"/>
        <v>0.1</v>
      </c>
      <c r="G985" t="str">
        <f t="shared" si="456"/>
        <v>%</v>
      </c>
      <c r="H985">
        <f t="shared" si="456"/>
        <v>10</v>
      </c>
      <c r="I985" t="str">
        <f t="shared" si="456"/>
        <v>high</v>
      </c>
      <c r="J985" t="str">
        <f t="shared" si="456"/>
        <v>Resulting C</v>
      </c>
      <c r="K985" t="s">
        <v>386</v>
      </c>
      <c r="L985" s="2">
        <v>-1394202958.9289167</v>
      </c>
      <c r="M985" s="1">
        <f>0</f>
        <v>0</v>
      </c>
      <c r="N985" s="1">
        <f>0</f>
        <v>0</v>
      </c>
      <c r="O985" s="1">
        <f>0</f>
        <v>0</v>
      </c>
      <c r="P985" s="1">
        <f t="shared" si="447"/>
        <v>0</v>
      </c>
      <c r="Q985" t="str">
        <f t="shared" si="451"/>
        <v>Little to no sensitivity</v>
      </c>
      <c r="R985" t="s">
        <v>511</v>
      </c>
    </row>
    <row r="986" spans="1:18" x14ac:dyDescent="0.3">
      <c r="A986" t="s">
        <v>99</v>
      </c>
      <c r="B986" t="str">
        <f t="shared" si="448"/>
        <v>OSB composite mill efficiency</v>
      </c>
      <c r="C986" t="s">
        <v>300</v>
      </c>
      <c r="D986" t="s">
        <v>205</v>
      </c>
      <c r="E986" t="s">
        <v>203</v>
      </c>
      <c r="F986">
        <v>-0.05</v>
      </c>
      <c r="G986" t="s">
        <v>166</v>
      </c>
      <c r="H986">
        <v>-5</v>
      </c>
      <c r="I986" t="s">
        <v>379</v>
      </c>
      <c r="J986" t="s">
        <v>376</v>
      </c>
      <c r="K986" t="s">
        <v>225</v>
      </c>
      <c r="L986" s="2">
        <v>421875494.27960104</v>
      </c>
      <c r="M986" s="1">
        <f>0</f>
        <v>0</v>
      </c>
      <c r="N986" s="1">
        <f>0</f>
        <v>0</v>
      </c>
      <c r="O986" s="1">
        <f>0</f>
        <v>0</v>
      </c>
      <c r="P986" s="1">
        <f t="shared" si="447"/>
        <v>0</v>
      </c>
      <c r="Q986" t="str">
        <f t="shared" si="451"/>
        <v>Little to no sensitivity</v>
      </c>
      <c r="R986" t="s">
        <v>511</v>
      </c>
    </row>
    <row r="987" spans="1:18" x14ac:dyDescent="0.3">
      <c r="A987" t="str">
        <f t="shared" ref="A987:J990" si="457">A986</f>
        <v>composite efficiency 0.85</v>
      </c>
      <c r="B987" t="str">
        <f t="shared" si="448"/>
        <v>OSB composite mill efficiency</v>
      </c>
      <c r="C987" t="str">
        <f t="shared" si="457"/>
        <v>OSB</v>
      </c>
      <c r="D987" t="str">
        <f t="shared" si="457"/>
        <v>composite</v>
      </c>
      <c r="E987" t="str">
        <f t="shared" si="457"/>
        <v>mill efficiency</v>
      </c>
      <c r="F987">
        <f t="shared" si="457"/>
        <v>-0.05</v>
      </c>
      <c r="G987" t="str">
        <f t="shared" si="457"/>
        <v>%</v>
      </c>
      <c r="H987">
        <f>H986</f>
        <v>-5</v>
      </c>
      <c r="I987" t="s">
        <v>379</v>
      </c>
      <c r="J987" t="str">
        <f t="shared" si="457"/>
        <v>Resulting C</v>
      </c>
      <c r="K987" t="s">
        <v>219</v>
      </c>
      <c r="L987" s="2">
        <v>-126497632.43680054</v>
      </c>
      <c r="M987" s="1">
        <f>0</f>
        <v>0</v>
      </c>
      <c r="N987" s="1">
        <f>0</f>
        <v>0</v>
      </c>
      <c r="O987" s="1">
        <f>0</f>
        <v>0</v>
      </c>
      <c r="P987" s="1">
        <f t="shared" si="447"/>
        <v>0</v>
      </c>
      <c r="Q987" t="str">
        <f t="shared" si="451"/>
        <v>Little to no sensitivity</v>
      </c>
      <c r="R987" t="s">
        <v>511</v>
      </c>
    </row>
    <row r="988" spans="1:18" x14ac:dyDescent="0.3">
      <c r="A988" t="str">
        <f t="shared" si="457"/>
        <v>composite efficiency 0.85</v>
      </c>
      <c r="B988" t="str">
        <f t="shared" si="448"/>
        <v>OSB composite mill efficiency</v>
      </c>
      <c r="C988" t="str">
        <f t="shared" si="457"/>
        <v>OSB</v>
      </c>
      <c r="D988" t="str">
        <f t="shared" si="457"/>
        <v>composite</v>
      </c>
      <c r="E988" t="str">
        <f t="shared" si="457"/>
        <v>mill efficiency</v>
      </c>
      <c r="F988">
        <f t="shared" si="457"/>
        <v>-0.05</v>
      </c>
      <c r="G988" t="str">
        <f t="shared" si="457"/>
        <v>%</v>
      </c>
      <c r="H988">
        <f>H986</f>
        <v>-5</v>
      </c>
      <c r="I988" t="s">
        <v>379</v>
      </c>
      <c r="J988" t="str">
        <f t="shared" si="457"/>
        <v>Resulting C</v>
      </c>
      <c r="K988" t="s">
        <v>220</v>
      </c>
      <c r="L988" s="2">
        <v>-32487727.628500164</v>
      </c>
      <c r="M988" s="1">
        <f>0</f>
        <v>0</v>
      </c>
      <c r="N988" s="1">
        <f>0</f>
        <v>0</v>
      </c>
      <c r="O988" s="1">
        <f>0</f>
        <v>0</v>
      </c>
      <c r="P988" s="1">
        <f t="shared" si="447"/>
        <v>0</v>
      </c>
      <c r="Q988" t="str">
        <f t="shared" si="451"/>
        <v>Little to no sensitivity</v>
      </c>
      <c r="R988" t="s">
        <v>511</v>
      </c>
    </row>
    <row r="989" spans="1:18" x14ac:dyDescent="0.3">
      <c r="A989" t="str">
        <f t="shared" si="457"/>
        <v>composite efficiency 0.85</v>
      </c>
      <c r="B989" t="str">
        <f t="shared" si="448"/>
        <v>OSB composite mill efficiency</v>
      </c>
      <c r="C989" t="str">
        <f t="shared" si="457"/>
        <v>OSB</v>
      </c>
      <c r="D989" t="str">
        <f t="shared" si="457"/>
        <v>composite</v>
      </c>
      <c r="E989" t="str">
        <f t="shared" si="457"/>
        <v>mill efficiency</v>
      </c>
      <c r="F989">
        <f t="shared" si="457"/>
        <v>-0.05</v>
      </c>
      <c r="G989" t="str">
        <f t="shared" si="457"/>
        <v>%</v>
      </c>
      <c r="H989">
        <f>H986</f>
        <v>-5</v>
      </c>
      <c r="I989" t="s">
        <v>379</v>
      </c>
      <c r="J989" t="str">
        <f t="shared" si="457"/>
        <v>Resulting C</v>
      </c>
      <c r="K989" t="s">
        <v>221</v>
      </c>
      <c r="L989" s="2">
        <v>-158985360.0653007</v>
      </c>
      <c r="M989" s="1">
        <f>0</f>
        <v>0</v>
      </c>
      <c r="N989" s="1">
        <f>0</f>
        <v>0</v>
      </c>
      <c r="O989" s="1">
        <f>0</f>
        <v>0</v>
      </c>
      <c r="P989" s="1">
        <f t="shared" si="447"/>
        <v>0</v>
      </c>
      <c r="Q989" t="str">
        <f t="shared" si="451"/>
        <v>Little to no sensitivity</v>
      </c>
      <c r="R989" t="s">
        <v>511</v>
      </c>
    </row>
    <row r="990" spans="1:18" x14ac:dyDescent="0.3">
      <c r="A990" t="str">
        <f t="shared" si="457"/>
        <v>composite efficiency 0.85</v>
      </c>
      <c r="B990" t="str">
        <f t="shared" si="448"/>
        <v>OSB composite mill efficiency</v>
      </c>
      <c r="C990" t="str">
        <f t="shared" si="457"/>
        <v>OSB</v>
      </c>
      <c r="D990" t="str">
        <f t="shared" si="457"/>
        <v>composite</v>
      </c>
      <c r="E990" t="str">
        <f t="shared" si="457"/>
        <v>mill efficiency</v>
      </c>
      <c r="F990">
        <f t="shared" si="457"/>
        <v>-0.05</v>
      </c>
      <c r="G990" t="str">
        <f t="shared" si="457"/>
        <v>%</v>
      </c>
      <c r="H990">
        <f>H986</f>
        <v>-5</v>
      </c>
      <c r="I990" t="s">
        <v>379</v>
      </c>
      <c r="J990" t="str">
        <f t="shared" si="457"/>
        <v>Resulting C</v>
      </c>
      <c r="K990" t="s">
        <v>226</v>
      </c>
      <c r="L990" s="2">
        <v>378515850.62542814</v>
      </c>
      <c r="M990" s="1">
        <f>0</f>
        <v>0</v>
      </c>
      <c r="N990" s="1">
        <f>0</f>
        <v>0</v>
      </c>
      <c r="O990" s="1">
        <f>0</f>
        <v>0</v>
      </c>
      <c r="P990" s="1">
        <f t="shared" si="447"/>
        <v>0</v>
      </c>
      <c r="Q990" t="str">
        <f t="shared" si="451"/>
        <v>Little to no sensitivity</v>
      </c>
      <c r="R990" t="s">
        <v>511</v>
      </c>
    </row>
    <row r="991" spans="1:18" x14ac:dyDescent="0.3">
      <c r="A991" t="str">
        <f t="shared" ref="A991:J991" si="458">A990</f>
        <v>composite efficiency 0.85</v>
      </c>
      <c r="B991" t="str">
        <f t="shared" si="458"/>
        <v>OSB composite mill efficiency</v>
      </c>
      <c r="C991" t="str">
        <f t="shared" si="458"/>
        <v>OSB</v>
      </c>
      <c r="D991" t="str">
        <f t="shared" si="458"/>
        <v>composite</v>
      </c>
      <c r="E991" t="str">
        <f t="shared" si="458"/>
        <v>mill efficiency</v>
      </c>
      <c r="F991">
        <f t="shared" si="458"/>
        <v>-0.05</v>
      </c>
      <c r="G991" t="str">
        <f t="shared" si="458"/>
        <v>%</v>
      </c>
      <c r="H991">
        <f t="shared" si="458"/>
        <v>-5</v>
      </c>
      <c r="I991" t="str">
        <f t="shared" si="458"/>
        <v>medium</v>
      </c>
      <c r="J991" t="str">
        <f t="shared" si="458"/>
        <v>Resulting C</v>
      </c>
      <c r="K991" t="s">
        <v>386</v>
      </c>
      <c r="L991" s="2">
        <v>-1387891452.2932363</v>
      </c>
      <c r="M991" s="1">
        <f>0</f>
        <v>0</v>
      </c>
      <c r="N991" s="1">
        <f>0</f>
        <v>0</v>
      </c>
      <c r="O991" s="1">
        <f>0</f>
        <v>0</v>
      </c>
      <c r="P991" s="1">
        <f t="shared" si="447"/>
        <v>0</v>
      </c>
      <c r="Q991" t="str">
        <f t="shared" si="451"/>
        <v>Little to no sensitivity</v>
      </c>
      <c r="R991" t="s">
        <v>511</v>
      </c>
    </row>
    <row r="992" spans="1:18" x14ac:dyDescent="0.3">
      <c r="A992" t="s">
        <v>100</v>
      </c>
      <c r="B992" t="str">
        <f t="shared" si="448"/>
        <v>OSB composite mill efficiency</v>
      </c>
      <c r="C992" t="s">
        <v>300</v>
      </c>
      <c r="D992" t="s">
        <v>205</v>
      </c>
      <c r="E992" t="s">
        <v>203</v>
      </c>
      <c r="F992">
        <v>0.05</v>
      </c>
      <c r="G992" t="s">
        <v>166</v>
      </c>
      <c r="H992">
        <v>5</v>
      </c>
      <c r="I992" t="s">
        <v>379</v>
      </c>
      <c r="J992" t="s">
        <v>376</v>
      </c>
      <c r="K992" t="s">
        <v>225</v>
      </c>
      <c r="L992" s="2">
        <v>425365071.03506446</v>
      </c>
      <c r="M992" s="1">
        <f>0</f>
        <v>0</v>
      </c>
      <c r="N992" s="1">
        <f>0</f>
        <v>0</v>
      </c>
      <c r="O992" s="1">
        <f>0</f>
        <v>0</v>
      </c>
      <c r="P992" s="1">
        <f t="shared" si="447"/>
        <v>0</v>
      </c>
      <c r="Q992" t="str">
        <f t="shared" si="451"/>
        <v>Little to no sensitivity</v>
      </c>
      <c r="R992" t="s">
        <v>511</v>
      </c>
    </row>
    <row r="993" spans="1:18" x14ac:dyDescent="0.3">
      <c r="A993" t="str">
        <f t="shared" ref="A993:J996" si="459">A992</f>
        <v>composite efficiency 0.95</v>
      </c>
      <c r="B993" t="str">
        <f t="shared" si="448"/>
        <v>OSB composite mill efficiency</v>
      </c>
      <c r="C993" t="str">
        <f t="shared" si="459"/>
        <v>OSB</v>
      </c>
      <c r="D993" t="str">
        <f t="shared" si="459"/>
        <v>composite</v>
      </c>
      <c r="E993" t="str">
        <f t="shared" si="459"/>
        <v>mill efficiency</v>
      </c>
      <c r="F993">
        <f t="shared" si="459"/>
        <v>0.05</v>
      </c>
      <c r="G993" t="str">
        <f t="shared" si="459"/>
        <v>%</v>
      </c>
      <c r="H993">
        <f>H992</f>
        <v>5</v>
      </c>
      <c r="I993" t="s">
        <v>379</v>
      </c>
      <c r="J993" t="str">
        <f t="shared" si="459"/>
        <v>Resulting C</v>
      </c>
      <c r="K993" t="s">
        <v>219</v>
      </c>
      <c r="L993" s="2">
        <v>-126220326.68116094</v>
      </c>
      <c r="M993" s="1">
        <f>0</f>
        <v>0</v>
      </c>
      <c r="N993" s="1">
        <f>0</f>
        <v>0</v>
      </c>
      <c r="O993" s="1">
        <f>0</f>
        <v>0</v>
      </c>
      <c r="P993" s="1">
        <f t="shared" si="447"/>
        <v>0</v>
      </c>
      <c r="Q993" t="str">
        <f t="shared" si="451"/>
        <v>Little to no sensitivity</v>
      </c>
      <c r="R993" t="s">
        <v>511</v>
      </c>
    </row>
    <row r="994" spans="1:18" x14ac:dyDescent="0.3">
      <c r="A994" t="str">
        <f t="shared" si="459"/>
        <v>composite efficiency 0.95</v>
      </c>
      <c r="B994" t="str">
        <f t="shared" si="448"/>
        <v>OSB composite mill efficiency</v>
      </c>
      <c r="C994" t="str">
        <f t="shared" si="459"/>
        <v>OSB</v>
      </c>
      <c r="D994" t="str">
        <f t="shared" si="459"/>
        <v>composite</v>
      </c>
      <c r="E994" t="str">
        <f t="shared" si="459"/>
        <v>mill efficiency</v>
      </c>
      <c r="F994">
        <f t="shared" si="459"/>
        <v>0.05</v>
      </c>
      <c r="G994" t="str">
        <f t="shared" si="459"/>
        <v>%</v>
      </c>
      <c r="H994">
        <f>H992</f>
        <v>5</v>
      </c>
      <c r="I994" t="s">
        <v>379</v>
      </c>
      <c r="J994" t="str">
        <f t="shared" si="459"/>
        <v>Resulting C</v>
      </c>
      <c r="K994" t="s">
        <v>220</v>
      </c>
      <c r="L994" s="2">
        <v>-32593094.987144779</v>
      </c>
      <c r="M994" s="1">
        <f>0</f>
        <v>0</v>
      </c>
      <c r="N994" s="1">
        <f>0</f>
        <v>0</v>
      </c>
      <c r="O994" s="1">
        <f>0</f>
        <v>0</v>
      </c>
      <c r="P994" s="1">
        <f t="shared" si="447"/>
        <v>0</v>
      </c>
      <c r="Q994" t="str">
        <f t="shared" si="451"/>
        <v>Little to no sensitivity</v>
      </c>
      <c r="R994" t="s">
        <v>511</v>
      </c>
    </row>
    <row r="995" spans="1:18" x14ac:dyDescent="0.3">
      <c r="A995" t="str">
        <f t="shared" si="459"/>
        <v>composite efficiency 0.95</v>
      </c>
      <c r="B995" t="str">
        <f t="shared" si="448"/>
        <v>OSB composite mill efficiency</v>
      </c>
      <c r="C995" t="str">
        <f t="shared" si="459"/>
        <v>OSB</v>
      </c>
      <c r="D995" t="str">
        <f t="shared" si="459"/>
        <v>composite</v>
      </c>
      <c r="E995" t="str">
        <f t="shared" si="459"/>
        <v>mill efficiency</v>
      </c>
      <c r="F995">
        <f t="shared" si="459"/>
        <v>0.05</v>
      </c>
      <c r="G995" t="str">
        <f t="shared" si="459"/>
        <v>%</v>
      </c>
      <c r="H995">
        <f>H992</f>
        <v>5</v>
      </c>
      <c r="I995" t="s">
        <v>379</v>
      </c>
      <c r="J995" t="str">
        <f t="shared" si="459"/>
        <v>Resulting C</v>
      </c>
      <c r="K995" t="s">
        <v>221</v>
      </c>
      <c r="L995" s="2">
        <v>-158813421.66830572</v>
      </c>
      <c r="M995" s="1">
        <f>0</f>
        <v>0</v>
      </c>
      <c r="N995" s="1">
        <f>0</f>
        <v>0</v>
      </c>
      <c r="O995" s="1">
        <f>0</f>
        <v>0</v>
      </c>
      <c r="P995" s="1">
        <f t="shared" si="447"/>
        <v>0</v>
      </c>
      <c r="Q995" t="str">
        <f t="shared" si="451"/>
        <v>Little to no sensitivity</v>
      </c>
      <c r="R995" t="s">
        <v>511</v>
      </c>
    </row>
    <row r="996" spans="1:18" x14ac:dyDescent="0.3">
      <c r="A996" t="str">
        <f t="shared" si="459"/>
        <v>composite efficiency 0.95</v>
      </c>
      <c r="B996" t="str">
        <f t="shared" si="448"/>
        <v>OSB composite mill efficiency</v>
      </c>
      <c r="C996" t="str">
        <f t="shared" si="459"/>
        <v>OSB</v>
      </c>
      <c r="D996" t="str">
        <f t="shared" si="459"/>
        <v>composite</v>
      </c>
      <c r="E996" t="str">
        <f t="shared" si="459"/>
        <v>mill efficiency</v>
      </c>
      <c r="F996">
        <f t="shared" si="459"/>
        <v>0.05</v>
      </c>
      <c r="G996" t="str">
        <f t="shared" si="459"/>
        <v>%</v>
      </c>
      <c r="H996">
        <f>H992</f>
        <v>5</v>
      </c>
      <c r="I996" t="s">
        <v>379</v>
      </c>
      <c r="J996" t="str">
        <f t="shared" si="459"/>
        <v>Resulting C</v>
      </c>
      <c r="K996" t="s">
        <v>226</v>
      </c>
      <c r="L996" s="2">
        <v>382052319.67098105</v>
      </c>
      <c r="M996" s="1">
        <f>0</f>
        <v>0</v>
      </c>
      <c r="N996" s="1">
        <f>0</f>
        <v>0</v>
      </c>
      <c r="O996" s="1">
        <f>0</f>
        <v>0</v>
      </c>
      <c r="P996" s="1">
        <f t="shared" si="447"/>
        <v>0</v>
      </c>
      <c r="Q996" t="str">
        <f t="shared" si="451"/>
        <v>Little to no sensitivity</v>
      </c>
      <c r="R996" t="s">
        <v>511</v>
      </c>
    </row>
    <row r="997" spans="1:18" x14ac:dyDescent="0.3">
      <c r="A997" t="str">
        <f t="shared" ref="A997:J997" si="460">A996</f>
        <v>composite efficiency 0.95</v>
      </c>
      <c r="B997" t="str">
        <f t="shared" si="460"/>
        <v>OSB composite mill efficiency</v>
      </c>
      <c r="C997" t="str">
        <f t="shared" si="460"/>
        <v>OSB</v>
      </c>
      <c r="D997" t="str">
        <f t="shared" si="460"/>
        <v>composite</v>
      </c>
      <c r="E997" t="str">
        <f t="shared" si="460"/>
        <v>mill efficiency</v>
      </c>
      <c r="F997">
        <f t="shared" si="460"/>
        <v>0.05</v>
      </c>
      <c r="G997" t="str">
        <f t="shared" si="460"/>
        <v>%</v>
      </c>
      <c r="H997">
        <f t="shared" si="460"/>
        <v>5</v>
      </c>
      <c r="I997" t="str">
        <f t="shared" si="460"/>
        <v>medium</v>
      </c>
      <c r="J997" t="str">
        <f t="shared" si="460"/>
        <v>Resulting C</v>
      </c>
      <c r="K997" t="s">
        <v>386</v>
      </c>
      <c r="L997" s="2">
        <v>-1400858505.460264</v>
      </c>
      <c r="M997" s="1">
        <f>0</f>
        <v>0</v>
      </c>
      <c r="N997" s="1">
        <f>0</f>
        <v>0</v>
      </c>
      <c r="O997" s="1">
        <f>0</f>
        <v>0</v>
      </c>
      <c r="P997" s="1">
        <f t="shared" si="447"/>
        <v>0</v>
      </c>
      <c r="Q997" t="str">
        <f t="shared" si="451"/>
        <v>Little to no sensitivity</v>
      </c>
      <c r="R997" t="s">
        <v>511</v>
      </c>
    </row>
    <row r="998" spans="1:18" x14ac:dyDescent="0.3">
      <c r="A998" t="s">
        <v>101</v>
      </c>
      <c r="B998" t="str">
        <f t="shared" si="448"/>
        <v>OSB composite mill efficiency</v>
      </c>
      <c r="C998" t="s">
        <v>300</v>
      </c>
      <c r="D998" t="s">
        <v>205</v>
      </c>
      <c r="E998" t="s">
        <v>203</v>
      </c>
      <c r="F998">
        <v>-0.1</v>
      </c>
      <c r="G998" t="s">
        <v>166</v>
      </c>
      <c r="H998">
        <v>-10</v>
      </c>
      <c r="I998" t="s">
        <v>380</v>
      </c>
      <c r="J998" t="s">
        <v>376</v>
      </c>
      <c r="K998" t="s">
        <v>225</v>
      </c>
      <c r="L998" s="2">
        <v>420130705.90186924</v>
      </c>
      <c r="M998" s="1">
        <f>0</f>
        <v>0</v>
      </c>
      <c r="N998" s="1">
        <f>0</f>
        <v>0</v>
      </c>
      <c r="O998" s="1">
        <f>0</f>
        <v>0</v>
      </c>
      <c r="P998" s="1">
        <f t="shared" si="447"/>
        <v>0</v>
      </c>
      <c r="Q998" t="str">
        <f t="shared" si="451"/>
        <v>Little to no sensitivity</v>
      </c>
      <c r="R998" t="s">
        <v>511</v>
      </c>
    </row>
    <row r="999" spans="1:18" x14ac:dyDescent="0.3">
      <c r="A999" t="str">
        <f t="shared" ref="A999:J1002" si="461">A998</f>
        <v>composite efficiency 0.8</v>
      </c>
      <c r="B999" t="str">
        <f t="shared" si="448"/>
        <v>OSB composite mill efficiency</v>
      </c>
      <c r="C999" t="str">
        <f t="shared" si="461"/>
        <v>OSB</v>
      </c>
      <c r="D999" t="str">
        <f t="shared" si="461"/>
        <v>composite</v>
      </c>
      <c r="E999" t="str">
        <f t="shared" si="461"/>
        <v>mill efficiency</v>
      </c>
      <c r="F999">
        <f t="shared" si="461"/>
        <v>-0.1</v>
      </c>
      <c r="G999" t="str">
        <f t="shared" si="461"/>
        <v>%</v>
      </c>
      <c r="H999">
        <f>H998</f>
        <v>-10</v>
      </c>
      <c r="I999" t="s">
        <v>380</v>
      </c>
      <c r="J999" t="str">
        <f t="shared" si="461"/>
        <v>Resulting C</v>
      </c>
      <c r="K999" t="s">
        <v>219</v>
      </c>
      <c r="L999" s="2">
        <v>-126636285.31462027</v>
      </c>
      <c r="M999" s="1">
        <f>0</f>
        <v>0</v>
      </c>
      <c r="N999" s="1">
        <f>0</f>
        <v>0</v>
      </c>
      <c r="O999" s="1">
        <f>0</f>
        <v>0</v>
      </c>
      <c r="P999" s="1">
        <f t="shared" si="447"/>
        <v>0</v>
      </c>
      <c r="Q999" t="str">
        <f t="shared" si="451"/>
        <v>Little to no sensitivity</v>
      </c>
      <c r="R999" t="s">
        <v>511</v>
      </c>
    </row>
    <row r="1000" spans="1:18" x14ac:dyDescent="0.3">
      <c r="A1000" t="str">
        <f t="shared" si="461"/>
        <v>composite efficiency 0.8</v>
      </c>
      <c r="B1000" t="str">
        <f t="shared" si="448"/>
        <v>OSB composite mill efficiency</v>
      </c>
      <c r="C1000" t="str">
        <f t="shared" si="461"/>
        <v>OSB</v>
      </c>
      <c r="D1000" t="str">
        <f t="shared" si="461"/>
        <v>composite</v>
      </c>
      <c r="E1000" t="str">
        <f t="shared" si="461"/>
        <v>mill efficiency</v>
      </c>
      <c r="F1000">
        <f t="shared" si="461"/>
        <v>-0.1</v>
      </c>
      <c r="G1000" t="str">
        <f t="shared" si="461"/>
        <v>%</v>
      </c>
      <c r="H1000">
        <f>H998</f>
        <v>-10</v>
      </c>
      <c r="I1000" t="s">
        <v>380</v>
      </c>
      <c r="J1000" t="str">
        <f t="shared" si="461"/>
        <v>Resulting C</v>
      </c>
      <c r="K1000" t="s">
        <v>220</v>
      </c>
      <c r="L1000" s="2">
        <v>-32435043.949177865</v>
      </c>
      <c r="M1000" s="1">
        <f>0</f>
        <v>0</v>
      </c>
      <c r="N1000" s="1">
        <f>0</f>
        <v>0</v>
      </c>
      <c r="O1000" s="1">
        <f>0</f>
        <v>0</v>
      </c>
      <c r="P1000" s="1">
        <f t="shared" si="447"/>
        <v>0</v>
      </c>
      <c r="Q1000" t="str">
        <f t="shared" si="451"/>
        <v>Little to no sensitivity</v>
      </c>
      <c r="R1000" t="s">
        <v>511</v>
      </c>
    </row>
    <row r="1001" spans="1:18" x14ac:dyDescent="0.3">
      <c r="A1001" t="str">
        <f t="shared" si="461"/>
        <v>composite efficiency 0.8</v>
      </c>
      <c r="B1001" t="str">
        <f t="shared" si="448"/>
        <v>OSB composite mill efficiency</v>
      </c>
      <c r="C1001" t="str">
        <f t="shared" si="461"/>
        <v>OSB</v>
      </c>
      <c r="D1001" t="str">
        <f t="shared" si="461"/>
        <v>composite</v>
      </c>
      <c r="E1001" t="str">
        <f t="shared" si="461"/>
        <v>mill efficiency</v>
      </c>
      <c r="F1001">
        <f t="shared" si="461"/>
        <v>-0.1</v>
      </c>
      <c r="G1001" t="str">
        <f t="shared" si="461"/>
        <v>%</v>
      </c>
      <c r="H1001">
        <f>H998</f>
        <v>-10</v>
      </c>
      <c r="I1001" t="s">
        <v>380</v>
      </c>
      <c r="J1001" t="str">
        <f t="shared" si="461"/>
        <v>Resulting C</v>
      </c>
      <c r="K1001" t="s">
        <v>221</v>
      </c>
      <c r="L1001" s="2">
        <v>-159071329.26379815</v>
      </c>
      <c r="M1001" s="1">
        <f>0</f>
        <v>0</v>
      </c>
      <c r="N1001" s="1">
        <f>0</f>
        <v>0</v>
      </c>
      <c r="O1001" s="1">
        <f>0</f>
        <v>0</v>
      </c>
      <c r="P1001" s="1">
        <f t="shared" si="447"/>
        <v>0</v>
      </c>
      <c r="Q1001" t="str">
        <f t="shared" si="451"/>
        <v>Little to no sensitivity</v>
      </c>
      <c r="R1001" t="s">
        <v>511</v>
      </c>
    </row>
    <row r="1002" spans="1:18" x14ac:dyDescent="0.3">
      <c r="A1002" t="str">
        <f t="shared" si="461"/>
        <v>composite efficiency 0.8</v>
      </c>
      <c r="B1002" t="str">
        <f t="shared" si="448"/>
        <v>OSB composite mill efficiency</v>
      </c>
      <c r="C1002" t="str">
        <f t="shared" si="461"/>
        <v>OSB</v>
      </c>
      <c r="D1002" t="str">
        <f t="shared" si="461"/>
        <v>composite</v>
      </c>
      <c r="E1002" t="str">
        <f t="shared" si="461"/>
        <v>mill efficiency</v>
      </c>
      <c r="F1002">
        <f t="shared" si="461"/>
        <v>-0.1</v>
      </c>
      <c r="G1002" t="str">
        <f t="shared" si="461"/>
        <v>%</v>
      </c>
      <c r="H1002">
        <f>H998</f>
        <v>-10</v>
      </c>
      <c r="I1002" t="s">
        <v>380</v>
      </c>
      <c r="J1002" t="str">
        <f t="shared" si="461"/>
        <v>Resulting C</v>
      </c>
      <c r="K1002" t="s">
        <v>226</v>
      </c>
      <c r="L1002" s="2">
        <v>376747616.10265154</v>
      </c>
      <c r="M1002" s="1">
        <f>0</f>
        <v>0</v>
      </c>
      <c r="N1002" s="1">
        <f>0</f>
        <v>0</v>
      </c>
      <c r="O1002" s="1">
        <f>0</f>
        <v>0</v>
      </c>
      <c r="P1002" s="1">
        <f t="shared" si="447"/>
        <v>0</v>
      </c>
      <c r="Q1002" t="str">
        <f t="shared" si="451"/>
        <v>Little to no sensitivity</v>
      </c>
      <c r="R1002" t="s">
        <v>511</v>
      </c>
    </row>
    <row r="1003" spans="1:18" x14ac:dyDescent="0.3">
      <c r="A1003" t="str">
        <f t="shared" ref="A1003:J1003" si="462">A1002</f>
        <v>composite efficiency 0.8</v>
      </c>
      <c r="B1003" t="str">
        <f t="shared" si="462"/>
        <v>OSB composite mill efficiency</v>
      </c>
      <c r="C1003" t="str">
        <f t="shared" si="462"/>
        <v>OSB</v>
      </c>
      <c r="D1003" t="str">
        <f t="shared" si="462"/>
        <v>composite</v>
      </c>
      <c r="E1003" t="str">
        <f t="shared" si="462"/>
        <v>mill efficiency</v>
      </c>
      <c r="F1003">
        <f t="shared" si="462"/>
        <v>-0.1</v>
      </c>
      <c r="G1003" t="str">
        <f t="shared" si="462"/>
        <v>%</v>
      </c>
      <c r="H1003">
        <f t="shared" si="462"/>
        <v>-10</v>
      </c>
      <c r="I1003" t="str">
        <f t="shared" si="462"/>
        <v>high</v>
      </c>
      <c r="J1003" t="str">
        <f t="shared" si="462"/>
        <v>Resulting C</v>
      </c>
      <c r="K1003" t="s">
        <v>386</v>
      </c>
      <c r="L1003" s="2">
        <v>-1381407925.7097223</v>
      </c>
      <c r="M1003" s="1">
        <f>0</f>
        <v>0</v>
      </c>
      <c r="N1003" s="1">
        <f>0</f>
        <v>0</v>
      </c>
      <c r="O1003" s="1">
        <f>0</f>
        <v>0</v>
      </c>
      <c r="P1003" s="1">
        <f t="shared" si="447"/>
        <v>0</v>
      </c>
      <c r="Q1003" t="str">
        <f t="shared" si="451"/>
        <v>Little to no sensitivity</v>
      </c>
      <c r="R1003" t="s">
        <v>511</v>
      </c>
    </row>
    <row r="1004" spans="1:18" x14ac:dyDescent="0.3">
      <c r="A1004" t="s">
        <v>102</v>
      </c>
      <c r="B1004" t="str">
        <f t="shared" si="448"/>
        <v>OSB composite mill efficiency</v>
      </c>
      <c r="C1004" t="s">
        <v>300</v>
      </c>
      <c r="D1004" t="s">
        <v>205</v>
      </c>
      <c r="E1004" t="s">
        <v>203</v>
      </c>
      <c r="F1004">
        <v>0.1</v>
      </c>
      <c r="G1004" t="s">
        <v>166</v>
      </c>
      <c r="H1004">
        <v>10</v>
      </c>
      <c r="I1004" t="s">
        <v>380</v>
      </c>
      <c r="J1004" t="s">
        <v>376</v>
      </c>
      <c r="K1004" t="s">
        <v>225</v>
      </c>
      <c r="L1004" s="2">
        <v>427109859.41279668</v>
      </c>
      <c r="M1004" s="1">
        <f>0</f>
        <v>0</v>
      </c>
      <c r="N1004" s="1">
        <f>0</f>
        <v>0</v>
      </c>
      <c r="O1004" s="1">
        <f>0</f>
        <v>0</v>
      </c>
      <c r="P1004" s="1">
        <f t="shared" si="447"/>
        <v>0</v>
      </c>
      <c r="Q1004" t="str">
        <f t="shared" si="451"/>
        <v>Little to no sensitivity</v>
      </c>
      <c r="R1004" t="s">
        <v>511</v>
      </c>
    </row>
    <row r="1005" spans="1:18" x14ac:dyDescent="0.3">
      <c r="A1005" t="str">
        <f t="shared" ref="A1005:J1008" si="463">A1004</f>
        <v>composite efficiency 1</v>
      </c>
      <c r="B1005" t="str">
        <f t="shared" si="448"/>
        <v>OSB composite mill efficiency</v>
      </c>
      <c r="C1005" t="str">
        <f t="shared" si="463"/>
        <v>OSB</v>
      </c>
      <c r="D1005" t="str">
        <f t="shared" si="463"/>
        <v>composite</v>
      </c>
      <c r="E1005" t="str">
        <f t="shared" si="463"/>
        <v>mill efficiency</v>
      </c>
      <c r="F1005">
        <f t="shared" si="463"/>
        <v>0.1</v>
      </c>
      <c r="G1005" t="str">
        <f t="shared" si="463"/>
        <v>%</v>
      </c>
      <c r="H1005">
        <f>H1004</f>
        <v>10</v>
      </c>
      <c r="I1005" t="s">
        <v>380</v>
      </c>
      <c r="J1005" t="str">
        <f t="shared" si="463"/>
        <v>Resulting C</v>
      </c>
      <c r="K1005" t="s">
        <v>219</v>
      </c>
      <c r="L1005" s="2">
        <v>-126081673.80334108</v>
      </c>
      <c r="M1005" s="1">
        <f>0</f>
        <v>0</v>
      </c>
      <c r="N1005" s="1">
        <f>0</f>
        <v>0</v>
      </c>
      <c r="O1005" s="1">
        <f>0</f>
        <v>0</v>
      </c>
      <c r="P1005" s="1">
        <f t="shared" si="447"/>
        <v>0</v>
      </c>
      <c r="Q1005" t="str">
        <f t="shared" si="451"/>
        <v>Little to no sensitivity</v>
      </c>
      <c r="R1005" t="s">
        <v>511</v>
      </c>
    </row>
    <row r="1006" spans="1:18" x14ac:dyDescent="0.3">
      <c r="A1006" t="str">
        <f t="shared" si="463"/>
        <v>composite efficiency 1</v>
      </c>
      <c r="B1006" t="str">
        <f t="shared" si="448"/>
        <v>OSB composite mill efficiency</v>
      </c>
      <c r="C1006" t="str">
        <f t="shared" si="463"/>
        <v>OSB</v>
      </c>
      <c r="D1006" t="str">
        <f t="shared" si="463"/>
        <v>composite</v>
      </c>
      <c r="E1006" t="str">
        <f t="shared" si="463"/>
        <v>mill efficiency</v>
      </c>
      <c r="F1006">
        <f t="shared" si="463"/>
        <v>0.1</v>
      </c>
      <c r="G1006" t="str">
        <f t="shared" si="463"/>
        <v>%</v>
      </c>
      <c r="H1006">
        <f>H1004</f>
        <v>10</v>
      </c>
      <c r="I1006" t="s">
        <v>380</v>
      </c>
      <c r="J1006" t="str">
        <f t="shared" si="463"/>
        <v>Resulting C</v>
      </c>
      <c r="K1006" t="s">
        <v>220</v>
      </c>
      <c r="L1006" s="2">
        <v>-32645778.666467082</v>
      </c>
      <c r="M1006" s="1">
        <f>0</f>
        <v>0</v>
      </c>
      <c r="N1006" s="1">
        <f>0</f>
        <v>0</v>
      </c>
      <c r="O1006" s="1">
        <f>0</f>
        <v>0</v>
      </c>
      <c r="P1006" s="1">
        <f t="shared" si="447"/>
        <v>0</v>
      </c>
      <c r="Q1006" t="str">
        <f t="shared" si="451"/>
        <v>Little to no sensitivity</v>
      </c>
      <c r="R1006" t="s">
        <v>511</v>
      </c>
    </row>
    <row r="1007" spans="1:18" x14ac:dyDescent="0.3">
      <c r="A1007" t="str">
        <f t="shared" si="463"/>
        <v>composite efficiency 1</v>
      </c>
      <c r="B1007" t="str">
        <f t="shared" si="448"/>
        <v>OSB composite mill efficiency</v>
      </c>
      <c r="C1007" t="str">
        <f t="shared" si="463"/>
        <v>OSB</v>
      </c>
      <c r="D1007" t="str">
        <f t="shared" si="463"/>
        <v>composite</v>
      </c>
      <c r="E1007" t="str">
        <f t="shared" si="463"/>
        <v>mill efficiency</v>
      </c>
      <c r="F1007">
        <f t="shared" si="463"/>
        <v>0.1</v>
      </c>
      <c r="G1007" t="str">
        <f t="shared" si="463"/>
        <v>%</v>
      </c>
      <c r="H1007">
        <f>H1004</f>
        <v>10</v>
      </c>
      <c r="I1007" t="s">
        <v>380</v>
      </c>
      <c r="J1007" t="str">
        <f t="shared" si="463"/>
        <v>Resulting C</v>
      </c>
      <c r="K1007" t="s">
        <v>221</v>
      </c>
      <c r="L1007" s="2">
        <v>-158727452.46980816</v>
      </c>
      <c r="M1007" s="1">
        <f>0</f>
        <v>0</v>
      </c>
      <c r="N1007" s="1">
        <f>0</f>
        <v>0</v>
      </c>
      <c r="O1007" s="1">
        <f>0</f>
        <v>0</v>
      </c>
      <c r="P1007" s="1">
        <f t="shared" si="447"/>
        <v>0</v>
      </c>
      <c r="Q1007" t="str">
        <f t="shared" si="451"/>
        <v>Little to no sensitivity</v>
      </c>
      <c r="R1007" t="s">
        <v>511</v>
      </c>
    </row>
    <row r="1008" spans="1:18" x14ac:dyDescent="0.3">
      <c r="A1008" t="str">
        <f t="shared" si="463"/>
        <v>composite efficiency 1</v>
      </c>
      <c r="B1008" t="str">
        <f t="shared" si="448"/>
        <v>OSB composite mill efficiency</v>
      </c>
      <c r="C1008" t="str">
        <f t="shared" si="463"/>
        <v>OSB</v>
      </c>
      <c r="D1008" t="str">
        <f t="shared" si="463"/>
        <v>composite</v>
      </c>
      <c r="E1008" t="str">
        <f t="shared" si="463"/>
        <v>mill efficiency</v>
      </c>
      <c r="F1008">
        <f t="shared" si="463"/>
        <v>0.1</v>
      </c>
      <c r="G1008" t="str">
        <f t="shared" si="463"/>
        <v>%</v>
      </c>
      <c r="H1008">
        <f>H1004</f>
        <v>10</v>
      </c>
      <c r="I1008" t="s">
        <v>380</v>
      </c>
      <c r="J1008" t="str">
        <f t="shared" si="463"/>
        <v>Resulting C</v>
      </c>
      <c r="K1008" t="s">
        <v>226</v>
      </c>
      <c r="L1008" s="2">
        <v>383820554.19375807</v>
      </c>
      <c r="M1008" s="1">
        <f>0</f>
        <v>0</v>
      </c>
      <c r="N1008" s="1">
        <f>0</f>
        <v>0</v>
      </c>
      <c r="O1008" s="1">
        <f>0</f>
        <v>0</v>
      </c>
      <c r="P1008" s="1">
        <f t="shared" si="447"/>
        <v>0</v>
      </c>
      <c r="Q1008" t="str">
        <f t="shared" si="451"/>
        <v>Little to no sensitivity</v>
      </c>
      <c r="R1008" t="s">
        <v>511</v>
      </c>
    </row>
    <row r="1009" spans="1:18" x14ac:dyDescent="0.3">
      <c r="A1009" t="str">
        <f t="shared" ref="A1009:J1009" si="464">A1008</f>
        <v>composite efficiency 1</v>
      </c>
      <c r="B1009" t="str">
        <f t="shared" si="464"/>
        <v>OSB composite mill efficiency</v>
      </c>
      <c r="C1009" t="str">
        <f t="shared" si="464"/>
        <v>OSB</v>
      </c>
      <c r="D1009" t="str">
        <f t="shared" si="464"/>
        <v>composite</v>
      </c>
      <c r="E1009" t="str">
        <f t="shared" si="464"/>
        <v>mill efficiency</v>
      </c>
      <c r="F1009">
        <f t="shared" si="464"/>
        <v>0.1</v>
      </c>
      <c r="G1009" t="str">
        <f t="shared" si="464"/>
        <v>%</v>
      </c>
      <c r="H1009">
        <f t="shared" si="464"/>
        <v>10</v>
      </c>
      <c r="I1009" t="str">
        <f t="shared" si="464"/>
        <v>high</v>
      </c>
      <c r="J1009" t="str">
        <f t="shared" si="464"/>
        <v>Resulting C</v>
      </c>
      <c r="K1009" t="s">
        <v>386</v>
      </c>
      <c r="L1009" s="2">
        <v>-1407342032.0437799</v>
      </c>
      <c r="M1009" s="1">
        <f>0</f>
        <v>0</v>
      </c>
      <c r="N1009" s="1">
        <f>0</f>
        <v>0</v>
      </c>
      <c r="O1009" s="1">
        <f>0</f>
        <v>0</v>
      </c>
      <c r="P1009" s="1">
        <f t="shared" si="447"/>
        <v>0</v>
      </c>
      <c r="Q1009" t="str">
        <f t="shared" si="451"/>
        <v>Little to no sensitivity</v>
      </c>
      <c r="R1009" t="s">
        <v>511</v>
      </c>
    </row>
    <row r="1010" spans="1:18" x14ac:dyDescent="0.3">
      <c r="A1010" t="s">
        <v>105</v>
      </c>
      <c r="B1010" t="str">
        <f t="shared" si="448"/>
        <v>residential and nonresidential construction landfill</v>
      </c>
      <c r="C1010" t="s">
        <v>322</v>
      </c>
      <c r="D1010" t="s">
        <v>321</v>
      </c>
      <c r="E1010" t="s">
        <v>200</v>
      </c>
      <c r="F1010">
        <v>-0.1</v>
      </c>
      <c r="G1010" t="s">
        <v>166</v>
      </c>
      <c r="H1010">
        <v>-10</v>
      </c>
      <c r="I1010" t="s">
        <v>379</v>
      </c>
      <c r="J1010" t="s">
        <v>376</v>
      </c>
      <c r="K1010" t="s">
        <v>225</v>
      </c>
      <c r="L1010" s="2">
        <v>419894775.09426868</v>
      </c>
      <c r="M1010" s="1">
        <f>0</f>
        <v>0</v>
      </c>
      <c r="N1010" s="1">
        <f>0</f>
        <v>0</v>
      </c>
      <c r="O1010" s="1">
        <f>0</f>
        <v>0</v>
      </c>
      <c r="P1010" s="1">
        <f t="shared" si="447"/>
        <v>0</v>
      </c>
      <c r="Q1010" t="str">
        <f t="shared" si="451"/>
        <v>Little to no sensitivity</v>
      </c>
      <c r="R1010" t="s">
        <v>511</v>
      </c>
    </row>
    <row r="1011" spans="1:18" x14ac:dyDescent="0.3">
      <c r="A1011" t="str">
        <f t="shared" ref="A1011:J1014" si="465">A1010</f>
        <v>all C&amp;D waste landfill 0.622</v>
      </c>
      <c r="B1011" t="str">
        <f t="shared" si="448"/>
        <v>residential and nonresidential construction landfill</v>
      </c>
      <c r="C1011" t="str">
        <f t="shared" si="465"/>
        <v>residential and nonresidential</v>
      </c>
      <c r="D1011" t="str">
        <f t="shared" si="465"/>
        <v>construction</v>
      </c>
      <c r="E1011" t="str">
        <f t="shared" si="465"/>
        <v>landfill</v>
      </c>
      <c r="F1011">
        <f t="shared" si="465"/>
        <v>-0.1</v>
      </c>
      <c r="G1011" t="str">
        <f t="shared" si="465"/>
        <v>%</v>
      </c>
      <c r="H1011">
        <v>-10</v>
      </c>
      <c r="I1011" t="s">
        <v>379</v>
      </c>
      <c r="J1011" t="str">
        <f t="shared" si="465"/>
        <v>Resulting C</v>
      </c>
      <c r="K1011" t="s">
        <v>219</v>
      </c>
      <c r="L1011" s="2">
        <v>-125934207.8110792</v>
      </c>
      <c r="M1011" s="1">
        <f>0</f>
        <v>0</v>
      </c>
      <c r="N1011" s="1">
        <f>0</f>
        <v>0</v>
      </c>
      <c r="O1011" s="1">
        <f>0</f>
        <v>0</v>
      </c>
      <c r="P1011" s="1">
        <f t="shared" si="447"/>
        <v>0</v>
      </c>
      <c r="Q1011" t="str">
        <f t="shared" si="451"/>
        <v>Little to no sensitivity</v>
      </c>
      <c r="R1011" t="s">
        <v>511</v>
      </c>
    </row>
    <row r="1012" spans="1:18" x14ac:dyDescent="0.3">
      <c r="A1012" t="str">
        <f t="shared" si="465"/>
        <v>all C&amp;D waste landfill 0.622</v>
      </c>
      <c r="B1012" t="str">
        <f t="shared" si="448"/>
        <v>residential and nonresidential construction landfill</v>
      </c>
      <c r="C1012" t="str">
        <f t="shared" si="465"/>
        <v>residential and nonresidential</v>
      </c>
      <c r="D1012" t="str">
        <f t="shared" si="465"/>
        <v>construction</v>
      </c>
      <c r="E1012" t="str">
        <f t="shared" si="465"/>
        <v>landfill</v>
      </c>
      <c r="F1012">
        <f t="shared" si="465"/>
        <v>-0.1</v>
      </c>
      <c r="G1012" t="str">
        <f t="shared" si="465"/>
        <v>%</v>
      </c>
      <c r="H1012">
        <v>-10</v>
      </c>
      <c r="I1012" t="s">
        <v>379</v>
      </c>
      <c r="J1012" t="str">
        <f t="shared" si="465"/>
        <v>Resulting C</v>
      </c>
      <c r="K1012" t="s">
        <v>220</v>
      </c>
      <c r="L1012" s="2">
        <v>-32540411.30782247</v>
      </c>
      <c r="M1012" s="1">
        <f>0</f>
        <v>0</v>
      </c>
      <c r="N1012" s="1">
        <f>0</f>
        <v>0</v>
      </c>
      <c r="O1012" s="1">
        <f>0</f>
        <v>0</v>
      </c>
      <c r="P1012" s="1">
        <f t="shared" si="447"/>
        <v>0</v>
      </c>
      <c r="Q1012" t="str">
        <f t="shared" si="451"/>
        <v>Little to no sensitivity</v>
      </c>
      <c r="R1012" t="s">
        <v>511</v>
      </c>
    </row>
    <row r="1013" spans="1:18" x14ac:dyDescent="0.3">
      <c r="A1013" t="str">
        <f t="shared" si="465"/>
        <v>all C&amp;D waste landfill 0.622</v>
      </c>
      <c r="B1013" t="str">
        <f t="shared" si="448"/>
        <v>residential and nonresidential construction landfill</v>
      </c>
      <c r="C1013" t="str">
        <f t="shared" si="465"/>
        <v>residential and nonresidential</v>
      </c>
      <c r="D1013" t="str">
        <f t="shared" si="465"/>
        <v>construction</v>
      </c>
      <c r="E1013" t="str">
        <f t="shared" si="465"/>
        <v>landfill</v>
      </c>
      <c r="F1013">
        <f t="shared" si="465"/>
        <v>-0.1</v>
      </c>
      <c r="G1013" t="str">
        <f t="shared" si="465"/>
        <v>%</v>
      </c>
      <c r="H1013">
        <v>-10</v>
      </c>
      <c r="I1013" t="s">
        <v>379</v>
      </c>
      <c r="J1013" t="str">
        <f t="shared" si="465"/>
        <v>Resulting C</v>
      </c>
      <c r="K1013" t="s">
        <v>221</v>
      </c>
      <c r="L1013" s="2">
        <v>-158474619.11890167</v>
      </c>
      <c r="M1013" s="1">
        <f>0</f>
        <v>0</v>
      </c>
      <c r="N1013" s="1">
        <f>0</f>
        <v>0</v>
      </c>
      <c r="O1013" s="1">
        <f>0</f>
        <v>0</v>
      </c>
      <c r="P1013" s="1">
        <f t="shared" si="447"/>
        <v>0</v>
      </c>
      <c r="Q1013" t="str">
        <f t="shared" si="451"/>
        <v>Little to no sensitivity</v>
      </c>
      <c r="R1013" t="s">
        <v>511</v>
      </c>
    </row>
    <row r="1014" spans="1:18" x14ac:dyDescent="0.3">
      <c r="A1014" t="str">
        <f t="shared" si="465"/>
        <v>all C&amp;D waste landfill 0.622</v>
      </c>
      <c r="B1014" t="str">
        <f t="shared" si="448"/>
        <v>residential and nonresidential construction landfill</v>
      </c>
      <c r="C1014" t="str">
        <f t="shared" si="465"/>
        <v>residential and nonresidential</v>
      </c>
      <c r="D1014" t="str">
        <f t="shared" si="465"/>
        <v>construction</v>
      </c>
      <c r="E1014" t="str">
        <f t="shared" si="465"/>
        <v>landfill</v>
      </c>
      <c r="F1014">
        <f t="shared" si="465"/>
        <v>-0.1</v>
      </c>
      <c r="G1014" t="str">
        <f t="shared" si="465"/>
        <v>%</v>
      </c>
      <c r="H1014">
        <v>-10</v>
      </c>
      <c r="I1014" t="s">
        <v>379</v>
      </c>
      <c r="J1014" t="str">
        <f t="shared" si="465"/>
        <v>Resulting C</v>
      </c>
      <c r="K1014" t="s">
        <v>226</v>
      </c>
      <c r="L1014" s="2">
        <v>376674424.42547733</v>
      </c>
      <c r="M1014" s="1">
        <f>0</f>
        <v>0</v>
      </c>
      <c r="N1014" s="1">
        <f>0</f>
        <v>0</v>
      </c>
      <c r="O1014" s="1">
        <f>0</f>
        <v>0</v>
      </c>
      <c r="P1014" s="1">
        <f t="shared" si="447"/>
        <v>0</v>
      </c>
      <c r="Q1014" t="str">
        <f t="shared" si="451"/>
        <v>Little to no sensitivity</v>
      </c>
      <c r="R1014" t="s">
        <v>511</v>
      </c>
    </row>
    <row r="1015" spans="1:18" x14ac:dyDescent="0.3">
      <c r="A1015" t="str">
        <f t="shared" ref="A1015:J1015" si="466">A1014</f>
        <v>all C&amp;D waste landfill 0.622</v>
      </c>
      <c r="B1015" t="str">
        <f t="shared" si="466"/>
        <v>residential and nonresidential construction landfill</v>
      </c>
      <c r="C1015" t="str">
        <f t="shared" si="466"/>
        <v>residential and nonresidential</v>
      </c>
      <c r="D1015" t="str">
        <f t="shared" si="466"/>
        <v>construction</v>
      </c>
      <c r="E1015" t="str">
        <f t="shared" si="466"/>
        <v>landfill</v>
      </c>
      <c r="F1015">
        <f t="shared" si="466"/>
        <v>-0.1</v>
      </c>
      <c r="G1015" t="str">
        <f t="shared" si="466"/>
        <v>%</v>
      </c>
      <c r="H1015">
        <f t="shared" si="466"/>
        <v>-10</v>
      </c>
      <c r="I1015" t="str">
        <f t="shared" si="466"/>
        <v>medium</v>
      </c>
      <c r="J1015" t="str">
        <f t="shared" si="466"/>
        <v>Resulting C</v>
      </c>
      <c r="K1015" t="s">
        <v>386</v>
      </c>
      <c r="L1015" s="2">
        <v>-1381139556.2267501</v>
      </c>
      <c r="M1015" s="1">
        <f>0</f>
        <v>0</v>
      </c>
      <c r="N1015" s="1">
        <f>0</f>
        <v>0</v>
      </c>
      <c r="O1015" s="1">
        <f>0</f>
        <v>0</v>
      </c>
      <c r="P1015" s="1">
        <f t="shared" si="447"/>
        <v>0</v>
      </c>
      <c r="Q1015" t="str">
        <f t="shared" si="451"/>
        <v>Little to no sensitivity</v>
      </c>
      <c r="R1015" t="s">
        <v>511</v>
      </c>
    </row>
    <row r="1016" spans="1:18" x14ac:dyDescent="0.3">
      <c r="A1016" t="s">
        <v>103</v>
      </c>
      <c r="B1016" t="str">
        <f t="shared" si="448"/>
        <v>residential and nonresidential construction landfill</v>
      </c>
      <c r="C1016" t="s">
        <v>322</v>
      </c>
      <c r="D1016" t="s">
        <v>321</v>
      </c>
      <c r="E1016" t="s">
        <v>200</v>
      </c>
      <c r="F1016">
        <v>0.1</v>
      </c>
      <c r="G1016" t="s">
        <v>166</v>
      </c>
      <c r="H1016">
        <v>10</v>
      </c>
      <c r="I1016" t="s">
        <v>379</v>
      </c>
      <c r="J1016" t="s">
        <v>376</v>
      </c>
      <c r="K1016" t="s">
        <v>225</v>
      </c>
      <c r="L1016" s="2">
        <v>427345790.22039676</v>
      </c>
      <c r="M1016" s="1">
        <f>0</f>
        <v>0</v>
      </c>
      <c r="N1016" s="1">
        <f>0</f>
        <v>0</v>
      </c>
      <c r="O1016" s="1">
        <f>0</f>
        <v>0</v>
      </c>
      <c r="P1016" s="1">
        <f t="shared" si="447"/>
        <v>0</v>
      </c>
      <c r="Q1016" t="str">
        <f t="shared" si="451"/>
        <v>Little to no sensitivity</v>
      </c>
      <c r="R1016" t="s">
        <v>511</v>
      </c>
    </row>
    <row r="1017" spans="1:18" x14ac:dyDescent="0.3">
      <c r="A1017" t="str">
        <f t="shared" ref="A1017:J1020" si="467">A1016</f>
        <v>all C&amp;D waste landfill 0.822</v>
      </c>
      <c r="B1017" t="str">
        <f t="shared" si="448"/>
        <v>residential and nonresidential construction landfill</v>
      </c>
      <c r="C1017" t="str">
        <f t="shared" si="467"/>
        <v>residential and nonresidential</v>
      </c>
      <c r="D1017" t="str">
        <f t="shared" si="467"/>
        <v>construction</v>
      </c>
      <c r="E1017" t="str">
        <f t="shared" si="467"/>
        <v>landfill</v>
      </c>
      <c r="F1017">
        <f t="shared" si="467"/>
        <v>0.1</v>
      </c>
      <c r="G1017" t="str">
        <f t="shared" si="467"/>
        <v>%</v>
      </c>
      <c r="H1017">
        <v>10</v>
      </c>
      <c r="I1017" t="s">
        <v>379</v>
      </c>
      <c r="J1017" t="str">
        <f t="shared" si="467"/>
        <v>Resulting C</v>
      </c>
      <c r="K1017" t="s">
        <v>219</v>
      </c>
      <c r="L1017" s="2">
        <v>-126783751.30688222</v>
      </c>
      <c r="M1017" s="1">
        <f>0</f>
        <v>0</v>
      </c>
      <c r="N1017" s="1">
        <f>0</f>
        <v>0</v>
      </c>
      <c r="O1017" s="1">
        <f>0</f>
        <v>0</v>
      </c>
      <c r="P1017" s="1">
        <f t="shared" si="447"/>
        <v>0</v>
      </c>
      <c r="Q1017" t="str">
        <f t="shared" si="451"/>
        <v>Little to no sensitivity</v>
      </c>
      <c r="R1017" t="s">
        <v>511</v>
      </c>
    </row>
    <row r="1018" spans="1:18" x14ac:dyDescent="0.3">
      <c r="A1018" t="str">
        <f t="shared" si="467"/>
        <v>all C&amp;D waste landfill 0.822</v>
      </c>
      <c r="B1018" t="str">
        <f t="shared" si="448"/>
        <v>residential and nonresidential construction landfill</v>
      </c>
      <c r="C1018" t="str">
        <f t="shared" si="467"/>
        <v>residential and nonresidential</v>
      </c>
      <c r="D1018" t="str">
        <f t="shared" si="467"/>
        <v>construction</v>
      </c>
      <c r="E1018" t="str">
        <f t="shared" si="467"/>
        <v>landfill</v>
      </c>
      <c r="F1018">
        <f t="shared" si="467"/>
        <v>0.1</v>
      </c>
      <c r="G1018" t="str">
        <f t="shared" si="467"/>
        <v>%</v>
      </c>
      <c r="H1018">
        <v>10</v>
      </c>
      <c r="I1018" t="s">
        <v>379</v>
      </c>
      <c r="J1018" t="str">
        <f t="shared" si="467"/>
        <v>Resulting C</v>
      </c>
      <c r="K1018" t="s">
        <v>220</v>
      </c>
      <c r="L1018" s="2">
        <v>-32540411.30782247</v>
      </c>
      <c r="M1018" s="1">
        <f>0</f>
        <v>0</v>
      </c>
      <c r="N1018" s="1">
        <f>0</f>
        <v>0</v>
      </c>
      <c r="O1018" s="1">
        <f>0</f>
        <v>0</v>
      </c>
      <c r="P1018" s="1">
        <f t="shared" si="447"/>
        <v>0</v>
      </c>
      <c r="Q1018" t="str">
        <f t="shared" si="451"/>
        <v>Little to no sensitivity</v>
      </c>
      <c r="R1018" t="s">
        <v>511</v>
      </c>
    </row>
    <row r="1019" spans="1:18" x14ac:dyDescent="0.3">
      <c r="A1019" t="str">
        <f t="shared" si="467"/>
        <v>all C&amp;D waste landfill 0.822</v>
      </c>
      <c r="B1019" t="str">
        <f t="shared" si="448"/>
        <v>residential and nonresidential construction landfill</v>
      </c>
      <c r="C1019" t="str">
        <f t="shared" si="467"/>
        <v>residential and nonresidential</v>
      </c>
      <c r="D1019" t="str">
        <f t="shared" si="467"/>
        <v>construction</v>
      </c>
      <c r="E1019" t="str">
        <f t="shared" si="467"/>
        <v>landfill</v>
      </c>
      <c r="F1019">
        <f t="shared" si="467"/>
        <v>0.1</v>
      </c>
      <c r="G1019" t="str">
        <f t="shared" si="467"/>
        <v>%</v>
      </c>
      <c r="H1019">
        <v>10</v>
      </c>
      <c r="I1019" t="s">
        <v>379</v>
      </c>
      <c r="J1019" t="str">
        <f t="shared" si="467"/>
        <v>Resulting C</v>
      </c>
      <c r="K1019" t="s">
        <v>221</v>
      </c>
      <c r="L1019" s="2">
        <v>-159324162.6147047</v>
      </c>
      <c r="M1019" s="1">
        <f>0</f>
        <v>0</v>
      </c>
      <c r="N1019" s="1">
        <f>0</f>
        <v>0</v>
      </c>
      <c r="O1019" s="1">
        <f>0</f>
        <v>0</v>
      </c>
      <c r="P1019" s="1">
        <f t="shared" si="447"/>
        <v>0</v>
      </c>
      <c r="Q1019" t="str">
        <f t="shared" si="451"/>
        <v>Little to no sensitivity</v>
      </c>
      <c r="R1019" t="s">
        <v>511</v>
      </c>
    </row>
    <row r="1020" spans="1:18" x14ac:dyDescent="0.3">
      <c r="A1020" t="str">
        <f t="shared" si="467"/>
        <v>all C&amp;D waste landfill 0.822</v>
      </c>
      <c r="B1020" t="str">
        <f t="shared" si="448"/>
        <v>residential and nonresidential construction landfill</v>
      </c>
      <c r="C1020" t="str">
        <f t="shared" si="467"/>
        <v>residential and nonresidential</v>
      </c>
      <c r="D1020" t="str">
        <f t="shared" si="467"/>
        <v>construction</v>
      </c>
      <c r="E1020" t="str">
        <f t="shared" si="467"/>
        <v>landfill</v>
      </c>
      <c r="F1020">
        <f t="shared" si="467"/>
        <v>0.1</v>
      </c>
      <c r="G1020" t="str">
        <f t="shared" si="467"/>
        <v>%</v>
      </c>
      <c r="H1020">
        <v>10</v>
      </c>
      <c r="I1020" t="s">
        <v>379</v>
      </c>
      <c r="J1020" t="str">
        <f t="shared" si="467"/>
        <v>Resulting C</v>
      </c>
      <c r="K1020" t="s">
        <v>226</v>
      </c>
      <c r="L1020" s="2">
        <v>383893745.87093186</v>
      </c>
      <c r="M1020" s="1">
        <f>0</f>
        <v>0</v>
      </c>
      <c r="N1020" s="1">
        <f>0</f>
        <v>0</v>
      </c>
      <c r="O1020" s="1">
        <f>0</f>
        <v>0</v>
      </c>
      <c r="P1020" s="1">
        <f t="shared" si="447"/>
        <v>0</v>
      </c>
      <c r="Q1020" t="str">
        <f t="shared" si="451"/>
        <v>Little to no sensitivity</v>
      </c>
      <c r="R1020" t="s">
        <v>511</v>
      </c>
    </row>
    <row r="1021" spans="1:18" x14ac:dyDescent="0.3">
      <c r="A1021" t="str">
        <f t="shared" ref="A1021:J1021" si="468">A1020</f>
        <v>all C&amp;D waste landfill 0.822</v>
      </c>
      <c r="B1021" t="str">
        <f t="shared" si="468"/>
        <v>residential and nonresidential construction landfill</v>
      </c>
      <c r="C1021" t="str">
        <f t="shared" si="468"/>
        <v>residential and nonresidential</v>
      </c>
      <c r="D1021" t="str">
        <f t="shared" si="468"/>
        <v>construction</v>
      </c>
      <c r="E1021" t="str">
        <f t="shared" si="468"/>
        <v>landfill</v>
      </c>
      <c r="F1021">
        <f t="shared" si="468"/>
        <v>0.1</v>
      </c>
      <c r="G1021" t="str">
        <f t="shared" si="468"/>
        <v>%</v>
      </c>
      <c r="H1021">
        <f t="shared" si="468"/>
        <v>10</v>
      </c>
      <c r="I1021" t="str">
        <f t="shared" si="468"/>
        <v>medium</v>
      </c>
      <c r="J1021" t="str">
        <f t="shared" si="468"/>
        <v>Resulting C</v>
      </c>
      <c r="K1021" t="s">
        <v>386</v>
      </c>
      <c r="L1021" s="2">
        <v>-1407610401.5267501</v>
      </c>
      <c r="M1021" s="1">
        <f>0</f>
        <v>0</v>
      </c>
      <c r="N1021" s="1">
        <f>0</f>
        <v>0</v>
      </c>
      <c r="O1021" s="1">
        <f>0</f>
        <v>0</v>
      </c>
      <c r="P1021" s="1">
        <f t="shared" si="447"/>
        <v>0</v>
      </c>
      <c r="Q1021" t="str">
        <f t="shared" si="451"/>
        <v>Little to no sensitivity</v>
      </c>
      <c r="R1021" t="s">
        <v>511</v>
      </c>
    </row>
    <row r="1022" spans="1:18" x14ac:dyDescent="0.3">
      <c r="A1022" t="s">
        <v>104</v>
      </c>
      <c r="B1022" t="str">
        <f t="shared" si="448"/>
        <v>residential and nonresidential construction landfill</v>
      </c>
      <c r="C1022" t="s">
        <v>322</v>
      </c>
      <c r="D1022" t="s">
        <v>321</v>
      </c>
      <c r="E1022" t="s">
        <v>200</v>
      </c>
      <c r="F1022">
        <v>-0.2</v>
      </c>
      <c r="G1022" t="s">
        <v>166</v>
      </c>
      <c r="H1022">
        <v>-20</v>
      </c>
      <c r="I1022" t="s">
        <v>380</v>
      </c>
      <c r="J1022" t="s">
        <v>376</v>
      </c>
      <c r="K1022" t="s">
        <v>225</v>
      </c>
      <c r="L1022" s="2">
        <v>416169267.53120458</v>
      </c>
      <c r="M1022" s="1">
        <f>0</f>
        <v>0</v>
      </c>
      <c r="N1022" s="1">
        <f>0</f>
        <v>0</v>
      </c>
      <c r="O1022" s="1">
        <f>0</f>
        <v>0</v>
      </c>
      <c r="P1022" s="1">
        <f t="shared" si="447"/>
        <v>0</v>
      </c>
      <c r="Q1022" t="str">
        <f t="shared" si="451"/>
        <v>Little to no sensitivity</v>
      </c>
      <c r="R1022" t="s">
        <v>511</v>
      </c>
    </row>
    <row r="1023" spans="1:18" x14ac:dyDescent="0.3">
      <c r="A1023" t="str">
        <f t="shared" ref="A1023:J1026" si="469">A1022</f>
        <v>all C&amp;D waste landfill 0.522</v>
      </c>
      <c r="B1023" t="str">
        <f t="shared" si="448"/>
        <v>residential and nonresidential construction landfill</v>
      </c>
      <c r="C1023" t="str">
        <f t="shared" si="469"/>
        <v>residential and nonresidential</v>
      </c>
      <c r="D1023" t="str">
        <f t="shared" si="469"/>
        <v>construction</v>
      </c>
      <c r="E1023" t="str">
        <f t="shared" si="469"/>
        <v>landfill</v>
      </c>
      <c r="F1023">
        <f t="shared" si="469"/>
        <v>-0.2</v>
      </c>
      <c r="G1023" t="str">
        <f t="shared" si="469"/>
        <v>%</v>
      </c>
      <c r="H1023">
        <v>-20</v>
      </c>
      <c r="I1023" t="s">
        <v>380</v>
      </c>
      <c r="J1023" t="str">
        <f t="shared" si="469"/>
        <v>Resulting C</v>
      </c>
      <c r="K1023" t="s">
        <v>219</v>
      </c>
      <c r="L1023" s="2">
        <v>-125509436.0631777</v>
      </c>
      <c r="M1023" s="1">
        <f>0</f>
        <v>0</v>
      </c>
      <c r="N1023" s="1">
        <f>0</f>
        <v>0</v>
      </c>
      <c r="O1023" s="1">
        <f>0</f>
        <v>0</v>
      </c>
      <c r="P1023" s="1">
        <f t="shared" si="447"/>
        <v>0</v>
      </c>
      <c r="Q1023" t="str">
        <f t="shared" si="451"/>
        <v>Little to no sensitivity</v>
      </c>
      <c r="R1023" t="s">
        <v>511</v>
      </c>
    </row>
    <row r="1024" spans="1:18" x14ac:dyDescent="0.3">
      <c r="A1024" t="str">
        <f t="shared" si="469"/>
        <v>all C&amp;D waste landfill 0.522</v>
      </c>
      <c r="B1024" t="str">
        <f t="shared" si="448"/>
        <v>residential and nonresidential construction landfill</v>
      </c>
      <c r="C1024" t="str">
        <f t="shared" si="469"/>
        <v>residential and nonresidential</v>
      </c>
      <c r="D1024" t="str">
        <f t="shared" si="469"/>
        <v>construction</v>
      </c>
      <c r="E1024" t="str">
        <f t="shared" si="469"/>
        <v>landfill</v>
      </c>
      <c r="F1024">
        <f t="shared" si="469"/>
        <v>-0.2</v>
      </c>
      <c r="G1024" t="str">
        <f t="shared" si="469"/>
        <v>%</v>
      </c>
      <c r="H1024">
        <v>-20</v>
      </c>
      <c r="I1024" t="s">
        <v>380</v>
      </c>
      <c r="J1024" t="str">
        <f t="shared" si="469"/>
        <v>Resulting C</v>
      </c>
      <c r="K1024" t="s">
        <v>220</v>
      </c>
      <c r="L1024" s="2">
        <v>-32540411.30782247</v>
      </c>
      <c r="M1024" s="1">
        <f>0</f>
        <v>0</v>
      </c>
      <c r="N1024" s="1">
        <f>0</f>
        <v>0</v>
      </c>
      <c r="O1024" s="1">
        <f>0</f>
        <v>0</v>
      </c>
      <c r="P1024" s="1">
        <f t="shared" si="447"/>
        <v>0</v>
      </c>
      <c r="Q1024" t="str">
        <f t="shared" si="451"/>
        <v>Little to no sensitivity</v>
      </c>
      <c r="R1024" t="s">
        <v>511</v>
      </c>
    </row>
    <row r="1025" spans="1:18" x14ac:dyDescent="0.3">
      <c r="A1025" t="str">
        <f t="shared" si="469"/>
        <v>all C&amp;D waste landfill 0.522</v>
      </c>
      <c r="B1025" t="str">
        <f t="shared" si="448"/>
        <v>residential and nonresidential construction landfill</v>
      </c>
      <c r="C1025" t="str">
        <f t="shared" si="469"/>
        <v>residential and nonresidential</v>
      </c>
      <c r="D1025" t="str">
        <f t="shared" si="469"/>
        <v>construction</v>
      </c>
      <c r="E1025" t="str">
        <f t="shared" si="469"/>
        <v>landfill</v>
      </c>
      <c r="F1025">
        <f t="shared" si="469"/>
        <v>-0.2</v>
      </c>
      <c r="G1025" t="str">
        <f t="shared" si="469"/>
        <v>%</v>
      </c>
      <c r="H1025">
        <v>-20</v>
      </c>
      <c r="I1025" t="s">
        <v>380</v>
      </c>
      <c r="J1025" t="str">
        <f t="shared" si="469"/>
        <v>Resulting C</v>
      </c>
      <c r="K1025" t="s">
        <v>221</v>
      </c>
      <c r="L1025" s="2">
        <v>-158049847.37100017</v>
      </c>
      <c r="M1025" s="1">
        <f>0</f>
        <v>0</v>
      </c>
      <c r="N1025" s="1">
        <f>0</f>
        <v>0</v>
      </c>
      <c r="O1025" s="1">
        <f>0</f>
        <v>0</v>
      </c>
      <c r="P1025" s="1">
        <f t="shared" si="447"/>
        <v>0</v>
      </c>
      <c r="Q1025" t="str">
        <f t="shared" si="451"/>
        <v>Little to no sensitivity</v>
      </c>
      <c r="R1025" t="s">
        <v>511</v>
      </c>
    </row>
    <row r="1026" spans="1:18" x14ac:dyDescent="0.3">
      <c r="A1026" t="str">
        <f t="shared" si="469"/>
        <v>all C&amp;D waste landfill 0.522</v>
      </c>
      <c r="B1026" t="str">
        <f t="shared" si="448"/>
        <v>residential and nonresidential construction landfill</v>
      </c>
      <c r="C1026" t="str">
        <f t="shared" si="469"/>
        <v>residential and nonresidential</v>
      </c>
      <c r="D1026" t="str">
        <f t="shared" si="469"/>
        <v>construction</v>
      </c>
      <c r="E1026" t="str">
        <f t="shared" si="469"/>
        <v>landfill</v>
      </c>
      <c r="F1026">
        <f t="shared" si="469"/>
        <v>-0.2</v>
      </c>
      <c r="G1026" t="str">
        <f t="shared" si="469"/>
        <v>%</v>
      </c>
      <c r="H1026">
        <v>-20</v>
      </c>
      <c r="I1026" t="s">
        <v>380</v>
      </c>
      <c r="J1026" t="str">
        <f t="shared" si="469"/>
        <v>Resulting C</v>
      </c>
      <c r="K1026" t="s">
        <v>226</v>
      </c>
      <c r="L1026" s="2">
        <v>373064763.70274997</v>
      </c>
      <c r="M1026" s="1">
        <f>0</f>
        <v>0</v>
      </c>
      <c r="N1026" s="1">
        <f>0</f>
        <v>0</v>
      </c>
      <c r="O1026" s="1">
        <f>0</f>
        <v>0</v>
      </c>
      <c r="P1026" s="1">
        <f t="shared" si="447"/>
        <v>0</v>
      </c>
      <c r="Q1026" t="str">
        <f t="shared" si="451"/>
        <v>Little to no sensitivity</v>
      </c>
      <c r="R1026" t="s">
        <v>511</v>
      </c>
    </row>
    <row r="1027" spans="1:18" x14ac:dyDescent="0.3">
      <c r="A1027" t="str">
        <f t="shared" ref="A1027:J1027" si="470">A1026</f>
        <v>all C&amp;D waste landfill 0.522</v>
      </c>
      <c r="B1027" t="str">
        <f t="shared" si="470"/>
        <v>residential and nonresidential construction landfill</v>
      </c>
      <c r="C1027" t="str">
        <f t="shared" si="470"/>
        <v>residential and nonresidential</v>
      </c>
      <c r="D1027" t="str">
        <f t="shared" si="470"/>
        <v>construction</v>
      </c>
      <c r="E1027" t="str">
        <f t="shared" si="470"/>
        <v>landfill</v>
      </c>
      <c r="F1027">
        <f t="shared" si="470"/>
        <v>-0.2</v>
      </c>
      <c r="G1027" t="str">
        <f t="shared" si="470"/>
        <v>%</v>
      </c>
      <c r="H1027">
        <f t="shared" si="470"/>
        <v>-20</v>
      </c>
      <c r="I1027" t="str">
        <f t="shared" si="470"/>
        <v>high</v>
      </c>
      <c r="J1027" t="str">
        <f t="shared" si="470"/>
        <v>Resulting C</v>
      </c>
      <c r="K1027" t="s">
        <v>386</v>
      </c>
      <c r="L1027" s="2">
        <v>-1367904133.5767498</v>
      </c>
      <c r="M1027" s="1">
        <f>0</f>
        <v>0</v>
      </c>
      <c r="N1027" s="1">
        <f>0</f>
        <v>0</v>
      </c>
      <c r="O1027" s="1">
        <f>0</f>
        <v>0</v>
      </c>
      <c r="P1027" s="1">
        <f t="shared" si="447"/>
        <v>0</v>
      </c>
      <c r="Q1027" t="str">
        <f t="shared" si="451"/>
        <v>Little to no sensitivity</v>
      </c>
      <c r="R1027" t="s">
        <v>511</v>
      </c>
    </row>
    <row r="1028" spans="1:18" x14ac:dyDescent="0.3">
      <c r="A1028" t="s">
        <v>106</v>
      </c>
      <c r="B1028" t="str">
        <f t="shared" si="448"/>
        <v>residential and nonresidential construction landfill</v>
      </c>
      <c r="C1028" t="s">
        <v>322</v>
      </c>
      <c r="D1028" t="s">
        <v>321</v>
      </c>
      <c r="E1028" t="s">
        <v>200</v>
      </c>
      <c r="F1028">
        <v>0.2</v>
      </c>
      <c r="G1028" t="s">
        <v>166</v>
      </c>
      <c r="H1028">
        <v>20</v>
      </c>
      <c r="I1028" t="s">
        <v>380</v>
      </c>
      <c r="J1028" t="s">
        <v>376</v>
      </c>
      <c r="K1028" t="s">
        <v>225</v>
      </c>
      <c r="L1028" s="2">
        <v>431071297.78346127</v>
      </c>
      <c r="M1028" s="1">
        <f>0</f>
        <v>0</v>
      </c>
      <c r="N1028" s="1">
        <f>0</f>
        <v>0</v>
      </c>
      <c r="O1028" s="1">
        <f>0</f>
        <v>0</v>
      </c>
      <c r="P1028" s="1">
        <f t="shared" ref="P1028:P1091" si="471">SUM(M1028:O1028)</f>
        <v>0</v>
      </c>
      <c r="Q1028" t="str">
        <f t="shared" si="451"/>
        <v>Little to no sensitivity</v>
      </c>
      <c r="R1028" t="s">
        <v>511</v>
      </c>
    </row>
    <row r="1029" spans="1:18" x14ac:dyDescent="0.3">
      <c r="A1029" t="str">
        <f t="shared" ref="A1029:J1032" si="472">A1028</f>
        <v>all C&amp;D waste landfill 0.922</v>
      </c>
      <c r="B1029" t="str">
        <f t="shared" si="448"/>
        <v>residential and nonresidential construction landfill</v>
      </c>
      <c r="C1029" t="str">
        <f t="shared" si="472"/>
        <v>residential and nonresidential</v>
      </c>
      <c r="D1029" t="str">
        <f t="shared" si="472"/>
        <v>construction</v>
      </c>
      <c r="E1029" t="str">
        <f t="shared" si="472"/>
        <v>landfill</v>
      </c>
      <c r="F1029">
        <f t="shared" si="472"/>
        <v>0.2</v>
      </c>
      <c r="G1029" t="str">
        <f t="shared" si="472"/>
        <v>%</v>
      </c>
      <c r="H1029">
        <v>20</v>
      </c>
      <c r="I1029" t="s">
        <v>380</v>
      </c>
      <c r="J1029" t="str">
        <f t="shared" si="472"/>
        <v>Resulting C</v>
      </c>
      <c r="K1029" t="s">
        <v>219</v>
      </c>
      <c r="L1029" s="2">
        <v>-127208523.05478382</v>
      </c>
      <c r="M1029" s="1">
        <f>0</f>
        <v>0</v>
      </c>
      <c r="N1029" s="1">
        <f>0</f>
        <v>0</v>
      </c>
      <c r="O1029" s="1">
        <f>0</f>
        <v>0</v>
      </c>
      <c r="P1029" s="1">
        <f t="shared" si="471"/>
        <v>0</v>
      </c>
      <c r="Q1029" t="str">
        <f t="shared" si="451"/>
        <v>Little to no sensitivity</v>
      </c>
      <c r="R1029" t="s">
        <v>511</v>
      </c>
    </row>
    <row r="1030" spans="1:18" x14ac:dyDescent="0.3">
      <c r="A1030" t="str">
        <f t="shared" si="472"/>
        <v>all C&amp;D waste landfill 0.922</v>
      </c>
      <c r="B1030" t="str">
        <f t="shared" si="448"/>
        <v>residential and nonresidential construction landfill</v>
      </c>
      <c r="C1030" t="str">
        <f t="shared" si="472"/>
        <v>residential and nonresidential</v>
      </c>
      <c r="D1030" t="str">
        <f t="shared" si="472"/>
        <v>construction</v>
      </c>
      <c r="E1030" t="str">
        <f t="shared" si="472"/>
        <v>landfill</v>
      </c>
      <c r="F1030">
        <f t="shared" si="472"/>
        <v>0.2</v>
      </c>
      <c r="G1030" t="str">
        <f t="shared" si="472"/>
        <v>%</v>
      </c>
      <c r="H1030">
        <v>20</v>
      </c>
      <c r="I1030" t="s">
        <v>380</v>
      </c>
      <c r="J1030" t="str">
        <f t="shared" si="472"/>
        <v>Resulting C</v>
      </c>
      <c r="K1030" t="s">
        <v>220</v>
      </c>
      <c r="L1030" s="2">
        <v>-32540411.30782247</v>
      </c>
      <c r="M1030" s="1">
        <f>0</f>
        <v>0</v>
      </c>
      <c r="N1030" s="1">
        <f>0</f>
        <v>0</v>
      </c>
      <c r="O1030" s="1">
        <f>0</f>
        <v>0</v>
      </c>
      <c r="P1030" s="1">
        <f t="shared" si="471"/>
        <v>0</v>
      </c>
      <c r="Q1030" t="str">
        <f t="shared" si="451"/>
        <v>Little to no sensitivity</v>
      </c>
      <c r="R1030" t="s">
        <v>511</v>
      </c>
    </row>
    <row r="1031" spans="1:18" x14ac:dyDescent="0.3">
      <c r="A1031" t="str">
        <f t="shared" si="472"/>
        <v>all C&amp;D waste landfill 0.922</v>
      </c>
      <c r="B1031" t="str">
        <f t="shared" si="448"/>
        <v>residential and nonresidential construction landfill</v>
      </c>
      <c r="C1031" t="str">
        <f t="shared" si="472"/>
        <v>residential and nonresidential</v>
      </c>
      <c r="D1031" t="str">
        <f t="shared" si="472"/>
        <v>construction</v>
      </c>
      <c r="E1031" t="str">
        <f t="shared" si="472"/>
        <v>landfill</v>
      </c>
      <c r="F1031">
        <f t="shared" si="472"/>
        <v>0.2</v>
      </c>
      <c r="G1031" t="str">
        <f t="shared" si="472"/>
        <v>%</v>
      </c>
      <c r="H1031">
        <v>20</v>
      </c>
      <c r="I1031" t="s">
        <v>380</v>
      </c>
      <c r="J1031" t="str">
        <f t="shared" si="472"/>
        <v>Resulting C</v>
      </c>
      <c r="K1031" t="s">
        <v>221</v>
      </c>
      <c r="L1031" s="2">
        <v>-159748934.36260629</v>
      </c>
      <c r="M1031" s="1">
        <f>0</f>
        <v>0</v>
      </c>
      <c r="N1031" s="1">
        <f>0</f>
        <v>0</v>
      </c>
      <c r="O1031" s="1">
        <f>0</f>
        <v>0</v>
      </c>
      <c r="P1031" s="1">
        <f t="shared" si="471"/>
        <v>0</v>
      </c>
      <c r="Q1031" t="str">
        <f t="shared" si="451"/>
        <v>Little to no sensitivity</v>
      </c>
      <c r="R1031" t="s">
        <v>511</v>
      </c>
    </row>
    <row r="1032" spans="1:18" x14ac:dyDescent="0.3">
      <c r="A1032" t="str">
        <f t="shared" si="472"/>
        <v>all C&amp;D waste landfill 0.922</v>
      </c>
      <c r="B1032" t="str">
        <f t="shared" si="448"/>
        <v>residential and nonresidential construction landfill</v>
      </c>
      <c r="C1032" t="str">
        <f t="shared" si="472"/>
        <v>residential and nonresidential</v>
      </c>
      <c r="D1032" t="str">
        <f t="shared" si="472"/>
        <v>construction</v>
      </c>
      <c r="E1032" t="str">
        <f t="shared" si="472"/>
        <v>landfill</v>
      </c>
      <c r="F1032">
        <f t="shared" si="472"/>
        <v>0.2</v>
      </c>
      <c r="G1032" t="str">
        <f t="shared" si="472"/>
        <v>%</v>
      </c>
      <c r="H1032">
        <v>20</v>
      </c>
      <c r="I1032" t="s">
        <v>380</v>
      </c>
      <c r="J1032" t="str">
        <f t="shared" si="472"/>
        <v>Resulting C</v>
      </c>
      <c r="K1032" t="s">
        <v>226</v>
      </c>
      <c r="L1032" s="2">
        <v>387503406.59365958</v>
      </c>
      <c r="M1032" s="1">
        <f>0</f>
        <v>0</v>
      </c>
      <c r="N1032" s="1">
        <f>0</f>
        <v>0</v>
      </c>
      <c r="O1032" s="1">
        <f>0</f>
        <v>0</v>
      </c>
      <c r="P1032" s="1">
        <f t="shared" si="471"/>
        <v>0</v>
      </c>
      <c r="Q1032" t="str">
        <f t="shared" si="451"/>
        <v>Little to no sensitivity</v>
      </c>
      <c r="R1032" t="s">
        <v>511</v>
      </c>
    </row>
    <row r="1033" spans="1:18" x14ac:dyDescent="0.3">
      <c r="A1033" t="str">
        <f t="shared" ref="A1033:J1033" si="473">A1032</f>
        <v>all C&amp;D waste landfill 0.922</v>
      </c>
      <c r="B1033" t="str">
        <f t="shared" si="473"/>
        <v>residential and nonresidential construction landfill</v>
      </c>
      <c r="C1033" t="str">
        <f t="shared" si="473"/>
        <v>residential and nonresidential</v>
      </c>
      <c r="D1033" t="str">
        <f t="shared" si="473"/>
        <v>construction</v>
      </c>
      <c r="E1033" t="str">
        <f t="shared" si="473"/>
        <v>landfill</v>
      </c>
      <c r="F1033">
        <f t="shared" si="473"/>
        <v>0.2</v>
      </c>
      <c r="G1033" t="str">
        <f t="shared" si="473"/>
        <v>%</v>
      </c>
      <c r="H1033">
        <f t="shared" si="473"/>
        <v>20</v>
      </c>
      <c r="I1033" t="str">
        <f t="shared" si="473"/>
        <v>high</v>
      </c>
      <c r="J1033" t="str">
        <f t="shared" si="473"/>
        <v>Resulting C</v>
      </c>
      <c r="K1033" t="s">
        <v>386</v>
      </c>
      <c r="L1033" s="2">
        <v>-1420845824.1767519</v>
      </c>
      <c r="M1033" s="1">
        <f>0</f>
        <v>0</v>
      </c>
      <c r="N1033" s="1">
        <f>0</f>
        <v>0</v>
      </c>
      <c r="O1033" s="1">
        <f>0</f>
        <v>0</v>
      </c>
      <c r="P1033" s="1">
        <f t="shared" si="471"/>
        <v>0</v>
      </c>
      <c r="Q1033" t="str">
        <f t="shared" ref="Q1033:Q1096" si="474">Q2857</f>
        <v>Little to no sensitivity</v>
      </c>
      <c r="R1033" t="s">
        <v>511</v>
      </c>
    </row>
    <row r="1034" spans="1:18" x14ac:dyDescent="0.3">
      <c r="A1034" t="s">
        <v>107</v>
      </c>
      <c r="B1034" t="str">
        <f t="shared" si="448"/>
        <v>Pallets shipping landfill</v>
      </c>
      <c r="C1034" t="s">
        <v>162</v>
      </c>
      <c r="D1034" t="s">
        <v>174</v>
      </c>
      <c r="E1034" t="s">
        <v>200</v>
      </c>
      <c r="F1034">
        <v>0.05</v>
      </c>
      <c r="G1034" t="s">
        <v>166</v>
      </c>
      <c r="H1034">
        <v>5</v>
      </c>
      <c r="I1034" t="s">
        <v>379</v>
      </c>
      <c r="J1034" t="s">
        <v>376</v>
      </c>
      <c r="K1034" t="s">
        <v>225</v>
      </c>
      <c r="L1034" s="2">
        <v>424517109.06553656</v>
      </c>
      <c r="M1034" s="1">
        <f>0</f>
        <v>0</v>
      </c>
      <c r="N1034" s="1">
        <f>0</f>
        <v>0</v>
      </c>
      <c r="O1034" s="1">
        <f>0</f>
        <v>0</v>
      </c>
      <c r="P1034" s="1">
        <f t="shared" si="471"/>
        <v>0</v>
      </c>
      <c r="Q1034" t="str">
        <f t="shared" si="474"/>
        <v>Little to no sensitivity</v>
      </c>
      <c r="R1034" t="s">
        <v>511</v>
      </c>
    </row>
    <row r="1035" spans="1:18" x14ac:dyDescent="0.3">
      <c r="A1035" t="str">
        <f t="shared" ref="A1035:J1038" si="475">A1034</f>
        <v>pallets to MSW 0.032 to C&amp;D 0.028</v>
      </c>
      <c r="B1035" t="str">
        <f t="shared" si="448"/>
        <v>Pallets shipping landfill</v>
      </c>
      <c r="C1035" t="str">
        <f t="shared" si="475"/>
        <v>Pallets</v>
      </c>
      <c r="D1035" t="str">
        <f t="shared" si="475"/>
        <v>shipping</v>
      </c>
      <c r="E1035" t="str">
        <f t="shared" si="475"/>
        <v>landfill</v>
      </c>
      <c r="F1035">
        <f t="shared" si="475"/>
        <v>0.05</v>
      </c>
      <c r="G1035" t="str">
        <f t="shared" si="475"/>
        <v>%</v>
      </c>
      <c r="H1035">
        <v>5</v>
      </c>
      <c r="I1035" t="s">
        <v>379</v>
      </c>
      <c r="J1035" t="str">
        <f t="shared" si="475"/>
        <v>Resulting C</v>
      </c>
      <c r="K1035" t="s">
        <v>219</v>
      </c>
      <c r="L1035" s="2">
        <v>-126394264.02460168</v>
      </c>
      <c r="M1035" s="1">
        <f>0</f>
        <v>0</v>
      </c>
      <c r="N1035" s="1">
        <f>0</f>
        <v>0</v>
      </c>
      <c r="O1035" s="1">
        <f>0</f>
        <v>0</v>
      </c>
      <c r="P1035" s="1">
        <f t="shared" si="471"/>
        <v>0</v>
      </c>
      <c r="Q1035" t="str">
        <f t="shared" si="474"/>
        <v>Little to no sensitivity</v>
      </c>
      <c r="R1035" t="s">
        <v>511</v>
      </c>
    </row>
    <row r="1036" spans="1:18" x14ac:dyDescent="0.3">
      <c r="A1036" t="str">
        <f t="shared" si="475"/>
        <v>pallets to MSW 0.032 to C&amp;D 0.028</v>
      </c>
      <c r="B1036" t="str">
        <f t="shared" si="448"/>
        <v>Pallets shipping landfill</v>
      </c>
      <c r="C1036" t="str">
        <f t="shared" si="475"/>
        <v>Pallets</v>
      </c>
      <c r="D1036" t="str">
        <f t="shared" si="475"/>
        <v>shipping</v>
      </c>
      <c r="E1036" t="str">
        <f t="shared" si="475"/>
        <v>landfill</v>
      </c>
      <c r="F1036">
        <f t="shared" si="475"/>
        <v>0.05</v>
      </c>
      <c r="G1036" t="str">
        <f t="shared" si="475"/>
        <v>%</v>
      </c>
      <c r="H1036">
        <v>5</v>
      </c>
      <c r="I1036" t="s">
        <v>379</v>
      </c>
      <c r="J1036" t="str">
        <f t="shared" si="475"/>
        <v>Resulting C</v>
      </c>
      <c r="K1036" t="s">
        <v>220</v>
      </c>
      <c r="L1036" s="2">
        <v>-32540411.30782247</v>
      </c>
      <c r="M1036" s="1">
        <f>0</f>
        <v>0</v>
      </c>
      <c r="N1036" s="1">
        <f>0</f>
        <v>0</v>
      </c>
      <c r="O1036" s="1">
        <f>0</f>
        <v>0</v>
      </c>
      <c r="P1036" s="1">
        <f t="shared" si="471"/>
        <v>0</v>
      </c>
      <c r="Q1036" t="str">
        <f t="shared" si="474"/>
        <v>Little to no sensitivity</v>
      </c>
      <c r="R1036" t="s">
        <v>511</v>
      </c>
    </row>
    <row r="1037" spans="1:18" x14ac:dyDescent="0.3">
      <c r="A1037" t="str">
        <f t="shared" si="475"/>
        <v>pallets to MSW 0.032 to C&amp;D 0.028</v>
      </c>
      <c r="B1037" t="str">
        <f t="shared" si="448"/>
        <v>Pallets shipping landfill</v>
      </c>
      <c r="C1037" t="str">
        <f t="shared" si="475"/>
        <v>Pallets</v>
      </c>
      <c r="D1037" t="str">
        <f t="shared" si="475"/>
        <v>shipping</v>
      </c>
      <c r="E1037" t="str">
        <f t="shared" si="475"/>
        <v>landfill</v>
      </c>
      <c r="F1037">
        <f t="shared" si="475"/>
        <v>0.05</v>
      </c>
      <c r="G1037" t="str">
        <f t="shared" si="475"/>
        <v>%</v>
      </c>
      <c r="H1037">
        <v>5</v>
      </c>
      <c r="I1037" t="s">
        <v>379</v>
      </c>
      <c r="J1037" t="str">
        <f t="shared" si="475"/>
        <v>Resulting C</v>
      </c>
      <c r="K1037" t="s">
        <v>221</v>
      </c>
      <c r="L1037" s="2">
        <v>-158934675.33242416</v>
      </c>
      <c r="M1037" s="1">
        <f>0</f>
        <v>0</v>
      </c>
      <c r="N1037" s="1">
        <f>0</f>
        <v>0</v>
      </c>
      <c r="O1037" s="1">
        <f>0</f>
        <v>0</v>
      </c>
      <c r="P1037" s="1">
        <f t="shared" si="471"/>
        <v>0</v>
      </c>
      <c r="Q1037" t="str">
        <f t="shared" si="474"/>
        <v>Little to no sensitivity</v>
      </c>
      <c r="R1037" t="s">
        <v>511</v>
      </c>
    </row>
    <row r="1038" spans="1:18" x14ac:dyDescent="0.3">
      <c r="A1038" t="str">
        <f t="shared" si="475"/>
        <v>pallets to MSW 0.032 to C&amp;D 0.028</v>
      </c>
      <c r="B1038" t="str">
        <f t="shared" si="448"/>
        <v>Pallets shipping landfill</v>
      </c>
      <c r="C1038" t="str">
        <f t="shared" si="475"/>
        <v>Pallets</v>
      </c>
      <c r="D1038" t="str">
        <f t="shared" si="475"/>
        <v>shipping</v>
      </c>
      <c r="E1038" t="str">
        <f t="shared" si="475"/>
        <v>landfill</v>
      </c>
      <c r="F1038">
        <f t="shared" si="475"/>
        <v>0.05</v>
      </c>
      <c r="G1038" t="str">
        <f t="shared" si="475"/>
        <v>%</v>
      </c>
      <c r="H1038">
        <v>5</v>
      </c>
      <c r="I1038" t="s">
        <v>379</v>
      </c>
      <c r="J1038" t="str">
        <f t="shared" si="475"/>
        <v>Resulting C</v>
      </c>
      <c r="K1038" t="s">
        <v>226</v>
      </c>
      <c r="L1038" s="2">
        <v>381171288.52032995</v>
      </c>
      <c r="M1038" s="1">
        <f>0</f>
        <v>0</v>
      </c>
      <c r="N1038" s="1">
        <f>0</f>
        <v>0</v>
      </c>
      <c r="O1038" s="1">
        <f>0</f>
        <v>0</v>
      </c>
      <c r="P1038" s="1">
        <f t="shared" si="471"/>
        <v>0</v>
      </c>
      <c r="Q1038" t="str">
        <f t="shared" si="474"/>
        <v>Little to no sensitivity</v>
      </c>
      <c r="R1038" t="s">
        <v>511</v>
      </c>
    </row>
    <row r="1039" spans="1:18" x14ac:dyDescent="0.3">
      <c r="A1039" t="str">
        <f t="shared" ref="A1039:J1039" si="476">A1038</f>
        <v>pallets to MSW 0.032 to C&amp;D 0.028</v>
      </c>
      <c r="B1039" t="str">
        <f t="shared" si="476"/>
        <v>Pallets shipping landfill</v>
      </c>
      <c r="C1039" t="str">
        <f t="shared" si="476"/>
        <v>Pallets</v>
      </c>
      <c r="D1039" t="str">
        <f t="shared" si="476"/>
        <v>shipping</v>
      </c>
      <c r="E1039" t="str">
        <f t="shared" si="476"/>
        <v>landfill</v>
      </c>
      <c r="F1039">
        <f t="shared" si="476"/>
        <v>0.05</v>
      </c>
      <c r="G1039" t="str">
        <f t="shared" si="476"/>
        <v>%</v>
      </c>
      <c r="H1039">
        <f t="shared" si="476"/>
        <v>5</v>
      </c>
      <c r="I1039" t="str">
        <f t="shared" si="476"/>
        <v>medium</v>
      </c>
      <c r="J1039" t="str">
        <f t="shared" si="476"/>
        <v>Resulting C</v>
      </c>
      <c r="K1039" t="s">
        <v>386</v>
      </c>
      <c r="L1039" s="2">
        <v>-1397628057.9078767</v>
      </c>
      <c r="M1039" s="1">
        <f>0</f>
        <v>0</v>
      </c>
      <c r="N1039" s="1">
        <f>0</f>
        <v>0</v>
      </c>
      <c r="O1039" s="1">
        <f>0</f>
        <v>0</v>
      </c>
      <c r="P1039" s="1">
        <f t="shared" si="471"/>
        <v>0</v>
      </c>
      <c r="Q1039" t="str">
        <f t="shared" si="474"/>
        <v>Little to no sensitivity</v>
      </c>
      <c r="R1039" t="s">
        <v>511</v>
      </c>
    </row>
    <row r="1040" spans="1:18" x14ac:dyDescent="0.3">
      <c r="A1040" t="s">
        <v>108</v>
      </c>
      <c r="B1040" t="str">
        <f t="shared" si="448"/>
        <v>Pallets shipping landfill</v>
      </c>
      <c r="C1040" t="s">
        <v>162</v>
      </c>
      <c r="D1040" t="s">
        <v>174</v>
      </c>
      <c r="E1040" t="s">
        <v>200</v>
      </c>
      <c r="F1040">
        <v>0.1</v>
      </c>
      <c r="G1040" t="s">
        <v>166</v>
      </c>
      <c r="H1040">
        <v>10</v>
      </c>
      <c r="I1040" t="s">
        <v>380</v>
      </c>
      <c r="J1040" t="s">
        <v>376</v>
      </c>
      <c r="K1040" t="s">
        <v>225</v>
      </c>
      <c r="L1040" s="2">
        <v>425413935.4737401</v>
      </c>
      <c r="M1040" s="1">
        <f>0</f>
        <v>0</v>
      </c>
      <c r="N1040" s="1">
        <f>0</f>
        <v>0</v>
      </c>
      <c r="O1040" s="1">
        <f>0</f>
        <v>0</v>
      </c>
      <c r="P1040" s="1">
        <f t="shared" si="471"/>
        <v>0</v>
      </c>
      <c r="Q1040" t="str">
        <f t="shared" si="474"/>
        <v>Little to no sensitivity</v>
      </c>
      <c r="R1040" t="s">
        <v>511</v>
      </c>
    </row>
    <row r="1041" spans="1:18" x14ac:dyDescent="0.3">
      <c r="A1041" t="str">
        <f t="shared" ref="A1041:J1044" si="477">A1040</f>
        <v>pallets to MSW 0.057 to C&amp;D 0.053</v>
      </c>
      <c r="B1041" t="str">
        <f t="shared" si="448"/>
        <v>Pallets shipping landfill</v>
      </c>
      <c r="C1041" t="str">
        <f t="shared" si="477"/>
        <v>Pallets</v>
      </c>
      <c r="D1041" t="str">
        <f t="shared" si="477"/>
        <v>shipping</v>
      </c>
      <c r="E1041" t="str">
        <f t="shared" si="477"/>
        <v>landfill</v>
      </c>
      <c r="F1041">
        <f t="shared" si="477"/>
        <v>0.1</v>
      </c>
      <c r="G1041" t="str">
        <f t="shared" si="477"/>
        <v>%</v>
      </c>
      <c r="H1041">
        <v>10</v>
      </c>
      <c r="I1041" t="s">
        <v>380</v>
      </c>
      <c r="J1041" t="str">
        <f t="shared" si="477"/>
        <v>Resulting C</v>
      </c>
      <c r="K1041" t="s">
        <v>219</v>
      </c>
      <c r="L1041" s="2">
        <v>-126429548.4902226</v>
      </c>
      <c r="M1041" s="1">
        <f>0</f>
        <v>0</v>
      </c>
      <c r="N1041" s="1">
        <f>0</f>
        <v>0</v>
      </c>
      <c r="O1041" s="1">
        <f>0</f>
        <v>0</v>
      </c>
      <c r="P1041" s="1">
        <f t="shared" si="471"/>
        <v>0</v>
      </c>
      <c r="Q1041" t="str">
        <f t="shared" si="474"/>
        <v>Little to no sensitivity</v>
      </c>
      <c r="R1041" t="s">
        <v>511</v>
      </c>
    </row>
    <row r="1042" spans="1:18" x14ac:dyDescent="0.3">
      <c r="A1042" t="str">
        <f t="shared" si="477"/>
        <v>pallets to MSW 0.057 to C&amp;D 0.053</v>
      </c>
      <c r="B1042" t="str">
        <f t="shared" si="448"/>
        <v>Pallets shipping landfill</v>
      </c>
      <c r="C1042" t="str">
        <f t="shared" si="477"/>
        <v>Pallets</v>
      </c>
      <c r="D1042" t="str">
        <f t="shared" si="477"/>
        <v>shipping</v>
      </c>
      <c r="E1042" t="str">
        <f t="shared" si="477"/>
        <v>landfill</v>
      </c>
      <c r="F1042">
        <f t="shared" si="477"/>
        <v>0.1</v>
      </c>
      <c r="G1042" t="str">
        <f t="shared" si="477"/>
        <v>%</v>
      </c>
      <c r="H1042">
        <v>10</v>
      </c>
      <c r="I1042" t="s">
        <v>380</v>
      </c>
      <c r="J1042" t="str">
        <f t="shared" si="477"/>
        <v>Resulting C</v>
      </c>
      <c r="K1042" t="s">
        <v>220</v>
      </c>
      <c r="L1042" s="2">
        <v>-32540411.30782247</v>
      </c>
      <c r="M1042" s="1">
        <f>0</f>
        <v>0</v>
      </c>
      <c r="N1042" s="1">
        <f>0</f>
        <v>0</v>
      </c>
      <c r="O1042" s="1">
        <f>0</f>
        <v>0</v>
      </c>
      <c r="P1042" s="1">
        <f t="shared" si="471"/>
        <v>0</v>
      </c>
      <c r="Q1042" t="str">
        <f t="shared" si="474"/>
        <v>Little to no sensitivity</v>
      </c>
      <c r="R1042" t="s">
        <v>511</v>
      </c>
    </row>
    <row r="1043" spans="1:18" x14ac:dyDescent="0.3">
      <c r="A1043" t="str">
        <f t="shared" si="477"/>
        <v>pallets to MSW 0.057 to C&amp;D 0.053</v>
      </c>
      <c r="B1043" t="str">
        <f t="shared" ref="B1043:B1119" si="478">C1043&amp;" "&amp;D1043&amp;" "&amp;E1043</f>
        <v>Pallets shipping landfill</v>
      </c>
      <c r="C1043" t="str">
        <f t="shared" si="477"/>
        <v>Pallets</v>
      </c>
      <c r="D1043" t="str">
        <f t="shared" si="477"/>
        <v>shipping</v>
      </c>
      <c r="E1043" t="str">
        <f t="shared" si="477"/>
        <v>landfill</v>
      </c>
      <c r="F1043">
        <f t="shared" si="477"/>
        <v>0.1</v>
      </c>
      <c r="G1043" t="str">
        <f t="shared" si="477"/>
        <v>%</v>
      </c>
      <c r="H1043">
        <v>10</v>
      </c>
      <c r="I1043" t="s">
        <v>380</v>
      </c>
      <c r="J1043" t="str">
        <f t="shared" si="477"/>
        <v>Resulting C</v>
      </c>
      <c r="K1043" t="s">
        <v>221</v>
      </c>
      <c r="L1043" s="2">
        <v>-158969959.79804507</v>
      </c>
      <c r="M1043" s="1">
        <f>0</f>
        <v>0</v>
      </c>
      <c r="N1043" s="1">
        <f>0</f>
        <v>0</v>
      </c>
      <c r="O1043" s="1">
        <f>0</f>
        <v>0</v>
      </c>
      <c r="P1043" s="1">
        <f t="shared" si="471"/>
        <v>0</v>
      </c>
      <c r="Q1043" t="str">
        <f t="shared" si="474"/>
        <v>Little to no sensitivity</v>
      </c>
      <c r="R1043" t="s">
        <v>511</v>
      </c>
    </row>
    <row r="1044" spans="1:18" x14ac:dyDescent="0.3">
      <c r="A1044" t="str">
        <f t="shared" si="477"/>
        <v>pallets to MSW 0.057 to C&amp;D 0.053</v>
      </c>
      <c r="B1044" t="str">
        <f t="shared" si="478"/>
        <v>Pallets shipping landfill</v>
      </c>
      <c r="C1044" t="str">
        <f t="shared" si="477"/>
        <v>Pallets</v>
      </c>
      <c r="D1044" t="str">
        <f t="shared" si="477"/>
        <v>shipping</v>
      </c>
      <c r="E1044" t="str">
        <f t="shared" si="477"/>
        <v>landfill</v>
      </c>
      <c r="F1044">
        <f t="shared" si="477"/>
        <v>0.1</v>
      </c>
      <c r="G1044" t="str">
        <f t="shared" si="477"/>
        <v>%</v>
      </c>
      <c r="H1044">
        <v>10</v>
      </c>
      <c r="I1044" t="s">
        <v>380</v>
      </c>
      <c r="J1044" t="str">
        <f t="shared" si="477"/>
        <v>Resulting C</v>
      </c>
      <c r="K1044" t="s">
        <v>226</v>
      </c>
      <c r="L1044" s="2">
        <v>382058491.8924551</v>
      </c>
      <c r="M1044" s="1">
        <f>0</f>
        <v>0</v>
      </c>
      <c r="N1044" s="1">
        <f>0</f>
        <v>0</v>
      </c>
      <c r="O1044" s="1">
        <f>0</f>
        <v>0</v>
      </c>
      <c r="P1044" s="1">
        <f t="shared" si="471"/>
        <v>0</v>
      </c>
      <c r="Q1044" t="str">
        <f t="shared" si="474"/>
        <v>Little to no sensitivity</v>
      </c>
      <c r="R1044" t="s">
        <v>511</v>
      </c>
    </row>
    <row r="1045" spans="1:18" x14ac:dyDescent="0.3">
      <c r="A1045" t="str">
        <f t="shared" ref="A1045:J1045" si="479">A1044</f>
        <v>pallets to MSW 0.057 to C&amp;D 0.053</v>
      </c>
      <c r="B1045" t="str">
        <f t="shared" si="479"/>
        <v>Pallets shipping landfill</v>
      </c>
      <c r="C1045" t="str">
        <f t="shared" si="479"/>
        <v>Pallets</v>
      </c>
      <c r="D1045" t="str">
        <f t="shared" si="479"/>
        <v>shipping</v>
      </c>
      <c r="E1045" t="str">
        <f t="shared" si="479"/>
        <v>landfill</v>
      </c>
      <c r="F1045">
        <f t="shared" si="479"/>
        <v>0.1</v>
      </c>
      <c r="G1045" t="str">
        <f t="shared" si="479"/>
        <v>%</v>
      </c>
      <c r="H1045">
        <f t="shared" si="479"/>
        <v>10</v>
      </c>
      <c r="I1045" t="str">
        <f t="shared" si="479"/>
        <v>high</v>
      </c>
      <c r="J1045" t="str">
        <f t="shared" si="479"/>
        <v>Resulting C</v>
      </c>
      <c r="K1045" t="s">
        <v>386</v>
      </c>
      <c r="L1045" s="2">
        <v>-1400881136.939002</v>
      </c>
      <c r="M1045" s="1">
        <f>0</f>
        <v>0</v>
      </c>
      <c r="N1045" s="1">
        <f>0</f>
        <v>0</v>
      </c>
      <c r="O1045" s="1">
        <f>0</f>
        <v>0</v>
      </c>
      <c r="P1045" s="1">
        <f t="shared" si="471"/>
        <v>0</v>
      </c>
      <c r="Q1045" t="str">
        <f t="shared" si="474"/>
        <v>Little to no sensitivity</v>
      </c>
      <c r="R1045" t="s">
        <v>511</v>
      </c>
    </row>
    <row r="1046" spans="1:18" x14ac:dyDescent="0.3">
      <c r="A1046" t="s">
        <v>109</v>
      </c>
      <c r="B1046" t="str">
        <f t="shared" si="478"/>
        <v>Other shipping shipping landfill</v>
      </c>
      <c r="C1046" t="s">
        <v>175</v>
      </c>
      <c r="D1046" t="s">
        <v>174</v>
      </c>
      <c r="E1046" t="s">
        <v>200</v>
      </c>
      <c r="F1046">
        <v>-0.1</v>
      </c>
      <c r="G1046" t="s">
        <v>166</v>
      </c>
      <c r="H1046">
        <v>-10</v>
      </c>
      <c r="I1046" t="s">
        <v>379</v>
      </c>
      <c r="J1046" t="s">
        <v>376</v>
      </c>
      <c r="K1046" t="s">
        <v>225</v>
      </c>
      <c r="L1046" s="2">
        <v>423181329.10078156</v>
      </c>
      <c r="M1046" s="1">
        <f>0</f>
        <v>0</v>
      </c>
      <c r="N1046" s="1">
        <f>0</f>
        <v>0</v>
      </c>
      <c r="O1046" s="1">
        <f>0</f>
        <v>0</v>
      </c>
      <c r="P1046" s="1">
        <f t="shared" si="471"/>
        <v>0</v>
      </c>
      <c r="Q1046" t="str">
        <f t="shared" si="474"/>
        <v>Little to no sensitivity</v>
      </c>
      <c r="R1046" t="s">
        <v>511</v>
      </c>
    </row>
    <row r="1047" spans="1:18" x14ac:dyDescent="0.3">
      <c r="A1047" t="str">
        <f t="shared" ref="A1047:J1050" si="480">A1046</f>
        <v>other ship landfill 0.532</v>
      </c>
      <c r="B1047" t="str">
        <f t="shared" si="478"/>
        <v>Other shipping shipping landfill</v>
      </c>
      <c r="C1047" t="str">
        <f t="shared" si="480"/>
        <v>Other shipping</v>
      </c>
      <c r="D1047" t="str">
        <f t="shared" si="480"/>
        <v>shipping</v>
      </c>
      <c r="E1047" t="str">
        <f t="shared" si="480"/>
        <v>landfill</v>
      </c>
      <c r="F1047">
        <f t="shared" si="480"/>
        <v>-0.1</v>
      </c>
      <c r="G1047" t="str">
        <f t="shared" si="480"/>
        <v>%</v>
      </c>
      <c r="H1047">
        <v>-10</v>
      </c>
      <c r="I1047" t="s">
        <v>379</v>
      </c>
      <c r="J1047" t="str">
        <f t="shared" si="480"/>
        <v>Resulting C</v>
      </c>
      <c r="K1047" t="s">
        <v>219</v>
      </c>
      <c r="L1047" s="2">
        <v>-126373890.32865164</v>
      </c>
      <c r="M1047" s="1">
        <f>0</f>
        <v>0</v>
      </c>
      <c r="N1047" s="1">
        <f>0</f>
        <v>0</v>
      </c>
      <c r="O1047" s="1">
        <f>0</f>
        <v>0</v>
      </c>
      <c r="P1047" s="1">
        <f t="shared" si="471"/>
        <v>0</v>
      </c>
      <c r="Q1047" t="str">
        <f t="shared" si="474"/>
        <v>Little to no sensitivity</v>
      </c>
      <c r="R1047" t="s">
        <v>511</v>
      </c>
    </row>
    <row r="1048" spans="1:18" x14ac:dyDescent="0.3">
      <c r="A1048" t="str">
        <f t="shared" si="480"/>
        <v>other ship landfill 0.532</v>
      </c>
      <c r="B1048" t="str">
        <f t="shared" si="478"/>
        <v>Other shipping shipping landfill</v>
      </c>
      <c r="C1048" t="str">
        <f t="shared" si="480"/>
        <v>Other shipping</v>
      </c>
      <c r="D1048" t="str">
        <f t="shared" si="480"/>
        <v>shipping</v>
      </c>
      <c r="E1048" t="str">
        <f t="shared" si="480"/>
        <v>landfill</v>
      </c>
      <c r="F1048">
        <f t="shared" si="480"/>
        <v>-0.1</v>
      </c>
      <c r="G1048" t="str">
        <f t="shared" si="480"/>
        <v>%</v>
      </c>
      <c r="H1048">
        <v>-10</v>
      </c>
      <c r="I1048" t="s">
        <v>379</v>
      </c>
      <c r="J1048" t="str">
        <f t="shared" si="480"/>
        <v>Resulting C</v>
      </c>
      <c r="K1048" t="s">
        <v>220</v>
      </c>
      <c r="L1048" s="2">
        <v>-32540411.30782247</v>
      </c>
      <c r="M1048" s="1">
        <f>0</f>
        <v>0</v>
      </c>
      <c r="N1048" s="1">
        <f>0</f>
        <v>0</v>
      </c>
      <c r="O1048" s="1">
        <f>0</f>
        <v>0</v>
      </c>
      <c r="P1048" s="1">
        <f t="shared" si="471"/>
        <v>0</v>
      </c>
      <c r="Q1048" t="str">
        <f t="shared" si="474"/>
        <v>Little to no sensitivity</v>
      </c>
      <c r="R1048" t="s">
        <v>511</v>
      </c>
    </row>
    <row r="1049" spans="1:18" x14ac:dyDescent="0.3">
      <c r="A1049" t="str">
        <f t="shared" si="480"/>
        <v>other ship landfill 0.532</v>
      </c>
      <c r="B1049" t="str">
        <f t="shared" si="478"/>
        <v>Other shipping shipping landfill</v>
      </c>
      <c r="C1049" t="str">
        <f t="shared" si="480"/>
        <v>Other shipping</v>
      </c>
      <c r="D1049" t="str">
        <f t="shared" si="480"/>
        <v>shipping</v>
      </c>
      <c r="E1049" t="str">
        <f t="shared" si="480"/>
        <v>landfill</v>
      </c>
      <c r="F1049">
        <f t="shared" si="480"/>
        <v>-0.1</v>
      </c>
      <c r="G1049" t="str">
        <f t="shared" si="480"/>
        <v>%</v>
      </c>
      <c r="H1049">
        <v>-10</v>
      </c>
      <c r="I1049" t="s">
        <v>379</v>
      </c>
      <c r="J1049" t="str">
        <f t="shared" si="480"/>
        <v>Resulting C</v>
      </c>
      <c r="K1049" t="s">
        <v>221</v>
      </c>
      <c r="L1049" s="2">
        <v>-158914301.6364741</v>
      </c>
      <c r="M1049" s="1">
        <f>0</f>
        <v>0</v>
      </c>
      <c r="N1049" s="1">
        <f>0</f>
        <v>0</v>
      </c>
      <c r="O1049" s="1">
        <f>0</f>
        <v>0</v>
      </c>
      <c r="P1049" s="1">
        <f t="shared" si="471"/>
        <v>0</v>
      </c>
      <c r="Q1049" t="str">
        <f t="shared" si="474"/>
        <v>Little to no sensitivity</v>
      </c>
      <c r="R1049" t="s">
        <v>511</v>
      </c>
    </row>
    <row r="1050" spans="1:18" x14ac:dyDescent="0.3">
      <c r="A1050" t="str">
        <f t="shared" si="480"/>
        <v>other ship landfill 0.532</v>
      </c>
      <c r="B1050" t="str">
        <f t="shared" si="478"/>
        <v>Other shipping shipping landfill</v>
      </c>
      <c r="C1050" t="str">
        <f t="shared" si="480"/>
        <v>Other shipping</v>
      </c>
      <c r="D1050" t="str">
        <f t="shared" si="480"/>
        <v>shipping</v>
      </c>
      <c r="E1050" t="str">
        <f t="shared" si="480"/>
        <v>landfill</v>
      </c>
      <c r="F1050">
        <f t="shared" si="480"/>
        <v>-0.1</v>
      </c>
      <c r="G1050" t="str">
        <f t="shared" si="480"/>
        <v>%</v>
      </c>
      <c r="H1050">
        <v>-10</v>
      </c>
      <c r="I1050" t="s">
        <v>379</v>
      </c>
      <c r="J1050" t="str">
        <f t="shared" si="480"/>
        <v>Resulting C</v>
      </c>
      <c r="K1050" t="s">
        <v>226</v>
      </c>
      <c r="L1050" s="2">
        <v>379841065.01810682</v>
      </c>
      <c r="M1050" s="1">
        <f>0</f>
        <v>0</v>
      </c>
      <c r="N1050" s="1">
        <f>0</f>
        <v>0</v>
      </c>
      <c r="O1050" s="1">
        <f>0</f>
        <v>0</v>
      </c>
      <c r="P1050" s="1">
        <f t="shared" si="471"/>
        <v>0</v>
      </c>
      <c r="Q1050" t="str">
        <f t="shared" si="474"/>
        <v>Little to no sensitivity</v>
      </c>
      <c r="R1050" t="s">
        <v>511</v>
      </c>
    </row>
    <row r="1051" spans="1:18" x14ac:dyDescent="0.3">
      <c r="A1051" t="str">
        <f t="shared" ref="A1051:J1051" si="481">A1050</f>
        <v>other ship landfill 0.532</v>
      </c>
      <c r="B1051" t="str">
        <f t="shared" si="481"/>
        <v>Other shipping shipping landfill</v>
      </c>
      <c r="C1051" t="str">
        <f t="shared" si="481"/>
        <v>Other shipping</v>
      </c>
      <c r="D1051" t="str">
        <f t="shared" si="481"/>
        <v>shipping</v>
      </c>
      <c r="E1051" t="str">
        <f t="shared" si="481"/>
        <v>landfill</v>
      </c>
      <c r="F1051">
        <f t="shared" si="481"/>
        <v>-0.1</v>
      </c>
      <c r="G1051" t="str">
        <f t="shared" si="481"/>
        <v>%</v>
      </c>
      <c r="H1051">
        <f t="shared" si="481"/>
        <v>-10</v>
      </c>
      <c r="I1051" t="str">
        <f t="shared" si="481"/>
        <v>medium</v>
      </c>
      <c r="J1051" t="str">
        <f t="shared" si="481"/>
        <v>Resulting C</v>
      </c>
      <c r="K1051" t="s">
        <v>386</v>
      </c>
      <c r="L1051" s="2">
        <v>-1392750571.7330582</v>
      </c>
      <c r="M1051" s="1">
        <f>0</f>
        <v>0</v>
      </c>
      <c r="N1051" s="1">
        <f>0</f>
        <v>0</v>
      </c>
      <c r="O1051" s="1">
        <f>0</f>
        <v>0</v>
      </c>
      <c r="P1051" s="1">
        <f t="shared" si="471"/>
        <v>0</v>
      </c>
      <c r="Q1051" t="str">
        <f t="shared" si="474"/>
        <v>Little to no sensitivity</v>
      </c>
      <c r="R1051" t="s">
        <v>511</v>
      </c>
    </row>
    <row r="1052" spans="1:18" x14ac:dyDescent="0.3">
      <c r="A1052" t="s">
        <v>110</v>
      </c>
      <c r="B1052" t="str">
        <f t="shared" si="478"/>
        <v>Other shipping shipping landfill</v>
      </c>
      <c r="C1052" t="s">
        <v>175</v>
      </c>
      <c r="D1052" t="s">
        <v>174</v>
      </c>
      <c r="E1052" t="s">
        <v>200</v>
      </c>
      <c r="F1052">
        <v>0.1</v>
      </c>
      <c r="G1052" t="s">
        <v>166</v>
      </c>
      <c r="H1052">
        <v>10</v>
      </c>
      <c r="I1052" t="s">
        <v>379</v>
      </c>
      <c r="J1052" t="s">
        <v>376</v>
      </c>
      <c r="K1052" t="s">
        <v>225</v>
      </c>
      <c r="L1052" s="2">
        <v>424059236.21388429</v>
      </c>
      <c r="M1052" s="1">
        <f>0</f>
        <v>0</v>
      </c>
      <c r="N1052" s="1">
        <f>0</f>
        <v>0</v>
      </c>
      <c r="O1052" s="1">
        <f>0</f>
        <v>0</v>
      </c>
      <c r="P1052" s="1">
        <f t="shared" si="471"/>
        <v>0</v>
      </c>
      <c r="Q1052" t="str">
        <f t="shared" si="474"/>
        <v>Little to no sensitivity</v>
      </c>
      <c r="R1052" t="s">
        <v>511</v>
      </c>
    </row>
    <row r="1053" spans="1:18" x14ac:dyDescent="0.3">
      <c r="A1053" t="str">
        <f t="shared" ref="A1053:J1056" si="482">A1052</f>
        <v>other ship landfill 0.732</v>
      </c>
      <c r="B1053" t="str">
        <f t="shared" si="478"/>
        <v>Other shipping shipping landfill</v>
      </c>
      <c r="C1053" t="str">
        <f t="shared" si="482"/>
        <v>Other shipping</v>
      </c>
      <c r="D1053" t="str">
        <f t="shared" si="482"/>
        <v>shipping</v>
      </c>
      <c r="E1053" t="str">
        <f t="shared" si="482"/>
        <v>landfill</v>
      </c>
      <c r="F1053">
        <f t="shared" si="482"/>
        <v>0.1</v>
      </c>
      <c r="G1053" t="str">
        <f t="shared" si="482"/>
        <v>%</v>
      </c>
      <c r="H1053">
        <v>10</v>
      </c>
      <c r="I1053" t="s">
        <v>379</v>
      </c>
      <c r="J1053" t="str">
        <f t="shared" si="482"/>
        <v>Resulting C</v>
      </c>
      <c r="K1053" t="s">
        <v>219</v>
      </c>
      <c r="L1053" s="2">
        <v>-126344068.78930992</v>
      </c>
      <c r="M1053" s="1">
        <f>0</f>
        <v>0</v>
      </c>
      <c r="N1053" s="1">
        <f>0</f>
        <v>0</v>
      </c>
      <c r="O1053" s="1">
        <f>0</f>
        <v>0</v>
      </c>
      <c r="P1053" s="1">
        <f t="shared" si="471"/>
        <v>0</v>
      </c>
      <c r="Q1053" t="str">
        <f t="shared" si="474"/>
        <v>Little to no sensitivity</v>
      </c>
      <c r="R1053" t="s">
        <v>511</v>
      </c>
    </row>
    <row r="1054" spans="1:18" x14ac:dyDescent="0.3">
      <c r="A1054" t="str">
        <f t="shared" si="482"/>
        <v>other ship landfill 0.732</v>
      </c>
      <c r="B1054" t="str">
        <f t="shared" si="478"/>
        <v>Other shipping shipping landfill</v>
      </c>
      <c r="C1054" t="str">
        <f t="shared" si="482"/>
        <v>Other shipping</v>
      </c>
      <c r="D1054" t="str">
        <f t="shared" si="482"/>
        <v>shipping</v>
      </c>
      <c r="E1054" t="str">
        <f t="shared" si="482"/>
        <v>landfill</v>
      </c>
      <c r="F1054">
        <f t="shared" si="482"/>
        <v>0.1</v>
      </c>
      <c r="G1054" t="str">
        <f t="shared" si="482"/>
        <v>%</v>
      </c>
      <c r="H1054">
        <v>10</v>
      </c>
      <c r="I1054" t="s">
        <v>379</v>
      </c>
      <c r="J1054" t="str">
        <f t="shared" si="482"/>
        <v>Resulting C</v>
      </c>
      <c r="K1054" t="s">
        <v>220</v>
      </c>
      <c r="L1054" s="2">
        <v>-32540411.30782247</v>
      </c>
      <c r="M1054" s="1">
        <f>0</f>
        <v>0</v>
      </c>
      <c r="N1054" s="1">
        <f>0</f>
        <v>0</v>
      </c>
      <c r="O1054" s="1">
        <f>0</f>
        <v>0</v>
      </c>
      <c r="P1054" s="1">
        <f t="shared" si="471"/>
        <v>0</v>
      </c>
      <c r="Q1054" t="str">
        <f t="shared" si="474"/>
        <v>Little to no sensitivity</v>
      </c>
      <c r="R1054" t="s">
        <v>511</v>
      </c>
    </row>
    <row r="1055" spans="1:18" x14ac:dyDescent="0.3">
      <c r="A1055" t="str">
        <f t="shared" si="482"/>
        <v>other ship landfill 0.732</v>
      </c>
      <c r="B1055" t="str">
        <f t="shared" si="478"/>
        <v>Other shipping shipping landfill</v>
      </c>
      <c r="C1055" t="str">
        <f t="shared" si="482"/>
        <v>Other shipping</v>
      </c>
      <c r="D1055" t="str">
        <f t="shared" si="482"/>
        <v>shipping</v>
      </c>
      <c r="E1055" t="str">
        <f t="shared" si="482"/>
        <v>landfill</v>
      </c>
      <c r="F1055">
        <f t="shared" si="482"/>
        <v>0.1</v>
      </c>
      <c r="G1055" t="str">
        <f t="shared" si="482"/>
        <v>%</v>
      </c>
      <c r="H1055">
        <v>10</v>
      </c>
      <c r="I1055" t="s">
        <v>379</v>
      </c>
      <c r="J1055" t="str">
        <f t="shared" si="482"/>
        <v>Resulting C</v>
      </c>
      <c r="K1055" t="s">
        <v>221</v>
      </c>
      <c r="L1055" s="2">
        <v>-158884480.09713238</v>
      </c>
      <c r="M1055" s="1">
        <f>0</f>
        <v>0</v>
      </c>
      <c r="N1055" s="1">
        <f>0</f>
        <v>0</v>
      </c>
      <c r="O1055" s="1">
        <f>0</f>
        <v>0</v>
      </c>
      <c r="P1055" s="1">
        <f t="shared" si="471"/>
        <v>0</v>
      </c>
      <c r="Q1055" t="str">
        <f t="shared" si="474"/>
        <v>Little to no sensitivity</v>
      </c>
      <c r="R1055" t="s">
        <v>511</v>
      </c>
    </row>
    <row r="1056" spans="1:18" x14ac:dyDescent="0.3">
      <c r="A1056" t="str">
        <f t="shared" si="482"/>
        <v>other ship landfill 0.732</v>
      </c>
      <c r="B1056" t="str">
        <f t="shared" si="478"/>
        <v>Other shipping shipping landfill</v>
      </c>
      <c r="C1056" t="str">
        <f t="shared" si="482"/>
        <v>Other shipping</v>
      </c>
      <c r="D1056" t="str">
        <f t="shared" si="482"/>
        <v>shipping</v>
      </c>
      <c r="E1056" t="str">
        <f t="shared" si="482"/>
        <v>landfill</v>
      </c>
      <c r="F1056">
        <f t="shared" si="482"/>
        <v>0.1</v>
      </c>
      <c r="G1056" t="str">
        <f t="shared" si="482"/>
        <v>%</v>
      </c>
      <c r="H1056">
        <v>10</v>
      </c>
      <c r="I1056" t="s">
        <v>379</v>
      </c>
      <c r="J1056" t="str">
        <f t="shared" si="482"/>
        <v>Resulting C</v>
      </c>
      <c r="K1056" t="s">
        <v>226</v>
      </c>
      <c r="L1056" s="2">
        <v>380727105.27830273</v>
      </c>
      <c r="M1056" s="1">
        <f>0</f>
        <v>0</v>
      </c>
      <c r="N1056" s="1">
        <f>0</f>
        <v>0</v>
      </c>
      <c r="O1056" s="1">
        <f>0</f>
        <v>0</v>
      </c>
      <c r="P1056" s="1">
        <f t="shared" si="471"/>
        <v>0</v>
      </c>
      <c r="Q1056" t="str">
        <f t="shared" si="474"/>
        <v>Little to no sensitivity</v>
      </c>
      <c r="R1056" t="s">
        <v>511</v>
      </c>
    </row>
    <row r="1057" spans="1:18" x14ac:dyDescent="0.3">
      <c r="A1057" t="str">
        <f t="shared" ref="A1057:J1057" si="483">A1056</f>
        <v>other ship landfill 0.732</v>
      </c>
      <c r="B1057" t="str">
        <f t="shared" si="483"/>
        <v>Other shipping shipping landfill</v>
      </c>
      <c r="C1057" t="str">
        <f t="shared" si="483"/>
        <v>Other shipping</v>
      </c>
      <c r="D1057" t="str">
        <f t="shared" si="483"/>
        <v>shipping</v>
      </c>
      <c r="E1057" t="str">
        <f t="shared" si="483"/>
        <v>landfill</v>
      </c>
      <c r="F1057">
        <f t="shared" si="483"/>
        <v>0.1</v>
      </c>
      <c r="G1057" t="str">
        <f t="shared" si="483"/>
        <v>%</v>
      </c>
      <c r="H1057">
        <f t="shared" si="483"/>
        <v>10</v>
      </c>
      <c r="I1057" t="str">
        <f t="shared" si="483"/>
        <v>medium</v>
      </c>
      <c r="J1057" t="str">
        <f t="shared" si="483"/>
        <v>Resulting C</v>
      </c>
      <c r="K1057" t="s">
        <v>386</v>
      </c>
      <c r="L1057" s="2">
        <v>-1395999386.0204432</v>
      </c>
      <c r="M1057" s="1">
        <f>0</f>
        <v>0</v>
      </c>
      <c r="N1057" s="1">
        <f>0</f>
        <v>0</v>
      </c>
      <c r="O1057" s="1">
        <f>0</f>
        <v>0</v>
      </c>
      <c r="P1057" s="1">
        <f t="shared" si="471"/>
        <v>0</v>
      </c>
      <c r="Q1057" t="str">
        <f t="shared" si="474"/>
        <v>Little to no sensitivity</v>
      </c>
      <c r="R1057" t="s">
        <v>511</v>
      </c>
    </row>
    <row r="1058" spans="1:18" x14ac:dyDescent="0.3">
      <c r="A1058" t="s">
        <v>111</v>
      </c>
      <c r="B1058" t="str">
        <f t="shared" si="478"/>
        <v>Other shipping shipping landfill</v>
      </c>
      <c r="C1058" t="s">
        <v>175</v>
      </c>
      <c r="D1058" t="s">
        <v>174</v>
      </c>
      <c r="E1058" t="s">
        <v>200</v>
      </c>
      <c r="F1058">
        <v>-0.2</v>
      </c>
      <c r="G1058" t="s">
        <v>166</v>
      </c>
      <c r="H1058">
        <v>-20</v>
      </c>
      <c r="I1058" t="s">
        <v>380</v>
      </c>
      <c r="J1058" t="s">
        <v>376</v>
      </c>
      <c r="K1058" t="s">
        <v>225</v>
      </c>
      <c r="L1058" s="2">
        <v>422742375.54423016</v>
      </c>
      <c r="M1058" s="1">
        <f>0</f>
        <v>0</v>
      </c>
      <c r="N1058" s="1">
        <f>0</f>
        <v>0</v>
      </c>
      <c r="O1058" s="1">
        <f>0</f>
        <v>0</v>
      </c>
      <c r="P1058" s="1">
        <f t="shared" si="471"/>
        <v>0</v>
      </c>
      <c r="Q1058" t="str">
        <f t="shared" si="474"/>
        <v>Little to no sensitivity</v>
      </c>
      <c r="R1058" t="s">
        <v>511</v>
      </c>
    </row>
    <row r="1059" spans="1:18" x14ac:dyDescent="0.3">
      <c r="A1059" t="str">
        <f t="shared" ref="A1059:J1062" si="484">A1058</f>
        <v>other ship landfill 0.432</v>
      </c>
      <c r="B1059" t="str">
        <f t="shared" si="478"/>
        <v>Other shipping shipping landfill</v>
      </c>
      <c r="C1059" t="str">
        <f t="shared" si="484"/>
        <v>Other shipping</v>
      </c>
      <c r="D1059" t="str">
        <f t="shared" si="484"/>
        <v>shipping</v>
      </c>
      <c r="E1059" t="str">
        <f t="shared" si="484"/>
        <v>landfill</v>
      </c>
      <c r="F1059">
        <f t="shared" si="484"/>
        <v>-0.2</v>
      </c>
      <c r="G1059" t="str">
        <f t="shared" si="484"/>
        <v>%</v>
      </c>
      <c r="H1059">
        <v>-20</v>
      </c>
      <c r="I1059" t="s">
        <v>380</v>
      </c>
      <c r="J1059" t="str">
        <f t="shared" si="484"/>
        <v>Resulting C</v>
      </c>
      <c r="K1059" t="s">
        <v>219</v>
      </c>
      <c r="L1059" s="2">
        <v>-126388801.09832262</v>
      </c>
      <c r="M1059" s="1">
        <f>0</f>
        <v>0</v>
      </c>
      <c r="N1059" s="1">
        <f>0</f>
        <v>0</v>
      </c>
      <c r="O1059" s="1">
        <f>0</f>
        <v>0</v>
      </c>
      <c r="P1059" s="1">
        <f t="shared" si="471"/>
        <v>0</v>
      </c>
      <c r="Q1059" t="str">
        <f t="shared" si="474"/>
        <v>Little to no sensitivity</v>
      </c>
      <c r="R1059" t="s">
        <v>511</v>
      </c>
    </row>
    <row r="1060" spans="1:18" x14ac:dyDescent="0.3">
      <c r="A1060" t="str">
        <f t="shared" si="484"/>
        <v>other ship landfill 0.432</v>
      </c>
      <c r="B1060" t="str">
        <f t="shared" si="478"/>
        <v>Other shipping shipping landfill</v>
      </c>
      <c r="C1060" t="str">
        <f t="shared" si="484"/>
        <v>Other shipping</v>
      </c>
      <c r="D1060" t="str">
        <f t="shared" si="484"/>
        <v>shipping</v>
      </c>
      <c r="E1060" t="str">
        <f t="shared" si="484"/>
        <v>landfill</v>
      </c>
      <c r="F1060">
        <f t="shared" si="484"/>
        <v>-0.2</v>
      </c>
      <c r="G1060" t="str">
        <f t="shared" si="484"/>
        <v>%</v>
      </c>
      <c r="H1060">
        <v>-20</v>
      </c>
      <c r="I1060" t="s">
        <v>380</v>
      </c>
      <c r="J1060" t="str">
        <f t="shared" si="484"/>
        <v>Resulting C</v>
      </c>
      <c r="K1060" t="s">
        <v>220</v>
      </c>
      <c r="L1060" s="2">
        <v>-32540411.30782247</v>
      </c>
      <c r="M1060" s="1">
        <f>0</f>
        <v>0</v>
      </c>
      <c r="N1060" s="1">
        <f>0</f>
        <v>0</v>
      </c>
      <c r="O1060" s="1">
        <f>0</f>
        <v>0</v>
      </c>
      <c r="P1060" s="1">
        <f t="shared" si="471"/>
        <v>0</v>
      </c>
      <c r="Q1060" t="str">
        <f t="shared" si="474"/>
        <v>Little to no sensitivity</v>
      </c>
      <c r="R1060" t="s">
        <v>511</v>
      </c>
    </row>
    <row r="1061" spans="1:18" x14ac:dyDescent="0.3">
      <c r="A1061" t="str">
        <f t="shared" si="484"/>
        <v>other ship landfill 0.432</v>
      </c>
      <c r="B1061" t="str">
        <f t="shared" si="478"/>
        <v>Other shipping shipping landfill</v>
      </c>
      <c r="C1061" t="str">
        <f t="shared" si="484"/>
        <v>Other shipping</v>
      </c>
      <c r="D1061" t="str">
        <f t="shared" si="484"/>
        <v>shipping</v>
      </c>
      <c r="E1061" t="str">
        <f t="shared" si="484"/>
        <v>landfill</v>
      </c>
      <c r="F1061">
        <f t="shared" si="484"/>
        <v>-0.2</v>
      </c>
      <c r="G1061" t="str">
        <f t="shared" si="484"/>
        <v>%</v>
      </c>
      <c r="H1061">
        <v>-20</v>
      </c>
      <c r="I1061" t="s">
        <v>380</v>
      </c>
      <c r="J1061" t="str">
        <f t="shared" si="484"/>
        <v>Resulting C</v>
      </c>
      <c r="K1061" t="s">
        <v>221</v>
      </c>
      <c r="L1061" s="2">
        <v>-158929212.4061451</v>
      </c>
      <c r="M1061" s="1">
        <f>0</f>
        <v>0</v>
      </c>
      <c r="N1061" s="1">
        <f>0</f>
        <v>0</v>
      </c>
      <c r="O1061" s="1">
        <f>0</f>
        <v>0</v>
      </c>
      <c r="P1061" s="1">
        <f t="shared" si="471"/>
        <v>0</v>
      </c>
      <c r="Q1061" t="str">
        <f t="shared" si="474"/>
        <v>Little to no sensitivity</v>
      </c>
      <c r="R1061" t="s">
        <v>511</v>
      </c>
    </row>
    <row r="1062" spans="1:18" x14ac:dyDescent="0.3">
      <c r="A1062" t="str">
        <f t="shared" si="484"/>
        <v>other ship landfill 0.432</v>
      </c>
      <c r="B1062" t="str">
        <f t="shared" si="478"/>
        <v>Other shipping shipping landfill</v>
      </c>
      <c r="C1062" t="str">
        <f t="shared" si="484"/>
        <v>Other shipping</v>
      </c>
      <c r="D1062" t="str">
        <f t="shared" si="484"/>
        <v>shipping</v>
      </c>
      <c r="E1062" t="str">
        <f t="shared" si="484"/>
        <v>landfill</v>
      </c>
      <c r="F1062">
        <f t="shared" si="484"/>
        <v>-0.2</v>
      </c>
      <c r="G1062" t="str">
        <f t="shared" si="484"/>
        <v>%</v>
      </c>
      <c r="H1062">
        <v>-20</v>
      </c>
      <c r="I1062" t="s">
        <v>380</v>
      </c>
      <c r="J1062" t="str">
        <f t="shared" si="484"/>
        <v>Resulting C</v>
      </c>
      <c r="K1062" t="s">
        <v>226</v>
      </c>
      <c r="L1062" s="2">
        <v>379398044.88800877</v>
      </c>
      <c r="M1062" s="1">
        <f>0</f>
        <v>0</v>
      </c>
      <c r="N1062" s="1">
        <f>0</f>
        <v>0</v>
      </c>
      <c r="O1062" s="1">
        <f>0</f>
        <v>0</v>
      </c>
      <c r="P1062" s="1">
        <f t="shared" si="471"/>
        <v>0</v>
      </c>
      <c r="Q1062" t="str">
        <f t="shared" si="474"/>
        <v>Little to no sensitivity</v>
      </c>
      <c r="R1062" t="s">
        <v>511</v>
      </c>
    </row>
    <row r="1063" spans="1:18" x14ac:dyDescent="0.3">
      <c r="A1063" t="str">
        <f t="shared" ref="A1063:J1063" si="485">A1062</f>
        <v>other ship landfill 0.432</v>
      </c>
      <c r="B1063" t="str">
        <f t="shared" si="485"/>
        <v>Other shipping shipping landfill</v>
      </c>
      <c r="C1063" t="str">
        <f t="shared" si="485"/>
        <v>Other shipping</v>
      </c>
      <c r="D1063" t="str">
        <f t="shared" si="485"/>
        <v>shipping</v>
      </c>
      <c r="E1063" t="str">
        <f t="shared" si="485"/>
        <v>landfill</v>
      </c>
      <c r="F1063">
        <f t="shared" si="485"/>
        <v>-0.2</v>
      </c>
      <c r="G1063" t="str">
        <f t="shared" si="485"/>
        <v>%</v>
      </c>
      <c r="H1063">
        <f t="shared" si="485"/>
        <v>-20</v>
      </c>
      <c r="I1063" t="str">
        <f t="shared" si="485"/>
        <v>high</v>
      </c>
      <c r="J1063" t="str">
        <f t="shared" si="485"/>
        <v>Resulting C</v>
      </c>
      <c r="K1063" t="s">
        <v>386</v>
      </c>
      <c r="L1063" s="2">
        <v>-1391126164.5893657</v>
      </c>
      <c r="M1063" s="1">
        <f>0</f>
        <v>0</v>
      </c>
      <c r="N1063" s="1">
        <f>0</f>
        <v>0</v>
      </c>
      <c r="O1063" s="1">
        <f>0</f>
        <v>0</v>
      </c>
      <c r="P1063" s="1">
        <f t="shared" si="471"/>
        <v>0</v>
      </c>
      <c r="Q1063" t="str">
        <f t="shared" si="474"/>
        <v>Little to no sensitivity</v>
      </c>
      <c r="R1063" t="s">
        <v>511</v>
      </c>
    </row>
    <row r="1064" spans="1:18" x14ac:dyDescent="0.3">
      <c r="A1064" t="s">
        <v>112</v>
      </c>
      <c r="B1064" t="str">
        <f t="shared" si="478"/>
        <v>Other shipping shipping landfill</v>
      </c>
      <c r="C1064" t="s">
        <v>175</v>
      </c>
      <c r="D1064" t="s">
        <v>174</v>
      </c>
      <c r="E1064" t="s">
        <v>200</v>
      </c>
      <c r="F1064">
        <v>0.2</v>
      </c>
      <c r="G1064" t="s">
        <v>166</v>
      </c>
      <c r="H1064">
        <v>20</v>
      </c>
      <c r="I1064" t="s">
        <v>380</v>
      </c>
      <c r="J1064" t="s">
        <v>376</v>
      </c>
      <c r="K1064" t="s">
        <v>225</v>
      </c>
      <c r="L1064" s="2">
        <v>424498189.77043527</v>
      </c>
      <c r="M1064" s="1">
        <f>0</f>
        <v>0</v>
      </c>
      <c r="N1064" s="1">
        <f>0</f>
        <v>0</v>
      </c>
      <c r="O1064" s="1">
        <f>0</f>
        <v>0</v>
      </c>
      <c r="P1064" s="1">
        <f t="shared" si="471"/>
        <v>0</v>
      </c>
      <c r="Q1064" t="str">
        <f t="shared" si="474"/>
        <v>Little to no sensitivity</v>
      </c>
      <c r="R1064" t="s">
        <v>511</v>
      </c>
    </row>
    <row r="1065" spans="1:18" x14ac:dyDescent="0.3">
      <c r="A1065" t="str">
        <f t="shared" ref="A1065:J1068" si="486">A1064</f>
        <v>other ship landfill 0.832</v>
      </c>
      <c r="B1065" t="str">
        <f t="shared" si="478"/>
        <v>Other shipping shipping landfill</v>
      </c>
      <c r="C1065" t="str">
        <f t="shared" si="486"/>
        <v>Other shipping</v>
      </c>
      <c r="D1065" t="str">
        <f t="shared" si="486"/>
        <v>shipping</v>
      </c>
      <c r="E1065" t="str">
        <f t="shared" si="486"/>
        <v>landfill</v>
      </c>
      <c r="F1065">
        <f t="shared" si="486"/>
        <v>0.2</v>
      </c>
      <c r="G1065" t="str">
        <f t="shared" si="486"/>
        <v>%</v>
      </c>
      <c r="H1065">
        <v>20</v>
      </c>
      <c r="I1065" t="s">
        <v>380</v>
      </c>
      <c r="J1065" t="str">
        <f t="shared" si="486"/>
        <v>Resulting C</v>
      </c>
      <c r="K1065" t="s">
        <v>219</v>
      </c>
      <c r="L1065" s="2">
        <v>-126329158.01963893</v>
      </c>
      <c r="M1065" s="1">
        <f>0</f>
        <v>0</v>
      </c>
      <c r="N1065" s="1">
        <f>0</f>
        <v>0</v>
      </c>
      <c r="O1065" s="1">
        <f>0</f>
        <v>0</v>
      </c>
      <c r="P1065" s="1">
        <f t="shared" si="471"/>
        <v>0</v>
      </c>
      <c r="Q1065" t="str">
        <f t="shared" si="474"/>
        <v>Little to no sensitivity</v>
      </c>
      <c r="R1065" t="s">
        <v>511</v>
      </c>
    </row>
    <row r="1066" spans="1:18" x14ac:dyDescent="0.3">
      <c r="A1066" t="str">
        <f t="shared" si="486"/>
        <v>other ship landfill 0.832</v>
      </c>
      <c r="B1066" t="str">
        <f t="shared" si="478"/>
        <v>Other shipping shipping landfill</v>
      </c>
      <c r="C1066" t="str">
        <f t="shared" si="486"/>
        <v>Other shipping</v>
      </c>
      <c r="D1066" t="str">
        <f t="shared" si="486"/>
        <v>shipping</v>
      </c>
      <c r="E1066" t="str">
        <f t="shared" si="486"/>
        <v>landfill</v>
      </c>
      <c r="F1066">
        <f t="shared" si="486"/>
        <v>0.2</v>
      </c>
      <c r="G1066" t="str">
        <f t="shared" si="486"/>
        <v>%</v>
      </c>
      <c r="H1066">
        <v>20</v>
      </c>
      <c r="I1066" t="s">
        <v>380</v>
      </c>
      <c r="J1066" t="str">
        <f t="shared" si="486"/>
        <v>Resulting C</v>
      </c>
      <c r="K1066" t="s">
        <v>220</v>
      </c>
      <c r="L1066" s="2">
        <v>-32540411.30782247</v>
      </c>
      <c r="M1066" s="1">
        <f>0</f>
        <v>0</v>
      </c>
      <c r="N1066" s="1">
        <f>0</f>
        <v>0</v>
      </c>
      <c r="O1066" s="1">
        <f>0</f>
        <v>0</v>
      </c>
      <c r="P1066" s="1">
        <f t="shared" si="471"/>
        <v>0</v>
      </c>
      <c r="Q1066" t="str">
        <f t="shared" si="474"/>
        <v>Little to no sensitivity</v>
      </c>
      <c r="R1066" t="s">
        <v>511</v>
      </c>
    </row>
    <row r="1067" spans="1:18" x14ac:dyDescent="0.3">
      <c r="A1067" t="str">
        <f t="shared" si="486"/>
        <v>other ship landfill 0.832</v>
      </c>
      <c r="B1067" t="str">
        <f t="shared" si="478"/>
        <v>Other shipping shipping landfill</v>
      </c>
      <c r="C1067" t="str">
        <f t="shared" si="486"/>
        <v>Other shipping</v>
      </c>
      <c r="D1067" t="str">
        <f t="shared" si="486"/>
        <v>shipping</v>
      </c>
      <c r="E1067" t="str">
        <f t="shared" si="486"/>
        <v>landfill</v>
      </c>
      <c r="F1067">
        <f t="shared" si="486"/>
        <v>0.2</v>
      </c>
      <c r="G1067" t="str">
        <f t="shared" si="486"/>
        <v>%</v>
      </c>
      <c r="H1067">
        <v>20</v>
      </c>
      <c r="I1067" t="s">
        <v>380</v>
      </c>
      <c r="J1067" t="str">
        <f t="shared" si="486"/>
        <v>Resulting C</v>
      </c>
      <c r="K1067" t="s">
        <v>221</v>
      </c>
      <c r="L1067" s="2">
        <v>-158869569.32746139</v>
      </c>
      <c r="M1067" s="1">
        <f>0</f>
        <v>0</v>
      </c>
      <c r="N1067" s="1">
        <f>0</f>
        <v>0</v>
      </c>
      <c r="O1067" s="1">
        <f>0</f>
        <v>0</v>
      </c>
      <c r="P1067" s="1">
        <f t="shared" si="471"/>
        <v>0</v>
      </c>
      <c r="Q1067" t="str">
        <f t="shared" si="474"/>
        <v>Little to no sensitivity</v>
      </c>
      <c r="R1067" t="s">
        <v>511</v>
      </c>
    </row>
    <row r="1068" spans="1:18" x14ac:dyDescent="0.3">
      <c r="A1068" t="str">
        <f t="shared" si="486"/>
        <v>other ship landfill 0.832</v>
      </c>
      <c r="B1068" t="str">
        <f t="shared" si="478"/>
        <v>Other shipping shipping landfill</v>
      </c>
      <c r="C1068" t="str">
        <f t="shared" si="486"/>
        <v>Other shipping</v>
      </c>
      <c r="D1068" t="str">
        <f t="shared" si="486"/>
        <v>shipping</v>
      </c>
      <c r="E1068" t="str">
        <f t="shared" si="486"/>
        <v>landfill</v>
      </c>
      <c r="F1068">
        <f t="shared" si="486"/>
        <v>0.2</v>
      </c>
      <c r="G1068" t="str">
        <f t="shared" si="486"/>
        <v>%</v>
      </c>
      <c r="H1068">
        <v>20</v>
      </c>
      <c r="I1068" t="s">
        <v>380</v>
      </c>
      <c r="J1068" t="str">
        <f t="shared" si="486"/>
        <v>Resulting C</v>
      </c>
      <c r="K1068" t="s">
        <v>226</v>
      </c>
      <c r="L1068" s="2">
        <v>381170125.40840036</v>
      </c>
      <c r="M1068" s="1">
        <f>0</f>
        <v>0</v>
      </c>
      <c r="N1068" s="1">
        <f>0</f>
        <v>0</v>
      </c>
      <c r="O1068" s="1">
        <f>0</f>
        <v>0</v>
      </c>
      <c r="P1068" s="1">
        <f t="shared" si="471"/>
        <v>0</v>
      </c>
      <c r="Q1068" t="str">
        <f t="shared" si="474"/>
        <v>Little to no sensitivity</v>
      </c>
      <c r="R1068" t="s">
        <v>511</v>
      </c>
    </row>
    <row r="1069" spans="1:18" x14ac:dyDescent="0.3">
      <c r="A1069" t="str">
        <f t="shared" ref="A1069:J1069" si="487">A1068</f>
        <v>other ship landfill 0.832</v>
      </c>
      <c r="B1069" t="str">
        <f t="shared" si="487"/>
        <v>Other shipping shipping landfill</v>
      </c>
      <c r="C1069" t="str">
        <f t="shared" si="487"/>
        <v>Other shipping</v>
      </c>
      <c r="D1069" t="str">
        <f t="shared" si="487"/>
        <v>shipping</v>
      </c>
      <c r="E1069" t="str">
        <f t="shared" si="487"/>
        <v>landfill</v>
      </c>
      <c r="F1069">
        <f t="shared" si="487"/>
        <v>0.2</v>
      </c>
      <c r="G1069" t="str">
        <f t="shared" si="487"/>
        <v>%</v>
      </c>
      <c r="H1069">
        <f t="shared" si="487"/>
        <v>20</v>
      </c>
      <c r="I1069" t="str">
        <f t="shared" si="487"/>
        <v>high</v>
      </c>
      <c r="J1069" t="str">
        <f t="shared" si="487"/>
        <v>Resulting C</v>
      </c>
      <c r="K1069" t="s">
        <v>386</v>
      </c>
      <c r="L1069" s="2">
        <v>-1397623793.1641345</v>
      </c>
      <c r="M1069" s="1">
        <f>0</f>
        <v>0</v>
      </c>
      <c r="N1069" s="1">
        <f>0</f>
        <v>0</v>
      </c>
      <c r="O1069" s="1">
        <f>0</f>
        <v>0</v>
      </c>
      <c r="P1069" s="1">
        <f t="shared" si="471"/>
        <v>0</v>
      </c>
      <c r="Q1069" t="str">
        <f t="shared" si="474"/>
        <v>Little to no sensitivity</v>
      </c>
      <c r="R1069" t="s">
        <v>511</v>
      </c>
    </row>
    <row r="1070" spans="1:18" x14ac:dyDescent="0.3">
      <c r="A1070" t="s">
        <v>113</v>
      </c>
      <c r="B1070" t="str">
        <f t="shared" si="478"/>
        <v>Poles large treated landfill</v>
      </c>
      <c r="C1070" t="s">
        <v>1</v>
      </c>
      <c r="D1070" t="s">
        <v>177</v>
      </c>
      <c r="E1070" t="s">
        <v>200</v>
      </c>
      <c r="F1070">
        <v>-0.1</v>
      </c>
      <c r="G1070" t="s">
        <v>166</v>
      </c>
      <c r="H1070">
        <v>-10</v>
      </c>
      <c r="I1070" t="s">
        <v>379</v>
      </c>
      <c r="J1070" t="s">
        <v>376</v>
      </c>
      <c r="K1070" t="s">
        <v>225</v>
      </c>
      <c r="L1070" s="2">
        <v>423581156.11456245</v>
      </c>
      <c r="M1070" s="1">
        <f>0</f>
        <v>0</v>
      </c>
      <c r="N1070" s="1">
        <f>0</f>
        <v>0</v>
      </c>
      <c r="O1070" s="1">
        <f>0</f>
        <v>0</v>
      </c>
      <c r="P1070" s="1">
        <f t="shared" si="471"/>
        <v>0</v>
      </c>
      <c r="Q1070" t="str">
        <f t="shared" si="474"/>
        <v>Little to no sensitivity</v>
      </c>
      <c r="R1070" t="s">
        <v>511</v>
      </c>
    </row>
    <row r="1071" spans="1:18" x14ac:dyDescent="0.3">
      <c r="A1071" t="str">
        <f t="shared" ref="A1071:J1074" si="488">A1070</f>
        <v>poles landfill 0.22</v>
      </c>
      <c r="B1071" t="str">
        <f t="shared" si="478"/>
        <v>Poles large treated landfill</v>
      </c>
      <c r="C1071" t="str">
        <f t="shared" si="488"/>
        <v>Poles</v>
      </c>
      <c r="D1071" t="str">
        <f t="shared" si="488"/>
        <v>large treated</v>
      </c>
      <c r="E1071" t="str">
        <f t="shared" si="488"/>
        <v>landfill</v>
      </c>
      <c r="F1071">
        <f t="shared" si="488"/>
        <v>-0.1</v>
      </c>
      <c r="G1071" t="str">
        <f t="shared" si="488"/>
        <v>%</v>
      </c>
      <c r="H1071">
        <v>-10</v>
      </c>
      <c r="I1071" t="s">
        <v>379</v>
      </c>
      <c r="J1071" t="str">
        <f t="shared" si="488"/>
        <v>Resulting C</v>
      </c>
      <c r="K1071" t="s">
        <v>219</v>
      </c>
      <c r="L1071" s="2">
        <v>-126354611.93538767</v>
      </c>
      <c r="M1071" s="1">
        <f>0</f>
        <v>0</v>
      </c>
      <c r="N1071" s="1">
        <f>0</f>
        <v>0</v>
      </c>
      <c r="O1071" s="1">
        <f>0</f>
        <v>0</v>
      </c>
      <c r="P1071" s="1">
        <f t="shared" si="471"/>
        <v>0</v>
      </c>
      <c r="Q1071" t="str">
        <f t="shared" si="474"/>
        <v>Little to no sensitivity</v>
      </c>
      <c r="R1071" t="s">
        <v>511</v>
      </c>
    </row>
    <row r="1072" spans="1:18" x14ac:dyDescent="0.3">
      <c r="A1072" t="str">
        <f t="shared" si="488"/>
        <v>poles landfill 0.22</v>
      </c>
      <c r="B1072" t="str">
        <f t="shared" si="478"/>
        <v>Poles large treated landfill</v>
      </c>
      <c r="C1072" t="str">
        <f t="shared" si="488"/>
        <v>Poles</v>
      </c>
      <c r="D1072" t="str">
        <f t="shared" si="488"/>
        <v>large treated</v>
      </c>
      <c r="E1072" t="str">
        <f t="shared" si="488"/>
        <v>landfill</v>
      </c>
      <c r="F1072">
        <f t="shared" si="488"/>
        <v>-0.1</v>
      </c>
      <c r="G1072" t="str">
        <f t="shared" si="488"/>
        <v>%</v>
      </c>
      <c r="H1072">
        <v>-10</v>
      </c>
      <c r="I1072" t="s">
        <v>379</v>
      </c>
      <c r="J1072" t="str">
        <f t="shared" si="488"/>
        <v>Resulting C</v>
      </c>
      <c r="K1072" t="s">
        <v>220</v>
      </c>
      <c r="L1072" s="2">
        <v>-32540411.30782247</v>
      </c>
      <c r="M1072" s="1">
        <f>0</f>
        <v>0</v>
      </c>
      <c r="N1072" s="1">
        <f>0</f>
        <v>0</v>
      </c>
      <c r="O1072" s="1">
        <f>0</f>
        <v>0</v>
      </c>
      <c r="P1072" s="1">
        <f t="shared" si="471"/>
        <v>0</v>
      </c>
      <c r="Q1072" t="str">
        <f t="shared" si="474"/>
        <v>Little to no sensitivity</v>
      </c>
      <c r="R1072" t="s">
        <v>511</v>
      </c>
    </row>
    <row r="1073" spans="1:18" x14ac:dyDescent="0.3">
      <c r="A1073" t="str">
        <f t="shared" si="488"/>
        <v>poles landfill 0.22</v>
      </c>
      <c r="B1073" t="str">
        <f t="shared" si="478"/>
        <v>Poles large treated landfill</v>
      </c>
      <c r="C1073" t="str">
        <f t="shared" si="488"/>
        <v>Poles</v>
      </c>
      <c r="D1073" t="str">
        <f t="shared" si="488"/>
        <v>large treated</v>
      </c>
      <c r="E1073" t="str">
        <f t="shared" si="488"/>
        <v>landfill</v>
      </c>
      <c r="F1073">
        <f t="shared" si="488"/>
        <v>-0.1</v>
      </c>
      <c r="G1073" t="str">
        <f t="shared" si="488"/>
        <v>%</v>
      </c>
      <c r="H1073">
        <v>-10</v>
      </c>
      <c r="I1073" t="s">
        <v>379</v>
      </c>
      <c r="J1073" t="str">
        <f t="shared" si="488"/>
        <v>Resulting C</v>
      </c>
      <c r="K1073" t="s">
        <v>221</v>
      </c>
      <c r="L1073" s="2">
        <v>-158895023.24321014</v>
      </c>
      <c r="M1073" s="1">
        <f>0</f>
        <v>0</v>
      </c>
      <c r="N1073" s="1">
        <f>0</f>
        <v>0</v>
      </c>
      <c r="O1073" s="1">
        <f>0</f>
        <v>0</v>
      </c>
      <c r="P1073" s="1">
        <f t="shared" si="471"/>
        <v>0</v>
      </c>
      <c r="Q1073" t="str">
        <f t="shared" si="474"/>
        <v>Little to no sensitivity</v>
      </c>
      <c r="R1073" t="s">
        <v>511</v>
      </c>
    </row>
    <row r="1074" spans="1:18" x14ac:dyDescent="0.3">
      <c r="A1074" t="str">
        <f t="shared" si="488"/>
        <v>poles landfill 0.22</v>
      </c>
      <c r="B1074" t="str">
        <f t="shared" si="478"/>
        <v>Poles large treated landfill</v>
      </c>
      <c r="C1074" t="str">
        <f t="shared" si="488"/>
        <v>Poles</v>
      </c>
      <c r="D1074" t="str">
        <f t="shared" si="488"/>
        <v>large treated</v>
      </c>
      <c r="E1074" t="str">
        <f t="shared" si="488"/>
        <v>landfill</v>
      </c>
      <c r="F1074">
        <f t="shared" si="488"/>
        <v>-0.1</v>
      </c>
      <c r="G1074" t="str">
        <f t="shared" si="488"/>
        <v>%</v>
      </c>
      <c r="H1074">
        <v>-10</v>
      </c>
      <c r="I1074" t="s">
        <v>379</v>
      </c>
      <c r="J1074" t="str">
        <f t="shared" si="488"/>
        <v>Resulting C</v>
      </c>
      <c r="K1074" t="s">
        <v>226</v>
      </c>
      <c r="L1074" s="2">
        <v>380246149.77550513</v>
      </c>
      <c r="M1074" s="1">
        <f>0</f>
        <v>0</v>
      </c>
      <c r="N1074" s="1">
        <f>0</f>
        <v>0</v>
      </c>
      <c r="O1074" s="1">
        <f>0</f>
        <v>0</v>
      </c>
      <c r="P1074" s="1">
        <f t="shared" si="471"/>
        <v>0</v>
      </c>
      <c r="Q1074" t="str">
        <f t="shared" si="474"/>
        <v>Little to no sensitivity</v>
      </c>
      <c r="R1074" t="s">
        <v>511</v>
      </c>
    </row>
    <row r="1075" spans="1:18" x14ac:dyDescent="0.3">
      <c r="A1075" t="str">
        <f t="shared" ref="A1075:J1075" si="489">A1074</f>
        <v>poles landfill 0.22</v>
      </c>
      <c r="B1075" t="str">
        <f t="shared" si="489"/>
        <v>Poles large treated landfill</v>
      </c>
      <c r="C1075" t="str">
        <f t="shared" si="489"/>
        <v>Poles</v>
      </c>
      <c r="D1075" t="str">
        <f t="shared" si="489"/>
        <v>large treated</v>
      </c>
      <c r="E1075" t="str">
        <f t="shared" si="489"/>
        <v>landfill</v>
      </c>
      <c r="F1075">
        <f t="shared" si="489"/>
        <v>-0.1</v>
      </c>
      <c r="G1075" t="str">
        <f t="shared" si="489"/>
        <v>%</v>
      </c>
      <c r="H1075">
        <f t="shared" si="489"/>
        <v>-10</v>
      </c>
      <c r="I1075" t="str">
        <f t="shared" si="489"/>
        <v>medium</v>
      </c>
      <c r="J1075" t="str">
        <f t="shared" si="489"/>
        <v>Resulting C</v>
      </c>
      <c r="K1075" t="s">
        <v>386</v>
      </c>
      <c r="L1075" s="2">
        <v>-1394235882.5101857</v>
      </c>
      <c r="M1075" s="1">
        <f>0</f>
        <v>0</v>
      </c>
      <c r="N1075" s="1">
        <f>0</f>
        <v>0</v>
      </c>
      <c r="O1075" s="1">
        <f>0</f>
        <v>0</v>
      </c>
      <c r="P1075" s="1">
        <f t="shared" si="471"/>
        <v>0</v>
      </c>
      <c r="Q1075" t="str">
        <f t="shared" si="474"/>
        <v>Little to no sensitivity</v>
      </c>
      <c r="R1075" t="s">
        <v>511</v>
      </c>
    </row>
    <row r="1076" spans="1:18" x14ac:dyDescent="0.3">
      <c r="A1076" t="s">
        <v>114</v>
      </c>
      <c r="B1076" t="str">
        <f t="shared" si="478"/>
        <v>Poles large treated landfill</v>
      </c>
      <c r="C1076" t="s">
        <v>1</v>
      </c>
      <c r="D1076" t="s">
        <v>177</v>
      </c>
      <c r="E1076" t="s">
        <v>200</v>
      </c>
      <c r="F1076">
        <v>0.1</v>
      </c>
      <c r="G1076" t="s">
        <v>166</v>
      </c>
      <c r="H1076">
        <v>10</v>
      </c>
      <c r="I1076" t="s">
        <v>379</v>
      </c>
      <c r="J1076" t="s">
        <v>376</v>
      </c>
      <c r="K1076" t="s">
        <v>225</v>
      </c>
      <c r="L1076" s="2">
        <v>423659409.20010328</v>
      </c>
      <c r="M1076" s="1">
        <f>0</f>
        <v>0</v>
      </c>
      <c r="N1076" s="1">
        <f>0</f>
        <v>0</v>
      </c>
      <c r="O1076" s="1">
        <f>0</f>
        <v>0</v>
      </c>
      <c r="P1076" s="1">
        <f t="shared" si="471"/>
        <v>0</v>
      </c>
      <c r="Q1076" t="str">
        <f t="shared" si="474"/>
        <v>Little to no sensitivity</v>
      </c>
      <c r="R1076" t="s">
        <v>511</v>
      </c>
    </row>
    <row r="1077" spans="1:18" x14ac:dyDescent="0.3">
      <c r="A1077" t="str">
        <f t="shared" ref="A1077:J1080" si="490">A1076</f>
        <v>poles landfill 0.42</v>
      </c>
      <c r="B1077" t="str">
        <f t="shared" si="478"/>
        <v>Poles large treated landfill</v>
      </c>
      <c r="C1077" t="str">
        <f t="shared" si="490"/>
        <v>Poles</v>
      </c>
      <c r="D1077" t="str">
        <f t="shared" si="490"/>
        <v>large treated</v>
      </c>
      <c r="E1077" t="str">
        <f t="shared" si="490"/>
        <v>landfill</v>
      </c>
      <c r="F1077">
        <f t="shared" si="490"/>
        <v>0.1</v>
      </c>
      <c r="G1077" t="str">
        <f t="shared" si="490"/>
        <v>%</v>
      </c>
      <c r="H1077">
        <v>10</v>
      </c>
      <c r="I1077" t="s">
        <v>379</v>
      </c>
      <c r="J1077" t="str">
        <f t="shared" si="490"/>
        <v>Resulting C</v>
      </c>
      <c r="K1077" t="s">
        <v>219</v>
      </c>
      <c r="L1077" s="2">
        <v>-126363347.18257378</v>
      </c>
      <c r="M1077" s="1">
        <f>0</f>
        <v>0</v>
      </c>
      <c r="N1077" s="1">
        <f>0</f>
        <v>0</v>
      </c>
      <c r="O1077" s="1">
        <f>0</f>
        <v>0</v>
      </c>
      <c r="P1077" s="1">
        <f t="shared" si="471"/>
        <v>0</v>
      </c>
      <c r="Q1077" t="str">
        <f t="shared" si="474"/>
        <v>Little to no sensitivity</v>
      </c>
      <c r="R1077" t="s">
        <v>511</v>
      </c>
    </row>
    <row r="1078" spans="1:18" x14ac:dyDescent="0.3">
      <c r="A1078" t="str">
        <f t="shared" si="490"/>
        <v>poles landfill 0.42</v>
      </c>
      <c r="B1078" t="str">
        <f t="shared" si="478"/>
        <v>Poles large treated landfill</v>
      </c>
      <c r="C1078" t="str">
        <f t="shared" si="490"/>
        <v>Poles</v>
      </c>
      <c r="D1078" t="str">
        <f t="shared" si="490"/>
        <v>large treated</v>
      </c>
      <c r="E1078" t="str">
        <f t="shared" si="490"/>
        <v>landfill</v>
      </c>
      <c r="F1078">
        <f t="shared" si="490"/>
        <v>0.1</v>
      </c>
      <c r="G1078" t="str">
        <f t="shared" si="490"/>
        <v>%</v>
      </c>
      <c r="H1078">
        <v>10</v>
      </c>
      <c r="I1078" t="s">
        <v>379</v>
      </c>
      <c r="J1078" t="str">
        <f t="shared" si="490"/>
        <v>Resulting C</v>
      </c>
      <c r="K1078" t="s">
        <v>220</v>
      </c>
      <c r="L1078" s="2">
        <v>-32540411.30782247</v>
      </c>
      <c r="M1078" s="1">
        <f>0</f>
        <v>0</v>
      </c>
      <c r="N1078" s="1">
        <f>0</f>
        <v>0</v>
      </c>
      <c r="O1078" s="1">
        <f>0</f>
        <v>0</v>
      </c>
      <c r="P1078" s="1">
        <f t="shared" si="471"/>
        <v>0</v>
      </c>
      <c r="Q1078" t="str">
        <f t="shared" si="474"/>
        <v>Little to no sensitivity</v>
      </c>
      <c r="R1078" t="s">
        <v>511</v>
      </c>
    </row>
    <row r="1079" spans="1:18" x14ac:dyDescent="0.3">
      <c r="A1079" t="str">
        <f t="shared" si="490"/>
        <v>poles landfill 0.42</v>
      </c>
      <c r="B1079" t="str">
        <f t="shared" si="478"/>
        <v>Poles large treated landfill</v>
      </c>
      <c r="C1079" t="str">
        <f t="shared" si="490"/>
        <v>Poles</v>
      </c>
      <c r="D1079" t="str">
        <f t="shared" si="490"/>
        <v>large treated</v>
      </c>
      <c r="E1079" t="str">
        <f t="shared" si="490"/>
        <v>landfill</v>
      </c>
      <c r="F1079">
        <f t="shared" si="490"/>
        <v>0.1</v>
      </c>
      <c r="G1079" t="str">
        <f t="shared" si="490"/>
        <v>%</v>
      </c>
      <c r="H1079">
        <v>10</v>
      </c>
      <c r="I1079" t="s">
        <v>379</v>
      </c>
      <c r="J1079" t="str">
        <f t="shared" si="490"/>
        <v>Resulting C</v>
      </c>
      <c r="K1079" t="s">
        <v>221</v>
      </c>
      <c r="L1079" s="2">
        <v>-158903758.49039626</v>
      </c>
      <c r="M1079" s="1">
        <f>0</f>
        <v>0</v>
      </c>
      <c r="N1079" s="1">
        <f>0</f>
        <v>0</v>
      </c>
      <c r="O1079" s="1">
        <f>0</f>
        <v>0</v>
      </c>
      <c r="P1079" s="1">
        <f t="shared" si="471"/>
        <v>0</v>
      </c>
      <c r="Q1079" t="str">
        <f t="shared" si="474"/>
        <v>Little to no sensitivity</v>
      </c>
      <c r="R1079" t="s">
        <v>511</v>
      </c>
    </row>
    <row r="1080" spans="1:18" x14ac:dyDescent="0.3">
      <c r="A1080" t="str">
        <f t="shared" si="490"/>
        <v>poles landfill 0.42</v>
      </c>
      <c r="B1080" t="str">
        <f t="shared" si="478"/>
        <v>Poles large treated landfill</v>
      </c>
      <c r="C1080" t="str">
        <f t="shared" si="490"/>
        <v>Poles</v>
      </c>
      <c r="D1080" t="str">
        <f t="shared" si="490"/>
        <v>large treated</v>
      </c>
      <c r="E1080" t="str">
        <f t="shared" si="490"/>
        <v>landfill</v>
      </c>
      <c r="F1080">
        <f t="shared" si="490"/>
        <v>0.1</v>
      </c>
      <c r="G1080" t="str">
        <f t="shared" si="490"/>
        <v>%</v>
      </c>
      <c r="H1080">
        <v>10</v>
      </c>
      <c r="I1080" t="s">
        <v>379</v>
      </c>
      <c r="J1080" t="str">
        <f t="shared" si="490"/>
        <v>Resulting C</v>
      </c>
      <c r="K1080" t="s">
        <v>226</v>
      </c>
      <c r="L1080" s="2">
        <v>380322020.5209043</v>
      </c>
      <c r="M1080" s="1">
        <f>0</f>
        <v>0</v>
      </c>
      <c r="N1080" s="1">
        <f>0</f>
        <v>0</v>
      </c>
      <c r="O1080" s="1">
        <f>0</f>
        <v>0</v>
      </c>
      <c r="P1080" s="1">
        <f t="shared" si="471"/>
        <v>0</v>
      </c>
      <c r="Q1080" t="str">
        <f t="shared" si="474"/>
        <v>Little to no sensitivity</v>
      </c>
      <c r="R1080" t="s">
        <v>511</v>
      </c>
    </row>
    <row r="1081" spans="1:18" x14ac:dyDescent="0.3">
      <c r="A1081" t="str">
        <f t="shared" ref="A1081:J1081" si="491">A1080</f>
        <v>poles landfill 0.42</v>
      </c>
      <c r="B1081" t="str">
        <f t="shared" si="491"/>
        <v>Poles large treated landfill</v>
      </c>
      <c r="C1081" t="str">
        <f t="shared" si="491"/>
        <v>Poles</v>
      </c>
      <c r="D1081" t="str">
        <f t="shared" si="491"/>
        <v>large treated</v>
      </c>
      <c r="E1081" t="str">
        <f t="shared" si="491"/>
        <v>landfill</v>
      </c>
      <c r="F1081">
        <f t="shared" si="491"/>
        <v>0.1</v>
      </c>
      <c r="G1081" t="str">
        <f t="shared" si="491"/>
        <v>%</v>
      </c>
      <c r="H1081">
        <f t="shared" si="491"/>
        <v>10</v>
      </c>
      <c r="I1081" t="str">
        <f t="shared" si="491"/>
        <v>medium</v>
      </c>
      <c r="J1081" t="str">
        <f t="shared" si="491"/>
        <v>Resulting C</v>
      </c>
      <c r="K1081" t="s">
        <v>386</v>
      </c>
      <c r="L1081" s="2">
        <v>-1394514075.2433157</v>
      </c>
      <c r="M1081" s="1">
        <f>0</f>
        <v>0</v>
      </c>
      <c r="N1081" s="1">
        <f>0</f>
        <v>0</v>
      </c>
      <c r="O1081" s="1">
        <f>0</f>
        <v>0</v>
      </c>
      <c r="P1081" s="1">
        <f t="shared" si="471"/>
        <v>0</v>
      </c>
      <c r="Q1081" t="str">
        <f t="shared" si="474"/>
        <v>Little to no sensitivity</v>
      </c>
      <c r="R1081" t="s">
        <v>511</v>
      </c>
    </row>
    <row r="1082" spans="1:18" x14ac:dyDescent="0.3">
      <c r="A1082" t="s">
        <v>115</v>
      </c>
      <c r="B1082" t="str">
        <f t="shared" si="478"/>
        <v>Poles large treated landfill</v>
      </c>
      <c r="C1082" t="s">
        <v>1</v>
      </c>
      <c r="D1082" t="s">
        <v>177</v>
      </c>
      <c r="E1082" t="s">
        <v>200</v>
      </c>
      <c r="F1082">
        <v>-0.2</v>
      </c>
      <c r="G1082" t="s">
        <v>166</v>
      </c>
      <c r="H1082">
        <v>-20</v>
      </c>
      <c r="I1082" t="s">
        <v>380</v>
      </c>
      <c r="J1082" t="s">
        <v>376</v>
      </c>
      <c r="K1082" t="s">
        <v>225</v>
      </c>
      <c r="L1082" s="2">
        <v>423542029.57179219</v>
      </c>
      <c r="M1082" s="1">
        <f>0</f>
        <v>0</v>
      </c>
      <c r="N1082" s="1">
        <f>0</f>
        <v>0</v>
      </c>
      <c r="O1082" s="1">
        <f>0</f>
        <v>0</v>
      </c>
      <c r="P1082" s="1">
        <f t="shared" si="471"/>
        <v>0</v>
      </c>
      <c r="Q1082" t="str">
        <f t="shared" si="474"/>
        <v>Little to no sensitivity</v>
      </c>
      <c r="R1082" t="s">
        <v>511</v>
      </c>
    </row>
    <row r="1083" spans="1:18" x14ac:dyDescent="0.3">
      <c r="A1083" t="str">
        <f t="shared" ref="A1083:J1086" si="492">A1082</f>
        <v>poles landfill 0.12</v>
      </c>
      <c r="B1083" t="str">
        <f t="shared" si="478"/>
        <v>Poles large treated landfill</v>
      </c>
      <c r="C1083" t="str">
        <f t="shared" si="492"/>
        <v>Poles</v>
      </c>
      <c r="D1083" t="str">
        <f t="shared" si="492"/>
        <v>large treated</v>
      </c>
      <c r="E1083" t="str">
        <f t="shared" si="492"/>
        <v>landfill</v>
      </c>
      <c r="F1083">
        <f t="shared" si="492"/>
        <v>-0.2</v>
      </c>
      <c r="G1083" t="str">
        <f t="shared" si="492"/>
        <v>%</v>
      </c>
      <c r="H1083">
        <v>-20</v>
      </c>
      <c r="I1083" t="s">
        <v>380</v>
      </c>
      <c r="J1083" t="str">
        <f t="shared" si="492"/>
        <v>Resulting C</v>
      </c>
      <c r="K1083" t="s">
        <v>219</v>
      </c>
      <c r="L1083" s="2">
        <v>-126350244.3117947</v>
      </c>
      <c r="M1083" s="1">
        <f>0</f>
        <v>0</v>
      </c>
      <c r="N1083" s="1">
        <f>0</f>
        <v>0</v>
      </c>
      <c r="O1083" s="1">
        <f>0</f>
        <v>0</v>
      </c>
      <c r="P1083" s="1">
        <f t="shared" si="471"/>
        <v>0</v>
      </c>
      <c r="Q1083" t="str">
        <f t="shared" si="474"/>
        <v>Little to no sensitivity</v>
      </c>
      <c r="R1083" t="s">
        <v>511</v>
      </c>
    </row>
    <row r="1084" spans="1:18" x14ac:dyDescent="0.3">
      <c r="A1084" t="str">
        <f t="shared" si="492"/>
        <v>poles landfill 0.12</v>
      </c>
      <c r="B1084" t="str">
        <f t="shared" si="478"/>
        <v>Poles large treated landfill</v>
      </c>
      <c r="C1084" t="str">
        <f t="shared" si="492"/>
        <v>Poles</v>
      </c>
      <c r="D1084" t="str">
        <f t="shared" si="492"/>
        <v>large treated</v>
      </c>
      <c r="E1084" t="str">
        <f t="shared" si="492"/>
        <v>landfill</v>
      </c>
      <c r="F1084">
        <f t="shared" si="492"/>
        <v>-0.2</v>
      </c>
      <c r="G1084" t="str">
        <f t="shared" si="492"/>
        <v>%</v>
      </c>
      <c r="H1084">
        <v>-20</v>
      </c>
      <c r="I1084" t="s">
        <v>380</v>
      </c>
      <c r="J1084" t="str">
        <f t="shared" si="492"/>
        <v>Resulting C</v>
      </c>
      <c r="K1084" t="s">
        <v>220</v>
      </c>
      <c r="L1084" s="2">
        <v>-32540411.30782247</v>
      </c>
      <c r="M1084" s="1">
        <f>0</f>
        <v>0</v>
      </c>
      <c r="N1084" s="1">
        <f>0</f>
        <v>0</v>
      </c>
      <c r="O1084" s="1">
        <f>0</f>
        <v>0</v>
      </c>
      <c r="P1084" s="1">
        <f t="shared" si="471"/>
        <v>0</v>
      </c>
      <c r="Q1084" t="str">
        <f t="shared" si="474"/>
        <v>Little to no sensitivity</v>
      </c>
      <c r="R1084" t="s">
        <v>511</v>
      </c>
    </row>
    <row r="1085" spans="1:18" x14ac:dyDescent="0.3">
      <c r="A1085" t="str">
        <f t="shared" si="492"/>
        <v>poles landfill 0.12</v>
      </c>
      <c r="B1085" t="str">
        <f t="shared" si="478"/>
        <v>Poles large treated landfill</v>
      </c>
      <c r="C1085" t="str">
        <f t="shared" si="492"/>
        <v>Poles</v>
      </c>
      <c r="D1085" t="str">
        <f t="shared" si="492"/>
        <v>large treated</v>
      </c>
      <c r="E1085" t="str">
        <f t="shared" si="492"/>
        <v>landfill</v>
      </c>
      <c r="F1085">
        <f t="shared" si="492"/>
        <v>-0.2</v>
      </c>
      <c r="G1085" t="str">
        <f t="shared" si="492"/>
        <v>%</v>
      </c>
      <c r="H1085">
        <v>-20</v>
      </c>
      <c r="I1085" t="s">
        <v>380</v>
      </c>
      <c r="J1085" t="str">
        <f t="shared" si="492"/>
        <v>Resulting C</v>
      </c>
      <c r="K1085" t="s">
        <v>221</v>
      </c>
      <c r="L1085" s="2">
        <v>-158890655.61961716</v>
      </c>
      <c r="M1085" s="1">
        <f>0</f>
        <v>0</v>
      </c>
      <c r="N1085" s="1">
        <f>0</f>
        <v>0</v>
      </c>
      <c r="O1085" s="1">
        <f>0</f>
        <v>0</v>
      </c>
      <c r="P1085" s="1">
        <f t="shared" si="471"/>
        <v>0</v>
      </c>
      <c r="Q1085" t="str">
        <f t="shared" si="474"/>
        <v>Little to no sensitivity</v>
      </c>
      <c r="R1085" t="s">
        <v>511</v>
      </c>
    </row>
    <row r="1086" spans="1:18" x14ac:dyDescent="0.3">
      <c r="A1086" t="str">
        <f t="shared" si="492"/>
        <v>poles landfill 0.12</v>
      </c>
      <c r="B1086" t="str">
        <f t="shared" si="478"/>
        <v>Poles large treated landfill</v>
      </c>
      <c r="C1086" t="str">
        <f t="shared" si="492"/>
        <v>Poles</v>
      </c>
      <c r="D1086" t="str">
        <f t="shared" si="492"/>
        <v>large treated</v>
      </c>
      <c r="E1086" t="str">
        <f t="shared" si="492"/>
        <v>landfill</v>
      </c>
      <c r="F1086">
        <f t="shared" si="492"/>
        <v>-0.2</v>
      </c>
      <c r="G1086" t="str">
        <f t="shared" si="492"/>
        <v>%</v>
      </c>
      <c r="H1086">
        <v>-20</v>
      </c>
      <c r="I1086" t="s">
        <v>380</v>
      </c>
      <c r="J1086" t="str">
        <f t="shared" si="492"/>
        <v>Resulting C</v>
      </c>
      <c r="K1086" t="s">
        <v>226</v>
      </c>
      <c r="L1086" s="2">
        <v>380208214.40280569</v>
      </c>
      <c r="M1086" s="1">
        <f>0</f>
        <v>0</v>
      </c>
      <c r="N1086" s="1">
        <f>0</f>
        <v>0</v>
      </c>
      <c r="O1086" s="1">
        <f>0</f>
        <v>0</v>
      </c>
      <c r="P1086" s="1">
        <f t="shared" si="471"/>
        <v>0</v>
      </c>
      <c r="Q1086" t="str">
        <f t="shared" si="474"/>
        <v>Little to no sensitivity</v>
      </c>
      <c r="R1086" t="s">
        <v>511</v>
      </c>
    </row>
    <row r="1087" spans="1:18" x14ac:dyDescent="0.3">
      <c r="A1087" t="str">
        <f t="shared" ref="A1087:J1087" si="493">A1086</f>
        <v>poles landfill 0.12</v>
      </c>
      <c r="B1087" t="str">
        <f t="shared" si="493"/>
        <v>Poles large treated landfill</v>
      </c>
      <c r="C1087" t="str">
        <f t="shared" si="493"/>
        <v>Poles</v>
      </c>
      <c r="D1087" t="str">
        <f t="shared" si="493"/>
        <v>large treated</v>
      </c>
      <c r="E1087" t="str">
        <f t="shared" si="493"/>
        <v>landfill</v>
      </c>
      <c r="F1087">
        <f t="shared" si="493"/>
        <v>-0.2</v>
      </c>
      <c r="G1087" t="str">
        <f t="shared" si="493"/>
        <v>%</v>
      </c>
      <c r="H1087">
        <f t="shared" si="493"/>
        <v>-20</v>
      </c>
      <c r="I1087" t="str">
        <f t="shared" si="493"/>
        <v>high</v>
      </c>
      <c r="J1087" t="str">
        <f t="shared" si="493"/>
        <v>Resulting C</v>
      </c>
      <c r="K1087" t="s">
        <v>386</v>
      </c>
      <c r="L1087" s="2">
        <v>-1394096786.1436207</v>
      </c>
      <c r="M1087" s="1">
        <f>0</f>
        <v>0</v>
      </c>
      <c r="N1087" s="1">
        <f>0</f>
        <v>0</v>
      </c>
      <c r="O1087" s="1">
        <f>0</f>
        <v>0</v>
      </c>
      <c r="P1087" s="1">
        <f t="shared" si="471"/>
        <v>0</v>
      </c>
      <c r="Q1087" t="str">
        <f t="shared" si="474"/>
        <v>Little to no sensitivity</v>
      </c>
      <c r="R1087" t="s">
        <v>511</v>
      </c>
    </row>
    <row r="1088" spans="1:18" x14ac:dyDescent="0.3">
      <c r="A1088" t="s">
        <v>116</v>
      </c>
      <c r="B1088" t="str">
        <f t="shared" si="478"/>
        <v>Poles large treated landfill</v>
      </c>
      <c r="C1088" t="s">
        <v>1</v>
      </c>
      <c r="D1088" t="s">
        <v>177</v>
      </c>
      <c r="E1088" t="s">
        <v>200</v>
      </c>
      <c r="F1088">
        <v>0.2</v>
      </c>
      <c r="G1088" t="s">
        <v>166</v>
      </c>
      <c r="H1088">
        <v>20</v>
      </c>
      <c r="I1088" t="s">
        <v>380</v>
      </c>
      <c r="J1088" t="s">
        <v>376</v>
      </c>
      <c r="K1088" t="s">
        <v>225</v>
      </c>
      <c r="L1088" s="2">
        <v>423698535.74287349</v>
      </c>
      <c r="M1088" s="1">
        <f>0</f>
        <v>0</v>
      </c>
      <c r="N1088" s="1">
        <f>0</f>
        <v>0</v>
      </c>
      <c r="O1088" s="1">
        <f>0</f>
        <v>0</v>
      </c>
      <c r="P1088" s="1">
        <f t="shared" si="471"/>
        <v>0</v>
      </c>
      <c r="Q1088" t="str">
        <f t="shared" si="474"/>
        <v>Little to no sensitivity</v>
      </c>
      <c r="R1088" t="s">
        <v>511</v>
      </c>
    </row>
    <row r="1089" spans="1:18" x14ac:dyDescent="0.3">
      <c r="A1089" t="str">
        <f t="shared" ref="A1089:J1092" si="494">A1088</f>
        <v>poles landfill 0.52</v>
      </c>
      <c r="B1089" t="str">
        <f t="shared" si="478"/>
        <v>Poles large treated landfill</v>
      </c>
      <c r="C1089" t="str">
        <f t="shared" si="494"/>
        <v>Poles</v>
      </c>
      <c r="D1089" t="str">
        <f t="shared" si="494"/>
        <v>large treated</v>
      </c>
      <c r="E1089" t="str">
        <f t="shared" si="494"/>
        <v>landfill</v>
      </c>
      <c r="F1089">
        <f t="shared" si="494"/>
        <v>0.2</v>
      </c>
      <c r="G1089" t="str">
        <f t="shared" si="494"/>
        <v>%</v>
      </c>
      <c r="H1089">
        <v>20</v>
      </c>
      <c r="I1089" t="s">
        <v>380</v>
      </c>
      <c r="J1089" t="str">
        <f t="shared" si="494"/>
        <v>Resulting C</v>
      </c>
      <c r="K1089" t="s">
        <v>219</v>
      </c>
      <c r="L1089" s="2">
        <v>-126367714.8061668</v>
      </c>
      <c r="M1089" s="1">
        <f>0</f>
        <v>0</v>
      </c>
      <c r="N1089" s="1">
        <f>0</f>
        <v>0</v>
      </c>
      <c r="O1089" s="1">
        <f>0</f>
        <v>0</v>
      </c>
      <c r="P1089" s="1">
        <f t="shared" si="471"/>
        <v>0</v>
      </c>
      <c r="Q1089" t="str">
        <f t="shared" si="474"/>
        <v>Little to no sensitivity</v>
      </c>
      <c r="R1089" t="s">
        <v>511</v>
      </c>
    </row>
    <row r="1090" spans="1:18" x14ac:dyDescent="0.3">
      <c r="A1090" t="str">
        <f t="shared" si="494"/>
        <v>poles landfill 0.52</v>
      </c>
      <c r="B1090" t="str">
        <f t="shared" si="478"/>
        <v>Poles large treated landfill</v>
      </c>
      <c r="C1090" t="str">
        <f t="shared" si="494"/>
        <v>Poles</v>
      </c>
      <c r="D1090" t="str">
        <f t="shared" si="494"/>
        <v>large treated</v>
      </c>
      <c r="E1090" t="str">
        <f t="shared" si="494"/>
        <v>landfill</v>
      </c>
      <c r="F1090">
        <f t="shared" si="494"/>
        <v>0.2</v>
      </c>
      <c r="G1090" t="str">
        <f t="shared" si="494"/>
        <v>%</v>
      </c>
      <c r="H1090">
        <v>20</v>
      </c>
      <c r="I1090" t="s">
        <v>380</v>
      </c>
      <c r="J1090" t="str">
        <f t="shared" si="494"/>
        <v>Resulting C</v>
      </c>
      <c r="K1090" t="s">
        <v>220</v>
      </c>
      <c r="L1090" s="2">
        <v>-32540411.30782247</v>
      </c>
      <c r="M1090" s="1">
        <f>0</f>
        <v>0</v>
      </c>
      <c r="N1090" s="1">
        <f>0</f>
        <v>0</v>
      </c>
      <c r="O1090" s="1">
        <f>0</f>
        <v>0</v>
      </c>
      <c r="P1090" s="1">
        <f t="shared" si="471"/>
        <v>0</v>
      </c>
      <c r="Q1090" t="str">
        <f t="shared" si="474"/>
        <v>Little to no sensitivity</v>
      </c>
      <c r="R1090" t="s">
        <v>511</v>
      </c>
    </row>
    <row r="1091" spans="1:18" x14ac:dyDescent="0.3">
      <c r="A1091" t="str">
        <f t="shared" si="494"/>
        <v>poles landfill 0.52</v>
      </c>
      <c r="B1091" t="str">
        <f t="shared" si="478"/>
        <v>Poles large treated landfill</v>
      </c>
      <c r="C1091" t="str">
        <f t="shared" si="494"/>
        <v>Poles</v>
      </c>
      <c r="D1091" t="str">
        <f t="shared" si="494"/>
        <v>large treated</v>
      </c>
      <c r="E1091" t="str">
        <f t="shared" si="494"/>
        <v>landfill</v>
      </c>
      <c r="F1091">
        <f t="shared" si="494"/>
        <v>0.2</v>
      </c>
      <c r="G1091" t="str">
        <f t="shared" si="494"/>
        <v>%</v>
      </c>
      <c r="H1091">
        <v>20</v>
      </c>
      <c r="I1091" t="s">
        <v>380</v>
      </c>
      <c r="J1091" t="str">
        <f t="shared" si="494"/>
        <v>Resulting C</v>
      </c>
      <c r="K1091" t="s">
        <v>221</v>
      </c>
      <c r="L1091" s="2">
        <v>-158908126.11398926</v>
      </c>
      <c r="M1091" s="1">
        <f>0</f>
        <v>0</v>
      </c>
      <c r="N1091" s="1">
        <f>0</f>
        <v>0</v>
      </c>
      <c r="O1091" s="1">
        <f>0</f>
        <v>0</v>
      </c>
      <c r="P1091" s="1">
        <f t="shared" si="471"/>
        <v>0</v>
      </c>
      <c r="Q1091" t="str">
        <f t="shared" si="474"/>
        <v>Little to no sensitivity</v>
      </c>
      <c r="R1091" t="s">
        <v>511</v>
      </c>
    </row>
    <row r="1092" spans="1:18" x14ac:dyDescent="0.3">
      <c r="A1092" t="str">
        <f t="shared" si="494"/>
        <v>poles landfill 0.52</v>
      </c>
      <c r="B1092" t="str">
        <f t="shared" si="478"/>
        <v>Poles large treated landfill</v>
      </c>
      <c r="C1092" t="str">
        <f t="shared" si="494"/>
        <v>Poles</v>
      </c>
      <c r="D1092" t="str">
        <f t="shared" si="494"/>
        <v>large treated</v>
      </c>
      <c r="E1092" t="str">
        <f t="shared" si="494"/>
        <v>landfill</v>
      </c>
      <c r="F1092">
        <f t="shared" si="494"/>
        <v>0.2</v>
      </c>
      <c r="G1092" t="str">
        <f t="shared" si="494"/>
        <v>%</v>
      </c>
      <c r="H1092">
        <v>20</v>
      </c>
      <c r="I1092" t="s">
        <v>380</v>
      </c>
      <c r="J1092" t="str">
        <f t="shared" si="494"/>
        <v>Resulting C</v>
      </c>
      <c r="K1092" t="s">
        <v>226</v>
      </c>
      <c r="L1092" s="2">
        <v>380359955.89360368</v>
      </c>
      <c r="M1092" s="1">
        <f>0</f>
        <v>0</v>
      </c>
      <c r="N1092" s="1">
        <f>0</f>
        <v>0</v>
      </c>
      <c r="O1092" s="1">
        <f>0</f>
        <v>0</v>
      </c>
      <c r="P1092" s="1">
        <f t="shared" ref="P1092:P1155" si="495">SUM(M1092:O1092)</f>
        <v>0</v>
      </c>
      <c r="Q1092" t="str">
        <f t="shared" si="474"/>
        <v>Little to no sensitivity</v>
      </c>
      <c r="R1092" t="s">
        <v>511</v>
      </c>
    </row>
    <row r="1093" spans="1:18" x14ac:dyDescent="0.3">
      <c r="A1093" t="str">
        <f t="shared" ref="A1093:J1093" si="496">A1092</f>
        <v>poles landfill 0.52</v>
      </c>
      <c r="B1093" t="str">
        <f t="shared" si="496"/>
        <v>Poles large treated landfill</v>
      </c>
      <c r="C1093" t="str">
        <f t="shared" si="496"/>
        <v>Poles</v>
      </c>
      <c r="D1093" t="str">
        <f t="shared" si="496"/>
        <v>large treated</v>
      </c>
      <c r="E1093" t="str">
        <f t="shared" si="496"/>
        <v>landfill</v>
      </c>
      <c r="F1093">
        <f t="shared" si="496"/>
        <v>0.2</v>
      </c>
      <c r="G1093" t="str">
        <f t="shared" si="496"/>
        <v>%</v>
      </c>
      <c r="H1093">
        <f t="shared" si="496"/>
        <v>20</v>
      </c>
      <c r="I1093" t="str">
        <f t="shared" si="496"/>
        <v>high</v>
      </c>
      <c r="J1093" t="str">
        <f t="shared" si="496"/>
        <v>Resulting C</v>
      </c>
      <c r="K1093" t="s">
        <v>386</v>
      </c>
      <c r="L1093" s="2">
        <v>-1394653171.60988</v>
      </c>
      <c r="M1093" s="1">
        <f>0</f>
        <v>0</v>
      </c>
      <c r="N1093" s="1">
        <f>0</f>
        <v>0</v>
      </c>
      <c r="O1093" s="1">
        <f>0</f>
        <v>0</v>
      </c>
      <c r="P1093" s="1">
        <f t="shared" si="495"/>
        <v>0</v>
      </c>
      <c r="Q1093" t="str">
        <f t="shared" si="474"/>
        <v>Little to no sensitivity</v>
      </c>
      <c r="R1093" t="s">
        <v>511</v>
      </c>
    </row>
    <row r="1094" spans="1:18" x14ac:dyDescent="0.3">
      <c r="A1094" t="s">
        <v>117</v>
      </c>
      <c r="B1094" t="str">
        <f t="shared" si="478"/>
        <v>Posts large treated landfill</v>
      </c>
      <c r="C1094" t="s">
        <v>323</v>
      </c>
      <c r="D1094" t="s">
        <v>177</v>
      </c>
      <c r="E1094" t="s">
        <v>200</v>
      </c>
      <c r="F1094">
        <v>-0.1</v>
      </c>
      <c r="G1094" t="s">
        <v>166</v>
      </c>
      <c r="H1094">
        <v>-10</v>
      </c>
      <c r="I1094" t="s">
        <v>379</v>
      </c>
      <c r="J1094" t="s">
        <v>376</v>
      </c>
      <c r="K1094" t="s">
        <v>225</v>
      </c>
      <c r="L1094" s="2">
        <v>423487545.49223459</v>
      </c>
      <c r="M1094" s="1">
        <f>0</f>
        <v>0</v>
      </c>
      <c r="N1094" s="1">
        <f>0</f>
        <v>0</v>
      </c>
      <c r="O1094" s="1">
        <f>0</f>
        <v>0</v>
      </c>
      <c r="P1094" s="1">
        <f t="shared" si="495"/>
        <v>0</v>
      </c>
      <c r="Q1094" t="str">
        <f t="shared" si="474"/>
        <v>Little to no sensitivity</v>
      </c>
      <c r="R1094" t="s">
        <v>511</v>
      </c>
    </row>
    <row r="1095" spans="1:18" x14ac:dyDescent="0.3">
      <c r="A1095" t="str">
        <f t="shared" ref="A1095:J1098" si="497">A1094</f>
        <v>posts landfill 0.6</v>
      </c>
      <c r="B1095" t="str">
        <f t="shared" si="478"/>
        <v>Posts large treated landfill</v>
      </c>
      <c r="C1095" t="str">
        <f t="shared" si="497"/>
        <v>Posts</v>
      </c>
      <c r="D1095" t="str">
        <f t="shared" si="497"/>
        <v>large treated</v>
      </c>
      <c r="E1095" t="str">
        <f t="shared" si="497"/>
        <v>landfill</v>
      </c>
      <c r="F1095">
        <f t="shared" si="497"/>
        <v>-0.1</v>
      </c>
      <c r="G1095" t="str">
        <f t="shared" si="497"/>
        <v>%</v>
      </c>
      <c r="H1095">
        <v>-10</v>
      </c>
      <c r="I1095" t="s">
        <v>379</v>
      </c>
      <c r="J1095" t="str">
        <f t="shared" si="497"/>
        <v>Resulting C</v>
      </c>
      <c r="K1095" t="s">
        <v>219</v>
      </c>
      <c r="L1095" s="2">
        <v>-126283373.24444976</v>
      </c>
      <c r="M1095" s="1">
        <f>0</f>
        <v>0</v>
      </c>
      <c r="N1095" s="1">
        <f>0</f>
        <v>0</v>
      </c>
      <c r="O1095" s="1">
        <f>0</f>
        <v>0</v>
      </c>
      <c r="P1095" s="1">
        <f t="shared" si="495"/>
        <v>0</v>
      </c>
      <c r="Q1095" t="str">
        <f t="shared" si="474"/>
        <v>Little to no sensitivity</v>
      </c>
      <c r="R1095" t="s">
        <v>511</v>
      </c>
    </row>
    <row r="1096" spans="1:18" x14ac:dyDescent="0.3">
      <c r="A1096" t="str">
        <f t="shared" si="497"/>
        <v>posts landfill 0.6</v>
      </c>
      <c r="B1096" t="str">
        <f t="shared" si="478"/>
        <v>Posts large treated landfill</v>
      </c>
      <c r="C1096" t="str">
        <f t="shared" si="497"/>
        <v>Posts</v>
      </c>
      <c r="D1096" t="str">
        <f t="shared" si="497"/>
        <v>large treated</v>
      </c>
      <c r="E1096" t="str">
        <f t="shared" si="497"/>
        <v>landfill</v>
      </c>
      <c r="F1096">
        <f t="shared" si="497"/>
        <v>-0.1</v>
      </c>
      <c r="G1096" t="str">
        <f t="shared" si="497"/>
        <v>%</v>
      </c>
      <c r="H1096">
        <v>-10</v>
      </c>
      <c r="I1096" t="s">
        <v>379</v>
      </c>
      <c r="J1096" t="str">
        <f t="shared" si="497"/>
        <v>Resulting C</v>
      </c>
      <c r="K1096" t="s">
        <v>220</v>
      </c>
      <c r="L1096" s="2">
        <v>-32540411.30782247</v>
      </c>
      <c r="M1096" s="1">
        <f>0</f>
        <v>0</v>
      </c>
      <c r="N1096" s="1">
        <f>0</f>
        <v>0</v>
      </c>
      <c r="O1096" s="1">
        <f>0</f>
        <v>0</v>
      </c>
      <c r="P1096" s="1">
        <f t="shared" si="495"/>
        <v>0</v>
      </c>
      <c r="Q1096" t="str">
        <f t="shared" si="474"/>
        <v>Little to no sensitivity</v>
      </c>
      <c r="R1096" t="s">
        <v>511</v>
      </c>
    </row>
    <row r="1097" spans="1:18" x14ac:dyDescent="0.3">
      <c r="A1097" t="str">
        <f t="shared" si="497"/>
        <v>posts landfill 0.6</v>
      </c>
      <c r="B1097" t="str">
        <f t="shared" si="478"/>
        <v>Posts large treated landfill</v>
      </c>
      <c r="C1097" t="str">
        <f t="shared" si="497"/>
        <v>Posts</v>
      </c>
      <c r="D1097" t="str">
        <f t="shared" si="497"/>
        <v>large treated</v>
      </c>
      <c r="E1097" t="str">
        <f t="shared" si="497"/>
        <v>landfill</v>
      </c>
      <c r="F1097">
        <f t="shared" si="497"/>
        <v>-0.1</v>
      </c>
      <c r="G1097" t="str">
        <f t="shared" si="497"/>
        <v>%</v>
      </c>
      <c r="H1097">
        <v>-10</v>
      </c>
      <c r="I1097" t="s">
        <v>379</v>
      </c>
      <c r="J1097" t="str">
        <f t="shared" si="497"/>
        <v>Resulting C</v>
      </c>
      <c r="K1097" t="s">
        <v>221</v>
      </c>
      <c r="L1097" s="2">
        <v>-158823784.55227223</v>
      </c>
      <c r="M1097" s="1">
        <f>0</f>
        <v>0</v>
      </c>
      <c r="N1097" s="1">
        <f>0</f>
        <v>0</v>
      </c>
      <c r="O1097" s="1">
        <f>0</f>
        <v>0</v>
      </c>
      <c r="P1097" s="1">
        <f t="shared" si="495"/>
        <v>0</v>
      </c>
      <c r="Q1097" t="str">
        <f t="shared" ref="Q1097:Q1160" si="498">Q2921</f>
        <v>Little to no sensitivity</v>
      </c>
      <c r="R1097" t="s">
        <v>511</v>
      </c>
    </row>
    <row r="1098" spans="1:18" x14ac:dyDescent="0.3">
      <c r="A1098" t="str">
        <f t="shared" si="497"/>
        <v>posts landfill 0.6</v>
      </c>
      <c r="B1098" t="str">
        <f t="shared" si="478"/>
        <v>Posts large treated landfill</v>
      </c>
      <c r="C1098" t="str">
        <f t="shared" si="497"/>
        <v>Posts</v>
      </c>
      <c r="D1098" t="str">
        <f t="shared" si="497"/>
        <v>large treated</v>
      </c>
      <c r="E1098" t="str">
        <f t="shared" si="497"/>
        <v>landfill</v>
      </c>
      <c r="F1098">
        <f t="shared" si="497"/>
        <v>-0.1</v>
      </c>
      <c r="G1098" t="str">
        <f t="shared" si="497"/>
        <v>%</v>
      </c>
      <c r="H1098">
        <v>-10</v>
      </c>
      <c r="I1098" t="s">
        <v>379</v>
      </c>
      <c r="J1098" t="str">
        <f t="shared" si="497"/>
        <v>Resulting C</v>
      </c>
      <c r="K1098" t="s">
        <v>226</v>
      </c>
      <c r="L1098" s="2">
        <v>380171967.88706946</v>
      </c>
      <c r="M1098" s="1">
        <f>0</f>
        <v>0</v>
      </c>
      <c r="N1098" s="1">
        <f>0</f>
        <v>0</v>
      </c>
      <c r="O1098" s="1">
        <f>0</f>
        <v>0</v>
      </c>
      <c r="P1098" s="1">
        <f t="shared" si="495"/>
        <v>0</v>
      </c>
      <c r="Q1098" t="str">
        <f t="shared" si="498"/>
        <v>Little to no sensitivity</v>
      </c>
      <c r="R1098" t="s">
        <v>511</v>
      </c>
    </row>
    <row r="1099" spans="1:18" x14ac:dyDescent="0.3">
      <c r="A1099" t="str">
        <f t="shared" ref="A1099:J1099" si="499">A1098</f>
        <v>posts landfill 0.6</v>
      </c>
      <c r="B1099" t="str">
        <f t="shared" si="499"/>
        <v>Posts large treated landfill</v>
      </c>
      <c r="C1099" t="str">
        <f t="shared" si="499"/>
        <v>Posts</v>
      </c>
      <c r="D1099" t="str">
        <f t="shared" si="499"/>
        <v>large treated</v>
      </c>
      <c r="E1099" t="str">
        <f t="shared" si="499"/>
        <v>landfill</v>
      </c>
      <c r="F1099">
        <f t="shared" si="499"/>
        <v>-0.1</v>
      </c>
      <c r="G1099" t="str">
        <f t="shared" si="499"/>
        <v>%</v>
      </c>
      <c r="H1099">
        <f t="shared" si="499"/>
        <v>-10</v>
      </c>
      <c r="I1099" t="str">
        <f t="shared" si="499"/>
        <v>medium</v>
      </c>
      <c r="J1099" t="str">
        <f t="shared" si="499"/>
        <v>Resulting C</v>
      </c>
      <c r="K1099" t="s">
        <v>386</v>
      </c>
      <c r="L1099" s="2">
        <v>-1393963882.2525878</v>
      </c>
      <c r="M1099" s="1">
        <f>0</f>
        <v>0</v>
      </c>
      <c r="N1099" s="1">
        <f>0</f>
        <v>0</v>
      </c>
      <c r="O1099" s="1">
        <f>0</f>
        <v>0</v>
      </c>
      <c r="P1099" s="1">
        <f t="shared" si="495"/>
        <v>0</v>
      </c>
      <c r="Q1099" t="str">
        <f t="shared" si="498"/>
        <v>Little to no sensitivity</v>
      </c>
      <c r="R1099" t="s">
        <v>511</v>
      </c>
    </row>
    <row r="1100" spans="1:18" x14ac:dyDescent="0.3">
      <c r="A1100" t="s">
        <v>118</v>
      </c>
      <c r="B1100" t="str">
        <f t="shared" si="478"/>
        <v>Posts large treated landfill</v>
      </c>
      <c r="C1100" t="s">
        <v>323</v>
      </c>
      <c r="D1100" t="s">
        <v>177</v>
      </c>
      <c r="E1100" t="s">
        <v>200</v>
      </c>
      <c r="F1100">
        <v>0.1</v>
      </c>
      <c r="G1100" t="s">
        <v>166</v>
      </c>
      <c r="H1100">
        <v>10</v>
      </c>
      <c r="I1100" t="s">
        <v>379</v>
      </c>
      <c r="J1100" t="s">
        <v>376</v>
      </c>
      <c r="K1100" t="s">
        <v>225</v>
      </c>
      <c r="L1100" s="2">
        <v>423753019.82243073</v>
      </c>
      <c r="M1100" s="1">
        <f>0</f>
        <v>0</v>
      </c>
      <c r="N1100" s="1">
        <f>0</f>
        <v>0</v>
      </c>
      <c r="O1100" s="1">
        <f>0</f>
        <v>0</v>
      </c>
      <c r="P1100" s="1">
        <f t="shared" si="495"/>
        <v>0</v>
      </c>
      <c r="Q1100" t="str">
        <f t="shared" si="498"/>
        <v>Little to no sensitivity</v>
      </c>
      <c r="R1100" t="s">
        <v>511</v>
      </c>
    </row>
    <row r="1101" spans="1:18" x14ac:dyDescent="0.3">
      <c r="A1101" t="str">
        <f t="shared" ref="A1101:J1104" si="500">A1100</f>
        <v>posts landfill 0.8</v>
      </c>
      <c r="B1101" t="str">
        <f t="shared" si="478"/>
        <v>Posts large treated landfill</v>
      </c>
      <c r="C1101" t="str">
        <f t="shared" si="500"/>
        <v>Posts</v>
      </c>
      <c r="D1101" t="str">
        <f t="shared" si="500"/>
        <v>large treated</v>
      </c>
      <c r="E1101" t="str">
        <f t="shared" si="500"/>
        <v>landfill</v>
      </c>
      <c r="F1101">
        <f t="shared" si="500"/>
        <v>0.1</v>
      </c>
      <c r="G1101" t="str">
        <f t="shared" si="500"/>
        <v>%</v>
      </c>
      <c r="H1101">
        <v>10</v>
      </c>
      <c r="I1101" t="s">
        <v>379</v>
      </c>
      <c r="J1101" t="str">
        <f t="shared" si="500"/>
        <v>Resulting C</v>
      </c>
      <c r="K1101" t="s">
        <v>219</v>
      </c>
      <c r="L1101" s="2">
        <v>-126434585.87351173</v>
      </c>
      <c r="M1101" s="1">
        <f>0</f>
        <v>0</v>
      </c>
      <c r="N1101" s="1">
        <f>0</f>
        <v>0</v>
      </c>
      <c r="O1101" s="1">
        <f>0</f>
        <v>0</v>
      </c>
      <c r="P1101" s="1">
        <f t="shared" si="495"/>
        <v>0</v>
      </c>
      <c r="Q1101" t="str">
        <f t="shared" si="498"/>
        <v>Little to no sensitivity</v>
      </c>
      <c r="R1101" t="s">
        <v>511</v>
      </c>
    </row>
    <row r="1102" spans="1:18" x14ac:dyDescent="0.3">
      <c r="A1102" t="str">
        <f t="shared" si="500"/>
        <v>posts landfill 0.8</v>
      </c>
      <c r="B1102" t="str">
        <f t="shared" si="478"/>
        <v>Posts large treated landfill</v>
      </c>
      <c r="C1102" t="str">
        <f t="shared" si="500"/>
        <v>Posts</v>
      </c>
      <c r="D1102" t="str">
        <f t="shared" si="500"/>
        <v>large treated</v>
      </c>
      <c r="E1102" t="str">
        <f t="shared" si="500"/>
        <v>landfill</v>
      </c>
      <c r="F1102">
        <f t="shared" si="500"/>
        <v>0.1</v>
      </c>
      <c r="G1102" t="str">
        <f t="shared" si="500"/>
        <v>%</v>
      </c>
      <c r="H1102">
        <v>10</v>
      </c>
      <c r="I1102" t="s">
        <v>379</v>
      </c>
      <c r="J1102" t="str">
        <f t="shared" si="500"/>
        <v>Resulting C</v>
      </c>
      <c r="K1102" t="s">
        <v>220</v>
      </c>
      <c r="L1102" s="2">
        <v>-32540411.30782247</v>
      </c>
      <c r="M1102" s="1">
        <f>0</f>
        <v>0</v>
      </c>
      <c r="N1102" s="1">
        <f>0</f>
        <v>0</v>
      </c>
      <c r="O1102" s="1">
        <f>0</f>
        <v>0</v>
      </c>
      <c r="P1102" s="1">
        <f t="shared" si="495"/>
        <v>0</v>
      </c>
      <c r="Q1102" t="str">
        <f t="shared" si="498"/>
        <v>Little to no sensitivity</v>
      </c>
      <c r="R1102" t="s">
        <v>511</v>
      </c>
    </row>
    <row r="1103" spans="1:18" x14ac:dyDescent="0.3">
      <c r="A1103" t="str">
        <f t="shared" si="500"/>
        <v>posts landfill 0.8</v>
      </c>
      <c r="B1103" t="str">
        <f t="shared" si="478"/>
        <v>Posts large treated landfill</v>
      </c>
      <c r="C1103" t="str">
        <f t="shared" si="500"/>
        <v>Posts</v>
      </c>
      <c r="D1103" t="str">
        <f t="shared" si="500"/>
        <v>large treated</v>
      </c>
      <c r="E1103" t="str">
        <f t="shared" si="500"/>
        <v>landfill</v>
      </c>
      <c r="F1103">
        <f t="shared" si="500"/>
        <v>0.1</v>
      </c>
      <c r="G1103" t="str">
        <f t="shared" si="500"/>
        <v>%</v>
      </c>
      <c r="H1103">
        <v>10</v>
      </c>
      <c r="I1103" t="s">
        <v>379</v>
      </c>
      <c r="J1103" t="str">
        <f t="shared" si="500"/>
        <v>Resulting C</v>
      </c>
      <c r="K1103" t="s">
        <v>221</v>
      </c>
      <c r="L1103" s="2">
        <v>-158974997.1813342</v>
      </c>
      <c r="M1103" s="1">
        <f>0</f>
        <v>0</v>
      </c>
      <c r="N1103" s="1">
        <f>0</f>
        <v>0</v>
      </c>
      <c r="O1103" s="1">
        <f>0</f>
        <v>0</v>
      </c>
      <c r="P1103" s="1">
        <f t="shared" si="495"/>
        <v>0</v>
      </c>
      <c r="Q1103" t="str">
        <f t="shared" si="498"/>
        <v>Little to no sensitivity</v>
      </c>
      <c r="R1103" t="s">
        <v>511</v>
      </c>
    </row>
    <row r="1104" spans="1:18" x14ac:dyDescent="0.3">
      <c r="A1104" t="str">
        <f t="shared" si="500"/>
        <v>posts landfill 0.8</v>
      </c>
      <c r="B1104" t="str">
        <f t="shared" si="478"/>
        <v>Posts large treated landfill</v>
      </c>
      <c r="C1104" t="str">
        <f t="shared" si="500"/>
        <v>Posts</v>
      </c>
      <c r="D1104" t="str">
        <f t="shared" si="500"/>
        <v>large treated</v>
      </c>
      <c r="E1104" t="str">
        <f t="shared" si="500"/>
        <v>landfill</v>
      </c>
      <c r="F1104">
        <f t="shared" si="500"/>
        <v>0.1</v>
      </c>
      <c r="G1104" t="str">
        <f t="shared" si="500"/>
        <v>%</v>
      </c>
      <c r="H1104">
        <v>10</v>
      </c>
      <c r="I1104" t="s">
        <v>379</v>
      </c>
      <c r="J1104" t="str">
        <f t="shared" si="500"/>
        <v>Resulting C</v>
      </c>
      <c r="K1104" t="s">
        <v>226</v>
      </c>
      <c r="L1104" s="2">
        <v>380396202.40933961</v>
      </c>
      <c r="M1104" s="1">
        <f>0</f>
        <v>0</v>
      </c>
      <c r="N1104" s="1">
        <f>0</f>
        <v>0</v>
      </c>
      <c r="O1104" s="1">
        <f>0</f>
        <v>0</v>
      </c>
      <c r="P1104" s="1">
        <f t="shared" si="495"/>
        <v>0</v>
      </c>
      <c r="Q1104" t="str">
        <f t="shared" si="498"/>
        <v>Little to no sensitivity</v>
      </c>
      <c r="R1104" t="s">
        <v>511</v>
      </c>
    </row>
    <row r="1105" spans="1:18" x14ac:dyDescent="0.3">
      <c r="A1105" t="str">
        <f t="shared" ref="A1105:J1105" si="501">A1104</f>
        <v>posts landfill 0.8</v>
      </c>
      <c r="B1105" t="str">
        <f t="shared" si="501"/>
        <v>Posts large treated landfill</v>
      </c>
      <c r="C1105" t="str">
        <f t="shared" si="501"/>
        <v>Posts</v>
      </c>
      <c r="D1105" t="str">
        <f t="shared" si="501"/>
        <v>large treated</v>
      </c>
      <c r="E1105" t="str">
        <f t="shared" si="501"/>
        <v>landfill</v>
      </c>
      <c r="F1105">
        <f t="shared" si="501"/>
        <v>0.1</v>
      </c>
      <c r="G1105" t="str">
        <f t="shared" si="501"/>
        <v>%</v>
      </c>
      <c r="H1105">
        <f t="shared" si="501"/>
        <v>10</v>
      </c>
      <c r="I1105" t="str">
        <f t="shared" si="501"/>
        <v>medium</v>
      </c>
      <c r="J1105" t="str">
        <f t="shared" si="501"/>
        <v>Resulting C</v>
      </c>
      <c r="K1105" t="s">
        <v>386</v>
      </c>
      <c r="L1105" s="2">
        <v>-1394786075.5009117</v>
      </c>
      <c r="M1105" s="1">
        <f>0</f>
        <v>0</v>
      </c>
      <c r="N1105" s="1">
        <f>0</f>
        <v>0</v>
      </c>
      <c r="O1105" s="1">
        <f>0</f>
        <v>0</v>
      </c>
      <c r="P1105" s="1">
        <f t="shared" si="495"/>
        <v>0</v>
      </c>
      <c r="Q1105" t="str">
        <f t="shared" si="498"/>
        <v>Little to no sensitivity</v>
      </c>
      <c r="R1105" t="s">
        <v>511</v>
      </c>
    </row>
    <row r="1106" spans="1:18" x14ac:dyDescent="0.3">
      <c r="A1106" t="s">
        <v>119</v>
      </c>
      <c r="B1106" t="str">
        <f t="shared" si="478"/>
        <v>Posts large treated landfill</v>
      </c>
      <c r="C1106" t="s">
        <v>323</v>
      </c>
      <c r="D1106" t="s">
        <v>177</v>
      </c>
      <c r="E1106" t="s">
        <v>200</v>
      </c>
      <c r="F1106">
        <v>-0.2</v>
      </c>
      <c r="G1106" t="s">
        <v>166</v>
      </c>
      <c r="H1106">
        <v>-20</v>
      </c>
      <c r="I1106" t="s">
        <v>380</v>
      </c>
      <c r="J1106" t="s">
        <v>376</v>
      </c>
      <c r="K1106" t="s">
        <v>225</v>
      </c>
      <c r="L1106" s="2">
        <v>423354808.32713699</v>
      </c>
      <c r="M1106" s="1">
        <f>0</f>
        <v>0</v>
      </c>
      <c r="N1106" s="1">
        <f>0</f>
        <v>0</v>
      </c>
      <c r="O1106" s="1">
        <f>0</f>
        <v>0</v>
      </c>
      <c r="P1106" s="1">
        <f t="shared" si="495"/>
        <v>0</v>
      </c>
      <c r="Q1106" t="str">
        <f t="shared" si="498"/>
        <v>Little to no sensitivity</v>
      </c>
      <c r="R1106" t="s">
        <v>511</v>
      </c>
    </row>
    <row r="1107" spans="1:18" x14ac:dyDescent="0.3">
      <c r="A1107" t="str">
        <f t="shared" ref="A1107:J1110" si="502">A1106</f>
        <v>posts landfill 0.5</v>
      </c>
      <c r="B1107" t="str">
        <f t="shared" si="478"/>
        <v>Posts large treated landfill</v>
      </c>
      <c r="C1107" t="str">
        <f t="shared" si="502"/>
        <v>Posts</v>
      </c>
      <c r="D1107" t="str">
        <f t="shared" si="502"/>
        <v>large treated</v>
      </c>
      <c r="E1107" t="str">
        <f t="shared" si="502"/>
        <v>landfill</v>
      </c>
      <c r="F1107">
        <f t="shared" si="502"/>
        <v>-0.2</v>
      </c>
      <c r="G1107" t="str">
        <f t="shared" si="502"/>
        <v>%</v>
      </c>
      <c r="H1107">
        <v>-20</v>
      </c>
      <c r="I1107" t="s">
        <v>380</v>
      </c>
      <c r="J1107" t="str">
        <f t="shared" si="502"/>
        <v>Resulting C</v>
      </c>
      <c r="K1107" t="s">
        <v>219</v>
      </c>
      <c r="L1107" s="2">
        <v>-126207766.92991875</v>
      </c>
      <c r="M1107" s="1">
        <f>0</f>
        <v>0</v>
      </c>
      <c r="N1107" s="1">
        <f>0</f>
        <v>0</v>
      </c>
      <c r="O1107" s="1">
        <f>0</f>
        <v>0</v>
      </c>
      <c r="P1107" s="1">
        <f t="shared" si="495"/>
        <v>0</v>
      </c>
      <c r="Q1107" t="str">
        <f t="shared" si="498"/>
        <v>Little to no sensitivity</v>
      </c>
      <c r="R1107" t="s">
        <v>511</v>
      </c>
    </row>
    <row r="1108" spans="1:18" x14ac:dyDescent="0.3">
      <c r="A1108" t="str">
        <f t="shared" si="502"/>
        <v>posts landfill 0.5</v>
      </c>
      <c r="B1108" t="str">
        <f t="shared" si="478"/>
        <v>Posts large treated landfill</v>
      </c>
      <c r="C1108" t="str">
        <f t="shared" si="502"/>
        <v>Posts</v>
      </c>
      <c r="D1108" t="str">
        <f t="shared" si="502"/>
        <v>large treated</v>
      </c>
      <c r="E1108" t="str">
        <f t="shared" si="502"/>
        <v>landfill</v>
      </c>
      <c r="F1108">
        <f t="shared" si="502"/>
        <v>-0.2</v>
      </c>
      <c r="G1108" t="str">
        <f t="shared" si="502"/>
        <v>%</v>
      </c>
      <c r="H1108">
        <v>-20</v>
      </c>
      <c r="I1108" t="s">
        <v>380</v>
      </c>
      <c r="J1108" t="str">
        <f t="shared" si="502"/>
        <v>Resulting C</v>
      </c>
      <c r="K1108" t="s">
        <v>220</v>
      </c>
      <c r="L1108" s="2">
        <v>-32540411.30782247</v>
      </c>
      <c r="M1108" s="1">
        <f>0</f>
        <v>0</v>
      </c>
      <c r="N1108" s="1">
        <f>0</f>
        <v>0</v>
      </c>
      <c r="O1108" s="1">
        <f>0</f>
        <v>0</v>
      </c>
      <c r="P1108" s="1">
        <f t="shared" si="495"/>
        <v>0</v>
      </c>
      <c r="Q1108" t="str">
        <f t="shared" si="498"/>
        <v>Little to no sensitivity</v>
      </c>
      <c r="R1108" t="s">
        <v>511</v>
      </c>
    </row>
    <row r="1109" spans="1:18" x14ac:dyDescent="0.3">
      <c r="A1109" t="str">
        <f t="shared" si="502"/>
        <v>posts landfill 0.5</v>
      </c>
      <c r="B1109" t="str">
        <f t="shared" si="478"/>
        <v>Posts large treated landfill</v>
      </c>
      <c r="C1109" t="str">
        <f t="shared" si="502"/>
        <v>Posts</v>
      </c>
      <c r="D1109" t="str">
        <f t="shared" si="502"/>
        <v>large treated</v>
      </c>
      <c r="E1109" t="str">
        <f t="shared" si="502"/>
        <v>landfill</v>
      </c>
      <c r="F1109">
        <f t="shared" si="502"/>
        <v>-0.2</v>
      </c>
      <c r="G1109" t="str">
        <f t="shared" si="502"/>
        <v>%</v>
      </c>
      <c r="H1109">
        <v>-20</v>
      </c>
      <c r="I1109" t="s">
        <v>380</v>
      </c>
      <c r="J1109" t="str">
        <f t="shared" si="502"/>
        <v>Resulting C</v>
      </c>
      <c r="K1109" t="s">
        <v>221</v>
      </c>
      <c r="L1109" s="2">
        <v>-158748178.23774123</v>
      </c>
      <c r="M1109" s="1">
        <f>0</f>
        <v>0</v>
      </c>
      <c r="N1109" s="1">
        <f>0</f>
        <v>0</v>
      </c>
      <c r="O1109" s="1">
        <f>0</f>
        <v>0</v>
      </c>
      <c r="P1109" s="1">
        <f t="shared" si="495"/>
        <v>0</v>
      </c>
      <c r="Q1109" t="str">
        <f t="shared" si="498"/>
        <v>Little to no sensitivity</v>
      </c>
      <c r="R1109" t="s">
        <v>511</v>
      </c>
    </row>
    <row r="1110" spans="1:18" x14ac:dyDescent="0.3">
      <c r="A1110" t="str">
        <f t="shared" si="502"/>
        <v>posts landfill 0.5</v>
      </c>
      <c r="B1110" t="str">
        <f t="shared" si="478"/>
        <v>Posts large treated landfill</v>
      </c>
      <c r="C1110" t="str">
        <f t="shared" si="502"/>
        <v>Posts</v>
      </c>
      <c r="D1110" t="str">
        <f t="shared" si="502"/>
        <v>large treated</v>
      </c>
      <c r="E1110" t="str">
        <f t="shared" si="502"/>
        <v>landfill</v>
      </c>
      <c r="F1110">
        <f t="shared" si="502"/>
        <v>-0.2</v>
      </c>
      <c r="G1110" t="str">
        <f t="shared" si="502"/>
        <v>%</v>
      </c>
      <c r="H1110">
        <v>-20</v>
      </c>
      <c r="I1110" t="s">
        <v>380</v>
      </c>
      <c r="J1110" t="str">
        <f t="shared" si="502"/>
        <v>Resulting C</v>
      </c>
      <c r="K1110" t="s">
        <v>226</v>
      </c>
      <c r="L1110" s="2">
        <v>380059850.62593484</v>
      </c>
      <c r="M1110" s="1">
        <f>0</f>
        <v>0</v>
      </c>
      <c r="N1110" s="1">
        <f>0</f>
        <v>0</v>
      </c>
      <c r="O1110" s="1">
        <f>0</f>
        <v>0</v>
      </c>
      <c r="P1110" s="1">
        <f t="shared" si="495"/>
        <v>0</v>
      </c>
      <c r="Q1110" t="str">
        <f t="shared" si="498"/>
        <v>Little to no sensitivity</v>
      </c>
      <c r="R1110" t="s">
        <v>511</v>
      </c>
    </row>
    <row r="1111" spans="1:18" x14ac:dyDescent="0.3">
      <c r="A1111" t="str">
        <f t="shared" ref="A1111:J1111" si="503">A1110</f>
        <v>posts landfill 0.5</v>
      </c>
      <c r="B1111" t="str">
        <f t="shared" si="503"/>
        <v>Posts large treated landfill</v>
      </c>
      <c r="C1111" t="str">
        <f t="shared" si="503"/>
        <v>Posts</v>
      </c>
      <c r="D1111" t="str">
        <f t="shared" si="503"/>
        <v>large treated</v>
      </c>
      <c r="E1111" t="str">
        <f t="shared" si="503"/>
        <v>landfill</v>
      </c>
      <c r="F1111">
        <f t="shared" si="503"/>
        <v>-0.2</v>
      </c>
      <c r="G1111" t="str">
        <f t="shared" si="503"/>
        <v>%</v>
      </c>
      <c r="H1111">
        <f t="shared" si="503"/>
        <v>-20</v>
      </c>
      <c r="I1111" t="str">
        <f t="shared" si="503"/>
        <v>high</v>
      </c>
      <c r="J1111" t="str">
        <f t="shared" si="503"/>
        <v>Resulting C</v>
      </c>
      <c r="K1111" t="s">
        <v>386</v>
      </c>
      <c r="L1111" s="2">
        <v>-1393552785.6284277</v>
      </c>
      <c r="M1111" s="1">
        <f>0</f>
        <v>0</v>
      </c>
      <c r="N1111" s="1">
        <f>0</f>
        <v>0</v>
      </c>
      <c r="O1111" s="1">
        <f>0</f>
        <v>0</v>
      </c>
      <c r="P1111" s="1">
        <f t="shared" si="495"/>
        <v>0</v>
      </c>
      <c r="Q1111" t="str">
        <f t="shared" si="498"/>
        <v>Little to no sensitivity</v>
      </c>
      <c r="R1111" t="s">
        <v>511</v>
      </c>
    </row>
    <row r="1112" spans="1:18" x14ac:dyDescent="0.3">
      <c r="A1112" t="s">
        <v>120</v>
      </c>
      <c r="B1112" t="str">
        <f t="shared" si="478"/>
        <v>Posts large treated landfill</v>
      </c>
      <c r="C1112" t="s">
        <v>323</v>
      </c>
      <c r="D1112" t="s">
        <v>177</v>
      </c>
      <c r="E1112" t="s">
        <v>200</v>
      </c>
      <c r="F1112">
        <v>0.2</v>
      </c>
      <c r="G1112" t="s">
        <v>166</v>
      </c>
      <c r="H1112">
        <v>20</v>
      </c>
      <c r="I1112" t="s">
        <v>380</v>
      </c>
      <c r="J1112" t="s">
        <v>376</v>
      </c>
      <c r="K1112" t="s">
        <v>225</v>
      </c>
      <c r="L1112" s="2">
        <v>423885756.98752826</v>
      </c>
      <c r="M1112" s="1">
        <f>0</f>
        <v>0</v>
      </c>
      <c r="N1112" s="1">
        <f>0</f>
        <v>0</v>
      </c>
      <c r="O1112" s="1">
        <f>0</f>
        <v>0</v>
      </c>
      <c r="P1112" s="1">
        <f t="shared" si="495"/>
        <v>0</v>
      </c>
      <c r="Q1112" t="str">
        <f t="shared" si="498"/>
        <v>Little to no sensitivity</v>
      </c>
      <c r="R1112" t="s">
        <v>511</v>
      </c>
    </row>
    <row r="1113" spans="1:18" x14ac:dyDescent="0.3">
      <c r="A1113" t="str">
        <f t="shared" ref="A1113:J1116" si="504">A1112</f>
        <v>posts landfill 0.9</v>
      </c>
      <c r="B1113" t="str">
        <f t="shared" si="478"/>
        <v>Posts large treated landfill</v>
      </c>
      <c r="C1113" t="str">
        <f t="shared" si="504"/>
        <v>Posts</v>
      </c>
      <c r="D1113" t="str">
        <f t="shared" si="504"/>
        <v>large treated</v>
      </c>
      <c r="E1113" t="str">
        <f t="shared" si="504"/>
        <v>landfill</v>
      </c>
      <c r="F1113">
        <f t="shared" si="504"/>
        <v>0.2</v>
      </c>
      <c r="G1113" t="str">
        <f t="shared" si="504"/>
        <v>%</v>
      </c>
      <c r="H1113">
        <v>20</v>
      </c>
      <c r="I1113" t="s">
        <v>380</v>
      </c>
      <c r="J1113" t="str">
        <f t="shared" si="504"/>
        <v>Resulting C</v>
      </c>
      <c r="K1113" t="s">
        <v>219</v>
      </c>
      <c r="L1113" s="2">
        <v>-126510192.18804274</v>
      </c>
      <c r="M1113" s="1">
        <f>0</f>
        <v>0</v>
      </c>
      <c r="N1113" s="1">
        <f>0</f>
        <v>0</v>
      </c>
      <c r="O1113" s="1">
        <f>0</f>
        <v>0</v>
      </c>
      <c r="P1113" s="1">
        <f t="shared" si="495"/>
        <v>0</v>
      </c>
      <c r="Q1113" t="str">
        <f t="shared" si="498"/>
        <v>Little to no sensitivity</v>
      </c>
      <c r="R1113" t="s">
        <v>511</v>
      </c>
    </row>
    <row r="1114" spans="1:18" x14ac:dyDescent="0.3">
      <c r="A1114" t="str">
        <f t="shared" si="504"/>
        <v>posts landfill 0.9</v>
      </c>
      <c r="B1114" t="str">
        <f t="shared" si="478"/>
        <v>Posts large treated landfill</v>
      </c>
      <c r="C1114" t="str">
        <f t="shared" si="504"/>
        <v>Posts</v>
      </c>
      <c r="D1114" t="str">
        <f t="shared" si="504"/>
        <v>large treated</v>
      </c>
      <c r="E1114" t="str">
        <f t="shared" si="504"/>
        <v>landfill</v>
      </c>
      <c r="F1114">
        <f t="shared" si="504"/>
        <v>0.2</v>
      </c>
      <c r="G1114" t="str">
        <f t="shared" si="504"/>
        <v>%</v>
      </c>
      <c r="H1114">
        <v>20</v>
      </c>
      <c r="I1114" t="s">
        <v>380</v>
      </c>
      <c r="J1114" t="str">
        <f t="shared" si="504"/>
        <v>Resulting C</v>
      </c>
      <c r="K1114" t="s">
        <v>220</v>
      </c>
      <c r="L1114" s="2">
        <v>-32540411.30782247</v>
      </c>
      <c r="M1114" s="1">
        <f>0</f>
        <v>0</v>
      </c>
      <c r="N1114" s="1">
        <f>0</f>
        <v>0</v>
      </c>
      <c r="O1114" s="1">
        <f>0</f>
        <v>0</v>
      </c>
      <c r="P1114" s="1">
        <f t="shared" si="495"/>
        <v>0</v>
      </c>
      <c r="Q1114" t="str">
        <f t="shared" si="498"/>
        <v>Little to no sensitivity</v>
      </c>
      <c r="R1114" t="s">
        <v>511</v>
      </c>
    </row>
    <row r="1115" spans="1:18" x14ac:dyDescent="0.3">
      <c r="A1115" t="str">
        <f t="shared" si="504"/>
        <v>posts landfill 0.9</v>
      </c>
      <c r="B1115" t="str">
        <f t="shared" si="478"/>
        <v>Posts large treated landfill</v>
      </c>
      <c r="C1115" t="str">
        <f t="shared" si="504"/>
        <v>Posts</v>
      </c>
      <c r="D1115" t="str">
        <f t="shared" si="504"/>
        <v>large treated</v>
      </c>
      <c r="E1115" t="str">
        <f t="shared" si="504"/>
        <v>landfill</v>
      </c>
      <c r="F1115">
        <f t="shared" si="504"/>
        <v>0.2</v>
      </c>
      <c r="G1115" t="str">
        <f t="shared" si="504"/>
        <v>%</v>
      </c>
      <c r="H1115">
        <v>20</v>
      </c>
      <c r="I1115" t="s">
        <v>380</v>
      </c>
      <c r="J1115" t="str">
        <f t="shared" si="504"/>
        <v>Resulting C</v>
      </c>
      <c r="K1115" t="s">
        <v>221</v>
      </c>
      <c r="L1115" s="2">
        <v>-159050603.49586523</v>
      </c>
      <c r="M1115" s="1">
        <f>0</f>
        <v>0</v>
      </c>
      <c r="N1115" s="1">
        <f>0</f>
        <v>0</v>
      </c>
      <c r="O1115" s="1">
        <f>0</f>
        <v>0</v>
      </c>
      <c r="P1115" s="1">
        <f t="shared" si="495"/>
        <v>0</v>
      </c>
      <c r="Q1115" t="str">
        <f t="shared" si="498"/>
        <v>Little to no sensitivity</v>
      </c>
      <c r="R1115" t="s">
        <v>511</v>
      </c>
    </row>
    <row r="1116" spans="1:18" x14ac:dyDescent="0.3">
      <c r="A1116" t="str">
        <f t="shared" si="504"/>
        <v>posts landfill 0.9</v>
      </c>
      <c r="B1116" t="str">
        <f t="shared" si="478"/>
        <v>Posts large treated landfill</v>
      </c>
      <c r="C1116" t="str">
        <f t="shared" si="504"/>
        <v>Posts</v>
      </c>
      <c r="D1116" t="str">
        <f t="shared" si="504"/>
        <v>large treated</v>
      </c>
      <c r="E1116" t="str">
        <f t="shared" si="504"/>
        <v>landfill</v>
      </c>
      <c r="F1116">
        <f t="shared" si="504"/>
        <v>0.2</v>
      </c>
      <c r="G1116" t="str">
        <f t="shared" si="504"/>
        <v>%</v>
      </c>
      <c r="H1116">
        <v>20</v>
      </c>
      <c r="I1116" t="s">
        <v>380</v>
      </c>
      <c r="J1116" t="str">
        <f t="shared" si="504"/>
        <v>Resulting C</v>
      </c>
      <c r="K1116" t="s">
        <v>226</v>
      </c>
      <c r="L1116" s="2">
        <v>380508319.67047411</v>
      </c>
      <c r="M1116" s="1">
        <f>0</f>
        <v>0</v>
      </c>
      <c r="N1116" s="1">
        <f>0</f>
        <v>0</v>
      </c>
      <c r="O1116" s="1">
        <f>0</f>
        <v>0</v>
      </c>
      <c r="P1116" s="1">
        <f t="shared" si="495"/>
        <v>0</v>
      </c>
      <c r="Q1116" t="str">
        <f t="shared" si="498"/>
        <v>Little to no sensitivity</v>
      </c>
      <c r="R1116" t="s">
        <v>511</v>
      </c>
    </row>
    <row r="1117" spans="1:18" x14ac:dyDescent="0.3">
      <c r="A1117" t="str">
        <f t="shared" ref="A1117:J1117" si="505">A1116</f>
        <v>posts landfill 0.9</v>
      </c>
      <c r="B1117" t="str">
        <f t="shared" si="505"/>
        <v>Posts large treated landfill</v>
      </c>
      <c r="C1117" t="str">
        <f t="shared" si="505"/>
        <v>Posts</v>
      </c>
      <c r="D1117" t="str">
        <f t="shared" si="505"/>
        <v>large treated</v>
      </c>
      <c r="E1117" t="str">
        <f t="shared" si="505"/>
        <v>landfill</v>
      </c>
      <c r="F1117">
        <f t="shared" si="505"/>
        <v>0.2</v>
      </c>
      <c r="G1117" t="str">
        <f t="shared" si="505"/>
        <v>%</v>
      </c>
      <c r="H1117">
        <f t="shared" si="505"/>
        <v>20</v>
      </c>
      <c r="I1117" t="str">
        <f t="shared" si="505"/>
        <v>high</v>
      </c>
      <c r="J1117" t="str">
        <f t="shared" si="505"/>
        <v>Resulting C</v>
      </c>
      <c r="K1117" t="s">
        <v>386</v>
      </c>
      <c r="L1117" s="2">
        <v>-1395197172.125072</v>
      </c>
      <c r="M1117" s="1">
        <f>0</f>
        <v>0</v>
      </c>
      <c r="N1117" s="1">
        <f>0</f>
        <v>0</v>
      </c>
      <c r="O1117" s="1">
        <f>0</f>
        <v>0</v>
      </c>
      <c r="P1117" s="1">
        <f t="shared" si="495"/>
        <v>0</v>
      </c>
      <c r="Q1117" t="str">
        <f t="shared" si="498"/>
        <v>Little to no sensitivity</v>
      </c>
      <c r="R1117" t="s">
        <v>511</v>
      </c>
    </row>
    <row r="1118" spans="1:18" x14ac:dyDescent="0.3">
      <c r="A1118" t="s">
        <v>121</v>
      </c>
      <c r="B1118" t="str">
        <f t="shared" si="478"/>
        <v>Bedding miscellaneous landfill</v>
      </c>
      <c r="C1118" t="s">
        <v>172</v>
      </c>
      <c r="D1118" t="s">
        <v>179</v>
      </c>
      <c r="E1118" t="s">
        <v>200</v>
      </c>
      <c r="F1118">
        <v>-0.1</v>
      </c>
      <c r="G1118" t="s">
        <v>166</v>
      </c>
      <c r="H1118">
        <v>-10</v>
      </c>
      <c r="I1118" t="s">
        <v>379</v>
      </c>
      <c r="J1118" t="s">
        <v>376</v>
      </c>
      <c r="K1118" t="s">
        <v>225</v>
      </c>
      <c r="L1118" s="2">
        <v>422846460.8638922</v>
      </c>
      <c r="M1118" s="1">
        <f>0</f>
        <v>0</v>
      </c>
      <c r="N1118" s="1">
        <f>0</f>
        <v>0</v>
      </c>
      <c r="O1118" s="1">
        <f>0</f>
        <v>0</v>
      </c>
      <c r="P1118" s="1">
        <f t="shared" si="495"/>
        <v>0</v>
      </c>
      <c r="Q1118" t="str">
        <f t="shared" si="498"/>
        <v>Little to no sensitivity</v>
      </c>
      <c r="R1118" t="s">
        <v>511</v>
      </c>
    </row>
    <row r="1119" spans="1:18" x14ac:dyDescent="0.3">
      <c r="A1119" t="str">
        <f t="shared" ref="A1119:J1122" si="506">A1118</f>
        <v>bedding landfill 0.4</v>
      </c>
      <c r="B1119" t="str">
        <f t="shared" si="478"/>
        <v>Bedding miscellaneous landfill</v>
      </c>
      <c r="C1119" t="str">
        <f t="shared" si="506"/>
        <v>Bedding</v>
      </c>
      <c r="D1119" t="str">
        <f t="shared" si="506"/>
        <v>miscellaneous</v>
      </c>
      <c r="E1119" t="str">
        <f t="shared" si="506"/>
        <v>landfill</v>
      </c>
      <c r="F1119">
        <f t="shared" si="506"/>
        <v>-0.1</v>
      </c>
      <c r="G1119" t="str">
        <f t="shared" si="506"/>
        <v>%</v>
      </c>
      <c r="H1119">
        <v>-10</v>
      </c>
      <c r="I1119" t="s">
        <v>379</v>
      </c>
      <c r="J1119" t="str">
        <f t="shared" si="506"/>
        <v>Resulting C</v>
      </c>
      <c r="K1119" t="s">
        <v>219</v>
      </c>
      <c r="L1119" s="2">
        <v>-126376556.51259503</v>
      </c>
      <c r="M1119" s="1">
        <f>0</f>
        <v>0</v>
      </c>
      <c r="N1119" s="1">
        <f>0</f>
        <v>0</v>
      </c>
      <c r="O1119" s="1">
        <f>0</f>
        <v>0</v>
      </c>
      <c r="P1119" s="1">
        <f t="shared" si="495"/>
        <v>0</v>
      </c>
      <c r="Q1119" t="str">
        <f t="shared" si="498"/>
        <v>Little to no sensitivity</v>
      </c>
      <c r="R1119" t="s">
        <v>511</v>
      </c>
    </row>
    <row r="1120" spans="1:18" x14ac:dyDescent="0.3">
      <c r="A1120" t="str">
        <f t="shared" si="506"/>
        <v>bedding landfill 0.4</v>
      </c>
      <c r="B1120" t="str">
        <f t="shared" ref="B1120:B1196" si="507">C1120&amp;" "&amp;D1120&amp;" "&amp;E1120</f>
        <v>Bedding miscellaneous landfill</v>
      </c>
      <c r="C1120" t="str">
        <f t="shared" si="506"/>
        <v>Bedding</v>
      </c>
      <c r="D1120" t="str">
        <f t="shared" si="506"/>
        <v>miscellaneous</v>
      </c>
      <c r="E1120" t="str">
        <f t="shared" si="506"/>
        <v>landfill</v>
      </c>
      <c r="F1120">
        <f t="shared" si="506"/>
        <v>-0.1</v>
      </c>
      <c r="G1120" t="str">
        <f t="shared" si="506"/>
        <v>%</v>
      </c>
      <c r="H1120">
        <v>-10</v>
      </c>
      <c r="I1120" t="s">
        <v>379</v>
      </c>
      <c r="J1120" t="str">
        <f t="shared" si="506"/>
        <v>Resulting C</v>
      </c>
      <c r="K1120" t="s">
        <v>220</v>
      </c>
      <c r="L1120" s="2">
        <v>-32540411.30782247</v>
      </c>
      <c r="M1120" s="1">
        <f>0</f>
        <v>0</v>
      </c>
      <c r="N1120" s="1">
        <f>0</f>
        <v>0</v>
      </c>
      <c r="O1120" s="1">
        <f>0</f>
        <v>0</v>
      </c>
      <c r="P1120" s="1">
        <f t="shared" si="495"/>
        <v>0</v>
      </c>
      <c r="Q1120" t="str">
        <f t="shared" si="498"/>
        <v>Little to no sensitivity</v>
      </c>
      <c r="R1120" t="s">
        <v>511</v>
      </c>
    </row>
    <row r="1121" spans="1:18" x14ac:dyDescent="0.3">
      <c r="A1121" t="str">
        <f t="shared" si="506"/>
        <v>bedding landfill 0.4</v>
      </c>
      <c r="B1121" t="str">
        <f t="shared" si="507"/>
        <v>Bedding miscellaneous landfill</v>
      </c>
      <c r="C1121" t="str">
        <f t="shared" si="506"/>
        <v>Bedding</v>
      </c>
      <c r="D1121" t="str">
        <f t="shared" si="506"/>
        <v>miscellaneous</v>
      </c>
      <c r="E1121" t="str">
        <f t="shared" si="506"/>
        <v>landfill</v>
      </c>
      <c r="F1121">
        <f t="shared" si="506"/>
        <v>-0.1</v>
      </c>
      <c r="G1121" t="str">
        <f t="shared" si="506"/>
        <v>%</v>
      </c>
      <c r="H1121">
        <v>-10</v>
      </c>
      <c r="I1121" t="s">
        <v>379</v>
      </c>
      <c r="J1121" t="str">
        <f t="shared" si="506"/>
        <v>Resulting C</v>
      </c>
      <c r="K1121" t="s">
        <v>221</v>
      </c>
      <c r="L1121" s="2">
        <v>-158916967.82041749</v>
      </c>
      <c r="M1121" s="1">
        <f>0</f>
        <v>0</v>
      </c>
      <c r="N1121" s="1">
        <f>0</f>
        <v>0</v>
      </c>
      <c r="O1121" s="1">
        <f>0</f>
        <v>0</v>
      </c>
      <c r="P1121" s="1">
        <f t="shared" si="495"/>
        <v>0</v>
      </c>
      <c r="Q1121" t="str">
        <f t="shared" si="498"/>
        <v>Little to no sensitivity</v>
      </c>
      <c r="R1121" t="s">
        <v>511</v>
      </c>
    </row>
    <row r="1122" spans="1:18" x14ac:dyDescent="0.3">
      <c r="A1122" t="str">
        <f t="shared" si="506"/>
        <v>bedding landfill 0.4</v>
      </c>
      <c r="B1122" t="str">
        <f t="shared" si="507"/>
        <v>Bedding miscellaneous landfill</v>
      </c>
      <c r="C1122" t="str">
        <f t="shared" si="506"/>
        <v>Bedding</v>
      </c>
      <c r="D1122" t="str">
        <f t="shared" si="506"/>
        <v>miscellaneous</v>
      </c>
      <c r="E1122" t="str">
        <f t="shared" si="506"/>
        <v>landfill</v>
      </c>
      <c r="F1122">
        <f t="shared" si="506"/>
        <v>-0.1</v>
      </c>
      <c r="G1122" t="str">
        <f t="shared" si="506"/>
        <v>%</v>
      </c>
      <c r="H1122">
        <v>-10</v>
      </c>
      <c r="I1122" t="s">
        <v>379</v>
      </c>
      <c r="J1122" t="str">
        <f t="shared" si="506"/>
        <v>Resulting C</v>
      </c>
      <c r="K1122" t="s">
        <v>226</v>
      </c>
      <c r="L1122" s="2">
        <v>379505469.64014196</v>
      </c>
      <c r="M1122" s="1">
        <f>0</f>
        <v>0</v>
      </c>
      <c r="N1122" s="1">
        <f>0</f>
        <v>0</v>
      </c>
      <c r="O1122" s="1">
        <f>0</f>
        <v>0</v>
      </c>
      <c r="P1122" s="1">
        <f t="shared" si="495"/>
        <v>0</v>
      </c>
      <c r="Q1122" t="str">
        <f t="shared" si="498"/>
        <v>Little to no sensitivity</v>
      </c>
      <c r="R1122" t="s">
        <v>511</v>
      </c>
    </row>
    <row r="1123" spans="1:18" x14ac:dyDescent="0.3">
      <c r="A1123" t="str">
        <f t="shared" ref="A1123:J1123" si="508">A1122</f>
        <v>bedding landfill 0.4</v>
      </c>
      <c r="B1123" t="str">
        <f t="shared" si="508"/>
        <v>Bedding miscellaneous landfill</v>
      </c>
      <c r="C1123" t="str">
        <f t="shared" si="508"/>
        <v>Bedding</v>
      </c>
      <c r="D1123" t="str">
        <f t="shared" si="508"/>
        <v>miscellaneous</v>
      </c>
      <c r="E1123" t="str">
        <f t="shared" si="508"/>
        <v>landfill</v>
      </c>
      <c r="F1123">
        <f t="shared" si="508"/>
        <v>-0.1</v>
      </c>
      <c r="G1123" t="str">
        <f t="shared" si="508"/>
        <v>%</v>
      </c>
      <c r="H1123">
        <f t="shared" si="508"/>
        <v>-10</v>
      </c>
      <c r="I1123" t="str">
        <f t="shared" si="508"/>
        <v>medium</v>
      </c>
      <c r="J1123" t="str">
        <f t="shared" si="508"/>
        <v>Resulting C</v>
      </c>
      <c r="K1123" t="s">
        <v>386</v>
      </c>
      <c r="L1123" s="2">
        <v>-1391520055.3471873</v>
      </c>
      <c r="M1123" s="1">
        <f>0</f>
        <v>0</v>
      </c>
      <c r="N1123" s="1">
        <f>0</f>
        <v>0</v>
      </c>
      <c r="O1123" s="1">
        <f>0</f>
        <v>0</v>
      </c>
      <c r="P1123" s="1">
        <f t="shared" si="495"/>
        <v>0</v>
      </c>
      <c r="Q1123" t="str">
        <f t="shared" si="498"/>
        <v>Little to no sensitivity</v>
      </c>
      <c r="R1123" t="s">
        <v>511</v>
      </c>
    </row>
    <row r="1124" spans="1:18" x14ac:dyDescent="0.3">
      <c r="A1124" t="s">
        <v>122</v>
      </c>
      <c r="B1124" t="str">
        <f t="shared" si="507"/>
        <v>Bedding miscellaneous landfill</v>
      </c>
      <c r="C1124" t="s">
        <v>172</v>
      </c>
      <c r="D1124" t="s">
        <v>179</v>
      </c>
      <c r="E1124" t="s">
        <v>200</v>
      </c>
      <c r="F1124">
        <v>0.1</v>
      </c>
      <c r="G1124" t="s">
        <v>166</v>
      </c>
      <c r="H1124">
        <v>10</v>
      </c>
      <c r="I1124" t="s">
        <v>379</v>
      </c>
      <c r="J1124" t="s">
        <v>376</v>
      </c>
      <c r="K1124" t="s">
        <v>225</v>
      </c>
      <c r="L1124" s="2">
        <v>424394104.45077324</v>
      </c>
      <c r="M1124" s="1">
        <f>0</f>
        <v>0</v>
      </c>
      <c r="N1124" s="1">
        <f>0</f>
        <v>0</v>
      </c>
      <c r="O1124" s="1">
        <f>0</f>
        <v>0</v>
      </c>
      <c r="P1124" s="1">
        <f t="shared" si="495"/>
        <v>0</v>
      </c>
      <c r="Q1124" t="str">
        <f t="shared" si="498"/>
        <v>Little to no sensitivity</v>
      </c>
      <c r="R1124" t="s">
        <v>511</v>
      </c>
    </row>
    <row r="1125" spans="1:18" x14ac:dyDescent="0.3">
      <c r="A1125" t="str">
        <f t="shared" ref="A1125:J1128" si="509">A1124</f>
        <v>bedding landfill 0.6</v>
      </c>
      <c r="B1125" t="str">
        <f t="shared" si="507"/>
        <v>Bedding miscellaneous landfill</v>
      </c>
      <c r="C1125" t="str">
        <f t="shared" si="509"/>
        <v>Bedding</v>
      </c>
      <c r="D1125" t="str">
        <f t="shared" si="509"/>
        <v>miscellaneous</v>
      </c>
      <c r="E1125" t="str">
        <f t="shared" si="509"/>
        <v>landfill</v>
      </c>
      <c r="F1125">
        <f t="shared" si="509"/>
        <v>0.1</v>
      </c>
      <c r="G1125" t="str">
        <f t="shared" si="509"/>
        <v>%</v>
      </c>
      <c r="H1125">
        <v>10</v>
      </c>
      <c r="I1125" t="s">
        <v>379</v>
      </c>
      <c r="J1125" t="str">
        <f t="shared" si="509"/>
        <v>Resulting C</v>
      </c>
      <c r="K1125" t="s">
        <v>219</v>
      </c>
      <c r="L1125" s="2">
        <v>-126341402.6053665</v>
      </c>
      <c r="M1125" s="1">
        <f>0</f>
        <v>0</v>
      </c>
      <c r="N1125" s="1">
        <f>0</f>
        <v>0</v>
      </c>
      <c r="O1125" s="1">
        <f>0</f>
        <v>0</v>
      </c>
      <c r="P1125" s="1">
        <f t="shared" si="495"/>
        <v>0</v>
      </c>
      <c r="Q1125" t="str">
        <f t="shared" si="498"/>
        <v>Little to no sensitivity</v>
      </c>
      <c r="R1125" t="s">
        <v>511</v>
      </c>
    </row>
    <row r="1126" spans="1:18" x14ac:dyDescent="0.3">
      <c r="A1126" t="str">
        <f t="shared" si="509"/>
        <v>bedding landfill 0.6</v>
      </c>
      <c r="B1126" t="str">
        <f t="shared" si="507"/>
        <v>Bedding miscellaneous landfill</v>
      </c>
      <c r="C1126" t="str">
        <f t="shared" si="509"/>
        <v>Bedding</v>
      </c>
      <c r="D1126" t="str">
        <f t="shared" si="509"/>
        <v>miscellaneous</v>
      </c>
      <c r="E1126" t="str">
        <f t="shared" si="509"/>
        <v>landfill</v>
      </c>
      <c r="F1126">
        <f t="shared" si="509"/>
        <v>0.1</v>
      </c>
      <c r="G1126" t="str">
        <f t="shared" si="509"/>
        <v>%</v>
      </c>
      <c r="H1126">
        <v>10</v>
      </c>
      <c r="I1126" t="s">
        <v>379</v>
      </c>
      <c r="J1126" t="str">
        <f t="shared" si="509"/>
        <v>Resulting C</v>
      </c>
      <c r="K1126" t="s">
        <v>220</v>
      </c>
      <c r="L1126" s="2">
        <v>-32540411.30782247</v>
      </c>
      <c r="M1126" s="1">
        <f>0</f>
        <v>0</v>
      </c>
      <c r="N1126" s="1">
        <f>0</f>
        <v>0</v>
      </c>
      <c r="O1126" s="1">
        <f>0</f>
        <v>0</v>
      </c>
      <c r="P1126" s="1">
        <f t="shared" si="495"/>
        <v>0</v>
      </c>
      <c r="Q1126" t="str">
        <f t="shared" si="498"/>
        <v>Little to no sensitivity</v>
      </c>
      <c r="R1126" t="s">
        <v>511</v>
      </c>
    </row>
    <row r="1127" spans="1:18" x14ac:dyDescent="0.3">
      <c r="A1127" t="str">
        <f t="shared" si="509"/>
        <v>bedding landfill 0.6</v>
      </c>
      <c r="B1127" t="str">
        <f t="shared" si="507"/>
        <v>Bedding miscellaneous landfill</v>
      </c>
      <c r="C1127" t="str">
        <f t="shared" si="509"/>
        <v>Bedding</v>
      </c>
      <c r="D1127" t="str">
        <f t="shared" si="509"/>
        <v>miscellaneous</v>
      </c>
      <c r="E1127" t="str">
        <f t="shared" si="509"/>
        <v>landfill</v>
      </c>
      <c r="F1127">
        <f t="shared" si="509"/>
        <v>0.1</v>
      </c>
      <c r="G1127" t="str">
        <f t="shared" si="509"/>
        <v>%</v>
      </c>
      <c r="H1127">
        <v>10</v>
      </c>
      <c r="I1127" t="s">
        <v>379</v>
      </c>
      <c r="J1127" t="str">
        <f t="shared" si="509"/>
        <v>Resulting C</v>
      </c>
      <c r="K1127" t="s">
        <v>221</v>
      </c>
      <c r="L1127" s="2">
        <v>-158881813.91318896</v>
      </c>
      <c r="M1127" s="1">
        <f>0</f>
        <v>0</v>
      </c>
      <c r="N1127" s="1">
        <f>0</f>
        <v>0</v>
      </c>
      <c r="O1127" s="1">
        <f>0</f>
        <v>0</v>
      </c>
      <c r="P1127" s="1">
        <f t="shared" si="495"/>
        <v>0</v>
      </c>
      <c r="Q1127" t="str">
        <f t="shared" si="498"/>
        <v>Little to no sensitivity</v>
      </c>
      <c r="R1127" t="s">
        <v>511</v>
      </c>
    </row>
    <row r="1128" spans="1:18" x14ac:dyDescent="0.3">
      <c r="A1128" t="str">
        <f t="shared" si="509"/>
        <v>bedding landfill 0.6</v>
      </c>
      <c r="B1128" t="str">
        <f t="shared" si="507"/>
        <v>Bedding miscellaneous landfill</v>
      </c>
      <c r="C1128" t="str">
        <f t="shared" si="509"/>
        <v>Bedding</v>
      </c>
      <c r="D1128" t="str">
        <f t="shared" si="509"/>
        <v>miscellaneous</v>
      </c>
      <c r="E1128" t="str">
        <f t="shared" si="509"/>
        <v>landfill</v>
      </c>
      <c r="F1128">
        <f t="shared" si="509"/>
        <v>0.1</v>
      </c>
      <c r="G1128" t="str">
        <f t="shared" si="509"/>
        <v>%</v>
      </c>
      <c r="H1128">
        <v>10</v>
      </c>
      <c r="I1128" t="s">
        <v>379</v>
      </c>
      <c r="J1128" t="str">
        <f t="shared" si="509"/>
        <v>Resulting C</v>
      </c>
      <c r="K1128" t="s">
        <v>226</v>
      </c>
      <c r="L1128" s="2">
        <v>381062700.65626717</v>
      </c>
      <c r="M1128" s="1">
        <f>0</f>
        <v>0</v>
      </c>
      <c r="N1128" s="1">
        <f>0</f>
        <v>0</v>
      </c>
      <c r="O1128" s="1">
        <f>0</f>
        <v>0</v>
      </c>
      <c r="P1128" s="1">
        <f t="shared" si="495"/>
        <v>0</v>
      </c>
      <c r="Q1128" t="str">
        <f t="shared" si="498"/>
        <v>Little to no sensitivity</v>
      </c>
      <c r="R1128" t="s">
        <v>511</v>
      </c>
    </row>
    <row r="1129" spans="1:18" x14ac:dyDescent="0.3">
      <c r="A1129" t="str">
        <f t="shared" ref="A1129:J1129" si="510">A1128</f>
        <v>bedding landfill 0.6</v>
      </c>
      <c r="B1129" t="str">
        <f t="shared" si="510"/>
        <v>Bedding miscellaneous landfill</v>
      </c>
      <c r="C1129" t="str">
        <f t="shared" si="510"/>
        <v>Bedding</v>
      </c>
      <c r="D1129" t="str">
        <f t="shared" si="510"/>
        <v>miscellaneous</v>
      </c>
      <c r="E1129" t="str">
        <f t="shared" si="510"/>
        <v>landfill</v>
      </c>
      <c r="F1129">
        <f t="shared" si="510"/>
        <v>0.1</v>
      </c>
      <c r="G1129" t="str">
        <f t="shared" si="510"/>
        <v>%</v>
      </c>
      <c r="H1129">
        <f t="shared" si="510"/>
        <v>10</v>
      </c>
      <c r="I1129" t="str">
        <f t="shared" si="510"/>
        <v>medium</v>
      </c>
      <c r="J1129" t="str">
        <f t="shared" si="510"/>
        <v>Resulting C</v>
      </c>
      <c r="K1129" t="s">
        <v>386</v>
      </c>
      <c r="L1129" s="2">
        <v>-1397229902.4063129</v>
      </c>
      <c r="M1129" s="1">
        <f>0</f>
        <v>0</v>
      </c>
      <c r="N1129" s="1">
        <f>0</f>
        <v>0</v>
      </c>
      <c r="O1129" s="1">
        <f>0</f>
        <v>0</v>
      </c>
      <c r="P1129" s="1">
        <f t="shared" si="495"/>
        <v>0</v>
      </c>
      <c r="Q1129" t="str">
        <f t="shared" si="498"/>
        <v>Little to no sensitivity</v>
      </c>
      <c r="R1129" t="s">
        <v>511</v>
      </c>
    </row>
    <row r="1130" spans="1:18" x14ac:dyDescent="0.3">
      <c r="A1130" t="s">
        <v>123</v>
      </c>
      <c r="B1130" t="str">
        <f t="shared" si="507"/>
        <v>Bedding miscellaneous landfill</v>
      </c>
      <c r="C1130" t="s">
        <v>172</v>
      </c>
      <c r="D1130" t="s">
        <v>179</v>
      </c>
      <c r="E1130" t="s">
        <v>200</v>
      </c>
      <c r="F1130">
        <v>-0.2</v>
      </c>
      <c r="G1130" t="s">
        <v>166</v>
      </c>
      <c r="H1130">
        <v>-20</v>
      </c>
      <c r="I1130" t="s">
        <v>380</v>
      </c>
      <c r="J1130" t="s">
        <v>376</v>
      </c>
      <c r="K1130" t="s">
        <v>225</v>
      </c>
      <c r="L1130" s="2">
        <v>422072639.07045132</v>
      </c>
      <c r="M1130" s="1">
        <f>0</f>
        <v>0</v>
      </c>
      <c r="N1130" s="1">
        <f>0</f>
        <v>0</v>
      </c>
      <c r="O1130" s="1">
        <f>0</f>
        <v>0</v>
      </c>
      <c r="P1130" s="1">
        <f t="shared" si="495"/>
        <v>0</v>
      </c>
      <c r="Q1130" t="str">
        <f t="shared" si="498"/>
        <v>Little to no sensitivity</v>
      </c>
      <c r="R1130" t="s">
        <v>511</v>
      </c>
    </row>
    <row r="1131" spans="1:18" x14ac:dyDescent="0.3">
      <c r="A1131" t="str">
        <f t="shared" ref="A1131:J1134" si="511">A1130</f>
        <v>bedding landfill 0.3</v>
      </c>
      <c r="B1131" t="str">
        <f t="shared" si="507"/>
        <v>Bedding miscellaneous landfill</v>
      </c>
      <c r="C1131" t="str">
        <f t="shared" si="511"/>
        <v>Bedding</v>
      </c>
      <c r="D1131" t="str">
        <f t="shared" si="511"/>
        <v>miscellaneous</v>
      </c>
      <c r="E1131" t="str">
        <f t="shared" si="511"/>
        <v>landfill</v>
      </c>
      <c r="F1131">
        <f t="shared" si="511"/>
        <v>-0.2</v>
      </c>
      <c r="G1131" t="str">
        <f t="shared" si="511"/>
        <v>%</v>
      </c>
      <c r="H1131">
        <v>-20</v>
      </c>
      <c r="I1131" t="s">
        <v>380</v>
      </c>
      <c r="J1131" t="str">
        <f t="shared" si="511"/>
        <v>Resulting C</v>
      </c>
      <c r="K1131" t="s">
        <v>219</v>
      </c>
      <c r="L1131" s="2">
        <v>-126394133.46620917</v>
      </c>
      <c r="M1131" s="1">
        <f>0</f>
        <v>0</v>
      </c>
      <c r="N1131" s="1">
        <f>0</f>
        <v>0</v>
      </c>
      <c r="O1131" s="1">
        <f>0</f>
        <v>0</v>
      </c>
      <c r="P1131" s="1">
        <f t="shared" si="495"/>
        <v>0</v>
      </c>
      <c r="Q1131" t="str">
        <f t="shared" si="498"/>
        <v>Little to no sensitivity</v>
      </c>
      <c r="R1131" t="s">
        <v>511</v>
      </c>
    </row>
    <row r="1132" spans="1:18" x14ac:dyDescent="0.3">
      <c r="A1132" t="str">
        <f t="shared" si="511"/>
        <v>bedding landfill 0.3</v>
      </c>
      <c r="B1132" t="str">
        <f t="shared" si="507"/>
        <v>Bedding miscellaneous landfill</v>
      </c>
      <c r="C1132" t="str">
        <f t="shared" si="511"/>
        <v>Bedding</v>
      </c>
      <c r="D1132" t="str">
        <f t="shared" si="511"/>
        <v>miscellaneous</v>
      </c>
      <c r="E1132" t="str">
        <f t="shared" si="511"/>
        <v>landfill</v>
      </c>
      <c r="F1132">
        <f t="shared" si="511"/>
        <v>-0.2</v>
      </c>
      <c r="G1132" t="str">
        <f t="shared" si="511"/>
        <v>%</v>
      </c>
      <c r="H1132">
        <v>-20</v>
      </c>
      <c r="I1132" t="s">
        <v>380</v>
      </c>
      <c r="J1132" t="str">
        <f t="shared" si="511"/>
        <v>Resulting C</v>
      </c>
      <c r="K1132" t="s">
        <v>220</v>
      </c>
      <c r="L1132" s="2">
        <v>-32540411.30782247</v>
      </c>
      <c r="M1132" s="1">
        <f>0</f>
        <v>0</v>
      </c>
      <c r="N1132" s="1">
        <f>0</f>
        <v>0</v>
      </c>
      <c r="O1132" s="1">
        <f>0</f>
        <v>0</v>
      </c>
      <c r="P1132" s="1">
        <f t="shared" si="495"/>
        <v>0</v>
      </c>
      <c r="Q1132" t="str">
        <f t="shared" si="498"/>
        <v>Little to no sensitivity</v>
      </c>
      <c r="R1132" t="s">
        <v>511</v>
      </c>
    </row>
    <row r="1133" spans="1:18" x14ac:dyDescent="0.3">
      <c r="A1133" t="str">
        <f t="shared" si="511"/>
        <v>bedding landfill 0.3</v>
      </c>
      <c r="B1133" t="str">
        <f t="shared" si="507"/>
        <v>Bedding miscellaneous landfill</v>
      </c>
      <c r="C1133" t="str">
        <f t="shared" si="511"/>
        <v>Bedding</v>
      </c>
      <c r="D1133" t="str">
        <f t="shared" si="511"/>
        <v>miscellaneous</v>
      </c>
      <c r="E1133" t="str">
        <f t="shared" si="511"/>
        <v>landfill</v>
      </c>
      <c r="F1133">
        <f t="shared" si="511"/>
        <v>-0.2</v>
      </c>
      <c r="G1133" t="str">
        <f t="shared" si="511"/>
        <v>%</v>
      </c>
      <c r="H1133">
        <v>-20</v>
      </c>
      <c r="I1133" t="s">
        <v>380</v>
      </c>
      <c r="J1133" t="str">
        <f t="shared" si="511"/>
        <v>Resulting C</v>
      </c>
      <c r="K1133" t="s">
        <v>221</v>
      </c>
      <c r="L1133" s="2">
        <v>-158934544.77403164</v>
      </c>
      <c r="M1133" s="1">
        <f>0</f>
        <v>0</v>
      </c>
      <c r="N1133" s="1">
        <f>0</f>
        <v>0</v>
      </c>
      <c r="O1133" s="1">
        <f>0</f>
        <v>0</v>
      </c>
      <c r="P1133" s="1">
        <f t="shared" si="495"/>
        <v>0</v>
      </c>
      <c r="Q1133" t="str">
        <f t="shared" si="498"/>
        <v>Little to no sensitivity</v>
      </c>
      <c r="R1133" t="s">
        <v>511</v>
      </c>
    </row>
    <row r="1134" spans="1:18" x14ac:dyDescent="0.3">
      <c r="A1134" t="str">
        <f t="shared" si="511"/>
        <v>bedding landfill 0.3</v>
      </c>
      <c r="B1134" t="str">
        <f t="shared" si="507"/>
        <v>Bedding miscellaneous landfill</v>
      </c>
      <c r="C1134" t="str">
        <f t="shared" si="511"/>
        <v>Bedding</v>
      </c>
      <c r="D1134" t="str">
        <f t="shared" si="511"/>
        <v>miscellaneous</v>
      </c>
      <c r="E1134" t="str">
        <f t="shared" si="511"/>
        <v>landfill</v>
      </c>
      <c r="F1134">
        <f t="shared" si="511"/>
        <v>-0.2</v>
      </c>
      <c r="G1134" t="str">
        <f t="shared" si="511"/>
        <v>%</v>
      </c>
      <c r="H1134">
        <v>-20</v>
      </c>
      <c r="I1134" t="s">
        <v>380</v>
      </c>
      <c r="J1134" t="str">
        <f t="shared" si="511"/>
        <v>Resulting C</v>
      </c>
      <c r="K1134" t="s">
        <v>226</v>
      </c>
      <c r="L1134" s="2">
        <v>378726854.13207906</v>
      </c>
      <c r="M1134" s="1">
        <f>0</f>
        <v>0</v>
      </c>
      <c r="N1134" s="1">
        <f>0</f>
        <v>0</v>
      </c>
      <c r="O1134" s="1">
        <f>0</f>
        <v>0</v>
      </c>
      <c r="P1134" s="1">
        <f t="shared" si="495"/>
        <v>0</v>
      </c>
      <c r="Q1134" t="str">
        <f t="shared" si="498"/>
        <v>Little to no sensitivity</v>
      </c>
      <c r="R1134" t="s">
        <v>511</v>
      </c>
    </row>
    <row r="1135" spans="1:18" x14ac:dyDescent="0.3">
      <c r="A1135" t="str">
        <f t="shared" ref="A1135:J1135" si="512">A1134</f>
        <v>bedding landfill 0.3</v>
      </c>
      <c r="B1135" t="str">
        <f t="shared" si="512"/>
        <v>Bedding miscellaneous landfill</v>
      </c>
      <c r="C1135" t="str">
        <f t="shared" si="512"/>
        <v>Bedding</v>
      </c>
      <c r="D1135" t="str">
        <f t="shared" si="512"/>
        <v>miscellaneous</v>
      </c>
      <c r="E1135" t="str">
        <f t="shared" si="512"/>
        <v>landfill</v>
      </c>
      <c r="F1135">
        <f t="shared" si="512"/>
        <v>-0.2</v>
      </c>
      <c r="G1135" t="str">
        <f t="shared" si="512"/>
        <v>%</v>
      </c>
      <c r="H1135">
        <f t="shared" si="512"/>
        <v>-20</v>
      </c>
      <c r="I1135" t="str">
        <f t="shared" si="512"/>
        <v>high</v>
      </c>
      <c r="J1135" t="str">
        <f t="shared" si="512"/>
        <v>Resulting C</v>
      </c>
      <c r="K1135" t="s">
        <v>386</v>
      </c>
      <c r="L1135" s="2">
        <v>-1388665131.8176231</v>
      </c>
      <c r="M1135" s="1">
        <f>0</f>
        <v>0</v>
      </c>
      <c r="N1135" s="1">
        <f>0</f>
        <v>0</v>
      </c>
      <c r="O1135" s="1">
        <f>0</f>
        <v>0</v>
      </c>
      <c r="P1135" s="1">
        <f t="shared" si="495"/>
        <v>0</v>
      </c>
      <c r="Q1135" t="str">
        <f t="shared" si="498"/>
        <v>Little to no sensitivity</v>
      </c>
      <c r="R1135" t="s">
        <v>511</v>
      </c>
    </row>
    <row r="1136" spans="1:18" x14ac:dyDescent="0.3">
      <c r="A1136" t="s">
        <v>124</v>
      </c>
      <c r="B1136" t="str">
        <f t="shared" si="507"/>
        <v>Bedding miscellaneous landfill</v>
      </c>
      <c r="C1136" t="s">
        <v>172</v>
      </c>
      <c r="D1136" t="s">
        <v>179</v>
      </c>
      <c r="E1136" t="s">
        <v>200</v>
      </c>
      <c r="F1136">
        <v>0.2</v>
      </c>
      <c r="G1136" t="s">
        <v>166</v>
      </c>
      <c r="H1136">
        <v>20</v>
      </c>
      <c r="I1136" t="s">
        <v>380</v>
      </c>
      <c r="J1136" t="s">
        <v>376</v>
      </c>
      <c r="K1136" t="s">
        <v>225</v>
      </c>
      <c r="L1136" s="2">
        <v>425167926.24421388</v>
      </c>
      <c r="M1136" s="1">
        <f>0</f>
        <v>0</v>
      </c>
      <c r="N1136" s="1">
        <f>0</f>
        <v>0</v>
      </c>
      <c r="O1136" s="1">
        <f>0</f>
        <v>0</v>
      </c>
      <c r="P1136" s="1">
        <f t="shared" si="495"/>
        <v>0</v>
      </c>
      <c r="Q1136" t="str">
        <f t="shared" si="498"/>
        <v>Little to no sensitivity</v>
      </c>
      <c r="R1136" t="s">
        <v>511</v>
      </c>
    </row>
    <row r="1137" spans="1:18" x14ac:dyDescent="0.3">
      <c r="A1137" t="str">
        <f t="shared" ref="A1137:J1140" si="513">A1136</f>
        <v>bedding landfill 0.7</v>
      </c>
      <c r="B1137" t="str">
        <f t="shared" si="507"/>
        <v>Bedding miscellaneous landfill</v>
      </c>
      <c r="C1137" t="str">
        <f t="shared" si="513"/>
        <v>Bedding</v>
      </c>
      <c r="D1137" t="str">
        <f t="shared" si="513"/>
        <v>miscellaneous</v>
      </c>
      <c r="E1137" t="str">
        <f t="shared" si="513"/>
        <v>landfill</v>
      </c>
      <c r="F1137">
        <f t="shared" si="513"/>
        <v>0.2</v>
      </c>
      <c r="G1137" t="str">
        <f t="shared" si="513"/>
        <v>%</v>
      </c>
      <c r="H1137">
        <v>20</v>
      </c>
      <c r="I1137" t="s">
        <v>380</v>
      </c>
      <c r="J1137" t="str">
        <f t="shared" si="513"/>
        <v>Resulting C</v>
      </c>
      <c r="K1137" t="s">
        <v>219</v>
      </c>
      <c r="L1137" s="2">
        <v>-126323825.65175226</v>
      </c>
      <c r="M1137" s="1">
        <f>0</f>
        <v>0</v>
      </c>
      <c r="N1137" s="1">
        <f>0</f>
        <v>0</v>
      </c>
      <c r="O1137" s="1">
        <f>0</f>
        <v>0</v>
      </c>
      <c r="P1137" s="1">
        <f t="shared" si="495"/>
        <v>0</v>
      </c>
      <c r="Q1137" t="str">
        <f t="shared" si="498"/>
        <v>Little to no sensitivity</v>
      </c>
      <c r="R1137" t="s">
        <v>511</v>
      </c>
    </row>
    <row r="1138" spans="1:18" x14ac:dyDescent="0.3">
      <c r="A1138" t="str">
        <f t="shared" si="513"/>
        <v>bedding landfill 0.7</v>
      </c>
      <c r="B1138" t="str">
        <f t="shared" si="507"/>
        <v>Bedding miscellaneous landfill</v>
      </c>
      <c r="C1138" t="str">
        <f t="shared" si="513"/>
        <v>Bedding</v>
      </c>
      <c r="D1138" t="str">
        <f t="shared" si="513"/>
        <v>miscellaneous</v>
      </c>
      <c r="E1138" t="str">
        <f t="shared" si="513"/>
        <v>landfill</v>
      </c>
      <c r="F1138">
        <f t="shared" si="513"/>
        <v>0.2</v>
      </c>
      <c r="G1138" t="str">
        <f t="shared" si="513"/>
        <v>%</v>
      </c>
      <c r="H1138">
        <v>20</v>
      </c>
      <c r="I1138" t="s">
        <v>380</v>
      </c>
      <c r="J1138" t="str">
        <f t="shared" si="513"/>
        <v>Resulting C</v>
      </c>
      <c r="K1138" t="s">
        <v>220</v>
      </c>
      <c r="L1138" s="2">
        <v>-32540411.30782247</v>
      </c>
      <c r="M1138" s="1">
        <f>0</f>
        <v>0</v>
      </c>
      <c r="N1138" s="1">
        <f>0</f>
        <v>0</v>
      </c>
      <c r="O1138" s="1">
        <f>0</f>
        <v>0</v>
      </c>
      <c r="P1138" s="1">
        <f t="shared" si="495"/>
        <v>0</v>
      </c>
      <c r="Q1138" t="str">
        <f t="shared" si="498"/>
        <v>Little to no sensitivity</v>
      </c>
      <c r="R1138" t="s">
        <v>511</v>
      </c>
    </row>
    <row r="1139" spans="1:18" x14ac:dyDescent="0.3">
      <c r="A1139" t="str">
        <f t="shared" si="513"/>
        <v>bedding landfill 0.7</v>
      </c>
      <c r="B1139" t="str">
        <f t="shared" si="507"/>
        <v>Bedding miscellaneous landfill</v>
      </c>
      <c r="C1139" t="str">
        <f t="shared" si="513"/>
        <v>Bedding</v>
      </c>
      <c r="D1139" t="str">
        <f t="shared" si="513"/>
        <v>miscellaneous</v>
      </c>
      <c r="E1139" t="str">
        <f t="shared" si="513"/>
        <v>landfill</v>
      </c>
      <c r="F1139">
        <f t="shared" si="513"/>
        <v>0.2</v>
      </c>
      <c r="G1139" t="str">
        <f t="shared" si="513"/>
        <v>%</v>
      </c>
      <c r="H1139">
        <v>20</v>
      </c>
      <c r="I1139" t="s">
        <v>380</v>
      </c>
      <c r="J1139" t="str">
        <f t="shared" si="513"/>
        <v>Resulting C</v>
      </c>
      <c r="K1139" t="s">
        <v>221</v>
      </c>
      <c r="L1139" s="2">
        <v>-158864236.95957473</v>
      </c>
      <c r="M1139" s="1">
        <f>0</f>
        <v>0</v>
      </c>
      <c r="N1139" s="1">
        <f>0</f>
        <v>0</v>
      </c>
      <c r="O1139" s="1">
        <f>0</f>
        <v>0</v>
      </c>
      <c r="P1139" s="1">
        <f t="shared" si="495"/>
        <v>0</v>
      </c>
      <c r="Q1139" t="str">
        <f t="shared" si="498"/>
        <v>Little to no sensitivity</v>
      </c>
      <c r="R1139" t="s">
        <v>511</v>
      </c>
    </row>
    <row r="1140" spans="1:18" x14ac:dyDescent="0.3">
      <c r="A1140" t="str">
        <f t="shared" si="513"/>
        <v>bedding landfill 0.7</v>
      </c>
      <c r="B1140" t="str">
        <f t="shared" si="507"/>
        <v>Bedding miscellaneous landfill</v>
      </c>
      <c r="C1140" t="str">
        <f t="shared" si="513"/>
        <v>Bedding</v>
      </c>
      <c r="D1140" t="str">
        <f t="shared" si="513"/>
        <v>miscellaneous</v>
      </c>
      <c r="E1140" t="str">
        <f t="shared" si="513"/>
        <v>landfill</v>
      </c>
      <c r="F1140">
        <f t="shared" si="513"/>
        <v>0.2</v>
      </c>
      <c r="G1140" t="str">
        <f t="shared" si="513"/>
        <v>%</v>
      </c>
      <c r="H1140">
        <v>20</v>
      </c>
      <c r="I1140" t="s">
        <v>380</v>
      </c>
      <c r="J1140" t="str">
        <f t="shared" si="513"/>
        <v>Resulting C</v>
      </c>
      <c r="K1140" t="s">
        <v>226</v>
      </c>
      <c r="L1140" s="2">
        <v>381841316.16432989</v>
      </c>
      <c r="M1140" s="1">
        <f>0</f>
        <v>0</v>
      </c>
      <c r="N1140" s="1">
        <f>0</f>
        <v>0</v>
      </c>
      <c r="O1140" s="1">
        <f>0</f>
        <v>0</v>
      </c>
      <c r="P1140" s="1">
        <f t="shared" si="495"/>
        <v>0</v>
      </c>
      <c r="Q1140" t="str">
        <f t="shared" si="498"/>
        <v>Little to no sensitivity</v>
      </c>
      <c r="R1140" t="s">
        <v>511</v>
      </c>
    </row>
    <row r="1141" spans="1:18" x14ac:dyDescent="0.3">
      <c r="A1141" t="str">
        <f t="shared" ref="A1141:J1141" si="514">A1140</f>
        <v>bedding landfill 0.7</v>
      </c>
      <c r="B1141" t="str">
        <f t="shared" si="514"/>
        <v>Bedding miscellaneous landfill</v>
      </c>
      <c r="C1141" t="str">
        <f t="shared" si="514"/>
        <v>Bedding</v>
      </c>
      <c r="D1141" t="str">
        <f t="shared" si="514"/>
        <v>miscellaneous</v>
      </c>
      <c r="E1141" t="str">
        <f t="shared" si="514"/>
        <v>landfill</v>
      </c>
      <c r="F1141">
        <f t="shared" si="514"/>
        <v>0.2</v>
      </c>
      <c r="G1141" t="str">
        <f t="shared" si="514"/>
        <v>%</v>
      </c>
      <c r="H1141">
        <f t="shared" si="514"/>
        <v>20</v>
      </c>
      <c r="I1141" t="str">
        <f t="shared" si="514"/>
        <v>high</v>
      </c>
      <c r="J1141" t="str">
        <f t="shared" si="514"/>
        <v>Resulting C</v>
      </c>
      <c r="K1141" t="s">
        <v>386</v>
      </c>
      <c r="L1141" s="2">
        <v>-1400084825.9358761</v>
      </c>
      <c r="M1141" s="1">
        <f>0</f>
        <v>0</v>
      </c>
      <c r="N1141" s="1">
        <f>0</f>
        <v>0</v>
      </c>
      <c r="O1141" s="1">
        <f>0</f>
        <v>0</v>
      </c>
      <c r="P1141" s="1">
        <f t="shared" si="495"/>
        <v>0</v>
      </c>
      <c r="Q1141" t="str">
        <f t="shared" si="498"/>
        <v>Little to no sensitivity</v>
      </c>
      <c r="R1141" t="s">
        <v>511</v>
      </c>
    </row>
    <row r="1142" spans="1:18" x14ac:dyDescent="0.3">
      <c r="A1142" t="s">
        <v>125</v>
      </c>
      <c r="B1142" t="str">
        <f t="shared" si="507"/>
        <v>Landscaping miscellaneous landfill</v>
      </c>
      <c r="C1142" t="s">
        <v>173</v>
      </c>
      <c r="D1142" t="s">
        <v>179</v>
      </c>
      <c r="E1142" t="s">
        <v>200</v>
      </c>
      <c r="F1142">
        <v>0.1</v>
      </c>
      <c r="G1142" t="s">
        <v>166</v>
      </c>
      <c r="H1142">
        <v>10</v>
      </c>
      <c r="I1142" t="s">
        <v>379</v>
      </c>
      <c r="J1142" t="s">
        <v>376</v>
      </c>
      <c r="K1142" t="s">
        <v>225</v>
      </c>
      <c r="L1142" s="2">
        <v>426403601.73974627</v>
      </c>
      <c r="M1142" s="1">
        <f>0</f>
        <v>0</v>
      </c>
      <c r="N1142" s="1">
        <f>0</f>
        <v>0</v>
      </c>
      <c r="O1142" s="1">
        <f>0</f>
        <v>0</v>
      </c>
      <c r="P1142" s="1">
        <f t="shared" si="495"/>
        <v>0</v>
      </c>
      <c r="Q1142" t="str">
        <f t="shared" si="498"/>
        <v>Little to no sensitivity</v>
      </c>
      <c r="R1142" t="s">
        <v>511</v>
      </c>
    </row>
    <row r="1143" spans="1:18" x14ac:dyDescent="0.3">
      <c r="A1143" t="str">
        <f t="shared" ref="A1143:J1146" si="515">A1142</f>
        <v>landscaping landfill 0.1</v>
      </c>
      <c r="B1143" t="str">
        <f t="shared" si="507"/>
        <v>Landscaping miscellaneous landfill</v>
      </c>
      <c r="C1143" t="str">
        <f t="shared" si="515"/>
        <v>Landscaping</v>
      </c>
      <c r="D1143" t="str">
        <f t="shared" si="515"/>
        <v>miscellaneous</v>
      </c>
      <c r="E1143" t="str">
        <f t="shared" si="515"/>
        <v>landfill</v>
      </c>
      <c r="F1143">
        <f t="shared" si="515"/>
        <v>0.1</v>
      </c>
      <c r="G1143" t="str">
        <f t="shared" si="515"/>
        <v>%</v>
      </c>
      <c r="H1143">
        <v>10</v>
      </c>
      <c r="I1143" t="s">
        <v>379</v>
      </c>
      <c r="J1143" t="str">
        <f t="shared" si="515"/>
        <v>Resulting C</v>
      </c>
      <c r="K1143" t="s">
        <v>219</v>
      </c>
      <c r="L1143" s="2">
        <v>-126542794.65757339</v>
      </c>
      <c r="M1143" s="1">
        <f>0</f>
        <v>0</v>
      </c>
      <c r="N1143" s="1">
        <f>0</f>
        <v>0</v>
      </c>
      <c r="O1143" s="1">
        <f>0</f>
        <v>0</v>
      </c>
      <c r="P1143" s="1">
        <f t="shared" si="495"/>
        <v>0</v>
      </c>
      <c r="Q1143" t="str">
        <f t="shared" si="498"/>
        <v>Little to no sensitivity</v>
      </c>
      <c r="R1143" t="s">
        <v>511</v>
      </c>
    </row>
    <row r="1144" spans="1:18" x14ac:dyDescent="0.3">
      <c r="A1144" t="str">
        <f t="shared" si="515"/>
        <v>landscaping landfill 0.1</v>
      </c>
      <c r="B1144" t="str">
        <f t="shared" si="507"/>
        <v>Landscaping miscellaneous landfill</v>
      </c>
      <c r="C1144" t="str">
        <f t="shared" si="515"/>
        <v>Landscaping</v>
      </c>
      <c r="D1144" t="str">
        <f t="shared" si="515"/>
        <v>miscellaneous</v>
      </c>
      <c r="E1144" t="str">
        <f t="shared" si="515"/>
        <v>landfill</v>
      </c>
      <c r="F1144">
        <f t="shared" si="515"/>
        <v>0.1</v>
      </c>
      <c r="G1144" t="str">
        <f t="shared" si="515"/>
        <v>%</v>
      </c>
      <c r="H1144">
        <v>10</v>
      </c>
      <c r="I1144" t="s">
        <v>379</v>
      </c>
      <c r="J1144" t="str">
        <f t="shared" si="515"/>
        <v>Resulting C</v>
      </c>
      <c r="K1144" t="s">
        <v>220</v>
      </c>
      <c r="L1144" s="2">
        <v>-32540411.30782247</v>
      </c>
      <c r="M1144" s="1">
        <f>0</f>
        <v>0</v>
      </c>
      <c r="N1144" s="1">
        <f>0</f>
        <v>0</v>
      </c>
      <c r="O1144" s="1">
        <f>0</f>
        <v>0</v>
      </c>
      <c r="P1144" s="1">
        <f t="shared" si="495"/>
        <v>0</v>
      </c>
      <c r="Q1144" t="str">
        <f t="shared" si="498"/>
        <v>Little to no sensitivity</v>
      </c>
      <c r="R1144" t="s">
        <v>511</v>
      </c>
    </row>
    <row r="1145" spans="1:18" x14ac:dyDescent="0.3">
      <c r="A1145" t="str">
        <f t="shared" si="515"/>
        <v>landscaping landfill 0.1</v>
      </c>
      <c r="B1145" t="str">
        <f t="shared" si="507"/>
        <v>Landscaping miscellaneous landfill</v>
      </c>
      <c r="C1145" t="str">
        <f t="shared" si="515"/>
        <v>Landscaping</v>
      </c>
      <c r="D1145" t="str">
        <f t="shared" si="515"/>
        <v>miscellaneous</v>
      </c>
      <c r="E1145" t="str">
        <f t="shared" si="515"/>
        <v>landfill</v>
      </c>
      <c r="F1145">
        <f t="shared" si="515"/>
        <v>0.1</v>
      </c>
      <c r="G1145" t="str">
        <f t="shared" si="515"/>
        <v>%</v>
      </c>
      <c r="H1145">
        <v>10</v>
      </c>
      <c r="I1145" t="s">
        <v>379</v>
      </c>
      <c r="J1145" t="str">
        <f t="shared" si="515"/>
        <v>Resulting C</v>
      </c>
      <c r="K1145" t="s">
        <v>221</v>
      </c>
      <c r="L1145" s="2">
        <v>-159083205.96539587</v>
      </c>
      <c r="M1145" s="1">
        <f>0</f>
        <v>0</v>
      </c>
      <c r="N1145" s="1">
        <f>0</f>
        <v>0</v>
      </c>
      <c r="O1145" s="1">
        <f>0</f>
        <v>0</v>
      </c>
      <c r="P1145" s="1">
        <f t="shared" si="495"/>
        <v>0</v>
      </c>
      <c r="Q1145" t="str">
        <f t="shared" si="498"/>
        <v>Little to no sensitivity</v>
      </c>
      <c r="R1145" t="s">
        <v>511</v>
      </c>
    </row>
    <row r="1146" spans="1:18" x14ac:dyDescent="0.3">
      <c r="A1146" t="str">
        <f t="shared" si="515"/>
        <v>landscaping landfill 0.1</v>
      </c>
      <c r="B1146" t="str">
        <f t="shared" si="507"/>
        <v>Landscaping miscellaneous landfill</v>
      </c>
      <c r="C1146" t="str">
        <f t="shared" si="515"/>
        <v>Landscaping</v>
      </c>
      <c r="D1146" t="str">
        <f t="shared" si="515"/>
        <v>miscellaneous</v>
      </c>
      <c r="E1146" t="str">
        <f t="shared" si="515"/>
        <v>landfill</v>
      </c>
      <c r="F1146">
        <f t="shared" si="515"/>
        <v>0.1</v>
      </c>
      <c r="G1146" t="str">
        <f t="shared" si="515"/>
        <v>%</v>
      </c>
      <c r="H1146">
        <v>10</v>
      </c>
      <c r="I1146" t="s">
        <v>379</v>
      </c>
      <c r="J1146" t="str">
        <f t="shared" si="515"/>
        <v>Resulting C</v>
      </c>
      <c r="K1146" t="s">
        <v>226</v>
      </c>
      <c r="L1146" s="2">
        <v>383017272.84009284</v>
      </c>
      <c r="M1146" s="1">
        <f>0</f>
        <v>0</v>
      </c>
      <c r="N1146" s="1">
        <f>0</f>
        <v>0</v>
      </c>
      <c r="O1146" s="1">
        <f>0</f>
        <v>0</v>
      </c>
      <c r="P1146" s="1">
        <f t="shared" si="495"/>
        <v>0</v>
      </c>
      <c r="Q1146" t="str">
        <f t="shared" si="498"/>
        <v>Little to no sensitivity</v>
      </c>
      <c r="R1146" t="s">
        <v>511</v>
      </c>
    </row>
    <row r="1147" spans="1:18" x14ac:dyDescent="0.3">
      <c r="A1147" t="str">
        <f t="shared" ref="A1147:J1147" si="516">A1146</f>
        <v>landscaping landfill 0.1</v>
      </c>
      <c r="B1147" t="str">
        <f t="shared" si="516"/>
        <v>Landscaping miscellaneous landfill</v>
      </c>
      <c r="C1147" t="str">
        <f t="shared" si="516"/>
        <v>Landscaping</v>
      </c>
      <c r="D1147" t="str">
        <f t="shared" si="516"/>
        <v>miscellaneous</v>
      </c>
      <c r="E1147" t="str">
        <f t="shared" si="516"/>
        <v>landfill</v>
      </c>
      <c r="F1147">
        <f t="shared" si="516"/>
        <v>0.1</v>
      </c>
      <c r="G1147" t="str">
        <f t="shared" si="516"/>
        <v>%</v>
      </c>
      <c r="H1147">
        <f t="shared" si="516"/>
        <v>10</v>
      </c>
      <c r="I1147" t="str">
        <f t="shared" si="516"/>
        <v>medium</v>
      </c>
      <c r="J1147" t="str">
        <f t="shared" si="516"/>
        <v>Resulting C</v>
      </c>
      <c r="K1147" t="s">
        <v>386</v>
      </c>
      <c r="L1147" s="2">
        <v>-1404396667.0803404</v>
      </c>
      <c r="M1147" s="1">
        <f>0</f>
        <v>0</v>
      </c>
      <c r="N1147" s="1">
        <f>0</f>
        <v>0</v>
      </c>
      <c r="O1147" s="1">
        <f>0</f>
        <v>0</v>
      </c>
      <c r="P1147" s="1">
        <f t="shared" si="495"/>
        <v>0</v>
      </c>
      <c r="Q1147" t="str">
        <f t="shared" si="498"/>
        <v>Little to no sensitivity</v>
      </c>
      <c r="R1147" t="s">
        <v>511</v>
      </c>
    </row>
    <row r="1148" spans="1:18" x14ac:dyDescent="0.3">
      <c r="A1148" t="s">
        <v>126</v>
      </c>
      <c r="B1148" t="str">
        <f t="shared" si="507"/>
        <v>Landscaping miscellaneous landfill</v>
      </c>
      <c r="C1148" t="s">
        <v>173</v>
      </c>
      <c r="D1148" t="s">
        <v>179</v>
      </c>
      <c r="E1148" t="s">
        <v>200</v>
      </c>
      <c r="F1148">
        <v>0.2</v>
      </c>
      <c r="G1148" t="s">
        <v>166</v>
      </c>
      <c r="H1148">
        <v>20</v>
      </c>
      <c r="I1148" t="s">
        <v>380</v>
      </c>
      <c r="J1148" t="s">
        <v>376</v>
      </c>
      <c r="K1148" t="s">
        <v>225</v>
      </c>
      <c r="L1148" s="2">
        <v>429186920.82215983</v>
      </c>
      <c r="M1148" s="1">
        <f>0</f>
        <v>0</v>
      </c>
      <c r="N1148" s="1">
        <f>0</f>
        <v>0</v>
      </c>
      <c r="O1148" s="1">
        <f>0</f>
        <v>0</v>
      </c>
      <c r="P1148" s="1">
        <f t="shared" si="495"/>
        <v>0</v>
      </c>
      <c r="Q1148" t="str">
        <f t="shared" si="498"/>
        <v>Little to no sensitivity</v>
      </c>
      <c r="R1148" t="s">
        <v>511</v>
      </c>
    </row>
    <row r="1149" spans="1:18" x14ac:dyDescent="0.3">
      <c r="A1149" t="str">
        <f t="shared" ref="A1149:J1152" si="517">A1148</f>
        <v>landscaping landfill 0.2</v>
      </c>
      <c r="B1149" t="str">
        <f t="shared" si="507"/>
        <v>Landscaping miscellaneous landfill</v>
      </c>
      <c r="C1149" t="str">
        <f t="shared" si="517"/>
        <v>Landscaping</v>
      </c>
      <c r="D1149" t="str">
        <f t="shared" si="517"/>
        <v>miscellaneous</v>
      </c>
      <c r="E1149" t="str">
        <f t="shared" si="517"/>
        <v>landfill</v>
      </c>
      <c r="F1149">
        <f t="shared" si="517"/>
        <v>0.2</v>
      </c>
      <c r="G1149" t="str">
        <f t="shared" si="517"/>
        <v>%</v>
      </c>
      <c r="H1149">
        <v>20</v>
      </c>
      <c r="I1149" t="s">
        <v>380</v>
      </c>
      <c r="J1149" t="str">
        <f t="shared" si="517"/>
        <v>Resulting C</v>
      </c>
      <c r="K1149" t="s">
        <v>219</v>
      </c>
      <c r="L1149" s="2">
        <v>-126726609.7561662</v>
      </c>
      <c r="M1149" s="1">
        <f>0</f>
        <v>0</v>
      </c>
      <c r="N1149" s="1">
        <f>0</f>
        <v>0</v>
      </c>
      <c r="O1149" s="1">
        <f>0</f>
        <v>0</v>
      </c>
      <c r="P1149" s="1">
        <f t="shared" si="495"/>
        <v>0</v>
      </c>
      <c r="Q1149" t="str">
        <f t="shared" si="498"/>
        <v>Little to no sensitivity</v>
      </c>
      <c r="R1149" t="s">
        <v>511</v>
      </c>
    </row>
    <row r="1150" spans="1:18" x14ac:dyDescent="0.3">
      <c r="A1150" t="str">
        <f t="shared" si="517"/>
        <v>landscaping landfill 0.2</v>
      </c>
      <c r="B1150" t="str">
        <f t="shared" si="507"/>
        <v>Landscaping miscellaneous landfill</v>
      </c>
      <c r="C1150" t="str">
        <f t="shared" si="517"/>
        <v>Landscaping</v>
      </c>
      <c r="D1150" t="str">
        <f t="shared" si="517"/>
        <v>miscellaneous</v>
      </c>
      <c r="E1150" t="str">
        <f t="shared" si="517"/>
        <v>landfill</v>
      </c>
      <c r="F1150">
        <f t="shared" si="517"/>
        <v>0.2</v>
      </c>
      <c r="G1150" t="str">
        <f t="shared" si="517"/>
        <v>%</v>
      </c>
      <c r="H1150">
        <v>20</v>
      </c>
      <c r="I1150" t="s">
        <v>380</v>
      </c>
      <c r="J1150" t="str">
        <f t="shared" si="517"/>
        <v>Resulting C</v>
      </c>
      <c r="K1150" t="s">
        <v>220</v>
      </c>
      <c r="L1150" s="2">
        <v>-32540411.30782247</v>
      </c>
      <c r="M1150" s="1">
        <f>0</f>
        <v>0</v>
      </c>
      <c r="N1150" s="1">
        <f>0</f>
        <v>0</v>
      </c>
      <c r="O1150" s="1">
        <f>0</f>
        <v>0</v>
      </c>
      <c r="P1150" s="1">
        <f t="shared" si="495"/>
        <v>0</v>
      </c>
      <c r="Q1150" t="str">
        <f t="shared" si="498"/>
        <v>Little to no sensitivity</v>
      </c>
      <c r="R1150" t="s">
        <v>511</v>
      </c>
    </row>
    <row r="1151" spans="1:18" x14ac:dyDescent="0.3">
      <c r="A1151" t="str">
        <f t="shared" si="517"/>
        <v>landscaping landfill 0.2</v>
      </c>
      <c r="B1151" t="str">
        <f t="shared" si="507"/>
        <v>Landscaping miscellaneous landfill</v>
      </c>
      <c r="C1151" t="str">
        <f t="shared" si="517"/>
        <v>Landscaping</v>
      </c>
      <c r="D1151" t="str">
        <f t="shared" si="517"/>
        <v>miscellaneous</v>
      </c>
      <c r="E1151" t="str">
        <f t="shared" si="517"/>
        <v>landfill</v>
      </c>
      <c r="F1151">
        <f t="shared" si="517"/>
        <v>0.2</v>
      </c>
      <c r="G1151" t="str">
        <f t="shared" si="517"/>
        <v>%</v>
      </c>
      <c r="H1151">
        <v>20</v>
      </c>
      <c r="I1151" t="s">
        <v>380</v>
      </c>
      <c r="J1151" t="str">
        <f t="shared" si="517"/>
        <v>Resulting C</v>
      </c>
      <c r="K1151" t="s">
        <v>221</v>
      </c>
      <c r="L1151" s="2">
        <v>-159267021.06398869</v>
      </c>
      <c r="M1151" s="1">
        <f>0</f>
        <v>0</v>
      </c>
      <c r="N1151" s="1">
        <f>0</f>
        <v>0</v>
      </c>
      <c r="O1151" s="1">
        <f>0</f>
        <v>0</v>
      </c>
      <c r="P1151" s="1">
        <f t="shared" si="495"/>
        <v>0</v>
      </c>
      <c r="Q1151" t="str">
        <f t="shared" si="498"/>
        <v>Little to no sensitivity</v>
      </c>
      <c r="R1151" t="s">
        <v>511</v>
      </c>
    </row>
    <row r="1152" spans="1:18" x14ac:dyDescent="0.3">
      <c r="A1152" t="str">
        <f t="shared" si="517"/>
        <v>landscaping landfill 0.2</v>
      </c>
      <c r="B1152" t="str">
        <f t="shared" si="507"/>
        <v>Landscaping miscellaneous landfill</v>
      </c>
      <c r="C1152" t="str">
        <f t="shared" si="517"/>
        <v>Landscaping</v>
      </c>
      <c r="D1152" t="str">
        <f t="shared" si="517"/>
        <v>miscellaneous</v>
      </c>
      <c r="E1152" t="str">
        <f t="shared" si="517"/>
        <v>landfill</v>
      </c>
      <c r="F1152">
        <f t="shared" si="517"/>
        <v>0.2</v>
      </c>
      <c r="G1152" t="str">
        <f t="shared" si="517"/>
        <v>%</v>
      </c>
      <c r="H1152">
        <v>20</v>
      </c>
      <c r="I1152" t="s">
        <v>380</v>
      </c>
      <c r="J1152" t="str">
        <f t="shared" si="517"/>
        <v>Resulting C</v>
      </c>
      <c r="K1152" t="s">
        <v>226</v>
      </c>
      <c r="L1152" s="2">
        <v>385750460.53198111</v>
      </c>
      <c r="M1152" s="1">
        <f>0</f>
        <v>0</v>
      </c>
      <c r="N1152" s="1">
        <f>0</f>
        <v>0</v>
      </c>
      <c r="O1152" s="1">
        <f>0</f>
        <v>0</v>
      </c>
      <c r="P1152" s="1">
        <f t="shared" si="495"/>
        <v>0</v>
      </c>
      <c r="Q1152" t="str">
        <f t="shared" si="498"/>
        <v>Little to no sensitivity</v>
      </c>
      <c r="R1152" t="s">
        <v>511</v>
      </c>
    </row>
    <row r="1153" spans="1:18" x14ac:dyDescent="0.3">
      <c r="A1153" t="str">
        <f t="shared" ref="A1153:J1153" si="518">A1152</f>
        <v>landscaping landfill 0.2</v>
      </c>
      <c r="B1153" t="str">
        <f t="shared" si="518"/>
        <v>Landscaping miscellaneous landfill</v>
      </c>
      <c r="C1153" t="str">
        <f t="shared" si="518"/>
        <v>Landscaping</v>
      </c>
      <c r="D1153" t="str">
        <f t="shared" si="518"/>
        <v>miscellaneous</v>
      </c>
      <c r="E1153" t="str">
        <f t="shared" si="518"/>
        <v>landfill</v>
      </c>
      <c r="F1153">
        <f t="shared" si="518"/>
        <v>0.2</v>
      </c>
      <c r="G1153" t="str">
        <f t="shared" si="518"/>
        <v>%</v>
      </c>
      <c r="H1153">
        <f t="shared" si="518"/>
        <v>20</v>
      </c>
      <c r="I1153" t="str">
        <f t="shared" si="518"/>
        <v>high</v>
      </c>
      <c r="J1153" t="str">
        <f t="shared" si="518"/>
        <v>Resulting C</v>
      </c>
      <c r="K1153" t="s">
        <v>386</v>
      </c>
      <c r="L1153" s="2">
        <v>-1414418355.2839308</v>
      </c>
      <c r="M1153" s="1">
        <f>0</f>
        <v>0</v>
      </c>
      <c r="N1153" s="1">
        <f>0</f>
        <v>0</v>
      </c>
      <c r="O1153" s="1">
        <f>0</f>
        <v>0</v>
      </c>
      <c r="P1153" s="1">
        <f t="shared" si="495"/>
        <v>0</v>
      </c>
      <c r="Q1153" t="str">
        <f t="shared" si="498"/>
        <v>Little to no sensitivity</v>
      </c>
      <c r="R1153" t="s">
        <v>511</v>
      </c>
    </row>
    <row r="1154" spans="1:18" x14ac:dyDescent="0.3">
      <c r="A1154" t="s">
        <v>266</v>
      </c>
      <c r="B1154" t="str">
        <f t="shared" si="507"/>
        <v>Corrugated boxes paper landfill</v>
      </c>
      <c r="C1154" t="s">
        <v>238</v>
      </c>
      <c r="D1154" t="s">
        <v>176</v>
      </c>
      <c r="E1154" t="s">
        <v>200</v>
      </c>
      <c r="F1154">
        <v>-2.8000000000000001E-2</v>
      </c>
      <c r="G1154" t="s">
        <v>166</v>
      </c>
      <c r="H1154">
        <v>-2.8000000000000003</v>
      </c>
      <c r="I1154" t="s">
        <v>381</v>
      </c>
      <c r="J1154" t="s">
        <v>376</v>
      </c>
      <c r="K1154" t="s">
        <v>225</v>
      </c>
      <c r="L1154" s="2">
        <v>420028038.51737851</v>
      </c>
      <c r="M1154" s="1">
        <f>0</f>
        <v>0</v>
      </c>
      <c r="N1154" s="1">
        <f>0</f>
        <v>0</v>
      </c>
      <c r="O1154" s="1">
        <f>0</f>
        <v>0</v>
      </c>
      <c r="P1154" s="1">
        <f t="shared" si="495"/>
        <v>0</v>
      </c>
      <c r="Q1154" t="str">
        <f t="shared" si="498"/>
        <v>Little to no sensitivity</v>
      </c>
      <c r="R1154" t="s">
        <v>511</v>
      </c>
    </row>
    <row r="1155" spans="1:18" x14ac:dyDescent="0.3">
      <c r="A1155" t="str">
        <f t="shared" ref="A1155:J1158" si="519">A1154</f>
        <v>corrugated boxes landfill 0</v>
      </c>
      <c r="B1155" t="str">
        <f t="shared" si="507"/>
        <v>Corrugated boxes paper landfill</v>
      </c>
      <c r="C1155" t="str">
        <f t="shared" si="519"/>
        <v>Corrugated boxes</v>
      </c>
      <c r="D1155" t="str">
        <f t="shared" si="519"/>
        <v>paper</v>
      </c>
      <c r="E1155" t="str">
        <f t="shared" si="519"/>
        <v>landfill</v>
      </c>
      <c r="F1155">
        <f t="shared" si="519"/>
        <v>-2.8000000000000001E-2</v>
      </c>
      <c r="G1155" t="str">
        <f t="shared" si="519"/>
        <v>%</v>
      </c>
      <c r="H1155">
        <v>-2.8000000000000003</v>
      </c>
      <c r="I1155" t="s">
        <v>381</v>
      </c>
      <c r="J1155" t="str">
        <f t="shared" si="519"/>
        <v>Resulting C</v>
      </c>
      <c r="K1155" t="s">
        <v>219</v>
      </c>
      <c r="L1155" s="2">
        <v>-126034241.45386176</v>
      </c>
      <c r="M1155" s="1">
        <f>0</f>
        <v>0</v>
      </c>
      <c r="N1155" s="1">
        <f>0</f>
        <v>0</v>
      </c>
      <c r="O1155" s="1">
        <f>0</f>
        <v>0</v>
      </c>
      <c r="P1155" s="1">
        <f t="shared" si="495"/>
        <v>0</v>
      </c>
      <c r="Q1155" t="str">
        <f t="shared" si="498"/>
        <v>Little to no sensitivity</v>
      </c>
      <c r="R1155" t="s">
        <v>511</v>
      </c>
    </row>
    <row r="1156" spans="1:18" x14ac:dyDescent="0.3">
      <c r="A1156" t="str">
        <f t="shared" si="519"/>
        <v>corrugated boxes landfill 0</v>
      </c>
      <c r="B1156" t="str">
        <f t="shared" si="507"/>
        <v>Corrugated boxes paper landfill</v>
      </c>
      <c r="C1156" t="str">
        <f t="shared" si="519"/>
        <v>Corrugated boxes</v>
      </c>
      <c r="D1156" t="str">
        <f t="shared" si="519"/>
        <v>paper</v>
      </c>
      <c r="E1156" t="str">
        <f t="shared" si="519"/>
        <v>landfill</v>
      </c>
      <c r="F1156">
        <f t="shared" si="519"/>
        <v>-2.8000000000000001E-2</v>
      </c>
      <c r="G1156" t="str">
        <f t="shared" si="519"/>
        <v>%</v>
      </c>
      <c r="H1156">
        <v>-2.8000000000000003</v>
      </c>
      <c r="I1156" t="s">
        <v>381</v>
      </c>
      <c r="J1156" t="str">
        <f t="shared" si="519"/>
        <v>Resulting C</v>
      </c>
      <c r="K1156" t="s">
        <v>220</v>
      </c>
      <c r="L1156" s="2">
        <v>-32540411.30782247</v>
      </c>
      <c r="M1156" s="1">
        <f>0</f>
        <v>0</v>
      </c>
      <c r="N1156" s="1">
        <f>0</f>
        <v>0</v>
      </c>
      <c r="O1156" s="1">
        <f>0</f>
        <v>0</v>
      </c>
      <c r="P1156" s="1">
        <f t="shared" ref="P1156:P1219" si="520">SUM(M1156:O1156)</f>
        <v>0</v>
      </c>
      <c r="Q1156" t="str">
        <f t="shared" si="498"/>
        <v>Little to no sensitivity</v>
      </c>
      <c r="R1156" t="s">
        <v>511</v>
      </c>
    </row>
    <row r="1157" spans="1:18" x14ac:dyDescent="0.3">
      <c r="A1157" t="str">
        <f t="shared" si="519"/>
        <v>corrugated boxes landfill 0</v>
      </c>
      <c r="B1157" t="str">
        <f t="shared" si="507"/>
        <v>Corrugated boxes paper landfill</v>
      </c>
      <c r="C1157" t="str">
        <f t="shared" si="519"/>
        <v>Corrugated boxes</v>
      </c>
      <c r="D1157" t="str">
        <f t="shared" si="519"/>
        <v>paper</v>
      </c>
      <c r="E1157" t="str">
        <f t="shared" si="519"/>
        <v>landfill</v>
      </c>
      <c r="F1157">
        <f t="shared" si="519"/>
        <v>-2.8000000000000001E-2</v>
      </c>
      <c r="G1157" t="str">
        <f t="shared" si="519"/>
        <v>%</v>
      </c>
      <c r="H1157">
        <v>-2.8000000000000003</v>
      </c>
      <c r="I1157" t="s">
        <v>381</v>
      </c>
      <c r="J1157" t="str">
        <f t="shared" si="519"/>
        <v>Resulting C</v>
      </c>
      <c r="K1157" t="s">
        <v>221</v>
      </c>
      <c r="L1157" s="2">
        <v>-158574652.76168424</v>
      </c>
      <c r="M1157" s="1">
        <f>0</f>
        <v>0</v>
      </c>
      <c r="N1157" s="1">
        <f>0</f>
        <v>0</v>
      </c>
      <c r="O1157" s="1">
        <f>0</f>
        <v>0</v>
      </c>
      <c r="P1157" s="1">
        <f t="shared" si="520"/>
        <v>0</v>
      </c>
      <c r="Q1157" t="str">
        <f t="shared" si="498"/>
        <v>Little to no sensitivity</v>
      </c>
      <c r="R1157" t="s">
        <v>511</v>
      </c>
    </row>
    <row r="1158" spans="1:18" x14ac:dyDescent="0.3">
      <c r="A1158" t="str">
        <f t="shared" si="519"/>
        <v>corrugated boxes landfill 0</v>
      </c>
      <c r="B1158" t="str">
        <f t="shared" si="507"/>
        <v>Corrugated boxes paper landfill</v>
      </c>
      <c r="C1158" t="str">
        <f t="shared" si="519"/>
        <v>Corrugated boxes</v>
      </c>
      <c r="D1158" t="str">
        <f t="shared" si="519"/>
        <v>paper</v>
      </c>
      <c r="E1158" t="str">
        <f t="shared" si="519"/>
        <v>landfill</v>
      </c>
      <c r="F1158">
        <f t="shared" si="519"/>
        <v>-2.8000000000000001E-2</v>
      </c>
      <c r="G1158" t="str">
        <f t="shared" si="519"/>
        <v>%</v>
      </c>
      <c r="H1158">
        <v>-2.8000000000000003</v>
      </c>
      <c r="I1158" t="s">
        <v>381</v>
      </c>
      <c r="J1158" t="str">
        <f t="shared" si="519"/>
        <v>Resulting C</v>
      </c>
      <c r="K1158" t="s">
        <v>226</v>
      </c>
      <c r="L1158" s="2">
        <v>376780405.94601011</v>
      </c>
      <c r="M1158" s="1">
        <f>0</f>
        <v>0</v>
      </c>
      <c r="N1158" s="1">
        <f>0</f>
        <v>0</v>
      </c>
      <c r="O1158" s="1">
        <f>0</f>
        <v>0</v>
      </c>
      <c r="P1158" s="1">
        <f t="shared" si="520"/>
        <v>0</v>
      </c>
      <c r="Q1158" t="str">
        <f t="shared" si="498"/>
        <v>Little to no sensitivity</v>
      </c>
      <c r="R1158" t="s">
        <v>511</v>
      </c>
    </row>
    <row r="1159" spans="1:18" x14ac:dyDescent="0.3">
      <c r="A1159" t="str">
        <f t="shared" ref="A1159:J1159" si="521">A1158</f>
        <v>corrugated boxes landfill 0</v>
      </c>
      <c r="B1159" t="str">
        <f t="shared" si="521"/>
        <v>Corrugated boxes paper landfill</v>
      </c>
      <c r="C1159" t="str">
        <f t="shared" si="521"/>
        <v>Corrugated boxes</v>
      </c>
      <c r="D1159" t="str">
        <f t="shared" si="521"/>
        <v>paper</v>
      </c>
      <c r="E1159" t="str">
        <f t="shared" si="521"/>
        <v>landfill</v>
      </c>
      <c r="F1159">
        <f t="shared" si="521"/>
        <v>-2.8000000000000001E-2</v>
      </c>
      <c r="G1159" t="str">
        <f t="shared" si="521"/>
        <v>%</v>
      </c>
      <c r="H1159">
        <f t="shared" si="521"/>
        <v>-2.8000000000000003</v>
      </c>
      <c r="I1159" t="str">
        <f t="shared" si="521"/>
        <v>low</v>
      </c>
      <c r="J1159" t="str">
        <f t="shared" si="521"/>
        <v>Resulting C</v>
      </c>
      <c r="K1159" t="s">
        <v>386</v>
      </c>
      <c r="L1159" s="2">
        <v>-1381528155.1353705</v>
      </c>
      <c r="M1159" s="1">
        <f>0</f>
        <v>0</v>
      </c>
      <c r="N1159" s="1">
        <f>0</f>
        <v>0</v>
      </c>
      <c r="O1159" s="1">
        <f>0</f>
        <v>0</v>
      </c>
      <c r="P1159" s="1">
        <f t="shared" si="520"/>
        <v>0</v>
      </c>
      <c r="Q1159" t="str">
        <f t="shared" si="498"/>
        <v>Little to no sensitivity</v>
      </c>
      <c r="R1159" t="s">
        <v>511</v>
      </c>
    </row>
    <row r="1160" spans="1:18" x14ac:dyDescent="0.3">
      <c r="A1160" t="s">
        <v>267</v>
      </c>
      <c r="B1160" t="str">
        <f t="shared" si="507"/>
        <v>Corrugated boxes paper landfill</v>
      </c>
      <c r="C1160" t="s">
        <v>238</v>
      </c>
      <c r="D1160" t="s">
        <v>176</v>
      </c>
      <c r="E1160" t="s">
        <v>200</v>
      </c>
      <c r="F1160">
        <v>0.05</v>
      </c>
      <c r="G1160" t="s">
        <v>166</v>
      </c>
      <c r="H1160">
        <v>5</v>
      </c>
      <c r="I1160" t="s">
        <v>379</v>
      </c>
      <c r="J1160" t="s">
        <v>376</v>
      </c>
      <c r="K1160" t="s">
        <v>225</v>
      </c>
      <c r="L1160" s="2">
        <v>430035004.33582294</v>
      </c>
      <c r="M1160" s="1">
        <f>0</f>
        <v>0</v>
      </c>
      <c r="N1160" s="1">
        <f>0</f>
        <v>0</v>
      </c>
      <c r="O1160" s="1">
        <f>0</f>
        <v>0</v>
      </c>
      <c r="P1160" s="1">
        <f t="shared" si="520"/>
        <v>0</v>
      </c>
      <c r="Q1160" t="str">
        <f t="shared" si="498"/>
        <v>Some sensitivity</v>
      </c>
      <c r="R1160" t="s">
        <v>512</v>
      </c>
    </row>
    <row r="1161" spans="1:18" x14ac:dyDescent="0.3">
      <c r="A1161" t="str">
        <f t="shared" ref="A1161:J1164" si="522">A1160</f>
        <v>corrugated boxes landfill 0.078</v>
      </c>
      <c r="B1161" t="str">
        <f t="shared" si="507"/>
        <v>Corrugated boxes paper landfill</v>
      </c>
      <c r="C1161" t="str">
        <f t="shared" si="522"/>
        <v>Corrugated boxes</v>
      </c>
      <c r="D1161" t="str">
        <f t="shared" si="522"/>
        <v>paper</v>
      </c>
      <c r="E1161" t="str">
        <f t="shared" si="522"/>
        <v>landfill</v>
      </c>
      <c r="F1161">
        <f t="shared" si="522"/>
        <v>0.05</v>
      </c>
      <c r="G1161" t="str">
        <f t="shared" si="522"/>
        <v>%</v>
      </c>
      <c r="H1161">
        <v>5</v>
      </c>
      <c r="I1161" t="s">
        <v>379</v>
      </c>
      <c r="J1161" t="str">
        <f t="shared" si="522"/>
        <v>Resulting C</v>
      </c>
      <c r="K1161" t="s">
        <v>219</v>
      </c>
      <c r="L1161" s="2">
        <v>-126938869.03240743</v>
      </c>
      <c r="M1161" s="1">
        <f>0</f>
        <v>0</v>
      </c>
      <c r="N1161" s="1">
        <f>0</f>
        <v>0</v>
      </c>
      <c r="O1161" s="1">
        <f>0</f>
        <v>0</v>
      </c>
      <c r="P1161" s="1">
        <f t="shared" si="520"/>
        <v>0</v>
      </c>
      <c r="Q1161" t="str">
        <f t="shared" ref="Q1161:Q1224" si="523">Q2985</f>
        <v>Little to no sensitivity</v>
      </c>
      <c r="R1161" t="s">
        <v>511</v>
      </c>
    </row>
    <row r="1162" spans="1:18" x14ac:dyDescent="0.3">
      <c r="A1162" t="str">
        <f t="shared" si="522"/>
        <v>corrugated boxes landfill 0.078</v>
      </c>
      <c r="B1162" t="str">
        <f t="shared" si="507"/>
        <v>Corrugated boxes paper landfill</v>
      </c>
      <c r="C1162" t="str">
        <f t="shared" si="522"/>
        <v>Corrugated boxes</v>
      </c>
      <c r="D1162" t="str">
        <f t="shared" si="522"/>
        <v>paper</v>
      </c>
      <c r="E1162" t="str">
        <f t="shared" si="522"/>
        <v>landfill</v>
      </c>
      <c r="F1162">
        <f t="shared" si="522"/>
        <v>0.05</v>
      </c>
      <c r="G1162" t="str">
        <f t="shared" si="522"/>
        <v>%</v>
      </c>
      <c r="H1162">
        <v>5</v>
      </c>
      <c r="I1162" t="s">
        <v>379</v>
      </c>
      <c r="J1162" t="str">
        <f t="shared" si="522"/>
        <v>Resulting C</v>
      </c>
      <c r="K1162" t="s">
        <v>220</v>
      </c>
      <c r="L1162" s="2">
        <v>-32540411.30782247</v>
      </c>
      <c r="M1162" s="1">
        <f>0</f>
        <v>0</v>
      </c>
      <c r="N1162" s="1">
        <f>0</f>
        <v>0</v>
      </c>
      <c r="O1162" s="1">
        <f>0</f>
        <v>0</v>
      </c>
      <c r="P1162" s="1">
        <f t="shared" si="520"/>
        <v>0</v>
      </c>
      <c r="Q1162" t="str">
        <f t="shared" si="523"/>
        <v>Little to no sensitivity</v>
      </c>
      <c r="R1162" t="s">
        <v>511</v>
      </c>
    </row>
    <row r="1163" spans="1:18" x14ac:dyDescent="0.3">
      <c r="A1163" t="str">
        <f t="shared" si="522"/>
        <v>corrugated boxes landfill 0.078</v>
      </c>
      <c r="B1163" t="str">
        <f t="shared" si="507"/>
        <v>Corrugated boxes paper landfill</v>
      </c>
      <c r="C1163" t="str">
        <f t="shared" si="522"/>
        <v>Corrugated boxes</v>
      </c>
      <c r="D1163" t="str">
        <f t="shared" si="522"/>
        <v>paper</v>
      </c>
      <c r="E1163" t="str">
        <f t="shared" si="522"/>
        <v>landfill</v>
      </c>
      <c r="F1163">
        <f t="shared" si="522"/>
        <v>0.05</v>
      </c>
      <c r="G1163" t="str">
        <f t="shared" si="522"/>
        <v>%</v>
      </c>
      <c r="H1163">
        <v>5</v>
      </c>
      <c r="I1163" t="s">
        <v>379</v>
      </c>
      <c r="J1163" t="str">
        <f t="shared" si="522"/>
        <v>Resulting C</v>
      </c>
      <c r="K1163" t="s">
        <v>221</v>
      </c>
      <c r="L1163" s="2">
        <v>-159479280.3402299</v>
      </c>
      <c r="M1163" s="1">
        <f>0</f>
        <v>0</v>
      </c>
      <c r="N1163" s="1">
        <f>0</f>
        <v>0</v>
      </c>
      <c r="O1163" s="1">
        <f>0</f>
        <v>0</v>
      </c>
      <c r="P1163" s="1">
        <f t="shared" si="520"/>
        <v>0</v>
      </c>
      <c r="Q1163" t="str">
        <f t="shared" si="523"/>
        <v>Little to no sensitivity</v>
      </c>
      <c r="R1163" t="s">
        <v>511</v>
      </c>
    </row>
    <row r="1164" spans="1:18" x14ac:dyDescent="0.3">
      <c r="A1164" t="str">
        <f t="shared" si="522"/>
        <v>corrugated boxes landfill 0.078</v>
      </c>
      <c r="B1164" t="str">
        <f t="shared" si="507"/>
        <v>Corrugated boxes paper landfill</v>
      </c>
      <c r="C1164" t="str">
        <f t="shared" si="522"/>
        <v>Corrugated boxes</v>
      </c>
      <c r="D1164" t="str">
        <f t="shared" si="522"/>
        <v>paper</v>
      </c>
      <c r="E1164" t="str">
        <f t="shared" si="522"/>
        <v>landfill</v>
      </c>
      <c r="F1164">
        <f t="shared" si="522"/>
        <v>0.05</v>
      </c>
      <c r="G1164" t="str">
        <f t="shared" si="522"/>
        <v>%</v>
      </c>
      <c r="H1164">
        <v>5</v>
      </c>
      <c r="I1164" t="s">
        <v>379</v>
      </c>
      <c r="J1164" t="str">
        <f t="shared" si="522"/>
        <v>Resulting C</v>
      </c>
      <c r="K1164" t="s">
        <v>226</v>
      </c>
      <c r="L1164" s="2">
        <v>386540655.15212387</v>
      </c>
      <c r="M1164" s="1">
        <f>0</f>
        <v>0</v>
      </c>
      <c r="N1164" s="1">
        <f>0</f>
        <v>0</v>
      </c>
      <c r="O1164" s="1">
        <f>0</f>
        <v>0</v>
      </c>
      <c r="P1164" s="1">
        <f t="shared" si="520"/>
        <v>0</v>
      </c>
      <c r="Q1164" t="str">
        <f t="shared" si="523"/>
        <v>Some sensitivity</v>
      </c>
      <c r="R1164" t="s">
        <v>512</v>
      </c>
    </row>
    <row r="1165" spans="1:18" x14ac:dyDescent="0.3">
      <c r="A1165" t="str">
        <f t="shared" ref="A1165:J1165" si="524">A1164</f>
        <v>corrugated boxes landfill 0.078</v>
      </c>
      <c r="B1165" t="str">
        <f t="shared" si="524"/>
        <v>Corrugated boxes paper landfill</v>
      </c>
      <c r="C1165" t="str">
        <f t="shared" si="524"/>
        <v>Corrugated boxes</v>
      </c>
      <c r="D1165" t="str">
        <f t="shared" si="524"/>
        <v>paper</v>
      </c>
      <c r="E1165" t="str">
        <f t="shared" si="524"/>
        <v>landfill</v>
      </c>
      <c r="F1165">
        <f t="shared" si="524"/>
        <v>0.05</v>
      </c>
      <c r="G1165" t="str">
        <f t="shared" si="524"/>
        <v>%</v>
      </c>
      <c r="H1165">
        <f t="shared" si="524"/>
        <v>5</v>
      </c>
      <c r="I1165" t="str">
        <f t="shared" si="524"/>
        <v>medium</v>
      </c>
      <c r="J1165" t="str">
        <f t="shared" si="524"/>
        <v>Resulting C</v>
      </c>
      <c r="K1165" t="s">
        <v>386</v>
      </c>
      <c r="L1165" s="2">
        <v>-1417315735.5577877</v>
      </c>
      <c r="M1165" s="1">
        <f>0</f>
        <v>0</v>
      </c>
      <c r="N1165" s="1">
        <f>0</f>
        <v>0</v>
      </c>
      <c r="O1165" s="1">
        <f>0</f>
        <v>0</v>
      </c>
      <c r="P1165" s="1">
        <f t="shared" si="520"/>
        <v>0</v>
      </c>
      <c r="Q1165" t="str">
        <f t="shared" si="523"/>
        <v>Some sensitivity</v>
      </c>
      <c r="R1165" t="s">
        <v>512</v>
      </c>
    </row>
    <row r="1166" spans="1:18" x14ac:dyDescent="0.3">
      <c r="A1166" t="s">
        <v>268</v>
      </c>
      <c r="B1166" t="str">
        <f t="shared" si="507"/>
        <v>Corrugated boxes paper landfill</v>
      </c>
      <c r="C1166" t="s">
        <v>238</v>
      </c>
      <c r="D1166" t="s">
        <v>176</v>
      </c>
      <c r="E1166" t="s">
        <v>200</v>
      </c>
      <c r="F1166">
        <v>0.1</v>
      </c>
      <c r="G1166" t="s">
        <v>166</v>
      </c>
      <c r="H1166">
        <v>10</v>
      </c>
      <c r="I1166" t="s">
        <v>380</v>
      </c>
      <c r="J1166" t="s">
        <v>376</v>
      </c>
      <c r="K1166" t="s">
        <v>225</v>
      </c>
      <c r="L1166" s="2">
        <v>436449726.01431257</v>
      </c>
      <c r="M1166" s="1">
        <f>0</f>
        <v>0</v>
      </c>
      <c r="N1166" s="1">
        <f>0</f>
        <v>0</v>
      </c>
      <c r="O1166" s="1">
        <f>0</f>
        <v>0</v>
      </c>
      <c r="P1166" s="1">
        <f t="shared" si="520"/>
        <v>0</v>
      </c>
      <c r="Q1166" t="str">
        <f t="shared" si="523"/>
        <v>Some sensitivity</v>
      </c>
      <c r="R1166" t="s">
        <v>512</v>
      </c>
    </row>
    <row r="1167" spans="1:18" x14ac:dyDescent="0.3">
      <c r="A1167" t="str">
        <f t="shared" ref="A1167:J1170" si="525">A1166</f>
        <v>corrugated boxes landfill 0.128</v>
      </c>
      <c r="B1167" t="str">
        <f t="shared" si="507"/>
        <v>Corrugated boxes paper landfill</v>
      </c>
      <c r="C1167" t="str">
        <f t="shared" si="525"/>
        <v>Corrugated boxes</v>
      </c>
      <c r="D1167" t="str">
        <f t="shared" si="525"/>
        <v>paper</v>
      </c>
      <c r="E1167" t="str">
        <f t="shared" si="525"/>
        <v>landfill</v>
      </c>
      <c r="F1167">
        <f t="shared" si="525"/>
        <v>0.1</v>
      </c>
      <c r="G1167" t="str">
        <f t="shared" si="525"/>
        <v>%</v>
      </c>
      <c r="H1167">
        <v>10</v>
      </c>
      <c r="I1167" t="s">
        <v>380</v>
      </c>
      <c r="J1167" t="str">
        <f t="shared" si="525"/>
        <v>Resulting C</v>
      </c>
      <c r="K1167" t="s">
        <v>219</v>
      </c>
      <c r="L1167" s="2">
        <v>-127518758.50583424</v>
      </c>
      <c r="M1167" s="1">
        <f>0</f>
        <v>0</v>
      </c>
      <c r="N1167" s="1">
        <f>0</f>
        <v>0</v>
      </c>
      <c r="O1167" s="1">
        <f>0</f>
        <v>0</v>
      </c>
      <c r="P1167" s="1">
        <f t="shared" si="520"/>
        <v>0</v>
      </c>
      <c r="Q1167" t="str">
        <f t="shared" si="523"/>
        <v>Little to no sensitivity</v>
      </c>
      <c r="R1167" t="s">
        <v>511</v>
      </c>
    </row>
    <row r="1168" spans="1:18" x14ac:dyDescent="0.3">
      <c r="A1168" t="str">
        <f t="shared" si="525"/>
        <v>corrugated boxes landfill 0.128</v>
      </c>
      <c r="B1168" t="str">
        <f t="shared" si="507"/>
        <v>Corrugated boxes paper landfill</v>
      </c>
      <c r="C1168" t="str">
        <f t="shared" si="525"/>
        <v>Corrugated boxes</v>
      </c>
      <c r="D1168" t="str">
        <f t="shared" si="525"/>
        <v>paper</v>
      </c>
      <c r="E1168" t="str">
        <f t="shared" si="525"/>
        <v>landfill</v>
      </c>
      <c r="F1168">
        <f t="shared" si="525"/>
        <v>0.1</v>
      </c>
      <c r="G1168" t="str">
        <f t="shared" si="525"/>
        <v>%</v>
      </c>
      <c r="H1168">
        <v>10</v>
      </c>
      <c r="I1168" t="s">
        <v>380</v>
      </c>
      <c r="J1168" t="str">
        <f t="shared" si="525"/>
        <v>Resulting C</v>
      </c>
      <c r="K1168" t="s">
        <v>220</v>
      </c>
      <c r="L1168" s="2">
        <v>-32540411.30782247</v>
      </c>
      <c r="M1168" s="1">
        <f>0</f>
        <v>0</v>
      </c>
      <c r="N1168" s="1">
        <f>0</f>
        <v>0</v>
      </c>
      <c r="O1168" s="1">
        <f>0</f>
        <v>0</v>
      </c>
      <c r="P1168" s="1">
        <f t="shared" si="520"/>
        <v>0</v>
      </c>
      <c r="Q1168" t="str">
        <f t="shared" si="523"/>
        <v>Little to no sensitivity</v>
      </c>
      <c r="R1168" t="s">
        <v>511</v>
      </c>
    </row>
    <row r="1169" spans="1:18" x14ac:dyDescent="0.3">
      <c r="A1169" t="str">
        <f t="shared" si="525"/>
        <v>corrugated boxes landfill 0.128</v>
      </c>
      <c r="B1169" t="str">
        <f t="shared" si="507"/>
        <v>Corrugated boxes paper landfill</v>
      </c>
      <c r="C1169" t="str">
        <f t="shared" si="525"/>
        <v>Corrugated boxes</v>
      </c>
      <c r="D1169" t="str">
        <f t="shared" si="525"/>
        <v>paper</v>
      </c>
      <c r="E1169" t="str">
        <f t="shared" si="525"/>
        <v>landfill</v>
      </c>
      <c r="F1169">
        <f t="shared" si="525"/>
        <v>0.1</v>
      </c>
      <c r="G1169" t="str">
        <f t="shared" si="525"/>
        <v>%</v>
      </c>
      <c r="H1169">
        <v>10</v>
      </c>
      <c r="I1169" t="s">
        <v>380</v>
      </c>
      <c r="J1169" t="str">
        <f t="shared" si="525"/>
        <v>Resulting C</v>
      </c>
      <c r="K1169" t="s">
        <v>221</v>
      </c>
      <c r="L1169" s="2">
        <v>-160059169.81365672</v>
      </c>
      <c r="M1169" s="1">
        <f>0</f>
        <v>0</v>
      </c>
      <c r="N1169" s="1">
        <f>0</f>
        <v>0</v>
      </c>
      <c r="O1169" s="1">
        <f>0</f>
        <v>0</v>
      </c>
      <c r="P1169" s="1">
        <f t="shared" si="520"/>
        <v>0</v>
      </c>
      <c r="Q1169" t="str">
        <f t="shared" si="523"/>
        <v>Little to no sensitivity</v>
      </c>
      <c r="R1169" t="s">
        <v>511</v>
      </c>
    </row>
    <row r="1170" spans="1:18" x14ac:dyDescent="0.3">
      <c r="A1170" t="str">
        <f t="shared" si="525"/>
        <v>corrugated boxes landfill 0.128</v>
      </c>
      <c r="B1170" t="str">
        <f t="shared" si="507"/>
        <v>Corrugated boxes paper landfill</v>
      </c>
      <c r="C1170" t="str">
        <f t="shared" si="525"/>
        <v>Corrugated boxes</v>
      </c>
      <c r="D1170" t="str">
        <f t="shared" si="525"/>
        <v>paper</v>
      </c>
      <c r="E1170" t="str">
        <f t="shared" si="525"/>
        <v>landfill</v>
      </c>
      <c r="F1170">
        <f t="shared" si="525"/>
        <v>0.1</v>
      </c>
      <c r="G1170" t="str">
        <f t="shared" si="525"/>
        <v>%</v>
      </c>
      <c r="H1170">
        <v>10</v>
      </c>
      <c r="I1170" t="s">
        <v>380</v>
      </c>
      <c r="J1170" t="str">
        <f t="shared" si="525"/>
        <v>Resulting C</v>
      </c>
      <c r="K1170" t="s">
        <v>226</v>
      </c>
      <c r="L1170" s="2">
        <v>392797225.15604258</v>
      </c>
      <c r="M1170" s="1">
        <f>0</f>
        <v>0</v>
      </c>
      <c r="N1170" s="1">
        <f>0</f>
        <v>0</v>
      </c>
      <c r="O1170" s="1">
        <f>0</f>
        <v>0</v>
      </c>
      <c r="P1170" s="1">
        <f t="shared" si="520"/>
        <v>0</v>
      </c>
      <c r="Q1170" t="str">
        <f t="shared" si="523"/>
        <v>Some sensitivity</v>
      </c>
      <c r="R1170" t="s">
        <v>512</v>
      </c>
    </row>
    <row r="1171" spans="1:18" x14ac:dyDescent="0.3">
      <c r="A1171" t="str">
        <f t="shared" ref="A1171:J1171" si="526">A1170</f>
        <v>corrugated boxes landfill 0.128</v>
      </c>
      <c r="B1171" t="str">
        <f t="shared" si="526"/>
        <v>Corrugated boxes paper landfill</v>
      </c>
      <c r="C1171" t="str">
        <f t="shared" si="526"/>
        <v>Corrugated boxes</v>
      </c>
      <c r="D1171" t="str">
        <f t="shared" si="526"/>
        <v>paper</v>
      </c>
      <c r="E1171" t="str">
        <f t="shared" si="526"/>
        <v>landfill</v>
      </c>
      <c r="F1171">
        <f t="shared" si="526"/>
        <v>0.1</v>
      </c>
      <c r="G1171" t="str">
        <f t="shared" si="526"/>
        <v>%</v>
      </c>
      <c r="H1171">
        <f t="shared" si="526"/>
        <v>10</v>
      </c>
      <c r="I1171" t="str">
        <f t="shared" si="526"/>
        <v>high</v>
      </c>
      <c r="J1171" t="str">
        <f t="shared" si="526"/>
        <v>Resulting C</v>
      </c>
      <c r="K1171" t="s">
        <v>386</v>
      </c>
      <c r="L1171" s="2">
        <v>-1440256492.2388227</v>
      </c>
      <c r="M1171" s="1">
        <f>0</f>
        <v>0</v>
      </c>
      <c r="N1171" s="1">
        <f>0</f>
        <v>0</v>
      </c>
      <c r="O1171" s="1">
        <f>0</f>
        <v>0</v>
      </c>
      <c r="P1171" s="1">
        <f t="shared" si="520"/>
        <v>0</v>
      </c>
      <c r="Q1171" t="str">
        <f t="shared" si="523"/>
        <v>Some sensitivity</v>
      </c>
      <c r="R1171" t="s">
        <v>512</v>
      </c>
    </row>
    <row r="1172" spans="1:18" x14ac:dyDescent="0.3">
      <c r="A1172" t="s">
        <v>270</v>
      </c>
      <c r="B1172" t="str">
        <f t="shared" si="507"/>
        <v>Sanitary products paper landfill</v>
      </c>
      <c r="C1172" t="s">
        <v>269</v>
      </c>
      <c r="D1172" t="s">
        <v>176</v>
      </c>
      <c r="E1172" t="s">
        <v>200</v>
      </c>
      <c r="F1172">
        <v>-0.1</v>
      </c>
      <c r="G1172" t="s">
        <v>166</v>
      </c>
      <c r="H1172">
        <v>-10</v>
      </c>
      <c r="I1172" t="s">
        <v>379</v>
      </c>
      <c r="J1172" t="s">
        <v>376</v>
      </c>
      <c r="K1172" t="s">
        <v>225</v>
      </c>
      <c r="L1172" s="2">
        <v>417631170.82615846</v>
      </c>
      <c r="M1172" s="1">
        <f>0</f>
        <v>0</v>
      </c>
      <c r="N1172" s="1">
        <f>0</f>
        <v>0</v>
      </c>
      <c r="O1172" s="1">
        <f>0</f>
        <v>0</v>
      </c>
      <c r="P1172" s="1">
        <f t="shared" si="520"/>
        <v>0</v>
      </c>
      <c r="Q1172" t="str">
        <f t="shared" si="523"/>
        <v>Some sensitivity</v>
      </c>
      <c r="R1172" t="s">
        <v>512</v>
      </c>
    </row>
    <row r="1173" spans="1:18" x14ac:dyDescent="0.3">
      <c r="A1173" t="str">
        <f t="shared" ref="A1173:J1176" si="527">A1172</f>
        <v>sanitary products landfill 0.556</v>
      </c>
      <c r="B1173" t="str">
        <f t="shared" si="507"/>
        <v>Sanitary products paper landfill</v>
      </c>
      <c r="C1173" t="str">
        <f t="shared" si="527"/>
        <v>Sanitary products</v>
      </c>
      <c r="D1173" t="str">
        <f t="shared" si="527"/>
        <v>paper</v>
      </c>
      <c r="E1173" t="str">
        <f t="shared" si="527"/>
        <v>landfill</v>
      </c>
      <c r="F1173">
        <f t="shared" si="527"/>
        <v>-0.1</v>
      </c>
      <c r="G1173" t="str">
        <f t="shared" si="527"/>
        <v>%</v>
      </c>
      <c r="H1173">
        <v>-10</v>
      </c>
      <c r="I1173" t="s">
        <v>379</v>
      </c>
      <c r="J1173" t="str">
        <f t="shared" si="527"/>
        <v>Resulting C</v>
      </c>
      <c r="K1173" t="s">
        <v>219</v>
      </c>
      <c r="L1173" s="2">
        <v>-125818132.06715237</v>
      </c>
      <c r="M1173" s="1">
        <f>0</f>
        <v>0</v>
      </c>
      <c r="N1173" s="1">
        <f>0</f>
        <v>0</v>
      </c>
      <c r="O1173" s="1">
        <f>0</f>
        <v>0</v>
      </c>
      <c r="P1173" s="1">
        <f t="shared" si="520"/>
        <v>0</v>
      </c>
      <c r="Q1173" t="str">
        <f t="shared" si="523"/>
        <v>Little to no sensitivity</v>
      </c>
      <c r="R1173" t="s">
        <v>511</v>
      </c>
    </row>
    <row r="1174" spans="1:18" x14ac:dyDescent="0.3">
      <c r="A1174" t="str">
        <f t="shared" si="527"/>
        <v>sanitary products landfill 0.556</v>
      </c>
      <c r="B1174" t="str">
        <f t="shared" si="507"/>
        <v>Sanitary products paper landfill</v>
      </c>
      <c r="C1174" t="str">
        <f t="shared" si="527"/>
        <v>Sanitary products</v>
      </c>
      <c r="D1174" t="str">
        <f t="shared" si="527"/>
        <v>paper</v>
      </c>
      <c r="E1174" t="str">
        <f t="shared" si="527"/>
        <v>landfill</v>
      </c>
      <c r="F1174">
        <f t="shared" si="527"/>
        <v>-0.1</v>
      </c>
      <c r="G1174" t="str">
        <f t="shared" si="527"/>
        <v>%</v>
      </c>
      <c r="H1174">
        <v>-10</v>
      </c>
      <c r="I1174" t="s">
        <v>379</v>
      </c>
      <c r="J1174" t="str">
        <f t="shared" si="527"/>
        <v>Resulting C</v>
      </c>
      <c r="K1174" t="s">
        <v>220</v>
      </c>
      <c r="L1174" s="2">
        <v>-32540411.30782247</v>
      </c>
      <c r="M1174" s="1">
        <f>0</f>
        <v>0</v>
      </c>
      <c r="N1174" s="1">
        <f>0</f>
        <v>0</v>
      </c>
      <c r="O1174" s="1">
        <f>0</f>
        <v>0</v>
      </c>
      <c r="P1174" s="1">
        <f t="shared" si="520"/>
        <v>0</v>
      </c>
      <c r="Q1174" t="str">
        <f t="shared" si="523"/>
        <v>Little to no sensitivity</v>
      </c>
      <c r="R1174" t="s">
        <v>511</v>
      </c>
    </row>
    <row r="1175" spans="1:18" x14ac:dyDescent="0.3">
      <c r="A1175" t="str">
        <f t="shared" si="527"/>
        <v>sanitary products landfill 0.556</v>
      </c>
      <c r="B1175" t="str">
        <f t="shared" si="507"/>
        <v>Sanitary products paper landfill</v>
      </c>
      <c r="C1175" t="str">
        <f t="shared" si="527"/>
        <v>Sanitary products</v>
      </c>
      <c r="D1175" t="str">
        <f t="shared" si="527"/>
        <v>paper</v>
      </c>
      <c r="E1175" t="str">
        <f t="shared" si="527"/>
        <v>landfill</v>
      </c>
      <c r="F1175">
        <f t="shared" si="527"/>
        <v>-0.1</v>
      </c>
      <c r="G1175" t="str">
        <f t="shared" si="527"/>
        <v>%</v>
      </c>
      <c r="H1175">
        <v>-10</v>
      </c>
      <c r="I1175" t="s">
        <v>379</v>
      </c>
      <c r="J1175" t="str">
        <f t="shared" si="527"/>
        <v>Resulting C</v>
      </c>
      <c r="K1175" t="s">
        <v>221</v>
      </c>
      <c r="L1175" s="2">
        <v>-158358543.37497485</v>
      </c>
      <c r="M1175" s="1">
        <f>0</f>
        <v>0</v>
      </c>
      <c r="N1175" s="1">
        <f>0</f>
        <v>0</v>
      </c>
      <c r="O1175" s="1">
        <f>0</f>
        <v>0</v>
      </c>
      <c r="P1175" s="1">
        <f t="shared" si="520"/>
        <v>0</v>
      </c>
      <c r="Q1175" t="str">
        <f t="shared" si="523"/>
        <v>Little to no sensitivity</v>
      </c>
      <c r="R1175" t="s">
        <v>511</v>
      </c>
    </row>
    <row r="1176" spans="1:18" x14ac:dyDescent="0.3">
      <c r="A1176" t="str">
        <f t="shared" si="527"/>
        <v>sanitary products landfill 0.556</v>
      </c>
      <c r="B1176" t="str">
        <f t="shared" si="507"/>
        <v>Sanitary products paper landfill</v>
      </c>
      <c r="C1176" t="str">
        <f t="shared" si="527"/>
        <v>Sanitary products</v>
      </c>
      <c r="D1176" t="str">
        <f t="shared" si="527"/>
        <v>paper</v>
      </c>
      <c r="E1176" t="str">
        <f t="shared" si="527"/>
        <v>landfill</v>
      </c>
      <c r="F1176">
        <f t="shared" si="527"/>
        <v>-0.1</v>
      </c>
      <c r="G1176" t="str">
        <f t="shared" si="527"/>
        <v>%</v>
      </c>
      <c r="H1176">
        <v>-10</v>
      </c>
      <c r="I1176" t="s">
        <v>379</v>
      </c>
      <c r="J1176" t="str">
        <f t="shared" si="527"/>
        <v>Resulting C</v>
      </c>
      <c r="K1176" t="s">
        <v>226</v>
      </c>
      <c r="L1176" s="2">
        <v>374442477.17843807</v>
      </c>
      <c r="M1176" s="1">
        <f>0</f>
        <v>0</v>
      </c>
      <c r="N1176" s="1">
        <f>0</f>
        <v>0</v>
      </c>
      <c r="O1176" s="1">
        <f>0</f>
        <v>0</v>
      </c>
      <c r="P1176" s="1">
        <f t="shared" si="520"/>
        <v>0</v>
      </c>
      <c r="Q1176" t="str">
        <f t="shared" si="523"/>
        <v>Some sensitivity</v>
      </c>
      <c r="R1176" t="s">
        <v>512</v>
      </c>
    </row>
    <row r="1177" spans="1:18" x14ac:dyDescent="0.3">
      <c r="A1177" t="str">
        <f t="shared" ref="A1177:J1177" si="528">A1176</f>
        <v>sanitary products landfill 0.556</v>
      </c>
      <c r="B1177" t="str">
        <f t="shared" si="528"/>
        <v>Sanitary products paper landfill</v>
      </c>
      <c r="C1177" t="str">
        <f t="shared" si="528"/>
        <v>Sanitary products</v>
      </c>
      <c r="D1177" t="str">
        <f t="shared" si="528"/>
        <v>paper</v>
      </c>
      <c r="E1177" t="str">
        <f t="shared" si="528"/>
        <v>landfill</v>
      </c>
      <c r="F1177">
        <f t="shared" si="528"/>
        <v>-0.1</v>
      </c>
      <c r="G1177" t="str">
        <f t="shared" si="528"/>
        <v>%</v>
      </c>
      <c r="H1177">
        <f t="shared" si="528"/>
        <v>-10</v>
      </c>
      <c r="I1177" t="str">
        <f t="shared" si="528"/>
        <v>medium</v>
      </c>
      <c r="J1177" t="str">
        <f t="shared" si="528"/>
        <v>Resulting C</v>
      </c>
      <c r="K1177" t="s">
        <v>386</v>
      </c>
      <c r="L1177" s="2">
        <v>-1372955749.6542726</v>
      </c>
      <c r="M1177" s="1">
        <f>0</f>
        <v>0</v>
      </c>
      <c r="N1177" s="1">
        <f>0</f>
        <v>0</v>
      </c>
      <c r="O1177" s="1">
        <f>0</f>
        <v>0</v>
      </c>
      <c r="P1177" s="1">
        <f t="shared" si="520"/>
        <v>0</v>
      </c>
      <c r="Q1177" t="str">
        <f t="shared" si="523"/>
        <v>Some sensitivity</v>
      </c>
      <c r="R1177" t="s">
        <v>512</v>
      </c>
    </row>
    <row r="1178" spans="1:18" x14ac:dyDescent="0.3">
      <c r="A1178" t="s">
        <v>271</v>
      </c>
      <c r="B1178" t="str">
        <f t="shared" si="507"/>
        <v>Sanitary products paper landfill</v>
      </c>
      <c r="C1178" t="s">
        <v>269</v>
      </c>
      <c r="D1178" t="s">
        <v>176</v>
      </c>
      <c r="E1178" t="s">
        <v>200</v>
      </c>
      <c r="F1178">
        <v>0.1</v>
      </c>
      <c r="G1178" t="s">
        <v>166</v>
      </c>
      <c r="H1178">
        <v>10</v>
      </c>
      <c r="I1178" t="s">
        <v>379</v>
      </c>
      <c r="J1178" t="s">
        <v>376</v>
      </c>
      <c r="K1178" t="s">
        <v>225</v>
      </c>
      <c r="L1178" s="2">
        <v>429609394.48850721</v>
      </c>
      <c r="M1178" s="1">
        <f>0</f>
        <v>0</v>
      </c>
      <c r="N1178" s="1">
        <f>0</f>
        <v>0</v>
      </c>
      <c r="O1178" s="1">
        <f>0</f>
        <v>0</v>
      </c>
      <c r="P1178" s="1">
        <f t="shared" si="520"/>
        <v>0</v>
      </c>
      <c r="Q1178" t="str">
        <f t="shared" si="523"/>
        <v>Some sensitivity</v>
      </c>
      <c r="R1178" t="s">
        <v>512</v>
      </c>
    </row>
    <row r="1179" spans="1:18" x14ac:dyDescent="0.3">
      <c r="A1179" t="str">
        <f t="shared" ref="A1179:J1182" si="529">A1178</f>
        <v>sanitary products landfill 0.756</v>
      </c>
      <c r="B1179" t="str">
        <f t="shared" si="507"/>
        <v>Sanitary products paper landfill</v>
      </c>
      <c r="C1179" t="str">
        <f t="shared" si="529"/>
        <v>Sanitary products</v>
      </c>
      <c r="D1179" t="str">
        <f t="shared" si="529"/>
        <v>paper</v>
      </c>
      <c r="E1179" t="str">
        <f t="shared" si="529"/>
        <v>landfill</v>
      </c>
      <c r="F1179">
        <f t="shared" si="529"/>
        <v>0.1</v>
      </c>
      <c r="G1179" t="str">
        <f t="shared" si="529"/>
        <v>%</v>
      </c>
      <c r="H1179">
        <v>10</v>
      </c>
      <c r="I1179" t="s">
        <v>379</v>
      </c>
      <c r="J1179" t="str">
        <f t="shared" si="529"/>
        <v>Resulting C</v>
      </c>
      <c r="K1179" t="s">
        <v>219</v>
      </c>
      <c r="L1179" s="2">
        <v>-126899827.05080907</v>
      </c>
      <c r="M1179" s="1">
        <f>0</f>
        <v>0</v>
      </c>
      <c r="N1179" s="1">
        <f>0</f>
        <v>0</v>
      </c>
      <c r="O1179" s="1">
        <f>0</f>
        <v>0</v>
      </c>
      <c r="P1179" s="1">
        <f t="shared" si="520"/>
        <v>0</v>
      </c>
      <c r="Q1179" t="str">
        <f t="shared" si="523"/>
        <v>Little to no sensitivity</v>
      </c>
      <c r="R1179" t="s">
        <v>511</v>
      </c>
    </row>
    <row r="1180" spans="1:18" x14ac:dyDescent="0.3">
      <c r="A1180" t="str">
        <f t="shared" si="529"/>
        <v>sanitary products landfill 0.756</v>
      </c>
      <c r="B1180" t="str">
        <f t="shared" si="507"/>
        <v>Sanitary products paper landfill</v>
      </c>
      <c r="C1180" t="str">
        <f t="shared" si="529"/>
        <v>Sanitary products</v>
      </c>
      <c r="D1180" t="str">
        <f t="shared" si="529"/>
        <v>paper</v>
      </c>
      <c r="E1180" t="str">
        <f t="shared" si="529"/>
        <v>landfill</v>
      </c>
      <c r="F1180">
        <f t="shared" si="529"/>
        <v>0.1</v>
      </c>
      <c r="G1180" t="str">
        <f t="shared" si="529"/>
        <v>%</v>
      </c>
      <c r="H1180">
        <v>10</v>
      </c>
      <c r="I1180" t="s">
        <v>379</v>
      </c>
      <c r="J1180" t="str">
        <f t="shared" si="529"/>
        <v>Resulting C</v>
      </c>
      <c r="K1180" t="s">
        <v>220</v>
      </c>
      <c r="L1180" s="2">
        <v>-32540411.30782247</v>
      </c>
      <c r="M1180" s="1">
        <f>0</f>
        <v>0</v>
      </c>
      <c r="N1180" s="1">
        <f>0</f>
        <v>0</v>
      </c>
      <c r="O1180" s="1">
        <f>0</f>
        <v>0</v>
      </c>
      <c r="P1180" s="1">
        <f t="shared" si="520"/>
        <v>0</v>
      </c>
      <c r="Q1180" t="str">
        <f t="shared" si="523"/>
        <v>Little to no sensitivity</v>
      </c>
      <c r="R1180" t="s">
        <v>511</v>
      </c>
    </row>
    <row r="1181" spans="1:18" x14ac:dyDescent="0.3">
      <c r="A1181" t="str">
        <f t="shared" si="529"/>
        <v>sanitary products landfill 0.756</v>
      </c>
      <c r="B1181" t="str">
        <f t="shared" si="507"/>
        <v>Sanitary products paper landfill</v>
      </c>
      <c r="C1181" t="str">
        <f t="shared" si="529"/>
        <v>Sanitary products</v>
      </c>
      <c r="D1181" t="str">
        <f t="shared" si="529"/>
        <v>paper</v>
      </c>
      <c r="E1181" t="str">
        <f t="shared" si="529"/>
        <v>landfill</v>
      </c>
      <c r="F1181">
        <f t="shared" si="529"/>
        <v>0.1</v>
      </c>
      <c r="G1181" t="str">
        <f t="shared" si="529"/>
        <v>%</v>
      </c>
      <c r="H1181">
        <v>10</v>
      </c>
      <c r="I1181" t="s">
        <v>379</v>
      </c>
      <c r="J1181" t="str">
        <f t="shared" si="529"/>
        <v>Resulting C</v>
      </c>
      <c r="K1181" t="s">
        <v>221</v>
      </c>
      <c r="L1181" s="2">
        <v>-159440238.35863155</v>
      </c>
      <c r="M1181" s="1">
        <f>0</f>
        <v>0</v>
      </c>
      <c r="N1181" s="1">
        <f>0</f>
        <v>0</v>
      </c>
      <c r="O1181" s="1">
        <f>0</f>
        <v>0</v>
      </c>
      <c r="P1181" s="1">
        <f t="shared" si="520"/>
        <v>0</v>
      </c>
      <c r="Q1181" t="str">
        <f t="shared" si="523"/>
        <v>Little to no sensitivity</v>
      </c>
      <c r="R1181" t="s">
        <v>511</v>
      </c>
    </row>
    <row r="1182" spans="1:18" x14ac:dyDescent="0.3">
      <c r="A1182" t="str">
        <f t="shared" si="529"/>
        <v>sanitary products landfill 0.756</v>
      </c>
      <c r="B1182" t="str">
        <f t="shared" si="507"/>
        <v>Sanitary products paper landfill</v>
      </c>
      <c r="C1182" t="str">
        <f t="shared" si="529"/>
        <v>Sanitary products</v>
      </c>
      <c r="D1182" t="str">
        <f t="shared" si="529"/>
        <v>paper</v>
      </c>
      <c r="E1182" t="str">
        <f t="shared" si="529"/>
        <v>landfill</v>
      </c>
      <c r="F1182">
        <f t="shared" si="529"/>
        <v>0.1</v>
      </c>
      <c r="G1182" t="str">
        <f t="shared" si="529"/>
        <v>%</v>
      </c>
      <c r="H1182">
        <v>10</v>
      </c>
      <c r="I1182" t="s">
        <v>379</v>
      </c>
      <c r="J1182" t="str">
        <f t="shared" si="529"/>
        <v>Resulting C</v>
      </c>
      <c r="K1182" t="s">
        <v>226</v>
      </c>
      <c r="L1182" s="2">
        <v>386125693.1179713</v>
      </c>
      <c r="M1182" s="1">
        <f>0</f>
        <v>0</v>
      </c>
      <c r="N1182" s="1">
        <f>0</f>
        <v>0</v>
      </c>
      <c r="O1182" s="1">
        <f>0</f>
        <v>0</v>
      </c>
      <c r="P1182" s="1">
        <f t="shared" si="520"/>
        <v>0</v>
      </c>
      <c r="Q1182" t="str">
        <f t="shared" si="523"/>
        <v>Some sensitivity</v>
      </c>
      <c r="R1182" t="s">
        <v>512</v>
      </c>
    </row>
    <row r="1183" spans="1:18" x14ac:dyDescent="0.3">
      <c r="A1183" t="str">
        <f t="shared" ref="A1183:J1183" si="530">A1182</f>
        <v>sanitary products landfill 0.756</v>
      </c>
      <c r="B1183" t="str">
        <f t="shared" si="530"/>
        <v>Sanitary products paper landfill</v>
      </c>
      <c r="C1183" t="str">
        <f t="shared" si="530"/>
        <v>Sanitary products</v>
      </c>
      <c r="D1183" t="str">
        <f t="shared" si="530"/>
        <v>paper</v>
      </c>
      <c r="E1183" t="str">
        <f t="shared" si="530"/>
        <v>landfill</v>
      </c>
      <c r="F1183">
        <f t="shared" si="530"/>
        <v>0.1</v>
      </c>
      <c r="G1183" t="str">
        <f t="shared" si="530"/>
        <v>%</v>
      </c>
      <c r="H1183">
        <f t="shared" si="530"/>
        <v>10</v>
      </c>
      <c r="I1183" t="str">
        <f t="shared" si="530"/>
        <v>medium</v>
      </c>
      <c r="J1183" t="str">
        <f t="shared" si="530"/>
        <v>Resulting C</v>
      </c>
      <c r="K1183" t="s">
        <v>386</v>
      </c>
      <c r="L1183" s="2">
        <v>-1415794208.0992281</v>
      </c>
      <c r="M1183" s="1">
        <f>0</f>
        <v>0</v>
      </c>
      <c r="N1183" s="1">
        <f>0</f>
        <v>0</v>
      </c>
      <c r="O1183" s="1">
        <f>0</f>
        <v>0</v>
      </c>
      <c r="P1183" s="1">
        <f t="shared" si="520"/>
        <v>0</v>
      </c>
      <c r="Q1183" t="str">
        <f t="shared" si="523"/>
        <v>Some sensitivity</v>
      </c>
      <c r="R1183" t="s">
        <v>512</v>
      </c>
    </row>
    <row r="1184" spans="1:18" x14ac:dyDescent="0.3">
      <c r="A1184" t="s">
        <v>272</v>
      </c>
      <c r="B1184" t="str">
        <f t="shared" si="507"/>
        <v>Sanitary products paper landfill</v>
      </c>
      <c r="C1184" t="s">
        <v>269</v>
      </c>
      <c r="D1184" t="s">
        <v>176</v>
      </c>
      <c r="E1184" t="s">
        <v>200</v>
      </c>
      <c r="F1184">
        <v>-0.2</v>
      </c>
      <c r="G1184" t="s">
        <v>166</v>
      </c>
      <c r="H1184">
        <v>-20</v>
      </c>
      <c r="I1184" t="s">
        <v>380</v>
      </c>
      <c r="J1184" t="s">
        <v>376</v>
      </c>
      <c r="K1184" t="s">
        <v>225</v>
      </c>
      <c r="L1184" s="2">
        <v>411642058.99498427</v>
      </c>
      <c r="M1184" s="1">
        <f>0</f>
        <v>0</v>
      </c>
      <c r="N1184" s="1">
        <f>0</f>
        <v>0</v>
      </c>
      <c r="O1184" s="1">
        <f>0</f>
        <v>0</v>
      </c>
      <c r="P1184" s="1">
        <f t="shared" si="520"/>
        <v>0</v>
      </c>
      <c r="Q1184" t="str">
        <f t="shared" si="523"/>
        <v>Some sensitivity</v>
      </c>
      <c r="R1184" t="s">
        <v>512</v>
      </c>
    </row>
    <row r="1185" spans="1:18" x14ac:dyDescent="0.3">
      <c r="A1185" t="str">
        <f t="shared" ref="A1185:J1188" si="531">A1184</f>
        <v>sanitary products landfill 0.456</v>
      </c>
      <c r="B1185" t="str">
        <f t="shared" si="507"/>
        <v>Sanitary products paper landfill</v>
      </c>
      <c r="C1185" t="str">
        <f t="shared" si="531"/>
        <v>Sanitary products</v>
      </c>
      <c r="D1185" t="str">
        <f t="shared" si="531"/>
        <v>paper</v>
      </c>
      <c r="E1185" t="str">
        <f t="shared" si="531"/>
        <v>landfill</v>
      </c>
      <c r="F1185">
        <f t="shared" si="531"/>
        <v>-0.2</v>
      </c>
      <c r="G1185" t="str">
        <f t="shared" si="531"/>
        <v>%</v>
      </c>
      <c r="H1185">
        <v>-20</v>
      </c>
      <c r="I1185" t="s">
        <v>380</v>
      </c>
      <c r="J1185" t="str">
        <f t="shared" si="531"/>
        <v>Resulting C</v>
      </c>
      <c r="K1185" t="s">
        <v>219</v>
      </c>
      <c r="L1185" s="2">
        <v>-125277284.575324</v>
      </c>
      <c r="M1185" s="1">
        <f>0</f>
        <v>0</v>
      </c>
      <c r="N1185" s="1">
        <f>0</f>
        <v>0</v>
      </c>
      <c r="O1185" s="1">
        <f>0</f>
        <v>0</v>
      </c>
      <c r="P1185" s="1">
        <f t="shared" si="520"/>
        <v>0</v>
      </c>
      <c r="Q1185" t="str">
        <f t="shared" si="523"/>
        <v>Little to no sensitivity</v>
      </c>
      <c r="R1185" t="s">
        <v>511</v>
      </c>
    </row>
    <row r="1186" spans="1:18" x14ac:dyDescent="0.3">
      <c r="A1186" t="str">
        <f t="shared" si="531"/>
        <v>sanitary products landfill 0.456</v>
      </c>
      <c r="B1186" t="str">
        <f t="shared" si="507"/>
        <v>Sanitary products paper landfill</v>
      </c>
      <c r="C1186" t="str">
        <f t="shared" si="531"/>
        <v>Sanitary products</v>
      </c>
      <c r="D1186" t="str">
        <f t="shared" si="531"/>
        <v>paper</v>
      </c>
      <c r="E1186" t="str">
        <f t="shared" si="531"/>
        <v>landfill</v>
      </c>
      <c r="F1186">
        <f t="shared" si="531"/>
        <v>-0.2</v>
      </c>
      <c r="G1186" t="str">
        <f t="shared" si="531"/>
        <v>%</v>
      </c>
      <c r="H1186">
        <v>-20</v>
      </c>
      <c r="I1186" t="s">
        <v>380</v>
      </c>
      <c r="J1186" t="str">
        <f t="shared" si="531"/>
        <v>Resulting C</v>
      </c>
      <c r="K1186" t="s">
        <v>220</v>
      </c>
      <c r="L1186" s="2">
        <v>-32540411.30782247</v>
      </c>
      <c r="M1186" s="1">
        <f>0</f>
        <v>0</v>
      </c>
      <c r="N1186" s="1">
        <f>0</f>
        <v>0</v>
      </c>
      <c r="O1186" s="1">
        <f>0</f>
        <v>0</v>
      </c>
      <c r="P1186" s="1">
        <f t="shared" si="520"/>
        <v>0</v>
      </c>
      <c r="Q1186" t="str">
        <f t="shared" si="523"/>
        <v>Little to no sensitivity</v>
      </c>
      <c r="R1186" t="s">
        <v>511</v>
      </c>
    </row>
    <row r="1187" spans="1:18" x14ac:dyDescent="0.3">
      <c r="A1187" t="str">
        <f t="shared" si="531"/>
        <v>sanitary products landfill 0.456</v>
      </c>
      <c r="B1187" t="str">
        <f t="shared" si="507"/>
        <v>Sanitary products paper landfill</v>
      </c>
      <c r="C1187" t="str">
        <f t="shared" si="531"/>
        <v>Sanitary products</v>
      </c>
      <c r="D1187" t="str">
        <f t="shared" si="531"/>
        <v>paper</v>
      </c>
      <c r="E1187" t="str">
        <f t="shared" si="531"/>
        <v>landfill</v>
      </c>
      <c r="F1187">
        <f t="shared" si="531"/>
        <v>-0.2</v>
      </c>
      <c r="G1187" t="str">
        <f t="shared" si="531"/>
        <v>%</v>
      </c>
      <c r="H1187">
        <v>-20</v>
      </c>
      <c r="I1187" t="s">
        <v>380</v>
      </c>
      <c r="J1187" t="str">
        <f t="shared" si="531"/>
        <v>Resulting C</v>
      </c>
      <c r="K1187" t="s">
        <v>221</v>
      </c>
      <c r="L1187" s="2">
        <v>-157817695.88314646</v>
      </c>
      <c r="M1187" s="1">
        <f>0</f>
        <v>0</v>
      </c>
      <c r="N1187" s="1">
        <f>0</f>
        <v>0</v>
      </c>
      <c r="O1187" s="1">
        <f>0</f>
        <v>0</v>
      </c>
      <c r="P1187" s="1">
        <f t="shared" si="520"/>
        <v>0</v>
      </c>
      <c r="Q1187" t="str">
        <f t="shared" si="523"/>
        <v>Little to no sensitivity</v>
      </c>
      <c r="R1187" t="s">
        <v>511</v>
      </c>
    </row>
    <row r="1188" spans="1:18" x14ac:dyDescent="0.3">
      <c r="A1188" t="str">
        <f t="shared" si="531"/>
        <v>sanitary products landfill 0.456</v>
      </c>
      <c r="B1188" t="str">
        <f t="shared" si="507"/>
        <v>Sanitary products paper landfill</v>
      </c>
      <c r="C1188" t="str">
        <f t="shared" si="531"/>
        <v>Sanitary products</v>
      </c>
      <c r="D1188" t="str">
        <f t="shared" si="531"/>
        <v>paper</v>
      </c>
      <c r="E1188" t="str">
        <f t="shared" si="531"/>
        <v>landfill</v>
      </c>
      <c r="F1188">
        <f t="shared" si="531"/>
        <v>-0.2</v>
      </c>
      <c r="G1188" t="str">
        <f t="shared" si="531"/>
        <v>%</v>
      </c>
      <c r="H1188">
        <v>-20</v>
      </c>
      <c r="I1188" t="s">
        <v>380</v>
      </c>
      <c r="J1188" t="str">
        <f t="shared" si="531"/>
        <v>Resulting C</v>
      </c>
      <c r="K1188" t="s">
        <v>226</v>
      </c>
      <c r="L1188" s="2">
        <v>368600869.20867157</v>
      </c>
      <c r="M1188" s="1">
        <f>0</f>
        <v>0</v>
      </c>
      <c r="N1188" s="1">
        <f>0</f>
        <v>0</v>
      </c>
      <c r="O1188" s="1">
        <f>0</f>
        <v>0</v>
      </c>
      <c r="P1188" s="1">
        <f t="shared" si="520"/>
        <v>0</v>
      </c>
      <c r="Q1188" t="str">
        <f t="shared" si="523"/>
        <v>Some sensitivity</v>
      </c>
      <c r="R1188" t="s">
        <v>512</v>
      </c>
    </row>
    <row r="1189" spans="1:18" x14ac:dyDescent="0.3">
      <c r="A1189" t="str">
        <f t="shared" ref="A1189:J1189" si="532">A1188</f>
        <v>sanitary products landfill 0.456</v>
      </c>
      <c r="B1189" t="str">
        <f t="shared" si="532"/>
        <v>Sanitary products paper landfill</v>
      </c>
      <c r="C1189" t="str">
        <f t="shared" si="532"/>
        <v>Sanitary products</v>
      </c>
      <c r="D1189" t="str">
        <f t="shared" si="532"/>
        <v>paper</v>
      </c>
      <c r="E1189" t="str">
        <f t="shared" si="532"/>
        <v>landfill</v>
      </c>
      <c r="F1189">
        <f t="shared" si="532"/>
        <v>-0.2</v>
      </c>
      <c r="G1189" t="str">
        <f t="shared" si="532"/>
        <v>%</v>
      </c>
      <c r="H1189">
        <f t="shared" si="532"/>
        <v>-20</v>
      </c>
      <c r="I1189" t="str">
        <f t="shared" si="532"/>
        <v>high</v>
      </c>
      <c r="J1189" t="str">
        <f t="shared" si="532"/>
        <v>Resulting C</v>
      </c>
      <c r="K1189" t="s">
        <v>386</v>
      </c>
      <c r="L1189" s="2">
        <v>-1351536520.4317958</v>
      </c>
      <c r="M1189" s="1">
        <f>0</f>
        <v>0</v>
      </c>
      <c r="N1189" s="1">
        <f>0</f>
        <v>0</v>
      </c>
      <c r="O1189" s="1">
        <f>0</f>
        <v>0</v>
      </c>
      <c r="P1189" s="1">
        <f t="shared" si="520"/>
        <v>0</v>
      </c>
      <c r="Q1189" t="str">
        <f t="shared" si="523"/>
        <v>Some sensitivity</v>
      </c>
      <c r="R1189" t="s">
        <v>512</v>
      </c>
    </row>
    <row r="1190" spans="1:18" x14ac:dyDescent="0.3">
      <c r="A1190" t="s">
        <v>273</v>
      </c>
      <c r="B1190" t="str">
        <f t="shared" si="507"/>
        <v>Sanitary products paper landfill</v>
      </c>
      <c r="C1190" t="s">
        <v>269</v>
      </c>
      <c r="D1190" t="s">
        <v>176</v>
      </c>
      <c r="E1190" t="s">
        <v>200</v>
      </c>
      <c r="F1190">
        <v>0.2</v>
      </c>
      <c r="G1190" t="s">
        <v>166</v>
      </c>
      <c r="H1190">
        <v>20</v>
      </c>
      <c r="I1190" t="s">
        <v>380</v>
      </c>
      <c r="J1190" t="s">
        <v>376</v>
      </c>
      <c r="K1190" t="s">
        <v>225</v>
      </c>
      <c r="L1190" s="2">
        <v>435598506.31968117</v>
      </c>
      <c r="M1190" s="1">
        <f>0</f>
        <v>0</v>
      </c>
      <c r="N1190" s="1">
        <f>0</f>
        <v>0</v>
      </c>
      <c r="O1190" s="1">
        <f>0</f>
        <v>0</v>
      </c>
      <c r="P1190" s="1">
        <f t="shared" si="520"/>
        <v>0</v>
      </c>
      <c r="Q1190" t="str">
        <f t="shared" si="523"/>
        <v>Some sensitivity</v>
      </c>
      <c r="R1190" t="s">
        <v>512</v>
      </c>
    </row>
    <row r="1191" spans="1:18" x14ac:dyDescent="0.3">
      <c r="A1191" t="str">
        <f t="shared" ref="A1191:J1194" si="533">A1190</f>
        <v>sanitary products landfill 0.856</v>
      </c>
      <c r="B1191" t="str">
        <f t="shared" si="507"/>
        <v>Sanitary products paper landfill</v>
      </c>
      <c r="C1191" t="str">
        <f t="shared" si="533"/>
        <v>Sanitary products</v>
      </c>
      <c r="D1191" t="str">
        <f t="shared" si="533"/>
        <v>paper</v>
      </c>
      <c r="E1191" t="str">
        <f t="shared" si="533"/>
        <v>landfill</v>
      </c>
      <c r="F1191">
        <f t="shared" si="533"/>
        <v>0.2</v>
      </c>
      <c r="G1191" t="str">
        <f t="shared" si="533"/>
        <v>%</v>
      </c>
      <c r="H1191">
        <v>20</v>
      </c>
      <c r="I1191" t="s">
        <v>380</v>
      </c>
      <c r="J1191" t="str">
        <f t="shared" si="533"/>
        <v>Resulting C</v>
      </c>
      <c r="K1191" t="s">
        <v>219</v>
      </c>
      <c r="L1191" s="2">
        <v>-127440674.54263747</v>
      </c>
      <c r="M1191" s="1">
        <f>0</f>
        <v>0</v>
      </c>
      <c r="N1191" s="1">
        <f>0</f>
        <v>0</v>
      </c>
      <c r="O1191" s="1">
        <f>0</f>
        <v>0</v>
      </c>
      <c r="P1191" s="1">
        <f t="shared" si="520"/>
        <v>0</v>
      </c>
      <c r="Q1191" t="str">
        <f t="shared" si="523"/>
        <v>Little to no sensitivity</v>
      </c>
      <c r="R1191" t="s">
        <v>511</v>
      </c>
    </row>
    <row r="1192" spans="1:18" x14ac:dyDescent="0.3">
      <c r="A1192" t="str">
        <f t="shared" si="533"/>
        <v>sanitary products landfill 0.856</v>
      </c>
      <c r="B1192" t="str">
        <f t="shared" si="507"/>
        <v>Sanitary products paper landfill</v>
      </c>
      <c r="C1192" t="str">
        <f t="shared" si="533"/>
        <v>Sanitary products</v>
      </c>
      <c r="D1192" t="str">
        <f t="shared" si="533"/>
        <v>paper</v>
      </c>
      <c r="E1192" t="str">
        <f t="shared" si="533"/>
        <v>landfill</v>
      </c>
      <c r="F1192">
        <f t="shared" si="533"/>
        <v>0.2</v>
      </c>
      <c r="G1192" t="str">
        <f t="shared" si="533"/>
        <v>%</v>
      </c>
      <c r="H1192">
        <v>20</v>
      </c>
      <c r="I1192" t="s">
        <v>380</v>
      </c>
      <c r="J1192" t="str">
        <f t="shared" si="533"/>
        <v>Resulting C</v>
      </c>
      <c r="K1192" t="s">
        <v>220</v>
      </c>
      <c r="L1192" s="2">
        <v>-32540411.30782247</v>
      </c>
      <c r="M1192" s="1">
        <f>0</f>
        <v>0</v>
      </c>
      <c r="N1192" s="1">
        <f>0</f>
        <v>0</v>
      </c>
      <c r="O1192" s="1">
        <f>0</f>
        <v>0</v>
      </c>
      <c r="P1192" s="1">
        <f t="shared" si="520"/>
        <v>0</v>
      </c>
      <c r="Q1192" t="str">
        <f t="shared" si="523"/>
        <v>Little to no sensitivity</v>
      </c>
      <c r="R1192" t="s">
        <v>511</v>
      </c>
    </row>
    <row r="1193" spans="1:18" x14ac:dyDescent="0.3">
      <c r="A1193" t="str">
        <f t="shared" si="533"/>
        <v>sanitary products landfill 0.856</v>
      </c>
      <c r="B1193" t="str">
        <f t="shared" si="507"/>
        <v>Sanitary products paper landfill</v>
      </c>
      <c r="C1193" t="str">
        <f t="shared" si="533"/>
        <v>Sanitary products</v>
      </c>
      <c r="D1193" t="str">
        <f t="shared" si="533"/>
        <v>paper</v>
      </c>
      <c r="E1193" t="str">
        <f t="shared" si="533"/>
        <v>landfill</v>
      </c>
      <c r="F1193">
        <f t="shared" si="533"/>
        <v>0.2</v>
      </c>
      <c r="G1193" t="str">
        <f t="shared" si="533"/>
        <v>%</v>
      </c>
      <c r="H1193">
        <v>20</v>
      </c>
      <c r="I1193" t="s">
        <v>380</v>
      </c>
      <c r="J1193" t="str">
        <f t="shared" si="533"/>
        <v>Resulting C</v>
      </c>
      <c r="K1193" t="s">
        <v>221</v>
      </c>
      <c r="L1193" s="2">
        <v>-159981085.85045993</v>
      </c>
      <c r="M1193" s="1">
        <f>0</f>
        <v>0</v>
      </c>
      <c r="N1193" s="1">
        <f>0</f>
        <v>0</v>
      </c>
      <c r="O1193" s="1">
        <f>0</f>
        <v>0</v>
      </c>
      <c r="P1193" s="1">
        <f t="shared" si="520"/>
        <v>0</v>
      </c>
      <c r="Q1193" t="str">
        <f t="shared" si="523"/>
        <v>Little to no sensitivity</v>
      </c>
      <c r="R1193" t="s">
        <v>511</v>
      </c>
    </row>
    <row r="1194" spans="1:18" x14ac:dyDescent="0.3">
      <c r="A1194" t="str">
        <f t="shared" si="533"/>
        <v>sanitary products landfill 0.856</v>
      </c>
      <c r="B1194" t="str">
        <f t="shared" si="507"/>
        <v>Sanitary products paper landfill</v>
      </c>
      <c r="C1194" t="str">
        <f t="shared" si="533"/>
        <v>Sanitary products</v>
      </c>
      <c r="D1194" t="str">
        <f t="shared" si="533"/>
        <v>paper</v>
      </c>
      <c r="E1194" t="str">
        <f t="shared" si="533"/>
        <v>landfill</v>
      </c>
      <c r="F1194">
        <f t="shared" si="533"/>
        <v>0.2</v>
      </c>
      <c r="G1194" t="str">
        <f t="shared" si="533"/>
        <v>%</v>
      </c>
      <c r="H1194">
        <v>20</v>
      </c>
      <c r="I1194" t="s">
        <v>380</v>
      </c>
      <c r="J1194" t="str">
        <f t="shared" si="533"/>
        <v>Resulting C</v>
      </c>
      <c r="K1194" t="s">
        <v>226</v>
      </c>
      <c r="L1194" s="2">
        <v>391967301.08773756</v>
      </c>
      <c r="M1194" s="1">
        <f>0</f>
        <v>0</v>
      </c>
      <c r="N1194" s="1">
        <f>0</f>
        <v>0</v>
      </c>
      <c r="O1194" s="1">
        <f>0</f>
        <v>0</v>
      </c>
      <c r="P1194" s="1">
        <f t="shared" si="520"/>
        <v>0</v>
      </c>
      <c r="Q1194" t="str">
        <f t="shared" si="523"/>
        <v>Some sensitivity</v>
      </c>
      <c r="R1194" t="s">
        <v>512</v>
      </c>
    </row>
    <row r="1195" spans="1:18" x14ac:dyDescent="0.3">
      <c r="A1195" t="str">
        <f t="shared" ref="A1195:J1195" si="534">A1194</f>
        <v>sanitary products landfill 0.856</v>
      </c>
      <c r="B1195" t="str">
        <f t="shared" si="534"/>
        <v>Sanitary products paper landfill</v>
      </c>
      <c r="C1195" t="str">
        <f t="shared" si="534"/>
        <v>Sanitary products</v>
      </c>
      <c r="D1195" t="str">
        <f t="shared" si="534"/>
        <v>paper</v>
      </c>
      <c r="E1195" t="str">
        <f t="shared" si="534"/>
        <v>landfill</v>
      </c>
      <c r="F1195">
        <f t="shared" si="534"/>
        <v>0.2</v>
      </c>
      <c r="G1195" t="str">
        <f t="shared" si="534"/>
        <v>%</v>
      </c>
      <c r="H1195">
        <f t="shared" si="534"/>
        <v>20</v>
      </c>
      <c r="I1195" t="str">
        <f t="shared" si="534"/>
        <v>high</v>
      </c>
      <c r="J1195" t="str">
        <f t="shared" si="534"/>
        <v>Resulting C</v>
      </c>
      <c r="K1195" t="s">
        <v>386</v>
      </c>
      <c r="L1195" s="2">
        <v>-1437213437.3217044</v>
      </c>
      <c r="M1195" s="1">
        <f>0</f>
        <v>0</v>
      </c>
      <c r="N1195" s="1">
        <f>0</f>
        <v>0</v>
      </c>
      <c r="O1195" s="1">
        <f>0</f>
        <v>0</v>
      </c>
      <c r="P1195" s="1">
        <f t="shared" si="520"/>
        <v>0</v>
      </c>
      <c r="Q1195" t="str">
        <f t="shared" si="523"/>
        <v>Some sensitivity</v>
      </c>
      <c r="R1195" t="s">
        <v>512</v>
      </c>
    </row>
    <row r="1196" spans="1:18" x14ac:dyDescent="0.3">
      <c r="A1196" t="s">
        <v>274</v>
      </c>
      <c r="B1196" t="str">
        <f t="shared" si="507"/>
        <v>Packaging cartonboard paper landfill</v>
      </c>
      <c r="C1196" t="s">
        <v>249</v>
      </c>
      <c r="D1196" t="s">
        <v>176</v>
      </c>
      <c r="E1196" t="s">
        <v>200</v>
      </c>
      <c r="F1196">
        <v>-0.1</v>
      </c>
      <c r="G1196" t="s">
        <v>166</v>
      </c>
      <c r="H1196">
        <v>-10</v>
      </c>
      <c r="I1196" t="s">
        <v>379</v>
      </c>
      <c r="J1196" t="s">
        <v>376</v>
      </c>
      <c r="K1196" t="s">
        <v>225</v>
      </c>
      <c r="L1196" s="2">
        <v>420548430.15468061</v>
      </c>
      <c r="M1196" s="1">
        <f>0</f>
        <v>0</v>
      </c>
      <c r="N1196" s="1">
        <f>0</f>
        <v>0</v>
      </c>
      <c r="O1196" s="1">
        <f>0</f>
        <v>0</v>
      </c>
      <c r="P1196" s="1">
        <f t="shared" si="520"/>
        <v>0</v>
      </c>
      <c r="Q1196" t="str">
        <f t="shared" si="523"/>
        <v>Little to no sensitivity</v>
      </c>
      <c r="R1196" t="s">
        <v>511</v>
      </c>
    </row>
    <row r="1197" spans="1:18" x14ac:dyDescent="0.3">
      <c r="A1197" t="str">
        <f t="shared" ref="A1197:J1200" si="535">A1196</f>
        <v>packaging cartonboard landfill 0.54</v>
      </c>
      <c r="B1197" t="str">
        <f t="shared" ref="B1197:B1272" si="536">C1197&amp;" "&amp;D1197&amp;" "&amp;E1197</f>
        <v>Packaging cartonboard paper landfill</v>
      </c>
      <c r="C1197" t="str">
        <f t="shared" si="535"/>
        <v>Packaging cartonboard</v>
      </c>
      <c r="D1197" t="str">
        <f t="shared" si="535"/>
        <v>paper</v>
      </c>
      <c r="E1197" t="str">
        <f t="shared" si="535"/>
        <v>landfill</v>
      </c>
      <c r="F1197">
        <f t="shared" si="535"/>
        <v>-0.1</v>
      </c>
      <c r="G1197" t="str">
        <f t="shared" si="535"/>
        <v>%</v>
      </c>
      <c r="H1197">
        <v>-10</v>
      </c>
      <c r="I1197" t="s">
        <v>379</v>
      </c>
      <c r="J1197" t="str">
        <f t="shared" si="535"/>
        <v>Resulting C</v>
      </c>
      <c r="K1197" t="s">
        <v>219</v>
      </c>
      <c r="L1197" s="2">
        <v>-126081557.02526343</v>
      </c>
      <c r="M1197" s="1">
        <f>0</f>
        <v>0</v>
      </c>
      <c r="N1197" s="1">
        <f>0</f>
        <v>0</v>
      </c>
      <c r="O1197" s="1">
        <f>0</f>
        <v>0</v>
      </c>
      <c r="P1197" s="1">
        <f t="shared" si="520"/>
        <v>0</v>
      </c>
      <c r="Q1197" t="str">
        <f t="shared" si="523"/>
        <v>Little to no sensitivity</v>
      </c>
      <c r="R1197" t="s">
        <v>511</v>
      </c>
    </row>
    <row r="1198" spans="1:18" x14ac:dyDescent="0.3">
      <c r="A1198" t="str">
        <f t="shared" si="535"/>
        <v>packaging cartonboard landfill 0.54</v>
      </c>
      <c r="B1198" t="str">
        <f t="shared" si="536"/>
        <v>Packaging cartonboard paper landfill</v>
      </c>
      <c r="C1198" t="str">
        <f t="shared" si="535"/>
        <v>Packaging cartonboard</v>
      </c>
      <c r="D1198" t="str">
        <f t="shared" si="535"/>
        <v>paper</v>
      </c>
      <c r="E1198" t="str">
        <f t="shared" si="535"/>
        <v>landfill</v>
      </c>
      <c r="F1198">
        <f t="shared" si="535"/>
        <v>-0.1</v>
      </c>
      <c r="G1198" t="str">
        <f t="shared" si="535"/>
        <v>%</v>
      </c>
      <c r="H1198">
        <v>-10</v>
      </c>
      <c r="I1198" t="s">
        <v>379</v>
      </c>
      <c r="J1198" t="str">
        <f t="shared" si="535"/>
        <v>Resulting C</v>
      </c>
      <c r="K1198" t="s">
        <v>220</v>
      </c>
      <c r="L1198" s="2">
        <v>-32540411.30782247</v>
      </c>
      <c r="M1198" s="1">
        <f>0</f>
        <v>0</v>
      </c>
      <c r="N1198" s="1">
        <f>0</f>
        <v>0</v>
      </c>
      <c r="O1198" s="1">
        <f>0</f>
        <v>0</v>
      </c>
      <c r="P1198" s="1">
        <f t="shared" si="520"/>
        <v>0</v>
      </c>
      <c r="Q1198" t="str">
        <f t="shared" si="523"/>
        <v>Little to no sensitivity</v>
      </c>
      <c r="R1198" t="s">
        <v>511</v>
      </c>
    </row>
    <row r="1199" spans="1:18" x14ac:dyDescent="0.3">
      <c r="A1199" t="str">
        <f t="shared" si="535"/>
        <v>packaging cartonboard landfill 0.54</v>
      </c>
      <c r="B1199" t="str">
        <f t="shared" si="536"/>
        <v>Packaging cartonboard paper landfill</v>
      </c>
      <c r="C1199" t="str">
        <f t="shared" si="535"/>
        <v>Packaging cartonboard</v>
      </c>
      <c r="D1199" t="str">
        <f t="shared" si="535"/>
        <v>paper</v>
      </c>
      <c r="E1199" t="str">
        <f t="shared" si="535"/>
        <v>landfill</v>
      </c>
      <c r="F1199">
        <f t="shared" si="535"/>
        <v>-0.1</v>
      </c>
      <c r="G1199" t="str">
        <f t="shared" si="535"/>
        <v>%</v>
      </c>
      <c r="H1199">
        <v>-10</v>
      </c>
      <c r="I1199" t="s">
        <v>379</v>
      </c>
      <c r="J1199" t="str">
        <f t="shared" si="535"/>
        <v>Resulting C</v>
      </c>
      <c r="K1199" t="s">
        <v>221</v>
      </c>
      <c r="L1199" s="2">
        <v>-158621968.33308589</v>
      </c>
      <c r="M1199" s="1">
        <f>0</f>
        <v>0</v>
      </c>
      <c r="N1199" s="1">
        <f>0</f>
        <v>0</v>
      </c>
      <c r="O1199" s="1">
        <f>0</f>
        <v>0</v>
      </c>
      <c r="P1199" s="1">
        <f t="shared" si="520"/>
        <v>0</v>
      </c>
      <c r="Q1199" t="str">
        <f t="shared" si="523"/>
        <v>Little to no sensitivity</v>
      </c>
      <c r="R1199" t="s">
        <v>511</v>
      </c>
    </row>
    <row r="1200" spans="1:18" x14ac:dyDescent="0.3">
      <c r="A1200" t="str">
        <f t="shared" si="535"/>
        <v>packaging cartonboard landfill 0.54</v>
      </c>
      <c r="B1200" t="str">
        <f t="shared" si="536"/>
        <v>Packaging cartonboard paper landfill</v>
      </c>
      <c r="C1200" t="str">
        <f t="shared" si="535"/>
        <v>Packaging cartonboard</v>
      </c>
      <c r="D1200" t="str">
        <f t="shared" si="535"/>
        <v>paper</v>
      </c>
      <c r="E1200" t="str">
        <f t="shared" si="535"/>
        <v>landfill</v>
      </c>
      <c r="F1200">
        <f t="shared" si="535"/>
        <v>-0.1</v>
      </c>
      <c r="G1200" t="str">
        <f t="shared" si="535"/>
        <v>%</v>
      </c>
      <c r="H1200">
        <v>-10</v>
      </c>
      <c r="I1200" t="s">
        <v>379</v>
      </c>
      <c r="J1200" t="str">
        <f t="shared" si="535"/>
        <v>Resulting C</v>
      </c>
      <c r="K1200" t="s">
        <v>226</v>
      </c>
      <c r="L1200" s="2">
        <v>377287893.33656627</v>
      </c>
      <c r="M1200" s="1">
        <f>0</f>
        <v>0</v>
      </c>
      <c r="N1200" s="1">
        <f>0</f>
        <v>0</v>
      </c>
      <c r="O1200" s="1">
        <f>0</f>
        <v>0</v>
      </c>
      <c r="P1200" s="1">
        <f t="shared" si="520"/>
        <v>0</v>
      </c>
      <c r="Q1200" t="str">
        <f t="shared" si="523"/>
        <v>Little to no sensitivity</v>
      </c>
      <c r="R1200" t="s">
        <v>511</v>
      </c>
    </row>
    <row r="1201" spans="1:18" x14ac:dyDescent="0.3">
      <c r="A1201" t="str">
        <f t="shared" ref="A1201:J1201" si="537">A1200</f>
        <v>packaging cartonboard landfill 0.54</v>
      </c>
      <c r="B1201" t="str">
        <f t="shared" si="537"/>
        <v>Packaging cartonboard paper landfill</v>
      </c>
      <c r="C1201" t="str">
        <f t="shared" si="537"/>
        <v>Packaging cartonboard</v>
      </c>
      <c r="D1201" t="str">
        <f t="shared" si="537"/>
        <v>paper</v>
      </c>
      <c r="E1201" t="str">
        <f t="shared" si="537"/>
        <v>landfill</v>
      </c>
      <c r="F1201">
        <f t="shared" si="537"/>
        <v>-0.1</v>
      </c>
      <c r="G1201" t="str">
        <f t="shared" si="537"/>
        <v>%</v>
      </c>
      <c r="H1201">
        <f t="shared" si="537"/>
        <v>-10</v>
      </c>
      <c r="I1201" t="str">
        <f t="shared" si="537"/>
        <v>medium</v>
      </c>
      <c r="J1201" t="str">
        <f t="shared" si="537"/>
        <v>Resulting C</v>
      </c>
      <c r="K1201" t="s">
        <v>386</v>
      </c>
      <c r="L1201" s="2">
        <v>-1383388942.2340765</v>
      </c>
      <c r="M1201" s="1">
        <f>0</f>
        <v>0</v>
      </c>
      <c r="N1201" s="1">
        <f>0</f>
        <v>0</v>
      </c>
      <c r="O1201" s="1">
        <f>0</f>
        <v>0</v>
      </c>
      <c r="P1201" s="1">
        <f t="shared" si="520"/>
        <v>0</v>
      </c>
      <c r="Q1201" t="str">
        <f t="shared" si="523"/>
        <v>Little to no sensitivity</v>
      </c>
      <c r="R1201" t="s">
        <v>511</v>
      </c>
    </row>
    <row r="1202" spans="1:18" x14ac:dyDescent="0.3">
      <c r="A1202" t="s">
        <v>275</v>
      </c>
      <c r="B1202" t="str">
        <f t="shared" si="536"/>
        <v>Packaging cartonboard paper landfill</v>
      </c>
      <c r="C1202" t="s">
        <v>249</v>
      </c>
      <c r="D1202" t="s">
        <v>176</v>
      </c>
      <c r="E1202" t="s">
        <v>200</v>
      </c>
      <c r="F1202">
        <v>0.1</v>
      </c>
      <c r="G1202" t="s">
        <v>166</v>
      </c>
      <c r="H1202">
        <v>10</v>
      </c>
      <c r="I1202" t="s">
        <v>379</v>
      </c>
      <c r="J1202" t="s">
        <v>376</v>
      </c>
      <c r="K1202" t="s">
        <v>225</v>
      </c>
      <c r="L1202" s="2">
        <v>426692135.15998542</v>
      </c>
      <c r="M1202" s="1">
        <f>0</f>
        <v>0</v>
      </c>
      <c r="N1202" s="1">
        <f>0</f>
        <v>0</v>
      </c>
      <c r="O1202" s="1">
        <f>0</f>
        <v>0</v>
      </c>
      <c r="P1202" s="1">
        <f t="shared" si="520"/>
        <v>0</v>
      </c>
      <c r="Q1202" t="str">
        <f t="shared" si="523"/>
        <v>Little to no sensitivity</v>
      </c>
      <c r="R1202" t="s">
        <v>511</v>
      </c>
    </row>
    <row r="1203" spans="1:18" x14ac:dyDescent="0.3">
      <c r="A1203" t="str">
        <f t="shared" ref="A1203:J1206" si="538">A1202</f>
        <v>packaging cartonboard landfill 0.74</v>
      </c>
      <c r="B1203" t="str">
        <f t="shared" si="536"/>
        <v>Packaging cartonboard paper landfill</v>
      </c>
      <c r="C1203" t="str">
        <f t="shared" si="538"/>
        <v>Packaging cartonboard</v>
      </c>
      <c r="D1203" t="str">
        <f t="shared" si="538"/>
        <v>paper</v>
      </c>
      <c r="E1203" t="str">
        <f t="shared" si="538"/>
        <v>landfill</v>
      </c>
      <c r="F1203">
        <f t="shared" si="538"/>
        <v>0.1</v>
      </c>
      <c r="G1203" t="str">
        <f t="shared" si="538"/>
        <v>%</v>
      </c>
      <c r="H1203">
        <v>10</v>
      </c>
      <c r="I1203" t="s">
        <v>379</v>
      </c>
      <c r="J1203" t="str">
        <f t="shared" si="538"/>
        <v>Resulting C</v>
      </c>
      <c r="K1203" t="s">
        <v>219</v>
      </c>
      <c r="L1203" s="2">
        <v>-126636402.09269816</v>
      </c>
      <c r="M1203" s="1">
        <f>0</f>
        <v>0</v>
      </c>
      <c r="N1203" s="1">
        <f>0</f>
        <v>0</v>
      </c>
      <c r="O1203" s="1">
        <f>0</f>
        <v>0</v>
      </c>
      <c r="P1203" s="1">
        <f t="shared" si="520"/>
        <v>0</v>
      </c>
      <c r="Q1203" t="str">
        <f t="shared" si="523"/>
        <v>Little to no sensitivity</v>
      </c>
      <c r="R1203" t="s">
        <v>511</v>
      </c>
    </row>
    <row r="1204" spans="1:18" x14ac:dyDescent="0.3">
      <c r="A1204" t="str">
        <f t="shared" si="538"/>
        <v>packaging cartonboard landfill 0.74</v>
      </c>
      <c r="B1204" t="str">
        <f t="shared" si="536"/>
        <v>Packaging cartonboard paper landfill</v>
      </c>
      <c r="C1204" t="str">
        <f t="shared" si="538"/>
        <v>Packaging cartonboard</v>
      </c>
      <c r="D1204" t="str">
        <f t="shared" si="538"/>
        <v>paper</v>
      </c>
      <c r="E1204" t="str">
        <f t="shared" si="538"/>
        <v>landfill</v>
      </c>
      <c r="F1204">
        <f t="shared" si="538"/>
        <v>0.1</v>
      </c>
      <c r="G1204" t="str">
        <f t="shared" si="538"/>
        <v>%</v>
      </c>
      <c r="H1204">
        <v>10</v>
      </c>
      <c r="I1204" t="s">
        <v>379</v>
      </c>
      <c r="J1204" t="str">
        <f t="shared" si="538"/>
        <v>Resulting C</v>
      </c>
      <c r="K1204" t="s">
        <v>220</v>
      </c>
      <c r="L1204" s="2">
        <v>-32540411.30782247</v>
      </c>
      <c r="M1204" s="1">
        <f>0</f>
        <v>0</v>
      </c>
      <c r="N1204" s="1">
        <f>0</f>
        <v>0</v>
      </c>
      <c r="O1204" s="1">
        <f>0</f>
        <v>0</v>
      </c>
      <c r="P1204" s="1">
        <f t="shared" si="520"/>
        <v>0</v>
      </c>
      <c r="Q1204" t="str">
        <f t="shared" si="523"/>
        <v>Little to no sensitivity</v>
      </c>
      <c r="R1204" t="s">
        <v>511</v>
      </c>
    </row>
    <row r="1205" spans="1:18" x14ac:dyDescent="0.3">
      <c r="A1205" t="str">
        <f t="shared" si="538"/>
        <v>packaging cartonboard landfill 0.74</v>
      </c>
      <c r="B1205" t="str">
        <f t="shared" si="536"/>
        <v>Packaging cartonboard paper landfill</v>
      </c>
      <c r="C1205" t="str">
        <f t="shared" si="538"/>
        <v>Packaging cartonboard</v>
      </c>
      <c r="D1205" t="str">
        <f t="shared" si="538"/>
        <v>paper</v>
      </c>
      <c r="E1205" t="str">
        <f t="shared" si="538"/>
        <v>landfill</v>
      </c>
      <c r="F1205">
        <f t="shared" si="538"/>
        <v>0.1</v>
      </c>
      <c r="G1205" t="str">
        <f t="shared" si="538"/>
        <v>%</v>
      </c>
      <c r="H1205">
        <v>10</v>
      </c>
      <c r="I1205" t="s">
        <v>379</v>
      </c>
      <c r="J1205" t="str">
        <f t="shared" si="538"/>
        <v>Resulting C</v>
      </c>
      <c r="K1205" t="s">
        <v>221</v>
      </c>
      <c r="L1205" s="2">
        <v>-159176813.40052062</v>
      </c>
      <c r="M1205" s="1">
        <f>0</f>
        <v>0</v>
      </c>
      <c r="N1205" s="1">
        <f>0</f>
        <v>0</v>
      </c>
      <c r="O1205" s="1">
        <f>0</f>
        <v>0</v>
      </c>
      <c r="P1205" s="1">
        <f t="shared" si="520"/>
        <v>0</v>
      </c>
      <c r="Q1205" t="str">
        <f t="shared" si="523"/>
        <v>Little to no sensitivity</v>
      </c>
      <c r="R1205" t="s">
        <v>511</v>
      </c>
    </row>
    <row r="1206" spans="1:18" x14ac:dyDescent="0.3">
      <c r="A1206" t="str">
        <f t="shared" si="538"/>
        <v>packaging cartonboard landfill 0.74</v>
      </c>
      <c r="B1206" t="str">
        <f t="shared" si="536"/>
        <v>Packaging cartonboard paper landfill</v>
      </c>
      <c r="C1206" t="str">
        <f t="shared" si="538"/>
        <v>Packaging cartonboard</v>
      </c>
      <c r="D1206" t="str">
        <f t="shared" si="538"/>
        <v>paper</v>
      </c>
      <c r="E1206" t="str">
        <f t="shared" si="538"/>
        <v>landfill</v>
      </c>
      <c r="F1206">
        <f t="shared" si="538"/>
        <v>0.1</v>
      </c>
      <c r="G1206" t="str">
        <f t="shared" si="538"/>
        <v>%</v>
      </c>
      <c r="H1206">
        <v>10</v>
      </c>
      <c r="I1206" t="s">
        <v>379</v>
      </c>
      <c r="J1206" t="str">
        <f t="shared" si="538"/>
        <v>Resulting C</v>
      </c>
      <c r="K1206" t="s">
        <v>226</v>
      </c>
      <c r="L1206" s="2">
        <v>383280276.95984346</v>
      </c>
      <c r="M1206" s="1">
        <f>0</f>
        <v>0</v>
      </c>
      <c r="N1206" s="1">
        <f>0</f>
        <v>0</v>
      </c>
      <c r="O1206" s="1">
        <f>0</f>
        <v>0</v>
      </c>
      <c r="P1206" s="1">
        <f t="shared" si="520"/>
        <v>0</v>
      </c>
      <c r="Q1206" t="str">
        <f t="shared" si="523"/>
        <v>Little to no sensitivity</v>
      </c>
      <c r="R1206" t="s">
        <v>511</v>
      </c>
    </row>
    <row r="1207" spans="1:18" x14ac:dyDescent="0.3">
      <c r="A1207" t="str">
        <f t="shared" ref="A1207:J1207" si="539">A1206</f>
        <v>packaging cartonboard landfill 0.74</v>
      </c>
      <c r="B1207" t="str">
        <f t="shared" si="539"/>
        <v>Packaging cartonboard paper landfill</v>
      </c>
      <c r="C1207" t="str">
        <f t="shared" si="539"/>
        <v>Packaging cartonboard</v>
      </c>
      <c r="D1207" t="str">
        <f t="shared" si="539"/>
        <v>paper</v>
      </c>
      <c r="E1207" t="str">
        <f t="shared" si="539"/>
        <v>landfill</v>
      </c>
      <c r="F1207">
        <f t="shared" si="539"/>
        <v>0.1</v>
      </c>
      <c r="G1207" t="str">
        <f t="shared" si="539"/>
        <v>%</v>
      </c>
      <c r="H1207">
        <f t="shared" si="539"/>
        <v>10</v>
      </c>
      <c r="I1207" t="str">
        <f t="shared" si="539"/>
        <v>medium</v>
      </c>
      <c r="J1207" t="str">
        <f t="shared" si="539"/>
        <v>Resulting C</v>
      </c>
      <c r="K1207" t="s">
        <v>386</v>
      </c>
      <c r="L1207" s="2">
        <v>-1405361015.5194261</v>
      </c>
      <c r="M1207" s="1">
        <f>0</f>
        <v>0</v>
      </c>
      <c r="N1207" s="1">
        <f>0</f>
        <v>0</v>
      </c>
      <c r="O1207" s="1">
        <f>0</f>
        <v>0</v>
      </c>
      <c r="P1207" s="1">
        <f t="shared" si="520"/>
        <v>0</v>
      </c>
      <c r="Q1207" t="str">
        <f t="shared" si="523"/>
        <v>Little to no sensitivity</v>
      </c>
      <c r="R1207" t="s">
        <v>511</v>
      </c>
    </row>
    <row r="1208" spans="1:18" x14ac:dyDescent="0.3">
      <c r="A1208" t="s">
        <v>276</v>
      </c>
      <c r="B1208" t="str">
        <f t="shared" si="536"/>
        <v>Packaging cartonboard paper landfill</v>
      </c>
      <c r="C1208" t="s">
        <v>249</v>
      </c>
      <c r="D1208" t="s">
        <v>176</v>
      </c>
      <c r="E1208" t="s">
        <v>200</v>
      </c>
      <c r="F1208">
        <v>-0.2</v>
      </c>
      <c r="G1208" t="s">
        <v>166</v>
      </c>
      <c r="H1208">
        <v>-20</v>
      </c>
      <c r="I1208" t="s">
        <v>380</v>
      </c>
      <c r="J1208" t="s">
        <v>376</v>
      </c>
      <c r="K1208" t="s">
        <v>225</v>
      </c>
      <c r="L1208" s="2">
        <v>417476577.65202826</v>
      </c>
      <c r="M1208" s="1">
        <f>0</f>
        <v>0</v>
      </c>
      <c r="N1208" s="1">
        <f>0</f>
        <v>0</v>
      </c>
      <c r="O1208" s="1">
        <f>0</f>
        <v>0</v>
      </c>
      <c r="P1208" s="1">
        <f t="shared" si="520"/>
        <v>0</v>
      </c>
      <c r="Q1208" t="str">
        <f t="shared" si="523"/>
        <v>Little to no sensitivity</v>
      </c>
      <c r="R1208" t="s">
        <v>511</v>
      </c>
    </row>
    <row r="1209" spans="1:18" x14ac:dyDescent="0.3">
      <c r="A1209" t="str">
        <f t="shared" ref="A1209:J1212" si="540">A1208</f>
        <v>packaging cartonboard landfill 0.44</v>
      </c>
      <c r="B1209" t="str">
        <f t="shared" si="536"/>
        <v>Packaging cartonboard paper landfill</v>
      </c>
      <c r="C1209" t="str">
        <f t="shared" si="540"/>
        <v>Packaging cartonboard</v>
      </c>
      <c r="D1209" t="str">
        <f t="shared" si="540"/>
        <v>paper</v>
      </c>
      <c r="E1209" t="str">
        <f t="shared" si="540"/>
        <v>landfill</v>
      </c>
      <c r="F1209">
        <f t="shared" si="540"/>
        <v>-0.2</v>
      </c>
      <c r="G1209" t="str">
        <f t="shared" si="540"/>
        <v>%</v>
      </c>
      <c r="H1209">
        <v>-20</v>
      </c>
      <c r="I1209" t="s">
        <v>380</v>
      </c>
      <c r="J1209" t="str">
        <f t="shared" si="540"/>
        <v>Resulting C</v>
      </c>
      <c r="K1209" t="s">
        <v>219</v>
      </c>
      <c r="L1209" s="2">
        <v>-125804134.49154611</v>
      </c>
      <c r="M1209" s="1">
        <f>0</f>
        <v>0</v>
      </c>
      <c r="N1209" s="1">
        <f>0</f>
        <v>0</v>
      </c>
      <c r="O1209" s="1">
        <f>0</f>
        <v>0</v>
      </c>
      <c r="P1209" s="1">
        <f t="shared" si="520"/>
        <v>0</v>
      </c>
      <c r="Q1209" t="str">
        <f t="shared" si="523"/>
        <v>Little to no sensitivity</v>
      </c>
      <c r="R1209" t="s">
        <v>511</v>
      </c>
    </row>
    <row r="1210" spans="1:18" x14ac:dyDescent="0.3">
      <c r="A1210" t="str">
        <f t="shared" si="540"/>
        <v>packaging cartonboard landfill 0.44</v>
      </c>
      <c r="B1210" t="str">
        <f t="shared" si="536"/>
        <v>Packaging cartonboard paper landfill</v>
      </c>
      <c r="C1210" t="str">
        <f t="shared" si="540"/>
        <v>Packaging cartonboard</v>
      </c>
      <c r="D1210" t="str">
        <f t="shared" si="540"/>
        <v>paper</v>
      </c>
      <c r="E1210" t="str">
        <f t="shared" si="540"/>
        <v>landfill</v>
      </c>
      <c r="F1210">
        <f t="shared" si="540"/>
        <v>-0.2</v>
      </c>
      <c r="G1210" t="str">
        <f t="shared" si="540"/>
        <v>%</v>
      </c>
      <c r="H1210">
        <v>-20</v>
      </c>
      <c r="I1210" t="s">
        <v>380</v>
      </c>
      <c r="J1210" t="str">
        <f t="shared" si="540"/>
        <v>Resulting C</v>
      </c>
      <c r="K1210" t="s">
        <v>220</v>
      </c>
      <c r="L1210" s="2">
        <v>-32540411.30782247</v>
      </c>
      <c r="M1210" s="1">
        <f>0</f>
        <v>0</v>
      </c>
      <c r="N1210" s="1">
        <f>0</f>
        <v>0</v>
      </c>
      <c r="O1210" s="1">
        <f>0</f>
        <v>0</v>
      </c>
      <c r="P1210" s="1">
        <f t="shared" si="520"/>
        <v>0</v>
      </c>
      <c r="Q1210" t="str">
        <f t="shared" si="523"/>
        <v>Little to no sensitivity</v>
      </c>
      <c r="R1210" t="s">
        <v>511</v>
      </c>
    </row>
    <row r="1211" spans="1:18" x14ac:dyDescent="0.3">
      <c r="A1211" t="str">
        <f t="shared" si="540"/>
        <v>packaging cartonboard landfill 0.44</v>
      </c>
      <c r="B1211" t="str">
        <f t="shared" si="536"/>
        <v>Packaging cartonboard paper landfill</v>
      </c>
      <c r="C1211" t="str">
        <f t="shared" si="540"/>
        <v>Packaging cartonboard</v>
      </c>
      <c r="D1211" t="str">
        <f t="shared" si="540"/>
        <v>paper</v>
      </c>
      <c r="E1211" t="str">
        <f t="shared" si="540"/>
        <v>landfill</v>
      </c>
      <c r="F1211">
        <f t="shared" si="540"/>
        <v>-0.2</v>
      </c>
      <c r="G1211" t="str">
        <f t="shared" si="540"/>
        <v>%</v>
      </c>
      <c r="H1211">
        <v>-20</v>
      </c>
      <c r="I1211" t="s">
        <v>380</v>
      </c>
      <c r="J1211" t="str">
        <f t="shared" si="540"/>
        <v>Resulting C</v>
      </c>
      <c r="K1211" t="s">
        <v>221</v>
      </c>
      <c r="L1211" s="2">
        <v>-158344545.79936859</v>
      </c>
      <c r="M1211" s="1">
        <f>0</f>
        <v>0</v>
      </c>
      <c r="N1211" s="1">
        <f>0</f>
        <v>0</v>
      </c>
      <c r="O1211" s="1">
        <f>0</f>
        <v>0</v>
      </c>
      <c r="P1211" s="1">
        <f t="shared" si="520"/>
        <v>0</v>
      </c>
      <c r="Q1211" t="str">
        <f t="shared" si="523"/>
        <v>Little to no sensitivity</v>
      </c>
      <c r="R1211" t="s">
        <v>511</v>
      </c>
    </row>
    <row r="1212" spans="1:18" x14ac:dyDescent="0.3">
      <c r="A1212" t="str">
        <f t="shared" si="540"/>
        <v>packaging cartonboard landfill 0.44</v>
      </c>
      <c r="B1212" t="str">
        <f t="shared" si="536"/>
        <v>Packaging cartonboard paper landfill</v>
      </c>
      <c r="C1212" t="str">
        <f t="shared" si="540"/>
        <v>Packaging cartonboard</v>
      </c>
      <c r="D1212" t="str">
        <f t="shared" si="540"/>
        <v>paper</v>
      </c>
      <c r="E1212" t="str">
        <f t="shared" si="540"/>
        <v>landfill</v>
      </c>
      <c r="F1212">
        <f t="shared" si="540"/>
        <v>-0.2</v>
      </c>
      <c r="G1212" t="str">
        <f t="shared" si="540"/>
        <v>%</v>
      </c>
      <c r="H1212">
        <v>-20</v>
      </c>
      <c r="I1212" t="s">
        <v>380</v>
      </c>
      <c r="J1212" t="str">
        <f t="shared" si="540"/>
        <v>Resulting C</v>
      </c>
      <c r="K1212" t="s">
        <v>226</v>
      </c>
      <c r="L1212" s="2">
        <v>374291701.52492774</v>
      </c>
      <c r="M1212" s="1">
        <f>0</f>
        <v>0</v>
      </c>
      <c r="N1212" s="1">
        <f>0</f>
        <v>0</v>
      </c>
      <c r="O1212" s="1">
        <f>0</f>
        <v>0</v>
      </c>
      <c r="P1212" s="1">
        <f t="shared" si="520"/>
        <v>0</v>
      </c>
      <c r="Q1212" t="str">
        <f t="shared" si="523"/>
        <v>Little to no sensitivity</v>
      </c>
      <c r="R1212" t="s">
        <v>511</v>
      </c>
    </row>
    <row r="1213" spans="1:18" x14ac:dyDescent="0.3">
      <c r="A1213" t="str">
        <f t="shared" ref="A1213:J1213" si="541">A1212</f>
        <v>packaging cartonboard landfill 0.44</v>
      </c>
      <c r="B1213" t="str">
        <f t="shared" si="541"/>
        <v>Packaging cartonboard paper landfill</v>
      </c>
      <c r="C1213" t="str">
        <f t="shared" si="541"/>
        <v>Packaging cartonboard</v>
      </c>
      <c r="D1213" t="str">
        <f t="shared" si="541"/>
        <v>paper</v>
      </c>
      <c r="E1213" t="str">
        <f t="shared" si="541"/>
        <v>landfill</v>
      </c>
      <c r="F1213">
        <f t="shared" si="541"/>
        <v>-0.2</v>
      </c>
      <c r="G1213" t="str">
        <f t="shared" si="541"/>
        <v>%</v>
      </c>
      <c r="H1213">
        <f t="shared" si="541"/>
        <v>-20</v>
      </c>
      <c r="I1213" t="str">
        <f t="shared" si="541"/>
        <v>high</v>
      </c>
      <c r="J1213" t="str">
        <f t="shared" si="541"/>
        <v>Resulting C</v>
      </c>
      <c r="K1213" t="s">
        <v>386</v>
      </c>
      <c r="L1213" s="2">
        <v>-1372402905.5914016</v>
      </c>
      <c r="M1213" s="1">
        <f>0</f>
        <v>0</v>
      </c>
      <c r="N1213" s="1">
        <f>0</f>
        <v>0</v>
      </c>
      <c r="O1213" s="1">
        <f>0</f>
        <v>0</v>
      </c>
      <c r="P1213" s="1">
        <f t="shared" si="520"/>
        <v>0</v>
      </c>
      <c r="Q1213" t="str">
        <f t="shared" si="523"/>
        <v>Little to no sensitivity</v>
      </c>
      <c r="R1213" t="s">
        <v>511</v>
      </c>
    </row>
    <row r="1214" spans="1:18" x14ac:dyDescent="0.3">
      <c r="A1214" t="s">
        <v>277</v>
      </c>
      <c r="B1214" t="str">
        <f t="shared" si="536"/>
        <v>Packaging cartonboard paper landfill</v>
      </c>
      <c r="C1214" t="s">
        <v>249</v>
      </c>
      <c r="D1214" t="s">
        <v>176</v>
      </c>
      <c r="E1214" t="s">
        <v>200</v>
      </c>
      <c r="F1214">
        <v>0.2</v>
      </c>
      <c r="G1214" t="s">
        <v>166</v>
      </c>
      <c r="H1214">
        <v>20</v>
      </c>
      <c r="I1214" t="s">
        <v>380</v>
      </c>
      <c r="J1214" t="s">
        <v>376</v>
      </c>
      <c r="K1214" t="s">
        <v>225</v>
      </c>
      <c r="L1214" s="2">
        <v>429763987.66263747</v>
      </c>
      <c r="M1214" s="1">
        <f>0</f>
        <v>0</v>
      </c>
      <c r="N1214" s="1">
        <f>0</f>
        <v>0</v>
      </c>
      <c r="O1214" s="1">
        <f>0</f>
        <v>0</v>
      </c>
      <c r="P1214" s="1">
        <f t="shared" si="520"/>
        <v>0</v>
      </c>
      <c r="Q1214" t="str">
        <f t="shared" si="523"/>
        <v>Little to no sensitivity</v>
      </c>
      <c r="R1214" t="s">
        <v>511</v>
      </c>
    </row>
    <row r="1215" spans="1:18" x14ac:dyDescent="0.3">
      <c r="A1215" t="str">
        <f t="shared" ref="A1215:J1218" si="542">A1214</f>
        <v>packaging cartonboard landfill 0.84</v>
      </c>
      <c r="B1215" t="str">
        <f t="shared" si="536"/>
        <v>Packaging cartonboard paper landfill</v>
      </c>
      <c r="C1215" t="str">
        <f t="shared" si="542"/>
        <v>Packaging cartonboard</v>
      </c>
      <c r="D1215" t="str">
        <f t="shared" si="542"/>
        <v>paper</v>
      </c>
      <c r="E1215" t="str">
        <f t="shared" si="542"/>
        <v>landfill</v>
      </c>
      <c r="F1215">
        <f t="shared" si="542"/>
        <v>0.2</v>
      </c>
      <c r="G1215" t="str">
        <f t="shared" si="542"/>
        <v>%</v>
      </c>
      <c r="H1215">
        <v>20</v>
      </c>
      <c r="I1215" t="s">
        <v>380</v>
      </c>
      <c r="J1215" t="str">
        <f t="shared" si="542"/>
        <v>Resulting C</v>
      </c>
      <c r="K1215" t="s">
        <v>219</v>
      </c>
      <c r="L1215" s="2">
        <v>-126913824.62641539</v>
      </c>
      <c r="M1215" s="1">
        <f>0</f>
        <v>0</v>
      </c>
      <c r="N1215" s="1">
        <f>0</f>
        <v>0</v>
      </c>
      <c r="O1215" s="1">
        <f>0</f>
        <v>0</v>
      </c>
      <c r="P1215" s="1">
        <f t="shared" si="520"/>
        <v>0</v>
      </c>
      <c r="Q1215" t="str">
        <f t="shared" si="523"/>
        <v>Little to no sensitivity</v>
      </c>
      <c r="R1215" t="s">
        <v>511</v>
      </c>
    </row>
    <row r="1216" spans="1:18" x14ac:dyDescent="0.3">
      <c r="A1216" t="str">
        <f t="shared" si="542"/>
        <v>packaging cartonboard landfill 0.84</v>
      </c>
      <c r="B1216" t="str">
        <f t="shared" si="536"/>
        <v>Packaging cartonboard paper landfill</v>
      </c>
      <c r="C1216" t="str">
        <f t="shared" si="542"/>
        <v>Packaging cartonboard</v>
      </c>
      <c r="D1216" t="str">
        <f t="shared" si="542"/>
        <v>paper</v>
      </c>
      <c r="E1216" t="str">
        <f t="shared" si="542"/>
        <v>landfill</v>
      </c>
      <c r="F1216">
        <f t="shared" si="542"/>
        <v>0.2</v>
      </c>
      <c r="G1216" t="str">
        <f t="shared" si="542"/>
        <v>%</v>
      </c>
      <c r="H1216">
        <v>20</v>
      </c>
      <c r="I1216" t="s">
        <v>380</v>
      </c>
      <c r="J1216" t="str">
        <f t="shared" si="542"/>
        <v>Resulting C</v>
      </c>
      <c r="K1216" t="s">
        <v>220</v>
      </c>
      <c r="L1216" s="2">
        <v>-32540411.30782247</v>
      </c>
      <c r="M1216" s="1">
        <f>0</f>
        <v>0</v>
      </c>
      <c r="N1216" s="1">
        <f>0</f>
        <v>0</v>
      </c>
      <c r="O1216" s="1">
        <f>0</f>
        <v>0</v>
      </c>
      <c r="P1216" s="1">
        <f t="shared" si="520"/>
        <v>0</v>
      </c>
      <c r="Q1216" t="str">
        <f t="shared" si="523"/>
        <v>Little to no sensitivity</v>
      </c>
      <c r="R1216" t="s">
        <v>511</v>
      </c>
    </row>
    <row r="1217" spans="1:18" x14ac:dyDescent="0.3">
      <c r="A1217" t="str">
        <f t="shared" si="542"/>
        <v>packaging cartonboard landfill 0.84</v>
      </c>
      <c r="B1217" t="str">
        <f t="shared" si="536"/>
        <v>Packaging cartonboard paper landfill</v>
      </c>
      <c r="C1217" t="str">
        <f t="shared" si="542"/>
        <v>Packaging cartonboard</v>
      </c>
      <c r="D1217" t="str">
        <f t="shared" si="542"/>
        <v>paper</v>
      </c>
      <c r="E1217" t="str">
        <f t="shared" si="542"/>
        <v>landfill</v>
      </c>
      <c r="F1217">
        <f t="shared" si="542"/>
        <v>0.2</v>
      </c>
      <c r="G1217" t="str">
        <f t="shared" si="542"/>
        <v>%</v>
      </c>
      <c r="H1217">
        <v>20</v>
      </c>
      <c r="I1217" t="s">
        <v>380</v>
      </c>
      <c r="J1217" t="str">
        <f t="shared" si="542"/>
        <v>Resulting C</v>
      </c>
      <c r="K1217" t="s">
        <v>221</v>
      </c>
      <c r="L1217" s="2">
        <v>-159454235.93423787</v>
      </c>
      <c r="M1217" s="1">
        <f>0</f>
        <v>0</v>
      </c>
      <c r="N1217" s="1">
        <f>0</f>
        <v>0</v>
      </c>
      <c r="O1217" s="1">
        <f>0</f>
        <v>0</v>
      </c>
      <c r="P1217" s="1">
        <f t="shared" si="520"/>
        <v>0</v>
      </c>
      <c r="Q1217" t="str">
        <f t="shared" si="523"/>
        <v>Little to no sensitivity</v>
      </c>
      <c r="R1217" t="s">
        <v>511</v>
      </c>
    </row>
    <row r="1218" spans="1:18" x14ac:dyDescent="0.3">
      <c r="A1218" t="str">
        <f t="shared" si="542"/>
        <v>packaging cartonboard landfill 0.84</v>
      </c>
      <c r="B1218" t="str">
        <f t="shared" si="536"/>
        <v>Packaging cartonboard paper landfill</v>
      </c>
      <c r="C1218" t="str">
        <f t="shared" si="542"/>
        <v>Packaging cartonboard</v>
      </c>
      <c r="D1218" t="str">
        <f t="shared" si="542"/>
        <v>paper</v>
      </c>
      <c r="E1218" t="str">
        <f t="shared" si="542"/>
        <v>landfill</v>
      </c>
      <c r="F1218">
        <f t="shared" si="542"/>
        <v>0.2</v>
      </c>
      <c r="G1218" t="str">
        <f t="shared" si="542"/>
        <v>%</v>
      </c>
      <c r="H1218">
        <v>20</v>
      </c>
      <c r="I1218" t="s">
        <v>380</v>
      </c>
      <c r="J1218" t="str">
        <f t="shared" si="542"/>
        <v>Resulting C</v>
      </c>
      <c r="K1218" t="s">
        <v>226</v>
      </c>
      <c r="L1218" s="2">
        <v>386276468.77148169</v>
      </c>
      <c r="M1218" s="1">
        <f>0</f>
        <v>0</v>
      </c>
      <c r="N1218" s="1">
        <f>0</f>
        <v>0</v>
      </c>
      <c r="O1218" s="1">
        <f>0</f>
        <v>0</v>
      </c>
      <c r="P1218" s="1">
        <f t="shared" si="520"/>
        <v>0</v>
      </c>
      <c r="Q1218" t="str">
        <f t="shared" si="523"/>
        <v>Little to no sensitivity</v>
      </c>
      <c r="R1218" t="s">
        <v>511</v>
      </c>
    </row>
    <row r="1219" spans="1:18" x14ac:dyDescent="0.3">
      <c r="A1219" t="str">
        <f t="shared" ref="A1219:J1219" si="543">A1218</f>
        <v>packaging cartonboard landfill 0.84</v>
      </c>
      <c r="B1219" t="str">
        <f t="shared" si="543"/>
        <v>Packaging cartonboard paper landfill</v>
      </c>
      <c r="C1219" t="str">
        <f t="shared" si="543"/>
        <v>Packaging cartonboard</v>
      </c>
      <c r="D1219" t="str">
        <f t="shared" si="543"/>
        <v>paper</v>
      </c>
      <c r="E1219" t="str">
        <f t="shared" si="543"/>
        <v>landfill</v>
      </c>
      <c r="F1219">
        <f t="shared" si="543"/>
        <v>0.2</v>
      </c>
      <c r="G1219" t="str">
        <f t="shared" si="543"/>
        <v>%</v>
      </c>
      <c r="H1219">
        <f t="shared" si="543"/>
        <v>20</v>
      </c>
      <c r="I1219" t="str">
        <f t="shared" si="543"/>
        <v>high</v>
      </c>
      <c r="J1219" t="str">
        <f t="shared" si="543"/>
        <v>Resulting C</v>
      </c>
      <c r="K1219" t="s">
        <v>386</v>
      </c>
      <c r="L1219" s="2">
        <v>-1416347052.1620994</v>
      </c>
      <c r="M1219" s="1">
        <f>0</f>
        <v>0</v>
      </c>
      <c r="N1219" s="1">
        <f>0</f>
        <v>0</v>
      </c>
      <c r="O1219" s="1">
        <f>0</f>
        <v>0</v>
      </c>
      <c r="P1219" s="1">
        <f t="shared" si="520"/>
        <v>0</v>
      </c>
      <c r="Q1219" t="str">
        <f t="shared" si="523"/>
        <v>Little to no sensitivity</v>
      </c>
      <c r="R1219" t="s">
        <v>511</v>
      </c>
    </row>
    <row r="1220" spans="1:18" x14ac:dyDescent="0.3">
      <c r="A1220" t="s">
        <v>278</v>
      </c>
      <c r="B1220" t="str">
        <f t="shared" si="536"/>
        <v>Disposable food related products paper landfill</v>
      </c>
      <c r="C1220" t="s">
        <v>253</v>
      </c>
      <c r="D1220" t="s">
        <v>176</v>
      </c>
      <c r="E1220" t="s">
        <v>200</v>
      </c>
      <c r="F1220">
        <v>-0.1</v>
      </c>
      <c r="G1220" t="s">
        <v>166</v>
      </c>
      <c r="H1220">
        <v>-10</v>
      </c>
      <c r="I1220" t="s">
        <v>379</v>
      </c>
      <c r="J1220" t="s">
        <v>376</v>
      </c>
      <c r="K1220" t="s">
        <v>225</v>
      </c>
      <c r="L1220" s="2">
        <v>421873154.32623792</v>
      </c>
      <c r="M1220" s="1">
        <f>0</f>
        <v>0</v>
      </c>
      <c r="N1220" s="1">
        <f>0</f>
        <v>0</v>
      </c>
      <c r="O1220" s="1">
        <f>0</f>
        <v>0</v>
      </c>
      <c r="P1220" s="1">
        <f t="shared" ref="P1220:P1283" si="544">SUM(M1220:O1220)</f>
        <v>0</v>
      </c>
      <c r="Q1220" t="str">
        <f t="shared" si="523"/>
        <v>Little to no sensitivity</v>
      </c>
      <c r="R1220" t="s">
        <v>511</v>
      </c>
    </row>
    <row r="1221" spans="1:18" x14ac:dyDescent="0.3">
      <c r="A1221" t="str">
        <f t="shared" ref="A1221:J1224" si="545">A1220</f>
        <v>disposable food related products landfill 0.719</v>
      </c>
      <c r="B1221" t="str">
        <f t="shared" si="536"/>
        <v>Disposable food related products paper landfill</v>
      </c>
      <c r="C1221" t="str">
        <f t="shared" si="545"/>
        <v>Disposable food related products</v>
      </c>
      <c r="D1221" t="str">
        <f t="shared" si="545"/>
        <v>paper</v>
      </c>
      <c r="E1221" t="str">
        <f t="shared" si="545"/>
        <v>landfill</v>
      </c>
      <c r="F1221">
        <f t="shared" si="545"/>
        <v>-0.1</v>
      </c>
      <c r="G1221" t="str">
        <f t="shared" si="545"/>
        <v>%</v>
      </c>
      <c r="H1221">
        <v>-10</v>
      </c>
      <c r="I1221" t="s">
        <v>379</v>
      </c>
      <c r="J1221" t="str">
        <f t="shared" si="545"/>
        <v>Resulting C</v>
      </c>
      <c r="K1221" t="s">
        <v>219</v>
      </c>
      <c r="L1221" s="2">
        <v>-126201204.91686161</v>
      </c>
      <c r="M1221" s="1">
        <f>0</f>
        <v>0</v>
      </c>
      <c r="N1221" s="1">
        <f>0</f>
        <v>0</v>
      </c>
      <c r="O1221" s="1">
        <f>0</f>
        <v>0</v>
      </c>
      <c r="P1221" s="1">
        <f t="shared" si="544"/>
        <v>0</v>
      </c>
      <c r="Q1221" t="str">
        <f t="shared" si="523"/>
        <v>Little to no sensitivity</v>
      </c>
      <c r="R1221" t="s">
        <v>511</v>
      </c>
    </row>
    <row r="1222" spans="1:18" x14ac:dyDescent="0.3">
      <c r="A1222" t="str">
        <f t="shared" si="545"/>
        <v>disposable food related products landfill 0.719</v>
      </c>
      <c r="B1222" t="str">
        <f t="shared" si="536"/>
        <v>Disposable food related products paper landfill</v>
      </c>
      <c r="C1222" t="str">
        <f t="shared" si="545"/>
        <v>Disposable food related products</v>
      </c>
      <c r="D1222" t="str">
        <f t="shared" si="545"/>
        <v>paper</v>
      </c>
      <c r="E1222" t="str">
        <f t="shared" si="545"/>
        <v>landfill</v>
      </c>
      <c r="F1222">
        <f t="shared" si="545"/>
        <v>-0.1</v>
      </c>
      <c r="G1222" t="str">
        <f t="shared" si="545"/>
        <v>%</v>
      </c>
      <c r="H1222">
        <v>-10</v>
      </c>
      <c r="I1222" t="s">
        <v>379</v>
      </c>
      <c r="J1222" t="str">
        <f t="shared" si="545"/>
        <v>Resulting C</v>
      </c>
      <c r="K1222" t="s">
        <v>220</v>
      </c>
      <c r="L1222" s="2">
        <v>-32540411.30782247</v>
      </c>
      <c r="M1222" s="1">
        <f>0</f>
        <v>0</v>
      </c>
      <c r="N1222" s="1">
        <f>0</f>
        <v>0</v>
      </c>
      <c r="O1222" s="1">
        <f>0</f>
        <v>0</v>
      </c>
      <c r="P1222" s="1">
        <f t="shared" si="544"/>
        <v>0</v>
      </c>
      <c r="Q1222" t="str">
        <f t="shared" si="523"/>
        <v>Little to no sensitivity</v>
      </c>
      <c r="R1222" t="s">
        <v>511</v>
      </c>
    </row>
    <row r="1223" spans="1:18" x14ac:dyDescent="0.3">
      <c r="A1223" t="str">
        <f t="shared" si="545"/>
        <v>disposable food related products landfill 0.719</v>
      </c>
      <c r="B1223" t="str">
        <f t="shared" si="536"/>
        <v>Disposable food related products paper landfill</v>
      </c>
      <c r="C1223" t="str">
        <f t="shared" si="545"/>
        <v>Disposable food related products</v>
      </c>
      <c r="D1223" t="str">
        <f t="shared" si="545"/>
        <v>paper</v>
      </c>
      <c r="E1223" t="str">
        <f t="shared" si="545"/>
        <v>landfill</v>
      </c>
      <c r="F1223">
        <f t="shared" si="545"/>
        <v>-0.1</v>
      </c>
      <c r="G1223" t="str">
        <f t="shared" si="545"/>
        <v>%</v>
      </c>
      <c r="H1223">
        <v>-10</v>
      </c>
      <c r="I1223" t="s">
        <v>379</v>
      </c>
      <c r="J1223" t="str">
        <f t="shared" si="545"/>
        <v>Resulting C</v>
      </c>
      <c r="K1223" t="s">
        <v>221</v>
      </c>
      <c r="L1223" s="2">
        <v>-158741616.22468409</v>
      </c>
      <c r="M1223" s="1">
        <f>0</f>
        <v>0</v>
      </c>
      <c r="N1223" s="1">
        <f>0</f>
        <v>0</v>
      </c>
      <c r="O1223" s="1">
        <f>0</f>
        <v>0</v>
      </c>
      <c r="P1223" s="1">
        <f t="shared" si="544"/>
        <v>0</v>
      </c>
      <c r="Q1223" t="str">
        <f t="shared" si="523"/>
        <v>Little to no sensitivity</v>
      </c>
      <c r="R1223" t="s">
        <v>511</v>
      </c>
    </row>
    <row r="1224" spans="1:18" x14ac:dyDescent="0.3">
      <c r="A1224" t="str">
        <f t="shared" si="545"/>
        <v>disposable food related products landfill 0.719</v>
      </c>
      <c r="B1224" t="str">
        <f t="shared" si="536"/>
        <v>Disposable food related products paper landfill</v>
      </c>
      <c r="C1224" t="str">
        <f t="shared" si="545"/>
        <v>Disposable food related products</v>
      </c>
      <c r="D1224" t="str">
        <f t="shared" si="545"/>
        <v>paper</v>
      </c>
      <c r="E1224" t="str">
        <f t="shared" si="545"/>
        <v>landfill</v>
      </c>
      <c r="F1224">
        <f t="shared" si="545"/>
        <v>-0.1</v>
      </c>
      <c r="G1224" t="str">
        <f t="shared" si="545"/>
        <v>%</v>
      </c>
      <c r="H1224">
        <v>-10</v>
      </c>
      <c r="I1224" t="s">
        <v>379</v>
      </c>
      <c r="J1224" t="str">
        <f t="shared" si="545"/>
        <v>Resulting C</v>
      </c>
      <c r="K1224" t="s">
        <v>226</v>
      </c>
      <c r="L1224" s="2">
        <v>378579986.26496041</v>
      </c>
      <c r="M1224" s="1">
        <f>0</f>
        <v>0</v>
      </c>
      <c r="N1224" s="1">
        <f>0</f>
        <v>0</v>
      </c>
      <c r="O1224" s="1">
        <f>0</f>
        <v>0</v>
      </c>
      <c r="P1224" s="1">
        <f t="shared" si="544"/>
        <v>0</v>
      </c>
      <c r="Q1224" t="str">
        <f t="shared" si="523"/>
        <v>Little to no sensitivity</v>
      </c>
      <c r="R1224" t="s">
        <v>511</v>
      </c>
    </row>
    <row r="1225" spans="1:18" x14ac:dyDescent="0.3">
      <c r="A1225" t="str">
        <f t="shared" ref="A1225:J1225" si="546">A1224</f>
        <v>disposable food related products landfill 0.719</v>
      </c>
      <c r="B1225" t="str">
        <f t="shared" si="546"/>
        <v>Disposable food related products paper landfill</v>
      </c>
      <c r="C1225" t="str">
        <f t="shared" si="546"/>
        <v>Disposable food related products</v>
      </c>
      <c r="D1225" t="str">
        <f t="shared" si="546"/>
        <v>paper</v>
      </c>
      <c r="E1225" t="str">
        <f t="shared" si="546"/>
        <v>landfill</v>
      </c>
      <c r="F1225">
        <f t="shared" si="546"/>
        <v>-0.1</v>
      </c>
      <c r="G1225" t="str">
        <f t="shared" si="546"/>
        <v>%</v>
      </c>
      <c r="H1225">
        <f t="shared" si="546"/>
        <v>-10</v>
      </c>
      <c r="I1225" t="str">
        <f t="shared" si="546"/>
        <v>medium</v>
      </c>
      <c r="J1225" t="str">
        <f t="shared" si="546"/>
        <v>Resulting C</v>
      </c>
      <c r="K1225" t="s">
        <v>386</v>
      </c>
      <c r="L1225" s="2">
        <v>-1388126616.3048551</v>
      </c>
      <c r="M1225" s="1">
        <f>0</f>
        <v>0</v>
      </c>
      <c r="N1225" s="1">
        <f>0</f>
        <v>0</v>
      </c>
      <c r="O1225" s="1">
        <f>0</f>
        <v>0</v>
      </c>
      <c r="P1225" s="1">
        <f t="shared" si="544"/>
        <v>0</v>
      </c>
      <c r="Q1225" t="str">
        <f t="shared" ref="Q1225:Q1288" si="547">Q3049</f>
        <v>Little to no sensitivity</v>
      </c>
      <c r="R1225" t="s">
        <v>511</v>
      </c>
    </row>
    <row r="1226" spans="1:18" x14ac:dyDescent="0.3">
      <c r="A1226" t="s">
        <v>279</v>
      </c>
      <c r="B1226" t="str">
        <f t="shared" si="536"/>
        <v>Disposable food related products paper landfill</v>
      </c>
      <c r="C1226" t="s">
        <v>253</v>
      </c>
      <c r="D1226" t="s">
        <v>176</v>
      </c>
      <c r="E1226" t="s">
        <v>200</v>
      </c>
      <c r="F1226">
        <v>0.1</v>
      </c>
      <c r="G1226" t="s">
        <v>166</v>
      </c>
      <c r="H1226">
        <v>10</v>
      </c>
      <c r="I1226" t="s">
        <v>379</v>
      </c>
      <c r="J1226" t="s">
        <v>376</v>
      </c>
      <c r="K1226" t="s">
        <v>225</v>
      </c>
      <c r="L1226" s="2">
        <v>425367410.9884277</v>
      </c>
      <c r="M1226" s="1">
        <f>0</f>
        <v>0</v>
      </c>
      <c r="N1226" s="1">
        <f>0</f>
        <v>0</v>
      </c>
      <c r="O1226" s="1">
        <f>0</f>
        <v>0</v>
      </c>
      <c r="P1226" s="1">
        <f t="shared" si="544"/>
        <v>0</v>
      </c>
      <c r="Q1226" t="str">
        <f t="shared" si="547"/>
        <v>Little to no sensitivity</v>
      </c>
      <c r="R1226" t="s">
        <v>511</v>
      </c>
    </row>
    <row r="1227" spans="1:18" x14ac:dyDescent="0.3">
      <c r="A1227" t="str">
        <f t="shared" ref="A1227:J1230" si="548">A1226</f>
        <v>disposable food related products landfill 0.919</v>
      </c>
      <c r="B1227" t="str">
        <f t="shared" si="536"/>
        <v>Disposable food related products paper landfill</v>
      </c>
      <c r="C1227" t="str">
        <f t="shared" si="548"/>
        <v>Disposable food related products</v>
      </c>
      <c r="D1227" t="str">
        <f t="shared" si="548"/>
        <v>paper</v>
      </c>
      <c r="E1227" t="str">
        <f t="shared" si="548"/>
        <v>landfill</v>
      </c>
      <c r="F1227">
        <f t="shared" si="548"/>
        <v>0.1</v>
      </c>
      <c r="G1227" t="str">
        <f t="shared" si="548"/>
        <v>%</v>
      </c>
      <c r="H1227">
        <v>10</v>
      </c>
      <c r="I1227" t="s">
        <v>379</v>
      </c>
      <c r="J1227" t="str">
        <f t="shared" si="548"/>
        <v>Resulting C</v>
      </c>
      <c r="K1227" t="s">
        <v>219</v>
      </c>
      <c r="L1227" s="2">
        <v>-126516754.20109992</v>
      </c>
      <c r="M1227" s="1">
        <f>0</f>
        <v>0</v>
      </c>
      <c r="N1227" s="1">
        <f>0</f>
        <v>0</v>
      </c>
      <c r="O1227" s="1">
        <f>0</f>
        <v>0</v>
      </c>
      <c r="P1227" s="1">
        <f t="shared" si="544"/>
        <v>0</v>
      </c>
      <c r="Q1227" t="str">
        <f t="shared" si="547"/>
        <v>Little to no sensitivity</v>
      </c>
      <c r="R1227" t="s">
        <v>511</v>
      </c>
    </row>
    <row r="1228" spans="1:18" x14ac:dyDescent="0.3">
      <c r="A1228" t="str">
        <f t="shared" si="548"/>
        <v>disposable food related products landfill 0.919</v>
      </c>
      <c r="B1228" t="str">
        <f t="shared" si="536"/>
        <v>Disposable food related products paper landfill</v>
      </c>
      <c r="C1228" t="str">
        <f t="shared" si="548"/>
        <v>Disposable food related products</v>
      </c>
      <c r="D1228" t="str">
        <f t="shared" si="548"/>
        <v>paper</v>
      </c>
      <c r="E1228" t="str">
        <f t="shared" si="548"/>
        <v>landfill</v>
      </c>
      <c r="F1228">
        <f t="shared" si="548"/>
        <v>0.1</v>
      </c>
      <c r="G1228" t="str">
        <f t="shared" si="548"/>
        <v>%</v>
      </c>
      <c r="H1228">
        <v>10</v>
      </c>
      <c r="I1228" t="s">
        <v>379</v>
      </c>
      <c r="J1228" t="str">
        <f t="shared" si="548"/>
        <v>Resulting C</v>
      </c>
      <c r="K1228" t="s">
        <v>220</v>
      </c>
      <c r="L1228" s="2">
        <v>-32540411.30782247</v>
      </c>
      <c r="M1228" s="1">
        <f>0</f>
        <v>0</v>
      </c>
      <c r="N1228" s="1">
        <f>0</f>
        <v>0</v>
      </c>
      <c r="O1228" s="1">
        <f>0</f>
        <v>0</v>
      </c>
      <c r="P1228" s="1">
        <f t="shared" si="544"/>
        <v>0</v>
      </c>
      <c r="Q1228" t="str">
        <f t="shared" si="547"/>
        <v>Little to no sensitivity</v>
      </c>
      <c r="R1228" t="s">
        <v>511</v>
      </c>
    </row>
    <row r="1229" spans="1:18" x14ac:dyDescent="0.3">
      <c r="A1229" t="str">
        <f t="shared" si="548"/>
        <v>disposable food related products landfill 0.919</v>
      </c>
      <c r="B1229" t="str">
        <f t="shared" si="536"/>
        <v>Disposable food related products paper landfill</v>
      </c>
      <c r="C1229" t="str">
        <f t="shared" si="548"/>
        <v>Disposable food related products</v>
      </c>
      <c r="D1229" t="str">
        <f t="shared" si="548"/>
        <v>paper</v>
      </c>
      <c r="E1229" t="str">
        <f t="shared" si="548"/>
        <v>landfill</v>
      </c>
      <c r="F1229">
        <f t="shared" si="548"/>
        <v>0.1</v>
      </c>
      <c r="G1229" t="str">
        <f t="shared" si="548"/>
        <v>%</v>
      </c>
      <c r="H1229">
        <v>10</v>
      </c>
      <c r="I1229" t="s">
        <v>379</v>
      </c>
      <c r="J1229" t="str">
        <f t="shared" si="548"/>
        <v>Resulting C</v>
      </c>
      <c r="K1229" t="s">
        <v>221</v>
      </c>
      <c r="L1229" s="2">
        <v>-159057165.5089224</v>
      </c>
      <c r="M1229" s="1">
        <f>0</f>
        <v>0</v>
      </c>
      <c r="N1229" s="1">
        <f>0</f>
        <v>0</v>
      </c>
      <c r="O1229" s="1">
        <f>0</f>
        <v>0</v>
      </c>
      <c r="P1229" s="1">
        <f t="shared" si="544"/>
        <v>0</v>
      </c>
      <c r="Q1229" t="str">
        <f t="shared" si="547"/>
        <v>Little to no sensitivity</v>
      </c>
      <c r="R1229" t="s">
        <v>511</v>
      </c>
    </row>
    <row r="1230" spans="1:18" x14ac:dyDescent="0.3">
      <c r="A1230" t="str">
        <f t="shared" si="548"/>
        <v>disposable food related products landfill 0.919</v>
      </c>
      <c r="B1230" t="str">
        <f t="shared" si="536"/>
        <v>Disposable food related products paper landfill</v>
      </c>
      <c r="C1230" t="str">
        <f t="shared" si="548"/>
        <v>Disposable food related products</v>
      </c>
      <c r="D1230" t="str">
        <f t="shared" si="548"/>
        <v>paper</v>
      </c>
      <c r="E1230" t="str">
        <f t="shared" si="548"/>
        <v>landfill</v>
      </c>
      <c r="F1230">
        <f t="shared" si="548"/>
        <v>0.1</v>
      </c>
      <c r="G1230" t="str">
        <f t="shared" si="548"/>
        <v>%</v>
      </c>
      <c r="H1230">
        <v>10</v>
      </c>
      <c r="I1230" t="s">
        <v>379</v>
      </c>
      <c r="J1230" t="str">
        <f t="shared" si="548"/>
        <v>Resulting C</v>
      </c>
      <c r="K1230" t="s">
        <v>226</v>
      </c>
      <c r="L1230" s="2">
        <v>381988184.03144884</v>
      </c>
      <c r="M1230" s="1">
        <f>0</f>
        <v>0</v>
      </c>
      <c r="N1230" s="1">
        <f>0</f>
        <v>0</v>
      </c>
      <c r="O1230" s="1">
        <f>0</f>
        <v>0</v>
      </c>
      <c r="P1230" s="1">
        <f t="shared" si="544"/>
        <v>0</v>
      </c>
      <c r="Q1230" t="str">
        <f t="shared" si="547"/>
        <v>Little to no sensitivity</v>
      </c>
      <c r="R1230" t="s">
        <v>511</v>
      </c>
    </row>
    <row r="1231" spans="1:18" x14ac:dyDescent="0.3">
      <c r="A1231" t="str">
        <f t="shared" ref="A1231:J1231" si="549">A1230</f>
        <v>disposable food related products landfill 0.919</v>
      </c>
      <c r="B1231" t="str">
        <f t="shared" si="549"/>
        <v>Disposable food related products paper landfill</v>
      </c>
      <c r="C1231" t="str">
        <f t="shared" si="549"/>
        <v>Disposable food related products</v>
      </c>
      <c r="D1231" t="str">
        <f t="shared" si="549"/>
        <v>paper</v>
      </c>
      <c r="E1231" t="str">
        <f t="shared" si="549"/>
        <v>landfill</v>
      </c>
      <c r="F1231">
        <f t="shared" si="549"/>
        <v>0.1</v>
      </c>
      <c r="G1231" t="str">
        <f t="shared" si="549"/>
        <v>%</v>
      </c>
      <c r="H1231">
        <f t="shared" si="549"/>
        <v>10</v>
      </c>
      <c r="I1231" t="str">
        <f t="shared" si="549"/>
        <v>medium</v>
      </c>
      <c r="J1231" t="str">
        <f t="shared" si="549"/>
        <v>Resulting C</v>
      </c>
      <c r="K1231" t="s">
        <v>386</v>
      </c>
      <c r="L1231" s="2">
        <v>-1400623341.4486458</v>
      </c>
      <c r="M1231" s="1">
        <f>0</f>
        <v>0</v>
      </c>
      <c r="N1231" s="1">
        <f>0</f>
        <v>0</v>
      </c>
      <c r="O1231" s="1">
        <f>0</f>
        <v>0</v>
      </c>
      <c r="P1231" s="1">
        <f t="shared" si="544"/>
        <v>0</v>
      </c>
      <c r="Q1231" t="str">
        <f t="shared" si="547"/>
        <v>Little to no sensitivity</v>
      </c>
      <c r="R1231" t="s">
        <v>511</v>
      </c>
    </row>
    <row r="1232" spans="1:18" x14ac:dyDescent="0.3">
      <c r="A1232" t="s">
        <v>280</v>
      </c>
      <c r="B1232" t="str">
        <f t="shared" si="536"/>
        <v>Disposable food related products paper landfill</v>
      </c>
      <c r="C1232" t="s">
        <v>253</v>
      </c>
      <c r="D1232" t="s">
        <v>176</v>
      </c>
      <c r="E1232" t="s">
        <v>200</v>
      </c>
      <c r="F1232">
        <v>-0.2</v>
      </c>
      <c r="G1232" t="s">
        <v>166</v>
      </c>
      <c r="H1232">
        <v>-20</v>
      </c>
      <c r="I1232" t="s">
        <v>380</v>
      </c>
      <c r="J1232" t="s">
        <v>376</v>
      </c>
      <c r="K1232" t="s">
        <v>225</v>
      </c>
      <c r="L1232" s="2">
        <v>420126025.99514282</v>
      </c>
      <c r="M1232" s="1">
        <f>0</f>
        <v>0</v>
      </c>
      <c r="N1232" s="1">
        <f>0</f>
        <v>0</v>
      </c>
      <c r="O1232" s="1">
        <f>0</f>
        <v>0</v>
      </c>
      <c r="P1232" s="1">
        <f t="shared" si="544"/>
        <v>0</v>
      </c>
      <c r="Q1232" t="str">
        <f t="shared" si="547"/>
        <v>Little to no sensitivity</v>
      </c>
      <c r="R1232" t="s">
        <v>511</v>
      </c>
    </row>
    <row r="1233" spans="1:18" x14ac:dyDescent="0.3">
      <c r="A1233" t="str">
        <f t="shared" ref="A1233:J1236" si="550">A1232</f>
        <v>disposable food related products landfill 0.619</v>
      </c>
      <c r="B1233" t="str">
        <f t="shared" si="536"/>
        <v>Disposable food related products paper landfill</v>
      </c>
      <c r="C1233" t="str">
        <f t="shared" si="550"/>
        <v>Disposable food related products</v>
      </c>
      <c r="D1233" t="str">
        <f t="shared" si="550"/>
        <v>paper</v>
      </c>
      <c r="E1233" t="str">
        <f t="shared" si="550"/>
        <v>landfill</v>
      </c>
      <c r="F1233">
        <f t="shared" si="550"/>
        <v>-0.2</v>
      </c>
      <c r="G1233" t="str">
        <f t="shared" si="550"/>
        <v>%</v>
      </c>
      <c r="H1233">
        <v>-20</v>
      </c>
      <c r="I1233" t="s">
        <v>380</v>
      </c>
      <c r="J1233" t="str">
        <f t="shared" si="550"/>
        <v>Resulting C</v>
      </c>
      <c r="K1233" t="s">
        <v>219</v>
      </c>
      <c r="L1233" s="2">
        <v>-126043430.27474239</v>
      </c>
      <c r="M1233" s="1">
        <f>0</f>
        <v>0</v>
      </c>
      <c r="N1233" s="1">
        <f>0</f>
        <v>0</v>
      </c>
      <c r="O1233" s="1">
        <f>0</f>
        <v>0</v>
      </c>
      <c r="P1233" s="1">
        <f t="shared" si="544"/>
        <v>0</v>
      </c>
      <c r="Q1233" t="str">
        <f t="shared" si="547"/>
        <v>Little to no sensitivity</v>
      </c>
      <c r="R1233" t="s">
        <v>511</v>
      </c>
    </row>
    <row r="1234" spans="1:18" x14ac:dyDescent="0.3">
      <c r="A1234" t="str">
        <f t="shared" si="550"/>
        <v>disposable food related products landfill 0.619</v>
      </c>
      <c r="B1234" t="str">
        <f t="shared" si="536"/>
        <v>Disposable food related products paper landfill</v>
      </c>
      <c r="C1234" t="str">
        <f t="shared" si="550"/>
        <v>Disposable food related products</v>
      </c>
      <c r="D1234" t="str">
        <f t="shared" si="550"/>
        <v>paper</v>
      </c>
      <c r="E1234" t="str">
        <f t="shared" si="550"/>
        <v>landfill</v>
      </c>
      <c r="F1234">
        <f t="shared" si="550"/>
        <v>-0.2</v>
      </c>
      <c r="G1234" t="str">
        <f t="shared" si="550"/>
        <v>%</v>
      </c>
      <c r="H1234">
        <v>-20</v>
      </c>
      <c r="I1234" t="s">
        <v>380</v>
      </c>
      <c r="J1234" t="str">
        <f t="shared" si="550"/>
        <v>Resulting C</v>
      </c>
      <c r="K1234" t="s">
        <v>220</v>
      </c>
      <c r="L1234" s="2">
        <v>-32540411.30782247</v>
      </c>
      <c r="M1234" s="1">
        <f>0</f>
        <v>0</v>
      </c>
      <c r="N1234" s="1">
        <f>0</f>
        <v>0</v>
      </c>
      <c r="O1234" s="1">
        <f>0</f>
        <v>0</v>
      </c>
      <c r="P1234" s="1">
        <f t="shared" si="544"/>
        <v>0</v>
      </c>
      <c r="Q1234" t="str">
        <f t="shared" si="547"/>
        <v>Little to no sensitivity</v>
      </c>
      <c r="R1234" t="s">
        <v>511</v>
      </c>
    </row>
    <row r="1235" spans="1:18" x14ac:dyDescent="0.3">
      <c r="A1235" t="str">
        <f t="shared" si="550"/>
        <v>disposable food related products landfill 0.619</v>
      </c>
      <c r="B1235" t="str">
        <f t="shared" si="536"/>
        <v>Disposable food related products paper landfill</v>
      </c>
      <c r="C1235" t="str">
        <f t="shared" si="550"/>
        <v>Disposable food related products</v>
      </c>
      <c r="D1235" t="str">
        <f t="shared" si="550"/>
        <v>paper</v>
      </c>
      <c r="E1235" t="str">
        <f t="shared" si="550"/>
        <v>landfill</v>
      </c>
      <c r="F1235">
        <f t="shared" si="550"/>
        <v>-0.2</v>
      </c>
      <c r="G1235" t="str">
        <f t="shared" si="550"/>
        <v>%</v>
      </c>
      <c r="H1235">
        <v>-20</v>
      </c>
      <c r="I1235" t="s">
        <v>380</v>
      </c>
      <c r="J1235" t="str">
        <f t="shared" si="550"/>
        <v>Resulting C</v>
      </c>
      <c r="K1235" t="s">
        <v>221</v>
      </c>
      <c r="L1235" s="2">
        <v>-158583841.58256486</v>
      </c>
      <c r="M1235" s="1">
        <f>0</f>
        <v>0</v>
      </c>
      <c r="N1235" s="1">
        <f>0</f>
        <v>0</v>
      </c>
      <c r="O1235" s="1">
        <f>0</f>
        <v>0</v>
      </c>
      <c r="P1235" s="1">
        <f t="shared" si="544"/>
        <v>0</v>
      </c>
      <c r="Q1235" t="str">
        <f t="shared" si="547"/>
        <v>Little to no sensitivity</v>
      </c>
      <c r="R1235" t="s">
        <v>511</v>
      </c>
    </row>
    <row r="1236" spans="1:18" x14ac:dyDescent="0.3">
      <c r="A1236" t="str">
        <f t="shared" si="550"/>
        <v>disposable food related products landfill 0.619</v>
      </c>
      <c r="B1236" t="str">
        <f t="shared" si="536"/>
        <v>Disposable food related products paper landfill</v>
      </c>
      <c r="C1236" t="str">
        <f t="shared" si="550"/>
        <v>Disposable food related products</v>
      </c>
      <c r="D1236" t="str">
        <f t="shared" si="550"/>
        <v>paper</v>
      </c>
      <c r="E1236" t="str">
        <f t="shared" si="550"/>
        <v>landfill</v>
      </c>
      <c r="F1236">
        <f t="shared" si="550"/>
        <v>-0.2</v>
      </c>
      <c r="G1236" t="str">
        <f t="shared" si="550"/>
        <v>%</v>
      </c>
      <c r="H1236">
        <v>-20</v>
      </c>
      <c r="I1236" t="s">
        <v>380</v>
      </c>
      <c r="J1236" t="str">
        <f t="shared" si="550"/>
        <v>Resulting C</v>
      </c>
      <c r="K1236" t="s">
        <v>226</v>
      </c>
      <c r="L1236" s="2">
        <v>376875887.38171601</v>
      </c>
      <c r="M1236" s="1">
        <f>0</f>
        <v>0</v>
      </c>
      <c r="N1236" s="1">
        <f>0</f>
        <v>0</v>
      </c>
      <c r="O1236" s="1">
        <f>0</f>
        <v>0</v>
      </c>
      <c r="P1236" s="1">
        <f t="shared" si="544"/>
        <v>0</v>
      </c>
      <c r="Q1236" t="str">
        <f t="shared" si="547"/>
        <v>Little to no sensitivity</v>
      </c>
      <c r="R1236" t="s">
        <v>511</v>
      </c>
    </row>
    <row r="1237" spans="1:18" x14ac:dyDescent="0.3">
      <c r="A1237" t="str">
        <f t="shared" ref="A1237:J1237" si="551">A1236</f>
        <v>disposable food related products landfill 0.619</v>
      </c>
      <c r="B1237" t="str">
        <f t="shared" si="551"/>
        <v>Disposable food related products paper landfill</v>
      </c>
      <c r="C1237" t="str">
        <f t="shared" si="551"/>
        <v>Disposable food related products</v>
      </c>
      <c r="D1237" t="str">
        <f t="shared" si="551"/>
        <v>paper</v>
      </c>
      <c r="E1237" t="str">
        <f t="shared" si="551"/>
        <v>landfill</v>
      </c>
      <c r="F1237">
        <f t="shared" si="551"/>
        <v>-0.2</v>
      </c>
      <c r="G1237" t="str">
        <f t="shared" si="551"/>
        <v>%</v>
      </c>
      <c r="H1237">
        <f t="shared" si="551"/>
        <v>-20</v>
      </c>
      <c r="I1237" t="str">
        <f t="shared" si="551"/>
        <v>high</v>
      </c>
      <c r="J1237" t="str">
        <f t="shared" si="551"/>
        <v>Resulting C</v>
      </c>
      <c r="K1237" t="s">
        <v>386</v>
      </c>
      <c r="L1237" s="2">
        <v>-1381878253.732959</v>
      </c>
      <c r="M1237" s="1">
        <f>0</f>
        <v>0</v>
      </c>
      <c r="N1237" s="1">
        <f>0</f>
        <v>0</v>
      </c>
      <c r="O1237" s="1">
        <f>0</f>
        <v>0</v>
      </c>
      <c r="P1237" s="1">
        <f t="shared" si="544"/>
        <v>0</v>
      </c>
      <c r="Q1237" t="str">
        <f t="shared" si="547"/>
        <v>Little to no sensitivity</v>
      </c>
      <c r="R1237" t="s">
        <v>511</v>
      </c>
    </row>
    <row r="1238" spans="1:18" x14ac:dyDescent="0.3">
      <c r="A1238" t="s">
        <v>281</v>
      </c>
      <c r="B1238" t="str">
        <f t="shared" si="536"/>
        <v>Disposable food related products paper landfill</v>
      </c>
      <c r="C1238" t="s">
        <v>253</v>
      </c>
      <c r="D1238" t="s">
        <v>176</v>
      </c>
      <c r="E1238" t="s">
        <v>200</v>
      </c>
      <c r="F1238">
        <v>0.18099999999999999</v>
      </c>
      <c r="G1238" t="s">
        <v>166</v>
      </c>
      <c r="H1238">
        <v>18.099999999999998</v>
      </c>
      <c r="I1238" t="s">
        <v>380</v>
      </c>
      <c r="J1238" t="s">
        <v>376</v>
      </c>
      <c r="K1238" t="s">
        <v>225</v>
      </c>
      <c r="L1238" s="2">
        <v>426782584.93661499</v>
      </c>
      <c r="M1238" s="1">
        <f>0</f>
        <v>0</v>
      </c>
      <c r="N1238" s="1">
        <f>0</f>
        <v>0</v>
      </c>
      <c r="O1238" s="1">
        <f>0</f>
        <v>0</v>
      </c>
      <c r="P1238" s="1">
        <f t="shared" si="544"/>
        <v>0</v>
      </c>
      <c r="Q1238" t="str">
        <f t="shared" si="547"/>
        <v>Little to no sensitivity</v>
      </c>
      <c r="R1238" t="s">
        <v>511</v>
      </c>
    </row>
    <row r="1239" spans="1:18" x14ac:dyDescent="0.3">
      <c r="A1239" t="str">
        <f t="shared" ref="A1239:J1242" si="552">A1238</f>
        <v>disposable food related products landfill 1</v>
      </c>
      <c r="B1239" t="str">
        <f t="shared" si="536"/>
        <v>Disposable food related products paper landfill</v>
      </c>
      <c r="C1239" t="str">
        <f t="shared" si="552"/>
        <v>Disposable food related products</v>
      </c>
      <c r="D1239" t="str">
        <f t="shared" si="552"/>
        <v>paper</v>
      </c>
      <c r="E1239" t="str">
        <f t="shared" si="552"/>
        <v>landfill</v>
      </c>
      <c r="F1239">
        <f t="shared" si="552"/>
        <v>0.18099999999999999</v>
      </c>
      <c r="G1239" t="str">
        <f t="shared" si="552"/>
        <v>%</v>
      </c>
      <c r="H1239">
        <v>18.099999999999998</v>
      </c>
      <c r="I1239" t="s">
        <v>380</v>
      </c>
      <c r="J1239" t="str">
        <f t="shared" si="552"/>
        <v>Resulting C</v>
      </c>
      <c r="K1239" t="s">
        <v>219</v>
      </c>
      <c r="L1239" s="2">
        <v>-126644551.66121636</v>
      </c>
      <c r="M1239" s="1">
        <f>0</f>
        <v>0</v>
      </c>
      <c r="N1239" s="1">
        <f>0</f>
        <v>0</v>
      </c>
      <c r="O1239" s="1">
        <f>0</f>
        <v>0</v>
      </c>
      <c r="P1239" s="1">
        <f t="shared" si="544"/>
        <v>0</v>
      </c>
      <c r="Q1239" t="str">
        <f t="shared" si="547"/>
        <v>Little to no sensitivity</v>
      </c>
      <c r="R1239" t="s">
        <v>511</v>
      </c>
    </row>
    <row r="1240" spans="1:18" x14ac:dyDescent="0.3">
      <c r="A1240" t="str">
        <f t="shared" si="552"/>
        <v>disposable food related products landfill 1</v>
      </c>
      <c r="B1240" t="str">
        <f t="shared" si="536"/>
        <v>Disposable food related products paper landfill</v>
      </c>
      <c r="C1240" t="str">
        <f t="shared" si="552"/>
        <v>Disposable food related products</v>
      </c>
      <c r="D1240" t="str">
        <f t="shared" si="552"/>
        <v>paper</v>
      </c>
      <c r="E1240" t="str">
        <f t="shared" si="552"/>
        <v>landfill</v>
      </c>
      <c r="F1240">
        <f t="shared" si="552"/>
        <v>0.18099999999999999</v>
      </c>
      <c r="G1240" t="str">
        <f t="shared" si="552"/>
        <v>%</v>
      </c>
      <c r="H1240">
        <v>18.099999999999998</v>
      </c>
      <c r="I1240" t="s">
        <v>380</v>
      </c>
      <c r="J1240" t="str">
        <f t="shared" si="552"/>
        <v>Resulting C</v>
      </c>
      <c r="K1240" t="s">
        <v>220</v>
      </c>
      <c r="L1240" s="2">
        <v>-32540411.30782247</v>
      </c>
      <c r="M1240" s="1">
        <f>0</f>
        <v>0</v>
      </c>
      <c r="N1240" s="1">
        <f>0</f>
        <v>0</v>
      </c>
      <c r="O1240" s="1">
        <f>0</f>
        <v>0</v>
      </c>
      <c r="P1240" s="1">
        <f t="shared" si="544"/>
        <v>0</v>
      </c>
      <c r="Q1240" t="str">
        <f t="shared" si="547"/>
        <v>Little to no sensitivity</v>
      </c>
      <c r="R1240" t="s">
        <v>511</v>
      </c>
    </row>
    <row r="1241" spans="1:18" x14ac:dyDescent="0.3">
      <c r="A1241" t="str">
        <f t="shared" si="552"/>
        <v>disposable food related products landfill 1</v>
      </c>
      <c r="B1241" t="str">
        <f t="shared" si="536"/>
        <v>Disposable food related products paper landfill</v>
      </c>
      <c r="C1241" t="str">
        <f t="shared" si="552"/>
        <v>Disposable food related products</v>
      </c>
      <c r="D1241" t="str">
        <f t="shared" si="552"/>
        <v>paper</v>
      </c>
      <c r="E1241" t="str">
        <f t="shared" si="552"/>
        <v>landfill</v>
      </c>
      <c r="F1241">
        <f t="shared" si="552"/>
        <v>0.18099999999999999</v>
      </c>
      <c r="G1241" t="str">
        <f t="shared" si="552"/>
        <v>%</v>
      </c>
      <c r="H1241">
        <v>18.099999999999998</v>
      </c>
      <c r="I1241" t="s">
        <v>380</v>
      </c>
      <c r="J1241" t="str">
        <f t="shared" si="552"/>
        <v>Resulting C</v>
      </c>
      <c r="K1241" t="s">
        <v>221</v>
      </c>
      <c r="L1241" s="2">
        <v>-159184962.96903884</v>
      </c>
      <c r="M1241" s="1">
        <f>0</f>
        <v>0</v>
      </c>
      <c r="N1241" s="1">
        <f>0</f>
        <v>0</v>
      </c>
      <c r="O1241" s="1">
        <f>0</f>
        <v>0</v>
      </c>
      <c r="P1241" s="1">
        <f t="shared" si="544"/>
        <v>0</v>
      </c>
      <c r="Q1241" t="str">
        <f t="shared" si="547"/>
        <v>Little to no sensitivity</v>
      </c>
      <c r="R1241" t="s">
        <v>511</v>
      </c>
    </row>
    <row r="1242" spans="1:18" x14ac:dyDescent="0.3">
      <c r="A1242" t="str">
        <f t="shared" si="552"/>
        <v>disposable food related products landfill 1</v>
      </c>
      <c r="B1242" t="str">
        <f t="shared" si="536"/>
        <v>Disposable food related products paper landfill</v>
      </c>
      <c r="C1242" t="str">
        <f t="shared" si="552"/>
        <v>Disposable food related products</v>
      </c>
      <c r="D1242" t="str">
        <f t="shared" si="552"/>
        <v>paper</v>
      </c>
      <c r="E1242" t="str">
        <f t="shared" si="552"/>
        <v>landfill</v>
      </c>
      <c r="F1242">
        <f t="shared" si="552"/>
        <v>0.18099999999999999</v>
      </c>
      <c r="G1242" t="str">
        <f t="shared" si="552"/>
        <v>%</v>
      </c>
      <c r="H1242">
        <v>18.099999999999998</v>
      </c>
      <c r="I1242" t="s">
        <v>380</v>
      </c>
      <c r="J1242" t="str">
        <f t="shared" si="552"/>
        <v>Resulting C</v>
      </c>
      <c r="K1242" t="s">
        <v>226</v>
      </c>
      <c r="L1242" s="2">
        <v>383368504.12687713</v>
      </c>
      <c r="M1242" s="1">
        <f>0</f>
        <v>0</v>
      </c>
      <c r="N1242" s="1">
        <f>0</f>
        <v>0</v>
      </c>
      <c r="O1242" s="1">
        <f>0</f>
        <v>0</v>
      </c>
      <c r="P1242" s="1">
        <f t="shared" si="544"/>
        <v>0</v>
      </c>
      <c r="Q1242" t="str">
        <f t="shared" si="547"/>
        <v>Little to no sensitivity</v>
      </c>
      <c r="R1242" t="s">
        <v>511</v>
      </c>
    </row>
    <row r="1243" spans="1:18" x14ac:dyDescent="0.3">
      <c r="A1243" t="str">
        <f t="shared" ref="A1243:J1243" si="553">A1242</f>
        <v>disposable food related products landfill 1</v>
      </c>
      <c r="B1243" t="str">
        <f t="shared" si="553"/>
        <v>Disposable food related products paper landfill</v>
      </c>
      <c r="C1243" t="str">
        <f t="shared" si="553"/>
        <v>Disposable food related products</v>
      </c>
      <c r="D1243" t="str">
        <f t="shared" si="553"/>
        <v>paper</v>
      </c>
      <c r="E1243" t="str">
        <f t="shared" si="553"/>
        <v>landfill</v>
      </c>
      <c r="F1243">
        <f t="shared" si="553"/>
        <v>0.18099999999999999</v>
      </c>
      <c r="G1243" t="str">
        <f t="shared" si="553"/>
        <v>%</v>
      </c>
      <c r="H1243">
        <f t="shared" si="553"/>
        <v>18.099999999999998</v>
      </c>
      <c r="I1243" t="str">
        <f t="shared" si="553"/>
        <v>high</v>
      </c>
      <c r="J1243" t="str">
        <f t="shared" si="553"/>
        <v>Resulting C</v>
      </c>
      <c r="K1243" t="s">
        <v>386</v>
      </c>
      <c r="L1243" s="2">
        <v>-1405684515.1318827</v>
      </c>
      <c r="M1243" s="1">
        <f>0</f>
        <v>0</v>
      </c>
      <c r="N1243" s="1">
        <f>0</f>
        <v>0</v>
      </c>
      <c r="O1243" s="1">
        <f>0</f>
        <v>0</v>
      </c>
      <c r="P1243" s="1">
        <f t="shared" si="544"/>
        <v>0</v>
      </c>
      <c r="Q1243" t="str">
        <f t="shared" si="547"/>
        <v>Little to no sensitivity</v>
      </c>
      <c r="R1243" t="s">
        <v>511</v>
      </c>
    </row>
    <row r="1244" spans="1:18" x14ac:dyDescent="0.3">
      <c r="A1244" t="s">
        <v>282</v>
      </c>
      <c r="B1244" t="str">
        <f t="shared" si="536"/>
        <v>Miscellaneous paper paper landfill</v>
      </c>
      <c r="C1244" t="s">
        <v>261</v>
      </c>
      <c r="D1244" t="s">
        <v>176</v>
      </c>
      <c r="E1244" t="s">
        <v>200</v>
      </c>
      <c r="F1244">
        <v>-0.1</v>
      </c>
      <c r="G1244" t="s">
        <v>166</v>
      </c>
      <c r="H1244">
        <v>-10</v>
      </c>
      <c r="I1244" t="s">
        <v>379</v>
      </c>
      <c r="J1244" t="s">
        <v>376</v>
      </c>
      <c r="K1244" t="s">
        <v>225</v>
      </c>
      <c r="L1244" s="2">
        <v>422688030.3331086</v>
      </c>
      <c r="M1244" s="1">
        <f>0</f>
        <v>0</v>
      </c>
      <c r="N1244" s="1">
        <f>0</f>
        <v>0</v>
      </c>
      <c r="O1244" s="1">
        <f>0</f>
        <v>0</v>
      </c>
      <c r="P1244" s="1">
        <f t="shared" si="544"/>
        <v>0</v>
      </c>
      <c r="Q1244" t="str">
        <f t="shared" si="547"/>
        <v>Little to no sensitivity</v>
      </c>
      <c r="R1244" t="s">
        <v>511</v>
      </c>
    </row>
    <row r="1245" spans="1:18" x14ac:dyDescent="0.3">
      <c r="A1245" t="str">
        <f t="shared" ref="A1245:J1248" si="554">A1244</f>
        <v>miscellaneous paper landfill 0.478</v>
      </c>
      <c r="B1245" t="str">
        <f t="shared" si="536"/>
        <v>Miscellaneous paper paper landfill</v>
      </c>
      <c r="C1245" t="str">
        <f t="shared" si="554"/>
        <v>Miscellaneous paper</v>
      </c>
      <c r="D1245" t="str">
        <f t="shared" si="554"/>
        <v>paper</v>
      </c>
      <c r="E1245" t="str">
        <f t="shared" si="554"/>
        <v>landfill</v>
      </c>
      <c r="F1245">
        <f t="shared" si="554"/>
        <v>-0.1</v>
      </c>
      <c r="G1245" t="str">
        <f t="shared" si="554"/>
        <v>%</v>
      </c>
      <c r="H1245">
        <v>-10</v>
      </c>
      <c r="I1245" t="s">
        <v>379</v>
      </c>
      <c r="J1245" t="str">
        <f t="shared" si="554"/>
        <v>Resulting C</v>
      </c>
      <c r="K1245" t="s">
        <v>219</v>
      </c>
      <c r="L1245" s="2">
        <v>-126274790.50622179</v>
      </c>
      <c r="M1245" s="1">
        <f>0</f>
        <v>0</v>
      </c>
      <c r="N1245" s="1">
        <f>0</f>
        <v>0</v>
      </c>
      <c r="O1245" s="1">
        <f>0</f>
        <v>0</v>
      </c>
      <c r="P1245" s="1">
        <f t="shared" si="544"/>
        <v>0</v>
      </c>
      <c r="Q1245" t="str">
        <f t="shared" si="547"/>
        <v>Little to no sensitivity</v>
      </c>
      <c r="R1245" t="s">
        <v>511</v>
      </c>
    </row>
    <row r="1246" spans="1:18" x14ac:dyDescent="0.3">
      <c r="A1246" t="str">
        <f t="shared" si="554"/>
        <v>miscellaneous paper landfill 0.478</v>
      </c>
      <c r="B1246" t="str">
        <f t="shared" si="536"/>
        <v>Miscellaneous paper paper landfill</v>
      </c>
      <c r="C1246" t="str">
        <f t="shared" si="554"/>
        <v>Miscellaneous paper</v>
      </c>
      <c r="D1246" t="str">
        <f t="shared" si="554"/>
        <v>paper</v>
      </c>
      <c r="E1246" t="str">
        <f t="shared" si="554"/>
        <v>landfill</v>
      </c>
      <c r="F1246">
        <f t="shared" si="554"/>
        <v>-0.1</v>
      </c>
      <c r="G1246" t="str">
        <f t="shared" si="554"/>
        <v>%</v>
      </c>
      <c r="H1246">
        <v>-10</v>
      </c>
      <c r="I1246" t="s">
        <v>379</v>
      </c>
      <c r="J1246" t="str">
        <f t="shared" si="554"/>
        <v>Resulting C</v>
      </c>
      <c r="K1246" t="s">
        <v>220</v>
      </c>
      <c r="L1246" s="2">
        <v>-32540411.30782247</v>
      </c>
      <c r="M1246" s="1">
        <f>0</f>
        <v>0</v>
      </c>
      <c r="N1246" s="1">
        <f>0</f>
        <v>0</v>
      </c>
      <c r="O1246" s="1">
        <f>0</f>
        <v>0</v>
      </c>
      <c r="P1246" s="1">
        <f t="shared" si="544"/>
        <v>0</v>
      </c>
      <c r="Q1246" t="str">
        <f t="shared" si="547"/>
        <v>Little to no sensitivity</v>
      </c>
      <c r="R1246" t="s">
        <v>511</v>
      </c>
    </row>
    <row r="1247" spans="1:18" x14ac:dyDescent="0.3">
      <c r="A1247" t="str">
        <f t="shared" si="554"/>
        <v>miscellaneous paper landfill 0.478</v>
      </c>
      <c r="B1247" t="str">
        <f t="shared" si="536"/>
        <v>Miscellaneous paper paper landfill</v>
      </c>
      <c r="C1247" t="str">
        <f t="shared" si="554"/>
        <v>Miscellaneous paper</v>
      </c>
      <c r="D1247" t="str">
        <f t="shared" si="554"/>
        <v>paper</v>
      </c>
      <c r="E1247" t="str">
        <f t="shared" si="554"/>
        <v>landfill</v>
      </c>
      <c r="F1247">
        <f t="shared" si="554"/>
        <v>-0.1</v>
      </c>
      <c r="G1247" t="str">
        <f t="shared" si="554"/>
        <v>%</v>
      </c>
      <c r="H1247">
        <v>-10</v>
      </c>
      <c r="I1247" t="s">
        <v>379</v>
      </c>
      <c r="J1247" t="str">
        <f t="shared" si="554"/>
        <v>Resulting C</v>
      </c>
      <c r="K1247" t="s">
        <v>221</v>
      </c>
      <c r="L1247" s="2">
        <v>-158815201.81404427</v>
      </c>
      <c r="M1247" s="1">
        <f>0</f>
        <v>0</v>
      </c>
      <c r="N1247" s="1">
        <f>0</f>
        <v>0</v>
      </c>
      <c r="O1247" s="1">
        <f>0</f>
        <v>0</v>
      </c>
      <c r="P1247" s="1">
        <f t="shared" si="544"/>
        <v>0</v>
      </c>
      <c r="Q1247" t="str">
        <f t="shared" si="547"/>
        <v>Little to no sensitivity</v>
      </c>
      <c r="R1247" t="s">
        <v>511</v>
      </c>
    </row>
    <row r="1248" spans="1:18" x14ac:dyDescent="0.3">
      <c r="A1248" t="str">
        <f t="shared" si="554"/>
        <v>miscellaneous paper landfill 0.478</v>
      </c>
      <c r="B1248" t="str">
        <f t="shared" si="536"/>
        <v>Miscellaneous paper paper landfill</v>
      </c>
      <c r="C1248" t="str">
        <f t="shared" si="554"/>
        <v>Miscellaneous paper</v>
      </c>
      <c r="D1248" t="str">
        <f t="shared" si="554"/>
        <v>paper</v>
      </c>
      <c r="E1248" t="str">
        <f t="shared" si="554"/>
        <v>landfill</v>
      </c>
      <c r="F1248">
        <f t="shared" si="554"/>
        <v>-0.1</v>
      </c>
      <c r="G1248" t="str">
        <f t="shared" si="554"/>
        <v>%</v>
      </c>
      <c r="H1248">
        <v>-10</v>
      </c>
      <c r="I1248" t="s">
        <v>379</v>
      </c>
      <c r="J1248" t="str">
        <f t="shared" si="554"/>
        <v>Resulting C</v>
      </c>
      <c r="K1248" t="s">
        <v>226</v>
      </c>
      <c r="L1248" s="2">
        <v>379374793.47473288</v>
      </c>
      <c r="M1248" s="1">
        <f>0</f>
        <v>0</v>
      </c>
      <c r="N1248" s="1">
        <f>0</f>
        <v>0</v>
      </c>
      <c r="O1248" s="1">
        <f>0</f>
        <v>0</v>
      </c>
      <c r="P1248" s="1">
        <f t="shared" si="544"/>
        <v>0</v>
      </c>
      <c r="Q1248" t="str">
        <f t="shared" si="547"/>
        <v>Little to no sensitivity</v>
      </c>
      <c r="R1248" t="s">
        <v>511</v>
      </c>
    </row>
    <row r="1249" spans="1:18" x14ac:dyDescent="0.3">
      <c r="A1249" t="str">
        <f t="shared" ref="A1249:J1249" si="555">A1248</f>
        <v>miscellaneous paper landfill 0.478</v>
      </c>
      <c r="B1249" t="str">
        <f t="shared" si="555"/>
        <v>Miscellaneous paper paper landfill</v>
      </c>
      <c r="C1249" t="str">
        <f t="shared" si="555"/>
        <v>Miscellaneous paper</v>
      </c>
      <c r="D1249" t="str">
        <f t="shared" si="555"/>
        <v>paper</v>
      </c>
      <c r="E1249" t="str">
        <f t="shared" si="555"/>
        <v>landfill</v>
      </c>
      <c r="F1249">
        <f t="shared" si="555"/>
        <v>-0.1</v>
      </c>
      <c r="G1249" t="str">
        <f t="shared" si="555"/>
        <v>%</v>
      </c>
      <c r="H1249">
        <f t="shared" si="555"/>
        <v>-10</v>
      </c>
      <c r="I1249" t="str">
        <f t="shared" si="555"/>
        <v>medium</v>
      </c>
      <c r="J1249" t="str">
        <f t="shared" si="555"/>
        <v>Resulting C</v>
      </c>
      <c r="K1249" t="s">
        <v>386</v>
      </c>
      <c r="L1249" s="2">
        <v>-1391040909.4073541</v>
      </c>
      <c r="M1249" s="1">
        <f>0</f>
        <v>0</v>
      </c>
      <c r="N1249" s="1">
        <f>0</f>
        <v>0</v>
      </c>
      <c r="O1249" s="1">
        <f>0</f>
        <v>0</v>
      </c>
      <c r="P1249" s="1">
        <f t="shared" si="544"/>
        <v>0</v>
      </c>
      <c r="Q1249" t="str">
        <f t="shared" si="547"/>
        <v>Little to no sensitivity</v>
      </c>
      <c r="R1249" t="s">
        <v>511</v>
      </c>
    </row>
    <row r="1250" spans="1:18" x14ac:dyDescent="0.3">
      <c r="A1250" t="s">
        <v>283</v>
      </c>
      <c r="B1250" t="str">
        <f t="shared" si="536"/>
        <v>Miscellaneous paper paper landfill</v>
      </c>
      <c r="C1250" t="s">
        <v>261</v>
      </c>
      <c r="D1250" t="s">
        <v>176</v>
      </c>
      <c r="E1250" t="s">
        <v>200</v>
      </c>
      <c r="F1250">
        <v>0.1</v>
      </c>
      <c r="G1250" t="s">
        <v>166</v>
      </c>
      <c r="H1250">
        <v>10</v>
      </c>
      <c r="I1250" t="s">
        <v>379</v>
      </c>
      <c r="J1250" t="s">
        <v>376</v>
      </c>
      <c r="K1250" t="s">
        <v>225</v>
      </c>
      <c r="L1250" s="2">
        <v>424552534.98155653</v>
      </c>
      <c r="M1250" s="1">
        <f>0</f>
        <v>0</v>
      </c>
      <c r="N1250" s="1">
        <f>0</f>
        <v>0</v>
      </c>
      <c r="O1250" s="1">
        <f>0</f>
        <v>0</v>
      </c>
      <c r="P1250" s="1">
        <f t="shared" si="544"/>
        <v>0</v>
      </c>
      <c r="Q1250" t="str">
        <f t="shared" si="547"/>
        <v>Little to no sensitivity</v>
      </c>
      <c r="R1250" t="s">
        <v>511</v>
      </c>
    </row>
    <row r="1251" spans="1:18" x14ac:dyDescent="0.3">
      <c r="A1251" t="str">
        <f t="shared" ref="A1251:J1254" si="556">A1250</f>
        <v>miscellaneous paper landfill 0.678</v>
      </c>
      <c r="B1251" t="str">
        <f t="shared" si="536"/>
        <v>Miscellaneous paper paper landfill</v>
      </c>
      <c r="C1251" t="str">
        <f t="shared" si="556"/>
        <v>Miscellaneous paper</v>
      </c>
      <c r="D1251" t="str">
        <f t="shared" si="556"/>
        <v>paper</v>
      </c>
      <c r="E1251" t="str">
        <f t="shared" si="556"/>
        <v>landfill</v>
      </c>
      <c r="F1251">
        <f t="shared" si="556"/>
        <v>0.1</v>
      </c>
      <c r="G1251" t="str">
        <f t="shared" si="556"/>
        <v>%</v>
      </c>
      <c r="H1251">
        <v>10</v>
      </c>
      <c r="I1251" t="s">
        <v>379</v>
      </c>
      <c r="J1251" t="str">
        <f t="shared" si="556"/>
        <v>Resulting C</v>
      </c>
      <c r="K1251" t="s">
        <v>219</v>
      </c>
      <c r="L1251" s="2">
        <v>-126443168.6117395</v>
      </c>
      <c r="M1251" s="1">
        <f>0</f>
        <v>0</v>
      </c>
      <c r="N1251" s="1">
        <f>0</f>
        <v>0</v>
      </c>
      <c r="O1251" s="1">
        <f>0</f>
        <v>0</v>
      </c>
      <c r="P1251" s="1">
        <f t="shared" si="544"/>
        <v>0</v>
      </c>
      <c r="Q1251" t="str">
        <f t="shared" si="547"/>
        <v>Little to no sensitivity</v>
      </c>
      <c r="R1251" t="s">
        <v>511</v>
      </c>
    </row>
    <row r="1252" spans="1:18" x14ac:dyDescent="0.3">
      <c r="A1252" t="str">
        <f t="shared" si="556"/>
        <v>miscellaneous paper landfill 0.678</v>
      </c>
      <c r="B1252" t="str">
        <f t="shared" si="536"/>
        <v>Miscellaneous paper paper landfill</v>
      </c>
      <c r="C1252" t="str">
        <f t="shared" si="556"/>
        <v>Miscellaneous paper</v>
      </c>
      <c r="D1252" t="str">
        <f t="shared" si="556"/>
        <v>paper</v>
      </c>
      <c r="E1252" t="str">
        <f t="shared" si="556"/>
        <v>landfill</v>
      </c>
      <c r="F1252">
        <f t="shared" si="556"/>
        <v>0.1</v>
      </c>
      <c r="G1252" t="str">
        <f t="shared" si="556"/>
        <v>%</v>
      </c>
      <c r="H1252">
        <v>10</v>
      </c>
      <c r="I1252" t="s">
        <v>379</v>
      </c>
      <c r="J1252" t="str">
        <f t="shared" si="556"/>
        <v>Resulting C</v>
      </c>
      <c r="K1252" t="s">
        <v>220</v>
      </c>
      <c r="L1252" s="2">
        <v>-32540411.30782247</v>
      </c>
      <c r="M1252" s="1">
        <f>0</f>
        <v>0</v>
      </c>
      <c r="N1252" s="1">
        <f>0</f>
        <v>0</v>
      </c>
      <c r="O1252" s="1">
        <f>0</f>
        <v>0</v>
      </c>
      <c r="P1252" s="1">
        <f t="shared" si="544"/>
        <v>0</v>
      </c>
      <c r="Q1252" t="str">
        <f t="shared" si="547"/>
        <v>Little to no sensitivity</v>
      </c>
      <c r="R1252" t="s">
        <v>511</v>
      </c>
    </row>
    <row r="1253" spans="1:18" x14ac:dyDescent="0.3">
      <c r="A1253" t="str">
        <f t="shared" si="556"/>
        <v>miscellaneous paper landfill 0.678</v>
      </c>
      <c r="B1253" t="str">
        <f t="shared" si="536"/>
        <v>Miscellaneous paper paper landfill</v>
      </c>
      <c r="C1253" t="str">
        <f t="shared" si="556"/>
        <v>Miscellaneous paper</v>
      </c>
      <c r="D1253" t="str">
        <f t="shared" si="556"/>
        <v>paper</v>
      </c>
      <c r="E1253" t="str">
        <f t="shared" si="556"/>
        <v>landfill</v>
      </c>
      <c r="F1253">
        <f t="shared" si="556"/>
        <v>0.1</v>
      </c>
      <c r="G1253" t="str">
        <f t="shared" si="556"/>
        <v>%</v>
      </c>
      <c r="H1253">
        <v>10</v>
      </c>
      <c r="I1253" t="s">
        <v>379</v>
      </c>
      <c r="J1253" t="str">
        <f t="shared" si="556"/>
        <v>Resulting C</v>
      </c>
      <c r="K1253" t="s">
        <v>221</v>
      </c>
      <c r="L1253" s="2">
        <v>-158983579.91956198</v>
      </c>
      <c r="M1253" s="1">
        <f>0</f>
        <v>0</v>
      </c>
      <c r="N1253" s="1">
        <f>0</f>
        <v>0</v>
      </c>
      <c r="O1253" s="1">
        <f>0</f>
        <v>0</v>
      </c>
      <c r="P1253" s="1">
        <f t="shared" si="544"/>
        <v>0</v>
      </c>
      <c r="Q1253" t="str">
        <f t="shared" si="547"/>
        <v>Little to no sensitivity</v>
      </c>
      <c r="R1253" t="s">
        <v>511</v>
      </c>
    </row>
    <row r="1254" spans="1:18" x14ac:dyDescent="0.3">
      <c r="A1254" t="str">
        <f t="shared" si="556"/>
        <v>miscellaneous paper landfill 0.678</v>
      </c>
      <c r="B1254" t="str">
        <f t="shared" si="536"/>
        <v>Miscellaneous paper paper landfill</v>
      </c>
      <c r="C1254" t="str">
        <f t="shared" si="556"/>
        <v>Miscellaneous paper</v>
      </c>
      <c r="D1254" t="str">
        <f t="shared" si="556"/>
        <v>paper</v>
      </c>
      <c r="E1254" t="str">
        <f t="shared" si="556"/>
        <v>landfill</v>
      </c>
      <c r="F1254">
        <f t="shared" si="556"/>
        <v>0.1</v>
      </c>
      <c r="G1254" t="str">
        <f t="shared" si="556"/>
        <v>%</v>
      </c>
      <c r="H1254">
        <v>10</v>
      </c>
      <c r="I1254" t="s">
        <v>379</v>
      </c>
      <c r="J1254" t="str">
        <f t="shared" si="556"/>
        <v>Resulting C</v>
      </c>
      <c r="K1254" t="s">
        <v>226</v>
      </c>
      <c r="L1254" s="2">
        <v>381193376.82167602</v>
      </c>
      <c r="M1254" s="1">
        <f>0</f>
        <v>0</v>
      </c>
      <c r="N1254" s="1">
        <f>0</f>
        <v>0</v>
      </c>
      <c r="O1254" s="1">
        <f>0</f>
        <v>0</v>
      </c>
      <c r="P1254" s="1">
        <f t="shared" si="544"/>
        <v>0</v>
      </c>
      <c r="Q1254" t="str">
        <f t="shared" si="547"/>
        <v>Little to no sensitivity</v>
      </c>
      <c r="R1254" t="s">
        <v>511</v>
      </c>
    </row>
    <row r="1255" spans="1:18" x14ac:dyDescent="0.3">
      <c r="A1255" t="str">
        <f t="shared" ref="A1255:J1255" si="557">A1254</f>
        <v>miscellaneous paper landfill 0.678</v>
      </c>
      <c r="B1255" t="str">
        <f t="shared" si="557"/>
        <v>Miscellaneous paper paper landfill</v>
      </c>
      <c r="C1255" t="str">
        <f t="shared" si="557"/>
        <v>Miscellaneous paper</v>
      </c>
      <c r="D1255" t="str">
        <f t="shared" si="557"/>
        <v>paper</v>
      </c>
      <c r="E1255" t="str">
        <f t="shared" si="557"/>
        <v>landfill</v>
      </c>
      <c r="F1255">
        <f t="shared" si="557"/>
        <v>0.1</v>
      </c>
      <c r="G1255" t="str">
        <f t="shared" si="557"/>
        <v>%</v>
      </c>
      <c r="H1255">
        <f t="shared" si="557"/>
        <v>10</v>
      </c>
      <c r="I1255" t="str">
        <f t="shared" si="557"/>
        <v>medium</v>
      </c>
      <c r="J1255" t="str">
        <f t="shared" si="557"/>
        <v>Resulting C</v>
      </c>
      <c r="K1255" t="s">
        <v>386</v>
      </c>
      <c r="L1255" s="2">
        <v>-1397709048.3461452</v>
      </c>
      <c r="M1255" s="1">
        <f>0</f>
        <v>0</v>
      </c>
      <c r="N1255" s="1">
        <f>0</f>
        <v>0</v>
      </c>
      <c r="O1255" s="1">
        <f>0</f>
        <v>0</v>
      </c>
      <c r="P1255" s="1">
        <f t="shared" si="544"/>
        <v>0</v>
      </c>
      <c r="Q1255" t="str">
        <f t="shared" si="547"/>
        <v>Little to no sensitivity</v>
      </c>
      <c r="R1255" t="s">
        <v>511</v>
      </c>
    </row>
    <row r="1256" spans="1:18" x14ac:dyDescent="0.3">
      <c r="A1256" t="s">
        <v>284</v>
      </c>
      <c r="B1256" t="str">
        <f t="shared" si="536"/>
        <v>Miscellaneous paper paper landfill</v>
      </c>
      <c r="C1256" t="s">
        <v>261</v>
      </c>
      <c r="D1256" t="s">
        <v>176</v>
      </c>
      <c r="E1256" t="s">
        <v>200</v>
      </c>
      <c r="F1256">
        <v>-0.2</v>
      </c>
      <c r="G1256" t="s">
        <v>166</v>
      </c>
      <c r="H1256">
        <v>-20</v>
      </c>
      <c r="I1256" t="s">
        <v>380</v>
      </c>
      <c r="J1256" t="s">
        <v>376</v>
      </c>
      <c r="K1256" t="s">
        <v>225</v>
      </c>
      <c r="L1256" s="2">
        <v>421755778.00888497</v>
      </c>
      <c r="M1256" s="1">
        <f>0</f>
        <v>0</v>
      </c>
      <c r="N1256" s="1">
        <f>0</f>
        <v>0</v>
      </c>
      <c r="O1256" s="1">
        <f>0</f>
        <v>0</v>
      </c>
      <c r="P1256" s="1">
        <f t="shared" si="544"/>
        <v>0</v>
      </c>
      <c r="Q1256" t="str">
        <f t="shared" si="547"/>
        <v>Little to no sensitivity</v>
      </c>
      <c r="R1256" t="s">
        <v>511</v>
      </c>
    </row>
    <row r="1257" spans="1:18" x14ac:dyDescent="0.3">
      <c r="A1257" t="str">
        <f t="shared" ref="A1257:J1260" si="558">A1256</f>
        <v>miscellaneous paper landfill 0.378</v>
      </c>
      <c r="B1257" t="str">
        <f t="shared" si="536"/>
        <v>Miscellaneous paper paper landfill</v>
      </c>
      <c r="C1257" t="str">
        <f t="shared" si="558"/>
        <v>Miscellaneous paper</v>
      </c>
      <c r="D1257" t="str">
        <f t="shared" si="558"/>
        <v>paper</v>
      </c>
      <c r="E1257" t="str">
        <f t="shared" si="558"/>
        <v>landfill</v>
      </c>
      <c r="F1257">
        <f t="shared" si="558"/>
        <v>-0.2</v>
      </c>
      <c r="G1257" t="str">
        <f t="shared" si="558"/>
        <v>%</v>
      </c>
      <c r="H1257">
        <v>-20</v>
      </c>
      <c r="I1257" t="s">
        <v>380</v>
      </c>
      <c r="J1257" t="str">
        <f t="shared" si="558"/>
        <v>Resulting C</v>
      </c>
      <c r="K1257" t="s">
        <v>219</v>
      </c>
      <c r="L1257" s="2">
        <v>-126190601.45346315</v>
      </c>
      <c r="M1257" s="1">
        <f>0</f>
        <v>0</v>
      </c>
      <c r="N1257" s="1">
        <f>0</f>
        <v>0</v>
      </c>
      <c r="O1257" s="1">
        <f>0</f>
        <v>0</v>
      </c>
      <c r="P1257" s="1">
        <f t="shared" si="544"/>
        <v>0</v>
      </c>
      <c r="Q1257" t="str">
        <f t="shared" si="547"/>
        <v>Little to no sensitivity</v>
      </c>
      <c r="R1257" t="s">
        <v>511</v>
      </c>
    </row>
    <row r="1258" spans="1:18" x14ac:dyDescent="0.3">
      <c r="A1258" t="str">
        <f t="shared" si="558"/>
        <v>miscellaneous paper landfill 0.378</v>
      </c>
      <c r="B1258" t="str">
        <f t="shared" si="536"/>
        <v>Miscellaneous paper paper landfill</v>
      </c>
      <c r="C1258" t="str">
        <f t="shared" si="558"/>
        <v>Miscellaneous paper</v>
      </c>
      <c r="D1258" t="str">
        <f t="shared" si="558"/>
        <v>paper</v>
      </c>
      <c r="E1258" t="str">
        <f t="shared" si="558"/>
        <v>landfill</v>
      </c>
      <c r="F1258">
        <f t="shared" si="558"/>
        <v>-0.2</v>
      </c>
      <c r="G1258" t="str">
        <f t="shared" si="558"/>
        <v>%</v>
      </c>
      <c r="H1258">
        <v>-20</v>
      </c>
      <c r="I1258" t="s">
        <v>380</v>
      </c>
      <c r="J1258" t="str">
        <f t="shared" si="558"/>
        <v>Resulting C</v>
      </c>
      <c r="K1258" t="s">
        <v>220</v>
      </c>
      <c r="L1258" s="2">
        <v>-32540411.30782247</v>
      </c>
      <c r="M1258" s="1">
        <f>0</f>
        <v>0</v>
      </c>
      <c r="N1258" s="1">
        <f>0</f>
        <v>0</v>
      </c>
      <c r="O1258" s="1">
        <f>0</f>
        <v>0</v>
      </c>
      <c r="P1258" s="1">
        <f t="shared" si="544"/>
        <v>0</v>
      </c>
      <c r="Q1258" t="str">
        <f t="shared" si="547"/>
        <v>Little to no sensitivity</v>
      </c>
      <c r="R1258" t="s">
        <v>511</v>
      </c>
    </row>
    <row r="1259" spans="1:18" x14ac:dyDescent="0.3">
      <c r="A1259" t="str">
        <f t="shared" si="558"/>
        <v>miscellaneous paper landfill 0.378</v>
      </c>
      <c r="B1259" t="str">
        <f t="shared" si="536"/>
        <v>Miscellaneous paper paper landfill</v>
      </c>
      <c r="C1259" t="str">
        <f t="shared" si="558"/>
        <v>Miscellaneous paper</v>
      </c>
      <c r="D1259" t="str">
        <f t="shared" si="558"/>
        <v>paper</v>
      </c>
      <c r="E1259" t="str">
        <f t="shared" si="558"/>
        <v>landfill</v>
      </c>
      <c r="F1259">
        <f t="shared" si="558"/>
        <v>-0.2</v>
      </c>
      <c r="G1259" t="str">
        <f t="shared" si="558"/>
        <v>%</v>
      </c>
      <c r="H1259">
        <v>-20</v>
      </c>
      <c r="I1259" t="s">
        <v>380</v>
      </c>
      <c r="J1259" t="str">
        <f t="shared" si="558"/>
        <v>Resulting C</v>
      </c>
      <c r="K1259" t="s">
        <v>221</v>
      </c>
      <c r="L1259" s="2">
        <v>-158731012.76128563</v>
      </c>
      <c r="M1259" s="1">
        <f>0</f>
        <v>0</v>
      </c>
      <c r="N1259" s="1">
        <f>0</f>
        <v>0</v>
      </c>
      <c r="O1259" s="1">
        <f>0</f>
        <v>0</v>
      </c>
      <c r="P1259" s="1">
        <f t="shared" si="544"/>
        <v>0</v>
      </c>
      <c r="Q1259" t="str">
        <f t="shared" si="547"/>
        <v>Little to no sensitivity</v>
      </c>
      <c r="R1259" t="s">
        <v>511</v>
      </c>
    </row>
    <row r="1260" spans="1:18" x14ac:dyDescent="0.3">
      <c r="A1260" t="str">
        <f t="shared" si="558"/>
        <v>miscellaneous paper landfill 0.378</v>
      </c>
      <c r="B1260" t="str">
        <f t="shared" si="536"/>
        <v>Miscellaneous paper paper landfill</v>
      </c>
      <c r="C1260" t="str">
        <f t="shared" si="558"/>
        <v>Miscellaneous paper</v>
      </c>
      <c r="D1260" t="str">
        <f t="shared" si="558"/>
        <v>paper</v>
      </c>
      <c r="E1260" t="str">
        <f t="shared" si="558"/>
        <v>landfill</v>
      </c>
      <c r="F1260">
        <f t="shared" si="558"/>
        <v>-0.2</v>
      </c>
      <c r="G1260" t="str">
        <f t="shared" si="558"/>
        <v>%</v>
      </c>
      <c r="H1260">
        <v>-20</v>
      </c>
      <c r="I1260" t="s">
        <v>380</v>
      </c>
      <c r="J1260" t="str">
        <f t="shared" si="558"/>
        <v>Resulting C</v>
      </c>
      <c r="K1260" t="s">
        <v>226</v>
      </c>
      <c r="L1260" s="2">
        <v>378465501.8012616</v>
      </c>
      <c r="M1260" s="1">
        <f>0</f>
        <v>0</v>
      </c>
      <c r="N1260" s="1">
        <f>0</f>
        <v>0</v>
      </c>
      <c r="O1260" s="1">
        <f>0</f>
        <v>0</v>
      </c>
      <c r="P1260" s="1">
        <f t="shared" si="544"/>
        <v>0</v>
      </c>
      <c r="Q1260" t="str">
        <f t="shared" si="547"/>
        <v>Little to no sensitivity</v>
      </c>
      <c r="R1260" t="s">
        <v>511</v>
      </c>
    </row>
    <row r="1261" spans="1:18" x14ac:dyDescent="0.3">
      <c r="A1261" t="str">
        <f t="shared" ref="A1261:J1261" si="559">A1260</f>
        <v>miscellaneous paper landfill 0.378</v>
      </c>
      <c r="B1261" t="str">
        <f t="shared" si="559"/>
        <v>Miscellaneous paper paper landfill</v>
      </c>
      <c r="C1261" t="str">
        <f t="shared" si="559"/>
        <v>Miscellaneous paper</v>
      </c>
      <c r="D1261" t="str">
        <f t="shared" si="559"/>
        <v>paper</v>
      </c>
      <c r="E1261" t="str">
        <f t="shared" si="559"/>
        <v>landfill</v>
      </c>
      <c r="F1261">
        <f t="shared" si="559"/>
        <v>-0.2</v>
      </c>
      <c r="G1261" t="str">
        <f t="shared" si="559"/>
        <v>%</v>
      </c>
      <c r="H1261">
        <f t="shared" si="559"/>
        <v>-20</v>
      </c>
      <c r="I1261" t="str">
        <f t="shared" si="559"/>
        <v>high</v>
      </c>
      <c r="J1261" t="str">
        <f t="shared" si="559"/>
        <v>Resulting C</v>
      </c>
      <c r="K1261" t="s">
        <v>386</v>
      </c>
      <c r="L1261" s="2">
        <v>-1387706839.9379592</v>
      </c>
      <c r="M1261" s="1">
        <f>0</f>
        <v>0</v>
      </c>
      <c r="N1261" s="1">
        <f>0</f>
        <v>0</v>
      </c>
      <c r="O1261" s="1">
        <f>0</f>
        <v>0</v>
      </c>
      <c r="P1261" s="1">
        <f t="shared" si="544"/>
        <v>0</v>
      </c>
      <c r="Q1261" t="str">
        <f t="shared" si="547"/>
        <v>Little to no sensitivity</v>
      </c>
      <c r="R1261" t="s">
        <v>511</v>
      </c>
    </row>
    <row r="1262" spans="1:18" x14ac:dyDescent="0.3">
      <c r="A1262" t="s">
        <v>285</v>
      </c>
      <c r="B1262" t="str">
        <f t="shared" si="536"/>
        <v>Miscellaneous paper paper landfill</v>
      </c>
      <c r="C1262" t="s">
        <v>261</v>
      </c>
      <c r="D1262" t="s">
        <v>176</v>
      </c>
      <c r="E1262" t="s">
        <v>200</v>
      </c>
      <c r="F1262">
        <v>0.2</v>
      </c>
      <c r="G1262" t="s">
        <v>166</v>
      </c>
      <c r="H1262">
        <v>20</v>
      </c>
      <c r="I1262" t="s">
        <v>380</v>
      </c>
      <c r="J1262" t="s">
        <v>376</v>
      </c>
      <c r="K1262" t="s">
        <v>225</v>
      </c>
      <c r="L1262" s="2">
        <v>425484787.30578059</v>
      </c>
      <c r="M1262" s="1">
        <f>0</f>
        <v>0</v>
      </c>
      <c r="N1262" s="1">
        <f>0</f>
        <v>0</v>
      </c>
      <c r="O1262" s="1">
        <f>0</f>
        <v>0</v>
      </c>
      <c r="P1262" s="1">
        <f t="shared" si="544"/>
        <v>0</v>
      </c>
      <c r="Q1262" t="str">
        <f t="shared" si="547"/>
        <v>Little to no sensitivity</v>
      </c>
      <c r="R1262" t="s">
        <v>511</v>
      </c>
    </row>
    <row r="1263" spans="1:18" x14ac:dyDescent="0.3">
      <c r="A1263" t="str">
        <f t="shared" ref="A1263:J1266" si="560">A1262</f>
        <v>miscellaneous paper landfill 0.778</v>
      </c>
      <c r="B1263" t="str">
        <f t="shared" si="536"/>
        <v>Miscellaneous paper paper landfill</v>
      </c>
      <c r="C1263" t="str">
        <f t="shared" si="560"/>
        <v>Miscellaneous paper</v>
      </c>
      <c r="D1263" t="str">
        <f t="shared" si="560"/>
        <v>paper</v>
      </c>
      <c r="E1263" t="str">
        <f t="shared" si="560"/>
        <v>landfill</v>
      </c>
      <c r="F1263">
        <f t="shared" si="560"/>
        <v>0.2</v>
      </c>
      <c r="G1263" t="str">
        <f t="shared" si="560"/>
        <v>%</v>
      </c>
      <c r="H1263">
        <v>20</v>
      </c>
      <c r="I1263" t="s">
        <v>380</v>
      </c>
      <c r="J1263" t="str">
        <f t="shared" si="560"/>
        <v>Resulting C</v>
      </c>
      <c r="K1263" t="s">
        <v>219</v>
      </c>
      <c r="L1263" s="2">
        <v>-126527357.66449836</v>
      </c>
      <c r="M1263" s="1">
        <f>0</f>
        <v>0</v>
      </c>
      <c r="N1263" s="1">
        <f>0</f>
        <v>0</v>
      </c>
      <c r="O1263" s="1">
        <f>0</f>
        <v>0</v>
      </c>
      <c r="P1263" s="1">
        <f t="shared" si="544"/>
        <v>0</v>
      </c>
      <c r="Q1263" t="str">
        <f t="shared" si="547"/>
        <v>Little to no sensitivity</v>
      </c>
      <c r="R1263" t="s">
        <v>511</v>
      </c>
    </row>
    <row r="1264" spans="1:18" x14ac:dyDescent="0.3">
      <c r="A1264" t="str">
        <f t="shared" si="560"/>
        <v>miscellaneous paper landfill 0.778</v>
      </c>
      <c r="B1264" t="str">
        <f t="shared" si="536"/>
        <v>Miscellaneous paper paper landfill</v>
      </c>
      <c r="C1264" t="str">
        <f t="shared" si="560"/>
        <v>Miscellaneous paper</v>
      </c>
      <c r="D1264" t="str">
        <f t="shared" si="560"/>
        <v>paper</v>
      </c>
      <c r="E1264" t="str">
        <f t="shared" si="560"/>
        <v>landfill</v>
      </c>
      <c r="F1264">
        <f t="shared" si="560"/>
        <v>0.2</v>
      </c>
      <c r="G1264" t="str">
        <f t="shared" si="560"/>
        <v>%</v>
      </c>
      <c r="H1264">
        <v>20</v>
      </c>
      <c r="I1264" t="s">
        <v>380</v>
      </c>
      <c r="J1264" t="str">
        <f t="shared" si="560"/>
        <v>Resulting C</v>
      </c>
      <c r="K1264" t="s">
        <v>220</v>
      </c>
      <c r="L1264" s="2">
        <v>-32540411.30782247</v>
      </c>
      <c r="M1264" s="1">
        <f>0</f>
        <v>0</v>
      </c>
      <c r="N1264" s="1">
        <f>0</f>
        <v>0</v>
      </c>
      <c r="O1264" s="1">
        <f>0</f>
        <v>0</v>
      </c>
      <c r="P1264" s="1">
        <f t="shared" si="544"/>
        <v>0</v>
      </c>
      <c r="Q1264" t="str">
        <f t="shared" si="547"/>
        <v>Little to no sensitivity</v>
      </c>
      <c r="R1264" t="s">
        <v>511</v>
      </c>
    </row>
    <row r="1265" spans="1:18" x14ac:dyDescent="0.3">
      <c r="A1265" t="str">
        <f t="shared" si="560"/>
        <v>miscellaneous paper landfill 0.778</v>
      </c>
      <c r="B1265" t="str">
        <f t="shared" si="536"/>
        <v>Miscellaneous paper paper landfill</v>
      </c>
      <c r="C1265" t="str">
        <f t="shared" si="560"/>
        <v>Miscellaneous paper</v>
      </c>
      <c r="D1265" t="str">
        <f t="shared" si="560"/>
        <v>paper</v>
      </c>
      <c r="E1265" t="str">
        <f t="shared" si="560"/>
        <v>landfill</v>
      </c>
      <c r="F1265">
        <f t="shared" si="560"/>
        <v>0.2</v>
      </c>
      <c r="G1265" t="str">
        <f t="shared" si="560"/>
        <v>%</v>
      </c>
      <c r="H1265">
        <v>20</v>
      </c>
      <c r="I1265" t="s">
        <v>380</v>
      </c>
      <c r="J1265" t="str">
        <f t="shared" si="560"/>
        <v>Resulting C</v>
      </c>
      <c r="K1265" t="s">
        <v>221</v>
      </c>
      <c r="L1265" s="2">
        <v>-159067768.97232082</v>
      </c>
      <c r="M1265" s="1">
        <f>0</f>
        <v>0</v>
      </c>
      <c r="N1265" s="1">
        <f>0</f>
        <v>0</v>
      </c>
      <c r="O1265" s="1">
        <f>0</f>
        <v>0</v>
      </c>
      <c r="P1265" s="1">
        <f t="shared" si="544"/>
        <v>0</v>
      </c>
      <c r="Q1265" t="str">
        <f t="shared" si="547"/>
        <v>Little to no sensitivity</v>
      </c>
      <c r="R1265" t="s">
        <v>511</v>
      </c>
    </row>
    <row r="1266" spans="1:18" x14ac:dyDescent="0.3">
      <c r="A1266" t="str">
        <f t="shared" si="560"/>
        <v>miscellaneous paper landfill 0.778</v>
      </c>
      <c r="B1266" t="str">
        <f t="shared" si="536"/>
        <v>Miscellaneous paper paper landfill</v>
      </c>
      <c r="C1266" t="str">
        <f t="shared" si="560"/>
        <v>Miscellaneous paper</v>
      </c>
      <c r="D1266" t="str">
        <f t="shared" si="560"/>
        <v>paper</v>
      </c>
      <c r="E1266" t="str">
        <f t="shared" si="560"/>
        <v>landfill</v>
      </c>
      <c r="F1266">
        <f t="shared" si="560"/>
        <v>0.2</v>
      </c>
      <c r="G1266" t="str">
        <f t="shared" si="560"/>
        <v>%</v>
      </c>
      <c r="H1266">
        <v>20</v>
      </c>
      <c r="I1266" t="s">
        <v>380</v>
      </c>
      <c r="J1266" t="str">
        <f t="shared" si="560"/>
        <v>Resulting C</v>
      </c>
      <c r="K1266" t="s">
        <v>226</v>
      </c>
      <c r="L1266" s="2">
        <v>382102668.49514765</v>
      </c>
      <c r="M1266" s="1">
        <f>0</f>
        <v>0</v>
      </c>
      <c r="N1266" s="1">
        <f>0</f>
        <v>0</v>
      </c>
      <c r="O1266" s="1">
        <f>0</f>
        <v>0</v>
      </c>
      <c r="P1266" s="1">
        <f t="shared" si="544"/>
        <v>0</v>
      </c>
      <c r="Q1266" t="str">
        <f t="shared" si="547"/>
        <v>Little to no sensitivity</v>
      </c>
      <c r="R1266" t="s">
        <v>511</v>
      </c>
    </row>
    <row r="1267" spans="1:18" x14ac:dyDescent="0.3">
      <c r="A1267" t="str">
        <f t="shared" ref="A1267:J1267" si="561">A1266</f>
        <v>miscellaneous paper landfill 0.778</v>
      </c>
      <c r="B1267" t="str">
        <f t="shared" si="561"/>
        <v>Miscellaneous paper paper landfill</v>
      </c>
      <c r="C1267" t="str">
        <f t="shared" si="561"/>
        <v>Miscellaneous paper</v>
      </c>
      <c r="D1267" t="str">
        <f t="shared" si="561"/>
        <v>paper</v>
      </c>
      <c r="E1267" t="str">
        <f t="shared" si="561"/>
        <v>landfill</v>
      </c>
      <c r="F1267">
        <f t="shared" si="561"/>
        <v>0.2</v>
      </c>
      <c r="G1267" t="str">
        <f t="shared" si="561"/>
        <v>%</v>
      </c>
      <c r="H1267">
        <f t="shared" si="561"/>
        <v>20</v>
      </c>
      <c r="I1267" t="str">
        <f t="shared" si="561"/>
        <v>high</v>
      </c>
      <c r="J1267" t="str">
        <f t="shared" si="561"/>
        <v>Resulting C</v>
      </c>
      <c r="K1267" t="s">
        <v>386</v>
      </c>
      <c r="L1267" s="2">
        <v>-1401043117.8155413</v>
      </c>
      <c r="M1267" s="1">
        <f>0</f>
        <v>0</v>
      </c>
      <c r="N1267" s="1">
        <f>0</f>
        <v>0</v>
      </c>
      <c r="O1267" s="1">
        <f>0</f>
        <v>0</v>
      </c>
      <c r="P1267" s="1">
        <f t="shared" si="544"/>
        <v>0</v>
      </c>
      <c r="Q1267" t="str">
        <f t="shared" si="547"/>
        <v>Little to no sensitivity</v>
      </c>
      <c r="R1267" t="s">
        <v>511</v>
      </c>
    </row>
    <row r="1268" spans="1:18" x14ac:dyDescent="0.3">
      <c r="A1268" t="s">
        <v>127</v>
      </c>
      <c r="B1268" t="str">
        <f t="shared" si="536"/>
        <v>Furniture manufacturing landfill</v>
      </c>
      <c r="C1268" t="s">
        <v>178</v>
      </c>
      <c r="D1268" t="s">
        <v>180</v>
      </c>
      <c r="E1268" t="s">
        <v>200</v>
      </c>
      <c r="F1268">
        <v>-0.1</v>
      </c>
      <c r="G1268" t="s">
        <v>166</v>
      </c>
      <c r="H1268">
        <v>-10</v>
      </c>
      <c r="I1268" t="s">
        <v>379</v>
      </c>
      <c r="J1268" t="s">
        <v>376</v>
      </c>
      <c r="K1268" t="s">
        <v>225</v>
      </c>
      <c r="L1268" s="2">
        <v>423191142.24867302</v>
      </c>
      <c r="M1268" s="1">
        <f>0</f>
        <v>0</v>
      </c>
      <c r="N1268" s="1">
        <f>0</f>
        <v>0</v>
      </c>
      <c r="O1268" s="1">
        <f>0</f>
        <v>0</v>
      </c>
      <c r="P1268" s="1">
        <f t="shared" si="544"/>
        <v>0</v>
      </c>
      <c r="Q1268" t="str">
        <f t="shared" si="547"/>
        <v>Little to no sensitivity</v>
      </c>
      <c r="R1268" t="s">
        <v>511</v>
      </c>
    </row>
    <row r="1269" spans="1:18" x14ac:dyDescent="0.3">
      <c r="A1269" t="str">
        <f t="shared" ref="A1269:J1272" si="562">A1268</f>
        <v>furniture landfill 0.701</v>
      </c>
      <c r="B1269" t="str">
        <f t="shared" si="536"/>
        <v>Furniture manufacturing landfill</v>
      </c>
      <c r="C1269" t="str">
        <f t="shared" si="562"/>
        <v>Furniture</v>
      </c>
      <c r="D1269" t="str">
        <f t="shared" si="562"/>
        <v>manufacturing</v>
      </c>
      <c r="E1269" t="str">
        <f t="shared" si="562"/>
        <v>landfill</v>
      </c>
      <c r="F1269">
        <f t="shared" si="562"/>
        <v>-0.1</v>
      </c>
      <c r="G1269" t="str">
        <f t="shared" si="562"/>
        <v>%</v>
      </c>
      <c r="H1269">
        <v>-10</v>
      </c>
      <c r="I1269" t="s">
        <v>379</v>
      </c>
      <c r="J1269" t="str">
        <f t="shared" si="562"/>
        <v>Resulting C</v>
      </c>
      <c r="K1269" t="s">
        <v>219</v>
      </c>
      <c r="L1269" s="2">
        <v>-126275408.01082206</v>
      </c>
      <c r="M1269" s="1">
        <f>0</f>
        <v>0</v>
      </c>
      <c r="N1269" s="1">
        <f>0</f>
        <v>0</v>
      </c>
      <c r="O1269" s="1">
        <f>0</f>
        <v>0</v>
      </c>
      <c r="P1269" s="1">
        <f t="shared" si="544"/>
        <v>0</v>
      </c>
      <c r="Q1269" t="str">
        <f t="shared" si="547"/>
        <v>Little to no sensitivity</v>
      </c>
      <c r="R1269" t="s">
        <v>511</v>
      </c>
    </row>
    <row r="1270" spans="1:18" x14ac:dyDescent="0.3">
      <c r="A1270" t="str">
        <f t="shared" si="562"/>
        <v>furniture landfill 0.701</v>
      </c>
      <c r="B1270" t="str">
        <f t="shared" si="536"/>
        <v>Furniture manufacturing landfill</v>
      </c>
      <c r="C1270" t="str">
        <f t="shared" si="562"/>
        <v>Furniture</v>
      </c>
      <c r="D1270" t="str">
        <f t="shared" si="562"/>
        <v>manufacturing</v>
      </c>
      <c r="E1270" t="str">
        <f t="shared" si="562"/>
        <v>landfill</v>
      </c>
      <c r="F1270">
        <f t="shared" si="562"/>
        <v>-0.1</v>
      </c>
      <c r="G1270" t="str">
        <f t="shared" si="562"/>
        <v>%</v>
      </c>
      <c r="H1270">
        <v>-10</v>
      </c>
      <c r="I1270" t="s">
        <v>379</v>
      </c>
      <c r="J1270" t="str">
        <f t="shared" si="562"/>
        <v>Resulting C</v>
      </c>
      <c r="K1270" t="s">
        <v>220</v>
      </c>
      <c r="L1270" s="2">
        <v>-32540411.30782247</v>
      </c>
      <c r="M1270" s="1">
        <f>0</f>
        <v>0</v>
      </c>
      <c r="N1270" s="1">
        <f>0</f>
        <v>0</v>
      </c>
      <c r="O1270" s="1">
        <f>0</f>
        <v>0</v>
      </c>
      <c r="P1270" s="1">
        <f t="shared" si="544"/>
        <v>0</v>
      </c>
      <c r="Q1270" t="str">
        <f t="shared" si="547"/>
        <v>Little to no sensitivity</v>
      </c>
      <c r="R1270" t="s">
        <v>511</v>
      </c>
    </row>
    <row r="1271" spans="1:18" x14ac:dyDescent="0.3">
      <c r="A1271" t="str">
        <f t="shared" si="562"/>
        <v>furniture landfill 0.701</v>
      </c>
      <c r="B1271" t="str">
        <f t="shared" si="536"/>
        <v>Furniture manufacturing landfill</v>
      </c>
      <c r="C1271" t="str">
        <f t="shared" si="562"/>
        <v>Furniture</v>
      </c>
      <c r="D1271" t="str">
        <f t="shared" si="562"/>
        <v>manufacturing</v>
      </c>
      <c r="E1271" t="str">
        <f t="shared" si="562"/>
        <v>landfill</v>
      </c>
      <c r="F1271">
        <f t="shared" si="562"/>
        <v>-0.1</v>
      </c>
      <c r="G1271" t="str">
        <f t="shared" si="562"/>
        <v>%</v>
      </c>
      <c r="H1271">
        <v>-10</v>
      </c>
      <c r="I1271" t="s">
        <v>379</v>
      </c>
      <c r="J1271" t="str">
        <f t="shared" si="562"/>
        <v>Resulting C</v>
      </c>
      <c r="K1271" t="s">
        <v>221</v>
      </c>
      <c r="L1271" s="2">
        <v>-158815819.31864452</v>
      </c>
      <c r="M1271" s="1">
        <f>0</f>
        <v>0</v>
      </c>
      <c r="N1271" s="1">
        <f>0</f>
        <v>0</v>
      </c>
      <c r="O1271" s="1">
        <f>0</f>
        <v>0</v>
      </c>
      <c r="P1271" s="1">
        <f t="shared" si="544"/>
        <v>0</v>
      </c>
      <c r="Q1271" t="str">
        <f t="shared" si="547"/>
        <v>Little to no sensitivity</v>
      </c>
      <c r="R1271" t="s">
        <v>511</v>
      </c>
    </row>
    <row r="1272" spans="1:18" x14ac:dyDescent="0.3">
      <c r="A1272" t="str">
        <f t="shared" si="562"/>
        <v>furniture landfill 0.701</v>
      </c>
      <c r="B1272" t="str">
        <f t="shared" si="536"/>
        <v>Furniture manufacturing landfill</v>
      </c>
      <c r="C1272" t="str">
        <f t="shared" si="562"/>
        <v>Furniture</v>
      </c>
      <c r="D1272" t="str">
        <f t="shared" si="562"/>
        <v>manufacturing</v>
      </c>
      <c r="E1272" t="str">
        <f t="shared" si="562"/>
        <v>landfill</v>
      </c>
      <c r="F1272">
        <f t="shared" si="562"/>
        <v>-0.1</v>
      </c>
      <c r="G1272" t="str">
        <f t="shared" si="562"/>
        <v>%</v>
      </c>
      <c r="H1272">
        <v>-10</v>
      </c>
      <c r="I1272" t="s">
        <v>379</v>
      </c>
      <c r="J1272" t="str">
        <f t="shared" si="562"/>
        <v>Resulting C</v>
      </c>
      <c r="K1272" t="s">
        <v>226</v>
      </c>
      <c r="L1272" s="2">
        <v>379877736.9799518</v>
      </c>
      <c r="M1272" s="1">
        <f>0</f>
        <v>0</v>
      </c>
      <c r="N1272" s="1">
        <f>0</f>
        <v>0</v>
      </c>
      <c r="O1272" s="1">
        <f>0</f>
        <v>0</v>
      </c>
      <c r="P1272" s="1">
        <f t="shared" si="544"/>
        <v>0</v>
      </c>
      <c r="Q1272" t="str">
        <f t="shared" si="547"/>
        <v>Little to no sensitivity</v>
      </c>
      <c r="R1272" t="s">
        <v>511</v>
      </c>
    </row>
    <row r="1273" spans="1:18" x14ac:dyDescent="0.3">
      <c r="A1273" t="str">
        <f t="shared" ref="A1273:J1273" si="563">A1272</f>
        <v>furniture landfill 0.701</v>
      </c>
      <c r="B1273" t="str">
        <f t="shared" si="563"/>
        <v>Furniture manufacturing landfill</v>
      </c>
      <c r="C1273" t="str">
        <f t="shared" si="563"/>
        <v>Furniture</v>
      </c>
      <c r="D1273" t="str">
        <f t="shared" si="563"/>
        <v>manufacturing</v>
      </c>
      <c r="E1273" t="str">
        <f t="shared" si="563"/>
        <v>landfill</v>
      </c>
      <c r="F1273">
        <f t="shared" si="563"/>
        <v>-0.1</v>
      </c>
      <c r="G1273" t="str">
        <f t="shared" si="563"/>
        <v>%</v>
      </c>
      <c r="H1273">
        <f t="shared" si="563"/>
        <v>-10</v>
      </c>
      <c r="I1273" t="str">
        <f t="shared" si="563"/>
        <v>medium</v>
      </c>
      <c r="J1273" t="str">
        <f t="shared" si="563"/>
        <v>Resulting C</v>
      </c>
      <c r="K1273" t="s">
        <v>386</v>
      </c>
      <c r="L1273" s="2">
        <v>-1392885035.5931566</v>
      </c>
      <c r="M1273" s="1">
        <f>0</f>
        <v>0</v>
      </c>
      <c r="N1273" s="1">
        <f>0</f>
        <v>0</v>
      </c>
      <c r="O1273" s="1">
        <f>0</f>
        <v>0</v>
      </c>
      <c r="P1273" s="1">
        <f t="shared" si="544"/>
        <v>0</v>
      </c>
      <c r="Q1273" t="str">
        <f t="shared" si="547"/>
        <v>Little to no sensitivity</v>
      </c>
      <c r="R1273" t="s">
        <v>511</v>
      </c>
    </row>
    <row r="1274" spans="1:18" x14ac:dyDescent="0.3">
      <c r="A1274" t="s">
        <v>138</v>
      </c>
      <c r="B1274" t="str">
        <f t="shared" ref="B1274:B1349" si="564">C1274&amp;" "&amp;D1274&amp;" "&amp;E1274</f>
        <v>Furniture manufacturing landfill</v>
      </c>
      <c r="C1274" t="s">
        <v>178</v>
      </c>
      <c r="D1274" t="s">
        <v>180</v>
      </c>
      <c r="E1274" t="s">
        <v>200</v>
      </c>
      <c r="F1274">
        <v>0.1</v>
      </c>
      <c r="G1274" t="s">
        <v>166</v>
      </c>
      <c r="H1274">
        <v>10</v>
      </c>
      <c r="I1274" t="s">
        <v>379</v>
      </c>
      <c r="J1274" t="s">
        <v>376</v>
      </c>
      <c r="K1274" t="s">
        <v>225</v>
      </c>
      <c r="L1274" s="2">
        <v>424049423.06599218</v>
      </c>
      <c r="M1274" s="1">
        <f>0</f>
        <v>0</v>
      </c>
      <c r="N1274" s="1">
        <f>0</f>
        <v>0</v>
      </c>
      <c r="O1274" s="1">
        <f>0</f>
        <v>0</v>
      </c>
      <c r="P1274" s="1">
        <f t="shared" si="544"/>
        <v>0</v>
      </c>
      <c r="Q1274" t="str">
        <f t="shared" si="547"/>
        <v>Little to no sensitivity</v>
      </c>
      <c r="R1274" t="s">
        <v>511</v>
      </c>
    </row>
    <row r="1275" spans="1:18" x14ac:dyDescent="0.3">
      <c r="A1275" t="str">
        <f t="shared" ref="A1275:J1278" si="565">A1274</f>
        <v>furniture landfill 0.901</v>
      </c>
      <c r="B1275" t="str">
        <f t="shared" si="564"/>
        <v>Furniture manufacturing landfill</v>
      </c>
      <c r="C1275" t="str">
        <f t="shared" si="565"/>
        <v>Furniture</v>
      </c>
      <c r="D1275" t="str">
        <f t="shared" si="565"/>
        <v>manufacturing</v>
      </c>
      <c r="E1275" t="str">
        <f t="shared" si="565"/>
        <v>landfill</v>
      </c>
      <c r="F1275">
        <f t="shared" si="565"/>
        <v>0.1</v>
      </c>
      <c r="G1275" t="str">
        <f t="shared" si="565"/>
        <v>%</v>
      </c>
      <c r="H1275">
        <v>10</v>
      </c>
      <c r="I1275" t="s">
        <v>379</v>
      </c>
      <c r="J1275" t="str">
        <f t="shared" si="565"/>
        <v>Resulting C</v>
      </c>
      <c r="K1275" t="s">
        <v>219</v>
      </c>
      <c r="L1275" s="2">
        <v>-126442551.10713953</v>
      </c>
      <c r="M1275" s="1">
        <f>0</f>
        <v>0</v>
      </c>
      <c r="N1275" s="1">
        <f>0</f>
        <v>0</v>
      </c>
      <c r="O1275" s="1">
        <f>0</f>
        <v>0</v>
      </c>
      <c r="P1275" s="1">
        <f t="shared" si="544"/>
        <v>0</v>
      </c>
      <c r="Q1275" t="str">
        <f t="shared" si="547"/>
        <v>Little to no sensitivity</v>
      </c>
      <c r="R1275" t="s">
        <v>511</v>
      </c>
    </row>
    <row r="1276" spans="1:18" x14ac:dyDescent="0.3">
      <c r="A1276" t="str">
        <f t="shared" si="565"/>
        <v>furniture landfill 0.901</v>
      </c>
      <c r="B1276" t="str">
        <f t="shared" si="564"/>
        <v>Furniture manufacturing landfill</v>
      </c>
      <c r="C1276" t="str">
        <f t="shared" si="565"/>
        <v>Furniture</v>
      </c>
      <c r="D1276" t="str">
        <f t="shared" si="565"/>
        <v>manufacturing</v>
      </c>
      <c r="E1276" t="str">
        <f t="shared" si="565"/>
        <v>landfill</v>
      </c>
      <c r="F1276">
        <f t="shared" si="565"/>
        <v>0.1</v>
      </c>
      <c r="G1276" t="str">
        <f t="shared" si="565"/>
        <v>%</v>
      </c>
      <c r="H1276">
        <v>10</v>
      </c>
      <c r="I1276" t="s">
        <v>379</v>
      </c>
      <c r="J1276" t="str">
        <f t="shared" si="565"/>
        <v>Resulting C</v>
      </c>
      <c r="K1276" t="s">
        <v>220</v>
      </c>
      <c r="L1276" s="2">
        <v>-32540411.30782247</v>
      </c>
      <c r="M1276" s="1">
        <f>0</f>
        <v>0</v>
      </c>
      <c r="N1276" s="1">
        <f>0</f>
        <v>0</v>
      </c>
      <c r="O1276" s="1">
        <f>0</f>
        <v>0</v>
      </c>
      <c r="P1276" s="1">
        <f t="shared" si="544"/>
        <v>0</v>
      </c>
      <c r="Q1276" t="str">
        <f t="shared" si="547"/>
        <v>Little to no sensitivity</v>
      </c>
      <c r="R1276" t="s">
        <v>511</v>
      </c>
    </row>
    <row r="1277" spans="1:18" x14ac:dyDescent="0.3">
      <c r="A1277" t="str">
        <f t="shared" si="565"/>
        <v>furniture landfill 0.901</v>
      </c>
      <c r="B1277" t="str">
        <f t="shared" si="564"/>
        <v>Furniture manufacturing landfill</v>
      </c>
      <c r="C1277" t="str">
        <f t="shared" si="565"/>
        <v>Furniture</v>
      </c>
      <c r="D1277" t="str">
        <f t="shared" si="565"/>
        <v>manufacturing</v>
      </c>
      <c r="E1277" t="str">
        <f t="shared" si="565"/>
        <v>landfill</v>
      </c>
      <c r="F1277">
        <f t="shared" si="565"/>
        <v>0.1</v>
      </c>
      <c r="G1277" t="str">
        <f t="shared" si="565"/>
        <v>%</v>
      </c>
      <c r="H1277">
        <v>10</v>
      </c>
      <c r="I1277" t="s">
        <v>379</v>
      </c>
      <c r="J1277" t="str">
        <f t="shared" si="565"/>
        <v>Resulting C</v>
      </c>
      <c r="K1277" t="s">
        <v>221</v>
      </c>
      <c r="L1277" s="2">
        <v>-158982962.41496199</v>
      </c>
      <c r="M1277" s="1">
        <f>0</f>
        <v>0</v>
      </c>
      <c r="N1277" s="1">
        <f>0</f>
        <v>0</v>
      </c>
      <c r="O1277" s="1">
        <f>0</f>
        <v>0</v>
      </c>
      <c r="P1277" s="1">
        <f t="shared" si="544"/>
        <v>0</v>
      </c>
      <c r="Q1277" t="str">
        <f t="shared" si="547"/>
        <v>Little to no sensitivity</v>
      </c>
      <c r="R1277" t="s">
        <v>511</v>
      </c>
    </row>
    <row r="1278" spans="1:18" x14ac:dyDescent="0.3">
      <c r="A1278" t="str">
        <f t="shared" si="565"/>
        <v>furniture landfill 0.901</v>
      </c>
      <c r="B1278" t="str">
        <f t="shared" si="564"/>
        <v>Furniture manufacturing landfill</v>
      </c>
      <c r="C1278" t="str">
        <f t="shared" si="565"/>
        <v>Furniture</v>
      </c>
      <c r="D1278" t="str">
        <f t="shared" si="565"/>
        <v>manufacturing</v>
      </c>
      <c r="E1278" t="str">
        <f t="shared" si="565"/>
        <v>landfill</v>
      </c>
      <c r="F1278">
        <f t="shared" si="565"/>
        <v>0.1</v>
      </c>
      <c r="G1278" t="str">
        <f t="shared" si="565"/>
        <v>%</v>
      </c>
      <c r="H1278">
        <v>10</v>
      </c>
      <c r="I1278" t="s">
        <v>379</v>
      </c>
      <c r="J1278" t="str">
        <f t="shared" si="565"/>
        <v>Resulting C</v>
      </c>
      <c r="K1278" t="s">
        <v>226</v>
      </c>
      <c r="L1278" s="2">
        <v>380690433.31645709</v>
      </c>
      <c r="M1278" s="1">
        <f>0</f>
        <v>0</v>
      </c>
      <c r="N1278" s="1">
        <f>0</f>
        <v>0</v>
      </c>
      <c r="O1278" s="1">
        <f>0</f>
        <v>0</v>
      </c>
      <c r="P1278" s="1">
        <f t="shared" si="544"/>
        <v>0</v>
      </c>
      <c r="Q1278" t="str">
        <f t="shared" si="547"/>
        <v>Little to no sensitivity</v>
      </c>
      <c r="R1278" t="s">
        <v>511</v>
      </c>
    </row>
    <row r="1279" spans="1:18" x14ac:dyDescent="0.3">
      <c r="A1279" t="str">
        <f t="shared" ref="A1279:J1279" si="566">A1278</f>
        <v>furniture landfill 0.901</v>
      </c>
      <c r="B1279" t="str">
        <f t="shared" si="566"/>
        <v>Furniture manufacturing landfill</v>
      </c>
      <c r="C1279" t="str">
        <f t="shared" si="566"/>
        <v>Furniture</v>
      </c>
      <c r="D1279" t="str">
        <f t="shared" si="566"/>
        <v>manufacturing</v>
      </c>
      <c r="E1279" t="str">
        <f t="shared" si="566"/>
        <v>landfill</v>
      </c>
      <c r="F1279">
        <f t="shared" si="566"/>
        <v>0.1</v>
      </c>
      <c r="G1279" t="str">
        <f t="shared" si="566"/>
        <v>%</v>
      </c>
      <c r="H1279">
        <f t="shared" si="566"/>
        <v>10</v>
      </c>
      <c r="I1279" t="str">
        <f t="shared" si="566"/>
        <v>medium</v>
      </c>
      <c r="J1279" t="str">
        <f t="shared" si="566"/>
        <v>Resulting C</v>
      </c>
      <c r="K1279" t="s">
        <v>386</v>
      </c>
      <c r="L1279" s="2">
        <v>-1395864922.1603427</v>
      </c>
      <c r="M1279" s="1">
        <f>0</f>
        <v>0</v>
      </c>
      <c r="N1279" s="1">
        <f>0</f>
        <v>0</v>
      </c>
      <c r="O1279" s="1">
        <f>0</f>
        <v>0</v>
      </c>
      <c r="P1279" s="1">
        <f t="shared" si="544"/>
        <v>0</v>
      </c>
      <c r="Q1279" t="str">
        <f t="shared" si="547"/>
        <v>Little to no sensitivity</v>
      </c>
      <c r="R1279" t="s">
        <v>511</v>
      </c>
    </row>
    <row r="1280" spans="1:18" x14ac:dyDescent="0.3">
      <c r="A1280" t="s">
        <v>128</v>
      </c>
      <c r="B1280" t="str">
        <f t="shared" si="564"/>
        <v>Furniture manufacturing landfill</v>
      </c>
      <c r="C1280" t="s">
        <v>178</v>
      </c>
      <c r="D1280" t="s">
        <v>180</v>
      </c>
      <c r="E1280" t="s">
        <v>200</v>
      </c>
      <c r="F1280">
        <v>-0.2</v>
      </c>
      <c r="G1280" t="s">
        <v>166</v>
      </c>
      <c r="H1280">
        <v>-20</v>
      </c>
      <c r="I1280" t="s">
        <v>380</v>
      </c>
      <c r="J1280" t="s">
        <v>376</v>
      </c>
      <c r="K1280" t="s">
        <v>225</v>
      </c>
      <c r="L1280" s="2">
        <v>422762001.84001386</v>
      </c>
      <c r="M1280" s="1">
        <f>0</f>
        <v>0</v>
      </c>
      <c r="N1280" s="1">
        <f>0</f>
        <v>0</v>
      </c>
      <c r="O1280" s="1">
        <f>0</f>
        <v>0</v>
      </c>
      <c r="P1280" s="1">
        <f t="shared" si="544"/>
        <v>0</v>
      </c>
      <c r="Q1280" t="str">
        <f t="shared" si="547"/>
        <v>Little to no sensitivity</v>
      </c>
      <c r="R1280" t="s">
        <v>511</v>
      </c>
    </row>
    <row r="1281" spans="1:18" x14ac:dyDescent="0.3">
      <c r="A1281" t="str">
        <f t="shared" ref="A1281:J1284" si="567">A1280</f>
        <v>furniture landfill 0.601</v>
      </c>
      <c r="B1281" t="str">
        <f t="shared" si="564"/>
        <v>Furniture manufacturing landfill</v>
      </c>
      <c r="C1281" t="str">
        <f t="shared" si="567"/>
        <v>Furniture</v>
      </c>
      <c r="D1281" t="str">
        <f t="shared" si="567"/>
        <v>manufacturing</v>
      </c>
      <c r="E1281" t="str">
        <f t="shared" si="567"/>
        <v>landfill</v>
      </c>
      <c r="F1281">
        <f t="shared" si="567"/>
        <v>-0.2</v>
      </c>
      <c r="G1281" t="str">
        <f t="shared" si="567"/>
        <v>%</v>
      </c>
      <c r="H1281">
        <v>-20</v>
      </c>
      <c r="I1281" t="s">
        <v>380</v>
      </c>
      <c r="J1281" t="str">
        <f t="shared" si="567"/>
        <v>Resulting C</v>
      </c>
      <c r="K1281" t="s">
        <v>219</v>
      </c>
      <c r="L1281" s="2">
        <v>-126191836.46266334</v>
      </c>
      <c r="M1281" s="1">
        <f>0</f>
        <v>0</v>
      </c>
      <c r="N1281" s="1">
        <f>0</f>
        <v>0</v>
      </c>
      <c r="O1281" s="1">
        <f>0</f>
        <v>0</v>
      </c>
      <c r="P1281" s="1">
        <f t="shared" si="544"/>
        <v>0</v>
      </c>
      <c r="Q1281" t="str">
        <f t="shared" si="547"/>
        <v>Little to no sensitivity</v>
      </c>
      <c r="R1281" t="s">
        <v>511</v>
      </c>
    </row>
    <row r="1282" spans="1:18" x14ac:dyDescent="0.3">
      <c r="A1282" t="str">
        <f t="shared" si="567"/>
        <v>furniture landfill 0.601</v>
      </c>
      <c r="B1282" t="str">
        <f t="shared" si="564"/>
        <v>Furniture manufacturing landfill</v>
      </c>
      <c r="C1282" t="str">
        <f t="shared" si="567"/>
        <v>Furniture</v>
      </c>
      <c r="D1282" t="str">
        <f t="shared" si="567"/>
        <v>manufacturing</v>
      </c>
      <c r="E1282" t="str">
        <f t="shared" si="567"/>
        <v>landfill</v>
      </c>
      <c r="F1282">
        <f t="shared" si="567"/>
        <v>-0.2</v>
      </c>
      <c r="G1282" t="str">
        <f t="shared" si="567"/>
        <v>%</v>
      </c>
      <c r="H1282">
        <v>-20</v>
      </c>
      <c r="I1282" t="s">
        <v>380</v>
      </c>
      <c r="J1282" t="str">
        <f t="shared" si="567"/>
        <v>Resulting C</v>
      </c>
      <c r="K1282" t="s">
        <v>220</v>
      </c>
      <c r="L1282" s="2">
        <v>-32540411.30782247</v>
      </c>
      <c r="M1282" s="1">
        <f>0</f>
        <v>0</v>
      </c>
      <c r="N1282" s="1">
        <f>0</f>
        <v>0</v>
      </c>
      <c r="O1282" s="1">
        <f>0</f>
        <v>0</v>
      </c>
      <c r="P1282" s="1">
        <f t="shared" si="544"/>
        <v>0</v>
      </c>
      <c r="Q1282" t="str">
        <f t="shared" si="547"/>
        <v>Little to no sensitivity</v>
      </c>
      <c r="R1282" t="s">
        <v>511</v>
      </c>
    </row>
    <row r="1283" spans="1:18" x14ac:dyDescent="0.3">
      <c r="A1283" t="str">
        <f t="shared" si="567"/>
        <v>furniture landfill 0.601</v>
      </c>
      <c r="B1283" t="str">
        <f t="shared" si="564"/>
        <v>Furniture manufacturing landfill</v>
      </c>
      <c r="C1283" t="str">
        <f t="shared" si="567"/>
        <v>Furniture</v>
      </c>
      <c r="D1283" t="str">
        <f t="shared" si="567"/>
        <v>manufacturing</v>
      </c>
      <c r="E1283" t="str">
        <f t="shared" si="567"/>
        <v>landfill</v>
      </c>
      <c r="F1283">
        <f t="shared" si="567"/>
        <v>-0.2</v>
      </c>
      <c r="G1283" t="str">
        <f t="shared" si="567"/>
        <v>%</v>
      </c>
      <c r="H1283">
        <v>-20</v>
      </c>
      <c r="I1283" t="s">
        <v>380</v>
      </c>
      <c r="J1283" t="str">
        <f t="shared" si="567"/>
        <v>Resulting C</v>
      </c>
      <c r="K1283" t="s">
        <v>221</v>
      </c>
      <c r="L1283" s="2">
        <v>-158732247.77048582</v>
      </c>
      <c r="M1283" s="1">
        <f>0</f>
        <v>0</v>
      </c>
      <c r="N1283" s="1">
        <f>0</f>
        <v>0</v>
      </c>
      <c r="O1283" s="1">
        <f>0</f>
        <v>0</v>
      </c>
      <c r="P1283" s="1">
        <f t="shared" si="544"/>
        <v>0</v>
      </c>
      <c r="Q1283" t="str">
        <f t="shared" si="547"/>
        <v>Little to no sensitivity</v>
      </c>
      <c r="R1283" t="s">
        <v>511</v>
      </c>
    </row>
    <row r="1284" spans="1:18" x14ac:dyDescent="0.3">
      <c r="A1284" t="str">
        <f t="shared" si="567"/>
        <v>furniture landfill 0.601</v>
      </c>
      <c r="B1284" t="str">
        <f t="shared" si="564"/>
        <v>Furniture manufacturing landfill</v>
      </c>
      <c r="C1284" t="str">
        <f t="shared" si="567"/>
        <v>Furniture</v>
      </c>
      <c r="D1284" t="str">
        <f t="shared" si="567"/>
        <v>manufacturing</v>
      </c>
      <c r="E1284" t="str">
        <f t="shared" si="567"/>
        <v>landfill</v>
      </c>
      <c r="F1284">
        <f t="shared" si="567"/>
        <v>-0.2</v>
      </c>
      <c r="G1284" t="str">
        <f t="shared" si="567"/>
        <v>%</v>
      </c>
      <c r="H1284">
        <v>-20</v>
      </c>
      <c r="I1284" t="s">
        <v>380</v>
      </c>
      <c r="J1284" t="str">
        <f t="shared" si="567"/>
        <v>Resulting C</v>
      </c>
      <c r="K1284" t="s">
        <v>226</v>
      </c>
      <c r="L1284" s="2">
        <v>379471388.81169957</v>
      </c>
      <c r="M1284" s="1">
        <f>0</f>
        <v>0</v>
      </c>
      <c r="N1284" s="1">
        <f>0</f>
        <v>0</v>
      </c>
      <c r="O1284" s="1">
        <f>0</f>
        <v>0</v>
      </c>
      <c r="P1284" s="1">
        <f t="shared" ref="P1284:P1347" si="568">SUM(M1284:O1284)</f>
        <v>0</v>
      </c>
      <c r="Q1284" t="str">
        <f t="shared" si="547"/>
        <v>Little to no sensitivity</v>
      </c>
      <c r="R1284" t="s">
        <v>511</v>
      </c>
    </row>
    <row r="1285" spans="1:18" x14ac:dyDescent="0.3">
      <c r="A1285" t="str">
        <f t="shared" ref="A1285:J1285" si="569">A1284</f>
        <v>furniture landfill 0.601</v>
      </c>
      <c r="B1285" t="str">
        <f t="shared" si="569"/>
        <v>Furniture manufacturing landfill</v>
      </c>
      <c r="C1285" t="str">
        <f t="shared" si="569"/>
        <v>Furniture</v>
      </c>
      <c r="D1285" t="str">
        <f t="shared" si="569"/>
        <v>manufacturing</v>
      </c>
      <c r="E1285" t="str">
        <f t="shared" si="569"/>
        <v>landfill</v>
      </c>
      <c r="F1285">
        <f t="shared" si="569"/>
        <v>-0.2</v>
      </c>
      <c r="G1285" t="str">
        <f t="shared" si="569"/>
        <v>%</v>
      </c>
      <c r="H1285">
        <f t="shared" si="569"/>
        <v>-20</v>
      </c>
      <c r="I1285" t="str">
        <f t="shared" si="569"/>
        <v>high</v>
      </c>
      <c r="J1285" t="str">
        <f t="shared" si="569"/>
        <v>Resulting C</v>
      </c>
      <c r="K1285" t="s">
        <v>386</v>
      </c>
      <c r="L1285" s="2">
        <v>-1391395092.3095648</v>
      </c>
      <c r="M1285" s="1">
        <f>0</f>
        <v>0</v>
      </c>
      <c r="N1285" s="1">
        <f>0</f>
        <v>0</v>
      </c>
      <c r="O1285" s="1">
        <f>0</f>
        <v>0</v>
      </c>
      <c r="P1285" s="1">
        <f t="shared" si="568"/>
        <v>0</v>
      </c>
      <c r="Q1285" t="str">
        <f t="shared" si="547"/>
        <v>Little to no sensitivity</v>
      </c>
      <c r="R1285" t="s">
        <v>511</v>
      </c>
    </row>
    <row r="1286" spans="1:18" x14ac:dyDescent="0.3">
      <c r="A1286" t="s">
        <v>129</v>
      </c>
      <c r="B1286" t="str">
        <f t="shared" si="564"/>
        <v>Furniture manufacturing landfill</v>
      </c>
      <c r="C1286" t="s">
        <v>178</v>
      </c>
      <c r="D1286" t="s">
        <v>180</v>
      </c>
      <c r="E1286" t="s">
        <v>200</v>
      </c>
      <c r="F1286">
        <v>0.2</v>
      </c>
      <c r="G1286" t="s">
        <v>166</v>
      </c>
      <c r="H1286">
        <v>20</v>
      </c>
      <c r="I1286" t="s">
        <v>380</v>
      </c>
      <c r="J1286" t="s">
        <v>376</v>
      </c>
      <c r="K1286" t="s">
        <v>225</v>
      </c>
      <c r="L1286" s="2">
        <v>424474272.0705651</v>
      </c>
      <c r="M1286" s="1">
        <f>0</f>
        <v>0</v>
      </c>
      <c r="N1286" s="1">
        <f>0</f>
        <v>0</v>
      </c>
      <c r="O1286" s="1">
        <f>0</f>
        <v>0</v>
      </c>
      <c r="P1286" s="1">
        <f t="shared" si="568"/>
        <v>0</v>
      </c>
      <c r="Q1286" t="str">
        <f t="shared" si="547"/>
        <v>Little to no sensitivity</v>
      </c>
      <c r="R1286" t="s">
        <v>511</v>
      </c>
    </row>
    <row r="1287" spans="1:18" x14ac:dyDescent="0.3">
      <c r="A1287" t="str">
        <f t="shared" ref="A1287:J1290" si="570">A1286</f>
        <v>furniture landfill 1</v>
      </c>
      <c r="B1287" t="str">
        <f t="shared" si="564"/>
        <v>Furniture manufacturing landfill</v>
      </c>
      <c r="C1287" t="str">
        <f t="shared" si="570"/>
        <v>Furniture</v>
      </c>
      <c r="D1287" t="str">
        <f t="shared" si="570"/>
        <v>manufacturing</v>
      </c>
      <c r="E1287" t="str">
        <f t="shared" si="570"/>
        <v>landfill</v>
      </c>
      <c r="F1287">
        <f t="shared" si="570"/>
        <v>0.2</v>
      </c>
      <c r="G1287" t="str">
        <f t="shared" si="570"/>
        <v>%</v>
      </c>
      <c r="H1287">
        <v>20</v>
      </c>
      <c r="I1287" t="s">
        <v>380</v>
      </c>
      <c r="J1287" t="str">
        <f t="shared" si="570"/>
        <v>Resulting C</v>
      </c>
      <c r="K1287" t="s">
        <v>219</v>
      </c>
      <c r="L1287" s="2">
        <v>-126525286.93981659</v>
      </c>
      <c r="M1287" s="1">
        <f>0</f>
        <v>0</v>
      </c>
      <c r="N1287" s="1">
        <f>0</f>
        <v>0</v>
      </c>
      <c r="O1287" s="1">
        <f>0</f>
        <v>0</v>
      </c>
      <c r="P1287" s="1">
        <f t="shared" si="568"/>
        <v>0</v>
      </c>
      <c r="Q1287" t="str">
        <f t="shared" si="547"/>
        <v>Little to no sensitivity</v>
      </c>
      <c r="R1287" t="s">
        <v>511</v>
      </c>
    </row>
    <row r="1288" spans="1:18" x14ac:dyDescent="0.3">
      <c r="A1288" t="str">
        <f t="shared" si="570"/>
        <v>furniture landfill 1</v>
      </c>
      <c r="B1288" t="str">
        <f t="shared" si="564"/>
        <v>Furniture manufacturing landfill</v>
      </c>
      <c r="C1288" t="str">
        <f t="shared" si="570"/>
        <v>Furniture</v>
      </c>
      <c r="D1288" t="str">
        <f t="shared" si="570"/>
        <v>manufacturing</v>
      </c>
      <c r="E1288" t="str">
        <f t="shared" si="570"/>
        <v>landfill</v>
      </c>
      <c r="F1288">
        <f t="shared" si="570"/>
        <v>0.2</v>
      </c>
      <c r="G1288" t="str">
        <f t="shared" si="570"/>
        <v>%</v>
      </c>
      <c r="H1288">
        <v>20</v>
      </c>
      <c r="I1288" t="s">
        <v>380</v>
      </c>
      <c r="J1288" t="str">
        <f t="shared" si="570"/>
        <v>Resulting C</v>
      </c>
      <c r="K1288" t="s">
        <v>220</v>
      </c>
      <c r="L1288" s="2">
        <v>-32540411.30782247</v>
      </c>
      <c r="M1288" s="1">
        <f>0</f>
        <v>0</v>
      </c>
      <c r="N1288" s="1">
        <f>0</f>
        <v>0</v>
      </c>
      <c r="O1288" s="1">
        <f>0</f>
        <v>0</v>
      </c>
      <c r="P1288" s="1">
        <f t="shared" si="568"/>
        <v>0</v>
      </c>
      <c r="Q1288" t="str">
        <f t="shared" si="547"/>
        <v>Little to no sensitivity</v>
      </c>
      <c r="R1288" t="s">
        <v>511</v>
      </c>
    </row>
    <row r="1289" spans="1:18" x14ac:dyDescent="0.3">
      <c r="A1289" t="str">
        <f t="shared" si="570"/>
        <v>furniture landfill 1</v>
      </c>
      <c r="B1289" t="str">
        <f t="shared" si="564"/>
        <v>Furniture manufacturing landfill</v>
      </c>
      <c r="C1289" t="str">
        <f t="shared" si="570"/>
        <v>Furniture</v>
      </c>
      <c r="D1289" t="str">
        <f t="shared" si="570"/>
        <v>manufacturing</v>
      </c>
      <c r="E1289" t="str">
        <f t="shared" si="570"/>
        <v>landfill</v>
      </c>
      <c r="F1289">
        <f t="shared" si="570"/>
        <v>0.2</v>
      </c>
      <c r="G1289" t="str">
        <f t="shared" si="570"/>
        <v>%</v>
      </c>
      <c r="H1289">
        <v>20</v>
      </c>
      <c r="I1289" t="s">
        <v>380</v>
      </c>
      <c r="J1289" t="str">
        <f t="shared" si="570"/>
        <v>Resulting C</v>
      </c>
      <c r="K1289" t="s">
        <v>221</v>
      </c>
      <c r="L1289" s="2">
        <v>-159065698.24763906</v>
      </c>
      <c r="M1289" s="1">
        <f>0</f>
        <v>0</v>
      </c>
      <c r="N1289" s="1">
        <f>0</f>
        <v>0</v>
      </c>
      <c r="O1289" s="1">
        <f>0</f>
        <v>0</v>
      </c>
      <c r="P1289" s="1">
        <f t="shared" si="568"/>
        <v>0</v>
      </c>
      <c r="Q1289" t="str">
        <f t="shared" ref="Q1289:Q1352" si="571">Q3113</f>
        <v>Little to no sensitivity</v>
      </c>
      <c r="R1289" t="s">
        <v>511</v>
      </c>
    </row>
    <row r="1290" spans="1:18" x14ac:dyDescent="0.3">
      <c r="A1290" t="str">
        <f t="shared" si="570"/>
        <v>furniture landfill 1</v>
      </c>
      <c r="B1290" t="str">
        <f t="shared" si="564"/>
        <v>Furniture manufacturing landfill</v>
      </c>
      <c r="C1290" t="str">
        <f t="shared" si="570"/>
        <v>Furniture</v>
      </c>
      <c r="D1290" t="str">
        <f t="shared" si="570"/>
        <v>manufacturing</v>
      </c>
      <c r="E1290" t="str">
        <f t="shared" si="570"/>
        <v>landfill</v>
      </c>
      <c r="F1290">
        <f t="shared" si="570"/>
        <v>0.2</v>
      </c>
      <c r="G1290" t="str">
        <f t="shared" si="570"/>
        <v>%</v>
      </c>
      <c r="H1290">
        <v>20</v>
      </c>
      <c r="I1290" t="s">
        <v>380</v>
      </c>
      <c r="J1290" t="str">
        <f t="shared" si="570"/>
        <v>Resulting C</v>
      </c>
      <c r="K1290" t="s">
        <v>226</v>
      </c>
      <c r="L1290" s="2">
        <v>381092718.0030272</v>
      </c>
      <c r="M1290" s="1">
        <f>0</f>
        <v>0</v>
      </c>
      <c r="N1290" s="1">
        <f>0</f>
        <v>0</v>
      </c>
      <c r="O1290" s="1">
        <f>0</f>
        <v>0</v>
      </c>
      <c r="P1290" s="1">
        <f t="shared" si="568"/>
        <v>0</v>
      </c>
      <c r="Q1290" t="str">
        <f t="shared" si="571"/>
        <v>Little to no sensitivity</v>
      </c>
      <c r="R1290" t="s">
        <v>511</v>
      </c>
    </row>
    <row r="1291" spans="1:18" x14ac:dyDescent="0.3">
      <c r="A1291" t="str">
        <f t="shared" ref="A1291:J1291" si="572">A1290</f>
        <v>furniture landfill 1</v>
      </c>
      <c r="B1291" t="str">
        <f t="shared" si="572"/>
        <v>Furniture manufacturing landfill</v>
      </c>
      <c r="C1291" t="str">
        <f t="shared" si="572"/>
        <v>Furniture</v>
      </c>
      <c r="D1291" t="str">
        <f t="shared" si="572"/>
        <v>manufacturing</v>
      </c>
      <c r="E1291" t="str">
        <f t="shared" si="572"/>
        <v>landfill</v>
      </c>
      <c r="F1291">
        <f t="shared" si="572"/>
        <v>0.2</v>
      </c>
      <c r="G1291" t="str">
        <f t="shared" si="572"/>
        <v>%</v>
      </c>
      <c r="H1291">
        <f t="shared" si="572"/>
        <v>20</v>
      </c>
      <c r="I1291" t="str">
        <f t="shared" si="572"/>
        <v>high</v>
      </c>
      <c r="J1291" t="str">
        <f t="shared" si="572"/>
        <v>Resulting C</v>
      </c>
      <c r="K1291" t="s">
        <v>386</v>
      </c>
      <c r="L1291" s="2">
        <v>-1397339966.0110998</v>
      </c>
      <c r="M1291" s="1">
        <f>0</f>
        <v>0</v>
      </c>
      <c r="N1291" s="1">
        <f>0</f>
        <v>0</v>
      </c>
      <c r="O1291" s="1">
        <f>0</f>
        <v>0</v>
      </c>
      <c r="P1291" s="1">
        <f t="shared" si="568"/>
        <v>0</v>
      </c>
      <c r="Q1291" t="str">
        <f t="shared" si="571"/>
        <v>Little to no sensitivity</v>
      </c>
      <c r="R1291" t="s">
        <v>511</v>
      </c>
    </row>
    <row r="1292" spans="1:18" x14ac:dyDescent="0.3">
      <c r="A1292" t="s">
        <v>130</v>
      </c>
      <c r="B1292" t="str">
        <f t="shared" si="564"/>
        <v>Other manufacturing manufacturing landfill</v>
      </c>
      <c r="C1292" t="s">
        <v>181</v>
      </c>
      <c r="D1292" t="s">
        <v>180</v>
      </c>
      <c r="E1292" t="s">
        <v>200</v>
      </c>
      <c r="F1292">
        <v>-0.1</v>
      </c>
      <c r="G1292" t="s">
        <v>166</v>
      </c>
      <c r="H1292">
        <v>-10</v>
      </c>
      <c r="I1292" t="s">
        <v>379</v>
      </c>
      <c r="J1292" t="s">
        <v>376</v>
      </c>
      <c r="K1292" t="s">
        <v>225</v>
      </c>
      <c r="L1292" s="2">
        <v>422493165.68811774</v>
      </c>
      <c r="M1292" s="1">
        <f>0</f>
        <v>0</v>
      </c>
      <c r="N1292" s="1">
        <f>0</f>
        <v>0</v>
      </c>
      <c r="O1292" s="1">
        <f>0</f>
        <v>0</v>
      </c>
      <c r="P1292" s="1">
        <f t="shared" si="568"/>
        <v>0</v>
      </c>
      <c r="Q1292" t="str">
        <f t="shared" si="571"/>
        <v>Little to no sensitivity</v>
      </c>
      <c r="R1292" t="s">
        <v>511</v>
      </c>
    </row>
    <row r="1293" spans="1:18" x14ac:dyDescent="0.3">
      <c r="A1293" t="str">
        <f t="shared" ref="A1293:J1296" si="573">A1292</f>
        <v>other manu landfill 0.701</v>
      </c>
      <c r="B1293" t="str">
        <f t="shared" si="564"/>
        <v>Other manufacturing manufacturing landfill</v>
      </c>
      <c r="C1293" t="str">
        <f t="shared" si="573"/>
        <v>Other manufacturing</v>
      </c>
      <c r="D1293" t="str">
        <f t="shared" si="573"/>
        <v>manufacturing</v>
      </c>
      <c r="E1293" t="str">
        <f t="shared" si="573"/>
        <v>landfill</v>
      </c>
      <c r="F1293">
        <f t="shared" si="573"/>
        <v>-0.1</v>
      </c>
      <c r="G1293" t="str">
        <f t="shared" si="573"/>
        <v>%</v>
      </c>
      <c r="H1293">
        <v>-10</v>
      </c>
      <c r="I1293" t="s">
        <v>379</v>
      </c>
      <c r="J1293" t="str">
        <f t="shared" si="573"/>
        <v>Resulting C</v>
      </c>
      <c r="K1293" t="s">
        <v>219</v>
      </c>
      <c r="L1293" s="2">
        <v>-126316140.47869557</v>
      </c>
      <c r="M1293" s="1">
        <f>0</f>
        <v>0</v>
      </c>
      <c r="N1293" s="1">
        <f>0</f>
        <v>0</v>
      </c>
      <c r="O1293" s="1">
        <f>0</f>
        <v>0</v>
      </c>
      <c r="P1293" s="1">
        <f t="shared" si="568"/>
        <v>0</v>
      </c>
      <c r="Q1293" t="str">
        <f t="shared" si="571"/>
        <v>Little to no sensitivity</v>
      </c>
      <c r="R1293" t="s">
        <v>511</v>
      </c>
    </row>
    <row r="1294" spans="1:18" x14ac:dyDescent="0.3">
      <c r="A1294" t="str">
        <f t="shared" si="573"/>
        <v>other manu landfill 0.701</v>
      </c>
      <c r="B1294" t="str">
        <f t="shared" si="564"/>
        <v>Other manufacturing manufacturing landfill</v>
      </c>
      <c r="C1294" t="str">
        <f t="shared" si="573"/>
        <v>Other manufacturing</v>
      </c>
      <c r="D1294" t="str">
        <f t="shared" si="573"/>
        <v>manufacturing</v>
      </c>
      <c r="E1294" t="str">
        <f t="shared" si="573"/>
        <v>landfill</v>
      </c>
      <c r="F1294">
        <f t="shared" si="573"/>
        <v>-0.1</v>
      </c>
      <c r="G1294" t="str">
        <f t="shared" si="573"/>
        <v>%</v>
      </c>
      <c r="H1294">
        <v>-10</v>
      </c>
      <c r="I1294" t="s">
        <v>379</v>
      </c>
      <c r="J1294" t="str">
        <f t="shared" si="573"/>
        <v>Resulting C</v>
      </c>
      <c r="K1294" t="s">
        <v>220</v>
      </c>
      <c r="L1294" s="2">
        <v>-32540411.30782247</v>
      </c>
      <c r="M1294" s="1">
        <f>0</f>
        <v>0</v>
      </c>
      <c r="N1294" s="1">
        <f>0</f>
        <v>0</v>
      </c>
      <c r="O1294" s="1">
        <f>0</f>
        <v>0</v>
      </c>
      <c r="P1294" s="1">
        <f t="shared" si="568"/>
        <v>0</v>
      </c>
      <c r="Q1294" t="str">
        <f t="shared" si="571"/>
        <v>Little to no sensitivity</v>
      </c>
      <c r="R1294" t="s">
        <v>511</v>
      </c>
    </row>
    <row r="1295" spans="1:18" x14ac:dyDescent="0.3">
      <c r="A1295" t="str">
        <f t="shared" si="573"/>
        <v>other manu landfill 0.701</v>
      </c>
      <c r="B1295" t="str">
        <f t="shared" si="564"/>
        <v>Other manufacturing manufacturing landfill</v>
      </c>
      <c r="C1295" t="str">
        <f t="shared" si="573"/>
        <v>Other manufacturing</v>
      </c>
      <c r="D1295" t="str">
        <f t="shared" si="573"/>
        <v>manufacturing</v>
      </c>
      <c r="E1295" t="str">
        <f t="shared" si="573"/>
        <v>landfill</v>
      </c>
      <c r="F1295">
        <f t="shared" si="573"/>
        <v>-0.1</v>
      </c>
      <c r="G1295" t="str">
        <f t="shared" si="573"/>
        <v>%</v>
      </c>
      <c r="H1295">
        <v>-10</v>
      </c>
      <c r="I1295" t="s">
        <v>379</v>
      </c>
      <c r="J1295" t="str">
        <f t="shared" si="573"/>
        <v>Resulting C</v>
      </c>
      <c r="K1295" t="s">
        <v>221</v>
      </c>
      <c r="L1295" s="2">
        <v>-158856551.78651804</v>
      </c>
      <c r="M1295" s="1">
        <f>0</f>
        <v>0</v>
      </c>
      <c r="N1295" s="1">
        <f>0</f>
        <v>0</v>
      </c>
      <c r="O1295" s="1">
        <f>0</f>
        <v>0</v>
      </c>
      <c r="P1295" s="1">
        <f t="shared" si="568"/>
        <v>0</v>
      </c>
      <c r="Q1295" t="str">
        <f t="shared" si="571"/>
        <v>Little to no sensitivity</v>
      </c>
      <c r="R1295" t="s">
        <v>511</v>
      </c>
    </row>
    <row r="1296" spans="1:18" x14ac:dyDescent="0.3">
      <c r="A1296" t="str">
        <f t="shared" si="573"/>
        <v>other manu landfill 0.701</v>
      </c>
      <c r="B1296" t="str">
        <f t="shared" si="564"/>
        <v>Other manufacturing manufacturing landfill</v>
      </c>
      <c r="C1296" t="str">
        <f t="shared" si="573"/>
        <v>Other manufacturing</v>
      </c>
      <c r="D1296" t="str">
        <f t="shared" si="573"/>
        <v>manufacturing</v>
      </c>
      <c r="E1296" t="str">
        <f t="shared" si="573"/>
        <v>landfill</v>
      </c>
      <c r="F1296">
        <f t="shared" si="573"/>
        <v>-0.1</v>
      </c>
      <c r="G1296" t="str">
        <f t="shared" si="573"/>
        <v>%</v>
      </c>
      <c r="H1296">
        <v>-10</v>
      </c>
      <c r="I1296" t="s">
        <v>379</v>
      </c>
      <c r="J1296" t="str">
        <f t="shared" si="573"/>
        <v>Resulting C</v>
      </c>
      <c r="K1296" t="s">
        <v>226</v>
      </c>
      <c r="L1296" s="2">
        <v>379168651.56452191</v>
      </c>
      <c r="M1296" s="1">
        <f>0</f>
        <v>0</v>
      </c>
      <c r="N1296" s="1">
        <f>0</f>
        <v>0</v>
      </c>
      <c r="O1296" s="1">
        <f>0</f>
        <v>0</v>
      </c>
      <c r="P1296" s="1">
        <f t="shared" si="568"/>
        <v>0</v>
      </c>
      <c r="Q1296" t="str">
        <f t="shared" si="571"/>
        <v>Little to no sensitivity</v>
      </c>
      <c r="R1296" t="s">
        <v>511</v>
      </c>
    </row>
    <row r="1297" spans="1:18" x14ac:dyDescent="0.3">
      <c r="A1297" t="str">
        <f t="shared" ref="A1297:J1297" si="574">A1296</f>
        <v>other manu landfill 0.701</v>
      </c>
      <c r="B1297" t="str">
        <f t="shared" si="574"/>
        <v>Other manufacturing manufacturing landfill</v>
      </c>
      <c r="C1297" t="str">
        <f t="shared" si="574"/>
        <v>Other manufacturing</v>
      </c>
      <c r="D1297" t="str">
        <f t="shared" si="574"/>
        <v>manufacturing</v>
      </c>
      <c r="E1297" t="str">
        <f t="shared" si="574"/>
        <v>landfill</v>
      </c>
      <c r="F1297">
        <f t="shared" si="574"/>
        <v>-0.1</v>
      </c>
      <c r="G1297" t="str">
        <f t="shared" si="574"/>
        <v>%</v>
      </c>
      <c r="H1297">
        <f t="shared" si="574"/>
        <v>-10</v>
      </c>
      <c r="I1297" t="str">
        <f t="shared" si="574"/>
        <v>medium</v>
      </c>
      <c r="J1297" t="str">
        <f t="shared" si="574"/>
        <v>Resulting C</v>
      </c>
      <c r="K1297" t="s">
        <v>386</v>
      </c>
      <c r="L1297" s="2">
        <v>-1390285055.7365801</v>
      </c>
      <c r="M1297" s="1">
        <f>0</f>
        <v>0</v>
      </c>
      <c r="N1297" s="1">
        <f>0</f>
        <v>0</v>
      </c>
      <c r="O1297" s="1">
        <f>0</f>
        <v>0</v>
      </c>
      <c r="P1297" s="1">
        <f t="shared" si="568"/>
        <v>0</v>
      </c>
      <c r="Q1297" t="str">
        <f t="shared" si="571"/>
        <v>Little to no sensitivity</v>
      </c>
      <c r="R1297" t="s">
        <v>511</v>
      </c>
    </row>
    <row r="1298" spans="1:18" x14ac:dyDescent="0.3">
      <c r="A1298" t="s">
        <v>132</v>
      </c>
      <c r="B1298" t="str">
        <f t="shared" si="564"/>
        <v>Other manufacturing manufacturing landfill</v>
      </c>
      <c r="C1298" t="s">
        <v>181</v>
      </c>
      <c r="D1298" t="s">
        <v>180</v>
      </c>
      <c r="E1298" t="s">
        <v>200</v>
      </c>
      <c r="F1298">
        <v>0.1</v>
      </c>
      <c r="G1298" t="s">
        <v>166</v>
      </c>
      <c r="H1298">
        <v>10</v>
      </c>
      <c r="I1298" t="s">
        <v>379</v>
      </c>
      <c r="J1298" t="s">
        <v>376</v>
      </c>
      <c r="K1298" t="s">
        <v>225</v>
      </c>
      <c r="L1298" s="2">
        <v>424747399.62654805</v>
      </c>
      <c r="M1298" s="1">
        <f>0</f>
        <v>0</v>
      </c>
      <c r="N1298" s="1">
        <f>0</f>
        <v>0</v>
      </c>
      <c r="O1298" s="1">
        <f>0</f>
        <v>0</v>
      </c>
      <c r="P1298" s="1">
        <f t="shared" si="568"/>
        <v>0</v>
      </c>
      <c r="Q1298" t="str">
        <f t="shared" si="571"/>
        <v>Little to no sensitivity</v>
      </c>
      <c r="R1298" t="s">
        <v>511</v>
      </c>
    </row>
    <row r="1299" spans="1:18" x14ac:dyDescent="0.3">
      <c r="A1299" t="str">
        <f t="shared" ref="A1299:J1302" si="575">A1298</f>
        <v>other manu landfill 0.901</v>
      </c>
      <c r="B1299" t="str">
        <f t="shared" si="564"/>
        <v>Other manufacturing manufacturing landfill</v>
      </c>
      <c r="C1299" t="str">
        <f t="shared" si="575"/>
        <v>Other manufacturing</v>
      </c>
      <c r="D1299" t="str">
        <f t="shared" si="575"/>
        <v>manufacturing</v>
      </c>
      <c r="E1299" t="str">
        <f t="shared" si="575"/>
        <v>landfill</v>
      </c>
      <c r="F1299">
        <f t="shared" si="575"/>
        <v>0.1</v>
      </c>
      <c r="G1299" t="str">
        <f t="shared" si="575"/>
        <v>%</v>
      </c>
      <c r="H1299">
        <v>10</v>
      </c>
      <c r="I1299" t="s">
        <v>379</v>
      </c>
      <c r="J1299" t="str">
        <f t="shared" si="575"/>
        <v>Resulting C</v>
      </c>
      <c r="K1299" t="s">
        <v>219</v>
      </c>
      <c r="L1299" s="2">
        <v>-126401818.63926575</v>
      </c>
      <c r="M1299" s="1">
        <f>0</f>
        <v>0</v>
      </c>
      <c r="N1299" s="1">
        <f>0</f>
        <v>0</v>
      </c>
      <c r="O1299" s="1">
        <f>0</f>
        <v>0</v>
      </c>
      <c r="P1299" s="1">
        <f t="shared" si="568"/>
        <v>0</v>
      </c>
      <c r="Q1299" t="str">
        <f t="shared" si="571"/>
        <v>Little to no sensitivity</v>
      </c>
      <c r="R1299" t="s">
        <v>511</v>
      </c>
    </row>
    <row r="1300" spans="1:18" x14ac:dyDescent="0.3">
      <c r="A1300" t="str">
        <f t="shared" si="575"/>
        <v>other manu landfill 0.901</v>
      </c>
      <c r="B1300" t="str">
        <f t="shared" si="564"/>
        <v>Other manufacturing manufacturing landfill</v>
      </c>
      <c r="C1300" t="str">
        <f t="shared" si="575"/>
        <v>Other manufacturing</v>
      </c>
      <c r="D1300" t="str">
        <f t="shared" si="575"/>
        <v>manufacturing</v>
      </c>
      <c r="E1300" t="str">
        <f t="shared" si="575"/>
        <v>landfill</v>
      </c>
      <c r="F1300">
        <f t="shared" si="575"/>
        <v>0.1</v>
      </c>
      <c r="G1300" t="str">
        <f t="shared" si="575"/>
        <v>%</v>
      </c>
      <c r="H1300">
        <v>10</v>
      </c>
      <c r="I1300" t="s">
        <v>379</v>
      </c>
      <c r="J1300" t="str">
        <f t="shared" si="575"/>
        <v>Resulting C</v>
      </c>
      <c r="K1300" t="s">
        <v>220</v>
      </c>
      <c r="L1300" s="2">
        <v>-32540411.30782247</v>
      </c>
      <c r="M1300" s="1">
        <f>0</f>
        <v>0</v>
      </c>
      <c r="N1300" s="1">
        <f>0</f>
        <v>0</v>
      </c>
      <c r="O1300" s="1">
        <f>0</f>
        <v>0</v>
      </c>
      <c r="P1300" s="1">
        <f t="shared" si="568"/>
        <v>0</v>
      </c>
      <c r="Q1300" t="str">
        <f t="shared" si="571"/>
        <v>Little to no sensitivity</v>
      </c>
      <c r="R1300" t="s">
        <v>511</v>
      </c>
    </row>
    <row r="1301" spans="1:18" x14ac:dyDescent="0.3">
      <c r="A1301" t="str">
        <f t="shared" si="575"/>
        <v>other manu landfill 0.901</v>
      </c>
      <c r="B1301" t="str">
        <f t="shared" si="564"/>
        <v>Other manufacturing manufacturing landfill</v>
      </c>
      <c r="C1301" t="str">
        <f t="shared" si="575"/>
        <v>Other manufacturing</v>
      </c>
      <c r="D1301" t="str">
        <f t="shared" si="575"/>
        <v>manufacturing</v>
      </c>
      <c r="E1301" t="str">
        <f t="shared" si="575"/>
        <v>landfill</v>
      </c>
      <c r="F1301">
        <f t="shared" si="575"/>
        <v>0.1</v>
      </c>
      <c r="G1301" t="str">
        <f t="shared" si="575"/>
        <v>%</v>
      </c>
      <c r="H1301">
        <v>10</v>
      </c>
      <c r="I1301" t="s">
        <v>379</v>
      </c>
      <c r="J1301" t="str">
        <f t="shared" si="575"/>
        <v>Resulting C</v>
      </c>
      <c r="K1301" t="s">
        <v>221</v>
      </c>
      <c r="L1301" s="2">
        <v>-158942229.94708821</v>
      </c>
      <c r="M1301" s="1">
        <f>0</f>
        <v>0</v>
      </c>
      <c r="N1301" s="1">
        <f>0</f>
        <v>0</v>
      </c>
      <c r="O1301" s="1">
        <f>0</f>
        <v>0</v>
      </c>
      <c r="P1301" s="1">
        <f t="shared" si="568"/>
        <v>0</v>
      </c>
      <c r="Q1301" t="str">
        <f t="shared" si="571"/>
        <v>Little to no sensitivity</v>
      </c>
      <c r="R1301" t="s">
        <v>511</v>
      </c>
    </row>
    <row r="1302" spans="1:18" x14ac:dyDescent="0.3">
      <c r="A1302" t="str">
        <f t="shared" si="575"/>
        <v>other manu landfill 0.901</v>
      </c>
      <c r="B1302" t="str">
        <f t="shared" si="564"/>
        <v>Other manufacturing manufacturing landfill</v>
      </c>
      <c r="C1302" t="str">
        <f t="shared" si="575"/>
        <v>Other manufacturing</v>
      </c>
      <c r="D1302" t="str">
        <f t="shared" si="575"/>
        <v>manufacturing</v>
      </c>
      <c r="E1302" t="str">
        <f t="shared" si="575"/>
        <v>landfill</v>
      </c>
      <c r="F1302">
        <f t="shared" si="575"/>
        <v>0.1</v>
      </c>
      <c r="G1302" t="str">
        <f t="shared" si="575"/>
        <v>%</v>
      </c>
      <c r="H1302">
        <v>10</v>
      </c>
      <c r="I1302" t="s">
        <v>379</v>
      </c>
      <c r="J1302" t="str">
        <f t="shared" si="575"/>
        <v>Resulting C</v>
      </c>
      <c r="K1302" t="s">
        <v>226</v>
      </c>
      <c r="L1302" s="2">
        <v>381399518.73188764</v>
      </c>
      <c r="M1302" s="1">
        <f>0</f>
        <v>0</v>
      </c>
      <c r="N1302" s="1">
        <f>0</f>
        <v>0</v>
      </c>
      <c r="O1302" s="1">
        <f>0</f>
        <v>0</v>
      </c>
      <c r="P1302" s="1">
        <f t="shared" si="568"/>
        <v>0</v>
      </c>
      <c r="Q1302" t="str">
        <f t="shared" si="571"/>
        <v>Little to no sensitivity</v>
      </c>
      <c r="R1302" t="s">
        <v>511</v>
      </c>
    </row>
    <row r="1303" spans="1:18" x14ac:dyDescent="0.3">
      <c r="A1303" t="str">
        <f t="shared" ref="A1303:J1303" si="576">A1302</f>
        <v>other manu landfill 0.901</v>
      </c>
      <c r="B1303" t="str">
        <f t="shared" si="576"/>
        <v>Other manufacturing manufacturing landfill</v>
      </c>
      <c r="C1303" t="str">
        <f t="shared" si="576"/>
        <v>Other manufacturing</v>
      </c>
      <c r="D1303" t="str">
        <f t="shared" si="576"/>
        <v>manufacturing</v>
      </c>
      <c r="E1303" t="str">
        <f t="shared" si="576"/>
        <v>landfill</v>
      </c>
      <c r="F1303">
        <f t="shared" si="576"/>
        <v>0.1</v>
      </c>
      <c r="G1303" t="str">
        <f t="shared" si="576"/>
        <v>%</v>
      </c>
      <c r="H1303">
        <f t="shared" si="576"/>
        <v>10</v>
      </c>
      <c r="I1303" t="str">
        <f t="shared" si="576"/>
        <v>medium</v>
      </c>
      <c r="J1303" t="str">
        <f t="shared" si="576"/>
        <v>Resulting C</v>
      </c>
      <c r="K1303" t="s">
        <v>386</v>
      </c>
      <c r="L1303" s="2">
        <v>-1398464902.0169213</v>
      </c>
      <c r="M1303" s="1">
        <f>0</f>
        <v>0</v>
      </c>
      <c r="N1303" s="1">
        <f>0</f>
        <v>0</v>
      </c>
      <c r="O1303" s="1">
        <f>0</f>
        <v>0</v>
      </c>
      <c r="P1303" s="1">
        <f t="shared" si="568"/>
        <v>0</v>
      </c>
      <c r="Q1303" t="str">
        <f t="shared" si="571"/>
        <v>Little to no sensitivity</v>
      </c>
      <c r="R1303" t="s">
        <v>511</v>
      </c>
    </row>
    <row r="1304" spans="1:18" x14ac:dyDescent="0.3">
      <c r="A1304" t="s">
        <v>131</v>
      </c>
      <c r="B1304" t="str">
        <f t="shared" si="564"/>
        <v>Other manufacturing manufacturing landfill</v>
      </c>
      <c r="C1304" t="s">
        <v>181</v>
      </c>
      <c r="D1304" t="s">
        <v>180</v>
      </c>
      <c r="E1304" t="s">
        <v>200</v>
      </c>
      <c r="F1304">
        <v>-0.2</v>
      </c>
      <c r="G1304" t="s">
        <v>166</v>
      </c>
      <c r="H1304">
        <v>-20</v>
      </c>
      <c r="I1304" t="s">
        <v>380</v>
      </c>
      <c r="J1304" t="s">
        <v>376</v>
      </c>
      <c r="K1304" t="s">
        <v>225</v>
      </c>
      <c r="L1304" s="2">
        <v>421366048.71890247</v>
      </c>
      <c r="M1304" s="1">
        <f>0</f>
        <v>0</v>
      </c>
      <c r="N1304" s="1">
        <f>0</f>
        <v>0</v>
      </c>
      <c r="O1304" s="1">
        <f>0</f>
        <v>0</v>
      </c>
      <c r="P1304" s="1">
        <f t="shared" si="568"/>
        <v>0</v>
      </c>
      <c r="Q1304" t="str">
        <f t="shared" si="571"/>
        <v>Little to no sensitivity</v>
      </c>
      <c r="R1304" t="s">
        <v>511</v>
      </c>
    </row>
    <row r="1305" spans="1:18" x14ac:dyDescent="0.3">
      <c r="A1305" t="str">
        <f t="shared" ref="A1305:J1308" si="577">A1304</f>
        <v>other manu landfill 0.601</v>
      </c>
      <c r="B1305" t="str">
        <f t="shared" si="564"/>
        <v>Other manufacturing manufacturing landfill</v>
      </c>
      <c r="C1305" t="str">
        <f t="shared" si="577"/>
        <v>Other manufacturing</v>
      </c>
      <c r="D1305" t="str">
        <f t="shared" si="577"/>
        <v>manufacturing</v>
      </c>
      <c r="E1305" t="str">
        <f t="shared" si="577"/>
        <v>landfill</v>
      </c>
      <c r="F1305">
        <f t="shared" si="577"/>
        <v>-0.2</v>
      </c>
      <c r="G1305" t="str">
        <f t="shared" si="577"/>
        <v>%</v>
      </c>
      <c r="H1305">
        <v>-20</v>
      </c>
      <c r="I1305" t="s">
        <v>380</v>
      </c>
      <c r="J1305" t="str">
        <f t="shared" si="577"/>
        <v>Resulting C</v>
      </c>
      <c r="K1305" t="s">
        <v>219</v>
      </c>
      <c r="L1305" s="2">
        <v>-126273301.39841068</v>
      </c>
      <c r="M1305" s="1">
        <f>0</f>
        <v>0</v>
      </c>
      <c r="N1305" s="1">
        <f>0</f>
        <v>0</v>
      </c>
      <c r="O1305" s="1">
        <f>0</f>
        <v>0</v>
      </c>
      <c r="P1305" s="1">
        <f t="shared" si="568"/>
        <v>0</v>
      </c>
      <c r="Q1305" t="str">
        <f t="shared" si="571"/>
        <v>Little to no sensitivity</v>
      </c>
      <c r="R1305" t="s">
        <v>511</v>
      </c>
    </row>
    <row r="1306" spans="1:18" x14ac:dyDescent="0.3">
      <c r="A1306" t="str">
        <f t="shared" si="577"/>
        <v>other manu landfill 0.601</v>
      </c>
      <c r="B1306" t="str">
        <f t="shared" si="564"/>
        <v>Other manufacturing manufacturing landfill</v>
      </c>
      <c r="C1306" t="str">
        <f t="shared" si="577"/>
        <v>Other manufacturing</v>
      </c>
      <c r="D1306" t="str">
        <f t="shared" si="577"/>
        <v>manufacturing</v>
      </c>
      <c r="E1306" t="str">
        <f t="shared" si="577"/>
        <v>landfill</v>
      </c>
      <c r="F1306">
        <f t="shared" si="577"/>
        <v>-0.2</v>
      </c>
      <c r="G1306" t="str">
        <f t="shared" si="577"/>
        <v>%</v>
      </c>
      <c r="H1306">
        <v>-20</v>
      </c>
      <c r="I1306" t="s">
        <v>380</v>
      </c>
      <c r="J1306" t="str">
        <f t="shared" si="577"/>
        <v>Resulting C</v>
      </c>
      <c r="K1306" t="s">
        <v>220</v>
      </c>
      <c r="L1306" s="2">
        <v>-32540411.30782247</v>
      </c>
      <c r="M1306" s="1">
        <f>0</f>
        <v>0</v>
      </c>
      <c r="N1306" s="1">
        <f>0</f>
        <v>0</v>
      </c>
      <c r="O1306" s="1">
        <f>0</f>
        <v>0</v>
      </c>
      <c r="P1306" s="1">
        <f t="shared" si="568"/>
        <v>0</v>
      </c>
      <c r="Q1306" t="str">
        <f t="shared" si="571"/>
        <v>Little to no sensitivity</v>
      </c>
      <c r="R1306" t="s">
        <v>511</v>
      </c>
    </row>
    <row r="1307" spans="1:18" x14ac:dyDescent="0.3">
      <c r="A1307" t="str">
        <f t="shared" si="577"/>
        <v>other manu landfill 0.601</v>
      </c>
      <c r="B1307" t="str">
        <f t="shared" si="564"/>
        <v>Other manufacturing manufacturing landfill</v>
      </c>
      <c r="C1307" t="str">
        <f t="shared" si="577"/>
        <v>Other manufacturing</v>
      </c>
      <c r="D1307" t="str">
        <f t="shared" si="577"/>
        <v>manufacturing</v>
      </c>
      <c r="E1307" t="str">
        <f t="shared" si="577"/>
        <v>landfill</v>
      </c>
      <c r="F1307">
        <f t="shared" si="577"/>
        <v>-0.2</v>
      </c>
      <c r="G1307" t="str">
        <f t="shared" si="577"/>
        <v>%</v>
      </c>
      <c r="H1307">
        <v>-20</v>
      </c>
      <c r="I1307" t="s">
        <v>380</v>
      </c>
      <c r="J1307" t="str">
        <f t="shared" si="577"/>
        <v>Resulting C</v>
      </c>
      <c r="K1307" t="s">
        <v>221</v>
      </c>
      <c r="L1307" s="2">
        <v>-158813712.70623314</v>
      </c>
      <c r="M1307" s="1">
        <f>0</f>
        <v>0</v>
      </c>
      <c r="N1307" s="1">
        <f>0</f>
        <v>0</v>
      </c>
      <c r="O1307" s="1">
        <f>0</f>
        <v>0</v>
      </c>
      <c r="P1307" s="1">
        <f t="shared" si="568"/>
        <v>0</v>
      </c>
      <c r="Q1307" t="str">
        <f t="shared" si="571"/>
        <v>Little to no sensitivity</v>
      </c>
      <c r="R1307" t="s">
        <v>511</v>
      </c>
    </row>
    <row r="1308" spans="1:18" x14ac:dyDescent="0.3">
      <c r="A1308" t="str">
        <f t="shared" si="577"/>
        <v>other manu landfill 0.601</v>
      </c>
      <c r="B1308" t="str">
        <f t="shared" si="564"/>
        <v>Other manufacturing manufacturing landfill</v>
      </c>
      <c r="C1308" t="str">
        <f t="shared" si="577"/>
        <v>Other manufacturing</v>
      </c>
      <c r="D1308" t="str">
        <f t="shared" si="577"/>
        <v>manufacturing</v>
      </c>
      <c r="E1308" t="str">
        <f t="shared" si="577"/>
        <v>landfill</v>
      </c>
      <c r="F1308">
        <f t="shared" si="577"/>
        <v>-0.2</v>
      </c>
      <c r="G1308" t="str">
        <f t="shared" si="577"/>
        <v>%</v>
      </c>
      <c r="H1308">
        <v>-20</v>
      </c>
      <c r="I1308" t="s">
        <v>380</v>
      </c>
      <c r="J1308" t="str">
        <f t="shared" si="577"/>
        <v>Resulting C</v>
      </c>
      <c r="K1308" t="s">
        <v>226</v>
      </c>
      <c r="L1308" s="2">
        <v>378053217.98083889</v>
      </c>
      <c r="M1308" s="1">
        <f>0</f>
        <v>0</v>
      </c>
      <c r="N1308" s="1">
        <f>0</f>
        <v>0</v>
      </c>
      <c r="O1308" s="1">
        <f>0</f>
        <v>0</v>
      </c>
      <c r="P1308" s="1">
        <f t="shared" si="568"/>
        <v>0</v>
      </c>
      <c r="Q1308" t="str">
        <f t="shared" si="571"/>
        <v>Little to no sensitivity</v>
      </c>
      <c r="R1308" t="s">
        <v>511</v>
      </c>
    </row>
    <row r="1309" spans="1:18" x14ac:dyDescent="0.3">
      <c r="A1309" t="str">
        <f t="shared" ref="A1309:J1309" si="578">A1308</f>
        <v>other manu landfill 0.601</v>
      </c>
      <c r="B1309" t="str">
        <f t="shared" si="578"/>
        <v>Other manufacturing manufacturing landfill</v>
      </c>
      <c r="C1309" t="str">
        <f t="shared" si="578"/>
        <v>Other manufacturing</v>
      </c>
      <c r="D1309" t="str">
        <f t="shared" si="578"/>
        <v>manufacturing</v>
      </c>
      <c r="E1309" t="str">
        <f t="shared" si="578"/>
        <v>landfill</v>
      </c>
      <c r="F1309">
        <f t="shared" si="578"/>
        <v>-0.2</v>
      </c>
      <c r="G1309" t="str">
        <f t="shared" si="578"/>
        <v>%</v>
      </c>
      <c r="H1309">
        <f t="shared" si="578"/>
        <v>-20</v>
      </c>
      <c r="I1309" t="str">
        <f t="shared" si="578"/>
        <v>high</v>
      </c>
      <c r="J1309" t="str">
        <f t="shared" si="578"/>
        <v>Resulting C</v>
      </c>
      <c r="K1309" t="s">
        <v>386</v>
      </c>
      <c r="L1309" s="2">
        <v>-1386195132.5964093</v>
      </c>
      <c r="M1309" s="1">
        <f>0</f>
        <v>0</v>
      </c>
      <c r="N1309" s="1">
        <f>0</f>
        <v>0</v>
      </c>
      <c r="O1309" s="1">
        <f>0</f>
        <v>0</v>
      </c>
      <c r="P1309" s="1">
        <f t="shared" si="568"/>
        <v>0</v>
      </c>
      <c r="Q1309" t="str">
        <f t="shared" si="571"/>
        <v>Little to no sensitivity</v>
      </c>
      <c r="R1309" t="s">
        <v>511</v>
      </c>
    </row>
    <row r="1310" spans="1:18" x14ac:dyDescent="0.3">
      <c r="A1310" t="s">
        <v>133</v>
      </c>
      <c r="B1310" t="str">
        <f t="shared" si="564"/>
        <v>Other manufacturing manufacturing landfill</v>
      </c>
      <c r="C1310" t="s">
        <v>181</v>
      </c>
      <c r="D1310" t="s">
        <v>180</v>
      </c>
      <c r="E1310" t="s">
        <v>200</v>
      </c>
      <c r="F1310">
        <v>0.2</v>
      </c>
      <c r="G1310" t="s">
        <v>166</v>
      </c>
      <c r="H1310">
        <v>20</v>
      </c>
      <c r="I1310" t="s">
        <v>380</v>
      </c>
      <c r="J1310" t="s">
        <v>376</v>
      </c>
      <c r="K1310" t="s">
        <v>225</v>
      </c>
      <c r="L1310" s="2">
        <v>425863245.42607075</v>
      </c>
      <c r="M1310" s="1">
        <f>0</f>
        <v>0</v>
      </c>
      <c r="N1310" s="1">
        <f>0</f>
        <v>0</v>
      </c>
      <c r="O1310" s="1">
        <f>0</f>
        <v>0</v>
      </c>
      <c r="P1310" s="1">
        <f t="shared" si="568"/>
        <v>0</v>
      </c>
      <c r="Q1310" t="str">
        <f t="shared" si="571"/>
        <v>Little to no sensitivity</v>
      </c>
      <c r="R1310" t="s">
        <v>511</v>
      </c>
    </row>
    <row r="1311" spans="1:18" x14ac:dyDescent="0.3">
      <c r="A1311" t="str">
        <f t="shared" ref="A1311:J1314" si="579">A1310</f>
        <v>other manu landfill 1</v>
      </c>
      <c r="B1311" t="str">
        <f t="shared" si="564"/>
        <v>Other manufacturing manufacturing landfill</v>
      </c>
      <c r="C1311" t="str">
        <f t="shared" si="579"/>
        <v>Other manufacturing</v>
      </c>
      <c r="D1311" t="str">
        <f t="shared" si="579"/>
        <v>manufacturing</v>
      </c>
      <c r="E1311" t="str">
        <f t="shared" si="579"/>
        <v>landfill</v>
      </c>
      <c r="F1311">
        <f t="shared" si="579"/>
        <v>0.2</v>
      </c>
      <c r="G1311" t="str">
        <f t="shared" si="579"/>
        <v>%</v>
      </c>
      <c r="H1311">
        <v>20</v>
      </c>
      <c r="I1311" t="s">
        <v>380</v>
      </c>
      <c r="J1311" t="str">
        <f t="shared" si="579"/>
        <v>Resulting C</v>
      </c>
      <c r="K1311" t="s">
        <v>219</v>
      </c>
      <c r="L1311" s="2">
        <v>-126444229.32874799</v>
      </c>
      <c r="M1311" s="1">
        <f>0</f>
        <v>0</v>
      </c>
      <c r="N1311" s="1">
        <f>0</f>
        <v>0</v>
      </c>
      <c r="O1311" s="1">
        <f>0</f>
        <v>0</v>
      </c>
      <c r="P1311" s="1">
        <f t="shared" si="568"/>
        <v>0</v>
      </c>
      <c r="Q1311" t="str">
        <f t="shared" si="571"/>
        <v>Little to no sensitivity</v>
      </c>
      <c r="R1311" t="s">
        <v>511</v>
      </c>
    </row>
    <row r="1312" spans="1:18" x14ac:dyDescent="0.3">
      <c r="A1312" t="str">
        <f t="shared" si="579"/>
        <v>other manu landfill 1</v>
      </c>
      <c r="B1312" t="str">
        <f t="shared" si="564"/>
        <v>Other manufacturing manufacturing landfill</v>
      </c>
      <c r="C1312" t="str">
        <f t="shared" si="579"/>
        <v>Other manufacturing</v>
      </c>
      <c r="D1312" t="str">
        <f t="shared" si="579"/>
        <v>manufacturing</v>
      </c>
      <c r="E1312" t="str">
        <f t="shared" si="579"/>
        <v>landfill</v>
      </c>
      <c r="F1312">
        <f t="shared" si="579"/>
        <v>0.2</v>
      </c>
      <c r="G1312" t="str">
        <f t="shared" si="579"/>
        <v>%</v>
      </c>
      <c r="H1312">
        <v>20</v>
      </c>
      <c r="I1312" t="s">
        <v>380</v>
      </c>
      <c r="J1312" t="str">
        <f t="shared" si="579"/>
        <v>Resulting C</v>
      </c>
      <c r="K1312" t="s">
        <v>220</v>
      </c>
      <c r="L1312" s="2">
        <v>-32540411.30782247</v>
      </c>
      <c r="M1312" s="1">
        <f>0</f>
        <v>0</v>
      </c>
      <c r="N1312" s="1">
        <f>0</f>
        <v>0</v>
      </c>
      <c r="O1312" s="1">
        <f>0</f>
        <v>0</v>
      </c>
      <c r="P1312" s="1">
        <f t="shared" si="568"/>
        <v>0</v>
      </c>
      <c r="Q1312" t="str">
        <f t="shared" si="571"/>
        <v>Little to no sensitivity</v>
      </c>
      <c r="R1312" t="s">
        <v>511</v>
      </c>
    </row>
    <row r="1313" spans="1:18" x14ac:dyDescent="0.3">
      <c r="A1313" t="str">
        <f t="shared" si="579"/>
        <v>other manu landfill 1</v>
      </c>
      <c r="B1313" t="str">
        <f t="shared" si="564"/>
        <v>Other manufacturing manufacturing landfill</v>
      </c>
      <c r="C1313" t="str">
        <f t="shared" si="579"/>
        <v>Other manufacturing</v>
      </c>
      <c r="D1313" t="str">
        <f t="shared" si="579"/>
        <v>manufacturing</v>
      </c>
      <c r="E1313" t="str">
        <f t="shared" si="579"/>
        <v>landfill</v>
      </c>
      <c r="F1313">
        <f t="shared" si="579"/>
        <v>0.2</v>
      </c>
      <c r="G1313" t="str">
        <f t="shared" si="579"/>
        <v>%</v>
      </c>
      <c r="H1313">
        <v>20</v>
      </c>
      <c r="I1313" t="s">
        <v>380</v>
      </c>
      <c r="J1313" t="str">
        <f t="shared" si="579"/>
        <v>Resulting C</v>
      </c>
      <c r="K1313" t="s">
        <v>221</v>
      </c>
      <c r="L1313" s="2">
        <v>-158984640.63657045</v>
      </c>
      <c r="M1313" s="1">
        <f>0</f>
        <v>0</v>
      </c>
      <c r="N1313" s="1">
        <f>0</f>
        <v>0</v>
      </c>
      <c r="O1313" s="1">
        <f>0</f>
        <v>0</v>
      </c>
      <c r="P1313" s="1">
        <f t="shared" si="568"/>
        <v>0</v>
      </c>
      <c r="Q1313" t="str">
        <f t="shared" si="571"/>
        <v>Little to no sensitivity</v>
      </c>
      <c r="R1313" t="s">
        <v>511</v>
      </c>
    </row>
    <row r="1314" spans="1:18" x14ac:dyDescent="0.3">
      <c r="A1314" t="str">
        <f t="shared" si="579"/>
        <v>other manu landfill 1</v>
      </c>
      <c r="B1314" t="str">
        <f t="shared" si="564"/>
        <v>Other manufacturing manufacturing landfill</v>
      </c>
      <c r="C1314" t="str">
        <f t="shared" si="579"/>
        <v>Other manufacturing</v>
      </c>
      <c r="D1314" t="str">
        <f t="shared" si="579"/>
        <v>manufacturing</v>
      </c>
      <c r="E1314" t="str">
        <f t="shared" si="579"/>
        <v>landfill</v>
      </c>
      <c r="F1314">
        <f t="shared" si="579"/>
        <v>0.2</v>
      </c>
      <c r="G1314" t="str">
        <f t="shared" si="579"/>
        <v>%</v>
      </c>
      <c r="H1314">
        <v>20</v>
      </c>
      <c r="I1314" t="s">
        <v>380</v>
      </c>
      <c r="J1314" t="str">
        <f t="shared" si="579"/>
        <v>Resulting C</v>
      </c>
      <c r="K1314" t="s">
        <v>226</v>
      </c>
      <c r="L1314" s="2">
        <v>382503797.97973335</v>
      </c>
      <c r="M1314" s="1">
        <f>0</f>
        <v>0</v>
      </c>
      <c r="N1314" s="1">
        <f>0</f>
        <v>0</v>
      </c>
      <c r="O1314" s="1">
        <f>0</f>
        <v>0</v>
      </c>
      <c r="P1314" s="1">
        <f t="shared" si="568"/>
        <v>0</v>
      </c>
      <c r="Q1314" t="str">
        <f t="shared" si="571"/>
        <v>Little to no sensitivity</v>
      </c>
      <c r="R1314" t="s">
        <v>511</v>
      </c>
    </row>
    <row r="1315" spans="1:18" x14ac:dyDescent="0.3">
      <c r="A1315" t="str">
        <f t="shared" ref="A1315:J1315" si="580">A1314</f>
        <v>other manu landfill 1</v>
      </c>
      <c r="B1315" t="str">
        <f t="shared" si="580"/>
        <v>Other manufacturing manufacturing landfill</v>
      </c>
      <c r="C1315" t="str">
        <f t="shared" si="580"/>
        <v>Other manufacturing</v>
      </c>
      <c r="D1315" t="str">
        <f t="shared" si="580"/>
        <v>manufacturing</v>
      </c>
      <c r="E1315" t="str">
        <f t="shared" si="580"/>
        <v>landfill</v>
      </c>
      <c r="F1315">
        <f t="shared" si="580"/>
        <v>0.2</v>
      </c>
      <c r="G1315" t="str">
        <f t="shared" si="580"/>
        <v>%</v>
      </c>
      <c r="H1315">
        <f t="shared" si="580"/>
        <v>20</v>
      </c>
      <c r="I1315" t="str">
        <f t="shared" si="580"/>
        <v>high</v>
      </c>
      <c r="J1315" t="str">
        <f t="shared" si="580"/>
        <v>Resulting C</v>
      </c>
      <c r="K1315" t="s">
        <v>386</v>
      </c>
      <c r="L1315" s="2">
        <v>-1402513925.925689</v>
      </c>
      <c r="M1315" s="1">
        <f>0</f>
        <v>0</v>
      </c>
      <c r="N1315" s="1">
        <f>0</f>
        <v>0</v>
      </c>
      <c r="O1315" s="1">
        <f>0</f>
        <v>0</v>
      </c>
      <c r="P1315" s="1">
        <f t="shared" si="568"/>
        <v>0</v>
      </c>
      <c r="Q1315" t="str">
        <f t="shared" si="571"/>
        <v>Little to no sensitivity</v>
      </c>
      <c r="R1315" t="s">
        <v>511</v>
      </c>
    </row>
    <row r="1316" spans="1:18" x14ac:dyDescent="0.3">
      <c r="A1316" t="s">
        <v>134</v>
      </c>
      <c r="B1316" t="str">
        <f t="shared" si="564"/>
        <v>Miscellaneous miscellaneous landfill</v>
      </c>
      <c r="C1316" t="s">
        <v>182</v>
      </c>
      <c r="D1316" t="s">
        <v>179</v>
      </c>
      <c r="E1316" t="s">
        <v>200</v>
      </c>
      <c r="F1316">
        <v>-0.1</v>
      </c>
      <c r="G1316" t="s">
        <v>166</v>
      </c>
      <c r="H1316">
        <v>-10</v>
      </c>
      <c r="I1316" t="s">
        <v>379</v>
      </c>
      <c r="J1316" t="s">
        <v>376</v>
      </c>
      <c r="K1316" t="s">
        <v>225</v>
      </c>
      <c r="L1316" s="2">
        <v>422497132.58640063</v>
      </c>
      <c r="M1316" s="1">
        <f>0</f>
        <v>0</v>
      </c>
      <c r="N1316" s="1">
        <f>0</f>
        <v>0</v>
      </c>
      <c r="O1316" s="1">
        <f>0</f>
        <v>0</v>
      </c>
      <c r="P1316" s="1">
        <f t="shared" si="568"/>
        <v>0</v>
      </c>
      <c r="Q1316" t="str">
        <f t="shared" si="571"/>
        <v>Little to no sensitivity</v>
      </c>
      <c r="R1316" t="s">
        <v>511</v>
      </c>
    </row>
    <row r="1317" spans="1:18" x14ac:dyDescent="0.3">
      <c r="A1317" t="str">
        <f t="shared" ref="A1317:J1320" si="581">A1316</f>
        <v>misc landfill 0.701</v>
      </c>
      <c r="B1317" t="str">
        <f t="shared" si="564"/>
        <v>Miscellaneous miscellaneous landfill</v>
      </c>
      <c r="C1317" t="str">
        <f t="shared" si="581"/>
        <v>Miscellaneous</v>
      </c>
      <c r="D1317" t="str">
        <f t="shared" si="581"/>
        <v>miscellaneous</v>
      </c>
      <c r="E1317" t="str">
        <f t="shared" si="581"/>
        <v>landfill</v>
      </c>
      <c r="F1317">
        <f t="shared" si="581"/>
        <v>-0.1</v>
      </c>
      <c r="G1317" t="str">
        <f t="shared" si="581"/>
        <v>%</v>
      </c>
      <c r="H1317">
        <v>-10</v>
      </c>
      <c r="I1317" t="s">
        <v>379</v>
      </c>
      <c r="J1317" t="str">
        <f t="shared" si="581"/>
        <v>Resulting C</v>
      </c>
      <c r="K1317" t="s">
        <v>219</v>
      </c>
      <c r="L1317" s="2">
        <v>-126397202.57982089</v>
      </c>
      <c r="M1317" s="1">
        <f>0</f>
        <v>0</v>
      </c>
      <c r="N1317" s="1">
        <f>0</f>
        <v>0</v>
      </c>
      <c r="O1317" s="1">
        <f>0</f>
        <v>0</v>
      </c>
      <c r="P1317" s="1">
        <f t="shared" si="568"/>
        <v>0</v>
      </c>
      <c r="Q1317" t="str">
        <f t="shared" si="571"/>
        <v>Little to no sensitivity</v>
      </c>
      <c r="R1317" t="s">
        <v>511</v>
      </c>
    </row>
    <row r="1318" spans="1:18" x14ac:dyDescent="0.3">
      <c r="A1318" t="str">
        <f t="shared" si="581"/>
        <v>misc landfill 0.701</v>
      </c>
      <c r="B1318" t="str">
        <f t="shared" si="564"/>
        <v>Miscellaneous miscellaneous landfill</v>
      </c>
      <c r="C1318" t="str">
        <f t="shared" si="581"/>
        <v>Miscellaneous</v>
      </c>
      <c r="D1318" t="str">
        <f t="shared" si="581"/>
        <v>miscellaneous</v>
      </c>
      <c r="E1318" t="str">
        <f t="shared" si="581"/>
        <v>landfill</v>
      </c>
      <c r="F1318">
        <f t="shared" si="581"/>
        <v>-0.1</v>
      </c>
      <c r="G1318" t="str">
        <f t="shared" si="581"/>
        <v>%</v>
      </c>
      <c r="H1318">
        <v>-10</v>
      </c>
      <c r="I1318" t="s">
        <v>379</v>
      </c>
      <c r="J1318" t="str">
        <f t="shared" si="581"/>
        <v>Resulting C</v>
      </c>
      <c r="K1318" t="s">
        <v>220</v>
      </c>
      <c r="L1318" s="2">
        <v>-32540411.30782247</v>
      </c>
      <c r="M1318" s="1">
        <f>0</f>
        <v>0</v>
      </c>
      <c r="N1318" s="1">
        <f>0</f>
        <v>0</v>
      </c>
      <c r="O1318" s="1">
        <f>0</f>
        <v>0</v>
      </c>
      <c r="P1318" s="1">
        <f t="shared" si="568"/>
        <v>0</v>
      </c>
      <c r="Q1318" t="str">
        <f t="shared" si="571"/>
        <v>Little to no sensitivity</v>
      </c>
      <c r="R1318" t="s">
        <v>511</v>
      </c>
    </row>
    <row r="1319" spans="1:18" x14ac:dyDescent="0.3">
      <c r="A1319" t="str">
        <f t="shared" si="581"/>
        <v>misc landfill 0.701</v>
      </c>
      <c r="B1319" t="str">
        <f t="shared" si="564"/>
        <v>Miscellaneous miscellaneous landfill</v>
      </c>
      <c r="C1319" t="str">
        <f t="shared" si="581"/>
        <v>Miscellaneous</v>
      </c>
      <c r="D1319" t="str">
        <f t="shared" si="581"/>
        <v>miscellaneous</v>
      </c>
      <c r="E1319" t="str">
        <f t="shared" si="581"/>
        <v>landfill</v>
      </c>
      <c r="F1319">
        <f t="shared" si="581"/>
        <v>-0.1</v>
      </c>
      <c r="G1319" t="str">
        <f t="shared" si="581"/>
        <v>%</v>
      </c>
      <c r="H1319">
        <v>-10</v>
      </c>
      <c r="I1319" t="s">
        <v>379</v>
      </c>
      <c r="J1319" t="str">
        <f t="shared" si="581"/>
        <v>Resulting C</v>
      </c>
      <c r="K1319" t="s">
        <v>221</v>
      </c>
      <c r="L1319" s="2">
        <v>-158937613.88764337</v>
      </c>
      <c r="M1319" s="1">
        <f>0</f>
        <v>0</v>
      </c>
      <c r="N1319" s="1">
        <f>0</f>
        <v>0</v>
      </c>
      <c r="O1319" s="1">
        <f>0</f>
        <v>0</v>
      </c>
      <c r="P1319" s="1">
        <f t="shared" si="568"/>
        <v>0</v>
      </c>
      <c r="Q1319" t="str">
        <f t="shared" si="571"/>
        <v>Little to no sensitivity</v>
      </c>
      <c r="R1319" t="s">
        <v>511</v>
      </c>
    </row>
    <row r="1320" spans="1:18" x14ac:dyDescent="0.3">
      <c r="A1320" t="str">
        <f t="shared" si="581"/>
        <v>misc landfill 0.701</v>
      </c>
      <c r="B1320" t="str">
        <f t="shared" si="564"/>
        <v>Miscellaneous miscellaneous landfill</v>
      </c>
      <c r="C1320" t="str">
        <f t="shared" si="581"/>
        <v>Miscellaneous</v>
      </c>
      <c r="D1320" t="str">
        <f t="shared" si="581"/>
        <v>miscellaneous</v>
      </c>
      <c r="E1320" t="str">
        <f t="shared" si="581"/>
        <v>landfill</v>
      </c>
      <c r="F1320">
        <f t="shared" si="581"/>
        <v>-0.1</v>
      </c>
      <c r="G1320" t="str">
        <f t="shared" si="581"/>
        <v>%</v>
      </c>
      <c r="H1320">
        <v>-10</v>
      </c>
      <c r="I1320" t="s">
        <v>379</v>
      </c>
      <c r="J1320" t="str">
        <f t="shared" si="581"/>
        <v>Resulting C</v>
      </c>
      <c r="K1320" t="s">
        <v>226</v>
      </c>
      <c r="L1320" s="2">
        <v>379150510.61704338</v>
      </c>
      <c r="M1320" s="1">
        <f>0</f>
        <v>0</v>
      </c>
      <c r="N1320" s="1">
        <f>0</f>
        <v>0</v>
      </c>
      <c r="O1320" s="1">
        <f>0</f>
        <v>0</v>
      </c>
      <c r="P1320" s="1">
        <f t="shared" si="568"/>
        <v>0</v>
      </c>
      <c r="Q1320" t="str">
        <f t="shared" si="571"/>
        <v>Little to no sensitivity</v>
      </c>
      <c r="R1320" t="s">
        <v>511</v>
      </c>
    </row>
    <row r="1321" spans="1:18" x14ac:dyDescent="0.3">
      <c r="A1321" t="str">
        <f t="shared" ref="A1321:J1321" si="582">A1320</f>
        <v>misc landfill 0.701</v>
      </c>
      <c r="B1321" t="str">
        <f t="shared" si="582"/>
        <v>Miscellaneous miscellaneous landfill</v>
      </c>
      <c r="C1321" t="str">
        <f t="shared" si="582"/>
        <v>Miscellaneous</v>
      </c>
      <c r="D1321" t="str">
        <f t="shared" si="582"/>
        <v>miscellaneous</v>
      </c>
      <c r="E1321" t="str">
        <f t="shared" si="582"/>
        <v>landfill</v>
      </c>
      <c r="F1321">
        <f t="shared" si="582"/>
        <v>-0.1</v>
      </c>
      <c r="G1321" t="str">
        <f t="shared" si="582"/>
        <v>%</v>
      </c>
      <c r="H1321">
        <f t="shared" si="582"/>
        <v>-10</v>
      </c>
      <c r="I1321" t="str">
        <f t="shared" si="582"/>
        <v>medium</v>
      </c>
      <c r="J1321" t="str">
        <f t="shared" si="582"/>
        <v>Resulting C</v>
      </c>
      <c r="K1321" t="s">
        <v>386</v>
      </c>
      <c r="L1321" s="2">
        <v>-1390218538.9291589</v>
      </c>
      <c r="M1321" s="1">
        <f>0</f>
        <v>0</v>
      </c>
      <c r="N1321" s="1">
        <f>0</f>
        <v>0</v>
      </c>
      <c r="O1321" s="1">
        <f>0</f>
        <v>0</v>
      </c>
      <c r="P1321" s="1">
        <f t="shared" si="568"/>
        <v>0</v>
      </c>
      <c r="Q1321" t="str">
        <f t="shared" si="571"/>
        <v>Little to no sensitivity</v>
      </c>
      <c r="R1321" t="s">
        <v>511</v>
      </c>
    </row>
    <row r="1322" spans="1:18" x14ac:dyDescent="0.3">
      <c r="A1322" t="s">
        <v>135</v>
      </c>
      <c r="B1322" t="str">
        <f t="shared" si="564"/>
        <v>Miscellaneous miscellaneous landfill</v>
      </c>
      <c r="C1322" t="s">
        <v>182</v>
      </c>
      <c r="D1322" t="s">
        <v>179</v>
      </c>
      <c r="E1322" t="s">
        <v>200</v>
      </c>
      <c r="F1322">
        <v>0.1</v>
      </c>
      <c r="G1322" t="s">
        <v>166</v>
      </c>
      <c r="H1322">
        <v>10</v>
      </c>
      <c r="I1322" t="s">
        <v>379</v>
      </c>
      <c r="J1322" t="s">
        <v>376</v>
      </c>
      <c r="K1322" t="s">
        <v>225</v>
      </c>
      <c r="L1322" s="2">
        <v>424743432.72826463</v>
      </c>
      <c r="M1322" s="1">
        <f>0</f>
        <v>0</v>
      </c>
      <c r="N1322" s="1">
        <f>0</f>
        <v>0</v>
      </c>
      <c r="O1322" s="1">
        <f>0</f>
        <v>0</v>
      </c>
      <c r="P1322" s="1">
        <f t="shared" si="568"/>
        <v>0</v>
      </c>
      <c r="Q1322" t="str">
        <f t="shared" si="571"/>
        <v>Little to no sensitivity</v>
      </c>
      <c r="R1322" t="s">
        <v>511</v>
      </c>
    </row>
    <row r="1323" spans="1:18" x14ac:dyDescent="0.3">
      <c r="A1323" t="str">
        <f t="shared" ref="A1323:J1326" si="583">A1322</f>
        <v>misc landfill 0.901</v>
      </c>
      <c r="B1323" t="str">
        <f t="shared" si="564"/>
        <v>Miscellaneous miscellaneous landfill</v>
      </c>
      <c r="C1323" t="str">
        <f t="shared" si="583"/>
        <v>Miscellaneous</v>
      </c>
      <c r="D1323" t="str">
        <f t="shared" si="583"/>
        <v>miscellaneous</v>
      </c>
      <c r="E1323" t="str">
        <f t="shared" si="583"/>
        <v>landfill</v>
      </c>
      <c r="F1323">
        <f t="shared" si="583"/>
        <v>0.1</v>
      </c>
      <c r="G1323" t="str">
        <f t="shared" si="583"/>
        <v>%</v>
      </c>
      <c r="H1323">
        <v>10</v>
      </c>
      <c r="I1323" t="s">
        <v>379</v>
      </c>
      <c r="J1323" t="str">
        <f t="shared" si="583"/>
        <v>Resulting C</v>
      </c>
      <c r="K1323" t="s">
        <v>219</v>
      </c>
      <c r="L1323" s="2">
        <v>-126320756.53814062</v>
      </c>
      <c r="M1323" s="1">
        <f>0</f>
        <v>0</v>
      </c>
      <c r="N1323" s="1">
        <f>0</f>
        <v>0</v>
      </c>
      <c r="O1323" s="1">
        <f>0</f>
        <v>0</v>
      </c>
      <c r="P1323" s="1">
        <f t="shared" si="568"/>
        <v>0</v>
      </c>
      <c r="Q1323" t="str">
        <f t="shared" si="571"/>
        <v>Little to no sensitivity</v>
      </c>
      <c r="R1323" t="s">
        <v>511</v>
      </c>
    </row>
    <row r="1324" spans="1:18" x14ac:dyDescent="0.3">
      <c r="A1324" t="str">
        <f t="shared" si="583"/>
        <v>misc landfill 0.901</v>
      </c>
      <c r="B1324" t="str">
        <f t="shared" si="564"/>
        <v>Miscellaneous miscellaneous landfill</v>
      </c>
      <c r="C1324" t="str">
        <f t="shared" si="583"/>
        <v>Miscellaneous</v>
      </c>
      <c r="D1324" t="str">
        <f t="shared" si="583"/>
        <v>miscellaneous</v>
      </c>
      <c r="E1324" t="str">
        <f t="shared" si="583"/>
        <v>landfill</v>
      </c>
      <c r="F1324">
        <f t="shared" si="583"/>
        <v>0.1</v>
      </c>
      <c r="G1324" t="str">
        <f t="shared" si="583"/>
        <v>%</v>
      </c>
      <c r="H1324">
        <v>10</v>
      </c>
      <c r="I1324" t="s">
        <v>379</v>
      </c>
      <c r="J1324" t="str">
        <f t="shared" si="583"/>
        <v>Resulting C</v>
      </c>
      <c r="K1324" t="s">
        <v>220</v>
      </c>
      <c r="L1324" s="2">
        <v>-32540411.30782247</v>
      </c>
      <c r="M1324" s="1">
        <f>0</f>
        <v>0</v>
      </c>
      <c r="N1324" s="1">
        <f>0</f>
        <v>0</v>
      </c>
      <c r="O1324" s="1">
        <f>0</f>
        <v>0</v>
      </c>
      <c r="P1324" s="1">
        <f t="shared" si="568"/>
        <v>0</v>
      </c>
      <c r="Q1324" t="str">
        <f t="shared" si="571"/>
        <v>Little to no sensitivity</v>
      </c>
      <c r="R1324" t="s">
        <v>511</v>
      </c>
    </row>
    <row r="1325" spans="1:18" x14ac:dyDescent="0.3">
      <c r="A1325" t="str">
        <f t="shared" si="583"/>
        <v>misc landfill 0.901</v>
      </c>
      <c r="B1325" t="str">
        <f t="shared" si="564"/>
        <v>Miscellaneous miscellaneous landfill</v>
      </c>
      <c r="C1325" t="str">
        <f t="shared" si="583"/>
        <v>Miscellaneous</v>
      </c>
      <c r="D1325" t="str">
        <f t="shared" si="583"/>
        <v>miscellaneous</v>
      </c>
      <c r="E1325" t="str">
        <f t="shared" si="583"/>
        <v>landfill</v>
      </c>
      <c r="F1325">
        <f t="shared" si="583"/>
        <v>0.1</v>
      </c>
      <c r="G1325" t="str">
        <f t="shared" si="583"/>
        <v>%</v>
      </c>
      <c r="H1325">
        <v>10</v>
      </c>
      <c r="I1325" t="s">
        <v>379</v>
      </c>
      <c r="J1325" t="str">
        <f t="shared" si="583"/>
        <v>Resulting C</v>
      </c>
      <c r="K1325" t="s">
        <v>221</v>
      </c>
      <c r="L1325" s="2">
        <v>-158861167.84596309</v>
      </c>
      <c r="M1325" s="1">
        <f>0</f>
        <v>0</v>
      </c>
      <c r="N1325" s="1">
        <f>0</f>
        <v>0</v>
      </c>
      <c r="O1325" s="1">
        <f>0</f>
        <v>0</v>
      </c>
      <c r="P1325" s="1">
        <f t="shared" si="568"/>
        <v>0</v>
      </c>
      <c r="Q1325" t="str">
        <f t="shared" si="571"/>
        <v>Little to no sensitivity</v>
      </c>
      <c r="R1325" t="s">
        <v>511</v>
      </c>
    </row>
    <row r="1326" spans="1:18" x14ac:dyDescent="0.3">
      <c r="A1326" t="str">
        <f t="shared" si="583"/>
        <v>misc landfill 0.901</v>
      </c>
      <c r="B1326" t="str">
        <f t="shared" si="564"/>
        <v>Miscellaneous miscellaneous landfill</v>
      </c>
      <c r="C1326" t="str">
        <f t="shared" si="583"/>
        <v>Miscellaneous</v>
      </c>
      <c r="D1326" t="str">
        <f t="shared" si="583"/>
        <v>miscellaneous</v>
      </c>
      <c r="E1326" t="str">
        <f t="shared" si="583"/>
        <v>landfill</v>
      </c>
      <c r="F1326">
        <f t="shared" si="583"/>
        <v>0.1</v>
      </c>
      <c r="G1326" t="str">
        <f t="shared" si="583"/>
        <v>%</v>
      </c>
      <c r="H1326">
        <v>10</v>
      </c>
      <c r="I1326" t="s">
        <v>379</v>
      </c>
      <c r="J1326" t="str">
        <f t="shared" si="583"/>
        <v>Resulting C</v>
      </c>
      <c r="K1326" t="s">
        <v>226</v>
      </c>
      <c r="L1326" s="2">
        <v>381417659.67936563</v>
      </c>
      <c r="M1326" s="1">
        <f>0</f>
        <v>0</v>
      </c>
      <c r="N1326" s="1">
        <f>0</f>
        <v>0</v>
      </c>
      <c r="O1326" s="1">
        <f>0</f>
        <v>0</v>
      </c>
      <c r="P1326" s="1">
        <f t="shared" si="568"/>
        <v>0</v>
      </c>
      <c r="Q1326" t="str">
        <f t="shared" si="571"/>
        <v>Little to no sensitivity</v>
      </c>
      <c r="R1326" t="s">
        <v>511</v>
      </c>
    </row>
    <row r="1327" spans="1:18" x14ac:dyDescent="0.3">
      <c r="A1327" t="str">
        <f t="shared" ref="A1327:J1327" si="584">A1326</f>
        <v>misc landfill 0.901</v>
      </c>
      <c r="B1327" t="str">
        <f t="shared" si="584"/>
        <v>Miscellaneous miscellaneous landfill</v>
      </c>
      <c r="C1327" t="str">
        <f t="shared" si="584"/>
        <v>Miscellaneous</v>
      </c>
      <c r="D1327" t="str">
        <f t="shared" si="584"/>
        <v>miscellaneous</v>
      </c>
      <c r="E1327" t="str">
        <f t="shared" si="584"/>
        <v>landfill</v>
      </c>
      <c r="F1327">
        <f t="shared" si="584"/>
        <v>0.1</v>
      </c>
      <c r="G1327" t="str">
        <f t="shared" si="584"/>
        <v>%</v>
      </c>
      <c r="H1327">
        <f t="shared" si="584"/>
        <v>10</v>
      </c>
      <c r="I1327" t="str">
        <f t="shared" si="584"/>
        <v>medium</v>
      </c>
      <c r="J1327" t="str">
        <f t="shared" si="584"/>
        <v>Resulting C</v>
      </c>
      <c r="K1327" t="s">
        <v>386</v>
      </c>
      <c r="L1327" s="2">
        <v>-1398531418.8243406</v>
      </c>
      <c r="M1327" s="1">
        <f>0</f>
        <v>0</v>
      </c>
      <c r="N1327" s="1">
        <f>0</f>
        <v>0</v>
      </c>
      <c r="O1327" s="1">
        <f>0</f>
        <v>0</v>
      </c>
      <c r="P1327" s="1">
        <f t="shared" si="568"/>
        <v>0</v>
      </c>
      <c r="Q1327" t="str">
        <f t="shared" si="571"/>
        <v>Little to no sensitivity</v>
      </c>
      <c r="R1327" t="s">
        <v>511</v>
      </c>
    </row>
    <row r="1328" spans="1:18" x14ac:dyDescent="0.3">
      <c r="A1328" t="s">
        <v>136</v>
      </c>
      <c r="B1328" t="str">
        <f t="shared" si="564"/>
        <v>Miscellaneous miscellaneous landfill</v>
      </c>
      <c r="C1328" t="s">
        <v>182</v>
      </c>
      <c r="D1328" t="s">
        <v>179</v>
      </c>
      <c r="E1328" t="s">
        <v>200</v>
      </c>
      <c r="F1328">
        <v>-0.2</v>
      </c>
      <c r="G1328" t="s">
        <v>166</v>
      </c>
      <c r="H1328">
        <v>-20</v>
      </c>
      <c r="I1328" t="s">
        <v>380</v>
      </c>
      <c r="J1328" t="s">
        <v>376</v>
      </c>
      <c r="K1328" t="s">
        <v>225</v>
      </c>
      <c r="L1328" s="2">
        <v>421373982.51546907</v>
      </c>
      <c r="M1328" s="1">
        <f>0</f>
        <v>0</v>
      </c>
      <c r="N1328" s="1">
        <f>0</f>
        <v>0</v>
      </c>
      <c r="O1328" s="1">
        <f>0</f>
        <v>0</v>
      </c>
      <c r="P1328" s="1">
        <f t="shared" si="568"/>
        <v>0</v>
      </c>
      <c r="Q1328" t="str">
        <f t="shared" si="571"/>
        <v>Little to no sensitivity</v>
      </c>
      <c r="R1328" t="s">
        <v>511</v>
      </c>
    </row>
    <row r="1329" spans="1:18" x14ac:dyDescent="0.3">
      <c r="A1329" t="str">
        <f t="shared" ref="A1329:J1332" si="585">A1328</f>
        <v>misc landfill 0.601</v>
      </c>
      <c r="B1329" t="str">
        <f t="shared" si="564"/>
        <v>Miscellaneous miscellaneous landfill</v>
      </c>
      <c r="C1329" t="str">
        <f t="shared" si="585"/>
        <v>Miscellaneous</v>
      </c>
      <c r="D1329" t="str">
        <f t="shared" si="585"/>
        <v>miscellaneous</v>
      </c>
      <c r="E1329" t="str">
        <f t="shared" si="585"/>
        <v>landfill</v>
      </c>
      <c r="F1329">
        <f t="shared" si="585"/>
        <v>-0.2</v>
      </c>
      <c r="G1329" t="str">
        <f t="shared" si="585"/>
        <v>%</v>
      </c>
      <c r="H1329">
        <v>-20</v>
      </c>
      <c r="I1329" t="s">
        <v>380</v>
      </c>
      <c r="J1329" t="str">
        <f t="shared" si="585"/>
        <v>Resulting C</v>
      </c>
      <c r="K1329" t="s">
        <v>219</v>
      </c>
      <c r="L1329" s="2">
        <v>-126435425.60066094</v>
      </c>
      <c r="M1329" s="1">
        <f>0</f>
        <v>0</v>
      </c>
      <c r="N1329" s="1">
        <f>0</f>
        <v>0</v>
      </c>
      <c r="O1329" s="1">
        <f>0</f>
        <v>0</v>
      </c>
      <c r="P1329" s="1">
        <f t="shared" si="568"/>
        <v>0</v>
      </c>
      <c r="Q1329" t="str">
        <f t="shared" si="571"/>
        <v>Little to no sensitivity</v>
      </c>
      <c r="R1329" t="s">
        <v>511</v>
      </c>
    </row>
    <row r="1330" spans="1:18" x14ac:dyDescent="0.3">
      <c r="A1330" t="str">
        <f t="shared" si="585"/>
        <v>misc landfill 0.601</v>
      </c>
      <c r="B1330" t="str">
        <f t="shared" si="564"/>
        <v>Miscellaneous miscellaneous landfill</v>
      </c>
      <c r="C1330" t="str">
        <f t="shared" si="585"/>
        <v>Miscellaneous</v>
      </c>
      <c r="D1330" t="str">
        <f t="shared" si="585"/>
        <v>miscellaneous</v>
      </c>
      <c r="E1330" t="str">
        <f t="shared" si="585"/>
        <v>landfill</v>
      </c>
      <c r="F1330">
        <f t="shared" si="585"/>
        <v>-0.2</v>
      </c>
      <c r="G1330" t="str">
        <f t="shared" si="585"/>
        <v>%</v>
      </c>
      <c r="H1330">
        <v>-20</v>
      </c>
      <c r="I1330" t="s">
        <v>380</v>
      </c>
      <c r="J1330" t="str">
        <f t="shared" si="585"/>
        <v>Resulting C</v>
      </c>
      <c r="K1330" t="s">
        <v>220</v>
      </c>
      <c r="L1330" s="2">
        <v>-32540411.30782247</v>
      </c>
      <c r="M1330" s="1">
        <f>0</f>
        <v>0</v>
      </c>
      <c r="N1330" s="1">
        <f>0</f>
        <v>0</v>
      </c>
      <c r="O1330" s="1">
        <f>0</f>
        <v>0</v>
      </c>
      <c r="P1330" s="1">
        <f t="shared" si="568"/>
        <v>0</v>
      </c>
      <c r="Q1330" t="str">
        <f t="shared" si="571"/>
        <v>Little to no sensitivity</v>
      </c>
      <c r="R1330" t="s">
        <v>511</v>
      </c>
    </row>
    <row r="1331" spans="1:18" x14ac:dyDescent="0.3">
      <c r="A1331" t="str">
        <f t="shared" si="585"/>
        <v>misc landfill 0.601</v>
      </c>
      <c r="B1331" t="str">
        <f t="shared" si="564"/>
        <v>Miscellaneous miscellaneous landfill</v>
      </c>
      <c r="C1331" t="str">
        <f t="shared" si="585"/>
        <v>Miscellaneous</v>
      </c>
      <c r="D1331" t="str">
        <f t="shared" si="585"/>
        <v>miscellaneous</v>
      </c>
      <c r="E1331" t="str">
        <f t="shared" si="585"/>
        <v>landfill</v>
      </c>
      <c r="F1331">
        <f t="shared" si="585"/>
        <v>-0.2</v>
      </c>
      <c r="G1331" t="str">
        <f t="shared" si="585"/>
        <v>%</v>
      </c>
      <c r="H1331">
        <v>-20</v>
      </c>
      <c r="I1331" t="s">
        <v>380</v>
      </c>
      <c r="J1331" t="str">
        <f t="shared" si="585"/>
        <v>Resulting C</v>
      </c>
      <c r="K1331" t="s">
        <v>221</v>
      </c>
      <c r="L1331" s="2">
        <v>-158975836.90848342</v>
      </c>
      <c r="M1331" s="1">
        <f>0</f>
        <v>0</v>
      </c>
      <c r="N1331" s="1">
        <f>0</f>
        <v>0</v>
      </c>
      <c r="O1331" s="1">
        <f>0</f>
        <v>0</v>
      </c>
      <c r="P1331" s="1">
        <f t="shared" si="568"/>
        <v>0</v>
      </c>
      <c r="Q1331" t="str">
        <f t="shared" si="571"/>
        <v>Little to no sensitivity</v>
      </c>
      <c r="R1331" t="s">
        <v>511</v>
      </c>
    </row>
    <row r="1332" spans="1:18" x14ac:dyDescent="0.3">
      <c r="A1332" t="str">
        <f t="shared" si="585"/>
        <v>misc landfill 0.601</v>
      </c>
      <c r="B1332" t="str">
        <f t="shared" si="564"/>
        <v>Miscellaneous miscellaneous landfill</v>
      </c>
      <c r="C1332" t="str">
        <f t="shared" si="585"/>
        <v>Miscellaneous</v>
      </c>
      <c r="D1332" t="str">
        <f t="shared" si="585"/>
        <v>miscellaneous</v>
      </c>
      <c r="E1332" t="str">
        <f t="shared" si="585"/>
        <v>landfill</v>
      </c>
      <c r="F1332">
        <f t="shared" si="585"/>
        <v>-0.2</v>
      </c>
      <c r="G1332" t="str">
        <f t="shared" si="585"/>
        <v>%</v>
      </c>
      <c r="H1332">
        <v>-20</v>
      </c>
      <c r="I1332" t="s">
        <v>380</v>
      </c>
      <c r="J1332" t="str">
        <f t="shared" si="585"/>
        <v>Resulting C</v>
      </c>
      <c r="K1332" t="s">
        <v>226</v>
      </c>
      <c r="L1332" s="2">
        <v>378016936.08588266</v>
      </c>
      <c r="M1332" s="1">
        <f>0</f>
        <v>0</v>
      </c>
      <c r="N1332" s="1">
        <f>0</f>
        <v>0</v>
      </c>
      <c r="O1332" s="1">
        <f>0</f>
        <v>0</v>
      </c>
      <c r="P1332" s="1">
        <f t="shared" si="568"/>
        <v>0</v>
      </c>
      <c r="Q1332" t="str">
        <f t="shared" si="571"/>
        <v>Little to no sensitivity</v>
      </c>
      <c r="R1332" t="s">
        <v>511</v>
      </c>
    </row>
    <row r="1333" spans="1:18" x14ac:dyDescent="0.3">
      <c r="A1333" t="str">
        <f t="shared" ref="A1333:J1333" si="586">A1332</f>
        <v>misc landfill 0.601</v>
      </c>
      <c r="B1333" t="str">
        <f t="shared" si="586"/>
        <v>Miscellaneous miscellaneous landfill</v>
      </c>
      <c r="C1333" t="str">
        <f t="shared" si="586"/>
        <v>Miscellaneous</v>
      </c>
      <c r="D1333" t="str">
        <f t="shared" si="586"/>
        <v>miscellaneous</v>
      </c>
      <c r="E1333" t="str">
        <f t="shared" si="586"/>
        <v>landfill</v>
      </c>
      <c r="F1333">
        <f t="shared" si="586"/>
        <v>-0.2</v>
      </c>
      <c r="G1333" t="str">
        <f t="shared" si="586"/>
        <v>%</v>
      </c>
      <c r="H1333">
        <f t="shared" si="586"/>
        <v>-20</v>
      </c>
      <c r="I1333" t="str">
        <f t="shared" si="586"/>
        <v>high</v>
      </c>
      <c r="J1333" t="str">
        <f t="shared" si="586"/>
        <v>Resulting C</v>
      </c>
      <c r="K1333" t="s">
        <v>386</v>
      </c>
      <c r="L1333" s="2">
        <v>-1386062098.98157</v>
      </c>
      <c r="M1333" s="1">
        <f>0</f>
        <v>0</v>
      </c>
      <c r="N1333" s="1">
        <f>0</f>
        <v>0</v>
      </c>
      <c r="O1333" s="1">
        <f>0</f>
        <v>0</v>
      </c>
      <c r="P1333" s="1">
        <f t="shared" si="568"/>
        <v>0</v>
      </c>
      <c r="Q1333" t="str">
        <f t="shared" si="571"/>
        <v>Little to no sensitivity</v>
      </c>
      <c r="R1333" t="s">
        <v>511</v>
      </c>
    </row>
    <row r="1334" spans="1:18" x14ac:dyDescent="0.3">
      <c r="A1334" t="s">
        <v>137</v>
      </c>
      <c r="B1334" t="str">
        <f t="shared" si="564"/>
        <v>Miscellaneous miscellaneous landfill</v>
      </c>
      <c r="C1334" t="s">
        <v>182</v>
      </c>
      <c r="D1334" t="s">
        <v>179</v>
      </c>
      <c r="E1334" t="s">
        <v>200</v>
      </c>
      <c r="F1334">
        <v>0.2</v>
      </c>
      <c r="G1334" t="s">
        <v>166</v>
      </c>
      <c r="H1334">
        <v>20</v>
      </c>
      <c r="I1334" t="s">
        <v>380</v>
      </c>
      <c r="J1334" t="s">
        <v>376</v>
      </c>
      <c r="K1334" t="s">
        <v>225</v>
      </c>
      <c r="L1334" s="2">
        <v>425855351.29848731</v>
      </c>
      <c r="M1334" s="1">
        <f>0</f>
        <v>0</v>
      </c>
      <c r="N1334" s="1">
        <f>0</f>
        <v>0</v>
      </c>
      <c r="O1334" s="1">
        <f>0</f>
        <v>0</v>
      </c>
      <c r="P1334" s="1">
        <f t="shared" si="568"/>
        <v>0</v>
      </c>
      <c r="Q1334" t="str">
        <f t="shared" si="571"/>
        <v>Little to no sensitivity</v>
      </c>
      <c r="R1334" t="s">
        <v>511</v>
      </c>
    </row>
    <row r="1335" spans="1:18" x14ac:dyDescent="0.3">
      <c r="A1335" t="str">
        <f t="shared" ref="A1335:J1338" si="587">A1334</f>
        <v>misc landfill 1</v>
      </c>
      <c r="B1335" t="str">
        <f t="shared" si="564"/>
        <v>Miscellaneous miscellaneous landfill</v>
      </c>
      <c r="C1335" t="str">
        <f t="shared" si="587"/>
        <v>Miscellaneous</v>
      </c>
      <c r="D1335" t="str">
        <f t="shared" si="587"/>
        <v>miscellaneous</v>
      </c>
      <c r="E1335" t="str">
        <f t="shared" si="587"/>
        <v>landfill</v>
      </c>
      <c r="F1335">
        <f t="shared" si="587"/>
        <v>0.2</v>
      </c>
      <c r="G1335" t="str">
        <f t="shared" si="587"/>
        <v>%</v>
      </c>
      <c r="H1335">
        <v>20</v>
      </c>
      <c r="I1335" t="s">
        <v>380</v>
      </c>
      <c r="J1335" t="str">
        <f t="shared" si="587"/>
        <v>Resulting C</v>
      </c>
      <c r="K1335" t="s">
        <v>219</v>
      </c>
      <c r="L1335" s="2">
        <v>-126282915.74750903</v>
      </c>
      <c r="M1335" s="1">
        <f>0</f>
        <v>0</v>
      </c>
      <c r="N1335" s="1">
        <f>0</f>
        <v>0</v>
      </c>
      <c r="O1335" s="1">
        <f>0</f>
        <v>0</v>
      </c>
      <c r="P1335" s="1">
        <f t="shared" si="568"/>
        <v>0</v>
      </c>
      <c r="Q1335" t="str">
        <f t="shared" si="571"/>
        <v>Little to no sensitivity</v>
      </c>
      <c r="R1335" t="s">
        <v>511</v>
      </c>
    </row>
    <row r="1336" spans="1:18" x14ac:dyDescent="0.3">
      <c r="A1336" t="str">
        <f t="shared" si="587"/>
        <v>misc landfill 1</v>
      </c>
      <c r="B1336" t="str">
        <f t="shared" si="564"/>
        <v>Miscellaneous miscellaneous landfill</v>
      </c>
      <c r="C1336" t="str">
        <f t="shared" si="587"/>
        <v>Miscellaneous</v>
      </c>
      <c r="D1336" t="str">
        <f t="shared" si="587"/>
        <v>miscellaneous</v>
      </c>
      <c r="E1336" t="str">
        <f t="shared" si="587"/>
        <v>landfill</v>
      </c>
      <c r="F1336">
        <f t="shared" si="587"/>
        <v>0.2</v>
      </c>
      <c r="G1336" t="str">
        <f t="shared" si="587"/>
        <v>%</v>
      </c>
      <c r="H1336">
        <v>20</v>
      </c>
      <c r="I1336" t="s">
        <v>380</v>
      </c>
      <c r="J1336" t="str">
        <f t="shared" si="587"/>
        <v>Resulting C</v>
      </c>
      <c r="K1336" t="s">
        <v>220</v>
      </c>
      <c r="L1336" s="2">
        <v>-32540411.30782247</v>
      </c>
      <c r="M1336" s="1">
        <f>0</f>
        <v>0</v>
      </c>
      <c r="N1336" s="1">
        <f>0</f>
        <v>0</v>
      </c>
      <c r="O1336" s="1">
        <f>0</f>
        <v>0</v>
      </c>
      <c r="P1336" s="1">
        <f t="shared" si="568"/>
        <v>0</v>
      </c>
      <c r="Q1336" t="str">
        <f t="shared" si="571"/>
        <v>Little to no sensitivity</v>
      </c>
      <c r="R1336" t="s">
        <v>511</v>
      </c>
    </row>
    <row r="1337" spans="1:18" x14ac:dyDescent="0.3">
      <c r="A1337" t="str">
        <f t="shared" si="587"/>
        <v>misc landfill 1</v>
      </c>
      <c r="B1337" t="str">
        <f t="shared" si="564"/>
        <v>Miscellaneous miscellaneous landfill</v>
      </c>
      <c r="C1337" t="str">
        <f t="shared" si="587"/>
        <v>Miscellaneous</v>
      </c>
      <c r="D1337" t="str">
        <f t="shared" si="587"/>
        <v>miscellaneous</v>
      </c>
      <c r="E1337" t="str">
        <f t="shared" si="587"/>
        <v>landfill</v>
      </c>
      <c r="F1337">
        <f t="shared" si="587"/>
        <v>0.2</v>
      </c>
      <c r="G1337" t="str">
        <f t="shared" si="587"/>
        <v>%</v>
      </c>
      <c r="H1337">
        <v>20</v>
      </c>
      <c r="I1337" t="s">
        <v>380</v>
      </c>
      <c r="J1337" t="str">
        <f t="shared" si="587"/>
        <v>Resulting C</v>
      </c>
      <c r="K1337" t="s">
        <v>221</v>
      </c>
      <c r="L1337" s="2">
        <v>-158823327.0553315</v>
      </c>
      <c r="M1337" s="1">
        <f>0</f>
        <v>0</v>
      </c>
      <c r="N1337" s="1">
        <f>0</f>
        <v>0</v>
      </c>
      <c r="O1337" s="1">
        <f>0</f>
        <v>0</v>
      </c>
      <c r="P1337" s="1">
        <f t="shared" si="568"/>
        <v>0</v>
      </c>
      <c r="Q1337" t="str">
        <f t="shared" si="571"/>
        <v>Little to no sensitivity</v>
      </c>
      <c r="R1337" t="s">
        <v>511</v>
      </c>
    </row>
    <row r="1338" spans="1:18" x14ac:dyDescent="0.3">
      <c r="A1338" t="str">
        <f t="shared" si="587"/>
        <v>misc landfill 1</v>
      </c>
      <c r="B1338" t="str">
        <f t="shared" si="564"/>
        <v>Miscellaneous miscellaneous landfill</v>
      </c>
      <c r="C1338" t="str">
        <f t="shared" si="587"/>
        <v>Miscellaneous</v>
      </c>
      <c r="D1338" t="str">
        <f t="shared" si="587"/>
        <v>miscellaneous</v>
      </c>
      <c r="E1338" t="str">
        <f t="shared" si="587"/>
        <v>landfill</v>
      </c>
      <c r="F1338">
        <f t="shared" si="587"/>
        <v>0.2</v>
      </c>
      <c r="G1338" t="str">
        <f t="shared" si="587"/>
        <v>%</v>
      </c>
      <c r="H1338">
        <v>20</v>
      </c>
      <c r="I1338" t="s">
        <v>380</v>
      </c>
      <c r="J1338" t="str">
        <f t="shared" si="587"/>
        <v>Resulting C</v>
      </c>
      <c r="K1338" t="s">
        <v>226</v>
      </c>
      <c r="L1338" s="2">
        <v>382539898.46521509</v>
      </c>
      <c r="M1338" s="1">
        <f>0</f>
        <v>0</v>
      </c>
      <c r="N1338" s="1">
        <f>0</f>
        <v>0</v>
      </c>
      <c r="O1338" s="1">
        <f>0</f>
        <v>0</v>
      </c>
      <c r="P1338" s="1">
        <f t="shared" si="568"/>
        <v>0</v>
      </c>
      <c r="Q1338" t="str">
        <f t="shared" si="571"/>
        <v>Little to no sensitivity</v>
      </c>
      <c r="R1338" t="s">
        <v>511</v>
      </c>
    </row>
    <row r="1339" spans="1:18" x14ac:dyDescent="0.3">
      <c r="A1339" t="str">
        <f t="shared" ref="A1339:J1339" si="588">A1338</f>
        <v>misc landfill 1</v>
      </c>
      <c r="B1339" t="str">
        <f t="shared" si="588"/>
        <v>Miscellaneous miscellaneous landfill</v>
      </c>
      <c r="C1339" t="str">
        <f t="shared" si="588"/>
        <v>Miscellaneous</v>
      </c>
      <c r="D1339" t="str">
        <f t="shared" si="588"/>
        <v>miscellaneous</v>
      </c>
      <c r="E1339" t="str">
        <f t="shared" si="588"/>
        <v>landfill</v>
      </c>
      <c r="F1339">
        <f t="shared" si="588"/>
        <v>0.2</v>
      </c>
      <c r="G1339" t="str">
        <f t="shared" si="588"/>
        <v>%</v>
      </c>
      <c r="H1339">
        <f t="shared" si="588"/>
        <v>20</v>
      </c>
      <c r="I1339" t="str">
        <f t="shared" si="588"/>
        <v>high</v>
      </c>
      <c r="J1339" t="str">
        <f t="shared" si="588"/>
        <v>Resulting C</v>
      </c>
      <c r="K1339" t="s">
        <v>386</v>
      </c>
      <c r="L1339" s="2">
        <v>-1402646294.3724554</v>
      </c>
      <c r="M1339" s="1">
        <f>0</f>
        <v>0</v>
      </c>
      <c r="N1339" s="1">
        <f>0</f>
        <v>0</v>
      </c>
      <c r="O1339" s="1">
        <f>0</f>
        <v>0</v>
      </c>
      <c r="P1339" s="1">
        <f t="shared" si="568"/>
        <v>0</v>
      </c>
      <c r="Q1339" t="str">
        <f t="shared" si="571"/>
        <v>Little to no sensitivity</v>
      </c>
      <c r="R1339" t="s">
        <v>511</v>
      </c>
    </row>
    <row r="1340" spans="1:18" x14ac:dyDescent="0.3">
      <c r="A1340" t="s">
        <v>286</v>
      </c>
      <c r="B1340" t="str">
        <f t="shared" si="564"/>
        <v>Lumber fossil fuels add-ons</v>
      </c>
      <c r="C1340" t="s">
        <v>290</v>
      </c>
      <c r="D1340" t="s">
        <v>207</v>
      </c>
      <c r="E1340" t="s">
        <v>187</v>
      </c>
      <c r="F1340">
        <v>-0.05</v>
      </c>
      <c r="G1340" t="s">
        <v>166</v>
      </c>
      <c r="H1340">
        <v>-5</v>
      </c>
      <c r="I1340" t="s">
        <v>379</v>
      </c>
      <c r="J1340" t="s">
        <v>376</v>
      </c>
      <c r="K1340" t="s">
        <v>225</v>
      </c>
      <c r="L1340" s="2">
        <v>423620282.6573329</v>
      </c>
      <c r="M1340" s="1">
        <f>0</f>
        <v>0</v>
      </c>
      <c r="N1340" s="1">
        <f>0</f>
        <v>0</v>
      </c>
      <c r="O1340" s="1">
        <f>0</f>
        <v>0</v>
      </c>
      <c r="P1340" s="1">
        <f t="shared" si="568"/>
        <v>0</v>
      </c>
      <c r="Q1340" t="str">
        <f t="shared" si="571"/>
        <v>Little to no sensitivity</v>
      </c>
      <c r="R1340" t="s">
        <v>511</v>
      </c>
    </row>
    <row r="1341" spans="1:18" x14ac:dyDescent="0.3">
      <c r="A1341" t="str">
        <f t="shared" ref="A1341:J1344" si="589">A1340</f>
        <v>lumber fossil fuels down 5%</v>
      </c>
      <c r="B1341" t="str">
        <f t="shared" si="564"/>
        <v>Lumber fossil fuels add-ons</v>
      </c>
      <c r="C1341" t="str">
        <f t="shared" si="589"/>
        <v>Lumber</v>
      </c>
      <c r="D1341" t="str">
        <f t="shared" si="589"/>
        <v>fossil fuels</v>
      </c>
      <c r="E1341" t="str">
        <f t="shared" si="589"/>
        <v>add-ons</v>
      </c>
      <c r="F1341">
        <f t="shared" si="589"/>
        <v>-0.05</v>
      </c>
      <c r="G1341" t="str">
        <f t="shared" si="589"/>
        <v>%</v>
      </c>
      <c r="H1341">
        <v>-5</v>
      </c>
      <c r="I1341" t="s">
        <v>379</v>
      </c>
      <c r="J1341" t="str">
        <f t="shared" si="589"/>
        <v>Resulting C</v>
      </c>
      <c r="K1341" t="s">
        <v>219</v>
      </c>
      <c r="L1341" s="2">
        <v>-126358979.5589807</v>
      </c>
      <c r="M1341" s="1">
        <f>0</f>
        <v>0</v>
      </c>
      <c r="N1341" s="1">
        <f>0</f>
        <v>0</v>
      </c>
      <c r="O1341" s="1">
        <f>0</f>
        <v>0</v>
      </c>
      <c r="P1341" s="1">
        <f t="shared" si="568"/>
        <v>0</v>
      </c>
      <c r="Q1341" t="str">
        <f t="shared" si="571"/>
        <v>Little to no sensitivity</v>
      </c>
      <c r="R1341" t="s">
        <v>511</v>
      </c>
    </row>
    <row r="1342" spans="1:18" x14ac:dyDescent="0.3">
      <c r="A1342" t="str">
        <f t="shared" si="589"/>
        <v>lumber fossil fuels down 5%</v>
      </c>
      <c r="B1342" t="str">
        <f t="shared" si="564"/>
        <v>Lumber fossil fuels add-ons</v>
      </c>
      <c r="C1342" t="str">
        <f t="shared" si="589"/>
        <v>Lumber</v>
      </c>
      <c r="D1342" t="str">
        <f t="shared" si="589"/>
        <v>fossil fuels</v>
      </c>
      <c r="E1342" t="str">
        <f t="shared" si="589"/>
        <v>add-ons</v>
      </c>
      <c r="F1342">
        <f t="shared" si="589"/>
        <v>-0.05</v>
      </c>
      <c r="G1342" t="str">
        <f t="shared" si="589"/>
        <v>%</v>
      </c>
      <c r="H1342">
        <v>-5</v>
      </c>
      <c r="I1342" t="s">
        <v>379</v>
      </c>
      <c r="J1342" t="str">
        <f t="shared" si="589"/>
        <v>Resulting C</v>
      </c>
      <c r="K1342" t="s">
        <v>220</v>
      </c>
      <c r="L1342" s="2">
        <v>-32394314.782533735</v>
      </c>
      <c r="M1342" s="1">
        <f>0</f>
        <v>0</v>
      </c>
      <c r="N1342" s="1">
        <f>0</f>
        <v>0</v>
      </c>
      <c r="O1342" s="1">
        <f>0</f>
        <v>0</v>
      </c>
      <c r="P1342" s="1">
        <f t="shared" si="568"/>
        <v>0</v>
      </c>
      <c r="Q1342" t="str">
        <f t="shared" si="571"/>
        <v>Little to no sensitivity</v>
      </c>
      <c r="R1342" t="s">
        <v>511</v>
      </c>
    </row>
    <row r="1343" spans="1:18" x14ac:dyDescent="0.3">
      <c r="A1343" t="str">
        <f t="shared" si="589"/>
        <v>lumber fossil fuels down 5%</v>
      </c>
      <c r="B1343" t="str">
        <f t="shared" si="564"/>
        <v>Lumber fossil fuels add-ons</v>
      </c>
      <c r="C1343" t="str">
        <f t="shared" si="589"/>
        <v>Lumber</v>
      </c>
      <c r="D1343" t="str">
        <f t="shared" si="589"/>
        <v>fossil fuels</v>
      </c>
      <c r="E1343" t="str">
        <f t="shared" si="589"/>
        <v>add-ons</v>
      </c>
      <c r="F1343">
        <f t="shared" si="589"/>
        <v>-0.05</v>
      </c>
      <c r="G1343" t="str">
        <f t="shared" si="589"/>
        <v>%</v>
      </c>
      <c r="H1343">
        <v>-5</v>
      </c>
      <c r="I1343" t="s">
        <v>379</v>
      </c>
      <c r="J1343" t="str">
        <f t="shared" si="589"/>
        <v>Resulting C</v>
      </c>
      <c r="K1343" t="s">
        <v>221</v>
      </c>
      <c r="L1343" s="2">
        <v>-158753294.34151444</v>
      </c>
      <c r="M1343" s="1">
        <f>0</f>
        <v>0</v>
      </c>
      <c r="N1343" s="1">
        <f>0</f>
        <v>0</v>
      </c>
      <c r="O1343" s="1">
        <f>0</f>
        <v>0</v>
      </c>
      <c r="P1343" s="1">
        <f t="shared" si="568"/>
        <v>0</v>
      </c>
      <c r="Q1343" t="str">
        <f t="shared" si="571"/>
        <v>Little to no sensitivity</v>
      </c>
      <c r="R1343" t="s">
        <v>511</v>
      </c>
    </row>
    <row r="1344" spans="1:18" x14ac:dyDescent="0.3">
      <c r="A1344" t="str">
        <f t="shared" si="589"/>
        <v>lumber fossil fuels down 5%</v>
      </c>
      <c r="B1344" t="str">
        <f t="shared" si="564"/>
        <v>Lumber fossil fuels add-ons</v>
      </c>
      <c r="C1344" t="str">
        <f t="shared" si="589"/>
        <v>Lumber</v>
      </c>
      <c r="D1344" t="str">
        <f t="shared" si="589"/>
        <v>fossil fuels</v>
      </c>
      <c r="E1344" t="str">
        <f t="shared" si="589"/>
        <v>add-ons</v>
      </c>
      <c r="F1344">
        <f t="shared" si="589"/>
        <v>-0.05</v>
      </c>
      <c r="G1344" t="str">
        <f t="shared" si="589"/>
        <v>%</v>
      </c>
      <c r="H1344">
        <v>-5</v>
      </c>
      <c r="I1344" t="s">
        <v>379</v>
      </c>
      <c r="J1344" t="str">
        <f t="shared" si="589"/>
        <v>Resulting C</v>
      </c>
      <c r="K1344" t="s">
        <v>226</v>
      </c>
      <c r="L1344" s="2">
        <v>380323929.65510166</v>
      </c>
      <c r="M1344" s="1">
        <f>0</f>
        <v>0</v>
      </c>
      <c r="N1344" s="1">
        <f>0</f>
        <v>0</v>
      </c>
      <c r="O1344" s="1">
        <f>0</f>
        <v>0</v>
      </c>
      <c r="P1344" s="1">
        <f t="shared" si="568"/>
        <v>0</v>
      </c>
      <c r="Q1344" t="str">
        <f t="shared" si="571"/>
        <v>Little to no sensitivity</v>
      </c>
      <c r="R1344" t="s">
        <v>511</v>
      </c>
    </row>
    <row r="1345" spans="1:18" x14ac:dyDescent="0.3">
      <c r="A1345" t="str">
        <f t="shared" ref="A1345:J1345" si="590">A1344</f>
        <v>lumber fossil fuels down 5%</v>
      </c>
      <c r="B1345" t="str">
        <f t="shared" si="590"/>
        <v>Lumber fossil fuels add-ons</v>
      </c>
      <c r="C1345" t="str">
        <f t="shared" si="590"/>
        <v>Lumber</v>
      </c>
      <c r="D1345" t="str">
        <f t="shared" si="590"/>
        <v>fossil fuels</v>
      </c>
      <c r="E1345" t="str">
        <f t="shared" si="590"/>
        <v>add-ons</v>
      </c>
      <c r="F1345">
        <f t="shared" si="590"/>
        <v>-0.05</v>
      </c>
      <c r="G1345" t="str">
        <f t="shared" si="590"/>
        <v>%</v>
      </c>
      <c r="H1345">
        <f t="shared" si="590"/>
        <v>-5</v>
      </c>
      <c r="I1345" t="str">
        <f t="shared" si="590"/>
        <v>medium</v>
      </c>
      <c r="J1345" t="str">
        <f t="shared" si="590"/>
        <v>Resulting C</v>
      </c>
      <c r="K1345" t="s">
        <v>386</v>
      </c>
      <c r="L1345" s="2">
        <v>-1394521075.4020395</v>
      </c>
      <c r="M1345" s="1">
        <f>0</f>
        <v>0</v>
      </c>
      <c r="N1345" s="1">
        <f>0</f>
        <v>0</v>
      </c>
      <c r="O1345" s="1">
        <f>0</f>
        <v>0</v>
      </c>
      <c r="P1345" s="1">
        <f t="shared" si="568"/>
        <v>0</v>
      </c>
      <c r="Q1345" t="str">
        <f t="shared" si="571"/>
        <v>Little to no sensitivity</v>
      </c>
      <c r="R1345" t="s">
        <v>511</v>
      </c>
    </row>
    <row r="1346" spans="1:18" x14ac:dyDescent="0.3">
      <c r="A1346" t="s">
        <v>287</v>
      </c>
      <c r="B1346" t="str">
        <f t="shared" si="564"/>
        <v>Lumber fossil fuels add-ons</v>
      </c>
      <c r="C1346" t="s">
        <v>290</v>
      </c>
      <c r="D1346" t="s">
        <v>207</v>
      </c>
      <c r="E1346" t="s">
        <v>187</v>
      </c>
      <c r="F1346">
        <v>0.05</v>
      </c>
      <c r="G1346" t="s">
        <v>166</v>
      </c>
      <c r="H1346">
        <v>5</v>
      </c>
      <c r="I1346" t="s">
        <v>379</v>
      </c>
      <c r="J1346" t="s">
        <v>376</v>
      </c>
      <c r="K1346" t="s">
        <v>225</v>
      </c>
      <c r="L1346" s="2">
        <v>423620282.6573329</v>
      </c>
      <c r="M1346" s="1">
        <f>0</f>
        <v>0</v>
      </c>
      <c r="N1346" s="1">
        <f>0</f>
        <v>0</v>
      </c>
      <c r="O1346" s="1">
        <f>0</f>
        <v>0</v>
      </c>
      <c r="P1346" s="1">
        <f t="shared" si="568"/>
        <v>0</v>
      </c>
      <c r="Q1346" t="str">
        <f t="shared" si="571"/>
        <v>Little to no sensitivity</v>
      </c>
      <c r="R1346" t="s">
        <v>511</v>
      </c>
    </row>
    <row r="1347" spans="1:18" x14ac:dyDescent="0.3">
      <c r="A1347" t="str">
        <f t="shared" ref="A1347:J1350" si="591">A1346</f>
        <v>lumber fossil fuels up 5%</v>
      </c>
      <c r="B1347" t="str">
        <f t="shared" si="564"/>
        <v>Lumber fossil fuels add-ons</v>
      </c>
      <c r="C1347" t="str">
        <f t="shared" si="591"/>
        <v>Lumber</v>
      </c>
      <c r="D1347" t="str">
        <f t="shared" si="591"/>
        <v>fossil fuels</v>
      </c>
      <c r="E1347" t="str">
        <f t="shared" si="591"/>
        <v>add-ons</v>
      </c>
      <c r="F1347">
        <f t="shared" si="591"/>
        <v>0.05</v>
      </c>
      <c r="G1347" t="str">
        <f t="shared" si="591"/>
        <v>%</v>
      </c>
      <c r="H1347">
        <v>5</v>
      </c>
      <c r="I1347" t="s">
        <v>379</v>
      </c>
      <c r="J1347" t="str">
        <f t="shared" si="591"/>
        <v>Resulting C</v>
      </c>
      <c r="K1347" t="s">
        <v>219</v>
      </c>
      <c r="L1347" s="2">
        <v>-126358979.5589807</v>
      </c>
      <c r="M1347" s="1">
        <f>0</f>
        <v>0</v>
      </c>
      <c r="N1347" s="1">
        <f>0</f>
        <v>0</v>
      </c>
      <c r="O1347" s="1">
        <f>0</f>
        <v>0</v>
      </c>
      <c r="P1347" s="1">
        <f t="shared" si="568"/>
        <v>0</v>
      </c>
      <c r="Q1347" t="str">
        <f t="shared" si="571"/>
        <v>Little to no sensitivity</v>
      </c>
      <c r="R1347" t="s">
        <v>511</v>
      </c>
    </row>
    <row r="1348" spans="1:18" x14ac:dyDescent="0.3">
      <c r="A1348" t="str">
        <f t="shared" si="591"/>
        <v>lumber fossil fuels up 5%</v>
      </c>
      <c r="B1348" t="str">
        <f t="shared" si="564"/>
        <v>Lumber fossil fuels add-ons</v>
      </c>
      <c r="C1348" t="str">
        <f t="shared" si="591"/>
        <v>Lumber</v>
      </c>
      <c r="D1348" t="str">
        <f t="shared" si="591"/>
        <v>fossil fuels</v>
      </c>
      <c r="E1348" t="str">
        <f t="shared" si="591"/>
        <v>add-ons</v>
      </c>
      <c r="F1348">
        <f t="shared" si="591"/>
        <v>0.05</v>
      </c>
      <c r="G1348" t="str">
        <f t="shared" si="591"/>
        <v>%</v>
      </c>
      <c r="H1348">
        <v>5</v>
      </c>
      <c r="I1348" t="s">
        <v>379</v>
      </c>
      <c r="J1348" t="str">
        <f t="shared" si="591"/>
        <v>Resulting C</v>
      </c>
      <c r="K1348" t="s">
        <v>220</v>
      </c>
      <c r="L1348" s="2">
        <v>-32686507.833111208</v>
      </c>
      <c r="M1348" s="1">
        <f>0</f>
        <v>0</v>
      </c>
      <c r="N1348" s="1">
        <f>0</f>
        <v>0</v>
      </c>
      <c r="O1348" s="1">
        <f>0</f>
        <v>0</v>
      </c>
      <c r="P1348" s="1">
        <f t="shared" ref="P1348:P1411" si="592">SUM(M1348:O1348)</f>
        <v>0</v>
      </c>
      <c r="Q1348" t="str">
        <f t="shared" si="571"/>
        <v>Little to no sensitivity</v>
      </c>
      <c r="R1348" t="s">
        <v>511</v>
      </c>
    </row>
    <row r="1349" spans="1:18" x14ac:dyDescent="0.3">
      <c r="A1349" t="str">
        <f t="shared" si="591"/>
        <v>lumber fossil fuels up 5%</v>
      </c>
      <c r="B1349" t="str">
        <f t="shared" si="564"/>
        <v>Lumber fossil fuels add-ons</v>
      </c>
      <c r="C1349" t="str">
        <f t="shared" si="591"/>
        <v>Lumber</v>
      </c>
      <c r="D1349" t="str">
        <f t="shared" si="591"/>
        <v>fossil fuels</v>
      </c>
      <c r="E1349" t="str">
        <f t="shared" si="591"/>
        <v>add-ons</v>
      </c>
      <c r="F1349">
        <f t="shared" si="591"/>
        <v>0.05</v>
      </c>
      <c r="G1349" t="str">
        <f t="shared" si="591"/>
        <v>%</v>
      </c>
      <c r="H1349">
        <v>5</v>
      </c>
      <c r="I1349" t="s">
        <v>379</v>
      </c>
      <c r="J1349" t="str">
        <f t="shared" si="591"/>
        <v>Resulting C</v>
      </c>
      <c r="K1349" t="s">
        <v>221</v>
      </c>
      <c r="L1349" s="2">
        <v>-159045487.3920919</v>
      </c>
      <c r="M1349" s="1">
        <f>0</f>
        <v>0</v>
      </c>
      <c r="N1349" s="1">
        <f>0</f>
        <v>0</v>
      </c>
      <c r="O1349" s="1">
        <f>0</f>
        <v>0</v>
      </c>
      <c r="P1349" s="1">
        <f t="shared" si="592"/>
        <v>0</v>
      </c>
      <c r="Q1349" t="str">
        <f t="shared" si="571"/>
        <v>Little to no sensitivity</v>
      </c>
      <c r="R1349" t="s">
        <v>511</v>
      </c>
    </row>
    <row r="1350" spans="1:18" x14ac:dyDescent="0.3">
      <c r="A1350" t="str">
        <f t="shared" si="591"/>
        <v>lumber fossil fuels up 5%</v>
      </c>
      <c r="B1350" t="str">
        <f t="shared" ref="B1350:B1426" si="593">C1350&amp;" "&amp;D1350&amp;" "&amp;E1350</f>
        <v>Lumber fossil fuels add-ons</v>
      </c>
      <c r="C1350" t="str">
        <f t="shared" si="591"/>
        <v>Lumber</v>
      </c>
      <c r="D1350" t="str">
        <f t="shared" si="591"/>
        <v>fossil fuels</v>
      </c>
      <c r="E1350" t="str">
        <f t="shared" si="591"/>
        <v>add-ons</v>
      </c>
      <c r="F1350">
        <f t="shared" si="591"/>
        <v>0.05</v>
      </c>
      <c r="G1350" t="str">
        <f t="shared" si="591"/>
        <v>%</v>
      </c>
      <c r="H1350">
        <v>5</v>
      </c>
      <c r="I1350" t="s">
        <v>379</v>
      </c>
      <c r="J1350" t="str">
        <f t="shared" si="591"/>
        <v>Resulting C</v>
      </c>
      <c r="K1350" t="s">
        <v>226</v>
      </c>
      <c r="L1350" s="2">
        <v>380244240.64130783</v>
      </c>
      <c r="M1350" s="1">
        <f>0</f>
        <v>0</v>
      </c>
      <c r="N1350" s="1">
        <f>0</f>
        <v>0</v>
      </c>
      <c r="O1350" s="1">
        <f>0</f>
        <v>0</v>
      </c>
      <c r="P1350" s="1">
        <f t="shared" si="592"/>
        <v>0</v>
      </c>
      <c r="Q1350" t="str">
        <f t="shared" si="571"/>
        <v>Little to no sensitivity</v>
      </c>
      <c r="R1350" t="s">
        <v>511</v>
      </c>
    </row>
    <row r="1351" spans="1:18" x14ac:dyDescent="0.3">
      <c r="A1351" t="str">
        <f t="shared" ref="A1351:J1351" si="594">A1350</f>
        <v>lumber fossil fuels up 5%</v>
      </c>
      <c r="B1351" t="str">
        <f t="shared" si="594"/>
        <v>Lumber fossil fuels add-ons</v>
      </c>
      <c r="C1351" t="str">
        <f t="shared" si="594"/>
        <v>Lumber</v>
      </c>
      <c r="D1351" t="str">
        <f t="shared" si="594"/>
        <v>fossil fuels</v>
      </c>
      <c r="E1351" t="str">
        <f t="shared" si="594"/>
        <v>add-ons</v>
      </c>
      <c r="F1351">
        <f t="shared" si="594"/>
        <v>0.05</v>
      </c>
      <c r="G1351" t="str">
        <f t="shared" si="594"/>
        <v>%</v>
      </c>
      <c r="H1351">
        <f t="shared" si="594"/>
        <v>5</v>
      </c>
      <c r="I1351" t="str">
        <f t="shared" si="594"/>
        <v>medium</v>
      </c>
      <c r="J1351" t="str">
        <f t="shared" si="594"/>
        <v>Resulting C</v>
      </c>
      <c r="K1351" t="s">
        <v>386</v>
      </c>
      <c r="L1351" s="2">
        <v>-1394228882.3514619</v>
      </c>
      <c r="M1351" s="1">
        <f>0</f>
        <v>0</v>
      </c>
      <c r="N1351" s="1">
        <f>0</f>
        <v>0</v>
      </c>
      <c r="O1351" s="1">
        <f>0</f>
        <v>0</v>
      </c>
      <c r="P1351" s="1">
        <f t="shared" si="592"/>
        <v>0</v>
      </c>
      <c r="Q1351" t="str">
        <f t="shared" si="571"/>
        <v>Little to no sensitivity</v>
      </c>
      <c r="R1351" t="s">
        <v>511</v>
      </c>
    </row>
    <row r="1352" spans="1:18" x14ac:dyDescent="0.3">
      <c r="A1352" t="s">
        <v>288</v>
      </c>
      <c r="B1352" t="str">
        <f t="shared" si="593"/>
        <v>Lumber fossil fuels add-ons</v>
      </c>
      <c r="C1352" t="s">
        <v>290</v>
      </c>
      <c r="D1352" t="s">
        <v>207</v>
      </c>
      <c r="E1352" t="s">
        <v>187</v>
      </c>
      <c r="F1352">
        <v>-0.1</v>
      </c>
      <c r="G1352" t="s">
        <v>166</v>
      </c>
      <c r="H1352">
        <v>-10</v>
      </c>
      <c r="I1352" t="s">
        <v>380</v>
      </c>
      <c r="J1352" t="s">
        <v>376</v>
      </c>
      <c r="K1352" t="s">
        <v>225</v>
      </c>
      <c r="L1352" s="2">
        <v>423620282.6573329</v>
      </c>
      <c r="M1352" s="1">
        <f>0</f>
        <v>0</v>
      </c>
      <c r="N1352" s="1">
        <f>0</f>
        <v>0</v>
      </c>
      <c r="O1352" s="1">
        <f>0</f>
        <v>0</v>
      </c>
      <c r="P1352" s="1">
        <f t="shared" si="592"/>
        <v>0</v>
      </c>
      <c r="Q1352" t="str">
        <f t="shared" si="571"/>
        <v>Little to no sensitivity</v>
      </c>
      <c r="R1352" t="s">
        <v>511</v>
      </c>
    </row>
    <row r="1353" spans="1:18" x14ac:dyDescent="0.3">
      <c r="A1353" t="str">
        <f t="shared" ref="A1353:J1356" si="595">A1352</f>
        <v>lumber fossil fuels down 10%</v>
      </c>
      <c r="B1353" t="str">
        <f t="shared" si="593"/>
        <v>Lumber fossil fuels add-ons</v>
      </c>
      <c r="C1353" t="str">
        <f t="shared" si="595"/>
        <v>Lumber</v>
      </c>
      <c r="D1353" t="str">
        <f t="shared" si="595"/>
        <v>fossil fuels</v>
      </c>
      <c r="E1353" t="str">
        <f t="shared" si="595"/>
        <v>add-ons</v>
      </c>
      <c r="F1353">
        <f t="shared" si="595"/>
        <v>-0.1</v>
      </c>
      <c r="G1353" t="str">
        <f t="shared" si="595"/>
        <v>%</v>
      </c>
      <c r="H1353">
        <v>-10</v>
      </c>
      <c r="I1353" t="s">
        <v>380</v>
      </c>
      <c r="J1353" t="str">
        <f t="shared" si="595"/>
        <v>Resulting C</v>
      </c>
      <c r="K1353" t="s">
        <v>219</v>
      </c>
      <c r="L1353" s="2">
        <v>-126358979.5589807</v>
      </c>
      <c r="M1353" s="1">
        <f>0</f>
        <v>0</v>
      </c>
      <c r="N1353" s="1">
        <f>0</f>
        <v>0</v>
      </c>
      <c r="O1353" s="1">
        <f>0</f>
        <v>0</v>
      </c>
      <c r="P1353" s="1">
        <f t="shared" si="592"/>
        <v>0</v>
      </c>
      <c r="Q1353" t="str">
        <f t="shared" ref="Q1353:Q1416" si="596">Q3177</f>
        <v>Little to no sensitivity</v>
      </c>
      <c r="R1353" t="s">
        <v>511</v>
      </c>
    </row>
    <row r="1354" spans="1:18" x14ac:dyDescent="0.3">
      <c r="A1354" t="str">
        <f t="shared" si="595"/>
        <v>lumber fossil fuels down 10%</v>
      </c>
      <c r="B1354" t="str">
        <f t="shared" si="593"/>
        <v>Lumber fossil fuels add-ons</v>
      </c>
      <c r="C1354" t="str">
        <f t="shared" si="595"/>
        <v>Lumber</v>
      </c>
      <c r="D1354" t="str">
        <f t="shared" si="595"/>
        <v>fossil fuels</v>
      </c>
      <c r="E1354" t="str">
        <f t="shared" si="595"/>
        <v>add-ons</v>
      </c>
      <c r="F1354">
        <f t="shared" si="595"/>
        <v>-0.1</v>
      </c>
      <c r="G1354" t="str">
        <f t="shared" si="595"/>
        <v>%</v>
      </c>
      <c r="H1354">
        <v>-10</v>
      </c>
      <c r="I1354" t="s">
        <v>380</v>
      </c>
      <c r="J1354" t="str">
        <f t="shared" si="595"/>
        <v>Resulting C</v>
      </c>
      <c r="K1354" t="s">
        <v>220</v>
      </c>
      <c r="L1354" s="2">
        <v>-32248218.257244989</v>
      </c>
      <c r="M1354" s="1">
        <f>0</f>
        <v>0</v>
      </c>
      <c r="N1354" s="1">
        <f>0</f>
        <v>0</v>
      </c>
      <c r="O1354" s="1">
        <f>0</f>
        <v>0</v>
      </c>
      <c r="P1354" s="1">
        <f t="shared" si="592"/>
        <v>0</v>
      </c>
      <c r="Q1354" t="str">
        <f t="shared" si="596"/>
        <v>Little to no sensitivity</v>
      </c>
      <c r="R1354" t="s">
        <v>511</v>
      </c>
    </row>
    <row r="1355" spans="1:18" x14ac:dyDescent="0.3">
      <c r="A1355" t="str">
        <f t="shared" si="595"/>
        <v>lumber fossil fuels down 10%</v>
      </c>
      <c r="B1355" t="str">
        <f t="shared" si="593"/>
        <v>Lumber fossil fuels add-ons</v>
      </c>
      <c r="C1355" t="str">
        <f t="shared" si="595"/>
        <v>Lumber</v>
      </c>
      <c r="D1355" t="str">
        <f t="shared" si="595"/>
        <v>fossil fuels</v>
      </c>
      <c r="E1355" t="str">
        <f t="shared" si="595"/>
        <v>add-ons</v>
      </c>
      <c r="F1355">
        <f t="shared" si="595"/>
        <v>-0.1</v>
      </c>
      <c r="G1355" t="str">
        <f t="shared" si="595"/>
        <v>%</v>
      </c>
      <c r="H1355">
        <v>-10</v>
      </c>
      <c r="I1355" t="s">
        <v>380</v>
      </c>
      <c r="J1355" t="str">
        <f t="shared" si="595"/>
        <v>Resulting C</v>
      </c>
      <c r="K1355" t="s">
        <v>221</v>
      </c>
      <c r="L1355" s="2">
        <v>-158607197.81622571</v>
      </c>
      <c r="M1355" s="1">
        <f>0</f>
        <v>0</v>
      </c>
      <c r="N1355" s="1">
        <f>0</f>
        <v>0</v>
      </c>
      <c r="O1355" s="1">
        <f>0</f>
        <v>0</v>
      </c>
      <c r="P1355" s="1">
        <f t="shared" si="592"/>
        <v>0</v>
      </c>
      <c r="Q1355" t="str">
        <f t="shared" si="596"/>
        <v>Little to no sensitivity</v>
      </c>
      <c r="R1355" t="s">
        <v>511</v>
      </c>
    </row>
    <row r="1356" spans="1:18" x14ac:dyDescent="0.3">
      <c r="A1356" t="str">
        <f t="shared" si="595"/>
        <v>lumber fossil fuels down 10%</v>
      </c>
      <c r="B1356" t="str">
        <f t="shared" si="593"/>
        <v>Lumber fossil fuels add-ons</v>
      </c>
      <c r="C1356" t="str">
        <f t="shared" si="595"/>
        <v>Lumber</v>
      </c>
      <c r="D1356" t="str">
        <f t="shared" si="595"/>
        <v>fossil fuels</v>
      </c>
      <c r="E1356" t="str">
        <f t="shared" si="595"/>
        <v>add-ons</v>
      </c>
      <c r="F1356">
        <f t="shared" si="595"/>
        <v>-0.1</v>
      </c>
      <c r="G1356" t="str">
        <f t="shared" si="595"/>
        <v>%</v>
      </c>
      <c r="H1356">
        <v>-10</v>
      </c>
      <c r="I1356" t="s">
        <v>380</v>
      </c>
      <c r="J1356" t="str">
        <f t="shared" si="595"/>
        <v>Resulting C</v>
      </c>
      <c r="K1356" t="s">
        <v>226</v>
      </c>
      <c r="L1356" s="2">
        <v>380363774.16199863</v>
      </c>
      <c r="M1356" s="1">
        <f>0</f>
        <v>0</v>
      </c>
      <c r="N1356" s="1">
        <f>0</f>
        <v>0</v>
      </c>
      <c r="O1356" s="1">
        <f>0</f>
        <v>0</v>
      </c>
      <c r="P1356" s="1">
        <f t="shared" si="592"/>
        <v>0</v>
      </c>
      <c r="Q1356" t="str">
        <f t="shared" si="596"/>
        <v>Little to no sensitivity</v>
      </c>
      <c r="R1356" t="s">
        <v>511</v>
      </c>
    </row>
    <row r="1357" spans="1:18" x14ac:dyDescent="0.3">
      <c r="A1357" t="str">
        <f t="shared" ref="A1357:J1357" si="597">A1356</f>
        <v>lumber fossil fuels down 10%</v>
      </c>
      <c r="B1357" t="str">
        <f t="shared" si="597"/>
        <v>Lumber fossil fuels add-ons</v>
      </c>
      <c r="C1357" t="str">
        <f t="shared" si="597"/>
        <v>Lumber</v>
      </c>
      <c r="D1357" t="str">
        <f t="shared" si="597"/>
        <v>fossil fuels</v>
      </c>
      <c r="E1357" t="str">
        <f t="shared" si="597"/>
        <v>add-ons</v>
      </c>
      <c r="F1357">
        <f t="shared" si="597"/>
        <v>-0.1</v>
      </c>
      <c r="G1357" t="str">
        <f t="shared" si="597"/>
        <v>%</v>
      </c>
      <c r="H1357">
        <f t="shared" si="597"/>
        <v>-10</v>
      </c>
      <c r="I1357" t="str">
        <f t="shared" si="597"/>
        <v>high</v>
      </c>
      <c r="J1357" t="str">
        <f t="shared" si="597"/>
        <v>Resulting C</v>
      </c>
      <c r="K1357" t="s">
        <v>386</v>
      </c>
      <c r="L1357" s="2">
        <v>-1394667171.9273281</v>
      </c>
      <c r="M1357" s="1">
        <f>0</f>
        <v>0</v>
      </c>
      <c r="N1357" s="1">
        <f>0</f>
        <v>0</v>
      </c>
      <c r="O1357" s="1">
        <f>0</f>
        <v>0</v>
      </c>
      <c r="P1357" s="1">
        <f t="shared" si="592"/>
        <v>0</v>
      </c>
      <c r="Q1357" t="str">
        <f t="shared" si="596"/>
        <v>Little to no sensitivity</v>
      </c>
      <c r="R1357" t="s">
        <v>511</v>
      </c>
    </row>
    <row r="1358" spans="1:18" x14ac:dyDescent="0.3">
      <c r="A1358" t="s">
        <v>289</v>
      </c>
      <c r="B1358" t="str">
        <f t="shared" si="593"/>
        <v>Lumber fossil fuels add-ons</v>
      </c>
      <c r="C1358" t="s">
        <v>290</v>
      </c>
      <c r="D1358" t="s">
        <v>207</v>
      </c>
      <c r="E1358" t="s">
        <v>187</v>
      </c>
      <c r="F1358">
        <v>0.1</v>
      </c>
      <c r="G1358" t="s">
        <v>166</v>
      </c>
      <c r="H1358">
        <v>10</v>
      </c>
      <c r="I1358" t="s">
        <v>380</v>
      </c>
      <c r="J1358" t="s">
        <v>376</v>
      </c>
      <c r="K1358" t="s">
        <v>225</v>
      </c>
      <c r="L1358" s="2">
        <v>423620282.6573329</v>
      </c>
      <c r="M1358" s="1">
        <f>0</f>
        <v>0</v>
      </c>
      <c r="N1358" s="1">
        <f>0</f>
        <v>0</v>
      </c>
      <c r="O1358" s="1">
        <f>0</f>
        <v>0</v>
      </c>
      <c r="P1358" s="1">
        <f t="shared" si="592"/>
        <v>0</v>
      </c>
      <c r="Q1358" t="str">
        <f t="shared" si="596"/>
        <v>Little to no sensitivity</v>
      </c>
      <c r="R1358" t="s">
        <v>511</v>
      </c>
    </row>
    <row r="1359" spans="1:18" x14ac:dyDescent="0.3">
      <c r="A1359" t="str">
        <f t="shared" ref="A1359:J1362" si="598">A1358</f>
        <v>lumber fossil fuels up 10%</v>
      </c>
      <c r="B1359" t="str">
        <f t="shared" si="593"/>
        <v>Lumber fossil fuels add-ons</v>
      </c>
      <c r="C1359" t="str">
        <f t="shared" si="598"/>
        <v>Lumber</v>
      </c>
      <c r="D1359" t="str">
        <f t="shared" si="598"/>
        <v>fossil fuels</v>
      </c>
      <c r="E1359" t="str">
        <f t="shared" si="598"/>
        <v>add-ons</v>
      </c>
      <c r="F1359">
        <f t="shared" si="598"/>
        <v>0.1</v>
      </c>
      <c r="G1359" t="str">
        <f t="shared" si="598"/>
        <v>%</v>
      </c>
      <c r="H1359">
        <v>10</v>
      </c>
      <c r="I1359" t="s">
        <v>380</v>
      </c>
      <c r="J1359" t="str">
        <f t="shared" si="598"/>
        <v>Resulting C</v>
      </c>
      <c r="K1359" t="s">
        <v>219</v>
      </c>
      <c r="L1359" s="2">
        <v>-126358979.5589807</v>
      </c>
      <c r="M1359" s="1">
        <f>0</f>
        <v>0</v>
      </c>
      <c r="N1359" s="1">
        <f>0</f>
        <v>0</v>
      </c>
      <c r="O1359" s="1">
        <f>0</f>
        <v>0</v>
      </c>
      <c r="P1359" s="1">
        <f t="shared" si="592"/>
        <v>0</v>
      </c>
      <c r="Q1359" t="str">
        <f t="shared" si="596"/>
        <v>Little to no sensitivity</v>
      </c>
      <c r="R1359" t="s">
        <v>511</v>
      </c>
    </row>
    <row r="1360" spans="1:18" x14ac:dyDescent="0.3">
      <c r="A1360" t="str">
        <f t="shared" si="598"/>
        <v>lumber fossil fuels up 10%</v>
      </c>
      <c r="B1360" t="str">
        <f t="shared" si="593"/>
        <v>Lumber fossil fuels add-ons</v>
      </c>
      <c r="C1360" t="str">
        <f t="shared" si="598"/>
        <v>Lumber</v>
      </c>
      <c r="D1360" t="str">
        <f t="shared" si="598"/>
        <v>fossil fuels</v>
      </c>
      <c r="E1360" t="str">
        <f t="shared" si="598"/>
        <v>add-ons</v>
      </c>
      <c r="F1360">
        <f t="shared" si="598"/>
        <v>0.1</v>
      </c>
      <c r="G1360" t="str">
        <f t="shared" si="598"/>
        <v>%</v>
      </c>
      <c r="H1360">
        <v>10</v>
      </c>
      <c r="I1360" t="s">
        <v>380</v>
      </c>
      <c r="J1360" t="str">
        <f t="shared" si="598"/>
        <v>Resulting C</v>
      </c>
      <c r="K1360" t="s">
        <v>220</v>
      </c>
      <c r="L1360" s="2">
        <v>-32832604.358399943</v>
      </c>
      <c r="M1360" s="1">
        <f>0</f>
        <v>0</v>
      </c>
      <c r="N1360" s="1">
        <f>0</f>
        <v>0</v>
      </c>
      <c r="O1360" s="1">
        <f>0</f>
        <v>0</v>
      </c>
      <c r="P1360" s="1">
        <f t="shared" si="592"/>
        <v>0</v>
      </c>
      <c r="Q1360" t="str">
        <f t="shared" si="596"/>
        <v>Little to no sensitivity</v>
      </c>
      <c r="R1360" t="s">
        <v>511</v>
      </c>
    </row>
    <row r="1361" spans="1:18" x14ac:dyDescent="0.3">
      <c r="A1361" t="str">
        <f t="shared" si="598"/>
        <v>lumber fossil fuels up 10%</v>
      </c>
      <c r="B1361" t="str">
        <f t="shared" si="593"/>
        <v>Lumber fossil fuels add-ons</v>
      </c>
      <c r="C1361" t="str">
        <f t="shared" si="598"/>
        <v>Lumber</v>
      </c>
      <c r="D1361" t="str">
        <f t="shared" si="598"/>
        <v>fossil fuels</v>
      </c>
      <c r="E1361" t="str">
        <f t="shared" si="598"/>
        <v>add-ons</v>
      </c>
      <c r="F1361">
        <f t="shared" si="598"/>
        <v>0.1</v>
      </c>
      <c r="G1361" t="str">
        <f t="shared" si="598"/>
        <v>%</v>
      </c>
      <c r="H1361">
        <v>10</v>
      </c>
      <c r="I1361" t="s">
        <v>380</v>
      </c>
      <c r="J1361" t="str">
        <f t="shared" si="598"/>
        <v>Resulting C</v>
      </c>
      <c r="K1361" t="s">
        <v>221</v>
      </c>
      <c r="L1361" s="2">
        <v>-159191583.91738063</v>
      </c>
      <c r="M1361" s="1">
        <f>0</f>
        <v>0</v>
      </c>
      <c r="N1361" s="1">
        <f>0</f>
        <v>0</v>
      </c>
      <c r="O1361" s="1">
        <f>0</f>
        <v>0</v>
      </c>
      <c r="P1361" s="1">
        <f t="shared" si="592"/>
        <v>0</v>
      </c>
      <c r="Q1361" t="str">
        <f t="shared" si="596"/>
        <v>Little to no sensitivity</v>
      </c>
      <c r="R1361" t="s">
        <v>511</v>
      </c>
    </row>
    <row r="1362" spans="1:18" x14ac:dyDescent="0.3">
      <c r="A1362" t="str">
        <f t="shared" si="598"/>
        <v>lumber fossil fuels up 10%</v>
      </c>
      <c r="B1362" t="str">
        <f t="shared" si="593"/>
        <v>Lumber fossil fuels add-ons</v>
      </c>
      <c r="C1362" t="str">
        <f t="shared" si="598"/>
        <v>Lumber</v>
      </c>
      <c r="D1362" t="str">
        <f t="shared" si="598"/>
        <v>fossil fuels</v>
      </c>
      <c r="E1362" t="str">
        <f t="shared" si="598"/>
        <v>add-ons</v>
      </c>
      <c r="F1362">
        <f t="shared" si="598"/>
        <v>0.1</v>
      </c>
      <c r="G1362" t="str">
        <f t="shared" si="598"/>
        <v>%</v>
      </c>
      <c r="H1362">
        <v>10</v>
      </c>
      <c r="I1362" t="s">
        <v>380</v>
      </c>
      <c r="J1362" t="str">
        <f t="shared" si="598"/>
        <v>Resulting C</v>
      </c>
      <c r="K1362" t="s">
        <v>226</v>
      </c>
      <c r="L1362" s="2">
        <v>380204396.13441092</v>
      </c>
      <c r="M1362" s="1">
        <f>0</f>
        <v>0</v>
      </c>
      <c r="N1362" s="1">
        <f>0</f>
        <v>0</v>
      </c>
      <c r="O1362" s="1">
        <f>0</f>
        <v>0</v>
      </c>
      <c r="P1362" s="1">
        <f t="shared" si="592"/>
        <v>0</v>
      </c>
      <c r="Q1362" t="str">
        <f t="shared" si="596"/>
        <v>Little to no sensitivity</v>
      </c>
      <c r="R1362" t="s">
        <v>511</v>
      </c>
    </row>
    <row r="1363" spans="1:18" x14ac:dyDescent="0.3">
      <c r="A1363" t="str">
        <f t="shared" ref="A1363:J1363" si="599">A1362</f>
        <v>lumber fossil fuels up 10%</v>
      </c>
      <c r="B1363" t="str">
        <f t="shared" si="599"/>
        <v>Lumber fossil fuels add-ons</v>
      </c>
      <c r="C1363" t="str">
        <f t="shared" si="599"/>
        <v>Lumber</v>
      </c>
      <c r="D1363" t="str">
        <f t="shared" si="599"/>
        <v>fossil fuels</v>
      </c>
      <c r="E1363" t="str">
        <f t="shared" si="599"/>
        <v>add-ons</v>
      </c>
      <c r="F1363">
        <f t="shared" si="599"/>
        <v>0.1</v>
      </c>
      <c r="G1363" t="str">
        <f t="shared" si="599"/>
        <v>%</v>
      </c>
      <c r="H1363">
        <f t="shared" si="599"/>
        <v>10</v>
      </c>
      <c r="I1363" t="str">
        <f t="shared" si="599"/>
        <v>high</v>
      </c>
      <c r="J1363" t="str">
        <f t="shared" si="599"/>
        <v>Resulting C</v>
      </c>
      <c r="K1363" t="s">
        <v>386</v>
      </c>
      <c r="L1363" s="2">
        <v>-1394082785.8261733</v>
      </c>
      <c r="M1363" s="1">
        <f>0</f>
        <v>0</v>
      </c>
      <c r="N1363" s="1">
        <f>0</f>
        <v>0</v>
      </c>
      <c r="O1363" s="1">
        <f>0</f>
        <v>0</v>
      </c>
      <c r="P1363" s="1">
        <f t="shared" si="592"/>
        <v>0</v>
      </c>
      <c r="Q1363" t="str">
        <f t="shared" si="596"/>
        <v>Little to no sensitivity</v>
      </c>
      <c r="R1363" t="s">
        <v>511</v>
      </c>
    </row>
    <row r="1364" spans="1:18" x14ac:dyDescent="0.3">
      <c r="A1364" t="s">
        <v>291</v>
      </c>
      <c r="B1364" t="str">
        <f t="shared" si="593"/>
        <v>Plywood fossil fuels add-ons</v>
      </c>
      <c r="C1364" t="s">
        <v>295</v>
      </c>
      <c r="D1364" t="s">
        <v>207</v>
      </c>
      <c r="E1364" t="s">
        <v>187</v>
      </c>
      <c r="F1364">
        <v>-0.05</v>
      </c>
      <c r="G1364" t="s">
        <v>166</v>
      </c>
      <c r="H1364">
        <v>-5</v>
      </c>
      <c r="I1364" t="s">
        <v>379</v>
      </c>
      <c r="J1364" t="s">
        <v>376</v>
      </c>
      <c r="K1364" t="s">
        <v>225</v>
      </c>
      <c r="L1364" s="2">
        <v>423620282.6573329</v>
      </c>
      <c r="M1364" s="1">
        <f>0</f>
        <v>0</v>
      </c>
      <c r="N1364" s="1">
        <f>0</f>
        <v>0</v>
      </c>
      <c r="O1364" s="1">
        <f>0</f>
        <v>0</v>
      </c>
      <c r="P1364" s="1">
        <f t="shared" si="592"/>
        <v>0</v>
      </c>
      <c r="Q1364" t="str">
        <f t="shared" si="596"/>
        <v>Little to no sensitivity</v>
      </c>
      <c r="R1364" t="s">
        <v>511</v>
      </c>
    </row>
    <row r="1365" spans="1:18" x14ac:dyDescent="0.3">
      <c r="A1365" t="str">
        <f t="shared" ref="A1365:A1368" si="600">A1364</f>
        <v>plywood fossil fuels down 5%</v>
      </c>
      <c r="B1365" t="str">
        <f t="shared" si="593"/>
        <v>Plywood fossil fuels add-ons</v>
      </c>
      <c r="C1365" t="str">
        <f t="shared" ref="C1365:J1368" si="601">C1364</f>
        <v>Plywood</v>
      </c>
      <c r="D1365" t="str">
        <f t="shared" si="601"/>
        <v>fossil fuels</v>
      </c>
      <c r="E1365" t="str">
        <f t="shared" si="601"/>
        <v>add-ons</v>
      </c>
      <c r="F1365">
        <f t="shared" si="601"/>
        <v>-0.05</v>
      </c>
      <c r="G1365" t="str">
        <f t="shared" si="601"/>
        <v>%</v>
      </c>
      <c r="H1365">
        <v>-5</v>
      </c>
      <c r="I1365" t="s">
        <v>379</v>
      </c>
      <c r="J1365" t="str">
        <f t="shared" si="601"/>
        <v>Resulting C</v>
      </c>
      <c r="K1365" t="s">
        <v>219</v>
      </c>
      <c r="L1365" s="2">
        <v>-126358979.5589807</v>
      </c>
      <c r="M1365" s="1">
        <f>0</f>
        <v>0</v>
      </c>
      <c r="N1365" s="1">
        <f>0</f>
        <v>0</v>
      </c>
      <c r="O1365" s="1">
        <f>0</f>
        <v>0</v>
      </c>
      <c r="P1365" s="1">
        <f t="shared" si="592"/>
        <v>0</v>
      </c>
      <c r="Q1365" t="str">
        <f t="shared" si="596"/>
        <v>Little to no sensitivity</v>
      </c>
      <c r="R1365" t="s">
        <v>511</v>
      </c>
    </row>
    <row r="1366" spans="1:18" x14ac:dyDescent="0.3">
      <c r="A1366" t="str">
        <f t="shared" si="600"/>
        <v>plywood fossil fuels down 5%</v>
      </c>
      <c r="B1366" t="str">
        <f t="shared" si="593"/>
        <v>Plywood fossil fuels add-ons</v>
      </c>
      <c r="C1366" t="str">
        <f t="shared" si="601"/>
        <v>Plywood</v>
      </c>
      <c r="D1366" t="str">
        <f t="shared" si="601"/>
        <v>fossil fuels</v>
      </c>
      <c r="E1366" t="str">
        <f t="shared" si="601"/>
        <v>add-ons</v>
      </c>
      <c r="F1366">
        <f t="shared" si="601"/>
        <v>-0.05</v>
      </c>
      <c r="G1366" t="str">
        <f t="shared" si="601"/>
        <v>%</v>
      </c>
      <c r="H1366">
        <v>-5</v>
      </c>
      <c r="I1366" t="s">
        <v>379</v>
      </c>
      <c r="J1366" t="str">
        <f t="shared" si="601"/>
        <v>Resulting C</v>
      </c>
      <c r="K1366" t="s">
        <v>220</v>
      </c>
      <c r="L1366" s="2">
        <v>-32487481.544754591</v>
      </c>
      <c r="M1366" s="1">
        <f>0</f>
        <v>0</v>
      </c>
      <c r="N1366" s="1">
        <f>0</f>
        <v>0</v>
      </c>
      <c r="O1366" s="1">
        <f>0</f>
        <v>0</v>
      </c>
      <c r="P1366" s="1">
        <f t="shared" si="592"/>
        <v>0</v>
      </c>
      <c r="Q1366" t="str">
        <f t="shared" si="596"/>
        <v>Little to no sensitivity</v>
      </c>
      <c r="R1366" t="s">
        <v>511</v>
      </c>
    </row>
    <row r="1367" spans="1:18" x14ac:dyDescent="0.3">
      <c r="A1367" t="str">
        <f t="shared" si="600"/>
        <v>plywood fossil fuels down 5%</v>
      </c>
      <c r="B1367" t="str">
        <f t="shared" si="593"/>
        <v>Plywood fossil fuels add-ons</v>
      </c>
      <c r="C1367" t="str">
        <f t="shared" si="601"/>
        <v>Plywood</v>
      </c>
      <c r="D1367" t="str">
        <f t="shared" si="601"/>
        <v>fossil fuels</v>
      </c>
      <c r="E1367" t="str">
        <f t="shared" si="601"/>
        <v>add-ons</v>
      </c>
      <c r="F1367">
        <f t="shared" si="601"/>
        <v>-0.05</v>
      </c>
      <c r="G1367" t="str">
        <f t="shared" si="601"/>
        <v>%</v>
      </c>
      <c r="H1367">
        <v>-5</v>
      </c>
      <c r="I1367" t="s">
        <v>379</v>
      </c>
      <c r="J1367" t="str">
        <f t="shared" si="601"/>
        <v>Resulting C</v>
      </c>
      <c r="K1367" t="s">
        <v>221</v>
      </c>
      <c r="L1367" s="2">
        <v>-158846461.1037353</v>
      </c>
      <c r="M1367" s="1">
        <f>0</f>
        <v>0</v>
      </c>
      <c r="N1367" s="1">
        <f>0</f>
        <v>0</v>
      </c>
      <c r="O1367" s="1">
        <f>0</f>
        <v>0</v>
      </c>
      <c r="P1367" s="1">
        <f t="shared" si="592"/>
        <v>0</v>
      </c>
      <c r="Q1367" t="str">
        <f t="shared" si="596"/>
        <v>Little to no sensitivity</v>
      </c>
      <c r="R1367" t="s">
        <v>511</v>
      </c>
    </row>
    <row r="1368" spans="1:18" x14ac:dyDescent="0.3">
      <c r="A1368" t="str">
        <f t="shared" si="600"/>
        <v>plywood fossil fuels down 5%</v>
      </c>
      <c r="B1368" t="str">
        <f t="shared" si="593"/>
        <v>Plywood fossil fuels add-ons</v>
      </c>
      <c r="C1368" t="str">
        <f t="shared" si="601"/>
        <v>Plywood</v>
      </c>
      <c r="D1368" t="str">
        <f t="shared" si="601"/>
        <v>fossil fuels</v>
      </c>
      <c r="E1368" t="str">
        <f t="shared" si="601"/>
        <v>add-ons</v>
      </c>
      <c r="F1368">
        <f t="shared" si="601"/>
        <v>-0.05</v>
      </c>
      <c r="G1368" t="str">
        <f t="shared" si="601"/>
        <v>%</v>
      </c>
      <c r="H1368">
        <v>-5</v>
      </c>
      <c r="I1368" t="s">
        <v>379</v>
      </c>
      <c r="J1368" t="str">
        <f t="shared" si="601"/>
        <v>Resulting C</v>
      </c>
      <c r="K1368" t="s">
        <v>226</v>
      </c>
      <c r="L1368" s="2">
        <v>380298520.53813237</v>
      </c>
      <c r="M1368" s="1">
        <f>0</f>
        <v>0</v>
      </c>
      <c r="N1368" s="1">
        <f>0</f>
        <v>0</v>
      </c>
      <c r="O1368" s="1">
        <f>0</f>
        <v>0</v>
      </c>
      <c r="P1368" s="1">
        <f t="shared" si="592"/>
        <v>0</v>
      </c>
      <c r="Q1368" t="str">
        <f t="shared" si="596"/>
        <v>Little to no sensitivity</v>
      </c>
      <c r="R1368" t="s">
        <v>511</v>
      </c>
    </row>
    <row r="1369" spans="1:18" x14ac:dyDescent="0.3">
      <c r="A1369" t="str">
        <f t="shared" ref="A1369:J1369" si="602">A1368</f>
        <v>plywood fossil fuels down 5%</v>
      </c>
      <c r="B1369" t="str">
        <f t="shared" si="602"/>
        <v>Plywood fossil fuels add-ons</v>
      </c>
      <c r="C1369" t="str">
        <f t="shared" si="602"/>
        <v>Plywood</v>
      </c>
      <c r="D1369" t="str">
        <f t="shared" si="602"/>
        <v>fossil fuels</v>
      </c>
      <c r="E1369" t="str">
        <f t="shared" si="602"/>
        <v>add-ons</v>
      </c>
      <c r="F1369">
        <f t="shared" si="602"/>
        <v>-0.05</v>
      </c>
      <c r="G1369" t="str">
        <f t="shared" si="602"/>
        <v>%</v>
      </c>
      <c r="H1369">
        <f t="shared" si="602"/>
        <v>-5</v>
      </c>
      <c r="I1369" t="str">
        <f t="shared" si="602"/>
        <v>medium</v>
      </c>
      <c r="J1369" t="str">
        <f t="shared" si="602"/>
        <v>Resulting C</v>
      </c>
      <c r="K1369" t="s">
        <v>386</v>
      </c>
      <c r="L1369" s="2">
        <v>-1394427908.6398187</v>
      </c>
      <c r="M1369" s="1">
        <f>0</f>
        <v>0</v>
      </c>
      <c r="N1369" s="1">
        <f>0</f>
        <v>0</v>
      </c>
      <c r="O1369" s="1">
        <f>0</f>
        <v>0</v>
      </c>
      <c r="P1369" s="1">
        <f t="shared" si="592"/>
        <v>0</v>
      </c>
      <c r="Q1369" t="str">
        <f t="shared" si="596"/>
        <v>Little to no sensitivity</v>
      </c>
      <c r="R1369" t="s">
        <v>511</v>
      </c>
    </row>
    <row r="1370" spans="1:18" x14ac:dyDescent="0.3">
      <c r="A1370" t="s">
        <v>292</v>
      </c>
      <c r="B1370" t="str">
        <f t="shared" si="593"/>
        <v>Plywood fossil fuels add-ons</v>
      </c>
      <c r="C1370" t="s">
        <v>295</v>
      </c>
      <c r="D1370" t="s">
        <v>207</v>
      </c>
      <c r="E1370" t="s">
        <v>187</v>
      </c>
      <c r="F1370">
        <v>0.05</v>
      </c>
      <c r="G1370" t="s">
        <v>166</v>
      </c>
      <c r="H1370">
        <v>5</v>
      </c>
      <c r="I1370" t="s">
        <v>379</v>
      </c>
      <c r="J1370" t="s">
        <v>376</v>
      </c>
      <c r="K1370" t="s">
        <v>225</v>
      </c>
      <c r="L1370" s="2">
        <v>423620282.6573329</v>
      </c>
      <c r="M1370" s="1">
        <f>0</f>
        <v>0</v>
      </c>
      <c r="N1370" s="1">
        <f>0</f>
        <v>0</v>
      </c>
      <c r="O1370" s="1">
        <f>0</f>
        <v>0</v>
      </c>
      <c r="P1370" s="1">
        <f t="shared" si="592"/>
        <v>0</v>
      </c>
      <c r="Q1370" t="str">
        <f t="shared" si="596"/>
        <v>Little to no sensitivity</v>
      </c>
      <c r="R1370" t="s">
        <v>511</v>
      </c>
    </row>
    <row r="1371" spans="1:18" x14ac:dyDescent="0.3">
      <c r="A1371" t="str">
        <f t="shared" ref="A1371:A1374" si="603">A1370</f>
        <v>plywood fossil fuels up 5%</v>
      </c>
      <c r="B1371" t="str">
        <f t="shared" si="593"/>
        <v>Plywood fossil fuels add-ons</v>
      </c>
      <c r="C1371" t="str">
        <f t="shared" ref="C1371:J1374" si="604">C1370</f>
        <v>Plywood</v>
      </c>
      <c r="D1371" t="str">
        <f t="shared" si="604"/>
        <v>fossil fuels</v>
      </c>
      <c r="E1371" t="str">
        <f t="shared" si="604"/>
        <v>add-ons</v>
      </c>
      <c r="F1371">
        <f t="shared" si="604"/>
        <v>0.05</v>
      </c>
      <c r="G1371" t="str">
        <f t="shared" si="604"/>
        <v>%</v>
      </c>
      <c r="H1371">
        <v>5</v>
      </c>
      <c r="I1371" t="s">
        <v>379</v>
      </c>
      <c r="J1371" t="str">
        <f t="shared" si="604"/>
        <v>Resulting C</v>
      </c>
      <c r="K1371" t="s">
        <v>219</v>
      </c>
      <c r="L1371" s="2">
        <v>-126358979.5589807</v>
      </c>
      <c r="M1371" s="1">
        <f>0</f>
        <v>0</v>
      </c>
      <c r="N1371" s="1">
        <f>0</f>
        <v>0</v>
      </c>
      <c r="O1371" s="1">
        <f>0</f>
        <v>0</v>
      </c>
      <c r="P1371" s="1">
        <f t="shared" si="592"/>
        <v>0</v>
      </c>
      <c r="Q1371" t="str">
        <f t="shared" si="596"/>
        <v>Little to no sensitivity</v>
      </c>
      <c r="R1371" t="s">
        <v>511</v>
      </c>
    </row>
    <row r="1372" spans="1:18" x14ac:dyDescent="0.3">
      <c r="A1372" t="str">
        <f t="shared" si="603"/>
        <v>plywood fossil fuels up 5%</v>
      </c>
      <c r="B1372" t="str">
        <f t="shared" si="593"/>
        <v>Plywood fossil fuels add-ons</v>
      </c>
      <c r="C1372" t="str">
        <f t="shared" si="604"/>
        <v>Plywood</v>
      </c>
      <c r="D1372" t="str">
        <f t="shared" si="604"/>
        <v>fossil fuels</v>
      </c>
      <c r="E1372" t="str">
        <f t="shared" si="604"/>
        <v>add-ons</v>
      </c>
      <c r="F1372">
        <f t="shared" si="604"/>
        <v>0.05</v>
      </c>
      <c r="G1372" t="str">
        <f t="shared" si="604"/>
        <v>%</v>
      </c>
      <c r="H1372">
        <v>5</v>
      </c>
      <c r="I1372" t="s">
        <v>379</v>
      </c>
      <c r="J1372" t="str">
        <f t="shared" si="604"/>
        <v>Resulting C</v>
      </c>
      <c r="K1372" t="s">
        <v>220</v>
      </c>
      <c r="L1372" s="2">
        <v>-32593341.070890348</v>
      </c>
      <c r="M1372" s="1">
        <f>0</f>
        <v>0</v>
      </c>
      <c r="N1372" s="1">
        <f>0</f>
        <v>0</v>
      </c>
      <c r="O1372" s="1">
        <f>0</f>
        <v>0</v>
      </c>
      <c r="P1372" s="1">
        <f t="shared" si="592"/>
        <v>0</v>
      </c>
      <c r="Q1372" t="str">
        <f t="shared" si="596"/>
        <v>Little to no sensitivity</v>
      </c>
      <c r="R1372" t="s">
        <v>511</v>
      </c>
    </row>
    <row r="1373" spans="1:18" x14ac:dyDescent="0.3">
      <c r="A1373" t="str">
        <f t="shared" si="603"/>
        <v>plywood fossil fuels up 5%</v>
      </c>
      <c r="B1373" t="str">
        <f t="shared" si="593"/>
        <v>Plywood fossil fuels add-ons</v>
      </c>
      <c r="C1373" t="str">
        <f t="shared" si="604"/>
        <v>Plywood</v>
      </c>
      <c r="D1373" t="str">
        <f t="shared" si="604"/>
        <v>fossil fuels</v>
      </c>
      <c r="E1373" t="str">
        <f t="shared" si="604"/>
        <v>add-ons</v>
      </c>
      <c r="F1373">
        <f t="shared" si="604"/>
        <v>0.05</v>
      </c>
      <c r="G1373" t="str">
        <f t="shared" si="604"/>
        <v>%</v>
      </c>
      <c r="H1373">
        <v>5</v>
      </c>
      <c r="I1373" t="s">
        <v>379</v>
      </c>
      <c r="J1373" t="str">
        <f t="shared" si="604"/>
        <v>Resulting C</v>
      </c>
      <c r="K1373" t="s">
        <v>221</v>
      </c>
      <c r="L1373" s="2">
        <v>-158952320.62987104</v>
      </c>
      <c r="M1373" s="1">
        <f>0</f>
        <v>0</v>
      </c>
      <c r="N1373" s="1">
        <f>0</f>
        <v>0</v>
      </c>
      <c r="O1373" s="1">
        <f>0</f>
        <v>0</v>
      </c>
      <c r="P1373" s="1">
        <f t="shared" si="592"/>
        <v>0</v>
      </c>
      <c r="Q1373" t="str">
        <f t="shared" si="596"/>
        <v>Little to no sensitivity</v>
      </c>
      <c r="R1373" t="s">
        <v>511</v>
      </c>
    </row>
    <row r="1374" spans="1:18" x14ac:dyDescent="0.3">
      <c r="A1374" t="str">
        <f t="shared" si="603"/>
        <v>plywood fossil fuels up 5%</v>
      </c>
      <c r="B1374" t="str">
        <f t="shared" si="593"/>
        <v>Plywood fossil fuels add-ons</v>
      </c>
      <c r="C1374" t="str">
        <f t="shared" si="604"/>
        <v>Plywood</v>
      </c>
      <c r="D1374" t="str">
        <f t="shared" si="604"/>
        <v>fossil fuels</v>
      </c>
      <c r="E1374" t="str">
        <f t="shared" si="604"/>
        <v>add-ons</v>
      </c>
      <c r="F1374">
        <f t="shared" si="604"/>
        <v>0.05</v>
      </c>
      <c r="G1374" t="str">
        <f t="shared" si="604"/>
        <v>%</v>
      </c>
      <c r="H1374">
        <v>5</v>
      </c>
      <c r="I1374" t="s">
        <v>379</v>
      </c>
      <c r="J1374" t="str">
        <f t="shared" si="604"/>
        <v>Resulting C</v>
      </c>
      <c r="K1374" t="s">
        <v>226</v>
      </c>
      <c r="L1374" s="2">
        <v>380269649.75827718</v>
      </c>
      <c r="M1374" s="1">
        <f>0</f>
        <v>0</v>
      </c>
      <c r="N1374" s="1">
        <f>0</f>
        <v>0</v>
      </c>
      <c r="O1374" s="1">
        <f>0</f>
        <v>0</v>
      </c>
      <c r="P1374" s="1">
        <f t="shared" si="592"/>
        <v>0</v>
      </c>
      <c r="Q1374" t="str">
        <f t="shared" si="596"/>
        <v>Little to no sensitivity</v>
      </c>
      <c r="R1374" t="s">
        <v>511</v>
      </c>
    </row>
    <row r="1375" spans="1:18" x14ac:dyDescent="0.3">
      <c r="A1375" t="str">
        <f t="shared" ref="A1375:J1375" si="605">A1374</f>
        <v>plywood fossil fuels up 5%</v>
      </c>
      <c r="B1375" t="str">
        <f t="shared" si="605"/>
        <v>Plywood fossil fuels add-ons</v>
      </c>
      <c r="C1375" t="str">
        <f t="shared" si="605"/>
        <v>Plywood</v>
      </c>
      <c r="D1375" t="str">
        <f t="shared" si="605"/>
        <v>fossil fuels</v>
      </c>
      <c r="E1375" t="str">
        <f t="shared" si="605"/>
        <v>add-ons</v>
      </c>
      <c r="F1375">
        <f t="shared" si="605"/>
        <v>0.05</v>
      </c>
      <c r="G1375" t="str">
        <f t="shared" si="605"/>
        <v>%</v>
      </c>
      <c r="H1375">
        <f t="shared" si="605"/>
        <v>5</v>
      </c>
      <c r="I1375" t="str">
        <f t="shared" si="605"/>
        <v>medium</v>
      </c>
      <c r="J1375" t="str">
        <f t="shared" si="605"/>
        <v>Resulting C</v>
      </c>
      <c r="K1375" t="s">
        <v>386</v>
      </c>
      <c r="L1375" s="2">
        <v>-1394322049.1136827</v>
      </c>
      <c r="M1375" s="1">
        <f>0</f>
        <v>0</v>
      </c>
      <c r="N1375" s="1">
        <f>0</f>
        <v>0</v>
      </c>
      <c r="O1375" s="1">
        <f>0</f>
        <v>0</v>
      </c>
      <c r="P1375" s="1">
        <f t="shared" si="592"/>
        <v>0</v>
      </c>
      <c r="Q1375" t="str">
        <f t="shared" si="596"/>
        <v>Little to no sensitivity</v>
      </c>
      <c r="R1375" t="s">
        <v>511</v>
      </c>
    </row>
    <row r="1376" spans="1:18" x14ac:dyDescent="0.3">
      <c r="A1376" t="s">
        <v>293</v>
      </c>
      <c r="B1376" t="str">
        <f t="shared" si="593"/>
        <v>Plywood fossil fuels add-ons</v>
      </c>
      <c r="C1376" t="s">
        <v>295</v>
      </c>
      <c r="D1376" t="s">
        <v>207</v>
      </c>
      <c r="E1376" t="s">
        <v>187</v>
      </c>
      <c r="F1376">
        <v>-0.1</v>
      </c>
      <c r="G1376" t="s">
        <v>166</v>
      </c>
      <c r="H1376">
        <v>-10</v>
      </c>
      <c r="I1376" t="s">
        <v>380</v>
      </c>
      <c r="J1376" t="s">
        <v>376</v>
      </c>
      <c r="K1376" t="s">
        <v>225</v>
      </c>
      <c r="L1376" s="2">
        <v>423620282.6573329</v>
      </c>
      <c r="M1376" s="1">
        <f>0</f>
        <v>0</v>
      </c>
      <c r="N1376" s="1">
        <f>0</f>
        <v>0</v>
      </c>
      <c r="O1376" s="1">
        <f>0</f>
        <v>0</v>
      </c>
      <c r="P1376" s="1">
        <f t="shared" si="592"/>
        <v>0</v>
      </c>
      <c r="Q1376" t="str">
        <f t="shared" si="596"/>
        <v>Little to no sensitivity</v>
      </c>
      <c r="R1376" t="s">
        <v>511</v>
      </c>
    </row>
    <row r="1377" spans="1:18" x14ac:dyDescent="0.3">
      <c r="A1377" t="str">
        <f t="shared" ref="A1377:A1380" si="606">A1376</f>
        <v>plywood fossil fuels down 10%</v>
      </c>
      <c r="B1377" t="str">
        <f t="shared" si="593"/>
        <v>Plywood fossil fuels add-ons</v>
      </c>
      <c r="C1377" t="str">
        <f t="shared" ref="C1377:J1380" si="607">C1376</f>
        <v>Plywood</v>
      </c>
      <c r="D1377" t="str">
        <f t="shared" si="607"/>
        <v>fossil fuels</v>
      </c>
      <c r="E1377" t="str">
        <f t="shared" si="607"/>
        <v>add-ons</v>
      </c>
      <c r="F1377">
        <f t="shared" si="607"/>
        <v>-0.1</v>
      </c>
      <c r="G1377" t="str">
        <f t="shared" si="607"/>
        <v>%</v>
      </c>
      <c r="H1377">
        <v>-10</v>
      </c>
      <c r="I1377" t="s">
        <v>380</v>
      </c>
      <c r="J1377" t="str">
        <f t="shared" si="607"/>
        <v>Resulting C</v>
      </c>
      <c r="K1377" t="s">
        <v>219</v>
      </c>
      <c r="L1377" s="2">
        <v>-126358979.5589807</v>
      </c>
      <c r="M1377" s="1">
        <f>0</f>
        <v>0</v>
      </c>
      <c r="N1377" s="1">
        <f>0</f>
        <v>0</v>
      </c>
      <c r="O1377" s="1">
        <f>0</f>
        <v>0</v>
      </c>
      <c r="P1377" s="1">
        <f t="shared" si="592"/>
        <v>0</v>
      </c>
      <c r="Q1377" t="str">
        <f t="shared" si="596"/>
        <v>Little to no sensitivity</v>
      </c>
      <c r="R1377" t="s">
        <v>511</v>
      </c>
    </row>
    <row r="1378" spans="1:18" x14ac:dyDescent="0.3">
      <c r="A1378" t="str">
        <f t="shared" si="606"/>
        <v>plywood fossil fuels down 10%</v>
      </c>
      <c r="B1378" t="str">
        <f t="shared" si="593"/>
        <v>Plywood fossil fuels add-ons</v>
      </c>
      <c r="C1378" t="str">
        <f t="shared" si="607"/>
        <v>Plywood</v>
      </c>
      <c r="D1378" t="str">
        <f t="shared" si="607"/>
        <v>fossil fuels</v>
      </c>
      <c r="E1378" t="str">
        <f t="shared" si="607"/>
        <v>add-ons</v>
      </c>
      <c r="F1378">
        <f t="shared" si="607"/>
        <v>-0.1</v>
      </c>
      <c r="G1378" t="str">
        <f t="shared" si="607"/>
        <v>%</v>
      </c>
      <c r="H1378">
        <v>-10</v>
      </c>
      <c r="I1378" t="s">
        <v>380</v>
      </c>
      <c r="J1378" t="str">
        <f t="shared" si="607"/>
        <v>Resulting C</v>
      </c>
      <c r="K1378" t="s">
        <v>220</v>
      </c>
      <c r="L1378" s="2">
        <v>-32434551.78168672</v>
      </c>
      <c r="M1378" s="1">
        <f>0</f>
        <v>0</v>
      </c>
      <c r="N1378" s="1">
        <f>0</f>
        <v>0</v>
      </c>
      <c r="O1378" s="1">
        <f>0</f>
        <v>0</v>
      </c>
      <c r="P1378" s="1">
        <f t="shared" si="592"/>
        <v>0</v>
      </c>
      <c r="Q1378" t="str">
        <f t="shared" si="596"/>
        <v>Little to no sensitivity</v>
      </c>
      <c r="R1378" t="s">
        <v>511</v>
      </c>
    </row>
    <row r="1379" spans="1:18" x14ac:dyDescent="0.3">
      <c r="A1379" t="str">
        <f t="shared" si="606"/>
        <v>plywood fossil fuels down 10%</v>
      </c>
      <c r="B1379" t="str">
        <f t="shared" si="593"/>
        <v>Plywood fossil fuels add-ons</v>
      </c>
      <c r="C1379" t="str">
        <f t="shared" si="607"/>
        <v>Plywood</v>
      </c>
      <c r="D1379" t="str">
        <f t="shared" si="607"/>
        <v>fossil fuels</v>
      </c>
      <c r="E1379" t="str">
        <f t="shared" si="607"/>
        <v>add-ons</v>
      </c>
      <c r="F1379">
        <f t="shared" si="607"/>
        <v>-0.1</v>
      </c>
      <c r="G1379" t="str">
        <f t="shared" si="607"/>
        <v>%</v>
      </c>
      <c r="H1379">
        <v>-10</v>
      </c>
      <c r="I1379" t="s">
        <v>380</v>
      </c>
      <c r="J1379" t="str">
        <f t="shared" si="607"/>
        <v>Resulting C</v>
      </c>
      <c r="K1379" t="s">
        <v>221</v>
      </c>
      <c r="L1379" s="2">
        <v>-158793531.34066743</v>
      </c>
      <c r="M1379" s="1">
        <f>0</f>
        <v>0</v>
      </c>
      <c r="N1379" s="1">
        <f>0</f>
        <v>0</v>
      </c>
      <c r="O1379" s="1">
        <f>0</f>
        <v>0</v>
      </c>
      <c r="P1379" s="1">
        <f t="shared" si="592"/>
        <v>0</v>
      </c>
      <c r="Q1379" t="str">
        <f t="shared" si="596"/>
        <v>Little to no sensitivity</v>
      </c>
      <c r="R1379" t="s">
        <v>511</v>
      </c>
    </row>
    <row r="1380" spans="1:18" x14ac:dyDescent="0.3">
      <c r="A1380" t="str">
        <f t="shared" si="606"/>
        <v>plywood fossil fuels down 10%</v>
      </c>
      <c r="B1380" t="str">
        <f t="shared" si="593"/>
        <v>Plywood fossil fuels add-ons</v>
      </c>
      <c r="C1380" t="str">
        <f t="shared" si="607"/>
        <v>Plywood</v>
      </c>
      <c r="D1380" t="str">
        <f t="shared" si="607"/>
        <v>fossil fuels</v>
      </c>
      <c r="E1380" t="str">
        <f t="shared" si="607"/>
        <v>add-ons</v>
      </c>
      <c r="F1380">
        <f t="shared" si="607"/>
        <v>-0.1</v>
      </c>
      <c r="G1380" t="str">
        <f t="shared" si="607"/>
        <v>%</v>
      </c>
      <c r="H1380">
        <v>-10</v>
      </c>
      <c r="I1380" t="s">
        <v>380</v>
      </c>
      <c r="J1380" t="str">
        <f t="shared" si="607"/>
        <v>Resulting C</v>
      </c>
      <c r="K1380" t="s">
        <v>226</v>
      </c>
      <c r="L1380" s="2">
        <v>380312955.92805994</v>
      </c>
      <c r="M1380" s="1">
        <f>0</f>
        <v>0</v>
      </c>
      <c r="N1380" s="1">
        <f>0</f>
        <v>0</v>
      </c>
      <c r="O1380" s="1">
        <f>0</f>
        <v>0</v>
      </c>
      <c r="P1380" s="1">
        <f t="shared" si="592"/>
        <v>0</v>
      </c>
      <c r="Q1380" t="str">
        <f t="shared" si="596"/>
        <v>Little to no sensitivity</v>
      </c>
      <c r="R1380" t="s">
        <v>511</v>
      </c>
    </row>
    <row r="1381" spans="1:18" x14ac:dyDescent="0.3">
      <c r="A1381" t="str">
        <f t="shared" ref="A1381:J1381" si="608">A1380</f>
        <v>plywood fossil fuels down 10%</v>
      </c>
      <c r="B1381" t="str">
        <f t="shared" si="608"/>
        <v>Plywood fossil fuels add-ons</v>
      </c>
      <c r="C1381" t="str">
        <f t="shared" si="608"/>
        <v>Plywood</v>
      </c>
      <c r="D1381" t="str">
        <f t="shared" si="608"/>
        <v>fossil fuels</v>
      </c>
      <c r="E1381" t="str">
        <f t="shared" si="608"/>
        <v>add-ons</v>
      </c>
      <c r="F1381">
        <f t="shared" si="608"/>
        <v>-0.1</v>
      </c>
      <c r="G1381" t="str">
        <f t="shared" si="608"/>
        <v>%</v>
      </c>
      <c r="H1381">
        <f t="shared" si="608"/>
        <v>-10</v>
      </c>
      <c r="I1381" t="str">
        <f t="shared" si="608"/>
        <v>high</v>
      </c>
      <c r="J1381" t="str">
        <f t="shared" si="608"/>
        <v>Resulting C</v>
      </c>
      <c r="K1381" t="s">
        <v>386</v>
      </c>
      <c r="L1381" s="2">
        <v>-1394480838.4028864</v>
      </c>
      <c r="M1381" s="1">
        <f>0</f>
        <v>0</v>
      </c>
      <c r="N1381" s="1">
        <f>0</f>
        <v>0</v>
      </c>
      <c r="O1381" s="1">
        <f>0</f>
        <v>0</v>
      </c>
      <c r="P1381" s="1">
        <f t="shared" si="592"/>
        <v>0</v>
      </c>
      <c r="Q1381" t="str">
        <f t="shared" si="596"/>
        <v>Little to no sensitivity</v>
      </c>
      <c r="R1381" t="s">
        <v>511</v>
      </c>
    </row>
    <row r="1382" spans="1:18" x14ac:dyDescent="0.3">
      <c r="A1382" t="s">
        <v>294</v>
      </c>
      <c r="B1382" t="str">
        <f t="shared" si="593"/>
        <v>Plywood fossil fuels add-ons</v>
      </c>
      <c r="C1382" t="s">
        <v>295</v>
      </c>
      <c r="D1382" t="s">
        <v>207</v>
      </c>
      <c r="E1382" t="s">
        <v>187</v>
      </c>
      <c r="F1382">
        <v>0.1</v>
      </c>
      <c r="G1382" t="s">
        <v>166</v>
      </c>
      <c r="H1382">
        <v>10</v>
      </c>
      <c r="I1382" t="s">
        <v>380</v>
      </c>
      <c r="J1382" t="s">
        <v>376</v>
      </c>
      <c r="K1382" t="s">
        <v>225</v>
      </c>
      <c r="L1382" s="2">
        <v>423620282.6573329</v>
      </c>
      <c r="M1382" s="1">
        <f>0</f>
        <v>0</v>
      </c>
      <c r="N1382" s="1">
        <f>0</f>
        <v>0</v>
      </c>
      <c r="O1382" s="1">
        <f>0</f>
        <v>0</v>
      </c>
      <c r="P1382" s="1">
        <f t="shared" si="592"/>
        <v>0</v>
      </c>
      <c r="Q1382" t="str">
        <f t="shared" si="596"/>
        <v>Little to no sensitivity</v>
      </c>
      <c r="R1382" t="s">
        <v>511</v>
      </c>
    </row>
    <row r="1383" spans="1:18" x14ac:dyDescent="0.3">
      <c r="A1383" t="str">
        <f t="shared" ref="A1383:A1386" si="609">A1382</f>
        <v>plywood fossil fuels up 10%</v>
      </c>
      <c r="B1383" t="str">
        <f t="shared" si="593"/>
        <v>Plywood fossil fuels add-ons</v>
      </c>
      <c r="C1383" t="str">
        <f t="shared" ref="C1383:J1386" si="610">C1382</f>
        <v>Plywood</v>
      </c>
      <c r="D1383" t="str">
        <f t="shared" si="610"/>
        <v>fossil fuels</v>
      </c>
      <c r="E1383" t="str">
        <f t="shared" si="610"/>
        <v>add-ons</v>
      </c>
      <c r="F1383">
        <f t="shared" si="610"/>
        <v>0.1</v>
      </c>
      <c r="G1383" t="str">
        <f t="shared" si="610"/>
        <v>%</v>
      </c>
      <c r="H1383">
        <v>10</v>
      </c>
      <c r="I1383" t="s">
        <v>380</v>
      </c>
      <c r="J1383" t="str">
        <f t="shared" si="610"/>
        <v>Resulting C</v>
      </c>
      <c r="K1383" t="s">
        <v>219</v>
      </c>
      <c r="L1383" s="2">
        <v>-126358979.5589807</v>
      </c>
      <c r="M1383" s="1">
        <f>0</f>
        <v>0</v>
      </c>
      <c r="N1383" s="1">
        <f>0</f>
        <v>0</v>
      </c>
      <c r="O1383" s="1">
        <f>0</f>
        <v>0</v>
      </c>
      <c r="P1383" s="1">
        <f t="shared" si="592"/>
        <v>0</v>
      </c>
      <c r="Q1383" t="str">
        <f t="shared" si="596"/>
        <v>Little to no sensitivity</v>
      </c>
      <c r="R1383" t="s">
        <v>511</v>
      </c>
    </row>
    <row r="1384" spans="1:18" x14ac:dyDescent="0.3">
      <c r="A1384" t="str">
        <f t="shared" si="609"/>
        <v>plywood fossil fuels up 10%</v>
      </c>
      <c r="B1384" t="str">
        <f t="shared" si="593"/>
        <v>Plywood fossil fuels add-ons</v>
      </c>
      <c r="C1384" t="str">
        <f t="shared" si="610"/>
        <v>Plywood</v>
      </c>
      <c r="D1384" t="str">
        <f t="shared" si="610"/>
        <v>fossil fuels</v>
      </c>
      <c r="E1384" t="str">
        <f t="shared" si="610"/>
        <v>add-ons</v>
      </c>
      <c r="F1384">
        <f t="shared" si="610"/>
        <v>0.1</v>
      </c>
      <c r="G1384" t="str">
        <f t="shared" si="610"/>
        <v>%</v>
      </c>
      <c r="H1384">
        <v>10</v>
      </c>
      <c r="I1384" t="s">
        <v>380</v>
      </c>
      <c r="J1384" t="str">
        <f t="shared" si="610"/>
        <v>Resulting C</v>
      </c>
      <c r="K1384" t="s">
        <v>220</v>
      </c>
      <c r="L1384" s="2">
        <v>-32646270.833958227</v>
      </c>
      <c r="M1384" s="1">
        <f>0</f>
        <v>0</v>
      </c>
      <c r="N1384" s="1">
        <f>0</f>
        <v>0</v>
      </c>
      <c r="O1384" s="1">
        <f>0</f>
        <v>0</v>
      </c>
      <c r="P1384" s="1">
        <f t="shared" si="592"/>
        <v>0</v>
      </c>
      <c r="Q1384" t="str">
        <f t="shared" si="596"/>
        <v>Little to no sensitivity</v>
      </c>
      <c r="R1384" t="s">
        <v>511</v>
      </c>
    </row>
    <row r="1385" spans="1:18" x14ac:dyDescent="0.3">
      <c r="A1385" t="str">
        <f t="shared" si="609"/>
        <v>plywood fossil fuels up 10%</v>
      </c>
      <c r="B1385" t="str">
        <f t="shared" si="593"/>
        <v>Plywood fossil fuels add-ons</v>
      </c>
      <c r="C1385" t="str">
        <f t="shared" si="610"/>
        <v>Plywood</v>
      </c>
      <c r="D1385" t="str">
        <f t="shared" si="610"/>
        <v>fossil fuels</v>
      </c>
      <c r="E1385" t="str">
        <f t="shared" si="610"/>
        <v>add-ons</v>
      </c>
      <c r="F1385">
        <f t="shared" si="610"/>
        <v>0.1</v>
      </c>
      <c r="G1385" t="str">
        <f t="shared" si="610"/>
        <v>%</v>
      </c>
      <c r="H1385">
        <v>10</v>
      </c>
      <c r="I1385" t="s">
        <v>380</v>
      </c>
      <c r="J1385" t="str">
        <f t="shared" si="610"/>
        <v>Resulting C</v>
      </c>
      <c r="K1385" t="s">
        <v>221</v>
      </c>
      <c r="L1385" s="2">
        <v>-159005250.39293894</v>
      </c>
      <c r="M1385" s="1">
        <f>0</f>
        <v>0</v>
      </c>
      <c r="N1385" s="1">
        <f>0</f>
        <v>0</v>
      </c>
      <c r="O1385" s="1">
        <f>0</f>
        <v>0</v>
      </c>
      <c r="P1385" s="1">
        <f t="shared" si="592"/>
        <v>0</v>
      </c>
      <c r="Q1385" t="str">
        <f t="shared" si="596"/>
        <v>Little to no sensitivity</v>
      </c>
      <c r="R1385" t="s">
        <v>511</v>
      </c>
    </row>
    <row r="1386" spans="1:18" x14ac:dyDescent="0.3">
      <c r="A1386" t="str">
        <f t="shared" si="609"/>
        <v>plywood fossil fuels up 10%</v>
      </c>
      <c r="B1386" t="str">
        <f t="shared" si="593"/>
        <v>Plywood fossil fuels add-ons</v>
      </c>
      <c r="C1386" t="str">
        <f t="shared" si="610"/>
        <v>Plywood</v>
      </c>
      <c r="D1386" t="str">
        <f t="shared" si="610"/>
        <v>fossil fuels</v>
      </c>
      <c r="E1386" t="str">
        <f t="shared" si="610"/>
        <v>add-ons</v>
      </c>
      <c r="F1386">
        <f t="shared" si="610"/>
        <v>0.1</v>
      </c>
      <c r="G1386" t="str">
        <f t="shared" si="610"/>
        <v>%</v>
      </c>
      <c r="H1386">
        <v>10</v>
      </c>
      <c r="I1386" t="s">
        <v>380</v>
      </c>
      <c r="J1386" t="str">
        <f t="shared" si="610"/>
        <v>Resulting C</v>
      </c>
      <c r="K1386" t="s">
        <v>226</v>
      </c>
      <c r="L1386" s="2">
        <v>380255214.36834955</v>
      </c>
      <c r="M1386" s="1">
        <f>0</f>
        <v>0</v>
      </c>
      <c r="N1386" s="1">
        <f>0</f>
        <v>0</v>
      </c>
      <c r="O1386" s="1">
        <f>0</f>
        <v>0</v>
      </c>
      <c r="P1386" s="1">
        <f t="shared" si="592"/>
        <v>0</v>
      </c>
      <c r="Q1386" t="str">
        <f t="shared" si="596"/>
        <v>Little to no sensitivity</v>
      </c>
      <c r="R1386" t="s">
        <v>511</v>
      </c>
    </row>
    <row r="1387" spans="1:18" x14ac:dyDescent="0.3">
      <c r="A1387" t="str">
        <f t="shared" ref="A1387:J1387" si="611">A1386</f>
        <v>plywood fossil fuels up 10%</v>
      </c>
      <c r="B1387" t="str">
        <f t="shared" si="611"/>
        <v>Plywood fossil fuels add-ons</v>
      </c>
      <c r="C1387" t="str">
        <f t="shared" si="611"/>
        <v>Plywood</v>
      </c>
      <c r="D1387" t="str">
        <f t="shared" si="611"/>
        <v>fossil fuels</v>
      </c>
      <c r="E1387" t="str">
        <f t="shared" si="611"/>
        <v>add-ons</v>
      </c>
      <c r="F1387">
        <f t="shared" si="611"/>
        <v>0.1</v>
      </c>
      <c r="G1387" t="str">
        <f t="shared" si="611"/>
        <v>%</v>
      </c>
      <c r="H1387">
        <f t="shared" si="611"/>
        <v>10</v>
      </c>
      <c r="I1387" t="str">
        <f t="shared" si="611"/>
        <v>high</v>
      </c>
      <c r="J1387" t="str">
        <f t="shared" si="611"/>
        <v>Resulting C</v>
      </c>
      <c r="K1387" t="s">
        <v>386</v>
      </c>
      <c r="L1387" s="2">
        <v>-1394269119.350615</v>
      </c>
      <c r="M1387" s="1">
        <f>0</f>
        <v>0</v>
      </c>
      <c r="N1387" s="1">
        <f>0</f>
        <v>0</v>
      </c>
      <c r="O1387" s="1">
        <f>0</f>
        <v>0</v>
      </c>
      <c r="P1387" s="1">
        <f t="shared" si="592"/>
        <v>0</v>
      </c>
      <c r="Q1387" t="str">
        <f t="shared" si="596"/>
        <v>Little to no sensitivity</v>
      </c>
      <c r="R1387" t="s">
        <v>511</v>
      </c>
    </row>
    <row r="1388" spans="1:18" x14ac:dyDescent="0.3">
      <c r="A1388" t="s">
        <v>296</v>
      </c>
      <c r="B1388" t="str">
        <f t="shared" si="593"/>
        <v>OSB fossil fuels add-ons</v>
      </c>
      <c r="C1388" t="s">
        <v>300</v>
      </c>
      <c r="D1388" t="s">
        <v>207</v>
      </c>
      <c r="E1388" t="s">
        <v>187</v>
      </c>
      <c r="F1388">
        <v>-0.05</v>
      </c>
      <c r="G1388" t="s">
        <v>166</v>
      </c>
      <c r="H1388">
        <v>-5</v>
      </c>
      <c r="I1388" t="s">
        <v>379</v>
      </c>
      <c r="J1388" t="s">
        <v>376</v>
      </c>
      <c r="K1388" t="s">
        <v>225</v>
      </c>
      <c r="L1388" s="2">
        <v>423620282.6573329</v>
      </c>
      <c r="M1388" s="1">
        <f>0</f>
        <v>0</v>
      </c>
      <c r="N1388" s="1">
        <f>0</f>
        <v>0</v>
      </c>
      <c r="O1388" s="1">
        <f>0</f>
        <v>0</v>
      </c>
      <c r="P1388" s="1">
        <f t="shared" si="592"/>
        <v>0</v>
      </c>
      <c r="Q1388" t="str">
        <f t="shared" si="596"/>
        <v>Little to no sensitivity</v>
      </c>
      <c r="R1388" t="s">
        <v>511</v>
      </c>
    </row>
    <row r="1389" spans="1:18" x14ac:dyDescent="0.3">
      <c r="A1389" t="str">
        <f t="shared" ref="A1389:A1392" si="612">A1388</f>
        <v>OSB fossil fuels down 5%</v>
      </c>
      <c r="B1389" t="str">
        <f t="shared" si="593"/>
        <v>OSB fossil fuels add-ons</v>
      </c>
      <c r="C1389" t="str">
        <f t="shared" ref="C1389:J1392" si="613">C1388</f>
        <v>OSB</v>
      </c>
      <c r="D1389" t="str">
        <f t="shared" si="613"/>
        <v>fossil fuels</v>
      </c>
      <c r="E1389" t="str">
        <f t="shared" si="613"/>
        <v>add-ons</v>
      </c>
      <c r="F1389">
        <f t="shared" si="613"/>
        <v>-0.05</v>
      </c>
      <c r="G1389" t="str">
        <f t="shared" si="613"/>
        <v>%</v>
      </c>
      <c r="H1389">
        <v>-5</v>
      </c>
      <c r="I1389" t="s">
        <v>379</v>
      </c>
      <c r="J1389" t="str">
        <f t="shared" si="613"/>
        <v>Resulting C</v>
      </c>
      <c r="K1389" t="s">
        <v>219</v>
      </c>
      <c r="L1389" s="2">
        <v>-126358979.5589807</v>
      </c>
      <c r="M1389" s="1">
        <f>0</f>
        <v>0</v>
      </c>
      <c r="N1389" s="1">
        <f>0</f>
        <v>0</v>
      </c>
      <c r="O1389" s="1">
        <f>0</f>
        <v>0</v>
      </c>
      <c r="P1389" s="1">
        <f t="shared" si="592"/>
        <v>0</v>
      </c>
      <c r="Q1389" t="str">
        <f t="shared" si="596"/>
        <v>Little to no sensitivity</v>
      </c>
      <c r="R1389" t="s">
        <v>511</v>
      </c>
    </row>
    <row r="1390" spans="1:18" x14ac:dyDescent="0.3">
      <c r="A1390" t="str">
        <f t="shared" si="612"/>
        <v>OSB fossil fuels down 5%</v>
      </c>
      <c r="B1390" t="str">
        <f t="shared" si="593"/>
        <v>OSB fossil fuels add-ons</v>
      </c>
      <c r="C1390" t="str">
        <f t="shared" si="613"/>
        <v>OSB</v>
      </c>
      <c r="D1390" t="str">
        <f t="shared" si="613"/>
        <v>fossil fuels</v>
      </c>
      <c r="E1390" t="str">
        <f t="shared" si="613"/>
        <v>add-ons</v>
      </c>
      <c r="F1390">
        <f t="shared" si="613"/>
        <v>-0.05</v>
      </c>
      <c r="G1390" t="str">
        <f t="shared" si="613"/>
        <v>%</v>
      </c>
      <c r="H1390">
        <v>-5</v>
      </c>
      <c r="I1390" t="s">
        <v>379</v>
      </c>
      <c r="J1390" t="str">
        <f t="shared" si="613"/>
        <v>Resulting C</v>
      </c>
      <c r="K1390" t="s">
        <v>220</v>
      </c>
      <c r="L1390" s="2">
        <v>-32495885.329323534</v>
      </c>
      <c r="M1390" s="1">
        <f>0</f>
        <v>0</v>
      </c>
      <c r="N1390" s="1">
        <f>0</f>
        <v>0</v>
      </c>
      <c r="O1390" s="1">
        <f>0</f>
        <v>0</v>
      </c>
      <c r="P1390" s="1">
        <f t="shared" si="592"/>
        <v>0</v>
      </c>
      <c r="Q1390" t="str">
        <f t="shared" si="596"/>
        <v>Little to no sensitivity</v>
      </c>
      <c r="R1390" t="s">
        <v>511</v>
      </c>
    </row>
    <row r="1391" spans="1:18" x14ac:dyDescent="0.3">
      <c r="A1391" t="str">
        <f t="shared" si="612"/>
        <v>OSB fossil fuels down 5%</v>
      </c>
      <c r="B1391" t="str">
        <f t="shared" si="593"/>
        <v>OSB fossil fuels add-ons</v>
      </c>
      <c r="C1391" t="str">
        <f t="shared" si="613"/>
        <v>OSB</v>
      </c>
      <c r="D1391" t="str">
        <f t="shared" si="613"/>
        <v>fossil fuels</v>
      </c>
      <c r="E1391" t="str">
        <f t="shared" si="613"/>
        <v>add-ons</v>
      </c>
      <c r="F1391">
        <f t="shared" si="613"/>
        <v>-0.05</v>
      </c>
      <c r="G1391" t="str">
        <f t="shared" si="613"/>
        <v>%</v>
      </c>
      <c r="H1391">
        <v>-5</v>
      </c>
      <c r="I1391" t="s">
        <v>379</v>
      </c>
      <c r="J1391" t="str">
        <f t="shared" si="613"/>
        <v>Resulting C</v>
      </c>
      <c r="K1391" t="s">
        <v>221</v>
      </c>
      <c r="L1391" s="2">
        <v>-158854864.88830423</v>
      </c>
      <c r="M1391" s="1">
        <f>0</f>
        <v>0</v>
      </c>
      <c r="N1391" s="1">
        <f>0</f>
        <v>0</v>
      </c>
      <c r="O1391" s="1">
        <f>0</f>
        <v>0</v>
      </c>
      <c r="P1391" s="1">
        <f t="shared" si="592"/>
        <v>0</v>
      </c>
      <c r="Q1391" t="str">
        <f t="shared" si="596"/>
        <v>Little to no sensitivity</v>
      </c>
      <c r="R1391" t="s">
        <v>511</v>
      </c>
    </row>
    <row r="1392" spans="1:18" x14ac:dyDescent="0.3">
      <c r="A1392" t="str">
        <f t="shared" si="612"/>
        <v>OSB fossil fuels down 5%</v>
      </c>
      <c r="B1392" t="str">
        <f t="shared" si="593"/>
        <v>OSB fossil fuels add-ons</v>
      </c>
      <c r="C1392" t="str">
        <f t="shared" si="613"/>
        <v>OSB</v>
      </c>
      <c r="D1392" t="str">
        <f t="shared" si="613"/>
        <v>fossil fuels</v>
      </c>
      <c r="E1392" t="str">
        <f t="shared" si="613"/>
        <v>add-ons</v>
      </c>
      <c r="F1392">
        <f t="shared" si="613"/>
        <v>-0.05</v>
      </c>
      <c r="G1392" t="str">
        <f t="shared" si="613"/>
        <v>%</v>
      </c>
      <c r="H1392">
        <v>-5</v>
      </c>
      <c r="I1392" t="s">
        <v>379</v>
      </c>
      <c r="J1392" t="str">
        <f t="shared" si="613"/>
        <v>Resulting C</v>
      </c>
      <c r="K1392" t="s">
        <v>226</v>
      </c>
      <c r="L1392" s="2">
        <v>380296228.59688628</v>
      </c>
      <c r="M1392" s="1">
        <f>0</f>
        <v>0</v>
      </c>
      <c r="N1392" s="1">
        <f>0</f>
        <v>0</v>
      </c>
      <c r="O1392" s="1">
        <f>0</f>
        <v>0</v>
      </c>
      <c r="P1392" s="1">
        <f t="shared" si="592"/>
        <v>0</v>
      </c>
      <c r="Q1392" t="str">
        <f t="shared" si="596"/>
        <v>Little to no sensitivity</v>
      </c>
      <c r="R1392" t="s">
        <v>511</v>
      </c>
    </row>
    <row r="1393" spans="1:18" x14ac:dyDescent="0.3">
      <c r="A1393" t="str">
        <f t="shared" ref="A1393:J1393" si="614">A1392</f>
        <v>OSB fossil fuels down 5%</v>
      </c>
      <c r="B1393" t="str">
        <f t="shared" si="614"/>
        <v>OSB fossil fuels add-ons</v>
      </c>
      <c r="C1393" t="str">
        <f t="shared" si="614"/>
        <v>OSB</v>
      </c>
      <c r="D1393" t="str">
        <f t="shared" si="614"/>
        <v>fossil fuels</v>
      </c>
      <c r="E1393" t="str">
        <f t="shared" si="614"/>
        <v>add-ons</v>
      </c>
      <c r="F1393">
        <f t="shared" si="614"/>
        <v>-0.05</v>
      </c>
      <c r="G1393" t="str">
        <f t="shared" si="614"/>
        <v>%</v>
      </c>
      <c r="H1393">
        <f t="shared" si="614"/>
        <v>-5</v>
      </c>
      <c r="I1393" t="str">
        <f t="shared" si="614"/>
        <v>medium</v>
      </c>
      <c r="J1393" t="str">
        <f t="shared" si="614"/>
        <v>Resulting C</v>
      </c>
      <c r="K1393" t="s">
        <v>386</v>
      </c>
      <c r="L1393" s="2">
        <v>-1394419504.8552496</v>
      </c>
      <c r="M1393" s="1">
        <f>0</f>
        <v>0</v>
      </c>
      <c r="N1393" s="1">
        <f>0</f>
        <v>0</v>
      </c>
      <c r="O1393" s="1">
        <f>0</f>
        <v>0</v>
      </c>
      <c r="P1393" s="1">
        <f t="shared" si="592"/>
        <v>0</v>
      </c>
      <c r="Q1393" t="str">
        <f t="shared" si="596"/>
        <v>Little to no sensitivity</v>
      </c>
      <c r="R1393" t="s">
        <v>511</v>
      </c>
    </row>
    <row r="1394" spans="1:18" x14ac:dyDescent="0.3">
      <c r="A1394" t="s">
        <v>297</v>
      </c>
      <c r="B1394" t="str">
        <f t="shared" si="593"/>
        <v>OSB fossil fuels add-ons</v>
      </c>
      <c r="C1394" t="s">
        <v>300</v>
      </c>
      <c r="D1394" t="s">
        <v>207</v>
      </c>
      <c r="E1394" t="s">
        <v>187</v>
      </c>
      <c r="F1394">
        <v>0.05</v>
      </c>
      <c r="G1394" t="s">
        <v>166</v>
      </c>
      <c r="H1394">
        <v>5</v>
      </c>
      <c r="I1394" t="s">
        <v>379</v>
      </c>
      <c r="J1394" t="s">
        <v>376</v>
      </c>
      <c r="K1394" t="s">
        <v>225</v>
      </c>
      <c r="L1394" s="2">
        <v>423620282.6573329</v>
      </c>
      <c r="M1394" s="1">
        <f>0</f>
        <v>0</v>
      </c>
      <c r="N1394" s="1">
        <f>0</f>
        <v>0</v>
      </c>
      <c r="O1394" s="1">
        <f>0</f>
        <v>0</v>
      </c>
      <c r="P1394" s="1">
        <f t="shared" si="592"/>
        <v>0</v>
      </c>
      <c r="Q1394" t="str">
        <f t="shared" si="596"/>
        <v>Little to no sensitivity</v>
      </c>
      <c r="R1394" t="s">
        <v>511</v>
      </c>
    </row>
    <row r="1395" spans="1:18" x14ac:dyDescent="0.3">
      <c r="A1395" t="str">
        <f t="shared" ref="A1395:A1398" si="615">A1394</f>
        <v>OSB fossil fuels up 5%</v>
      </c>
      <c r="B1395" t="str">
        <f t="shared" si="593"/>
        <v>OSB fossil fuels add-ons</v>
      </c>
      <c r="C1395" t="str">
        <f t="shared" ref="C1395:J1398" si="616">C1394</f>
        <v>OSB</v>
      </c>
      <c r="D1395" t="str">
        <f t="shared" si="616"/>
        <v>fossil fuels</v>
      </c>
      <c r="E1395" t="str">
        <f t="shared" si="616"/>
        <v>add-ons</v>
      </c>
      <c r="F1395">
        <f t="shared" si="616"/>
        <v>0.05</v>
      </c>
      <c r="G1395" t="str">
        <f t="shared" si="616"/>
        <v>%</v>
      </c>
      <c r="H1395">
        <v>5</v>
      </c>
      <c r="I1395" t="s">
        <v>379</v>
      </c>
      <c r="J1395" t="str">
        <f t="shared" si="616"/>
        <v>Resulting C</v>
      </c>
      <c r="K1395" t="s">
        <v>219</v>
      </c>
      <c r="L1395" s="2">
        <v>-126358979.5589807</v>
      </c>
      <c r="M1395" s="1">
        <f>0</f>
        <v>0</v>
      </c>
      <c r="N1395" s="1">
        <f>0</f>
        <v>0</v>
      </c>
      <c r="O1395" s="1">
        <f>0</f>
        <v>0</v>
      </c>
      <c r="P1395" s="1">
        <f t="shared" si="592"/>
        <v>0</v>
      </c>
      <c r="Q1395" t="str">
        <f t="shared" si="596"/>
        <v>Little to no sensitivity</v>
      </c>
      <c r="R1395" t="s">
        <v>511</v>
      </c>
    </row>
    <row r="1396" spans="1:18" x14ac:dyDescent="0.3">
      <c r="A1396" t="str">
        <f t="shared" si="615"/>
        <v>OSB fossil fuels up 5%</v>
      </c>
      <c r="B1396" t="str">
        <f t="shared" si="593"/>
        <v>OSB fossil fuels add-ons</v>
      </c>
      <c r="C1396" t="str">
        <f t="shared" si="616"/>
        <v>OSB</v>
      </c>
      <c r="D1396" t="str">
        <f t="shared" si="616"/>
        <v>fossil fuels</v>
      </c>
      <c r="E1396" t="str">
        <f t="shared" si="616"/>
        <v>add-ons</v>
      </c>
      <c r="F1396">
        <f t="shared" si="616"/>
        <v>0.05</v>
      </c>
      <c r="G1396" t="str">
        <f t="shared" si="616"/>
        <v>%</v>
      </c>
      <c r="H1396">
        <v>5</v>
      </c>
      <c r="I1396" t="s">
        <v>379</v>
      </c>
      <c r="J1396" t="str">
        <f t="shared" si="616"/>
        <v>Resulting C</v>
      </c>
      <c r="K1396" t="s">
        <v>220</v>
      </c>
      <c r="L1396" s="2">
        <v>-32584937.286321398</v>
      </c>
      <c r="M1396" s="1">
        <f>0</f>
        <v>0</v>
      </c>
      <c r="N1396" s="1">
        <f>0</f>
        <v>0</v>
      </c>
      <c r="O1396" s="1">
        <f>0</f>
        <v>0</v>
      </c>
      <c r="P1396" s="1">
        <f t="shared" si="592"/>
        <v>0</v>
      </c>
      <c r="Q1396" t="str">
        <f t="shared" si="596"/>
        <v>Little to no sensitivity</v>
      </c>
      <c r="R1396" t="s">
        <v>511</v>
      </c>
    </row>
    <row r="1397" spans="1:18" x14ac:dyDescent="0.3">
      <c r="A1397" t="str">
        <f t="shared" si="615"/>
        <v>OSB fossil fuels up 5%</v>
      </c>
      <c r="B1397" t="str">
        <f t="shared" si="593"/>
        <v>OSB fossil fuels add-ons</v>
      </c>
      <c r="C1397" t="str">
        <f t="shared" si="616"/>
        <v>OSB</v>
      </c>
      <c r="D1397" t="str">
        <f t="shared" si="616"/>
        <v>fossil fuels</v>
      </c>
      <c r="E1397" t="str">
        <f t="shared" si="616"/>
        <v>add-ons</v>
      </c>
      <c r="F1397">
        <f t="shared" si="616"/>
        <v>0.05</v>
      </c>
      <c r="G1397" t="str">
        <f t="shared" si="616"/>
        <v>%</v>
      </c>
      <c r="H1397">
        <v>5</v>
      </c>
      <c r="I1397" t="s">
        <v>379</v>
      </c>
      <c r="J1397" t="str">
        <f t="shared" si="616"/>
        <v>Resulting C</v>
      </c>
      <c r="K1397" t="s">
        <v>221</v>
      </c>
      <c r="L1397" s="2">
        <v>-158943916.8453021</v>
      </c>
      <c r="M1397" s="1">
        <f>0</f>
        <v>0</v>
      </c>
      <c r="N1397" s="1">
        <f>0</f>
        <v>0</v>
      </c>
      <c r="O1397" s="1">
        <f>0</f>
        <v>0</v>
      </c>
      <c r="P1397" s="1">
        <f t="shared" si="592"/>
        <v>0</v>
      </c>
      <c r="Q1397" t="str">
        <f t="shared" si="596"/>
        <v>Little to no sensitivity</v>
      </c>
      <c r="R1397" t="s">
        <v>511</v>
      </c>
    </row>
    <row r="1398" spans="1:18" x14ac:dyDescent="0.3">
      <c r="A1398" t="str">
        <f t="shared" si="615"/>
        <v>OSB fossil fuels up 5%</v>
      </c>
      <c r="B1398" t="str">
        <f t="shared" si="593"/>
        <v>OSB fossil fuels add-ons</v>
      </c>
      <c r="C1398" t="str">
        <f t="shared" si="616"/>
        <v>OSB</v>
      </c>
      <c r="D1398" t="str">
        <f t="shared" si="616"/>
        <v>fossil fuels</v>
      </c>
      <c r="E1398" t="str">
        <f t="shared" si="616"/>
        <v>add-ons</v>
      </c>
      <c r="F1398">
        <f t="shared" si="616"/>
        <v>0.05</v>
      </c>
      <c r="G1398" t="str">
        <f t="shared" si="616"/>
        <v>%</v>
      </c>
      <c r="H1398">
        <v>5</v>
      </c>
      <c r="I1398" t="s">
        <v>379</v>
      </c>
      <c r="J1398" t="str">
        <f t="shared" si="616"/>
        <v>Resulting C</v>
      </c>
      <c r="K1398" t="s">
        <v>226</v>
      </c>
      <c r="L1398" s="2">
        <v>380271941.69952321</v>
      </c>
      <c r="M1398" s="1">
        <f>0</f>
        <v>0</v>
      </c>
      <c r="N1398" s="1">
        <f>0</f>
        <v>0</v>
      </c>
      <c r="O1398" s="1">
        <f>0</f>
        <v>0</v>
      </c>
      <c r="P1398" s="1">
        <f t="shared" si="592"/>
        <v>0</v>
      </c>
      <c r="Q1398" t="str">
        <f t="shared" si="596"/>
        <v>Little to no sensitivity</v>
      </c>
      <c r="R1398" t="s">
        <v>511</v>
      </c>
    </row>
    <row r="1399" spans="1:18" x14ac:dyDescent="0.3">
      <c r="A1399" t="str">
        <f t="shared" ref="A1399:J1399" si="617">A1398</f>
        <v>OSB fossil fuels up 5%</v>
      </c>
      <c r="B1399" t="str">
        <f t="shared" si="617"/>
        <v>OSB fossil fuels add-ons</v>
      </c>
      <c r="C1399" t="str">
        <f t="shared" si="617"/>
        <v>OSB</v>
      </c>
      <c r="D1399" t="str">
        <f t="shared" si="617"/>
        <v>fossil fuels</v>
      </c>
      <c r="E1399" t="str">
        <f t="shared" si="617"/>
        <v>add-ons</v>
      </c>
      <c r="F1399">
        <f t="shared" si="617"/>
        <v>0.05</v>
      </c>
      <c r="G1399" t="str">
        <f t="shared" si="617"/>
        <v>%</v>
      </c>
      <c r="H1399">
        <f t="shared" si="617"/>
        <v>5</v>
      </c>
      <c r="I1399" t="str">
        <f t="shared" si="617"/>
        <v>medium</v>
      </c>
      <c r="J1399" t="str">
        <f t="shared" si="617"/>
        <v>Resulting C</v>
      </c>
      <c r="K1399" t="s">
        <v>386</v>
      </c>
      <c r="L1399" s="2">
        <v>-1394330452.8982518</v>
      </c>
      <c r="M1399" s="1">
        <f>0</f>
        <v>0</v>
      </c>
      <c r="N1399" s="1">
        <f>0</f>
        <v>0</v>
      </c>
      <c r="O1399" s="1">
        <f>0</f>
        <v>0</v>
      </c>
      <c r="P1399" s="1">
        <f t="shared" si="592"/>
        <v>0</v>
      </c>
      <c r="Q1399" t="str">
        <f t="shared" si="596"/>
        <v>Little to no sensitivity</v>
      </c>
      <c r="R1399" t="s">
        <v>511</v>
      </c>
    </row>
    <row r="1400" spans="1:18" x14ac:dyDescent="0.3">
      <c r="A1400" t="s">
        <v>298</v>
      </c>
      <c r="B1400" t="str">
        <f t="shared" si="593"/>
        <v>OSB fossil fuels add-ons</v>
      </c>
      <c r="C1400" t="s">
        <v>300</v>
      </c>
      <c r="D1400" t="s">
        <v>207</v>
      </c>
      <c r="E1400" t="s">
        <v>187</v>
      </c>
      <c r="F1400">
        <v>-0.1</v>
      </c>
      <c r="G1400" t="s">
        <v>166</v>
      </c>
      <c r="H1400">
        <v>-10</v>
      </c>
      <c r="I1400" t="s">
        <v>380</v>
      </c>
      <c r="J1400" t="s">
        <v>376</v>
      </c>
      <c r="K1400" t="s">
        <v>225</v>
      </c>
      <c r="L1400" s="2">
        <v>423620282.6573329</v>
      </c>
      <c r="M1400" s="1">
        <f>0</f>
        <v>0</v>
      </c>
      <c r="N1400" s="1">
        <f>0</f>
        <v>0</v>
      </c>
      <c r="O1400" s="1">
        <f>0</f>
        <v>0</v>
      </c>
      <c r="P1400" s="1">
        <f t="shared" si="592"/>
        <v>0</v>
      </c>
      <c r="Q1400" t="str">
        <f t="shared" si="596"/>
        <v>Little to no sensitivity</v>
      </c>
      <c r="R1400" t="s">
        <v>511</v>
      </c>
    </row>
    <row r="1401" spans="1:18" x14ac:dyDescent="0.3">
      <c r="A1401" t="str">
        <f t="shared" ref="A1401:A1404" si="618">A1400</f>
        <v>OSB fossil fuels down 10%</v>
      </c>
      <c r="B1401" t="str">
        <f t="shared" si="593"/>
        <v>OSB fossil fuels add-ons</v>
      </c>
      <c r="C1401" t="str">
        <f t="shared" ref="C1401:J1404" si="619">C1400</f>
        <v>OSB</v>
      </c>
      <c r="D1401" t="str">
        <f t="shared" si="619"/>
        <v>fossil fuels</v>
      </c>
      <c r="E1401" t="str">
        <f t="shared" si="619"/>
        <v>add-ons</v>
      </c>
      <c r="F1401">
        <f t="shared" si="619"/>
        <v>-0.1</v>
      </c>
      <c r="G1401" t="str">
        <f t="shared" si="619"/>
        <v>%</v>
      </c>
      <c r="H1401">
        <v>-10</v>
      </c>
      <c r="I1401" t="s">
        <v>380</v>
      </c>
      <c r="J1401" t="str">
        <f t="shared" si="619"/>
        <v>Resulting C</v>
      </c>
      <c r="K1401" t="s">
        <v>219</v>
      </c>
      <c r="L1401" s="2">
        <v>-126358979.5589807</v>
      </c>
      <c r="M1401" s="1">
        <f>0</f>
        <v>0</v>
      </c>
      <c r="N1401" s="1">
        <f>0</f>
        <v>0</v>
      </c>
      <c r="O1401" s="1">
        <f>0</f>
        <v>0</v>
      </c>
      <c r="P1401" s="1">
        <f t="shared" si="592"/>
        <v>0</v>
      </c>
      <c r="Q1401" t="str">
        <f t="shared" si="596"/>
        <v>Little to no sensitivity</v>
      </c>
      <c r="R1401" t="s">
        <v>511</v>
      </c>
    </row>
    <row r="1402" spans="1:18" x14ac:dyDescent="0.3">
      <c r="A1402" t="str">
        <f t="shared" si="618"/>
        <v>OSB fossil fuels down 10%</v>
      </c>
      <c r="B1402" t="str">
        <f t="shared" si="593"/>
        <v>OSB fossil fuels add-ons</v>
      </c>
      <c r="C1402" t="str">
        <f t="shared" si="619"/>
        <v>OSB</v>
      </c>
      <c r="D1402" t="str">
        <f t="shared" si="619"/>
        <v>fossil fuels</v>
      </c>
      <c r="E1402" t="str">
        <f t="shared" si="619"/>
        <v>add-ons</v>
      </c>
      <c r="F1402">
        <f t="shared" si="619"/>
        <v>-0.1</v>
      </c>
      <c r="G1402" t="str">
        <f t="shared" si="619"/>
        <v>%</v>
      </c>
      <c r="H1402">
        <v>-10</v>
      </c>
      <c r="I1402" t="s">
        <v>380</v>
      </c>
      <c r="J1402" t="str">
        <f t="shared" si="619"/>
        <v>Resulting C</v>
      </c>
      <c r="K1402" t="s">
        <v>220</v>
      </c>
      <c r="L1402" s="2">
        <v>-32451359.350824606</v>
      </c>
      <c r="M1402" s="1">
        <f>0</f>
        <v>0</v>
      </c>
      <c r="N1402" s="1">
        <f>0</f>
        <v>0</v>
      </c>
      <c r="O1402" s="1">
        <f>0</f>
        <v>0</v>
      </c>
      <c r="P1402" s="1">
        <f t="shared" si="592"/>
        <v>0</v>
      </c>
      <c r="Q1402" t="str">
        <f t="shared" si="596"/>
        <v>Little to no sensitivity</v>
      </c>
      <c r="R1402" t="s">
        <v>511</v>
      </c>
    </row>
    <row r="1403" spans="1:18" x14ac:dyDescent="0.3">
      <c r="A1403" t="str">
        <f t="shared" si="618"/>
        <v>OSB fossil fuels down 10%</v>
      </c>
      <c r="B1403" t="str">
        <f t="shared" si="593"/>
        <v>OSB fossil fuels add-ons</v>
      </c>
      <c r="C1403" t="str">
        <f t="shared" si="619"/>
        <v>OSB</v>
      </c>
      <c r="D1403" t="str">
        <f t="shared" si="619"/>
        <v>fossil fuels</v>
      </c>
      <c r="E1403" t="str">
        <f t="shared" si="619"/>
        <v>add-ons</v>
      </c>
      <c r="F1403">
        <f t="shared" si="619"/>
        <v>-0.1</v>
      </c>
      <c r="G1403" t="str">
        <f t="shared" si="619"/>
        <v>%</v>
      </c>
      <c r="H1403">
        <v>-10</v>
      </c>
      <c r="I1403" t="s">
        <v>380</v>
      </c>
      <c r="J1403" t="str">
        <f t="shared" si="619"/>
        <v>Resulting C</v>
      </c>
      <c r="K1403" t="s">
        <v>221</v>
      </c>
      <c r="L1403" s="2">
        <v>-158810338.9098053</v>
      </c>
      <c r="M1403" s="1">
        <f>0</f>
        <v>0</v>
      </c>
      <c r="N1403" s="1">
        <f>0</f>
        <v>0</v>
      </c>
      <c r="O1403" s="1">
        <f>0</f>
        <v>0</v>
      </c>
      <c r="P1403" s="1">
        <f t="shared" si="592"/>
        <v>0</v>
      </c>
      <c r="Q1403" t="str">
        <f t="shared" si="596"/>
        <v>Little to no sensitivity</v>
      </c>
      <c r="R1403" t="s">
        <v>511</v>
      </c>
    </row>
    <row r="1404" spans="1:18" x14ac:dyDescent="0.3">
      <c r="A1404" t="str">
        <f t="shared" si="618"/>
        <v>OSB fossil fuels down 10%</v>
      </c>
      <c r="B1404" t="str">
        <f t="shared" si="593"/>
        <v>OSB fossil fuels add-ons</v>
      </c>
      <c r="C1404" t="str">
        <f t="shared" si="619"/>
        <v>OSB</v>
      </c>
      <c r="D1404" t="str">
        <f t="shared" si="619"/>
        <v>fossil fuels</v>
      </c>
      <c r="E1404" t="str">
        <f t="shared" si="619"/>
        <v>add-ons</v>
      </c>
      <c r="F1404">
        <f t="shared" si="619"/>
        <v>-0.1</v>
      </c>
      <c r="G1404" t="str">
        <f t="shared" si="619"/>
        <v>%</v>
      </c>
      <c r="H1404">
        <v>-10</v>
      </c>
      <c r="I1404" t="s">
        <v>380</v>
      </c>
      <c r="J1404" t="str">
        <f t="shared" si="619"/>
        <v>Resulting C</v>
      </c>
      <c r="K1404" t="s">
        <v>226</v>
      </c>
      <c r="L1404" s="2">
        <v>380308372.04556781</v>
      </c>
      <c r="M1404" s="1">
        <f>0</f>
        <v>0</v>
      </c>
      <c r="N1404" s="1">
        <f>0</f>
        <v>0</v>
      </c>
      <c r="O1404" s="1">
        <f>0</f>
        <v>0</v>
      </c>
      <c r="P1404" s="1">
        <f t="shared" si="592"/>
        <v>0</v>
      </c>
      <c r="Q1404" t="str">
        <f t="shared" si="596"/>
        <v>Little to no sensitivity</v>
      </c>
      <c r="R1404" t="s">
        <v>511</v>
      </c>
    </row>
    <row r="1405" spans="1:18" x14ac:dyDescent="0.3">
      <c r="A1405" t="str">
        <f t="shared" ref="A1405:J1405" si="620">A1404</f>
        <v>OSB fossil fuels down 10%</v>
      </c>
      <c r="B1405" t="str">
        <f t="shared" si="620"/>
        <v>OSB fossil fuels add-ons</v>
      </c>
      <c r="C1405" t="str">
        <f t="shared" si="620"/>
        <v>OSB</v>
      </c>
      <c r="D1405" t="str">
        <f t="shared" si="620"/>
        <v>fossil fuels</v>
      </c>
      <c r="E1405" t="str">
        <f t="shared" si="620"/>
        <v>add-ons</v>
      </c>
      <c r="F1405">
        <f t="shared" si="620"/>
        <v>-0.1</v>
      </c>
      <c r="G1405" t="str">
        <f t="shared" si="620"/>
        <v>%</v>
      </c>
      <c r="H1405">
        <f t="shared" si="620"/>
        <v>-10</v>
      </c>
      <c r="I1405" t="str">
        <f t="shared" si="620"/>
        <v>high</v>
      </c>
      <c r="J1405" t="str">
        <f t="shared" si="620"/>
        <v>Resulting C</v>
      </c>
      <c r="K1405" t="s">
        <v>386</v>
      </c>
      <c r="L1405" s="2">
        <v>-1394464030.8337486</v>
      </c>
      <c r="M1405" s="1">
        <f>0</f>
        <v>0</v>
      </c>
      <c r="N1405" s="1">
        <f>0</f>
        <v>0</v>
      </c>
      <c r="O1405" s="1">
        <f>0</f>
        <v>0</v>
      </c>
      <c r="P1405" s="1">
        <f t="shared" si="592"/>
        <v>0</v>
      </c>
      <c r="Q1405" t="str">
        <f t="shared" si="596"/>
        <v>Little to no sensitivity</v>
      </c>
      <c r="R1405" t="s">
        <v>511</v>
      </c>
    </row>
    <row r="1406" spans="1:18" x14ac:dyDescent="0.3">
      <c r="A1406" t="s">
        <v>299</v>
      </c>
      <c r="B1406" t="str">
        <f t="shared" si="593"/>
        <v>OSB fossil fuels add-ons</v>
      </c>
      <c r="C1406" t="s">
        <v>300</v>
      </c>
      <c r="D1406" t="s">
        <v>207</v>
      </c>
      <c r="E1406" t="s">
        <v>187</v>
      </c>
      <c r="F1406">
        <v>0.1</v>
      </c>
      <c r="G1406" t="s">
        <v>166</v>
      </c>
      <c r="H1406">
        <v>10</v>
      </c>
      <c r="I1406" t="s">
        <v>380</v>
      </c>
      <c r="J1406" t="s">
        <v>376</v>
      </c>
      <c r="K1406" t="s">
        <v>225</v>
      </c>
      <c r="L1406" s="2">
        <v>423620282.6573329</v>
      </c>
      <c r="M1406" s="1">
        <f>0</f>
        <v>0</v>
      </c>
      <c r="N1406" s="1">
        <f>0</f>
        <v>0</v>
      </c>
      <c r="O1406" s="1">
        <f>0</f>
        <v>0</v>
      </c>
      <c r="P1406" s="1">
        <f t="shared" si="592"/>
        <v>0</v>
      </c>
      <c r="Q1406" t="str">
        <f t="shared" si="596"/>
        <v>Little to no sensitivity</v>
      </c>
      <c r="R1406" t="s">
        <v>511</v>
      </c>
    </row>
    <row r="1407" spans="1:18" x14ac:dyDescent="0.3">
      <c r="A1407" t="str">
        <f t="shared" ref="A1407:A1410" si="621">A1406</f>
        <v>OSB fossil fuels up 10%</v>
      </c>
      <c r="B1407" t="str">
        <f t="shared" si="593"/>
        <v>OSB fossil fuels add-ons</v>
      </c>
      <c r="C1407" t="str">
        <f t="shared" ref="C1407:J1410" si="622">C1406</f>
        <v>OSB</v>
      </c>
      <c r="D1407" t="str">
        <f t="shared" si="622"/>
        <v>fossil fuels</v>
      </c>
      <c r="E1407" t="str">
        <f t="shared" si="622"/>
        <v>add-ons</v>
      </c>
      <c r="F1407">
        <f t="shared" si="622"/>
        <v>0.1</v>
      </c>
      <c r="G1407" t="str">
        <f t="shared" si="622"/>
        <v>%</v>
      </c>
      <c r="H1407">
        <v>10</v>
      </c>
      <c r="I1407" t="s">
        <v>380</v>
      </c>
      <c r="J1407" t="str">
        <f t="shared" si="622"/>
        <v>Resulting C</v>
      </c>
      <c r="K1407" t="s">
        <v>219</v>
      </c>
      <c r="L1407" s="2">
        <v>-126358979.5589807</v>
      </c>
      <c r="M1407" s="1">
        <f>0</f>
        <v>0</v>
      </c>
      <c r="N1407" s="1">
        <f>0</f>
        <v>0</v>
      </c>
      <c r="O1407" s="1">
        <f>0</f>
        <v>0</v>
      </c>
      <c r="P1407" s="1">
        <f t="shared" si="592"/>
        <v>0</v>
      </c>
      <c r="Q1407" t="str">
        <f t="shared" si="596"/>
        <v>Little to no sensitivity</v>
      </c>
      <c r="R1407" t="s">
        <v>511</v>
      </c>
    </row>
    <row r="1408" spans="1:18" x14ac:dyDescent="0.3">
      <c r="A1408" t="str">
        <f t="shared" si="621"/>
        <v>OSB fossil fuels up 10%</v>
      </c>
      <c r="B1408" t="str">
        <f t="shared" si="593"/>
        <v>OSB fossil fuels add-ons</v>
      </c>
      <c r="C1408" t="str">
        <f t="shared" si="622"/>
        <v>OSB</v>
      </c>
      <c r="D1408" t="str">
        <f t="shared" si="622"/>
        <v>fossil fuels</v>
      </c>
      <c r="E1408" t="str">
        <f t="shared" si="622"/>
        <v>add-ons</v>
      </c>
      <c r="F1408">
        <f t="shared" si="622"/>
        <v>0.1</v>
      </c>
      <c r="G1408" t="str">
        <f t="shared" si="622"/>
        <v>%</v>
      </c>
      <c r="H1408">
        <v>10</v>
      </c>
      <c r="I1408" t="s">
        <v>380</v>
      </c>
      <c r="J1408" t="str">
        <f t="shared" si="622"/>
        <v>Resulting C</v>
      </c>
      <c r="K1408" t="s">
        <v>220</v>
      </c>
      <c r="L1408" s="2">
        <v>-32629463.264820334</v>
      </c>
      <c r="M1408" s="1">
        <f>0</f>
        <v>0</v>
      </c>
      <c r="N1408" s="1">
        <f>0</f>
        <v>0</v>
      </c>
      <c r="O1408" s="1">
        <f>0</f>
        <v>0</v>
      </c>
      <c r="P1408" s="1">
        <f t="shared" si="592"/>
        <v>0</v>
      </c>
      <c r="Q1408" t="str">
        <f t="shared" si="596"/>
        <v>Little to no sensitivity</v>
      </c>
      <c r="R1408" t="s">
        <v>511</v>
      </c>
    </row>
    <row r="1409" spans="1:18" x14ac:dyDescent="0.3">
      <c r="A1409" t="str">
        <f t="shared" si="621"/>
        <v>OSB fossil fuels up 10%</v>
      </c>
      <c r="B1409" t="str">
        <f t="shared" si="593"/>
        <v>OSB fossil fuels add-ons</v>
      </c>
      <c r="C1409" t="str">
        <f t="shared" si="622"/>
        <v>OSB</v>
      </c>
      <c r="D1409" t="str">
        <f t="shared" si="622"/>
        <v>fossil fuels</v>
      </c>
      <c r="E1409" t="str">
        <f t="shared" si="622"/>
        <v>add-ons</v>
      </c>
      <c r="F1409">
        <f t="shared" si="622"/>
        <v>0.1</v>
      </c>
      <c r="G1409" t="str">
        <f t="shared" si="622"/>
        <v>%</v>
      </c>
      <c r="H1409">
        <v>10</v>
      </c>
      <c r="I1409" t="s">
        <v>380</v>
      </c>
      <c r="J1409" t="str">
        <f t="shared" si="622"/>
        <v>Resulting C</v>
      </c>
      <c r="K1409" t="s">
        <v>221</v>
      </c>
      <c r="L1409" s="2">
        <v>-158988442.82380104</v>
      </c>
      <c r="M1409" s="1">
        <f>0</f>
        <v>0</v>
      </c>
      <c r="N1409" s="1">
        <f>0</f>
        <v>0</v>
      </c>
      <c r="O1409" s="1">
        <f>0</f>
        <v>0</v>
      </c>
      <c r="P1409" s="1">
        <f t="shared" si="592"/>
        <v>0</v>
      </c>
      <c r="Q1409" t="str">
        <f t="shared" si="596"/>
        <v>Little to no sensitivity</v>
      </c>
      <c r="R1409" t="s">
        <v>511</v>
      </c>
    </row>
    <row r="1410" spans="1:18" x14ac:dyDescent="0.3">
      <c r="A1410" t="str">
        <f t="shared" si="621"/>
        <v>OSB fossil fuels up 10%</v>
      </c>
      <c r="B1410" t="str">
        <f t="shared" si="593"/>
        <v>OSB fossil fuels add-ons</v>
      </c>
      <c r="C1410" t="str">
        <f t="shared" si="622"/>
        <v>OSB</v>
      </c>
      <c r="D1410" t="str">
        <f t="shared" si="622"/>
        <v>fossil fuels</v>
      </c>
      <c r="E1410" t="str">
        <f t="shared" si="622"/>
        <v>add-ons</v>
      </c>
      <c r="F1410">
        <f t="shared" si="622"/>
        <v>0.1</v>
      </c>
      <c r="G1410" t="str">
        <f t="shared" si="622"/>
        <v>%</v>
      </c>
      <c r="H1410">
        <v>10</v>
      </c>
      <c r="I1410" t="s">
        <v>380</v>
      </c>
      <c r="J1410" t="str">
        <f t="shared" si="622"/>
        <v>Resulting C</v>
      </c>
      <c r="K1410" t="s">
        <v>226</v>
      </c>
      <c r="L1410" s="2">
        <v>380259798.25084174</v>
      </c>
      <c r="M1410" s="1">
        <f>0</f>
        <v>0</v>
      </c>
      <c r="N1410" s="1">
        <f>0</f>
        <v>0</v>
      </c>
      <c r="O1410" s="1">
        <f>0</f>
        <v>0</v>
      </c>
      <c r="P1410" s="1">
        <f t="shared" si="592"/>
        <v>0</v>
      </c>
      <c r="Q1410" t="str">
        <f t="shared" si="596"/>
        <v>Little to no sensitivity</v>
      </c>
      <c r="R1410" t="s">
        <v>511</v>
      </c>
    </row>
    <row r="1411" spans="1:18" x14ac:dyDescent="0.3">
      <c r="A1411" t="str">
        <f t="shared" ref="A1411:J1411" si="623">A1410</f>
        <v>OSB fossil fuels up 10%</v>
      </c>
      <c r="B1411" t="str">
        <f t="shared" si="623"/>
        <v>OSB fossil fuels add-ons</v>
      </c>
      <c r="C1411" t="str">
        <f t="shared" si="623"/>
        <v>OSB</v>
      </c>
      <c r="D1411" t="str">
        <f t="shared" si="623"/>
        <v>fossil fuels</v>
      </c>
      <c r="E1411" t="str">
        <f t="shared" si="623"/>
        <v>add-ons</v>
      </c>
      <c r="F1411">
        <f t="shared" si="623"/>
        <v>0.1</v>
      </c>
      <c r="G1411" t="str">
        <f t="shared" si="623"/>
        <v>%</v>
      </c>
      <c r="H1411">
        <f t="shared" si="623"/>
        <v>10</v>
      </c>
      <c r="I1411" t="str">
        <f t="shared" si="623"/>
        <v>high</v>
      </c>
      <c r="J1411" t="str">
        <f t="shared" si="623"/>
        <v>Resulting C</v>
      </c>
      <c r="K1411" t="s">
        <v>386</v>
      </c>
      <c r="L1411" s="2">
        <v>-1394285926.9197528</v>
      </c>
      <c r="M1411" s="1">
        <f>0</f>
        <v>0</v>
      </c>
      <c r="N1411" s="1">
        <f>0</f>
        <v>0</v>
      </c>
      <c r="O1411" s="1">
        <f>0</f>
        <v>0</v>
      </c>
      <c r="P1411" s="1">
        <f t="shared" si="592"/>
        <v>0</v>
      </c>
      <c r="Q1411" t="str">
        <f t="shared" si="596"/>
        <v>Little to no sensitivity</v>
      </c>
      <c r="R1411" t="s">
        <v>511</v>
      </c>
    </row>
    <row r="1412" spans="1:18" x14ac:dyDescent="0.3">
      <c r="A1412" t="s">
        <v>301</v>
      </c>
      <c r="B1412" t="str">
        <f t="shared" si="593"/>
        <v>Non-structural panels fossil fuels add-ons</v>
      </c>
      <c r="C1412" t="s">
        <v>305</v>
      </c>
      <c r="D1412" t="s">
        <v>207</v>
      </c>
      <c r="E1412" t="s">
        <v>187</v>
      </c>
      <c r="F1412">
        <v>-0.05</v>
      </c>
      <c r="G1412" t="s">
        <v>166</v>
      </c>
      <c r="H1412">
        <v>-5</v>
      </c>
      <c r="I1412" t="s">
        <v>379</v>
      </c>
      <c r="J1412" t="s">
        <v>376</v>
      </c>
      <c r="K1412" t="s">
        <v>225</v>
      </c>
      <c r="L1412" s="2">
        <v>423620282.6573329</v>
      </c>
      <c r="M1412" s="1">
        <f>0</f>
        <v>0</v>
      </c>
      <c r="N1412" s="1">
        <f>0</f>
        <v>0</v>
      </c>
      <c r="O1412" s="1">
        <f>0</f>
        <v>0</v>
      </c>
      <c r="P1412" s="1">
        <f t="shared" ref="P1412:P1475" si="624">SUM(M1412:O1412)</f>
        <v>0</v>
      </c>
      <c r="Q1412" t="str">
        <f t="shared" si="596"/>
        <v>Little to no sensitivity</v>
      </c>
      <c r="R1412" t="s">
        <v>511</v>
      </c>
    </row>
    <row r="1413" spans="1:18" x14ac:dyDescent="0.3">
      <c r="A1413" t="str">
        <f t="shared" ref="A1413:A1416" si="625">A1412</f>
        <v>Non-structural panels fossil fuels down 5%</v>
      </c>
      <c r="B1413" t="str">
        <f t="shared" si="593"/>
        <v>Non-structural panels fossil fuels add-ons</v>
      </c>
      <c r="C1413" t="str">
        <f t="shared" ref="C1413:J1416" si="626">C1412</f>
        <v>Non-structural panels</v>
      </c>
      <c r="D1413" t="str">
        <f t="shared" si="626"/>
        <v>fossil fuels</v>
      </c>
      <c r="E1413" t="str">
        <f t="shared" si="626"/>
        <v>add-ons</v>
      </c>
      <c r="F1413">
        <f t="shared" si="626"/>
        <v>-0.05</v>
      </c>
      <c r="G1413" t="str">
        <f t="shared" si="626"/>
        <v>%</v>
      </c>
      <c r="H1413">
        <v>-5</v>
      </c>
      <c r="I1413" t="s">
        <v>379</v>
      </c>
      <c r="J1413" t="str">
        <f t="shared" si="626"/>
        <v>Resulting C</v>
      </c>
      <c r="K1413" t="s">
        <v>219</v>
      </c>
      <c r="L1413" s="2">
        <v>-126358979.5589807</v>
      </c>
      <c r="M1413" s="1">
        <f>0</f>
        <v>0</v>
      </c>
      <c r="N1413" s="1">
        <f>0</f>
        <v>0</v>
      </c>
      <c r="O1413" s="1">
        <f>0</f>
        <v>0</v>
      </c>
      <c r="P1413" s="1">
        <f t="shared" si="624"/>
        <v>0</v>
      </c>
      <c r="Q1413" t="str">
        <f t="shared" si="596"/>
        <v>Little to no sensitivity</v>
      </c>
      <c r="R1413" t="s">
        <v>511</v>
      </c>
    </row>
    <row r="1414" spans="1:18" x14ac:dyDescent="0.3">
      <c r="A1414" t="str">
        <f t="shared" si="625"/>
        <v>Non-structural panels fossil fuels down 5%</v>
      </c>
      <c r="B1414" t="str">
        <f t="shared" si="593"/>
        <v>Non-structural panels fossil fuels add-ons</v>
      </c>
      <c r="C1414" t="str">
        <f t="shared" si="626"/>
        <v>Non-structural panels</v>
      </c>
      <c r="D1414" t="str">
        <f t="shared" si="626"/>
        <v>fossil fuels</v>
      </c>
      <c r="E1414" t="str">
        <f t="shared" si="626"/>
        <v>add-ons</v>
      </c>
      <c r="F1414">
        <f t="shared" si="626"/>
        <v>-0.05</v>
      </c>
      <c r="G1414" t="str">
        <f t="shared" si="626"/>
        <v>%</v>
      </c>
      <c r="H1414">
        <v>-5</v>
      </c>
      <c r="I1414" t="s">
        <v>379</v>
      </c>
      <c r="J1414" t="str">
        <f t="shared" si="626"/>
        <v>Resulting C</v>
      </c>
      <c r="K1414" t="s">
        <v>220</v>
      </c>
      <c r="L1414" s="2">
        <v>-32491394.352082077</v>
      </c>
      <c r="M1414" s="1">
        <f>0</f>
        <v>0</v>
      </c>
      <c r="N1414" s="1">
        <f>0</f>
        <v>0</v>
      </c>
      <c r="O1414" s="1">
        <f>0</f>
        <v>0</v>
      </c>
      <c r="P1414" s="1">
        <f t="shared" si="624"/>
        <v>0</v>
      </c>
      <c r="Q1414" t="str">
        <f t="shared" si="596"/>
        <v>Little to no sensitivity</v>
      </c>
      <c r="R1414" t="s">
        <v>511</v>
      </c>
    </row>
    <row r="1415" spans="1:18" x14ac:dyDescent="0.3">
      <c r="A1415" t="str">
        <f t="shared" si="625"/>
        <v>Non-structural panels fossil fuels down 5%</v>
      </c>
      <c r="B1415" t="str">
        <f t="shared" si="593"/>
        <v>Non-structural panels fossil fuels add-ons</v>
      </c>
      <c r="C1415" t="str">
        <f t="shared" si="626"/>
        <v>Non-structural panels</v>
      </c>
      <c r="D1415" t="str">
        <f t="shared" si="626"/>
        <v>fossil fuels</v>
      </c>
      <c r="E1415" t="str">
        <f t="shared" si="626"/>
        <v>add-ons</v>
      </c>
      <c r="F1415">
        <f t="shared" si="626"/>
        <v>-0.05</v>
      </c>
      <c r="G1415" t="str">
        <f t="shared" si="626"/>
        <v>%</v>
      </c>
      <c r="H1415">
        <v>-5</v>
      </c>
      <c r="I1415" t="s">
        <v>379</v>
      </c>
      <c r="J1415" t="str">
        <f t="shared" si="626"/>
        <v>Resulting C</v>
      </c>
      <c r="K1415" t="s">
        <v>221</v>
      </c>
      <c r="L1415" s="2">
        <v>-158850373.91106278</v>
      </c>
      <c r="M1415" s="1">
        <f>0</f>
        <v>0</v>
      </c>
      <c r="N1415" s="1">
        <f>0</f>
        <v>0</v>
      </c>
      <c r="O1415" s="1">
        <f>0</f>
        <v>0</v>
      </c>
      <c r="P1415" s="1">
        <f t="shared" si="624"/>
        <v>0</v>
      </c>
      <c r="Q1415" t="str">
        <f t="shared" si="596"/>
        <v>Little to no sensitivity</v>
      </c>
      <c r="R1415" t="s">
        <v>511</v>
      </c>
    </row>
    <row r="1416" spans="1:18" x14ac:dyDescent="0.3">
      <c r="A1416" t="str">
        <f t="shared" si="625"/>
        <v>Non-structural panels fossil fuels down 5%</v>
      </c>
      <c r="B1416" t="str">
        <f t="shared" si="593"/>
        <v>Non-structural panels fossil fuels add-ons</v>
      </c>
      <c r="C1416" t="str">
        <f t="shared" si="626"/>
        <v>Non-structural panels</v>
      </c>
      <c r="D1416" t="str">
        <f t="shared" si="626"/>
        <v>fossil fuels</v>
      </c>
      <c r="E1416" t="str">
        <f t="shared" si="626"/>
        <v>add-ons</v>
      </c>
      <c r="F1416">
        <f t="shared" si="626"/>
        <v>-0.05</v>
      </c>
      <c r="G1416" t="str">
        <f t="shared" si="626"/>
        <v>%</v>
      </c>
      <c r="H1416">
        <v>-5</v>
      </c>
      <c r="I1416" t="s">
        <v>379</v>
      </c>
      <c r="J1416" t="str">
        <f t="shared" si="626"/>
        <v>Resulting C</v>
      </c>
      <c r="K1416" t="s">
        <v>226</v>
      </c>
      <c r="L1416" s="2">
        <v>380297453.40886122</v>
      </c>
      <c r="M1416" s="1">
        <f>0</f>
        <v>0</v>
      </c>
      <c r="N1416" s="1">
        <f>0</f>
        <v>0</v>
      </c>
      <c r="O1416" s="1">
        <f>0</f>
        <v>0</v>
      </c>
      <c r="P1416" s="1">
        <f t="shared" si="624"/>
        <v>0</v>
      </c>
      <c r="Q1416" t="str">
        <f t="shared" si="596"/>
        <v>Little to no sensitivity</v>
      </c>
      <c r="R1416" t="s">
        <v>511</v>
      </c>
    </row>
    <row r="1417" spans="1:18" x14ac:dyDescent="0.3">
      <c r="A1417" t="str">
        <f t="shared" ref="A1417:J1417" si="627">A1416</f>
        <v>Non-structural panels fossil fuels down 5%</v>
      </c>
      <c r="B1417" t="str">
        <f t="shared" si="627"/>
        <v>Non-structural panels fossil fuels add-ons</v>
      </c>
      <c r="C1417" t="str">
        <f t="shared" si="627"/>
        <v>Non-structural panels</v>
      </c>
      <c r="D1417" t="str">
        <f t="shared" si="627"/>
        <v>fossil fuels</v>
      </c>
      <c r="E1417" t="str">
        <f t="shared" si="627"/>
        <v>add-ons</v>
      </c>
      <c r="F1417">
        <f t="shared" si="627"/>
        <v>-0.05</v>
      </c>
      <c r="G1417" t="str">
        <f t="shared" si="627"/>
        <v>%</v>
      </c>
      <c r="H1417">
        <f t="shared" si="627"/>
        <v>-5</v>
      </c>
      <c r="I1417" t="str">
        <f t="shared" si="627"/>
        <v>medium</v>
      </c>
      <c r="J1417" t="str">
        <f t="shared" si="627"/>
        <v>Resulting C</v>
      </c>
      <c r="K1417" t="s">
        <v>386</v>
      </c>
      <c r="L1417" s="2">
        <v>-1394423995.8324912</v>
      </c>
      <c r="M1417" s="1">
        <f>0</f>
        <v>0</v>
      </c>
      <c r="N1417" s="1">
        <f>0</f>
        <v>0</v>
      </c>
      <c r="O1417" s="1">
        <f>0</f>
        <v>0</v>
      </c>
      <c r="P1417" s="1">
        <f t="shared" si="624"/>
        <v>0</v>
      </c>
      <c r="Q1417" t="str">
        <f t="shared" ref="Q1417:Q1480" si="628">Q3241</f>
        <v>Little to no sensitivity</v>
      </c>
      <c r="R1417" t="s">
        <v>511</v>
      </c>
    </row>
    <row r="1418" spans="1:18" x14ac:dyDescent="0.3">
      <c r="A1418" t="s">
        <v>302</v>
      </c>
      <c r="B1418" t="str">
        <f t="shared" si="593"/>
        <v>Non-structural panels fossil fuels add-ons</v>
      </c>
      <c r="C1418" t="s">
        <v>305</v>
      </c>
      <c r="D1418" t="s">
        <v>207</v>
      </c>
      <c r="E1418" t="s">
        <v>187</v>
      </c>
      <c r="F1418">
        <v>0.05</v>
      </c>
      <c r="G1418" t="s">
        <v>166</v>
      </c>
      <c r="H1418">
        <v>5</v>
      </c>
      <c r="I1418" t="s">
        <v>379</v>
      </c>
      <c r="J1418" t="s">
        <v>376</v>
      </c>
      <c r="K1418" t="s">
        <v>225</v>
      </c>
      <c r="L1418" s="2">
        <v>423620282.6573329</v>
      </c>
      <c r="M1418" s="1">
        <f>0</f>
        <v>0</v>
      </c>
      <c r="N1418" s="1">
        <f>0</f>
        <v>0</v>
      </c>
      <c r="O1418" s="1">
        <f>0</f>
        <v>0</v>
      </c>
      <c r="P1418" s="1">
        <f t="shared" si="624"/>
        <v>0</v>
      </c>
      <c r="Q1418" t="str">
        <f t="shared" si="628"/>
        <v>Little to no sensitivity</v>
      </c>
      <c r="R1418" t="s">
        <v>511</v>
      </c>
    </row>
    <row r="1419" spans="1:18" x14ac:dyDescent="0.3">
      <c r="A1419" t="str">
        <f t="shared" ref="A1419:A1422" si="629">A1418</f>
        <v>Non-structural panels fossil fuels up 5%</v>
      </c>
      <c r="B1419" t="str">
        <f t="shared" si="593"/>
        <v>Non-structural panels fossil fuels add-ons</v>
      </c>
      <c r="C1419" t="str">
        <f t="shared" ref="C1419:J1422" si="630">C1418</f>
        <v>Non-structural panels</v>
      </c>
      <c r="D1419" t="str">
        <f t="shared" si="630"/>
        <v>fossil fuels</v>
      </c>
      <c r="E1419" t="str">
        <f t="shared" si="630"/>
        <v>add-ons</v>
      </c>
      <c r="F1419">
        <f t="shared" si="630"/>
        <v>0.05</v>
      </c>
      <c r="G1419" t="str">
        <f t="shared" si="630"/>
        <v>%</v>
      </c>
      <c r="H1419">
        <v>5</v>
      </c>
      <c r="I1419" t="s">
        <v>379</v>
      </c>
      <c r="J1419" t="str">
        <f t="shared" si="630"/>
        <v>Resulting C</v>
      </c>
      <c r="K1419" t="s">
        <v>219</v>
      </c>
      <c r="L1419" s="2">
        <v>-126358979.5589807</v>
      </c>
      <c r="M1419" s="1">
        <f>0</f>
        <v>0</v>
      </c>
      <c r="N1419" s="1">
        <f>0</f>
        <v>0</v>
      </c>
      <c r="O1419" s="1">
        <f>0</f>
        <v>0</v>
      </c>
      <c r="P1419" s="1">
        <f t="shared" si="624"/>
        <v>0</v>
      </c>
      <c r="Q1419" t="str">
        <f t="shared" si="628"/>
        <v>Little to no sensitivity</v>
      </c>
      <c r="R1419" t="s">
        <v>511</v>
      </c>
    </row>
    <row r="1420" spans="1:18" x14ac:dyDescent="0.3">
      <c r="A1420" t="str">
        <f t="shared" si="629"/>
        <v>Non-structural panels fossil fuels up 5%</v>
      </c>
      <c r="B1420" t="str">
        <f t="shared" si="593"/>
        <v>Non-structural panels fossil fuels add-ons</v>
      </c>
      <c r="C1420" t="str">
        <f t="shared" si="630"/>
        <v>Non-structural panels</v>
      </c>
      <c r="D1420" t="str">
        <f t="shared" si="630"/>
        <v>fossil fuels</v>
      </c>
      <c r="E1420" t="str">
        <f t="shared" si="630"/>
        <v>add-ons</v>
      </c>
      <c r="F1420">
        <f t="shared" si="630"/>
        <v>0.05</v>
      </c>
      <c r="G1420" t="str">
        <f t="shared" si="630"/>
        <v>%</v>
      </c>
      <c r="H1420">
        <v>5</v>
      </c>
      <c r="I1420" t="s">
        <v>379</v>
      </c>
      <c r="J1420" t="str">
        <f t="shared" si="630"/>
        <v>Resulting C</v>
      </c>
      <c r="K1420" t="s">
        <v>220</v>
      </c>
      <c r="L1420" s="2">
        <v>-32589428.263562862</v>
      </c>
      <c r="M1420" s="1">
        <f>0</f>
        <v>0</v>
      </c>
      <c r="N1420" s="1">
        <f>0</f>
        <v>0</v>
      </c>
      <c r="O1420" s="1">
        <f>0</f>
        <v>0</v>
      </c>
      <c r="P1420" s="1">
        <f t="shared" si="624"/>
        <v>0</v>
      </c>
      <c r="Q1420" t="str">
        <f t="shared" si="628"/>
        <v>Little to no sensitivity</v>
      </c>
      <c r="R1420" t="s">
        <v>511</v>
      </c>
    </row>
    <row r="1421" spans="1:18" x14ac:dyDescent="0.3">
      <c r="A1421" t="str">
        <f t="shared" si="629"/>
        <v>Non-structural panels fossil fuels up 5%</v>
      </c>
      <c r="B1421" t="str">
        <f t="shared" si="593"/>
        <v>Non-structural panels fossil fuels add-ons</v>
      </c>
      <c r="C1421" t="str">
        <f t="shared" si="630"/>
        <v>Non-structural panels</v>
      </c>
      <c r="D1421" t="str">
        <f t="shared" si="630"/>
        <v>fossil fuels</v>
      </c>
      <c r="E1421" t="str">
        <f t="shared" si="630"/>
        <v>add-ons</v>
      </c>
      <c r="F1421">
        <f t="shared" si="630"/>
        <v>0.05</v>
      </c>
      <c r="G1421" t="str">
        <f t="shared" si="630"/>
        <v>%</v>
      </c>
      <c r="H1421">
        <v>5</v>
      </c>
      <c r="I1421" t="s">
        <v>379</v>
      </c>
      <c r="J1421" t="str">
        <f t="shared" si="630"/>
        <v>Resulting C</v>
      </c>
      <c r="K1421" t="s">
        <v>221</v>
      </c>
      <c r="L1421" s="2">
        <v>-158948407.82254356</v>
      </c>
      <c r="M1421" s="1">
        <f>0</f>
        <v>0</v>
      </c>
      <c r="N1421" s="1">
        <f>0</f>
        <v>0</v>
      </c>
      <c r="O1421" s="1">
        <f>0</f>
        <v>0</v>
      </c>
      <c r="P1421" s="1">
        <f t="shared" si="624"/>
        <v>0</v>
      </c>
      <c r="Q1421" t="str">
        <f t="shared" si="628"/>
        <v>Little to no sensitivity</v>
      </c>
      <c r="R1421" t="s">
        <v>511</v>
      </c>
    </row>
    <row r="1422" spans="1:18" x14ac:dyDescent="0.3">
      <c r="A1422" t="str">
        <f t="shared" si="629"/>
        <v>Non-structural panels fossil fuels up 5%</v>
      </c>
      <c r="B1422" t="str">
        <f t="shared" si="593"/>
        <v>Non-structural panels fossil fuels add-ons</v>
      </c>
      <c r="C1422" t="str">
        <f t="shared" si="630"/>
        <v>Non-structural panels</v>
      </c>
      <c r="D1422" t="str">
        <f t="shared" si="630"/>
        <v>fossil fuels</v>
      </c>
      <c r="E1422" t="str">
        <f t="shared" si="630"/>
        <v>add-ons</v>
      </c>
      <c r="F1422">
        <f t="shared" si="630"/>
        <v>0.05</v>
      </c>
      <c r="G1422" t="str">
        <f t="shared" si="630"/>
        <v>%</v>
      </c>
      <c r="H1422">
        <v>5</v>
      </c>
      <c r="I1422" t="s">
        <v>379</v>
      </c>
      <c r="J1422" t="str">
        <f t="shared" si="630"/>
        <v>Resulting C</v>
      </c>
      <c r="K1422" t="s">
        <v>226</v>
      </c>
      <c r="L1422" s="2">
        <v>380270716.88754827</v>
      </c>
      <c r="M1422" s="1">
        <f>0</f>
        <v>0</v>
      </c>
      <c r="N1422" s="1">
        <f>0</f>
        <v>0</v>
      </c>
      <c r="O1422" s="1">
        <f>0</f>
        <v>0</v>
      </c>
      <c r="P1422" s="1">
        <f t="shared" si="624"/>
        <v>0</v>
      </c>
      <c r="Q1422" t="str">
        <f t="shared" si="628"/>
        <v>Little to no sensitivity</v>
      </c>
      <c r="R1422" t="s">
        <v>511</v>
      </c>
    </row>
    <row r="1423" spans="1:18" x14ac:dyDescent="0.3">
      <c r="A1423" t="str">
        <f t="shared" ref="A1423:J1423" si="631">A1422</f>
        <v>Non-structural panels fossil fuels up 5%</v>
      </c>
      <c r="B1423" t="str">
        <f t="shared" si="631"/>
        <v>Non-structural panels fossil fuels add-ons</v>
      </c>
      <c r="C1423" t="str">
        <f t="shared" si="631"/>
        <v>Non-structural panels</v>
      </c>
      <c r="D1423" t="str">
        <f t="shared" si="631"/>
        <v>fossil fuels</v>
      </c>
      <c r="E1423" t="str">
        <f t="shared" si="631"/>
        <v>add-ons</v>
      </c>
      <c r="F1423">
        <f t="shared" si="631"/>
        <v>0.05</v>
      </c>
      <c r="G1423" t="str">
        <f t="shared" si="631"/>
        <v>%</v>
      </c>
      <c r="H1423">
        <f t="shared" si="631"/>
        <v>5</v>
      </c>
      <c r="I1423" t="str">
        <f t="shared" si="631"/>
        <v>medium</v>
      </c>
      <c r="J1423" t="str">
        <f t="shared" si="631"/>
        <v>Resulting C</v>
      </c>
      <c r="K1423" t="s">
        <v>386</v>
      </c>
      <c r="L1423" s="2">
        <v>-1394325961.9210103</v>
      </c>
      <c r="M1423" s="1">
        <f>0</f>
        <v>0</v>
      </c>
      <c r="N1423" s="1">
        <f>0</f>
        <v>0</v>
      </c>
      <c r="O1423" s="1">
        <f>0</f>
        <v>0</v>
      </c>
      <c r="P1423" s="1">
        <f t="shared" si="624"/>
        <v>0</v>
      </c>
      <c r="Q1423" t="str">
        <f t="shared" si="628"/>
        <v>Little to no sensitivity</v>
      </c>
      <c r="R1423" t="s">
        <v>511</v>
      </c>
    </row>
    <row r="1424" spans="1:18" x14ac:dyDescent="0.3">
      <c r="A1424" t="s">
        <v>303</v>
      </c>
      <c r="B1424" t="str">
        <f t="shared" si="593"/>
        <v>Non-structural panels fossil fuels add-ons</v>
      </c>
      <c r="C1424" t="s">
        <v>305</v>
      </c>
      <c r="D1424" t="s">
        <v>207</v>
      </c>
      <c r="E1424" t="s">
        <v>187</v>
      </c>
      <c r="F1424">
        <v>-0.1</v>
      </c>
      <c r="G1424" t="s">
        <v>166</v>
      </c>
      <c r="H1424">
        <v>-10</v>
      </c>
      <c r="I1424" t="s">
        <v>380</v>
      </c>
      <c r="J1424" t="s">
        <v>376</v>
      </c>
      <c r="K1424" t="s">
        <v>225</v>
      </c>
      <c r="L1424" s="2">
        <v>423620282.6573329</v>
      </c>
      <c r="M1424" s="1">
        <f>0</f>
        <v>0</v>
      </c>
      <c r="N1424" s="1">
        <f>0</f>
        <v>0</v>
      </c>
      <c r="O1424" s="1">
        <f>0</f>
        <v>0</v>
      </c>
      <c r="P1424" s="1">
        <f t="shared" si="624"/>
        <v>0</v>
      </c>
      <c r="Q1424" t="str">
        <f t="shared" si="628"/>
        <v>Little to no sensitivity</v>
      </c>
      <c r="R1424" t="s">
        <v>511</v>
      </c>
    </row>
    <row r="1425" spans="1:18" x14ac:dyDescent="0.3">
      <c r="A1425" t="str">
        <f t="shared" ref="A1425:A1428" si="632">A1424</f>
        <v>Non-structural panels fossil fuels down 10%</v>
      </c>
      <c r="B1425" t="str">
        <f t="shared" si="593"/>
        <v>Non-structural panels fossil fuels add-ons</v>
      </c>
      <c r="C1425" t="str">
        <f t="shared" ref="C1425:J1428" si="633">C1424</f>
        <v>Non-structural panels</v>
      </c>
      <c r="D1425" t="str">
        <f t="shared" si="633"/>
        <v>fossil fuels</v>
      </c>
      <c r="E1425" t="str">
        <f t="shared" si="633"/>
        <v>add-ons</v>
      </c>
      <c r="F1425">
        <f t="shared" si="633"/>
        <v>-0.1</v>
      </c>
      <c r="G1425" t="str">
        <f t="shared" si="633"/>
        <v>%</v>
      </c>
      <c r="H1425">
        <v>-10</v>
      </c>
      <c r="I1425" t="s">
        <v>380</v>
      </c>
      <c r="J1425" t="str">
        <f t="shared" si="633"/>
        <v>Resulting C</v>
      </c>
      <c r="K1425" t="s">
        <v>219</v>
      </c>
      <c r="L1425" s="2">
        <v>-126358979.5589807</v>
      </c>
      <c r="M1425" s="1">
        <f>0</f>
        <v>0</v>
      </c>
      <c r="N1425" s="1">
        <f>0</f>
        <v>0</v>
      </c>
      <c r="O1425" s="1">
        <f>0</f>
        <v>0</v>
      </c>
      <c r="P1425" s="1">
        <f t="shared" si="624"/>
        <v>0</v>
      </c>
      <c r="Q1425" t="str">
        <f t="shared" si="628"/>
        <v>Little to no sensitivity</v>
      </c>
      <c r="R1425" t="s">
        <v>511</v>
      </c>
    </row>
    <row r="1426" spans="1:18" x14ac:dyDescent="0.3">
      <c r="A1426" t="str">
        <f t="shared" si="632"/>
        <v>Non-structural panels fossil fuels down 10%</v>
      </c>
      <c r="B1426" t="str">
        <f t="shared" si="593"/>
        <v>Non-structural panels fossil fuels add-ons</v>
      </c>
      <c r="C1426" t="str">
        <f t="shared" si="633"/>
        <v>Non-structural panels</v>
      </c>
      <c r="D1426" t="str">
        <f t="shared" si="633"/>
        <v>fossil fuels</v>
      </c>
      <c r="E1426" t="str">
        <f t="shared" si="633"/>
        <v>add-ons</v>
      </c>
      <c r="F1426">
        <f t="shared" si="633"/>
        <v>-0.1</v>
      </c>
      <c r="G1426" t="str">
        <f t="shared" si="633"/>
        <v>%</v>
      </c>
      <c r="H1426">
        <v>-10</v>
      </c>
      <c r="I1426" t="s">
        <v>380</v>
      </c>
      <c r="J1426" t="str">
        <f t="shared" si="633"/>
        <v>Resulting C</v>
      </c>
      <c r="K1426" t="s">
        <v>220</v>
      </c>
      <c r="L1426" s="2">
        <v>-32442377.396341685</v>
      </c>
      <c r="M1426" s="1">
        <f>0</f>
        <v>0</v>
      </c>
      <c r="N1426" s="1">
        <f>0</f>
        <v>0</v>
      </c>
      <c r="O1426" s="1">
        <f>0</f>
        <v>0</v>
      </c>
      <c r="P1426" s="1">
        <f t="shared" si="624"/>
        <v>0</v>
      </c>
      <c r="Q1426" t="str">
        <f t="shared" si="628"/>
        <v>Little to no sensitivity</v>
      </c>
      <c r="R1426" t="s">
        <v>511</v>
      </c>
    </row>
    <row r="1427" spans="1:18" x14ac:dyDescent="0.3">
      <c r="A1427" t="str">
        <f t="shared" si="632"/>
        <v>Non-structural panels fossil fuels down 10%</v>
      </c>
      <c r="B1427" t="str">
        <f t="shared" ref="B1427:B1503" si="634">C1427&amp;" "&amp;D1427&amp;" "&amp;E1427</f>
        <v>Non-structural panels fossil fuels add-ons</v>
      </c>
      <c r="C1427" t="str">
        <f t="shared" si="633"/>
        <v>Non-structural panels</v>
      </c>
      <c r="D1427" t="str">
        <f t="shared" si="633"/>
        <v>fossil fuels</v>
      </c>
      <c r="E1427" t="str">
        <f t="shared" si="633"/>
        <v>add-ons</v>
      </c>
      <c r="F1427">
        <f t="shared" si="633"/>
        <v>-0.1</v>
      </c>
      <c r="G1427" t="str">
        <f t="shared" si="633"/>
        <v>%</v>
      </c>
      <c r="H1427">
        <v>-10</v>
      </c>
      <c r="I1427" t="s">
        <v>380</v>
      </c>
      <c r="J1427" t="str">
        <f t="shared" si="633"/>
        <v>Resulting C</v>
      </c>
      <c r="K1427" t="s">
        <v>221</v>
      </c>
      <c r="L1427" s="2">
        <v>-158801356.95532238</v>
      </c>
      <c r="M1427" s="1">
        <f>0</f>
        <v>0</v>
      </c>
      <c r="N1427" s="1">
        <f>0</f>
        <v>0</v>
      </c>
      <c r="O1427" s="1">
        <f>0</f>
        <v>0</v>
      </c>
      <c r="P1427" s="1">
        <f t="shared" si="624"/>
        <v>0</v>
      </c>
      <c r="Q1427" t="str">
        <f t="shared" si="628"/>
        <v>Little to no sensitivity</v>
      </c>
      <c r="R1427" t="s">
        <v>511</v>
      </c>
    </row>
    <row r="1428" spans="1:18" x14ac:dyDescent="0.3">
      <c r="A1428" t="str">
        <f t="shared" si="632"/>
        <v>Non-structural panels fossil fuels down 10%</v>
      </c>
      <c r="B1428" t="str">
        <f t="shared" si="634"/>
        <v>Non-structural panels fossil fuels add-ons</v>
      </c>
      <c r="C1428" t="str">
        <f t="shared" si="633"/>
        <v>Non-structural panels</v>
      </c>
      <c r="D1428" t="str">
        <f t="shared" si="633"/>
        <v>fossil fuels</v>
      </c>
      <c r="E1428" t="str">
        <f t="shared" si="633"/>
        <v>add-ons</v>
      </c>
      <c r="F1428">
        <f t="shared" si="633"/>
        <v>-0.1</v>
      </c>
      <c r="G1428" t="str">
        <f t="shared" si="633"/>
        <v>%</v>
      </c>
      <c r="H1428">
        <v>-10</v>
      </c>
      <c r="I1428" t="s">
        <v>380</v>
      </c>
      <c r="J1428" t="str">
        <f t="shared" si="633"/>
        <v>Resulting C</v>
      </c>
      <c r="K1428" t="s">
        <v>226</v>
      </c>
      <c r="L1428" s="2">
        <v>380310821.6695177</v>
      </c>
      <c r="M1428" s="1">
        <f>0</f>
        <v>0</v>
      </c>
      <c r="N1428" s="1">
        <f>0</f>
        <v>0</v>
      </c>
      <c r="O1428" s="1">
        <f>0</f>
        <v>0</v>
      </c>
      <c r="P1428" s="1">
        <f t="shared" si="624"/>
        <v>0</v>
      </c>
      <c r="Q1428" t="str">
        <f t="shared" si="628"/>
        <v>Little to no sensitivity</v>
      </c>
      <c r="R1428" t="s">
        <v>511</v>
      </c>
    </row>
    <row r="1429" spans="1:18" x14ac:dyDescent="0.3">
      <c r="A1429" t="str">
        <f t="shared" ref="A1429:J1429" si="635">A1428</f>
        <v>Non-structural panels fossil fuels down 10%</v>
      </c>
      <c r="B1429" t="str">
        <f t="shared" si="635"/>
        <v>Non-structural panels fossil fuels add-ons</v>
      </c>
      <c r="C1429" t="str">
        <f t="shared" si="635"/>
        <v>Non-structural panels</v>
      </c>
      <c r="D1429" t="str">
        <f t="shared" si="635"/>
        <v>fossil fuels</v>
      </c>
      <c r="E1429" t="str">
        <f t="shared" si="635"/>
        <v>add-ons</v>
      </c>
      <c r="F1429">
        <f t="shared" si="635"/>
        <v>-0.1</v>
      </c>
      <c r="G1429" t="str">
        <f t="shared" si="635"/>
        <v>%</v>
      </c>
      <c r="H1429">
        <f t="shared" si="635"/>
        <v>-10</v>
      </c>
      <c r="I1429" t="str">
        <f t="shared" si="635"/>
        <v>high</v>
      </c>
      <c r="J1429" t="str">
        <f t="shared" si="635"/>
        <v>Resulting C</v>
      </c>
      <c r="K1429" t="s">
        <v>386</v>
      </c>
      <c r="L1429" s="2">
        <v>-1394473012.7882314</v>
      </c>
      <c r="M1429" s="1">
        <f>0</f>
        <v>0</v>
      </c>
      <c r="N1429" s="1">
        <f>0</f>
        <v>0</v>
      </c>
      <c r="O1429" s="1">
        <f>0</f>
        <v>0</v>
      </c>
      <c r="P1429" s="1">
        <f t="shared" si="624"/>
        <v>0</v>
      </c>
      <c r="Q1429" t="str">
        <f t="shared" si="628"/>
        <v>Little to no sensitivity</v>
      </c>
      <c r="R1429" t="s">
        <v>511</v>
      </c>
    </row>
    <row r="1430" spans="1:18" x14ac:dyDescent="0.3">
      <c r="A1430" t="s">
        <v>304</v>
      </c>
      <c r="B1430" t="str">
        <f t="shared" si="634"/>
        <v>Non-structural panels fossil fuels add-ons</v>
      </c>
      <c r="C1430" t="s">
        <v>305</v>
      </c>
      <c r="D1430" t="s">
        <v>207</v>
      </c>
      <c r="E1430" t="s">
        <v>187</v>
      </c>
      <c r="F1430">
        <v>0.1</v>
      </c>
      <c r="G1430" t="s">
        <v>166</v>
      </c>
      <c r="H1430">
        <v>10</v>
      </c>
      <c r="I1430" t="s">
        <v>380</v>
      </c>
      <c r="J1430" t="s">
        <v>376</v>
      </c>
      <c r="K1430" t="s">
        <v>225</v>
      </c>
      <c r="L1430" s="2">
        <v>423620282.6573329</v>
      </c>
      <c r="M1430" s="1">
        <f>0</f>
        <v>0</v>
      </c>
      <c r="N1430" s="1">
        <f>0</f>
        <v>0</v>
      </c>
      <c r="O1430" s="1">
        <f>0</f>
        <v>0</v>
      </c>
      <c r="P1430" s="1">
        <f t="shared" si="624"/>
        <v>0</v>
      </c>
      <c r="Q1430" t="str">
        <f t="shared" si="628"/>
        <v>Little to no sensitivity</v>
      </c>
      <c r="R1430" t="s">
        <v>511</v>
      </c>
    </row>
    <row r="1431" spans="1:18" x14ac:dyDescent="0.3">
      <c r="A1431" t="str">
        <f t="shared" ref="A1431:A1434" si="636">A1430</f>
        <v>Non-structural panels fossil fuels up 10%</v>
      </c>
      <c r="B1431" t="str">
        <f t="shared" si="634"/>
        <v>Non-structural panels fossil fuels add-ons</v>
      </c>
      <c r="C1431" t="str">
        <f t="shared" ref="C1431:J1434" si="637">C1430</f>
        <v>Non-structural panels</v>
      </c>
      <c r="D1431" t="str">
        <f t="shared" si="637"/>
        <v>fossil fuels</v>
      </c>
      <c r="E1431" t="str">
        <f t="shared" si="637"/>
        <v>add-ons</v>
      </c>
      <c r="F1431">
        <f t="shared" si="637"/>
        <v>0.1</v>
      </c>
      <c r="G1431" t="str">
        <f t="shared" si="637"/>
        <v>%</v>
      </c>
      <c r="H1431">
        <v>10</v>
      </c>
      <c r="I1431" t="s">
        <v>380</v>
      </c>
      <c r="J1431" t="str">
        <f t="shared" si="637"/>
        <v>Resulting C</v>
      </c>
      <c r="K1431" t="s">
        <v>219</v>
      </c>
      <c r="L1431" s="2">
        <v>-126358979.5589807</v>
      </c>
      <c r="M1431" s="1">
        <f>0</f>
        <v>0</v>
      </c>
      <c r="N1431" s="1">
        <f>0</f>
        <v>0</v>
      </c>
      <c r="O1431" s="1">
        <f>0</f>
        <v>0</v>
      </c>
      <c r="P1431" s="1">
        <f t="shared" si="624"/>
        <v>0</v>
      </c>
      <c r="Q1431" t="str">
        <f t="shared" si="628"/>
        <v>Little to no sensitivity</v>
      </c>
      <c r="R1431" t="s">
        <v>511</v>
      </c>
    </row>
    <row r="1432" spans="1:18" x14ac:dyDescent="0.3">
      <c r="A1432" t="str">
        <f t="shared" si="636"/>
        <v>Non-structural panels fossil fuels up 10%</v>
      </c>
      <c r="B1432" t="str">
        <f t="shared" si="634"/>
        <v>Non-structural panels fossil fuels add-ons</v>
      </c>
      <c r="C1432" t="str">
        <f t="shared" si="637"/>
        <v>Non-structural panels</v>
      </c>
      <c r="D1432" t="str">
        <f t="shared" si="637"/>
        <v>fossil fuels</v>
      </c>
      <c r="E1432" t="str">
        <f t="shared" si="637"/>
        <v>add-ons</v>
      </c>
      <c r="F1432">
        <f t="shared" si="637"/>
        <v>0.1</v>
      </c>
      <c r="G1432" t="str">
        <f t="shared" si="637"/>
        <v>%</v>
      </c>
      <c r="H1432">
        <v>10</v>
      </c>
      <c r="I1432" t="s">
        <v>380</v>
      </c>
      <c r="J1432" t="str">
        <f t="shared" si="637"/>
        <v>Resulting C</v>
      </c>
      <c r="K1432" t="s">
        <v>220</v>
      </c>
      <c r="L1432" s="2">
        <v>-32638445.21930325</v>
      </c>
      <c r="M1432" s="1">
        <f>0</f>
        <v>0</v>
      </c>
      <c r="N1432" s="1">
        <f>0</f>
        <v>0</v>
      </c>
      <c r="O1432" s="1">
        <f>0</f>
        <v>0</v>
      </c>
      <c r="P1432" s="1">
        <f t="shared" si="624"/>
        <v>0</v>
      </c>
      <c r="Q1432" t="str">
        <f t="shared" si="628"/>
        <v>Little to no sensitivity</v>
      </c>
      <c r="R1432" t="s">
        <v>511</v>
      </c>
    </row>
    <row r="1433" spans="1:18" x14ac:dyDescent="0.3">
      <c r="A1433" t="str">
        <f t="shared" si="636"/>
        <v>Non-structural panels fossil fuels up 10%</v>
      </c>
      <c r="B1433" t="str">
        <f t="shared" si="634"/>
        <v>Non-structural panels fossil fuels add-ons</v>
      </c>
      <c r="C1433" t="str">
        <f t="shared" si="637"/>
        <v>Non-structural panels</v>
      </c>
      <c r="D1433" t="str">
        <f t="shared" si="637"/>
        <v>fossil fuels</v>
      </c>
      <c r="E1433" t="str">
        <f t="shared" si="637"/>
        <v>add-ons</v>
      </c>
      <c r="F1433">
        <f t="shared" si="637"/>
        <v>0.1</v>
      </c>
      <c r="G1433" t="str">
        <f t="shared" si="637"/>
        <v>%</v>
      </c>
      <c r="H1433">
        <v>10</v>
      </c>
      <c r="I1433" t="s">
        <v>380</v>
      </c>
      <c r="J1433" t="str">
        <f t="shared" si="637"/>
        <v>Resulting C</v>
      </c>
      <c r="K1433" t="s">
        <v>221</v>
      </c>
      <c r="L1433" s="2">
        <v>-158997424.77828395</v>
      </c>
      <c r="M1433" s="1">
        <f>0</f>
        <v>0</v>
      </c>
      <c r="N1433" s="1">
        <f>0</f>
        <v>0</v>
      </c>
      <c r="O1433" s="1">
        <f>0</f>
        <v>0</v>
      </c>
      <c r="P1433" s="1">
        <f t="shared" si="624"/>
        <v>0</v>
      </c>
      <c r="Q1433" t="str">
        <f t="shared" si="628"/>
        <v>Little to no sensitivity</v>
      </c>
      <c r="R1433" t="s">
        <v>511</v>
      </c>
    </row>
    <row r="1434" spans="1:18" x14ac:dyDescent="0.3">
      <c r="A1434" t="str">
        <f t="shared" si="636"/>
        <v>Non-structural panels fossil fuels up 10%</v>
      </c>
      <c r="B1434" t="str">
        <f t="shared" si="634"/>
        <v>Non-structural panels fossil fuels add-ons</v>
      </c>
      <c r="C1434" t="str">
        <f t="shared" si="637"/>
        <v>Non-structural panels</v>
      </c>
      <c r="D1434" t="str">
        <f t="shared" si="637"/>
        <v>fossil fuels</v>
      </c>
      <c r="E1434" t="str">
        <f t="shared" si="637"/>
        <v>add-ons</v>
      </c>
      <c r="F1434">
        <f t="shared" si="637"/>
        <v>0.1</v>
      </c>
      <c r="G1434" t="str">
        <f t="shared" si="637"/>
        <v>%</v>
      </c>
      <c r="H1434">
        <v>10</v>
      </c>
      <c r="I1434" t="s">
        <v>380</v>
      </c>
      <c r="J1434" t="str">
        <f t="shared" si="637"/>
        <v>Resulting C</v>
      </c>
      <c r="K1434" t="s">
        <v>226</v>
      </c>
      <c r="L1434" s="2">
        <v>380257348.62689185</v>
      </c>
      <c r="M1434" s="1">
        <f>0</f>
        <v>0</v>
      </c>
      <c r="N1434" s="1">
        <f>0</f>
        <v>0</v>
      </c>
      <c r="O1434" s="1">
        <f>0</f>
        <v>0</v>
      </c>
      <c r="P1434" s="1">
        <f t="shared" si="624"/>
        <v>0</v>
      </c>
      <c r="Q1434" t="str">
        <f t="shared" si="628"/>
        <v>Little to no sensitivity</v>
      </c>
      <c r="R1434" t="s">
        <v>511</v>
      </c>
    </row>
    <row r="1435" spans="1:18" x14ac:dyDescent="0.3">
      <c r="A1435" t="str">
        <f t="shared" ref="A1435:J1435" si="638">A1434</f>
        <v>Non-structural panels fossil fuels up 10%</v>
      </c>
      <c r="B1435" t="str">
        <f t="shared" si="638"/>
        <v>Non-structural panels fossil fuels add-ons</v>
      </c>
      <c r="C1435" t="str">
        <f t="shared" si="638"/>
        <v>Non-structural panels</v>
      </c>
      <c r="D1435" t="str">
        <f t="shared" si="638"/>
        <v>fossil fuels</v>
      </c>
      <c r="E1435" t="str">
        <f t="shared" si="638"/>
        <v>add-ons</v>
      </c>
      <c r="F1435">
        <f t="shared" si="638"/>
        <v>0.1</v>
      </c>
      <c r="G1435" t="str">
        <f t="shared" si="638"/>
        <v>%</v>
      </c>
      <c r="H1435">
        <f t="shared" si="638"/>
        <v>10</v>
      </c>
      <c r="I1435" t="str">
        <f t="shared" si="638"/>
        <v>high</v>
      </c>
      <c r="J1435" t="str">
        <f t="shared" si="638"/>
        <v>Resulting C</v>
      </c>
      <c r="K1435" t="s">
        <v>386</v>
      </c>
      <c r="L1435" s="2">
        <v>-1394276944.96527</v>
      </c>
      <c r="M1435" s="1">
        <f>0</f>
        <v>0</v>
      </c>
      <c r="N1435" s="1">
        <f>0</f>
        <v>0</v>
      </c>
      <c r="O1435" s="1">
        <f>0</f>
        <v>0</v>
      </c>
      <c r="P1435" s="1">
        <f t="shared" si="624"/>
        <v>0</v>
      </c>
      <c r="Q1435" t="str">
        <f t="shared" si="628"/>
        <v>Little to no sensitivity</v>
      </c>
      <c r="R1435" t="s">
        <v>511</v>
      </c>
    </row>
    <row r="1436" spans="1:18" x14ac:dyDescent="0.3">
      <c r="A1436" t="s">
        <v>306</v>
      </c>
      <c r="B1436" t="str">
        <f t="shared" si="634"/>
        <v>Engineered wood fossil fuels add-ons</v>
      </c>
      <c r="C1436" t="s">
        <v>310</v>
      </c>
      <c r="D1436" t="s">
        <v>207</v>
      </c>
      <c r="E1436" t="s">
        <v>187</v>
      </c>
      <c r="F1436">
        <v>-0.05</v>
      </c>
      <c r="G1436" t="s">
        <v>166</v>
      </c>
      <c r="H1436">
        <v>-5</v>
      </c>
      <c r="I1436" t="s">
        <v>379</v>
      </c>
      <c r="J1436" t="s">
        <v>376</v>
      </c>
      <c r="K1436" t="s">
        <v>225</v>
      </c>
      <c r="L1436" s="2">
        <v>423620282.6573329</v>
      </c>
      <c r="M1436" s="1">
        <f>0</f>
        <v>0</v>
      </c>
      <c r="N1436" s="1">
        <f>0</f>
        <v>0</v>
      </c>
      <c r="O1436" s="1">
        <f>0</f>
        <v>0</v>
      </c>
      <c r="P1436" s="1">
        <f t="shared" si="624"/>
        <v>0</v>
      </c>
      <c r="Q1436" t="str">
        <f t="shared" si="628"/>
        <v>Little to no sensitivity</v>
      </c>
      <c r="R1436" t="s">
        <v>511</v>
      </c>
    </row>
    <row r="1437" spans="1:18" x14ac:dyDescent="0.3">
      <c r="A1437" t="str">
        <f t="shared" ref="A1437:A1440" si="639">A1436</f>
        <v>Engineered wood fossil fuels down 5%</v>
      </c>
      <c r="B1437" t="str">
        <f t="shared" si="634"/>
        <v>Engineered wood fossil fuels add-ons</v>
      </c>
      <c r="C1437" t="str">
        <f t="shared" ref="C1437:J1440" si="640">C1436</f>
        <v>Engineered wood</v>
      </c>
      <c r="D1437" t="str">
        <f t="shared" si="640"/>
        <v>fossil fuels</v>
      </c>
      <c r="E1437" t="str">
        <f t="shared" si="640"/>
        <v>add-ons</v>
      </c>
      <c r="F1437">
        <f t="shared" si="640"/>
        <v>-0.05</v>
      </c>
      <c r="G1437" t="str">
        <f t="shared" si="640"/>
        <v>%</v>
      </c>
      <c r="H1437">
        <v>-5</v>
      </c>
      <c r="I1437" t="s">
        <v>379</v>
      </c>
      <c r="J1437" t="str">
        <f t="shared" si="640"/>
        <v>Resulting C</v>
      </c>
      <c r="K1437" t="s">
        <v>219</v>
      </c>
      <c r="L1437" s="2">
        <v>-126358979.5589807</v>
      </c>
      <c r="M1437" s="1">
        <f>0</f>
        <v>0</v>
      </c>
      <c r="N1437" s="1">
        <f>0</f>
        <v>0</v>
      </c>
      <c r="O1437" s="1">
        <f>0</f>
        <v>0</v>
      </c>
      <c r="P1437" s="1">
        <f t="shared" si="624"/>
        <v>0</v>
      </c>
      <c r="Q1437" t="str">
        <f t="shared" si="628"/>
        <v>Little to no sensitivity</v>
      </c>
      <c r="R1437" t="s">
        <v>511</v>
      </c>
    </row>
    <row r="1438" spans="1:18" x14ac:dyDescent="0.3">
      <c r="A1438" t="str">
        <f t="shared" si="639"/>
        <v>Engineered wood fossil fuels down 5%</v>
      </c>
      <c r="B1438" t="str">
        <f t="shared" si="634"/>
        <v>Engineered wood fossil fuels add-ons</v>
      </c>
      <c r="C1438" t="str">
        <f t="shared" si="640"/>
        <v>Engineered wood</v>
      </c>
      <c r="D1438" t="str">
        <f t="shared" si="640"/>
        <v>fossil fuels</v>
      </c>
      <c r="E1438" t="str">
        <f t="shared" si="640"/>
        <v>add-ons</v>
      </c>
      <c r="F1438">
        <f t="shared" si="640"/>
        <v>-0.05</v>
      </c>
      <c r="G1438" t="str">
        <f t="shared" si="640"/>
        <v>%</v>
      </c>
      <c r="H1438">
        <v>-5</v>
      </c>
      <c r="I1438" t="s">
        <v>379</v>
      </c>
      <c r="J1438" t="str">
        <f t="shared" si="640"/>
        <v>Resulting C</v>
      </c>
      <c r="K1438" t="s">
        <v>220</v>
      </c>
      <c r="L1438" s="2">
        <v>-32513554.582099844</v>
      </c>
      <c r="M1438" s="1">
        <f>0</f>
        <v>0</v>
      </c>
      <c r="N1438" s="1">
        <f>0</f>
        <v>0</v>
      </c>
      <c r="O1438" s="1">
        <f>0</f>
        <v>0</v>
      </c>
      <c r="P1438" s="1">
        <f t="shared" si="624"/>
        <v>0</v>
      </c>
      <c r="Q1438" t="str">
        <f t="shared" si="628"/>
        <v>Little to no sensitivity</v>
      </c>
      <c r="R1438" t="s">
        <v>511</v>
      </c>
    </row>
    <row r="1439" spans="1:18" x14ac:dyDescent="0.3">
      <c r="A1439" t="str">
        <f t="shared" si="639"/>
        <v>Engineered wood fossil fuels down 5%</v>
      </c>
      <c r="B1439" t="str">
        <f t="shared" si="634"/>
        <v>Engineered wood fossil fuels add-ons</v>
      </c>
      <c r="C1439" t="str">
        <f t="shared" si="640"/>
        <v>Engineered wood</v>
      </c>
      <c r="D1439" t="str">
        <f t="shared" si="640"/>
        <v>fossil fuels</v>
      </c>
      <c r="E1439" t="str">
        <f t="shared" si="640"/>
        <v>add-ons</v>
      </c>
      <c r="F1439">
        <f t="shared" si="640"/>
        <v>-0.05</v>
      </c>
      <c r="G1439" t="str">
        <f t="shared" si="640"/>
        <v>%</v>
      </c>
      <c r="H1439">
        <v>-5</v>
      </c>
      <c r="I1439" t="s">
        <v>379</v>
      </c>
      <c r="J1439" t="str">
        <f t="shared" si="640"/>
        <v>Resulting C</v>
      </c>
      <c r="K1439" t="s">
        <v>221</v>
      </c>
      <c r="L1439" s="2">
        <v>-158872534.14108056</v>
      </c>
      <c r="M1439" s="1">
        <f>0</f>
        <v>0</v>
      </c>
      <c r="N1439" s="1">
        <f>0</f>
        <v>0</v>
      </c>
      <c r="O1439" s="1">
        <f>0</f>
        <v>0</v>
      </c>
      <c r="P1439" s="1">
        <f t="shared" si="624"/>
        <v>0</v>
      </c>
      <c r="Q1439" t="str">
        <f t="shared" si="628"/>
        <v>Little to no sensitivity</v>
      </c>
      <c r="R1439" t="s">
        <v>511</v>
      </c>
    </row>
    <row r="1440" spans="1:18" x14ac:dyDescent="0.3">
      <c r="A1440" t="str">
        <f t="shared" si="639"/>
        <v>Engineered wood fossil fuels down 5%</v>
      </c>
      <c r="B1440" t="str">
        <f t="shared" si="634"/>
        <v>Engineered wood fossil fuels add-ons</v>
      </c>
      <c r="C1440" t="str">
        <f t="shared" si="640"/>
        <v>Engineered wood</v>
      </c>
      <c r="D1440" t="str">
        <f t="shared" si="640"/>
        <v>fossil fuels</v>
      </c>
      <c r="E1440" t="str">
        <f t="shared" si="640"/>
        <v>add-ons</v>
      </c>
      <c r="F1440">
        <f t="shared" si="640"/>
        <v>-0.05</v>
      </c>
      <c r="G1440" t="str">
        <f t="shared" si="640"/>
        <v>%</v>
      </c>
      <c r="H1440">
        <v>-5</v>
      </c>
      <c r="I1440" t="s">
        <v>379</v>
      </c>
      <c r="J1440" t="str">
        <f t="shared" si="640"/>
        <v>Resulting C</v>
      </c>
      <c r="K1440" t="s">
        <v>226</v>
      </c>
      <c r="L1440" s="2">
        <v>380291409.70976549</v>
      </c>
      <c r="M1440" s="1">
        <f>0</f>
        <v>0</v>
      </c>
      <c r="N1440" s="1">
        <f>0</f>
        <v>0</v>
      </c>
      <c r="O1440" s="1">
        <f>0</f>
        <v>0</v>
      </c>
      <c r="P1440" s="1">
        <f t="shared" si="624"/>
        <v>0</v>
      </c>
      <c r="Q1440" t="str">
        <f t="shared" si="628"/>
        <v>Little to no sensitivity</v>
      </c>
      <c r="R1440" t="s">
        <v>511</v>
      </c>
    </row>
    <row r="1441" spans="1:18" x14ac:dyDescent="0.3">
      <c r="A1441" t="str">
        <f t="shared" ref="A1441:J1441" si="641">A1440</f>
        <v>Engineered wood fossil fuels down 5%</v>
      </c>
      <c r="B1441" t="str">
        <f t="shared" si="641"/>
        <v>Engineered wood fossil fuels add-ons</v>
      </c>
      <c r="C1441" t="str">
        <f t="shared" si="641"/>
        <v>Engineered wood</v>
      </c>
      <c r="D1441" t="str">
        <f t="shared" si="641"/>
        <v>fossil fuels</v>
      </c>
      <c r="E1441" t="str">
        <f t="shared" si="641"/>
        <v>add-ons</v>
      </c>
      <c r="F1441">
        <f t="shared" si="641"/>
        <v>-0.05</v>
      </c>
      <c r="G1441" t="str">
        <f t="shared" si="641"/>
        <v>%</v>
      </c>
      <c r="H1441">
        <f t="shared" si="641"/>
        <v>-5</v>
      </c>
      <c r="I1441" t="str">
        <f t="shared" si="641"/>
        <v>medium</v>
      </c>
      <c r="J1441" t="str">
        <f t="shared" si="641"/>
        <v>Resulting C</v>
      </c>
      <c r="K1441" t="s">
        <v>386</v>
      </c>
      <c r="L1441" s="2">
        <v>-1394401835.6024733</v>
      </c>
      <c r="M1441" s="1">
        <f>0</f>
        <v>0</v>
      </c>
      <c r="N1441" s="1">
        <f>0</f>
        <v>0</v>
      </c>
      <c r="O1441" s="1">
        <f>0</f>
        <v>0</v>
      </c>
      <c r="P1441" s="1">
        <f t="shared" si="624"/>
        <v>0</v>
      </c>
      <c r="Q1441" t="str">
        <f t="shared" si="628"/>
        <v>Little to no sensitivity</v>
      </c>
      <c r="R1441" t="s">
        <v>511</v>
      </c>
    </row>
    <row r="1442" spans="1:18" x14ac:dyDescent="0.3">
      <c r="A1442" t="s">
        <v>307</v>
      </c>
      <c r="B1442" t="str">
        <f t="shared" si="634"/>
        <v>Engineered wood fossil fuels add-ons</v>
      </c>
      <c r="C1442" t="s">
        <v>310</v>
      </c>
      <c r="D1442" t="s">
        <v>207</v>
      </c>
      <c r="E1442" t="s">
        <v>187</v>
      </c>
      <c r="F1442">
        <v>0.05</v>
      </c>
      <c r="G1442" t="s">
        <v>166</v>
      </c>
      <c r="H1442">
        <v>5</v>
      </c>
      <c r="I1442" t="s">
        <v>379</v>
      </c>
      <c r="J1442" t="s">
        <v>376</v>
      </c>
      <c r="K1442" t="s">
        <v>225</v>
      </c>
      <c r="L1442" s="2">
        <v>423620282.6573329</v>
      </c>
      <c r="M1442" s="1">
        <f>0</f>
        <v>0</v>
      </c>
      <c r="N1442" s="1">
        <f>0</f>
        <v>0</v>
      </c>
      <c r="O1442" s="1">
        <f>0</f>
        <v>0</v>
      </c>
      <c r="P1442" s="1">
        <f t="shared" si="624"/>
        <v>0</v>
      </c>
      <c r="Q1442" t="str">
        <f t="shared" si="628"/>
        <v>Little to no sensitivity</v>
      </c>
      <c r="R1442" t="s">
        <v>511</v>
      </c>
    </row>
    <row r="1443" spans="1:18" x14ac:dyDescent="0.3">
      <c r="A1443" t="str">
        <f t="shared" ref="A1443:A1446" si="642">A1442</f>
        <v>Engineered wood fossil fuels up 5%</v>
      </c>
      <c r="B1443" t="str">
        <f t="shared" si="634"/>
        <v>Engineered wood fossil fuels add-ons</v>
      </c>
      <c r="C1443" t="str">
        <f t="shared" ref="C1443:J1446" si="643">C1442</f>
        <v>Engineered wood</v>
      </c>
      <c r="D1443" t="str">
        <f t="shared" si="643"/>
        <v>fossil fuels</v>
      </c>
      <c r="E1443" t="str">
        <f t="shared" si="643"/>
        <v>add-ons</v>
      </c>
      <c r="F1443">
        <f t="shared" si="643"/>
        <v>0.05</v>
      </c>
      <c r="G1443" t="str">
        <f t="shared" si="643"/>
        <v>%</v>
      </c>
      <c r="H1443">
        <v>5</v>
      </c>
      <c r="I1443" t="s">
        <v>379</v>
      </c>
      <c r="J1443" t="str">
        <f t="shared" si="643"/>
        <v>Resulting C</v>
      </c>
      <c r="K1443" t="s">
        <v>219</v>
      </c>
      <c r="L1443" s="2">
        <v>-126358979.5589807</v>
      </c>
      <c r="M1443" s="1">
        <f>0</f>
        <v>0</v>
      </c>
      <c r="N1443" s="1">
        <f>0</f>
        <v>0</v>
      </c>
      <c r="O1443" s="1">
        <f>0</f>
        <v>0</v>
      </c>
      <c r="P1443" s="1">
        <f t="shared" si="624"/>
        <v>0</v>
      </c>
      <c r="Q1443" t="str">
        <f t="shared" si="628"/>
        <v>Little to no sensitivity</v>
      </c>
      <c r="R1443" t="s">
        <v>511</v>
      </c>
    </row>
    <row r="1444" spans="1:18" x14ac:dyDescent="0.3">
      <c r="A1444" t="str">
        <f t="shared" si="642"/>
        <v>Engineered wood fossil fuels up 5%</v>
      </c>
      <c r="B1444" t="str">
        <f t="shared" si="634"/>
        <v>Engineered wood fossil fuels add-ons</v>
      </c>
      <c r="C1444" t="str">
        <f t="shared" si="643"/>
        <v>Engineered wood</v>
      </c>
      <c r="D1444" t="str">
        <f t="shared" si="643"/>
        <v>fossil fuels</v>
      </c>
      <c r="E1444" t="str">
        <f t="shared" si="643"/>
        <v>add-ons</v>
      </c>
      <c r="F1444">
        <f t="shared" si="643"/>
        <v>0.05</v>
      </c>
      <c r="G1444" t="str">
        <f t="shared" si="643"/>
        <v>%</v>
      </c>
      <c r="H1444">
        <v>5</v>
      </c>
      <c r="I1444" t="s">
        <v>379</v>
      </c>
      <c r="J1444" t="str">
        <f t="shared" si="643"/>
        <v>Resulting C</v>
      </c>
      <c r="K1444" t="s">
        <v>220</v>
      </c>
      <c r="L1444" s="2">
        <v>-32567268.033545095</v>
      </c>
      <c r="M1444" s="1">
        <f>0</f>
        <v>0</v>
      </c>
      <c r="N1444" s="1">
        <f>0</f>
        <v>0</v>
      </c>
      <c r="O1444" s="1">
        <f>0</f>
        <v>0</v>
      </c>
      <c r="P1444" s="1">
        <f t="shared" si="624"/>
        <v>0</v>
      </c>
      <c r="Q1444" t="str">
        <f t="shared" si="628"/>
        <v>Little to no sensitivity</v>
      </c>
      <c r="R1444" t="s">
        <v>511</v>
      </c>
    </row>
    <row r="1445" spans="1:18" x14ac:dyDescent="0.3">
      <c r="A1445" t="str">
        <f t="shared" si="642"/>
        <v>Engineered wood fossil fuels up 5%</v>
      </c>
      <c r="B1445" t="str">
        <f t="shared" si="634"/>
        <v>Engineered wood fossil fuels add-ons</v>
      </c>
      <c r="C1445" t="str">
        <f t="shared" si="643"/>
        <v>Engineered wood</v>
      </c>
      <c r="D1445" t="str">
        <f t="shared" si="643"/>
        <v>fossil fuels</v>
      </c>
      <c r="E1445" t="str">
        <f t="shared" si="643"/>
        <v>add-ons</v>
      </c>
      <c r="F1445">
        <f t="shared" si="643"/>
        <v>0.05</v>
      </c>
      <c r="G1445" t="str">
        <f t="shared" si="643"/>
        <v>%</v>
      </c>
      <c r="H1445">
        <v>5</v>
      </c>
      <c r="I1445" t="s">
        <v>379</v>
      </c>
      <c r="J1445" t="str">
        <f t="shared" si="643"/>
        <v>Resulting C</v>
      </c>
      <c r="K1445" t="s">
        <v>221</v>
      </c>
      <c r="L1445" s="2">
        <v>-158926247.59252581</v>
      </c>
      <c r="M1445" s="1">
        <f>0</f>
        <v>0</v>
      </c>
      <c r="N1445" s="1">
        <f>0</f>
        <v>0</v>
      </c>
      <c r="O1445" s="1">
        <f>0</f>
        <v>0</v>
      </c>
      <c r="P1445" s="1">
        <f t="shared" si="624"/>
        <v>0</v>
      </c>
      <c r="Q1445" t="str">
        <f t="shared" si="628"/>
        <v>Little to no sensitivity</v>
      </c>
      <c r="R1445" t="s">
        <v>511</v>
      </c>
    </row>
    <row r="1446" spans="1:18" x14ac:dyDescent="0.3">
      <c r="A1446" t="str">
        <f t="shared" si="642"/>
        <v>Engineered wood fossil fuels up 5%</v>
      </c>
      <c r="B1446" t="str">
        <f t="shared" si="634"/>
        <v>Engineered wood fossil fuels add-ons</v>
      </c>
      <c r="C1446" t="str">
        <f t="shared" si="643"/>
        <v>Engineered wood</v>
      </c>
      <c r="D1446" t="str">
        <f t="shared" si="643"/>
        <v>fossil fuels</v>
      </c>
      <c r="E1446" t="str">
        <f t="shared" si="643"/>
        <v>add-ons</v>
      </c>
      <c r="F1446">
        <f t="shared" si="643"/>
        <v>0.05</v>
      </c>
      <c r="G1446" t="str">
        <f t="shared" si="643"/>
        <v>%</v>
      </c>
      <c r="H1446">
        <v>5</v>
      </c>
      <c r="I1446" t="s">
        <v>379</v>
      </c>
      <c r="J1446" t="str">
        <f t="shared" si="643"/>
        <v>Resulting C</v>
      </c>
      <c r="K1446" t="s">
        <v>226</v>
      </c>
      <c r="L1446" s="2">
        <v>380276760.58664405</v>
      </c>
      <c r="M1446" s="1">
        <f>0</f>
        <v>0</v>
      </c>
      <c r="N1446" s="1">
        <f>0</f>
        <v>0</v>
      </c>
      <c r="O1446" s="1">
        <f>0</f>
        <v>0</v>
      </c>
      <c r="P1446" s="1">
        <f t="shared" si="624"/>
        <v>0</v>
      </c>
      <c r="Q1446" t="str">
        <f t="shared" si="628"/>
        <v>Little to no sensitivity</v>
      </c>
      <c r="R1446" t="s">
        <v>511</v>
      </c>
    </row>
    <row r="1447" spans="1:18" x14ac:dyDescent="0.3">
      <c r="A1447" t="str">
        <f t="shared" ref="A1447:J1447" si="644">A1446</f>
        <v>Engineered wood fossil fuels up 5%</v>
      </c>
      <c r="B1447" t="str">
        <f t="shared" si="644"/>
        <v>Engineered wood fossil fuels add-ons</v>
      </c>
      <c r="C1447" t="str">
        <f t="shared" si="644"/>
        <v>Engineered wood</v>
      </c>
      <c r="D1447" t="str">
        <f t="shared" si="644"/>
        <v>fossil fuels</v>
      </c>
      <c r="E1447" t="str">
        <f t="shared" si="644"/>
        <v>add-ons</v>
      </c>
      <c r="F1447">
        <f t="shared" si="644"/>
        <v>0.05</v>
      </c>
      <c r="G1447" t="str">
        <f t="shared" si="644"/>
        <v>%</v>
      </c>
      <c r="H1447">
        <f t="shared" si="644"/>
        <v>5</v>
      </c>
      <c r="I1447" t="str">
        <f t="shared" si="644"/>
        <v>medium</v>
      </c>
      <c r="J1447" t="str">
        <f t="shared" si="644"/>
        <v>Resulting C</v>
      </c>
      <c r="K1447" t="s">
        <v>386</v>
      </c>
      <c r="L1447" s="2">
        <v>-1394348122.1510282</v>
      </c>
      <c r="M1447" s="1">
        <f>0</f>
        <v>0</v>
      </c>
      <c r="N1447" s="1">
        <f>0</f>
        <v>0</v>
      </c>
      <c r="O1447" s="1">
        <f>0</f>
        <v>0</v>
      </c>
      <c r="P1447" s="1">
        <f t="shared" si="624"/>
        <v>0</v>
      </c>
      <c r="Q1447" t="str">
        <f t="shared" si="628"/>
        <v>Little to no sensitivity</v>
      </c>
      <c r="R1447" t="s">
        <v>511</v>
      </c>
    </row>
    <row r="1448" spans="1:18" x14ac:dyDescent="0.3">
      <c r="A1448" t="s">
        <v>308</v>
      </c>
      <c r="B1448" t="str">
        <f t="shared" si="634"/>
        <v>Engineered wood fossil fuels add-ons</v>
      </c>
      <c r="C1448" t="s">
        <v>310</v>
      </c>
      <c r="D1448" t="s">
        <v>207</v>
      </c>
      <c r="E1448" t="s">
        <v>187</v>
      </c>
      <c r="F1448">
        <v>-0.1</v>
      </c>
      <c r="G1448" t="s">
        <v>166</v>
      </c>
      <c r="H1448">
        <v>-10</v>
      </c>
      <c r="I1448" t="s">
        <v>380</v>
      </c>
      <c r="J1448" t="s">
        <v>376</v>
      </c>
      <c r="K1448" t="s">
        <v>225</v>
      </c>
      <c r="L1448" s="2">
        <v>423620282.6573329</v>
      </c>
      <c r="M1448" s="1">
        <f>0</f>
        <v>0</v>
      </c>
      <c r="N1448" s="1">
        <f>0</f>
        <v>0</v>
      </c>
      <c r="O1448" s="1">
        <f>0</f>
        <v>0</v>
      </c>
      <c r="P1448" s="1">
        <f t="shared" si="624"/>
        <v>0</v>
      </c>
      <c r="Q1448" t="str">
        <f t="shared" si="628"/>
        <v>Little to no sensitivity</v>
      </c>
      <c r="R1448" t="s">
        <v>511</v>
      </c>
    </row>
    <row r="1449" spans="1:18" x14ac:dyDescent="0.3">
      <c r="A1449" t="str">
        <f t="shared" ref="A1449:A1452" si="645">A1448</f>
        <v>Engineered wood fossil fuels down 10%</v>
      </c>
      <c r="B1449" t="str">
        <f t="shared" si="634"/>
        <v>Engineered wood fossil fuels add-ons</v>
      </c>
      <c r="C1449" t="str">
        <f t="shared" ref="C1449:J1452" si="646">C1448</f>
        <v>Engineered wood</v>
      </c>
      <c r="D1449" t="str">
        <f t="shared" si="646"/>
        <v>fossil fuels</v>
      </c>
      <c r="E1449" t="str">
        <f t="shared" si="646"/>
        <v>add-ons</v>
      </c>
      <c r="F1449">
        <f t="shared" si="646"/>
        <v>-0.1</v>
      </c>
      <c r="G1449" t="str">
        <f t="shared" si="646"/>
        <v>%</v>
      </c>
      <c r="H1449">
        <v>-10</v>
      </c>
      <c r="I1449" t="s">
        <v>380</v>
      </c>
      <c r="J1449" t="str">
        <f t="shared" si="646"/>
        <v>Resulting C</v>
      </c>
      <c r="K1449" t="s">
        <v>219</v>
      </c>
      <c r="L1449" s="2">
        <v>-126358979.5589807</v>
      </c>
      <c r="M1449" s="1">
        <f>0</f>
        <v>0</v>
      </c>
      <c r="N1449" s="1">
        <f>0</f>
        <v>0</v>
      </c>
      <c r="O1449" s="1">
        <f>0</f>
        <v>0</v>
      </c>
      <c r="P1449" s="1">
        <f t="shared" si="624"/>
        <v>0</v>
      </c>
      <c r="Q1449" t="str">
        <f t="shared" si="628"/>
        <v>Little to no sensitivity</v>
      </c>
      <c r="R1449" t="s">
        <v>511</v>
      </c>
    </row>
    <row r="1450" spans="1:18" x14ac:dyDescent="0.3">
      <c r="A1450" t="str">
        <f t="shared" si="645"/>
        <v>Engineered wood fossil fuels down 10%</v>
      </c>
      <c r="B1450" t="str">
        <f t="shared" si="634"/>
        <v>Engineered wood fossil fuels add-ons</v>
      </c>
      <c r="C1450" t="str">
        <f t="shared" si="646"/>
        <v>Engineered wood</v>
      </c>
      <c r="D1450" t="str">
        <f t="shared" si="646"/>
        <v>fossil fuels</v>
      </c>
      <c r="E1450" t="str">
        <f t="shared" si="646"/>
        <v>add-ons</v>
      </c>
      <c r="F1450">
        <f t="shared" si="646"/>
        <v>-0.1</v>
      </c>
      <c r="G1450" t="str">
        <f t="shared" si="646"/>
        <v>%</v>
      </c>
      <c r="H1450">
        <v>-10</v>
      </c>
      <c r="I1450" t="s">
        <v>380</v>
      </c>
      <c r="J1450" t="str">
        <f t="shared" si="646"/>
        <v>Resulting C</v>
      </c>
      <c r="K1450" t="s">
        <v>220</v>
      </c>
      <c r="L1450" s="2">
        <v>-32486697.856377225</v>
      </c>
      <c r="M1450" s="1">
        <f>0</f>
        <v>0</v>
      </c>
      <c r="N1450" s="1">
        <f>0</f>
        <v>0</v>
      </c>
      <c r="O1450" s="1">
        <f>0</f>
        <v>0</v>
      </c>
      <c r="P1450" s="1">
        <f t="shared" si="624"/>
        <v>0</v>
      </c>
      <c r="Q1450" t="str">
        <f t="shared" si="628"/>
        <v>Little to no sensitivity</v>
      </c>
      <c r="R1450" t="s">
        <v>511</v>
      </c>
    </row>
    <row r="1451" spans="1:18" x14ac:dyDescent="0.3">
      <c r="A1451" t="str">
        <f t="shared" si="645"/>
        <v>Engineered wood fossil fuels down 10%</v>
      </c>
      <c r="B1451" t="str">
        <f t="shared" si="634"/>
        <v>Engineered wood fossil fuels add-ons</v>
      </c>
      <c r="C1451" t="str">
        <f t="shared" si="646"/>
        <v>Engineered wood</v>
      </c>
      <c r="D1451" t="str">
        <f t="shared" si="646"/>
        <v>fossil fuels</v>
      </c>
      <c r="E1451" t="str">
        <f t="shared" si="646"/>
        <v>add-ons</v>
      </c>
      <c r="F1451">
        <f t="shared" si="646"/>
        <v>-0.1</v>
      </c>
      <c r="G1451" t="str">
        <f t="shared" si="646"/>
        <v>%</v>
      </c>
      <c r="H1451">
        <v>-10</v>
      </c>
      <c r="I1451" t="s">
        <v>380</v>
      </c>
      <c r="J1451" t="str">
        <f t="shared" si="646"/>
        <v>Resulting C</v>
      </c>
      <c r="K1451" t="s">
        <v>221</v>
      </c>
      <c r="L1451" s="2">
        <v>-158845677.41535792</v>
      </c>
      <c r="M1451" s="1">
        <f>0</f>
        <v>0</v>
      </c>
      <c r="N1451" s="1">
        <f>0</f>
        <v>0</v>
      </c>
      <c r="O1451" s="1">
        <f>0</f>
        <v>0</v>
      </c>
      <c r="P1451" s="1">
        <f t="shared" si="624"/>
        <v>0</v>
      </c>
      <c r="Q1451" t="str">
        <f t="shared" si="628"/>
        <v>Little to no sensitivity</v>
      </c>
      <c r="R1451" t="s">
        <v>511</v>
      </c>
    </row>
    <row r="1452" spans="1:18" x14ac:dyDescent="0.3">
      <c r="A1452" t="str">
        <f t="shared" si="645"/>
        <v>Engineered wood fossil fuels down 10%</v>
      </c>
      <c r="B1452" t="str">
        <f t="shared" si="634"/>
        <v>Engineered wood fossil fuels add-ons</v>
      </c>
      <c r="C1452" t="str">
        <f t="shared" si="646"/>
        <v>Engineered wood</v>
      </c>
      <c r="D1452" t="str">
        <f t="shared" si="646"/>
        <v>fossil fuels</v>
      </c>
      <c r="E1452" t="str">
        <f t="shared" si="646"/>
        <v>add-ons</v>
      </c>
      <c r="F1452">
        <f t="shared" si="646"/>
        <v>-0.1</v>
      </c>
      <c r="G1452" t="str">
        <f t="shared" si="646"/>
        <v>%</v>
      </c>
      <c r="H1452">
        <v>-10</v>
      </c>
      <c r="I1452" t="s">
        <v>380</v>
      </c>
      <c r="J1452" t="str">
        <f t="shared" si="646"/>
        <v>Resulting C</v>
      </c>
      <c r="K1452" t="s">
        <v>226</v>
      </c>
      <c r="L1452" s="2">
        <v>380298734.27132618</v>
      </c>
      <c r="M1452" s="1">
        <f>0</f>
        <v>0</v>
      </c>
      <c r="N1452" s="1">
        <f>0</f>
        <v>0</v>
      </c>
      <c r="O1452" s="1">
        <f>0</f>
        <v>0</v>
      </c>
      <c r="P1452" s="1">
        <f t="shared" si="624"/>
        <v>0</v>
      </c>
      <c r="Q1452" t="str">
        <f t="shared" si="628"/>
        <v>Little to no sensitivity</v>
      </c>
      <c r="R1452" t="s">
        <v>511</v>
      </c>
    </row>
    <row r="1453" spans="1:18" x14ac:dyDescent="0.3">
      <c r="A1453" t="str">
        <f t="shared" ref="A1453:J1453" si="647">A1452</f>
        <v>Engineered wood fossil fuels down 10%</v>
      </c>
      <c r="B1453" t="str">
        <f t="shared" si="647"/>
        <v>Engineered wood fossil fuels add-ons</v>
      </c>
      <c r="C1453" t="str">
        <f t="shared" si="647"/>
        <v>Engineered wood</v>
      </c>
      <c r="D1453" t="str">
        <f t="shared" si="647"/>
        <v>fossil fuels</v>
      </c>
      <c r="E1453" t="str">
        <f t="shared" si="647"/>
        <v>add-ons</v>
      </c>
      <c r="F1453">
        <f t="shared" si="647"/>
        <v>-0.1</v>
      </c>
      <c r="G1453" t="str">
        <f t="shared" si="647"/>
        <v>%</v>
      </c>
      <c r="H1453">
        <f t="shared" si="647"/>
        <v>-10</v>
      </c>
      <c r="I1453" t="str">
        <f t="shared" si="647"/>
        <v>high</v>
      </c>
      <c r="J1453" t="str">
        <f t="shared" si="647"/>
        <v>Resulting C</v>
      </c>
      <c r="K1453" t="s">
        <v>386</v>
      </c>
      <c r="L1453" s="2">
        <v>-1394428692.328196</v>
      </c>
      <c r="M1453" s="1">
        <f>0</f>
        <v>0</v>
      </c>
      <c r="N1453" s="1">
        <f>0</f>
        <v>0</v>
      </c>
      <c r="O1453" s="1">
        <f>0</f>
        <v>0</v>
      </c>
      <c r="P1453" s="1">
        <f t="shared" si="624"/>
        <v>0</v>
      </c>
      <c r="Q1453" t="str">
        <f t="shared" si="628"/>
        <v>Little to no sensitivity</v>
      </c>
      <c r="R1453" t="s">
        <v>511</v>
      </c>
    </row>
    <row r="1454" spans="1:18" x14ac:dyDescent="0.3">
      <c r="A1454" t="s">
        <v>309</v>
      </c>
      <c r="B1454" t="str">
        <f t="shared" si="634"/>
        <v>Engineered wood fossil fuels add-ons</v>
      </c>
      <c r="C1454" t="s">
        <v>310</v>
      </c>
      <c r="D1454" t="s">
        <v>207</v>
      </c>
      <c r="E1454" t="s">
        <v>187</v>
      </c>
      <c r="F1454">
        <v>0.1</v>
      </c>
      <c r="G1454" t="s">
        <v>166</v>
      </c>
      <c r="H1454">
        <v>10</v>
      </c>
      <c r="I1454" t="s">
        <v>380</v>
      </c>
      <c r="J1454" t="s">
        <v>376</v>
      </c>
      <c r="K1454" t="s">
        <v>225</v>
      </c>
      <c r="L1454" s="2">
        <v>423620282.6573329</v>
      </c>
      <c r="M1454" s="1">
        <f>0</f>
        <v>0</v>
      </c>
      <c r="N1454" s="1">
        <f>0</f>
        <v>0</v>
      </c>
      <c r="O1454" s="1">
        <f>0</f>
        <v>0</v>
      </c>
      <c r="P1454" s="1">
        <f t="shared" si="624"/>
        <v>0</v>
      </c>
      <c r="Q1454" t="str">
        <f t="shared" si="628"/>
        <v>Little to no sensitivity</v>
      </c>
      <c r="R1454" t="s">
        <v>511</v>
      </c>
    </row>
    <row r="1455" spans="1:18" x14ac:dyDescent="0.3">
      <c r="A1455" t="str">
        <f t="shared" ref="A1455:A1458" si="648">A1454</f>
        <v>Engineered wood fossil fuels up 10%</v>
      </c>
      <c r="B1455" t="str">
        <f t="shared" si="634"/>
        <v>Engineered wood fossil fuels add-ons</v>
      </c>
      <c r="C1455" t="str">
        <f t="shared" ref="C1455:J1458" si="649">C1454</f>
        <v>Engineered wood</v>
      </c>
      <c r="D1455" t="str">
        <f t="shared" si="649"/>
        <v>fossil fuels</v>
      </c>
      <c r="E1455" t="str">
        <f t="shared" si="649"/>
        <v>add-ons</v>
      </c>
      <c r="F1455">
        <f t="shared" si="649"/>
        <v>0.1</v>
      </c>
      <c r="G1455" t="str">
        <f t="shared" si="649"/>
        <v>%</v>
      </c>
      <c r="H1455">
        <v>10</v>
      </c>
      <c r="I1455" t="s">
        <v>380</v>
      </c>
      <c r="J1455" t="str">
        <f t="shared" si="649"/>
        <v>Resulting C</v>
      </c>
      <c r="K1455" t="s">
        <v>219</v>
      </c>
      <c r="L1455" s="2">
        <v>-126358979.5589807</v>
      </c>
      <c r="M1455" s="1">
        <f>0</f>
        <v>0</v>
      </c>
      <c r="N1455" s="1">
        <f>0</f>
        <v>0</v>
      </c>
      <c r="O1455" s="1">
        <f>0</f>
        <v>0</v>
      </c>
      <c r="P1455" s="1">
        <f t="shared" si="624"/>
        <v>0</v>
      </c>
      <c r="Q1455" t="str">
        <f t="shared" si="628"/>
        <v>Little to no sensitivity</v>
      </c>
      <c r="R1455" t="s">
        <v>511</v>
      </c>
    </row>
    <row r="1456" spans="1:18" x14ac:dyDescent="0.3">
      <c r="A1456" t="str">
        <f t="shared" si="648"/>
        <v>Engineered wood fossil fuels up 10%</v>
      </c>
      <c r="B1456" t="str">
        <f t="shared" si="634"/>
        <v>Engineered wood fossil fuels add-ons</v>
      </c>
      <c r="C1456" t="str">
        <f t="shared" si="649"/>
        <v>Engineered wood</v>
      </c>
      <c r="D1456" t="str">
        <f t="shared" si="649"/>
        <v>fossil fuels</v>
      </c>
      <c r="E1456" t="str">
        <f t="shared" si="649"/>
        <v>add-ons</v>
      </c>
      <c r="F1456">
        <f t="shared" si="649"/>
        <v>0.1</v>
      </c>
      <c r="G1456" t="str">
        <f t="shared" si="649"/>
        <v>%</v>
      </c>
      <c r="H1456">
        <v>10</v>
      </c>
      <c r="I1456" t="s">
        <v>380</v>
      </c>
      <c r="J1456" t="str">
        <f t="shared" si="649"/>
        <v>Resulting C</v>
      </c>
      <c r="K1456" t="s">
        <v>220</v>
      </c>
      <c r="L1456" s="2">
        <v>-32594124.759267718</v>
      </c>
      <c r="M1456" s="1">
        <f>0</f>
        <v>0</v>
      </c>
      <c r="N1456" s="1">
        <f>0</f>
        <v>0</v>
      </c>
      <c r="O1456" s="1">
        <f>0</f>
        <v>0</v>
      </c>
      <c r="P1456" s="1">
        <f t="shared" si="624"/>
        <v>0</v>
      </c>
      <c r="Q1456" t="str">
        <f t="shared" si="628"/>
        <v>Little to no sensitivity</v>
      </c>
      <c r="R1456" t="s">
        <v>511</v>
      </c>
    </row>
    <row r="1457" spans="1:18" x14ac:dyDescent="0.3">
      <c r="A1457" t="str">
        <f t="shared" si="648"/>
        <v>Engineered wood fossil fuels up 10%</v>
      </c>
      <c r="B1457" t="str">
        <f t="shared" si="634"/>
        <v>Engineered wood fossil fuels add-ons</v>
      </c>
      <c r="C1457" t="str">
        <f t="shared" si="649"/>
        <v>Engineered wood</v>
      </c>
      <c r="D1457" t="str">
        <f t="shared" si="649"/>
        <v>fossil fuels</v>
      </c>
      <c r="E1457" t="str">
        <f t="shared" si="649"/>
        <v>add-ons</v>
      </c>
      <c r="F1457">
        <f t="shared" si="649"/>
        <v>0.1</v>
      </c>
      <c r="G1457" t="str">
        <f t="shared" si="649"/>
        <v>%</v>
      </c>
      <c r="H1457">
        <v>10</v>
      </c>
      <c r="I1457" t="s">
        <v>380</v>
      </c>
      <c r="J1457" t="str">
        <f t="shared" si="649"/>
        <v>Resulting C</v>
      </c>
      <c r="K1457" t="s">
        <v>221</v>
      </c>
      <c r="L1457" s="2">
        <v>-158953104.31824842</v>
      </c>
      <c r="M1457" s="1">
        <f>0</f>
        <v>0</v>
      </c>
      <c r="N1457" s="1">
        <f>0</f>
        <v>0</v>
      </c>
      <c r="O1457" s="1">
        <f>0</f>
        <v>0</v>
      </c>
      <c r="P1457" s="1">
        <f t="shared" si="624"/>
        <v>0</v>
      </c>
      <c r="Q1457" t="str">
        <f t="shared" si="628"/>
        <v>Little to no sensitivity</v>
      </c>
      <c r="R1457" t="s">
        <v>511</v>
      </c>
    </row>
    <row r="1458" spans="1:18" x14ac:dyDescent="0.3">
      <c r="A1458" t="str">
        <f t="shared" si="648"/>
        <v>Engineered wood fossil fuels up 10%</v>
      </c>
      <c r="B1458" t="str">
        <f t="shared" si="634"/>
        <v>Engineered wood fossil fuels add-ons</v>
      </c>
      <c r="C1458" t="str">
        <f t="shared" si="649"/>
        <v>Engineered wood</v>
      </c>
      <c r="D1458" t="str">
        <f t="shared" si="649"/>
        <v>fossil fuels</v>
      </c>
      <c r="E1458" t="str">
        <f t="shared" si="649"/>
        <v>add-ons</v>
      </c>
      <c r="F1458">
        <f t="shared" si="649"/>
        <v>0.1</v>
      </c>
      <c r="G1458" t="str">
        <f t="shared" si="649"/>
        <v>%</v>
      </c>
      <c r="H1458">
        <v>10</v>
      </c>
      <c r="I1458" t="s">
        <v>380</v>
      </c>
      <c r="J1458" t="str">
        <f t="shared" si="649"/>
        <v>Resulting C</v>
      </c>
      <c r="K1458" t="s">
        <v>226</v>
      </c>
      <c r="L1458" s="2">
        <v>380269436.0250833</v>
      </c>
      <c r="M1458" s="1">
        <f>0</f>
        <v>0</v>
      </c>
      <c r="N1458" s="1">
        <f>0</f>
        <v>0</v>
      </c>
      <c r="O1458" s="1">
        <f>0</f>
        <v>0</v>
      </c>
      <c r="P1458" s="1">
        <f t="shared" si="624"/>
        <v>0</v>
      </c>
      <c r="Q1458" t="str">
        <f t="shared" si="628"/>
        <v>Little to no sensitivity</v>
      </c>
      <c r="R1458" t="s">
        <v>511</v>
      </c>
    </row>
    <row r="1459" spans="1:18" x14ac:dyDescent="0.3">
      <c r="A1459" t="str">
        <f t="shared" ref="A1459:J1459" si="650">A1458</f>
        <v>Engineered wood fossil fuels up 10%</v>
      </c>
      <c r="B1459" t="str">
        <f t="shared" si="650"/>
        <v>Engineered wood fossil fuels add-ons</v>
      </c>
      <c r="C1459" t="str">
        <f t="shared" si="650"/>
        <v>Engineered wood</v>
      </c>
      <c r="D1459" t="str">
        <f t="shared" si="650"/>
        <v>fossil fuels</v>
      </c>
      <c r="E1459" t="str">
        <f t="shared" si="650"/>
        <v>add-ons</v>
      </c>
      <c r="F1459">
        <f t="shared" si="650"/>
        <v>0.1</v>
      </c>
      <c r="G1459" t="str">
        <f t="shared" si="650"/>
        <v>%</v>
      </c>
      <c r="H1459">
        <f t="shared" si="650"/>
        <v>10</v>
      </c>
      <c r="I1459" t="str">
        <f t="shared" si="650"/>
        <v>high</v>
      </c>
      <c r="J1459" t="str">
        <f t="shared" si="650"/>
        <v>Resulting C</v>
      </c>
      <c r="K1459" t="s">
        <v>386</v>
      </c>
      <c r="L1459" s="2">
        <v>-1394321265.4253054</v>
      </c>
      <c r="M1459" s="1">
        <f>0</f>
        <v>0</v>
      </c>
      <c r="N1459" s="1">
        <f>0</f>
        <v>0</v>
      </c>
      <c r="O1459" s="1">
        <f>0</f>
        <v>0</v>
      </c>
      <c r="P1459" s="1">
        <f t="shared" si="624"/>
        <v>0</v>
      </c>
      <c r="Q1459" t="str">
        <f t="shared" si="628"/>
        <v>Little to no sensitivity</v>
      </c>
      <c r="R1459" t="s">
        <v>511</v>
      </c>
    </row>
    <row r="1460" spans="1:18" x14ac:dyDescent="0.3">
      <c r="A1460" t="s">
        <v>311</v>
      </c>
      <c r="B1460" t="str">
        <f t="shared" si="634"/>
        <v>Poles fossil fuels add-ons</v>
      </c>
      <c r="C1460" t="s">
        <v>1</v>
      </c>
      <c r="D1460" t="s">
        <v>207</v>
      </c>
      <c r="E1460" t="s">
        <v>187</v>
      </c>
      <c r="F1460">
        <v>-0.05</v>
      </c>
      <c r="G1460" t="s">
        <v>166</v>
      </c>
      <c r="H1460">
        <v>-5</v>
      </c>
      <c r="I1460" t="s">
        <v>379</v>
      </c>
      <c r="J1460" t="s">
        <v>376</v>
      </c>
      <c r="K1460" t="s">
        <v>225</v>
      </c>
      <c r="L1460" s="2">
        <v>423620282.6573329</v>
      </c>
      <c r="M1460" s="1">
        <f>0</f>
        <v>0</v>
      </c>
      <c r="N1460" s="1">
        <f>0</f>
        <v>0</v>
      </c>
      <c r="O1460" s="1">
        <f>0</f>
        <v>0</v>
      </c>
      <c r="P1460" s="1">
        <f t="shared" si="624"/>
        <v>0</v>
      </c>
      <c r="Q1460" t="str">
        <f t="shared" si="628"/>
        <v>Little to no sensitivity</v>
      </c>
      <c r="R1460" t="s">
        <v>511</v>
      </c>
    </row>
    <row r="1461" spans="1:18" x14ac:dyDescent="0.3">
      <c r="A1461" t="str">
        <f t="shared" ref="A1461:A1464" si="651">A1460</f>
        <v>Poles fuels down 5%</v>
      </c>
      <c r="B1461" t="str">
        <f t="shared" si="634"/>
        <v>Poles fossil fuels add-ons</v>
      </c>
      <c r="C1461" t="str">
        <f t="shared" ref="C1461:J1464" si="652">C1460</f>
        <v>Poles</v>
      </c>
      <c r="D1461" t="str">
        <f t="shared" si="652"/>
        <v>fossil fuels</v>
      </c>
      <c r="E1461" t="str">
        <f t="shared" si="652"/>
        <v>add-ons</v>
      </c>
      <c r="F1461">
        <f t="shared" si="652"/>
        <v>-0.05</v>
      </c>
      <c r="G1461" t="str">
        <f t="shared" si="652"/>
        <v>%</v>
      </c>
      <c r="H1461">
        <v>-5</v>
      </c>
      <c r="I1461" t="s">
        <v>379</v>
      </c>
      <c r="J1461" t="str">
        <f t="shared" si="652"/>
        <v>Resulting C</v>
      </c>
      <c r="K1461" t="s">
        <v>219</v>
      </c>
      <c r="L1461" s="2">
        <v>-126358979.5589807</v>
      </c>
      <c r="M1461" s="1">
        <f>0</f>
        <v>0</v>
      </c>
      <c r="N1461" s="1">
        <f>0</f>
        <v>0</v>
      </c>
      <c r="O1461" s="1">
        <f>0</f>
        <v>0</v>
      </c>
      <c r="P1461" s="1">
        <f t="shared" si="624"/>
        <v>0</v>
      </c>
      <c r="Q1461" t="str">
        <f t="shared" si="628"/>
        <v>Little to no sensitivity</v>
      </c>
      <c r="R1461" t="s">
        <v>511</v>
      </c>
    </row>
    <row r="1462" spans="1:18" x14ac:dyDescent="0.3">
      <c r="A1462" t="str">
        <f t="shared" si="651"/>
        <v>Poles fuels down 5%</v>
      </c>
      <c r="B1462" t="str">
        <f t="shared" si="634"/>
        <v>Poles fossil fuels add-ons</v>
      </c>
      <c r="C1462" t="str">
        <f t="shared" si="652"/>
        <v>Poles</v>
      </c>
      <c r="D1462" t="str">
        <f t="shared" si="652"/>
        <v>fossil fuels</v>
      </c>
      <c r="E1462" t="str">
        <f t="shared" si="652"/>
        <v>add-ons</v>
      </c>
      <c r="F1462">
        <f t="shared" si="652"/>
        <v>-0.05</v>
      </c>
      <c r="G1462" t="str">
        <f t="shared" si="652"/>
        <v>%</v>
      </c>
      <c r="H1462">
        <v>-5</v>
      </c>
      <c r="I1462" t="s">
        <v>379</v>
      </c>
      <c r="J1462" t="str">
        <f t="shared" si="652"/>
        <v>Resulting C</v>
      </c>
      <c r="K1462" t="s">
        <v>220</v>
      </c>
      <c r="L1462" s="2">
        <v>-32534061.216040596</v>
      </c>
      <c r="M1462" s="1">
        <f>0</f>
        <v>0</v>
      </c>
      <c r="N1462" s="1">
        <f>0</f>
        <v>0</v>
      </c>
      <c r="O1462" s="1">
        <f>0</f>
        <v>0</v>
      </c>
      <c r="P1462" s="1">
        <f t="shared" si="624"/>
        <v>0</v>
      </c>
      <c r="Q1462" t="str">
        <f t="shared" si="628"/>
        <v>Little to no sensitivity</v>
      </c>
      <c r="R1462" t="s">
        <v>511</v>
      </c>
    </row>
    <row r="1463" spans="1:18" x14ac:dyDescent="0.3">
      <c r="A1463" t="str">
        <f t="shared" si="651"/>
        <v>Poles fuels down 5%</v>
      </c>
      <c r="B1463" t="str">
        <f t="shared" si="634"/>
        <v>Poles fossil fuels add-ons</v>
      </c>
      <c r="C1463" t="str">
        <f t="shared" si="652"/>
        <v>Poles</v>
      </c>
      <c r="D1463" t="str">
        <f t="shared" si="652"/>
        <v>fossil fuels</v>
      </c>
      <c r="E1463" t="str">
        <f t="shared" si="652"/>
        <v>add-ons</v>
      </c>
      <c r="F1463">
        <f t="shared" si="652"/>
        <v>-0.05</v>
      </c>
      <c r="G1463" t="str">
        <f t="shared" si="652"/>
        <v>%</v>
      </c>
      <c r="H1463">
        <v>-5</v>
      </c>
      <c r="I1463" t="s">
        <v>379</v>
      </c>
      <c r="J1463" t="str">
        <f t="shared" si="652"/>
        <v>Resulting C</v>
      </c>
      <c r="K1463" t="s">
        <v>221</v>
      </c>
      <c r="L1463" s="2">
        <v>-158893040.77502131</v>
      </c>
      <c r="M1463" s="1">
        <f>0</f>
        <v>0</v>
      </c>
      <c r="N1463" s="1">
        <f>0</f>
        <v>0</v>
      </c>
      <c r="O1463" s="1">
        <f>0</f>
        <v>0</v>
      </c>
      <c r="P1463" s="1">
        <f t="shared" si="624"/>
        <v>0</v>
      </c>
      <c r="Q1463" t="str">
        <f t="shared" si="628"/>
        <v>Little to no sensitivity</v>
      </c>
      <c r="R1463" t="s">
        <v>511</v>
      </c>
    </row>
    <row r="1464" spans="1:18" x14ac:dyDescent="0.3">
      <c r="A1464" t="str">
        <f t="shared" si="651"/>
        <v>Poles fuels down 5%</v>
      </c>
      <c r="B1464" t="str">
        <f t="shared" si="634"/>
        <v>Poles fossil fuels add-ons</v>
      </c>
      <c r="C1464" t="str">
        <f t="shared" si="652"/>
        <v>Poles</v>
      </c>
      <c r="D1464" t="str">
        <f t="shared" si="652"/>
        <v>fossil fuels</v>
      </c>
      <c r="E1464" t="str">
        <f t="shared" si="652"/>
        <v>add-ons</v>
      </c>
      <c r="F1464">
        <f t="shared" si="652"/>
        <v>-0.05</v>
      </c>
      <c r="G1464" t="str">
        <f t="shared" si="652"/>
        <v>%</v>
      </c>
      <c r="H1464">
        <v>-5</v>
      </c>
      <c r="I1464" t="s">
        <v>379</v>
      </c>
      <c r="J1464" t="str">
        <f t="shared" si="652"/>
        <v>Resulting C</v>
      </c>
      <c r="K1464" t="s">
        <v>226</v>
      </c>
      <c r="L1464" s="2">
        <v>380285816.991418</v>
      </c>
      <c r="M1464" s="1">
        <f>0</f>
        <v>0</v>
      </c>
      <c r="N1464" s="1">
        <f>0</f>
        <v>0</v>
      </c>
      <c r="O1464" s="1">
        <f>0</f>
        <v>0</v>
      </c>
      <c r="P1464" s="1">
        <f t="shared" si="624"/>
        <v>0</v>
      </c>
      <c r="Q1464" t="str">
        <f t="shared" si="628"/>
        <v>Little to no sensitivity</v>
      </c>
      <c r="R1464" t="s">
        <v>511</v>
      </c>
    </row>
    <row r="1465" spans="1:18" x14ac:dyDescent="0.3">
      <c r="A1465" t="str">
        <f t="shared" ref="A1465:J1465" si="653">A1464</f>
        <v>Poles fuels down 5%</v>
      </c>
      <c r="B1465" t="str">
        <f t="shared" si="653"/>
        <v>Poles fossil fuels add-ons</v>
      </c>
      <c r="C1465" t="str">
        <f t="shared" si="653"/>
        <v>Poles</v>
      </c>
      <c r="D1465" t="str">
        <f t="shared" si="653"/>
        <v>fossil fuels</v>
      </c>
      <c r="E1465" t="str">
        <f t="shared" si="653"/>
        <v>add-ons</v>
      </c>
      <c r="F1465">
        <f t="shared" si="653"/>
        <v>-0.05</v>
      </c>
      <c r="G1465" t="str">
        <f t="shared" si="653"/>
        <v>%</v>
      </c>
      <c r="H1465">
        <f t="shared" si="653"/>
        <v>-5</v>
      </c>
      <c r="I1465" t="str">
        <f t="shared" si="653"/>
        <v>medium</v>
      </c>
      <c r="J1465" t="str">
        <f t="shared" si="653"/>
        <v>Resulting C</v>
      </c>
      <c r="K1465" t="s">
        <v>386</v>
      </c>
      <c r="L1465" s="2">
        <v>-1394381328.9685326</v>
      </c>
      <c r="M1465" s="1">
        <f>0</f>
        <v>0</v>
      </c>
      <c r="N1465" s="1">
        <f>0</f>
        <v>0</v>
      </c>
      <c r="O1465" s="1">
        <f>0</f>
        <v>0</v>
      </c>
      <c r="P1465" s="1">
        <f t="shared" si="624"/>
        <v>0</v>
      </c>
      <c r="Q1465" t="str">
        <f t="shared" si="628"/>
        <v>Little to no sensitivity</v>
      </c>
      <c r="R1465" t="s">
        <v>511</v>
      </c>
    </row>
    <row r="1466" spans="1:18" x14ac:dyDescent="0.3">
      <c r="A1466" t="s">
        <v>312</v>
      </c>
      <c r="B1466" t="str">
        <f t="shared" si="634"/>
        <v>Poles fossil fuels add-ons</v>
      </c>
      <c r="C1466" t="s">
        <v>1</v>
      </c>
      <c r="D1466" t="s">
        <v>207</v>
      </c>
      <c r="E1466" t="s">
        <v>187</v>
      </c>
      <c r="F1466">
        <v>0.05</v>
      </c>
      <c r="G1466" t="s">
        <v>166</v>
      </c>
      <c r="H1466">
        <v>5</v>
      </c>
      <c r="I1466" t="s">
        <v>379</v>
      </c>
      <c r="J1466" t="s">
        <v>376</v>
      </c>
      <c r="K1466" t="s">
        <v>225</v>
      </c>
      <c r="L1466" s="2">
        <v>423620282.6573329</v>
      </c>
      <c r="M1466" s="1">
        <f>0</f>
        <v>0</v>
      </c>
      <c r="N1466" s="1">
        <f>0</f>
        <v>0</v>
      </c>
      <c r="O1466" s="1">
        <f>0</f>
        <v>0</v>
      </c>
      <c r="P1466" s="1">
        <f t="shared" si="624"/>
        <v>0</v>
      </c>
      <c r="Q1466" t="str">
        <f t="shared" si="628"/>
        <v>Little to no sensitivity</v>
      </c>
      <c r="R1466" t="s">
        <v>511</v>
      </c>
    </row>
    <row r="1467" spans="1:18" x14ac:dyDescent="0.3">
      <c r="A1467" t="str">
        <f t="shared" ref="A1467:A1470" si="654">A1466</f>
        <v>Poles fossil fuels up 5%</v>
      </c>
      <c r="B1467" t="str">
        <f t="shared" si="634"/>
        <v>Poles fossil fuels add-ons</v>
      </c>
      <c r="C1467" t="str">
        <f t="shared" ref="C1467:J1470" si="655">C1466</f>
        <v>Poles</v>
      </c>
      <c r="D1467" t="str">
        <f t="shared" si="655"/>
        <v>fossil fuels</v>
      </c>
      <c r="E1467" t="str">
        <f t="shared" si="655"/>
        <v>add-ons</v>
      </c>
      <c r="F1467">
        <f t="shared" si="655"/>
        <v>0.05</v>
      </c>
      <c r="G1467" t="str">
        <f t="shared" si="655"/>
        <v>%</v>
      </c>
      <c r="H1467">
        <v>5</v>
      </c>
      <c r="I1467" t="s">
        <v>379</v>
      </c>
      <c r="J1467" t="str">
        <f t="shared" si="655"/>
        <v>Resulting C</v>
      </c>
      <c r="K1467" t="s">
        <v>219</v>
      </c>
      <c r="L1467" s="2">
        <v>-126358979.5589807</v>
      </c>
      <c r="M1467" s="1">
        <f>0</f>
        <v>0</v>
      </c>
      <c r="N1467" s="1">
        <f>0</f>
        <v>0</v>
      </c>
      <c r="O1467" s="1">
        <f>0</f>
        <v>0</v>
      </c>
      <c r="P1467" s="1">
        <f t="shared" si="624"/>
        <v>0</v>
      </c>
      <c r="Q1467" t="str">
        <f t="shared" si="628"/>
        <v>Little to no sensitivity</v>
      </c>
      <c r="R1467" t="s">
        <v>511</v>
      </c>
    </row>
    <row r="1468" spans="1:18" x14ac:dyDescent="0.3">
      <c r="A1468" t="str">
        <f t="shared" si="654"/>
        <v>Poles fossil fuels up 5%</v>
      </c>
      <c r="B1468" t="str">
        <f t="shared" si="634"/>
        <v>Poles fossil fuels add-ons</v>
      </c>
      <c r="C1468" t="str">
        <f t="shared" si="655"/>
        <v>Poles</v>
      </c>
      <c r="D1468" t="str">
        <f t="shared" si="655"/>
        <v>fossil fuels</v>
      </c>
      <c r="E1468" t="str">
        <f t="shared" si="655"/>
        <v>add-ons</v>
      </c>
      <c r="F1468">
        <f t="shared" si="655"/>
        <v>0.05</v>
      </c>
      <c r="G1468" t="str">
        <f t="shared" si="655"/>
        <v>%</v>
      </c>
      <c r="H1468">
        <v>5</v>
      </c>
      <c r="I1468" t="s">
        <v>379</v>
      </c>
      <c r="J1468" t="str">
        <f t="shared" si="655"/>
        <v>Resulting C</v>
      </c>
      <c r="K1468" t="s">
        <v>220</v>
      </c>
      <c r="L1468" s="2">
        <v>-32546761.39960435</v>
      </c>
      <c r="M1468" s="1">
        <f>0</f>
        <v>0</v>
      </c>
      <c r="N1468" s="1">
        <f>0</f>
        <v>0</v>
      </c>
      <c r="O1468" s="1">
        <f>0</f>
        <v>0</v>
      </c>
      <c r="P1468" s="1">
        <f t="shared" si="624"/>
        <v>0</v>
      </c>
      <c r="Q1468" t="str">
        <f t="shared" si="628"/>
        <v>Little to no sensitivity</v>
      </c>
      <c r="R1468" t="s">
        <v>511</v>
      </c>
    </row>
    <row r="1469" spans="1:18" x14ac:dyDescent="0.3">
      <c r="A1469" t="str">
        <f t="shared" si="654"/>
        <v>Poles fossil fuels up 5%</v>
      </c>
      <c r="B1469" t="str">
        <f t="shared" si="634"/>
        <v>Poles fossil fuels add-ons</v>
      </c>
      <c r="C1469" t="str">
        <f t="shared" si="655"/>
        <v>Poles</v>
      </c>
      <c r="D1469" t="str">
        <f t="shared" si="655"/>
        <v>fossil fuels</v>
      </c>
      <c r="E1469" t="str">
        <f t="shared" si="655"/>
        <v>add-ons</v>
      </c>
      <c r="F1469">
        <f t="shared" si="655"/>
        <v>0.05</v>
      </c>
      <c r="G1469" t="str">
        <f t="shared" si="655"/>
        <v>%</v>
      </c>
      <c r="H1469">
        <v>5</v>
      </c>
      <c r="I1469" t="s">
        <v>379</v>
      </c>
      <c r="J1469" t="str">
        <f t="shared" si="655"/>
        <v>Resulting C</v>
      </c>
      <c r="K1469" t="s">
        <v>221</v>
      </c>
      <c r="L1469" s="2">
        <v>-158905740.95858505</v>
      </c>
      <c r="M1469" s="1">
        <f>0</f>
        <v>0</v>
      </c>
      <c r="N1469" s="1">
        <f>0</f>
        <v>0</v>
      </c>
      <c r="O1469" s="1">
        <f>0</f>
        <v>0</v>
      </c>
      <c r="P1469" s="1">
        <f t="shared" si="624"/>
        <v>0</v>
      </c>
      <c r="Q1469" t="str">
        <f t="shared" si="628"/>
        <v>Little to no sensitivity</v>
      </c>
      <c r="R1469" t="s">
        <v>511</v>
      </c>
    </row>
    <row r="1470" spans="1:18" x14ac:dyDescent="0.3">
      <c r="A1470" t="str">
        <f t="shared" si="654"/>
        <v>Poles fossil fuels up 5%</v>
      </c>
      <c r="B1470" t="str">
        <f t="shared" si="634"/>
        <v>Poles fossil fuels add-ons</v>
      </c>
      <c r="C1470" t="str">
        <f t="shared" si="655"/>
        <v>Poles</v>
      </c>
      <c r="D1470" t="str">
        <f t="shared" si="655"/>
        <v>fossil fuels</v>
      </c>
      <c r="E1470" t="str">
        <f t="shared" si="655"/>
        <v>add-ons</v>
      </c>
      <c r="F1470">
        <f t="shared" si="655"/>
        <v>0.05</v>
      </c>
      <c r="G1470" t="str">
        <f t="shared" si="655"/>
        <v>%</v>
      </c>
      <c r="H1470">
        <v>5</v>
      </c>
      <c r="I1470" t="s">
        <v>379</v>
      </c>
      <c r="J1470" t="str">
        <f t="shared" si="655"/>
        <v>Resulting C</v>
      </c>
      <c r="K1470" t="s">
        <v>226</v>
      </c>
      <c r="L1470" s="2">
        <v>380282353.30499148</v>
      </c>
      <c r="M1470" s="1">
        <f>0</f>
        <v>0</v>
      </c>
      <c r="N1470" s="1">
        <f>0</f>
        <v>0</v>
      </c>
      <c r="O1470" s="1">
        <f>0</f>
        <v>0</v>
      </c>
      <c r="P1470" s="1">
        <f t="shared" si="624"/>
        <v>0</v>
      </c>
      <c r="Q1470" t="str">
        <f t="shared" si="628"/>
        <v>Little to no sensitivity</v>
      </c>
      <c r="R1470" t="s">
        <v>511</v>
      </c>
    </row>
    <row r="1471" spans="1:18" x14ac:dyDescent="0.3">
      <c r="A1471" t="str">
        <f t="shared" ref="A1471:J1471" si="656">A1470</f>
        <v>Poles fossil fuels up 5%</v>
      </c>
      <c r="B1471" t="str">
        <f t="shared" si="656"/>
        <v>Poles fossil fuels add-ons</v>
      </c>
      <c r="C1471" t="str">
        <f t="shared" si="656"/>
        <v>Poles</v>
      </c>
      <c r="D1471" t="str">
        <f t="shared" si="656"/>
        <v>fossil fuels</v>
      </c>
      <c r="E1471" t="str">
        <f t="shared" si="656"/>
        <v>add-ons</v>
      </c>
      <c r="F1471">
        <f t="shared" si="656"/>
        <v>0.05</v>
      </c>
      <c r="G1471" t="str">
        <f t="shared" si="656"/>
        <v>%</v>
      </c>
      <c r="H1471">
        <f t="shared" si="656"/>
        <v>5</v>
      </c>
      <c r="I1471" t="str">
        <f t="shared" si="656"/>
        <v>medium</v>
      </c>
      <c r="J1471" t="str">
        <f t="shared" si="656"/>
        <v>Resulting C</v>
      </c>
      <c r="K1471" t="s">
        <v>386</v>
      </c>
      <c r="L1471" s="2">
        <v>-1394368628.7849689</v>
      </c>
      <c r="M1471" s="1">
        <f>0</f>
        <v>0</v>
      </c>
      <c r="N1471" s="1">
        <f>0</f>
        <v>0</v>
      </c>
      <c r="O1471" s="1">
        <f>0</f>
        <v>0</v>
      </c>
      <c r="P1471" s="1">
        <f t="shared" si="624"/>
        <v>0</v>
      </c>
      <c r="Q1471" t="str">
        <f t="shared" si="628"/>
        <v>Little to no sensitivity</v>
      </c>
      <c r="R1471" t="s">
        <v>511</v>
      </c>
    </row>
    <row r="1472" spans="1:18" x14ac:dyDescent="0.3">
      <c r="A1472" t="s">
        <v>313</v>
      </c>
      <c r="B1472" t="str">
        <f t="shared" si="634"/>
        <v>Poles fossil fuels add-ons</v>
      </c>
      <c r="C1472" t="s">
        <v>1</v>
      </c>
      <c r="D1472" t="s">
        <v>207</v>
      </c>
      <c r="E1472" t="s">
        <v>187</v>
      </c>
      <c r="F1472">
        <v>-0.1</v>
      </c>
      <c r="G1472" t="s">
        <v>166</v>
      </c>
      <c r="H1472">
        <v>-10</v>
      </c>
      <c r="I1472" t="s">
        <v>380</v>
      </c>
      <c r="J1472" t="s">
        <v>376</v>
      </c>
      <c r="K1472" t="s">
        <v>225</v>
      </c>
      <c r="L1472" s="2">
        <v>423620282.6573329</v>
      </c>
      <c r="M1472" s="1">
        <f>0</f>
        <v>0</v>
      </c>
      <c r="N1472" s="1">
        <f>0</f>
        <v>0</v>
      </c>
      <c r="O1472" s="1">
        <f>0</f>
        <v>0</v>
      </c>
      <c r="P1472" s="1">
        <f t="shared" si="624"/>
        <v>0</v>
      </c>
      <c r="Q1472" t="str">
        <f t="shared" si="628"/>
        <v>Little to no sensitivity</v>
      </c>
      <c r="R1472" t="s">
        <v>511</v>
      </c>
    </row>
    <row r="1473" spans="1:18" x14ac:dyDescent="0.3">
      <c r="A1473" t="str">
        <f t="shared" ref="A1473:A1476" si="657">A1472</f>
        <v>Poles fossil fuels down 10%</v>
      </c>
      <c r="B1473" t="str">
        <f t="shared" si="634"/>
        <v>Poles fossil fuels add-ons</v>
      </c>
      <c r="C1473" t="str">
        <f t="shared" ref="C1473:J1476" si="658">C1472</f>
        <v>Poles</v>
      </c>
      <c r="D1473" t="str">
        <f t="shared" si="658"/>
        <v>fossil fuels</v>
      </c>
      <c r="E1473" t="str">
        <f t="shared" si="658"/>
        <v>add-ons</v>
      </c>
      <c r="F1473">
        <f t="shared" si="658"/>
        <v>-0.1</v>
      </c>
      <c r="G1473" t="str">
        <f t="shared" si="658"/>
        <v>%</v>
      </c>
      <c r="H1473">
        <v>-10</v>
      </c>
      <c r="I1473" t="s">
        <v>380</v>
      </c>
      <c r="J1473" t="str">
        <f t="shared" si="658"/>
        <v>Resulting C</v>
      </c>
      <c r="K1473" t="s">
        <v>219</v>
      </c>
      <c r="L1473" s="2">
        <v>-126358979.5589807</v>
      </c>
      <c r="M1473" s="1">
        <f>0</f>
        <v>0</v>
      </c>
      <c r="N1473" s="1">
        <f>0</f>
        <v>0</v>
      </c>
      <c r="O1473" s="1">
        <f>0</f>
        <v>0</v>
      </c>
      <c r="P1473" s="1">
        <f t="shared" si="624"/>
        <v>0</v>
      </c>
      <c r="Q1473" t="str">
        <f t="shared" si="628"/>
        <v>Little to no sensitivity</v>
      </c>
      <c r="R1473" t="s">
        <v>511</v>
      </c>
    </row>
    <row r="1474" spans="1:18" x14ac:dyDescent="0.3">
      <c r="A1474" t="str">
        <f t="shared" si="657"/>
        <v>Poles fossil fuels down 10%</v>
      </c>
      <c r="B1474" t="str">
        <f t="shared" si="634"/>
        <v>Poles fossil fuels add-ons</v>
      </c>
      <c r="C1474" t="str">
        <f t="shared" si="658"/>
        <v>Poles</v>
      </c>
      <c r="D1474" t="str">
        <f t="shared" si="658"/>
        <v>fossil fuels</v>
      </c>
      <c r="E1474" t="str">
        <f t="shared" si="658"/>
        <v>add-ons</v>
      </c>
      <c r="F1474">
        <f t="shared" si="658"/>
        <v>-0.1</v>
      </c>
      <c r="G1474" t="str">
        <f t="shared" si="658"/>
        <v>%</v>
      </c>
      <c r="H1474">
        <v>-10</v>
      </c>
      <c r="I1474" t="s">
        <v>380</v>
      </c>
      <c r="J1474" t="str">
        <f t="shared" si="658"/>
        <v>Resulting C</v>
      </c>
      <c r="K1474" t="s">
        <v>220</v>
      </c>
      <c r="L1474" s="2">
        <v>-32527711.124258712</v>
      </c>
      <c r="M1474" s="1">
        <f>0</f>
        <v>0</v>
      </c>
      <c r="N1474" s="1">
        <f>0</f>
        <v>0</v>
      </c>
      <c r="O1474" s="1">
        <f>0</f>
        <v>0</v>
      </c>
      <c r="P1474" s="1">
        <f t="shared" si="624"/>
        <v>0</v>
      </c>
      <c r="Q1474" t="str">
        <f t="shared" si="628"/>
        <v>Little to no sensitivity</v>
      </c>
      <c r="R1474" t="s">
        <v>511</v>
      </c>
    </row>
    <row r="1475" spans="1:18" x14ac:dyDescent="0.3">
      <c r="A1475" t="str">
        <f t="shared" si="657"/>
        <v>Poles fossil fuels down 10%</v>
      </c>
      <c r="B1475" t="str">
        <f t="shared" si="634"/>
        <v>Poles fossil fuels add-ons</v>
      </c>
      <c r="C1475" t="str">
        <f t="shared" si="658"/>
        <v>Poles</v>
      </c>
      <c r="D1475" t="str">
        <f t="shared" si="658"/>
        <v>fossil fuels</v>
      </c>
      <c r="E1475" t="str">
        <f t="shared" si="658"/>
        <v>add-ons</v>
      </c>
      <c r="F1475">
        <f t="shared" si="658"/>
        <v>-0.1</v>
      </c>
      <c r="G1475" t="str">
        <f t="shared" si="658"/>
        <v>%</v>
      </c>
      <c r="H1475">
        <v>-10</v>
      </c>
      <c r="I1475" t="s">
        <v>380</v>
      </c>
      <c r="J1475" t="str">
        <f t="shared" si="658"/>
        <v>Resulting C</v>
      </c>
      <c r="K1475" t="s">
        <v>221</v>
      </c>
      <c r="L1475" s="2">
        <v>-158886690.6832394</v>
      </c>
      <c r="M1475" s="1">
        <f>0</f>
        <v>0</v>
      </c>
      <c r="N1475" s="1">
        <f>0</f>
        <v>0</v>
      </c>
      <c r="O1475" s="1">
        <f>0</f>
        <v>0</v>
      </c>
      <c r="P1475" s="1">
        <f t="shared" si="624"/>
        <v>0</v>
      </c>
      <c r="Q1475" t="str">
        <f t="shared" si="628"/>
        <v>Little to no sensitivity</v>
      </c>
      <c r="R1475" t="s">
        <v>511</v>
      </c>
    </row>
    <row r="1476" spans="1:18" x14ac:dyDescent="0.3">
      <c r="A1476" t="str">
        <f t="shared" si="657"/>
        <v>Poles fossil fuels down 10%</v>
      </c>
      <c r="B1476" t="str">
        <f t="shared" si="634"/>
        <v>Poles fossil fuels add-ons</v>
      </c>
      <c r="C1476" t="str">
        <f t="shared" si="658"/>
        <v>Poles</v>
      </c>
      <c r="D1476" t="str">
        <f t="shared" si="658"/>
        <v>fossil fuels</v>
      </c>
      <c r="E1476" t="str">
        <f t="shared" si="658"/>
        <v>add-ons</v>
      </c>
      <c r="F1476">
        <f t="shared" si="658"/>
        <v>-0.1</v>
      </c>
      <c r="G1476" t="str">
        <f t="shared" si="658"/>
        <v>%</v>
      </c>
      <c r="H1476">
        <v>-10</v>
      </c>
      <c r="I1476" t="s">
        <v>380</v>
      </c>
      <c r="J1476" t="str">
        <f t="shared" si="658"/>
        <v>Resulting C</v>
      </c>
      <c r="K1476" t="s">
        <v>226</v>
      </c>
      <c r="L1476" s="2">
        <v>380287548.83463126</v>
      </c>
      <c r="M1476" s="1">
        <f>0</f>
        <v>0</v>
      </c>
      <c r="N1476" s="1">
        <f>0</f>
        <v>0</v>
      </c>
      <c r="O1476" s="1">
        <f>0</f>
        <v>0</v>
      </c>
      <c r="P1476" s="1">
        <f t="shared" ref="P1476:P1539" si="659">SUM(M1476:O1476)</f>
        <v>0</v>
      </c>
      <c r="Q1476" t="str">
        <f t="shared" si="628"/>
        <v>Little to no sensitivity</v>
      </c>
      <c r="R1476" t="s">
        <v>511</v>
      </c>
    </row>
    <row r="1477" spans="1:18" x14ac:dyDescent="0.3">
      <c r="A1477" t="str">
        <f t="shared" ref="A1477:J1477" si="660">A1476</f>
        <v>Poles fossil fuels down 10%</v>
      </c>
      <c r="B1477" t="str">
        <f t="shared" si="660"/>
        <v>Poles fossil fuels add-ons</v>
      </c>
      <c r="C1477" t="str">
        <f t="shared" si="660"/>
        <v>Poles</v>
      </c>
      <c r="D1477" t="str">
        <f t="shared" si="660"/>
        <v>fossil fuels</v>
      </c>
      <c r="E1477" t="str">
        <f t="shared" si="660"/>
        <v>add-ons</v>
      </c>
      <c r="F1477">
        <f t="shared" si="660"/>
        <v>-0.1</v>
      </c>
      <c r="G1477" t="str">
        <f t="shared" si="660"/>
        <v>%</v>
      </c>
      <c r="H1477">
        <f t="shared" si="660"/>
        <v>-10</v>
      </c>
      <c r="I1477" t="str">
        <f t="shared" si="660"/>
        <v>high</v>
      </c>
      <c r="J1477" t="str">
        <f t="shared" si="660"/>
        <v>Resulting C</v>
      </c>
      <c r="K1477" t="s">
        <v>386</v>
      </c>
      <c r="L1477" s="2">
        <v>-1394387679.0603144</v>
      </c>
      <c r="M1477" s="1">
        <f>0</f>
        <v>0</v>
      </c>
      <c r="N1477" s="1">
        <f>0</f>
        <v>0</v>
      </c>
      <c r="O1477" s="1">
        <f>0</f>
        <v>0</v>
      </c>
      <c r="P1477" s="1">
        <f t="shared" si="659"/>
        <v>0</v>
      </c>
      <c r="Q1477" t="str">
        <f t="shared" si="628"/>
        <v>Little to no sensitivity</v>
      </c>
      <c r="R1477" t="s">
        <v>511</v>
      </c>
    </row>
    <row r="1478" spans="1:18" x14ac:dyDescent="0.3">
      <c r="A1478" t="s">
        <v>314</v>
      </c>
      <c r="B1478" t="str">
        <f t="shared" si="634"/>
        <v>Poles fossil fuels add-ons</v>
      </c>
      <c r="C1478" t="s">
        <v>1</v>
      </c>
      <c r="D1478" t="s">
        <v>207</v>
      </c>
      <c r="E1478" t="s">
        <v>187</v>
      </c>
      <c r="F1478">
        <v>0.1</v>
      </c>
      <c r="G1478" t="s">
        <v>166</v>
      </c>
      <c r="H1478">
        <v>10</v>
      </c>
      <c r="I1478" t="s">
        <v>380</v>
      </c>
      <c r="J1478" t="s">
        <v>376</v>
      </c>
      <c r="K1478" t="s">
        <v>225</v>
      </c>
      <c r="L1478" s="2">
        <v>423620282.6573329</v>
      </c>
      <c r="M1478" s="1">
        <f>0</f>
        <v>0</v>
      </c>
      <c r="N1478" s="1">
        <f>0</f>
        <v>0</v>
      </c>
      <c r="O1478" s="1">
        <f>0</f>
        <v>0</v>
      </c>
      <c r="P1478" s="1">
        <f t="shared" si="659"/>
        <v>0</v>
      </c>
      <c r="Q1478" t="str">
        <f t="shared" si="628"/>
        <v>Little to no sensitivity</v>
      </c>
      <c r="R1478" t="s">
        <v>511</v>
      </c>
    </row>
    <row r="1479" spans="1:18" x14ac:dyDescent="0.3">
      <c r="A1479" t="str">
        <f t="shared" ref="A1479:A1482" si="661">A1478</f>
        <v>Poles fossil fuels up 10%</v>
      </c>
      <c r="B1479" t="str">
        <f t="shared" si="634"/>
        <v>Poles fossil fuels add-ons</v>
      </c>
      <c r="C1479" t="str">
        <f t="shared" ref="C1479:J1482" si="662">C1478</f>
        <v>Poles</v>
      </c>
      <c r="D1479" t="str">
        <f t="shared" si="662"/>
        <v>fossil fuels</v>
      </c>
      <c r="E1479" t="str">
        <f t="shared" si="662"/>
        <v>add-ons</v>
      </c>
      <c r="F1479">
        <f t="shared" si="662"/>
        <v>0.1</v>
      </c>
      <c r="G1479" t="str">
        <f t="shared" si="662"/>
        <v>%</v>
      </c>
      <c r="H1479">
        <v>10</v>
      </c>
      <c r="I1479" t="s">
        <v>380</v>
      </c>
      <c r="J1479" t="str">
        <f t="shared" si="662"/>
        <v>Resulting C</v>
      </c>
      <c r="K1479" t="s">
        <v>219</v>
      </c>
      <c r="L1479" s="2">
        <v>-126358979.5589807</v>
      </c>
      <c r="M1479" s="1">
        <f>0</f>
        <v>0</v>
      </c>
      <c r="N1479" s="1">
        <f>0</f>
        <v>0</v>
      </c>
      <c r="O1479" s="1">
        <f>0</f>
        <v>0</v>
      </c>
      <c r="P1479" s="1">
        <f t="shared" si="659"/>
        <v>0</v>
      </c>
      <c r="Q1479" t="str">
        <f t="shared" si="628"/>
        <v>Little to no sensitivity</v>
      </c>
      <c r="R1479" t="s">
        <v>511</v>
      </c>
    </row>
    <row r="1480" spans="1:18" x14ac:dyDescent="0.3">
      <c r="A1480" t="str">
        <f t="shared" si="661"/>
        <v>Poles fossil fuels up 10%</v>
      </c>
      <c r="B1480" t="str">
        <f t="shared" si="634"/>
        <v>Poles fossil fuels add-ons</v>
      </c>
      <c r="C1480" t="str">
        <f t="shared" si="662"/>
        <v>Poles</v>
      </c>
      <c r="D1480" t="str">
        <f t="shared" si="662"/>
        <v>fossil fuels</v>
      </c>
      <c r="E1480" t="str">
        <f t="shared" si="662"/>
        <v>add-ons</v>
      </c>
      <c r="F1480">
        <f t="shared" si="662"/>
        <v>0.1</v>
      </c>
      <c r="G1480" t="str">
        <f t="shared" si="662"/>
        <v>%</v>
      </c>
      <c r="H1480">
        <v>10</v>
      </c>
      <c r="I1480" t="s">
        <v>380</v>
      </c>
      <c r="J1480" t="str">
        <f t="shared" si="662"/>
        <v>Resulting C</v>
      </c>
      <c r="K1480" t="s">
        <v>220</v>
      </c>
      <c r="L1480" s="2">
        <v>-32553111.491386224</v>
      </c>
      <c r="M1480" s="1">
        <f>0</f>
        <v>0</v>
      </c>
      <c r="N1480" s="1">
        <f>0</f>
        <v>0</v>
      </c>
      <c r="O1480" s="1">
        <f>0</f>
        <v>0</v>
      </c>
      <c r="P1480" s="1">
        <f t="shared" si="659"/>
        <v>0</v>
      </c>
      <c r="Q1480" t="str">
        <f t="shared" si="628"/>
        <v>Little to no sensitivity</v>
      </c>
      <c r="R1480" t="s">
        <v>511</v>
      </c>
    </row>
    <row r="1481" spans="1:18" x14ac:dyDescent="0.3">
      <c r="A1481" t="str">
        <f t="shared" si="661"/>
        <v>Poles fossil fuels up 10%</v>
      </c>
      <c r="B1481" t="str">
        <f t="shared" si="634"/>
        <v>Poles fossil fuels add-ons</v>
      </c>
      <c r="C1481" t="str">
        <f t="shared" si="662"/>
        <v>Poles</v>
      </c>
      <c r="D1481" t="str">
        <f t="shared" si="662"/>
        <v>fossil fuels</v>
      </c>
      <c r="E1481" t="str">
        <f t="shared" si="662"/>
        <v>add-ons</v>
      </c>
      <c r="F1481">
        <f t="shared" si="662"/>
        <v>0.1</v>
      </c>
      <c r="G1481" t="str">
        <f t="shared" si="662"/>
        <v>%</v>
      </c>
      <c r="H1481">
        <v>10</v>
      </c>
      <c r="I1481" t="s">
        <v>380</v>
      </c>
      <c r="J1481" t="str">
        <f t="shared" si="662"/>
        <v>Resulting C</v>
      </c>
      <c r="K1481" t="s">
        <v>221</v>
      </c>
      <c r="L1481" s="2">
        <v>-158912091.05036694</v>
      </c>
      <c r="M1481" s="1">
        <f>0</f>
        <v>0</v>
      </c>
      <c r="N1481" s="1">
        <f>0</f>
        <v>0</v>
      </c>
      <c r="O1481" s="1">
        <f>0</f>
        <v>0</v>
      </c>
      <c r="P1481" s="1">
        <f t="shared" si="659"/>
        <v>0</v>
      </c>
      <c r="Q1481" t="str">
        <f t="shared" ref="Q1481:Q1544" si="663">Q3305</f>
        <v>Little to no sensitivity</v>
      </c>
      <c r="R1481" t="s">
        <v>511</v>
      </c>
    </row>
    <row r="1482" spans="1:18" x14ac:dyDescent="0.3">
      <c r="A1482" t="str">
        <f t="shared" si="661"/>
        <v>Poles fossil fuels up 10%</v>
      </c>
      <c r="B1482" t="str">
        <f t="shared" si="634"/>
        <v>Poles fossil fuels add-ons</v>
      </c>
      <c r="C1482" t="str">
        <f t="shared" si="662"/>
        <v>Poles</v>
      </c>
      <c r="D1482" t="str">
        <f t="shared" si="662"/>
        <v>fossil fuels</v>
      </c>
      <c r="E1482" t="str">
        <f t="shared" si="662"/>
        <v>add-ons</v>
      </c>
      <c r="F1482">
        <f t="shared" si="662"/>
        <v>0.1</v>
      </c>
      <c r="G1482" t="str">
        <f t="shared" si="662"/>
        <v>%</v>
      </c>
      <c r="H1482">
        <v>10</v>
      </c>
      <c r="I1482" t="s">
        <v>380</v>
      </c>
      <c r="J1482" t="str">
        <f t="shared" si="662"/>
        <v>Resulting C</v>
      </c>
      <c r="K1482" t="s">
        <v>226</v>
      </c>
      <c r="L1482" s="2">
        <v>380280621.46177828</v>
      </c>
      <c r="M1482" s="1">
        <f>0</f>
        <v>0</v>
      </c>
      <c r="N1482" s="1">
        <f>0</f>
        <v>0</v>
      </c>
      <c r="O1482" s="1">
        <f>0</f>
        <v>0</v>
      </c>
      <c r="P1482" s="1">
        <f t="shared" si="659"/>
        <v>0</v>
      </c>
      <c r="Q1482" t="str">
        <f t="shared" si="663"/>
        <v>Little to no sensitivity</v>
      </c>
      <c r="R1482" t="s">
        <v>511</v>
      </c>
    </row>
    <row r="1483" spans="1:18" x14ac:dyDescent="0.3">
      <c r="A1483" t="str">
        <f t="shared" ref="A1483:J1483" si="664">A1482</f>
        <v>Poles fossil fuels up 10%</v>
      </c>
      <c r="B1483" t="str">
        <f t="shared" si="664"/>
        <v>Poles fossil fuels add-ons</v>
      </c>
      <c r="C1483" t="str">
        <f t="shared" si="664"/>
        <v>Poles</v>
      </c>
      <c r="D1483" t="str">
        <f t="shared" si="664"/>
        <v>fossil fuels</v>
      </c>
      <c r="E1483" t="str">
        <f t="shared" si="664"/>
        <v>add-ons</v>
      </c>
      <c r="F1483">
        <f t="shared" si="664"/>
        <v>0.1</v>
      </c>
      <c r="G1483" t="str">
        <f t="shared" si="664"/>
        <v>%</v>
      </c>
      <c r="H1483">
        <f t="shared" si="664"/>
        <v>10</v>
      </c>
      <c r="I1483" t="str">
        <f t="shared" si="664"/>
        <v>high</v>
      </c>
      <c r="J1483" t="str">
        <f t="shared" si="664"/>
        <v>Resulting C</v>
      </c>
      <c r="K1483" t="s">
        <v>386</v>
      </c>
      <c r="L1483" s="2">
        <v>-1394362278.693187</v>
      </c>
      <c r="M1483" s="1">
        <f>0</f>
        <v>0</v>
      </c>
      <c r="N1483" s="1">
        <f>0</f>
        <v>0</v>
      </c>
      <c r="O1483" s="1">
        <f>0</f>
        <v>0</v>
      </c>
      <c r="P1483" s="1">
        <f t="shared" si="659"/>
        <v>0</v>
      </c>
      <c r="Q1483" t="str">
        <f t="shared" si="663"/>
        <v>Little to no sensitivity</v>
      </c>
      <c r="R1483" t="s">
        <v>511</v>
      </c>
    </row>
    <row r="1484" spans="1:18" x14ac:dyDescent="0.3">
      <c r="A1484" t="s">
        <v>324</v>
      </c>
      <c r="B1484" t="str">
        <f t="shared" si="634"/>
        <v>Paper fossil fuels add-ons</v>
      </c>
      <c r="C1484" t="s">
        <v>328</v>
      </c>
      <c r="D1484" t="s">
        <v>207</v>
      </c>
      <c r="E1484" t="s">
        <v>187</v>
      </c>
      <c r="F1484">
        <v>-0.05</v>
      </c>
      <c r="G1484" t="s">
        <v>166</v>
      </c>
      <c r="H1484">
        <v>-5</v>
      </c>
      <c r="I1484" t="s">
        <v>379</v>
      </c>
      <c r="J1484" t="s">
        <v>376</v>
      </c>
      <c r="K1484" t="s">
        <v>225</v>
      </c>
      <c r="L1484" s="2">
        <v>423620282.6573329</v>
      </c>
      <c r="M1484" s="1">
        <f>0</f>
        <v>0</v>
      </c>
      <c r="N1484" s="1">
        <f>0</f>
        <v>0</v>
      </c>
      <c r="O1484" s="1">
        <f>0</f>
        <v>0</v>
      </c>
      <c r="P1484" s="1">
        <f t="shared" si="659"/>
        <v>0</v>
      </c>
      <c r="Q1484" t="str">
        <f t="shared" si="663"/>
        <v>Little to no sensitivity</v>
      </c>
      <c r="R1484" t="s">
        <v>511</v>
      </c>
    </row>
    <row r="1485" spans="1:18" x14ac:dyDescent="0.3">
      <c r="A1485" t="str">
        <f t="shared" ref="A1485:A1488" si="665">A1484</f>
        <v>Paper fuels down 5%</v>
      </c>
      <c r="B1485" t="str">
        <f t="shared" si="634"/>
        <v>Paper fossil fuels add-ons</v>
      </c>
      <c r="C1485" t="str">
        <f t="shared" ref="C1485:J1488" si="666">C1484</f>
        <v>Paper</v>
      </c>
      <c r="D1485" t="str">
        <f t="shared" si="666"/>
        <v>fossil fuels</v>
      </c>
      <c r="E1485" t="str">
        <f t="shared" si="666"/>
        <v>add-ons</v>
      </c>
      <c r="F1485">
        <f t="shared" si="666"/>
        <v>-0.05</v>
      </c>
      <c r="G1485" t="str">
        <f t="shared" si="666"/>
        <v>%</v>
      </c>
      <c r="H1485">
        <v>-5</v>
      </c>
      <c r="I1485" t="s">
        <v>379</v>
      </c>
      <c r="J1485" t="str">
        <f t="shared" si="666"/>
        <v>Resulting C</v>
      </c>
      <c r="K1485" t="s">
        <v>219</v>
      </c>
      <c r="L1485" s="2">
        <v>-126358979.5589807</v>
      </c>
      <c r="M1485" s="1">
        <f>0</f>
        <v>0</v>
      </c>
      <c r="N1485" s="1">
        <f>0</f>
        <v>0</v>
      </c>
      <c r="O1485" s="1">
        <f>0</f>
        <v>0</v>
      </c>
      <c r="P1485" s="1">
        <f t="shared" si="659"/>
        <v>0</v>
      </c>
      <c r="Q1485" t="str">
        <f t="shared" si="663"/>
        <v>Little to no sensitivity</v>
      </c>
      <c r="R1485" t="s">
        <v>511</v>
      </c>
    </row>
    <row r="1486" spans="1:18" x14ac:dyDescent="0.3">
      <c r="A1486" t="str">
        <f t="shared" si="665"/>
        <v>Paper fuels down 5%</v>
      </c>
      <c r="B1486" t="str">
        <f t="shared" si="634"/>
        <v>Paper fossil fuels add-ons</v>
      </c>
      <c r="C1486" t="str">
        <f t="shared" si="666"/>
        <v>Paper</v>
      </c>
      <c r="D1486" t="str">
        <f t="shared" si="666"/>
        <v>fossil fuels</v>
      </c>
      <c r="E1486" t="str">
        <f t="shared" si="666"/>
        <v>add-ons</v>
      </c>
      <c r="F1486">
        <f t="shared" si="666"/>
        <v>-0.05</v>
      </c>
      <c r="G1486" t="str">
        <f t="shared" si="666"/>
        <v>%</v>
      </c>
      <c r="H1486">
        <v>-5</v>
      </c>
      <c r="I1486" t="s">
        <v>379</v>
      </c>
      <c r="J1486" t="str">
        <f t="shared" si="666"/>
        <v>Resulting C</v>
      </c>
      <c r="K1486" t="s">
        <v>220</v>
      </c>
      <c r="L1486" s="2">
        <v>-31287856.428713437</v>
      </c>
      <c r="M1486" s="1">
        <f>0</f>
        <v>0</v>
      </c>
      <c r="N1486" s="1">
        <f>0</f>
        <v>0</v>
      </c>
      <c r="O1486" s="1">
        <f>0</f>
        <v>0</v>
      </c>
      <c r="P1486" s="1">
        <f t="shared" si="659"/>
        <v>0</v>
      </c>
      <c r="Q1486" t="str">
        <f t="shared" si="663"/>
        <v>High sensitivity</v>
      </c>
      <c r="R1486" t="s">
        <v>513</v>
      </c>
    </row>
    <row r="1487" spans="1:18" x14ac:dyDescent="0.3">
      <c r="A1487" t="str">
        <f t="shared" si="665"/>
        <v>Paper fuels down 5%</v>
      </c>
      <c r="B1487" t="str">
        <f t="shared" si="634"/>
        <v>Paper fossil fuels add-ons</v>
      </c>
      <c r="C1487" t="str">
        <f t="shared" si="666"/>
        <v>Paper</v>
      </c>
      <c r="D1487" t="str">
        <f t="shared" si="666"/>
        <v>fossil fuels</v>
      </c>
      <c r="E1487" t="str">
        <f t="shared" si="666"/>
        <v>add-ons</v>
      </c>
      <c r="F1487">
        <f t="shared" si="666"/>
        <v>-0.05</v>
      </c>
      <c r="G1487" t="str">
        <f t="shared" si="666"/>
        <v>%</v>
      </c>
      <c r="H1487">
        <v>-5</v>
      </c>
      <c r="I1487" t="s">
        <v>379</v>
      </c>
      <c r="J1487" t="str">
        <f t="shared" si="666"/>
        <v>Resulting C</v>
      </c>
      <c r="K1487" t="s">
        <v>221</v>
      </c>
      <c r="L1487" s="2">
        <v>-157646835.98769414</v>
      </c>
      <c r="M1487" s="1">
        <f>0</f>
        <v>0</v>
      </c>
      <c r="N1487" s="1">
        <f>0</f>
        <v>0</v>
      </c>
      <c r="O1487" s="1">
        <f>0</f>
        <v>0</v>
      </c>
      <c r="P1487" s="1">
        <f t="shared" si="659"/>
        <v>0</v>
      </c>
      <c r="Q1487" t="str">
        <f t="shared" si="663"/>
        <v>Little to no sensitivity</v>
      </c>
      <c r="R1487" t="s">
        <v>511</v>
      </c>
    </row>
    <row r="1488" spans="1:18" x14ac:dyDescent="0.3">
      <c r="A1488" t="str">
        <f t="shared" si="665"/>
        <v>Paper fuels down 5%</v>
      </c>
      <c r="B1488" t="str">
        <f t="shared" si="634"/>
        <v>Paper fossil fuels add-ons</v>
      </c>
      <c r="C1488" t="str">
        <f t="shared" si="666"/>
        <v>Paper</v>
      </c>
      <c r="D1488" t="str">
        <f t="shared" si="666"/>
        <v>fossil fuels</v>
      </c>
      <c r="E1488" t="str">
        <f t="shared" si="666"/>
        <v>add-ons</v>
      </c>
      <c r="F1488">
        <f t="shared" si="666"/>
        <v>-0.05</v>
      </c>
      <c r="G1488" t="str">
        <f t="shared" si="666"/>
        <v>%</v>
      </c>
      <c r="H1488">
        <v>-5</v>
      </c>
      <c r="I1488" t="s">
        <v>379</v>
      </c>
      <c r="J1488" t="str">
        <f t="shared" si="666"/>
        <v>Resulting C</v>
      </c>
      <c r="K1488" t="s">
        <v>226</v>
      </c>
      <c r="L1488" s="2">
        <v>380625691.02432537</v>
      </c>
      <c r="M1488" s="1">
        <f>0</f>
        <v>0</v>
      </c>
      <c r="N1488" s="1">
        <f>0</f>
        <v>0</v>
      </c>
      <c r="O1488" s="1">
        <f>0</f>
        <v>0</v>
      </c>
      <c r="P1488" s="1">
        <f t="shared" si="659"/>
        <v>0</v>
      </c>
      <c r="Q1488" t="str">
        <f t="shared" si="663"/>
        <v>Little to no sensitivity</v>
      </c>
      <c r="R1488" t="s">
        <v>511</v>
      </c>
    </row>
    <row r="1489" spans="1:18" x14ac:dyDescent="0.3">
      <c r="A1489" t="str">
        <f t="shared" ref="A1489:J1489" si="667">A1488</f>
        <v>Paper fuels down 5%</v>
      </c>
      <c r="B1489" t="str">
        <f t="shared" si="667"/>
        <v>Paper fossil fuels add-ons</v>
      </c>
      <c r="C1489" t="str">
        <f t="shared" si="667"/>
        <v>Paper</v>
      </c>
      <c r="D1489" t="str">
        <f t="shared" si="667"/>
        <v>fossil fuels</v>
      </c>
      <c r="E1489" t="str">
        <f t="shared" si="667"/>
        <v>add-ons</v>
      </c>
      <c r="F1489">
        <f t="shared" si="667"/>
        <v>-0.05</v>
      </c>
      <c r="G1489" t="str">
        <f t="shared" si="667"/>
        <v>%</v>
      </c>
      <c r="H1489">
        <f t="shared" si="667"/>
        <v>-5</v>
      </c>
      <c r="I1489" t="str">
        <f t="shared" si="667"/>
        <v>medium</v>
      </c>
      <c r="J1489" t="str">
        <f t="shared" si="667"/>
        <v>Resulting C</v>
      </c>
      <c r="K1489" t="s">
        <v>386</v>
      </c>
      <c r="L1489" s="2">
        <v>-1395627533.7558599</v>
      </c>
      <c r="M1489" s="1">
        <f>0</f>
        <v>0</v>
      </c>
      <c r="N1489" s="1">
        <f>0</f>
        <v>0</v>
      </c>
      <c r="O1489" s="1">
        <f>0</f>
        <v>0</v>
      </c>
      <c r="P1489" s="1">
        <f t="shared" si="659"/>
        <v>0</v>
      </c>
      <c r="Q1489" t="str">
        <f t="shared" si="663"/>
        <v>Little to no sensitivity</v>
      </c>
      <c r="R1489" t="s">
        <v>511</v>
      </c>
    </row>
    <row r="1490" spans="1:18" x14ac:dyDescent="0.3">
      <c r="A1490" t="s">
        <v>325</v>
      </c>
      <c r="B1490" t="str">
        <f t="shared" si="634"/>
        <v>Paper fossil fuels add-ons</v>
      </c>
      <c r="C1490" t="s">
        <v>328</v>
      </c>
      <c r="D1490" t="s">
        <v>207</v>
      </c>
      <c r="E1490" t="s">
        <v>187</v>
      </c>
      <c r="F1490">
        <v>0.05</v>
      </c>
      <c r="G1490" t="s">
        <v>166</v>
      </c>
      <c r="H1490">
        <v>5</v>
      </c>
      <c r="I1490" t="s">
        <v>379</v>
      </c>
      <c r="J1490" t="s">
        <v>376</v>
      </c>
      <c r="K1490" t="s">
        <v>225</v>
      </c>
      <c r="L1490" s="2">
        <v>423620282.6573329</v>
      </c>
      <c r="M1490" s="1">
        <f>0</f>
        <v>0</v>
      </c>
      <c r="N1490" s="1">
        <f>0</f>
        <v>0</v>
      </c>
      <c r="O1490" s="1">
        <f>0</f>
        <v>0</v>
      </c>
      <c r="P1490" s="1">
        <f t="shared" si="659"/>
        <v>0</v>
      </c>
      <c r="Q1490" t="str">
        <f t="shared" si="663"/>
        <v>Little to no sensitivity</v>
      </c>
      <c r="R1490" t="s">
        <v>511</v>
      </c>
    </row>
    <row r="1491" spans="1:18" x14ac:dyDescent="0.3">
      <c r="A1491" t="str">
        <f t="shared" ref="A1491:A1494" si="668">A1490</f>
        <v>Paper fossil fuels up 5%</v>
      </c>
      <c r="B1491" t="str">
        <f t="shared" si="634"/>
        <v>Paper fossil fuels add-ons</v>
      </c>
      <c r="C1491" t="str">
        <f t="shared" ref="C1491:J1494" si="669">C1490</f>
        <v>Paper</v>
      </c>
      <c r="D1491" t="str">
        <f t="shared" si="669"/>
        <v>fossil fuels</v>
      </c>
      <c r="E1491" t="str">
        <f t="shared" si="669"/>
        <v>add-ons</v>
      </c>
      <c r="F1491">
        <f t="shared" si="669"/>
        <v>0.05</v>
      </c>
      <c r="G1491" t="str">
        <f t="shared" si="669"/>
        <v>%</v>
      </c>
      <c r="H1491">
        <v>5</v>
      </c>
      <c r="I1491" t="s">
        <v>379</v>
      </c>
      <c r="J1491" t="str">
        <f t="shared" si="669"/>
        <v>Resulting C</v>
      </c>
      <c r="K1491" t="s">
        <v>219</v>
      </c>
      <c r="L1491" s="2">
        <v>-126358979.5589807</v>
      </c>
      <c r="M1491" s="1">
        <f>0</f>
        <v>0</v>
      </c>
      <c r="N1491" s="1">
        <f>0</f>
        <v>0</v>
      </c>
      <c r="O1491" s="1">
        <f>0</f>
        <v>0</v>
      </c>
      <c r="P1491" s="1">
        <f t="shared" si="659"/>
        <v>0</v>
      </c>
      <c r="Q1491" t="str">
        <f t="shared" si="663"/>
        <v>Little to no sensitivity</v>
      </c>
      <c r="R1491" t="s">
        <v>511</v>
      </c>
    </row>
    <row r="1492" spans="1:18" x14ac:dyDescent="0.3">
      <c r="A1492" t="str">
        <f t="shared" si="668"/>
        <v>Paper fossil fuels up 5%</v>
      </c>
      <c r="B1492" t="str">
        <f t="shared" si="634"/>
        <v>Paper fossil fuels add-ons</v>
      </c>
      <c r="C1492" t="str">
        <f t="shared" si="669"/>
        <v>Paper</v>
      </c>
      <c r="D1492" t="str">
        <f t="shared" si="669"/>
        <v>fossil fuels</v>
      </c>
      <c r="E1492" t="str">
        <f t="shared" si="669"/>
        <v>add-ons</v>
      </c>
      <c r="F1492">
        <f t="shared" si="669"/>
        <v>0.05</v>
      </c>
      <c r="G1492" t="str">
        <f t="shared" si="669"/>
        <v>%</v>
      </c>
      <c r="H1492">
        <v>5</v>
      </c>
      <c r="I1492" t="s">
        <v>379</v>
      </c>
      <c r="J1492" t="str">
        <f t="shared" si="669"/>
        <v>Resulting C</v>
      </c>
      <c r="K1492" t="s">
        <v>220</v>
      </c>
      <c r="L1492" s="2">
        <v>-33792966.186931498</v>
      </c>
      <c r="M1492" s="1">
        <f>0</f>
        <v>0</v>
      </c>
      <c r="N1492" s="1">
        <f>0</f>
        <v>0</v>
      </c>
      <c r="O1492" s="1">
        <f>0</f>
        <v>0</v>
      </c>
      <c r="P1492" s="1">
        <f t="shared" si="659"/>
        <v>0</v>
      </c>
      <c r="Q1492" t="str">
        <f t="shared" si="663"/>
        <v>High sensitivity</v>
      </c>
      <c r="R1492" t="s">
        <v>513</v>
      </c>
    </row>
    <row r="1493" spans="1:18" x14ac:dyDescent="0.3">
      <c r="A1493" t="str">
        <f t="shared" si="668"/>
        <v>Paper fossil fuels up 5%</v>
      </c>
      <c r="B1493" t="str">
        <f t="shared" si="634"/>
        <v>Paper fossil fuels add-ons</v>
      </c>
      <c r="C1493" t="str">
        <f t="shared" si="669"/>
        <v>Paper</v>
      </c>
      <c r="D1493" t="str">
        <f t="shared" si="669"/>
        <v>fossil fuels</v>
      </c>
      <c r="E1493" t="str">
        <f t="shared" si="669"/>
        <v>add-ons</v>
      </c>
      <c r="F1493">
        <f t="shared" si="669"/>
        <v>0.05</v>
      </c>
      <c r="G1493" t="str">
        <f t="shared" si="669"/>
        <v>%</v>
      </c>
      <c r="H1493">
        <v>5</v>
      </c>
      <c r="I1493" t="s">
        <v>379</v>
      </c>
      <c r="J1493" t="str">
        <f t="shared" si="669"/>
        <v>Resulting C</v>
      </c>
      <c r="K1493" t="s">
        <v>221</v>
      </c>
      <c r="L1493" s="2">
        <v>-160151945.74591219</v>
      </c>
      <c r="M1493" s="1">
        <f>0</f>
        <v>0</v>
      </c>
      <c r="N1493" s="1">
        <f>0</f>
        <v>0</v>
      </c>
      <c r="O1493" s="1">
        <f>0</f>
        <v>0</v>
      </c>
      <c r="P1493" s="1">
        <f t="shared" si="659"/>
        <v>0</v>
      </c>
      <c r="Q1493" t="str">
        <f t="shared" si="663"/>
        <v>Little to no sensitivity</v>
      </c>
      <c r="R1493" t="s">
        <v>511</v>
      </c>
    </row>
    <row r="1494" spans="1:18" x14ac:dyDescent="0.3">
      <c r="A1494" t="str">
        <f t="shared" si="668"/>
        <v>Paper fossil fuels up 5%</v>
      </c>
      <c r="B1494" t="str">
        <f t="shared" si="634"/>
        <v>Paper fossil fuels add-ons</v>
      </c>
      <c r="C1494" t="str">
        <f t="shared" si="669"/>
        <v>Paper</v>
      </c>
      <c r="D1494" t="str">
        <f t="shared" si="669"/>
        <v>fossil fuels</v>
      </c>
      <c r="E1494" t="str">
        <f t="shared" si="669"/>
        <v>add-ons</v>
      </c>
      <c r="F1494">
        <f t="shared" si="669"/>
        <v>0.05</v>
      </c>
      <c r="G1494" t="str">
        <f t="shared" si="669"/>
        <v>%</v>
      </c>
      <c r="H1494">
        <v>5</v>
      </c>
      <c r="I1494" t="s">
        <v>379</v>
      </c>
      <c r="J1494" t="str">
        <f t="shared" si="669"/>
        <v>Resulting C</v>
      </c>
      <c r="K1494" t="s">
        <v>226</v>
      </c>
      <c r="L1494" s="2">
        <v>379942479.27208412</v>
      </c>
      <c r="M1494" s="1">
        <f>0</f>
        <v>0</v>
      </c>
      <c r="N1494" s="1">
        <f>0</f>
        <v>0</v>
      </c>
      <c r="O1494" s="1">
        <f>0</f>
        <v>0</v>
      </c>
      <c r="P1494" s="1">
        <f t="shared" si="659"/>
        <v>0</v>
      </c>
      <c r="Q1494" t="str">
        <f t="shared" si="663"/>
        <v>Little to no sensitivity</v>
      </c>
      <c r="R1494" t="s">
        <v>511</v>
      </c>
    </row>
    <row r="1495" spans="1:18" x14ac:dyDescent="0.3">
      <c r="A1495" t="str">
        <f t="shared" ref="A1495:J1495" si="670">A1494</f>
        <v>Paper fossil fuels up 5%</v>
      </c>
      <c r="B1495" t="str">
        <f t="shared" si="670"/>
        <v>Paper fossil fuels add-ons</v>
      </c>
      <c r="C1495" t="str">
        <f t="shared" si="670"/>
        <v>Paper</v>
      </c>
      <c r="D1495" t="str">
        <f t="shared" si="670"/>
        <v>fossil fuels</v>
      </c>
      <c r="E1495" t="str">
        <f t="shared" si="670"/>
        <v>add-ons</v>
      </c>
      <c r="F1495">
        <f t="shared" si="670"/>
        <v>0.05</v>
      </c>
      <c r="G1495" t="str">
        <f t="shared" si="670"/>
        <v>%</v>
      </c>
      <c r="H1495">
        <f t="shared" si="670"/>
        <v>5</v>
      </c>
      <c r="I1495" t="str">
        <f t="shared" si="670"/>
        <v>medium</v>
      </c>
      <c r="J1495" t="str">
        <f t="shared" si="670"/>
        <v>Resulting C</v>
      </c>
      <c r="K1495" t="s">
        <v>386</v>
      </c>
      <c r="L1495" s="2">
        <v>-1393122423.9976416</v>
      </c>
      <c r="M1495" s="1">
        <f>0</f>
        <v>0</v>
      </c>
      <c r="N1495" s="1">
        <f>0</f>
        <v>0</v>
      </c>
      <c r="O1495" s="1">
        <f>0</f>
        <v>0</v>
      </c>
      <c r="P1495" s="1">
        <f t="shared" si="659"/>
        <v>0</v>
      </c>
      <c r="Q1495" t="str">
        <f t="shared" si="663"/>
        <v>Little to no sensitivity</v>
      </c>
      <c r="R1495" t="s">
        <v>511</v>
      </c>
    </row>
    <row r="1496" spans="1:18" x14ac:dyDescent="0.3">
      <c r="A1496" t="s">
        <v>326</v>
      </c>
      <c r="B1496" t="str">
        <f t="shared" si="634"/>
        <v>Paper fossil fuels add-ons</v>
      </c>
      <c r="C1496" t="s">
        <v>328</v>
      </c>
      <c r="D1496" t="s">
        <v>207</v>
      </c>
      <c r="E1496" t="s">
        <v>187</v>
      </c>
      <c r="F1496">
        <v>-0.1</v>
      </c>
      <c r="G1496" t="s">
        <v>166</v>
      </c>
      <c r="H1496">
        <v>-10</v>
      </c>
      <c r="I1496" t="s">
        <v>380</v>
      </c>
      <c r="J1496" t="s">
        <v>376</v>
      </c>
      <c r="K1496" t="s">
        <v>225</v>
      </c>
      <c r="L1496" s="2">
        <v>423620282.6573329</v>
      </c>
      <c r="M1496" s="1">
        <f>0</f>
        <v>0</v>
      </c>
      <c r="N1496" s="1">
        <f>0</f>
        <v>0</v>
      </c>
      <c r="O1496" s="1">
        <f>0</f>
        <v>0</v>
      </c>
      <c r="P1496" s="1">
        <f t="shared" si="659"/>
        <v>0</v>
      </c>
      <c r="Q1496" t="str">
        <f t="shared" si="663"/>
        <v>Little to no sensitivity</v>
      </c>
      <c r="R1496" t="s">
        <v>511</v>
      </c>
    </row>
    <row r="1497" spans="1:18" x14ac:dyDescent="0.3">
      <c r="A1497" t="str">
        <f t="shared" ref="A1497:A1500" si="671">A1496</f>
        <v>Paper fossil fuels down 10%</v>
      </c>
      <c r="B1497" t="str">
        <f t="shared" si="634"/>
        <v>Paper fossil fuels add-ons</v>
      </c>
      <c r="C1497" t="str">
        <f t="shared" ref="C1497:J1500" si="672">C1496</f>
        <v>Paper</v>
      </c>
      <c r="D1497" t="str">
        <f t="shared" si="672"/>
        <v>fossil fuels</v>
      </c>
      <c r="E1497" t="str">
        <f t="shared" si="672"/>
        <v>add-ons</v>
      </c>
      <c r="F1497">
        <f t="shared" si="672"/>
        <v>-0.1</v>
      </c>
      <c r="G1497" t="str">
        <f t="shared" si="672"/>
        <v>%</v>
      </c>
      <c r="H1497">
        <v>-10</v>
      </c>
      <c r="I1497" t="s">
        <v>380</v>
      </c>
      <c r="J1497" t="str">
        <f t="shared" si="672"/>
        <v>Resulting C</v>
      </c>
      <c r="K1497" t="s">
        <v>219</v>
      </c>
      <c r="L1497" s="2">
        <v>-126358979.5589807</v>
      </c>
      <c r="M1497" s="1">
        <f>0</f>
        <v>0</v>
      </c>
      <c r="N1497" s="1">
        <f>0</f>
        <v>0</v>
      </c>
      <c r="O1497" s="1">
        <f>0</f>
        <v>0</v>
      </c>
      <c r="P1497" s="1">
        <f t="shared" si="659"/>
        <v>0</v>
      </c>
      <c r="Q1497" t="str">
        <f t="shared" si="663"/>
        <v>Little to no sensitivity</v>
      </c>
      <c r="R1497" t="s">
        <v>511</v>
      </c>
    </row>
    <row r="1498" spans="1:18" x14ac:dyDescent="0.3">
      <c r="A1498" t="str">
        <f t="shared" si="671"/>
        <v>Paper fossil fuels down 10%</v>
      </c>
      <c r="B1498" t="str">
        <f t="shared" si="634"/>
        <v>Paper fossil fuels add-ons</v>
      </c>
      <c r="C1498" t="str">
        <f t="shared" si="672"/>
        <v>Paper</v>
      </c>
      <c r="D1498" t="str">
        <f t="shared" si="672"/>
        <v>fossil fuels</v>
      </c>
      <c r="E1498" t="str">
        <f t="shared" si="672"/>
        <v>add-ons</v>
      </c>
      <c r="F1498">
        <f t="shared" si="672"/>
        <v>-0.1</v>
      </c>
      <c r="G1498" t="str">
        <f t="shared" si="672"/>
        <v>%</v>
      </c>
      <c r="H1498">
        <v>-10</v>
      </c>
      <c r="I1498" t="s">
        <v>380</v>
      </c>
      <c r="J1498" t="str">
        <f t="shared" si="672"/>
        <v>Resulting C</v>
      </c>
      <c r="K1498" t="s">
        <v>220</v>
      </c>
      <c r="L1498" s="2">
        <v>-30035301.549604412</v>
      </c>
      <c r="M1498" s="1">
        <f>0</f>
        <v>0</v>
      </c>
      <c r="N1498" s="1">
        <f>0</f>
        <v>0</v>
      </c>
      <c r="O1498" s="1">
        <f>0</f>
        <v>0</v>
      </c>
      <c r="P1498" s="1">
        <f t="shared" si="659"/>
        <v>0</v>
      </c>
      <c r="Q1498" t="str">
        <f t="shared" si="663"/>
        <v>High sensitivity</v>
      </c>
      <c r="R1498" t="s">
        <v>513</v>
      </c>
    </row>
    <row r="1499" spans="1:18" x14ac:dyDescent="0.3">
      <c r="A1499" t="str">
        <f t="shared" si="671"/>
        <v>Paper fossil fuels down 10%</v>
      </c>
      <c r="B1499" t="str">
        <f t="shared" si="634"/>
        <v>Paper fossil fuels add-ons</v>
      </c>
      <c r="C1499" t="str">
        <f t="shared" si="672"/>
        <v>Paper</v>
      </c>
      <c r="D1499" t="str">
        <f t="shared" si="672"/>
        <v>fossil fuels</v>
      </c>
      <c r="E1499" t="str">
        <f t="shared" si="672"/>
        <v>add-ons</v>
      </c>
      <c r="F1499">
        <f t="shared" si="672"/>
        <v>-0.1</v>
      </c>
      <c r="G1499" t="str">
        <f t="shared" si="672"/>
        <v>%</v>
      </c>
      <c r="H1499">
        <v>-10</v>
      </c>
      <c r="I1499" t="s">
        <v>380</v>
      </c>
      <c r="J1499" t="str">
        <f t="shared" si="672"/>
        <v>Resulting C</v>
      </c>
      <c r="K1499" t="s">
        <v>221</v>
      </c>
      <c r="L1499" s="2">
        <v>-156394281.10858512</v>
      </c>
      <c r="M1499" s="1">
        <f>0</f>
        <v>0</v>
      </c>
      <c r="N1499" s="1">
        <f>0</f>
        <v>0</v>
      </c>
      <c r="O1499" s="1">
        <f>0</f>
        <v>0</v>
      </c>
      <c r="P1499" s="1">
        <f t="shared" si="659"/>
        <v>0</v>
      </c>
      <c r="Q1499" t="str">
        <f t="shared" si="663"/>
        <v>Little to no sensitivity</v>
      </c>
      <c r="R1499" t="s">
        <v>511</v>
      </c>
    </row>
    <row r="1500" spans="1:18" x14ac:dyDescent="0.3">
      <c r="A1500" t="str">
        <f t="shared" si="671"/>
        <v>Paper fossil fuels down 10%</v>
      </c>
      <c r="B1500" t="str">
        <f t="shared" si="634"/>
        <v>Paper fossil fuels add-ons</v>
      </c>
      <c r="C1500" t="str">
        <f t="shared" si="672"/>
        <v>Paper</v>
      </c>
      <c r="D1500" t="str">
        <f t="shared" si="672"/>
        <v>fossil fuels</v>
      </c>
      <c r="E1500" t="str">
        <f t="shared" si="672"/>
        <v>add-ons</v>
      </c>
      <c r="F1500">
        <f t="shared" si="672"/>
        <v>-0.1</v>
      </c>
      <c r="G1500" t="str">
        <f t="shared" si="672"/>
        <v>%</v>
      </c>
      <c r="H1500">
        <v>-10</v>
      </c>
      <c r="I1500" t="s">
        <v>380</v>
      </c>
      <c r="J1500" t="str">
        <f t="shared" si="672"/>
        <v>Resulting C</v>
      </c>
      <c r="K1500" t="s">
        <v>226</v>
      </c>
      <c r="L1500" s="2">
        <v>380967296.90044606</v>
      </c>
      <c r="M1500" s="1">
        <f>0</f>
        <v>0</v>
      </c>
      <c r="N1500" s="1">
        <f>0</f>
        <v>0</v>
      </c>
      <c r="O1500" s="1">
        <f>0</f>
        <v>0</v>
      </c>
      <c r="P1500" s="1">
        <f t="shared" si="659"/>
        <v>0</v>
      </c>
      <c r="Q1500" t="str">
        <f t="shared" si="663"/>
        <v>Little to no sensitivity</v>
      </c>
      <c r="R1500" t="s">
        <v>511</v>
      </c>
    </row>
    <row r="1501" spans="1:18" x14ac:dyDescent="0.3">
      <c r="A1501" t="str">
        <f t="shared" ref="A1501:J1501" si="673">A1500</f>
        <v>Paper fossil fuels down 10%</v>
      </c>
      <c r="B1501" t="str">
        <f t="shared" si="673"/>
        <v>Paper fossil fuels add-ons</v>
      </c>
      <c r="C1501" t="str">
        <f t="shared" si="673"/>
        <v>Paper</v>
      </c>
      <c r="D1501" t="str">
        <f t="shared" si="673"/>
        <v>fossil fuels</v>
      </c>
      <c r="E1501" t="str">
        <f t="shared" si="673"/>
        <v>add-ons</v>
      </c>
      <c r="F1501">
        <f t="shared" si="673"/>
        <v>-0.1</v>
      </c>
      <c r="G1501" t="str">
        <f t="shared" si="673"/>
        <v>%</v>
      </c>
      <c r="H1501">
        <f t="shared" si="673"/>
        <v>-10</v>
      </c>
      <c r="I1501" t="str">
        <f t="shared" si="673"/>
        <v>high</v>
      </c>
      <c r="J1501" t="str">
        <f t="shared" si="673"/>
        <v>Resulting C</v>
      </c>
      <c r="K1501" t="s">
        <v>386</v>
      </c>
      <c r="L1501" s="2">
        <v>-1396880088.6349688</v>
      </c>
      <c r="M1501" s="1">
        <f>0</f>
        <v>0</v>
      </c>
      <c r="N1501" s="1">
        <f>0</f>
        <v>0</v>
      </c>
      <c r="O1501" s="1">
        <f>0</f>
        <v>0</v>
      </c>
      <c r="P1501" s="1">
        <f t="shared" si="659"/>
        <v>0</v>
      </c>
      <c r="Q1501" t="str">
        <f t="shared" si="663"/>
        <v>Little to no sensitivity</v>
      </c>
      <c r="R1501" t="s">
        <v>511</v>
      </c>
    </row>
    <row r="1502" spans="1:18" x14ac:dyDescent="0.3">
      <c r="A1502" t="s">
        <v>327</v>
      </c>
      <c r="B1502" t="str">
        <f t="shared" si="634"/>
        <v>Paper fossil fuels add-ons</v>
      </c>
      <c r="C1502" t="s">
        <v>328</v>
      </c>
      <c r="D1502" t="s">
        <v>207</v>
      </c>
      <c r="E1502" t="s">
        <v>187</v>
      </c>
      <c r="F1502">
        <v>0.1</v>
      </c>
      <c r="G1502" t="s">
        <v>166</v>
      </c>
      <c r="H1502">
        <v>10</v>
      </c>
      <c r="I1502" t="s">
        <v>380</v>
      </c>
      <c r="J1502" t="s">
        <v>376</v>
      </c>
      <c r="K1502" t="s">
        <v>225</v>
      </c>
      <c r="L1502" s="2">
        <v>423620282.6573329</v>
      </c>
      <c r="M1502" s="1">
        <f>0</f>
        <v>0</v>
      </c>
      <c r="N1502" s="1">
        <f>0</f>
        <v>0</v>
      </c>
      <c r="O1502" s="1">
        <f>0</f>
        <v>0</v>
      </c>
      <c r="P1502" s="1">
        <f t="shared" si="659"/>
        <v>0</v>
      </c>
      <c r="Q1502" t="str">
        <f t="shared" si="663"/>
        <v>Little to no sensitivity</v>
      </c>
      <c r="R1502" t="s">
        <v>511</v>
      </c>
    </row>
    <row r="1503" spans="1:18" x14ac:dyDescent="0.3">
      <c r="A1503" t="str">
        <f t="shared" ref="A1503:A1506" si="674">A1502</f>
        <v>Paper fossil fuels up 10%</v>
      </c>
      <c r="B1503" t="str">
        <f t="shared" si="634"/>
        <v>Paper fossil fuels add-ons</v>
      </c>
      <c r="C1503" t="str">
        <f t="shared" ref="C1503:J1506" si="675">C1502</f>
        <v>Paper</v>
      </c>
      <c r="D1503" t="str">
        <f t="shared" si="675"/>
        <v>fossil fuels</v>
      </c>
      <c r="E1503" t="str">
        <f t="shared" si="675"/>
        <v>add-ons</v>
      </c>
      <c r="F1503">
        <f t="shared" si="675"/>
        <v>0.1</v>
      </c>
      <c r="G1503" t="str">
        <f t="shared" si="675"/>
        <v>%</v>
      </c>
      <c r="H1503">
        <v>10</v>
      </c>
      <c r="I1503" t="s">
        <v>380</v>
      </c>
      <c r="J1503" t="str">
        <f t="shared" si="675"/>
        <v>Resulting C</v>
      </c>
      <c r="K1503" t="s">
        <v>219</v>
      </c>
      <c r="L1503" s="2">
        <v>-126358979.5589807</v>
      </c>
      <c r="M1503" s="1">
        <f>0</f>
        <v>0</v>
      </c>
      <c r="N1503" s="1">
        <f>0</f>
        <v>0</v>
      </c>
      <c r="O1503" s="1">
        <f>0</f>
        <v>0</v>
      </c>
      <c r="P1503" s="1">
        <f t="shared" si="659"/>
        <v>0</v>
      </c>
      <c r="Q1503" t="str">
        <f t="shared" si="663"/>
        <v>Little to no sensitivity</v>
      </c>
      <c r="R1503" t="s">
        <v>511</v>
      </c>
    </row>
    <row r="1504" spans="1:18" x14ac:dyDescent="0.3">
      <c r="A1504" t="str">
        <f t="shared" si="674"/>
        <v>Paper fossil fuels up 10%</v>
      </c>
      <c r="B1504" t="str">
        <f t="shared" ref="B1504:B1574" si="676">C1504&amp;" "&amp;D1504&amp;" "&amp;E1504</f>
        <v>Paper fossil fuels add-ons</v>
      </c>
      <c r="C1504" t="str">
        <f t="shared" si="675"/>
        <v>Paper</v>
      </c>
      <c r="D1504" t="str">
        <f t="shared" si="675"/>
        <v>fossil fuels</v>
      </c>
      <c r="E1504" t="str">
        <f t="shared" si="675"/>
        <v>add-ons</v>
      </c>
      <c r="F1504">
        <f t="shared" si="675"/>
        <v>0.1</v>
      </c>
      <c r="G1504" t="str">
        <f t="shared" si="675"/>
        <v>%</v>
      </c>
      <c r="H1504">
        <v>10</v>
      </c>
      <c r="I1504" t="s">
        <v>380</v>
      </c>
      <c r="J1504" t="str">
        <f t="shared" si="675"/>
        <v>Resulting C</v>
      </c>
      <c r="K1504" t="s">
        <v>220</v>
      </c>
      <c r="L1504" s="2">
        <v>-35045521.066040538</v>
      </c>
      <c r="M1504" s="1">
        <f>0</f>
        <v>0</v>
      </c>
      <c r="N1504" s="1">
        <f>0</f>
        <v>0</v>
      </c>
      <c r="O1504" s="1">
        <f>0</f>
        <v>0</v>
      </c>
      <c r="P1504" s="1">
        <f t="shared" si="659"/>
        <v>0</v>
      </c>
      <c r="Q1504" t="str">
        <f t="shared" si="663"/>
        <v>High sensitivity</v>
      </c>
      <c r="R1504" t="s">
        <v>513</v>
      </c>
    </row>
    <row r="1505" spans="1:18" x14ac:dyDescent="0.3">
      <c r="A1505" t="str">
        <f t="shared" si="674"/>
        <v>Paper fossil fuels up 10%</v>
      </c>
      <c r="B1505" t="str">
        <f t="shared" si="676"/>
        <v>Paper fossil fuels add-ons</v>
      </c>
      <c r="C1505" t="str">
        <f t="shared" si="675"/>
        <v>Paper</v>
      </c>
      <c r="D1505" t="str">
        <f t="shared" si="675"/>
        <v>fossil fuels</v>
      </c>
      <c r="E1505" t="str">
        <f t="shared" si="675"/>
        <v>add-ons</v>
      </c>
      <c r="F1505">
        <f t="shared" si="675"/>
        <v>0.1</v>
      </c>
      <c r="G1505" t="str">
        <f t="shared" si="675"/>
        <v>%</v>
      </c>
      <c r="H1505">
        <v>10</v>
      </c>
      <c r="I1505" t="s">
        <v>380</v>
      </c>
      <c r="J1505" t="str">
        <f t="shared" si="675"/>
        <v>Resulting C</v>
      </c>
      <c r="K1505" t="s">
        <v>221</v>
      </c>
      <c r="L1505" s="2">
        <v>-161404500.62502125</v>
      </c>
      <c r="M1505" s="1">
        <f>0</f>
        <v>0</v>
      </c>
      <c r="N1505" s="1">
        <f>0</f>
        <v>0</v>
      </c>
      <c r="O1505" s="1">
        <f>0</f>
        <v>0</v>
      </c>
      <c r="P1505" s="1">
        <f t="shared" si="659"/>
        <v>0</v>
      </c>
      <c r="Q1505" t="str">
        <f t="shared" si="663"/>
        <v>Little to no sensitivity</v>
      </c>
      <c r="R1505" t="s">
        <v>511</v>
      </c>
    </row>
    <row r="1506" spans="1:18" x14ac:dyDescent="0.3">
      <c r="A1506" t="str">
        <f t="shared" si="674"/>
        <v>Paper fossil fuels up 10%</v>
      </c>
      <c r="B1506" t="str">
        <f t="shared" si="676"/>
        <v>Paper fossil fuels add-ons</v>
      </c>
      <c r="C1506" t="str">
        <f t="shared" si="675"/>
        <v>Paper</v>
      </c>
      <c r="D1506" t="str">
        <f t="shared" si="675"/>
        <v>fossil fuels</v>
      </c>
      <c r="E1506" t="str">
        <f t="shared" si="675"/>
        <v>add-ons</v>
      </c>
      <c r="F1506">
        <f t="shared" si="675"/>
        <v>0.1</v>
      </c>
      <c r="G1506" t="str">
        <f t="shared" si="675"/>
        <v>%</v>
      </c>
      <c r="H1506">
        <v>10</v>
      </c>
      <c r="I1506" t="s">
        <v>380</v>
      </c>
      <c r="J1506" t="str">
        <f t="shared" si="675"/>
        <v>Resulting C</v>
      </c>
      <c r="K1506" t="s">
        <v>226</v>
      </c>
      <c r="L1506" s="2">
        <v>379600873.39596343</v>
      </c>
      <c r="M1506" s="1">
        <f>0</f>
        <v>0</v>
      </c>
      <c r="N1506" s="1">
        <f>0</f>
        <v>0</v>
      </c>
      <c r="O1506" s="1">
        <f>0</f>
        <v>0</v>
      </c>
      <c r="P1506" s="1">
        <f t="shared" si="659"/>
        <v>0</v>
      </c>
      <c r="Q1506" t="str">
        <f t="shared" si="663"/>
        <v>Little to no sensitivity</v>
      </c>
      <c r="R1506" t="s">
        <v>511</v>
      </c>
    </row>
    <row r="1507" spans="1:18" x14ac:dyDescent="0.3">
      <c r="A1507" t="str">
        <f t="shared" ref="A1507:J1507" si="677">A1506</f>
        <v>Paper fossil fuels up 10%</v>
      </c>
      <c r="B1507" t="str">
        <f t="shared" si="677"/>
        <v>Paper fossil fuels add-ons</v>
      </c>
      <c r="C1507" t="str">
        <f t="shared" si="677"/>
        <v>Paper</v>
      </c>
      <c r="D1507" t="str">
        <f t="shared" si="677"/>
        <v>fossil fuels</v>
      </c>
      <c r="E1507" t="str">
        <f t="shared" si="677"/>
        <v>add-ons</v>
      </c>
      <c r="F1507">
        <f t="shared" si="677"/>
        <v>0.1</v>
      </c>
      <c r="G1507" t="str">
        <f t="shared" si="677"/>
        <v>%</v>
      </c>
      <c r="H1507">
        <f t="shared" si="677"/>
        <v>10</v>
      </c>
      <c r="I1507" t="str">
        <f t="shared" si="677"/>
        <v>high</v>
      </c>
      <c r="J1507" t="str">
        <f t="shared" si="677"/>
        <v>Resulting C</v>
      </c>
      <c r="K1507" t="s">
        <v>386</v>
      </c>
      <c r="L1507" s="2">
        <v>-1391869869.1185327</v>
      </c>
      <c r="M1507" s="1">
        <f>0</f>
        <v>0</v>
      </c>
      <c r="N1507" s="1">
        <f>0</f>
        <v>0</v>
      </c>
      <c r="O1507" s="1">
        <f>0</f>
        <v>0</v>
      </c>
      <c r="P1507" s="1">
        <f t="shared" si="659"/>
        <v>0</v>
      </c>
      <c r="Q1507" t="str">
        <f t="shared" si="663"/>
        <v>Little to no sensitivity</v>
      </c>
      <c r="R1507" t="s">
        <v>511</v>
      </c>
    </row>
    <row r="1508" spans="1:18" x14ac:dyDescent="0.3">
      <c r="A1508" t="s">
        <v>329</v>
      </c>
      <c r="B1508" t="str">
        <f t="shared" si="676"/>
        <v>Pellets fossil fuels add-ons</v>
      </c>
      <c r="C1508" t="s">
        <v>320</v>
      </c>
      <c r="D1508" t="s">
        <v>207</v>
      </c>
      <c r="E1508" t="s">
        <v>187</v>
      </c>
      <c r="F1508">
        <v>-0.05</v>
      </c>
      <c r="G1508" t="s">
        <v>166</v>
      </c>
      <c r="H1508">
        <v>-5</v>
      </c>
      <c r="I1508" t="s">
        <v>379</v>
      </c>
      <c r="J1508" t="s">
        <v>376</v>
      </c>
      <c r="K1508" t="s">
        <v>225</v>
      </c>
      <c r="L1508" s="2">
        <v>423620282.6573329</v>
      </c>
      <c r="M1508" s="1">
        <f>0</f>
        <v>0</v>
      </c>
      <c r="N1508" s="1">
        <f>0</f>
        <v>0</v>
      </c>
      <c r="O1508" s="1">
        <f>0</f>
        <v>0</v>
      </c>
      <c r="P1508" s="1">
        <f t="shared" si="659"/>
        <v>0</v>
      </c>
      <c r="Q1508" t="str">
        <f t="shared" si="663"/>
        <v>Little to no sensitivity</v>
      </c>
      <c r="R1508" t="s">
        <v>511</v>
      </c>
    </row>
    <row r="1509" spans="1:18" x14ac:dyDescent="0.3">
      <c r="A1509" t="str">
        <f t="shared" ref="A1509:A1512" si="678">A1508</f>
        <v>Pellets fuels down 5%</v>
      </c>
      <c r="B1509" t="str">
        <f t="shared" si="676"/>
        <v>Pellets fossil fuels add-ons</v>
      </c>
      <c r="C1509" t="str">
        <f t="shared" ref="C1509:J1512" si="679">C1508</f>
        <v>Pellets</v>
      </c>
      <c r="D1509" t="str">
        <f t="shared" si="679"/>
        <v>fossil fuels</v>
      </c>
      <c r="E1509" t="str">
        <f t="shared" si="679"/>
        <v>add-ons</v>
      </c>
      <c r="F1509">
        <f t="shared" si="679"/>
        <v>-0.05</v>
      </c>
      <c r="G1509" t="str">
        <f t="shared" si="679"/>
        <v>%</v>
      </c>
      <c r="H1509">
        <v>-5</v>
      </c>
      <c r="I1509" t="s">
        <v>379</v>
      </c>
      <c r="J1509" t="str">
        <f t="shared" si="679"/>
        <v>Resulting C</v>
      </c>
      <c r="K1509" t="s">
        <v>219</v>
      </c>
      <c r="L1509" s="2">
        <v>-126358979.5589807</v>
      </c>
      <c r="M1509" s="1">
        <f>0</f>
        <v>0</v>
      </c>
      <c r="N1509" s="1">
        <f>0</f>
        <v>0</v>
      </c>
      <c r="O1509" s="1">
        <f>0</f>
        <v>0</v>
      </c>
      <c r="P1509" s="1">
        <f t="shared" si="659"/>
        <v>0</v>
      </c>
      <c r="Q1509" t="str">
        <f t="shared" si="663"/>
        <v>Little to no sensitivity</v>
      </c>
      <c r="R1509" t="s">
        <v>511</v>
      </c>
    </row>
    <row r="1510" spans="1:18" x14ac:dyDescent="0.3">
      <c r="A1510" t="str">
        <f t="shared" si="678"/>
        <v>Pellets fuels down 5%</v>
      </c>
      <c r="B1510" t="str">
        <f t="shared" si="676"/>
        <v>Pellets fossil fuels add-ons</v>
      </c>
      <c r="C1510" t="str">
        <f t="shared" si="679"/>
        <v>Pellets</v>
      </c>
      <c r="D1510" t="str">
        <f t="shared" si="679"/>
        <v>fossil fuels</v>
      </c>
      <c r="E1510" t="str">
        <f t="shared" si="679"/>
        <v>add-ons</v>
      </c>
      <c r="F1510">
        <f t="shared" si="679"/>
        <v>-0.05</v>
      </c>
      <c r="G1510" t="str">
        <f t="shared" si="679"/>
        <v>%</v>
      </c>
      <c r="H1510">
        <v>-5</v>
      </c>
      <c r="I1510" t="s">
        <v>379</v>
      </c>
      <c r="J1510" t="str">
        <f t="shared" si="679"/>
        <v>Resulting C</v>
      </c>
      <c r="K1510" t="s">
        <v>220</v>
      </c>
      <c r="L1510" s="2">
        <v>-32491721.661640823</v>
      </c>
      <c r="M1510" s="1">
        <f>0</f>
        <v>0</v>
      </c>
      <c r="N1510" s="1">
        <f>0</f>
        <v>0</v>
      </c>
      <c r="O1510" s="1">
        <f>0</f>
        <v>0</v>
      </c>
      <c r="P1510" s="1">
        <f t="shared" si="659"/>
        <v>0</v>
      </c>
      <c r="Q1510" t="str">
        <f t="shared" si="663"/>
        <v>Little to no sensitivity</v>
      </c>
      <c r="R1510" t="s">
        <v>511</v>
      </c>
    </row>
    <row r="1511" spans="1:18" x14ac:dyDescent="0.3">
      <c r="A1511" t="str">
        <f t="shared" si="678"/>
        <v>Pellets fuels down 5%</v>
      </c>
      <c r="B1511" t="str">
        <f t="shared" si="676"/>
        <v>Pellets fossil fuels add-ons</v>
      </c>
      <c r="C1511" t="str">
        <f t="shared" si="679"/>
        <v>Pellets</v>
      </c>
      <c r="D1511" t="str">
        <f t="shared" si="679"/>
        <v>fossil fuels</v>
      </c>
      <c r="E1511" t="str">
        <f t="shared" si="679"/>
        <v>add-ons</v>
      </c>
      <c r="F1511">
        <f t="shared" si="679"/>
        <v>-0.05</v>
      </c>
      <c r="G1511" t="str">
        <f t="shared" si="679"/>
        <v>%</v>
      </c>
      <c r="H1511">
        <v>-5</v>
      </c>
      <c r="I1511" t="s">
        <v>379</v>
      </c>
      <c r="J1511" t="str">
        <f t="shared" si="679"/>
        <v>Resulting C</v>
      </c>
      <c r="K1511" t="s">
        <v>221</v>
      </c>
      <c r="L1511" s="2">
        <v>-158850701.22062153</v>
      </c>
      <c r="M1511" s="1">
        <f>0</f>
        <v>0</v>
      </c>
      <c r="N1511" s="1">
        <f>0</f>
        <v>0</v>
      </c>
      <c r="O1511" s="1">
        <f>0</f>
        <v>0</v>
      </c>
      <c r="P1511" s="1">
        <f t="shared" si="659"/>
        <v>0</v>
      </c>
      <c r="Q1511" t="str">
        <f t="shared" si="663"/>
        <v>Little to no sensitivity</v>
      </c>
      <c r="R1511" t="s">
        <v>511</v>
      </c>
    </row>
    <row r="1512" spans="1:18" x14ac:dyDescent="0.3">
      <c r="A1512" t="str">
        <f t="shared" si="678"/>
        <v>Pellets fuels down 5%</v>
      </c>
      <c r="B1512" t="str">
        <f t="shared" si="676"/>
        <v>Pellets fossil fuels add-ons</v>
      </c>
      <c r="C1512" t="str">
        <f t="shared" si="679"/>
        <v>Pellets</v>
      </c>
      <c r="D1512" t="str">
        <f t="shared" si="679"/>
        <v>fossil fuels</v>
      </c>
      <c r="E1512" t="str">
        <f t="shared" si="679"/>
        <v>add-ons</v>
      </c>
      <c r="F1512">
        <f t="shared" si="679"/>
        <v>-0.05</v>
      </c>
      <c r="G1512" t="str">
        <f t="shared" si="679"/>
        <v>%</v>
      </c>
      <c r="H1512">
        <v>-5</v>
      </c>
      <c r="I1512" t="s">
        <v>379</v>
      </c>
      <c r="J1512" t="str">
        <f t="shared" si="679"/>
        <v>Resulting C</v>
      </c>
      <c r="K1512" t="s">
        <v>226</v>
      </c>
      <c r="L1512" s="2">
        <v>380297364.14261794</v>
      </c>
      <c r="M1512" s="1">
        <f>0</f>
        <v>0</v>
      </c>
      <c r="N1512" s="1">
        <f>0</f>
        <v>0</v>
      </c>
      <c r="O1512" s="1">
        <f>0</f>
        <v>0</v>
      </c>
      <c r="P1512" s="1">
        <f t="shared" si="659"/>
        <v>0</v>
      </c>
      <c r="Q1512" t="str">
        <f t="shared" si="663"/>
        <v>Little to no sensitivity</v>
      </c>
      <c r="R1512" t="s">
        <v>511</v>
      </c>
    </row>
    <row r="1513" spans="1:18" x14ac:dyDescent="0.3">
      <c r="A1513" t="str">
        <f t="shared" ref="A1513:J1513" si="680">A1512</f>
        <v>Pellets fuels down 5%</v>
      </c>
      <c r="B1513" t="str">
        <f t="shared" si="680"/>
        <v>Pellets fossil fuels add-ons</v>
      </c>
      <c r="C1513" t="str">
        <f t="shared" si="680"/>
        <v>Pellets</v>
      </c>
      <c r="D1513" t="str">
        <f t="shared" si="680"/>
        <v>fossil fuels</v>
      </c>
      <c r="E1513" t="str">
        <f t="shared" si="680"/>
        <v>add-ons</v>
      </c>
      <c r="F1513">
        <f t="shared" si="680"/>
        <v>-0.05</v>
      </c>
      <c r="G1513" t="str">
        <f t="shared" si="680"/>
        <v>%</v>
      </c>
      <c r="H1513">
        <f t="shared" si="680"/>
        <v>-5</v>
      </c>
      <c r="I1513" t="str">
        <f t="shared" si="680"/>
        <v>medium</v>
      </c>
      <c r="J1513" t="str">
        <f t="shared" si="680"/>
        <v>Resulting C</v>
      </c>
      <c r="K1513" t="s">
        <v>386</v>
      </c>
      <c r="L1513" s="2">
        <v>-1394423668.5229323</v>
      </c>
      <c r="M1513" s="1">
        <f>0</f>
        <v>0</v>
      </c>
      <c r="N1513" s="1">
        <f>0</f>
        <v>0</v>
      </c>
      <c r="O1513" s="1">
        <f>0</f>
        <v>0</v>
      </c>
      <c r="P1513" s="1">
        <f t="shared" si="659"/>
        <v>0</v>
      </c>
      <c r="Q1513" t="str">
        <f t="shared" si="663"/>
        <v>Little to no sensitivity</v>
      </c>
      <c r="R1513" t="s">
        <v>511</v>
      </c>
    </row>
    <row r="1514" spans="1:18" x14ac:dyDescent="0.3">
      <c r="A1514" t="s">
        <v>330</v>
      </c>
      <c r="B1514" t="str">
        <f t="shared" si="676"/>
        <v>Pellets fossil fuels add-ons</v>
      </c>
      <c r="C1514" t="s">
        <v>320</v>
      </c>
      <c r="D1514" t="s">
        <v>207</v>
      </c>
      <c r="E1514" t="s">
        <v>187</v>
      </c>
      <c r="F1514">
        <v>0.05</v>
      </c>
      <c r="G1514" t="s">
        <v>166</v>
      </c>
      <c r="H1514">
        <v>5</v>
      </c>
      <c r="I1514" t="s">
        <v>379</v>
      </c>
      <c r="J1514" t="s">
        <v>376</v>
      </c>
      <c r="K1514" t="s">
        <v>225</v>
      </c>
      <c r="L1514" s="2">
        <v>423620282.6573329</v>
      </c>
      <c r="M1514" s="1">
        <f>0</f>
        <v>0</v>
      </c>
      <c r="N1514" s="1">
        <f>0</f>
        <v>0</v>
      </c>
      <c r="O1514" s="1">
        <f>0</f>
        <v>0</v>
      </c>
      <c r="P1514" s="1">
        <f t="shared" si="659"/>
        <v>0</v>
      </c>
      <c r="Q1514" t="str">
        <f t="shared" si="663"/>
        <v>Little to no sensitivity</v>
      </c>
      <c r="R1514" t="s">
        <v>511</v>
      </c>
    </row>
    <row r="1515" spans="1:18" x14ac:dyDescent="0.3">
      <c r="A1515" t="str">
        <f t="shared" ref="A1515:A1518" si="681">A1514</f>
        <v>Pellets fossil fuels up 5%</v>
      </c>
      <c r="B1515" t="str">
        <f t="shared" si="676"/>
        <v>Pellets fossil fuels add-ons</v>
      </c>
      <c r="C1515" t="str">
        <f t="shared" ref="C1515:J1518" si="682">C1514</f>
        <v>Pellets</v>
      </c>
      <c r="D1515" t="str">
        <f t="shared" si="682"/>
        <v>fossil fuels</v>
      </c>
      <c r="E1515" t="str">
        <f t="shared" si="682"/>
        <v>add-ons</v>
      </c>
      <c r="F1515">
        <f t="shared" si="682"/>
        <v>0.05</v>
      </c>
      <c r="G1515" t="str">
        <f t="shared" si="682"/>
        <v>%</v>
      </c>
      <c r="H1515">
        <v>5</v>
      </c>
      <c r="I1515" t="s">
        <v>379</v>
      </c>
      <c r="J1515" t="str">
        <f t="shared" si="682"/>
        <v>Resulting C</v>
      </c>
      <c r="K1515" t="s">
        <v>219</v>
      </c>
      <c r="L1515" s="2">
        <v>-126358979.5589807</v>
      </c>
      <c r="M1515" s="1">
        <f>0</f>
        <v>0</v>
      </c>
      <c r="N1515" s="1">
        <f>0</f>
        <v>0</v>
      </c>
      <c r="O1515" s="1">
        <f>0</f>
        <v>0</v>
      </c>
      <c r="P1515" s="1">
        <f t="shared" si="659"/>
        <v>0</v>
      </c>
      <c r="Q1515" t="str">
        <f t="shared" si="663"/>
        <v>Little to no sensitivity</v>
      </c>
      <c r="R1515" t="s">
        <v>511</v>
      </c>
    </row>
    <row r="1516" spans="1:18" x14ac:dyDescent="0.3">
      <c r="A1516" t="str">
        <f t="shared" si="681"/>
        <v>Pellets fossil fuels up 5%</v>
      </c>
      <c r="B1516" t="str">
        <f t="shared" si="676"/>
        <v>Pellets fossil fuels add-ons</v>
      </c>
      <c r="C1516" t="str">
        <f t="shared" si="682"/>
        <v>Pellets</v>
      </c>
      <c r="D1516" t="str">
        <f t="shared" si="682"/>
        <v>fossil fuels</v>
      </c>
      <c r="E1516" t="str">
        <f t="shared" si="682"/>
        <v>add-ons</v>
      </c>
      <c r="F1516">
        <f t="shared" si="682"/>
        <v>0.05</v>
      </c>
      <c r="G1516" t="str">
        <f t="shared" si="682"/>
        <v>%</v>
      </c>
      <c r="H1516">
        <v>5</v>
      </c>
      <c r="I1516" t="s">
        <v>379</v>
      </c>
      <c r="J1516" t="str">
        <f t="shared" si="682"/>
        <v>Resulting C</v>
      </c>
      <c r="K1516" t="s">
        <v>220</v>
      </c>
      <c r="L1516" s="2">
        <v>-32589100.954004124</v>
      </c>
      <c r="M1516" s="1">
        <f>0</f>
        <v>0</v>
      </c>
      <c r="N1516" s="1">
        <f>0</f>
        <v>0</v>
      </c>
      <c r="O1516" s="1">
        <f>0</f>
        <v>0</v>
      </c>
      <c r="P1516" s="1">
        <f t="shared" si="659"/>
        <v>0</v>
      </c>
      <c r="Q1516" t="str">
        <f t="shared" si="663"/>
        <v>Little to no sensitivity</v>
      </c>
      <c r="R1516" t="s">
        <v>511</v>
      </c>
    </row>
    <row r="1517" spans="1:18" x14ac:dyDescent="0.3">
      <c r="A1517" t="str">
        <f t="shared" si="681"/>
        <v>Pellets fossil fuels up 5%</v>
      </c>
      <c r="B1517" t="str">
        <f t="shared" si="676"/>
        <v>Pellets fossil fuels add-ons</v>
      </c>
      <c r="C1517" t="str">
        <f t="shared" si="682"/>
        <v>Pellets</v>
      </c>
      <c r="D1517" t="str">
        <f t="shared" si="682"/>
        <v>fossil fuels</v>
      </c>
      <c r="E1517" t="str">
        <f t="shared" si="682"/>
        <v>add-ons</v>
      </c>
      <c r="F1517">
        <f t="shared" si="682"/>
        <v>0.05</v>
      </c>
      <c r="G1517" t="str">
        <f t="shared" si="682"/>
        <v>%</v>
      </c>
      <c r="H1517">
        <v>5</v>
      </c>
      <c r="I1517" t="s">
        <v>379</v>
      </c>
      <c r="J1517" t="str">
        <f t="shared" si="682"/>
        <v>Resulting C</v>
      </c>
      <c r="K1517" t="s">
        <v>221</v>
      </c>
      <c r="L1517" s="2">
        <v>-158948080.51298481</v>
      </c>
      <c r="M1517" s="1">
        <f>0</f>
        <v>0</v>
      </c>
      <c r="N1517" s="1">
        <f>0</f>
        <v>0</v>
      </c>
      <c r="O1517" s="1">
        <f>0</f>
        <v>0</v>
      </c>
      <c r="P1517" s="1">
        <f t="shared" si="659"/>
        <v>0</v>
      </c>
      <c r="Q1517" t="str">
        <f t="shared" si="663"/>
        <v>Little to no sensitivity</v>
      </c>
      <c r="R1517" t="s">
        <v>511</v>
      </c>
    </row>
    <row r="1518" spans="1:18" x14ac:dyDescent="0.3">
      <c r="A1518" t="str">
        <f t="shared" si="681"/>
        <v>Pellets fossil fuels up 5%</v>
      </c>
      <c r="B1518" t="str">
        <f t="shared" si="676"/>
        <v>Pellets fossil fuels add-ons</v>
      </c>
      <c r="C1518" t="str">
        <f t="shared" si="682"/>
        <v>Pellets</v>
      </c>
      <c r="D1518" t="str">
        <f t="shared" si="682"/>
        <v>fossil fuels</v>
      </c>
      <c r="E1518" t="str">
        <f t="shared" si="682"/>
        <v>add-ons</v>
      </c>
      <c r="F1518">
        <f t="shared" si="682"/>
        <v>0.05</v>
      </c>
      <c r="G1518" t="str">
        <f t="shared" si="682"/>
        <v>%</v>
      </c>
      <c r="H1518">
        <v>5</v>
      </c>
      <c r="I1518" t="s">
        <v>379</v>
      </c>
      <c r="J1518" t="str">
        <f t="shared" si="682"/>
        <v>Resulting C</v>
      </c>
      <c r="K1518" t="s">
        <v>226</v>
      </c>
      <c r="L1518" s="2">
        <v>380270806.15379161</v>
      </c>
      <c r="M1518" s="1">
        <f>0</f>
        <v>0</v>
      </c>
      <c r="N1518" s="1">
        <f>0</f>
        <v>0</v>
      </c>
      <c r="O1518" s="1">
        <f>0</f>
        <v>0</v>
      </c>
      <c r="P1518" s="1">
        <f t="shared" si="659"/>
        <v>0</v>
      </c>
      <c r="Q1518" t="str">
        <f t="shared" si="663"/>
        <v>Little to no sensitivity</v>
      </c>
      <c r="R1518" t="s">
        <v>511</v>
      </c>
    </row>
    <row r="1519" spans="1:18" x14ac:dyDescent="0.3">
      <c r="A1519" t="str">
        <f t="shared" ref="A1519:J1519" si="683">A1518</f>
        <v>Pellets fossil fuels up 5%</v>
      </c>
      <c r="B1519" t="str">
        <f t="shared" si="683"/>
        <v>Pellets fossil fuels add-ons</v>
      </c>
      <c r="C1519" t="str">
        <f t="shared" si="683"/>
        <v>Pellets</v>
      </c>
      <c r="D1519" t="str">
        <f t="shared" si="683"/>
        <v>fossil fuels</v>
      </c>
      <c r="E1519" t="str">
        <f t="shared" si="683"/>
        <v>add-ons</v>
      </c>
      <c r="F1519">
        <f t="shared" si="683"/>
        <v>0.05</v>
      </c>
      <c r="G1519" t="str">
        <f t="shared" si="683"/>
        <v>%</v>
      </c>
      <c r="H1519">
        <f t="shared" si="683"/>
        <v>5</v>
      </c>
      <c r="I1519" t="str">
        <f t="shared" si="683"/>
        <v>medium</v>
      </c>
      <c r="J1519" t="str">
        <f t="shared" si="683"/>
        <v>Resulting C</v>
      </c>
      <c r="K1519" t="s">
        <v>386</v>
      </c>
      <c r="L1519" s="2">
        <v>-1394326289.2305691</v>
      </c>
      <c r="M1519" s="1">
        <f>0</f>
        <v>0</v>
      </c>
      <c r="N1519" s="1">
        <f>0</f>
        <v>0</v>
      </c>
      <c r="O1519" s="1">
        <f>0</f>
        <v>0</v>
      </c>
      <c r="P1519" s="1">
        <f t="shared" si="659"/>
        <v>0</v>
      </c>
      <c r="Q1519" t="str">
        <f t="shared" si="663"/>
        <v>Little to no sensitivity</v>
      </c>
      <c r="R1519" t="s">
        <v>511</v>
      </c>
    </row>
    <row r="1520" spans="1:18" x14ac:dyDescent="0.3">
      <c r="A1520" t="s">
        <v>331</v>
      </c>
      <c r="B1520" t="str">
        <f t="shared" si="676"/>
        <v>Pellets fossil fuels add-ons</v>
      </c>
      <c r="C1520" t="s">
        <v>320</v>
      </c>
      <c r="D1520" t="s">
        <v>207</v>
      </c>
      <c r="E1520" t="s">
        <v>187</v>
      </c>
      <c r="F1520">
        <v>-0.1</v>
      </c>
      <c r="G1520" t="s">
        <v>166</v>
      </c>
      <c r="H1520">
        <v>-10</v>
      </c>
      <c r="I1520" t="s">
        <v>380</v>
      </c>
      <c r="J1520" t="s">
        <v>376</v>
      </c>
      <c r="K1520" t="s">
        <v>225</v>
      </c>
      <c r="L1520" s="2">
        <v>423620282.6573329</v>
      </c>
      <c r="M1520" s="1">
        <f>0</f>
        <v>0</v>
      </c>
      <c r="N1520" s="1">
        <f>0</f>
        <v>0</v>
      </c>
      <c r="O1520" s="1">
        <f>0</f>
        <v>0</v>
      </c>
      <c r="P1520" s="1">
        <f t="shared" si="659"/>
        <v>0</v>
      </c>
      <c r="Q1520" t="str">
        <f t="shared" si="663"/>
        <v>Little to no sensitivity</v>
      </c>
      <c r="R1520" t="s">
        <v>511</v>
      </c>
    </row>
    <row r="1521" spans="1:18" x14ac:dyDescent="0.3">
      <c r="A1521" t="str">
        <f t="shared" ref="A1521:A1524" si="684">A1520</f>
        <v>Pellets fossil fuels down 10%</v>
      </c>
      <c r="B1521" t="str">
        <f t="shared" si="676"/>
        <v>Pellets fossil fuels add-ons</v>
      </c>
      <c r="C1521" t="str">
        <f t="shared" ref="C1521:J1524" si="685">C1520</f>
        <v>Pellets</v>
      </c>
      <c r="D1521" t="str">
        <f t="shared" si="685"/>
        <v>fossil fuels</v>
      </c>
      <c r="E1521" t="str">
        <f t="shared" si="685"/>
        <v>add-ons</v>
      </c>
      <c r="F1521">
        <f t="shared" si="685"/>
        <v>-0.1</v>
      </c>
      <c r="G1521" t="str">
        <f t="shared" si="685"/>
        <v>%</v>
      </c>
      <c r="H1521">
        <v>-10</v>
      </c>
      <c r="I1521" t="s">
        <v>380</v>
      </c>
      <c r="J1521" t="str">
        <f t="shared" si="685"/>
        <v>Resulting C</v>
      </c>
      <c r="K1521" t="s">
        <v>219</v>
      </c>
      <c r="L1521" s="2">
        <v>-126358979.5589807</v>
      </c>
      <c r="M1521" s="1">
        <f>0</f>
        <v>0</v>
      </c>
      <c r="N1521" s="1">
        <f>0</f>
        <v>0</v>
      </c>
      <c r="O1521" s="1">
        <f>0</f>
        <v>0</v>
      </c>
      <c r="P1521" s="1">
        <f t="shared" si="659"/>
        <v>0</v>
      </c>
      <c r="Q1521" t="str">
        <f t="shared" si="663"/>
        <v>Little to no sensitivity</v>
      </c>
      <c r="R1521" t="s">
        <v>511</v>
      </c>
    </row>
    <row r="1522" spans="1:18" x14ac:dyDescent="0.3">
      <c r="A1522" t="str">
        <f t="shared" si="684"/>
        <v>Pellets fossil fuels down 10%</v>
      </c>
      <c r="B1522" t="str">
        <f t="shared" si="676"/>
        <v>Pellets fossil fuels add-ons</v>
      </c>
      <c r="C1522" t="str">
        <f t="shared" si="685"/>
        <v>Pellets</v>
      </c>
      <c r="D1522" t="str">
        <f t="shared" si="685"/>
        <v>fossil fuels</v>
      </c>
      <c r="E1522" t="str">
        <f t="shared" si="685"/>
        <v>add-ons</v>
      </c>
      <c r="F1522">
        <f t="shared" si="685"/>
        <v>-0.1</v>
      </c>
      <c r="G1522" t="str">
        <f t="shared" si="685"/>
        <v>%</v>
      </c>
      <c r="H1522">
        <v>-10</v>
      </c>
      <c r="I1522" t="s">
        <v>380</v>
      </c>
      <c r="J1522" t="str">
        <f t="shared" si="685"/>
        <v>Resulting C</v>
      </c>
      <c r="K1522" t="s">
        <v>220</v>
      </c>
      <c r="L1522" s="2">
        <v>-32443032.015459169</v>
      </c>
      <c r="M1522" s="1">
        <f>0</f>
        <v>0</v>
      </c>
      <c r="N1522" s="1">
        <f>0</f>
        <v>0</v>
      </c>
      <c r="O1522" s="1">
        <f>0</f>
        <v>0</v>
      </c>
      <c r="P1522" s="1">
        <f t="shared" si="659"/>
        <v>0</v>
      </c>
      <c r="Q1522" t="str">
        <f t="shared" si="663"/>
        <v>Little to no sensitivity</v>
      </c>
      <c r="R1522" t="s">
        <v>511</v>
      </c>
    </row>
    <row r="1523" spans="1:18" x14ac:dyDescent="0.3">
      <c r="A1523" t="str">
        <f t="shared" si="684"/>
        <v>Pellets fossil fuels down 10%</v>
      </c>
      <c r="B1523" t="str">
        <f t="shared" si="676"/>
        <v>Pellets fossil fuels add-ons</v>
      </c>
      <c r="C1523" t="str">
        <f t="shared" si="685"/>
        <v>Pellets</v>
      </c>
      <c r="D1523" t="str">
        <f t="shared" si="685"/>
        <v>fossil fuels</v>
      </c>
      <c r="E1523" t="str">
        <f t="shared" si="685"/>
        <v>add-ons</v>
      </c>
      <c r="F1523">
        <f t="shared" si="685"/>
        <v>-0.1</v>
      </c>
      <c r="G1523" t="str">
        <f t="shared" si="685"/>
        <v>%</v>
      </c>
      <c r="H1523">
        <v>-10</v>
      </c>
      <c r="I1523" t="s">
        <v>380</v>
      </c>
      <c r="J1523" t="str">
        <f t="shared" si="685"/>
        <v>Resulting C</v>
      </c>
      <c r="K1523" t="s">
        <v>221</v>
      </c>
      <c r="L1523" s="2">
        <v>-158802011.57443988</v>
      </c>
      <c r="M1523" s="1">
        <f>0</f>
        <v>0</v>
      </c>
      <c r="N1523" s="1">
        <f>0</f>
        <v>0</v>
      </c>
      <c r="O1523" s="1">
        <f>0</f>
        <v>0</v>
      </c>
      <c r="P1523" s="1">
        <f t="shared" si="659"/>
        <v>0</v>
      </c>
      <c r="Q1523" t="str">
        <f t="shared" si="663"/>
        <v>Little to no sensitivity</v>
      </c>
      <c r="R1523" t="s">
        <v>511</v>
      </c>
    </row>
    <row r="1524" spans="1:18" x14ac:dyDescent="0.3">
      <c r="A1524" t="str">
        <f t="shared" si="684"/>
        <v>Pellets fossil fuels down 10%</v>
      </c>
      <c r="B1524" t="str">
        <f t="shared" si="676"/>
        <v>Pellets fossil fuels add-ons</v>
      </c>
      <c r="C1524" t="str">
        <f t="shared" si="685"/>
        <v>Pellets</v>
      </c>
      <c r="D1524" t="str">
        <f t="shared" si="685"/>
        <v>fossil fuels</v>
      </c>
      <c r="E1524" t="str">
        <f t="shared" si="685"/>
        <v>add-ons</v>
      </c>
      <c r="F1524">
        <f t="shared" si="685"/>
        <v>-0.1</v>
      </c>
      <c r="G1524" t="str">
        <f t="shared" si="685"/>
        <v>%</v>
      </c>
      <c r="H1524">
        <v>-10</v>
      </c>
      <c r="I1524" t="s">
        <v>380</v>
      </c>
      <c r="J1524" t="str">
        <f t="shared" si="685"/>
        <v>Resulting C</v>
      </c>
      <c r="K1524" t="s">
        <v>226</v>
      </c>
      <c r="L1524" s="2">
        <v>380310643.13703108</v>
      </c>
      <c r="M1524" s="1">
        <f>0</f>
        <v>0</v>
      </c>
      <c r="N1524" s="1">
        <f>0</f>
        <v>0</v>
      </c>
      <c r="O1524" s="1">
        <f>0</f>
        <v>0</v>
      </c>
      <c r="P1524" s="1">
        <f t="shared" si="659"/>
        <v>0</v>
      </c>
      <c r="Q1524" t="str">
        <f t="shared" si="663"/>
        <v>Little to no sensitivity</v>
      </c>
      <c r="R1524" t="s">
        <v>511</v>
      </c>
    </row>
    <row r="1525" spans="1:18" x14ac:dyDescent="0.3">
      <c r="A1525" t="str">
        <f t="shared" ref="A1525:J1525" si="686">A1524</f>
        <v>Pellets fossil fuels down 10%</v>
      </c>
      <c r="B1525" t="str">
        <f t="shared" si="686"/>
        <v>Pellets fossil fuels add-ons</v>
      </c>
      <c r="C1525" t="str">
        <f t="shared" si="686"/>
        <v>Pellets</v>
      </c>
      <c r="D1525" t="str">
        <f t="shared" si="686"/>
        <v>fossil fuels</v>
      </c>
      <c r="E1525" t="str">
        <f t="shared" si="686"/>
        <v>add-ons</v>
      </c>
      <c r="F1525">
        <f t="shared" si="686"/>
        <v>-0.1</v>
      </c>
      <c r="G1525" t="str">
        <f t="shared" si="686"/>
        <v>%</v>
      </c>
      <c r="H1525">
        <f t="shared" si="686"/>
        <v>-10</v>
      </c>
      <c r="I1525" t="str">
        <f t="shared" si="686"/>
        <v>high</v>
      </c>
      <c r="J1525" t="str">
        <f t="shared" si="686"/>
        <v>Resulting C</v>
      </c>
      <c r="K1525" t="s">
        <v>386</v>
      </c>
      <c r="L1525" s="2">
        <v>-1394472358.1691141</v>
      </c>
      <c r="M1525" s="1">
        <f>0</f>
        <v>0</v>
      </c>
      <c r="N1525" s="1">
        <f>0</f>
        <v>0</v>
      </c>
      <c r="O1525" s="1">
        <f>0</f>
        <v>0</v>
      </c>
      <c r="P1525" s="1">
        <f t="shared" si="659"/>
        <v>0</v>
      </c>
      <c r="Q1525" t="str">
        <f t="shared" si="663"/>
        <v>Little to no sensitivity</v>
      </c>
      <c r="R1525" t="s">
        <v>511</v>
      </c>
    </row>
    <row r="1526" spans="1:18" x14ac:dyDescent="0.3">
      <c r="A1526" t="s">
        <v>332</v>
      </c>
      <c r="B1526" t="str">
        <f t="shared" si="676"/>
        <v>Pellets fossil fuels add-ons</v>
      </c>
      <c r="C1526" t="s">
        <v>320</v>
      </c>
      <c r="D1526" t="s">
        <v>207</v>
      </c>
      <c r="E1526" t="s">
        <v>187</v>
      </c>
      <c r="F1526">
        <v>0.1</v>
      </c>
      <c r="G1526" t="s">
        <v>166</v>
      </c>
      <c r="H1526">
        <v>10</v>
      </c>
      <c r="I1526" t="s">
        <v>380</v>
      </c>
      <c r="J1526" t="s">
        <v>376</v>
      </c>
      <c r="K1526" t="s">
        <v>225</v>
      </c>
      <c r="L1526" s="2">
        <v>423620282.6573329</v>
      </c>
      <c r="M1526" s="1">
        <f>0</f>
        <v>0</v>
      </c>
      <c r="N1526" s="1">
        <f>0</f>
        <v>0</v>
      </c>
      <c r="O1526" s="1">
        <f>0</f>
        <v>0</v>
      </c>
      <c r="P1526" s="1">
        <f t="shared" si="659"/>
        <v>0</v>
      </c>
      <c r="Q1526" t="str">
        <f t="shared" si="663"/>
        <v>Little to no sensitivity</v>
      </c>
      <c r="R1526" t="s">
        <v>511</v>
      </c>
    </row>
    <row r="1527" spans="1:18" x14ac:dyDescent="0.3">
      <c r="A1527" t="str">
        <f t="shared" ref="A1527:A1530" si="687">A1526</f>
        <v>Pellets fossil fuels up 10%</v>
      </c>
      <c r="B1527" t="str">
        <f t="shared" si="676"/>
        <v>Pellets fossil fuels add-ons</v>
      </c>
      <c r="C1527" t="str">
        <f t="shared" ref="C1527:J1530" si="688">C1526</f>
        <v>Pellets</v>
      </c>
      <c r="D1527" t="str">
        <f t="shared" si="688"/>
        <v>fossil fuels</v>
      </c>
      <c r="E1527" t="str">
        <f t="shared" si="688"/>
        <v>add-ons</v>
      </c>
      <c r="F1527">
        <f t="shared" si="688"/>
        <v>0.1</v>
      </c>
      <c r="G1527" t="str">
        <f t="shared" si="688"/>
        <v>%</v>
      </c>
      <c r="H1527">
        <v>10</v>
      </c>
      <c r="I1527" t="s">
        <v>380</v>
      </c>
      <c r="J1527" t="str">
        <f t="shared" si="688"/>
        <v>Resulting C</v>
      </c>
      <c r="K1527" t="s">
        <v>219</v>
      </c>
      <c r="L1527" s="2">
        <v>-126358979.5589807</v>
      </c>
      <c r="M1527" s="1">
        <f>0</f>
        <v>0</v>
      </c>
      <c r="N1527" s="1">
        <f>0</f>
        <v>0</v>
      </c>
      <c r="O1527" s="1">
        <f>0</f>
        <v>0</v>
      </c>
      <c r="P1527" s="1">
        <f t="shared" si="659"/>
        <v>0</v>
      </c>
      <c r="Q1527" t="str">
        <f t="shared" si="663"/>
        <v>Little to no sensitivity</v>
      </c>
      <c r="R1527" t="s">
        <v>511</v>
      </c>
    </row>
    <row r="1528" spans="1:18" x14ac:dyDescent="0.3">
      <c r="A1528" t="str">
        <f t="shared" si="687"/>
        <v>Pellets fossil fuels up 10%</v>
      </c>
      <c r="B1528" t="str">
        <f t="shared" si="676"/>
        <v>Pellets fossil fuels add-ons</v>
      </c>
      <c r="C1528" t="str">
        <f t="shared" si="688"/>
        <v>Pellets</v>
      </c>
      <c r="D1528" t="str">
        <f t="shared" si="688"/>
        <v>fossil fuels</v>
      </c>
      <c r="E1528" t="str">
        <f t="shared" si="688"/>
        <v>add-ons</v>
      </c>
      <c r="F1528">
        <f t="shared" si="688"/>
        <v>0.1</v>
      </c>
      <c r="G1528" t="str">
        <f t="shared" si="688"/>
        <v>%</v>
      </c>
      <c r="H1528">
        <v>10</v>
      </c>
      <c r="I1528" t="s">
        <v>380</v>
      </c>
      <c r="J1528" t="str">
        <f t="shared" si="688"/>
        <v>Resulting C</v>
      </c>
      <c r="K1528" t="s">
        <v>220</v>
      </c>
      <c r="L1528" s="2">
        <v>-32637790.600185778</v>
      </c>
      <c r="M1528" s="1">
        <f>0</f>
        <v>0</v>
      </c>
      <c r="N1528" s="1">
        <f>0</f>
        <v>0</v>
      </c>
      <c r="O1528" s="1">
        <f>0</f>
        <v>0</v>
      </c>
      <c r="P1528" s="1">
        <f t="shared" si="659"/>
        <v>0</v>
      </c>
      <c r="Q1528" t="str">
        <f t="shared" si="663"/>
        <v>Little to no sensitivity</v>
      </c>
      <c r="R1528" t="s">
        <v>511</v>
      </c>
    </row>
    <row r="1529" spans="1:18" x14ac:dyDescent="0.3">
      <c r="A1529" t="str">
        <f t="shared" si="687"/>
        <v>Pellets fossil fuels up 10%</v>
      </c>
      <c r="B1529" t="str">
        <f t="shared" si="676"/>
        <v>Pellets fossil fuels add-ons</v>
      </c>
      <c r="C1529" t="str">
        <f t="shared" si="688"/>
        <v>Pellets</v>
      </c>
      <c r="D1529" t="str">
        <f t="shared" si="688"/>
        <v>fossil fuels</v>
      </c>
      <c r="E1529" t="str">
        <f t="shared" si="688"/>
        <v>add-ons</v>
      </c>
      <c r="F1529">
        <f t="shared" si="688"/>
        <v>0.1</v>
      </c>
      <c r="G1529" t="str">
        <f t="shared" si="688"/>
        <v>%</v>
      </c>
      <c r="H1529">
        <v>10</v>
      </c>
      <c r="I1529" t="s">
        <v>380</v>
      </c>
      <c r="J1529" t="str">
        <f t="shared" si="688"/>
        <v>Resulting C</v>
      </c>
      <c r="K1529" t="s">
        <v>221</v>
      </c>
      <c r="L1529" s="2">
        <v>-158996770.15916649</v>
      </c>
      <c r="M1529" s="1">
        <f>0</f>
        <v>0</v>
      </c>
      <c r="N1529" s="1">
        <f>0</f>
        <v>0</v>
      </c>
      <c r="O1529" s="1">
        <f>0</f>
        <v>0</v>
      </c>
      <c r="P1529" s="1">
        <f t="shared" si="659"/>
        <v>0</v>
      </c>
      <c r="Q1529" t="str">
        <f t="shared" si="663"/>
        <v>Little to no sensitivity</v>
      </c>
      <c r="R1529" t="s">
        <v>511</v>
      </c>
    </row>
    <row r="1530" spans="1:18" x14ac:dyDescent="0.3">
      <c r="A1530" t="str">
        <f t="shared" si="687"/>
        <v>Pellets fossil fuels up 10%</v>
      </c>
      <c r="B1530" t="str">
        <f t="shared" si="676"/>
        <v>Pellets fossil fuels add-ons</v>
      </c>
      <c r="C1530" t="str">
        <f t="shared" si="688"/>
        <v>Pellets</v>
      </c>
      <c r="D1530" t="str">
        <f t="shared" si="688"/>
        <v>fossil fuels</v>
      </c>
      <c r="E1530" t="str">
        <f t="shared" si="688"/>
        <v>add-ons</v>
      </c>
      <c r="F1530">
        <f t="shared" si="688"/>
        <v>0.1</v>
      </c>
      <c r="G1530" t="str">
        <f t="shared" si="688"/>
        <v>%</v>
      </c>
      <c r="H1530">
        <v>10</v>
      </c>
      <c r="I1530" t="s">
        <v>380</v>
      </c>
      <c r="J1530" t="str">
        <f t="shared" si="688"/>
        <v>Resulting C</v>
      </c>
      <c r="K1530" t="s">
        <v>226</v>
      </c>
      <c r="L1530" s="2">
        <v>380257527.15937841</v>
      </c>
      <c r="M1530" s="1">
        <f>0</f>
        <v>0</v>
      </c>
      <c r="N1530" s="1">
        <f>0</f>
        <v>0</v>
      </c>
      <c r="O1530" s="1">
        <f>0</f>
        <v>0</v>
      </c>
      <c r="P1530" s="1">
        <f t="shared" si="659"/>
        <v>0</v>
      </c>
      <c r="Q1530" t="str">
        <f t="shared" si="663"/>
        <v>Little to no sensitivity</v>
      </c>
      <c r="R1530" t="s">
        <v>511</v>
      </c>
    </row>
    <row r="1531" spans="1:18" x14ac:dyDescent="0.3">
      <c r="A1531" t="str">
        <f t="shared" ref="A1531:J1531" si="689">A1530</f>
        <v>Pellets fossil fuels up 10%</v>
      </c>
      <c r="B1531" t="str">
        <f t="shared" si="689"/>
        <v>Pellets fossil fuels add-ons</v>
      </c>
      <c r="C1531" t="str">
        <f t="shared" si="689"/>
        <v>Pellets</v>
      </c>
      <c r="D1531" t="str">
        <f t="shared" si="689"/>
        <v>fossil fuels</v>
      </c>
      <c r="E1531" t="str">
        <f t="shared" si="689"/>
        <v>add-ons</v>
      </c>
      <c r="F1531">
        <f t="shared" si="689"/>
        <v>0.1</v>
      </c>
      <c r="G1531" t="str">
        <f t="shared" si="689"/>
        <v>%</v>
      </c>
      <c r="H1531">
        <f t="shared" si="689"/>
        <v>10</v>
      </c>
      <c r="I1531" t="str">
        <f t="shared" si="689"/>
        <v>high</v>
      </c>
      <c r="J1531" t="str">
        <f t="shared" si="689"/>
        <v>Resulting C</v>
      </c>
      <c r="K1531" t="s">
        <v>386</v>
      </c>
      <c r="L1531" s="2">
        <v>-1394277599.5843873</v>
      </c>
      <c r="M1531" s="1">
        <f>0</f>
        <v>0</v>
      </c>
      <c r="N1531" s="1">
        <f>0</f>
        <v>0</v>
      </c>
      <c r="O1531" s="1">
        <f>0</f>
        <v>0</v>
      </c>
      <c r="P1531" s="1">
        <f t="shared" si="659"/>
        <v>0</v>
      </c>
      <c r="Q1531" t="str">
        <f t="shared" si="663"/>
        <v>Little to no sensitivity</v>
      </c>
      <c r="R1531" t="s">
        <v>511</v>
      </c>
    </row>
    <row r="1532" spans="1:18" x14ac:dyDescent="0.3">
      <c r="A1532" t="s">
        <v>333</v>
      </c>
      <c r="B1532" t="str">
        <f>C1532&amp;" "&amp;D1532&amp;" "&amp;E1532&amp;" portion"</f>
        <v>Corrugated boxes paper recycling portion</v>
      </c>
      <c r="C1532" t="s">
        <v>238</v>
      </c>
      <c r="D1532" t="s">
        <v>176</v>
      </c>
      <c r="E1532" t="s">
        <v>195</v>
      </c>
      <c r="F1532">
        <v>-0.05</v>
      </c>
      <c r="G1532" t="s">
        <v>166</v>
      </c>
      <c r="H1532">
        <v>-5</v>
      </c>
      <c r="I1532" t="s">
        <v>379</v>
      </c>
      <c r="J1532" t="s">
        <v>376</v>
      </c>
      <c r="K1532" t="s">
        <v>225</v>
      </c>
      <c r="L1532" s="2">
        <v>415945704.5293563</v>
      </c>
      <c r="M1532" s="1">
        <f>0</f>
        <v>0</v>
      </c>
      <c r="N1532" s="1">
        <f>0</f>
        <v>0</v>
      </c>
      <c r="O1532" s="1">
        <f>0</f>
        <v>0</v>
      </c>
      <c r="P1532" s="1">
        <f t="shared" si="659"/>
        <v>0</v>
      </c>
      <c r="Q1532" t="str">
        <f t="shared" si="663"/>
        <v>Some sensitivity</v>
      </c>
      <c r="R1532" t="s">
        <v>512</v>
      </c>
    </row>
    <row r="1533" spans="1:18" x14ac:dyDescent="0.3">
      <c r="A1533" t="str">
        <f t="shared" ref="A1533:J1536" si="690">A1532</f>
        <v>Corrugated boxes recycle 0.864</v>
      </c>
      <c r="B1533" t="str">
        <f t="shared" ref="B1533:B1554" si="691">C1533&amp;" "&amp;D1533&amp;" "&amp;E1533&amp;" portion"</f>
        <v>Corrugated boxes paper recycling portion</v>
      </c>
      <c r="C1533" t="str">
        <f t="shared" si="690"/>
        <v>Corrugated boxes</v>
      </c>
      <c r="D1533" t="str">
        <f t="shared" si="690"/>
        <v>paper</v>
      </c>
      <c r="E1533" t="str">
        <f t="shared" si="690"/>
        <v>recycling</v>
      </c>
      <c r="F1533">
        <f t="shared" si="690"/>
        <v>-0.05</v>
      </c>
      <c r="G1533" t="str">
        <f t="shared" si="690"/>
        <v>%</v>
      </c>
      <c r="H1533">
        <v>-5</v>
      </c>
      <c r="I1533" t="str">
        <f>I1532</f>
        <v>medium</v>
      </c>
      <c r="J1533" t="str">
        <f t="shared" si="690"/>
        <v>Resulting C</v>
      </c>
      <c r="K1533" t="s">
        <v>219</v>
      </c>
      <c r="L1533" s="2">
        <v>-127197465.82574837</v>
      </c>
      <c r="M1533" s="1">
        <f>0</f>
        <v>0</v>
      </c>
      <c r="N1533" s="1">
        <f>0</f>
        <v>0</v>
      </c>
      <c r="O1533" s="1">
        <f>0</f>
        <v>0</v>
      </c>
      <c r="P1533" s="1">
        <f t="shared" si="659"/>
        <v>0</v>
      </c>
      <c r="Q1533" t="str">
        <f t="shared" si="663"/>
        <v>Little to no sensitivity</v>
      </c>
      <c r="R1533" t="s">
        <v>511</v>
      </c>
    </row>
    <row r="1534" spans="1:18" x14ac:dyDescent="0.3">
      <c r="A1534" t="str">
        <f t="shared" si="690"/>
        <v>Corrugated boxes recycle 0.864</v>
      </c>
      <c r="B1534" t="str">
        <f t="shared" si="691"/>
        <v>Corrugated boxes paper recycling portion</v>
      </c>
      <c r="C1534" t="str">
        <f t="shared" si="690"/>
        <v>Corrugated boxes</v>
      </c>
      <c r="D1534" t="str">
        <f t="shared" si="690"/>
        <v>paper</v>
      </c>
      <c r="E1534" t="str">
        <f t="shared" si="690"/>
        <v>recycling</v>
      </c>
      <c r="F1534">
        <f t="shared" si="690"/>
        <v>-0.05</v>
      </c>
      <c r="G1534" t="str">
        <f t="shared" si="690"/>
        <v>%</v>
      </c>
      <c r="H1534">
        <v>-5</v>
      </c>
      <c r="I1534" t="str">
        <f>I1532</f>
        <v>medium</v>
      </c>
      <c r="J1534" t="str">
        <f t="shared" si="690"/>
        <v>Resulting C</v>
      </c>
      <c r="K1534" t="s">
        <v>220</v>
      </c>
      <c r="L1534" s="2">
        <v>-32540411.30782247</v>
      </c>
      <c r="M1534" s="1">
        <f>0</f>
        <v>0</v>
      </c>
      <c r="N1534" s="1">
        <f>0</f>
        <v>0</v>
      </c>
      <c r="O1534" s="1">
        <f>0</f>
        <v>0</v>
      </c>
      <c r="P1534" s="1">
        <f t="shared" si="659"/>
        <v>0</v>
      </c>
      <c r="Q1534" t="str">
        <f t="shared" si="663"/>
        <v>Little to no sensitivity</v>
      </c>
      <c r="R1534" t="s">
        <v>511</v>
      </c>
    </row>
    <row r="1535" spans="1:18" x14ac:dyDescent="0.3">
      <c r="A1535" t="str">
        <f t="shared" si="690"/>
        <v>Corrugated boxes recycle 0.864</v>
      </c>
      <c r="B1535" t="str">
        <f t="shared" si="691"/>
        <v>Corrugated boxes paper recycling portion</v>
      </c>
      <c r="C1535" t="str">
        <f t="shared" si="690"/>
        <v>Corrugated boxes</v>
      </c>
      <c r="D1535" t="str">
        <f t="shared" si="690"/>
        <v>paper</v>
      </c>
      <c r="E1535" t="str">
        <f t="shared" si="690"/>
        <v>recycling</v>
      </c>
      <c r="F1535">
        <f t="shared" si="690"/>
        <v>-0.05</v>
      </c>
      <c r="G1535" t="str">
        <f t="shared" si="690"/>
        <v>%</v>
      </c>
      <c r="H1535">
        <v>-5</v>
      </c>
      <c r="I1535" t="str">
        <f>I1532</f>
        <v>medium</v>
      </c>
      <c r="J1535" t="str">
        <f t="shared" si="690"/>
        <v>Resulting C</v>
      </c>
      <c r="K1535" t="s">
        <v>221</v>
      </c>
      <c r="L1535" s="2">
        <v>-159737877.13357085</v>
      </c>
      <c r="M1535" s="1">
        <f>0</f>
        <v>0</v>
      </c>
      <c r="N1535" s="1">
        <f>0</f>
        <v>0</v>
      </c>
      <c r="O1535" s="1">
        <f>0</f>
        <v>0</v>
      </c>
      <c r="P1535" s="1">
        <f t="shared" si="659"/>
        <v>0</v>
      </c>
      <c r="Q1535" t="str">
        <f t="shared" si="663"/>
        <v>Little to no sensitivity</v>
      </c>
      <c r="R1535" t="s">
        <v>511</v>
      </c>
    </row>
    <row r="1536" spans="1:18" x14ac:dyDescent="0.3">
      <c r="A1536" t="str">
        <f t="shared" si="690"/>
        <v>Corrugated boxes recycle 0.864</v>
      </c>
      <c r="B1536" t="str">
        <f t="shared" si="691"/>
        <v>Corrugated boxes paper recycling portion</v>
      </c>
      <c r="C1536" t="str">
        <f t="shared" si="690"/>
        <v>Corrugated boxes</v>
      </c>
      <c r="D1536" t="str">
        <f t="shared" si="690"/>
        <v>paper</v>
      </c>
      <c r="E1536" t="str">
        <f t="shared" si="690"/>
        <v>recycling</v>
      </c>
      <c r="F1536">
        <f t="shared" si="690"/>
        <v>-0.05</v>
      </c>
      <c r="G1536" t="str">
        <f t="shared" si="690"/>
        <v>%</v>
      </c>
      <c r="H1536">
        <v>-5</v>
      </c>
      <c r="I1536" t="str">
        <f>I1532</f>
        <v>medium</v>
      </c>
      <c r="J1536" t="str">
        <f t="shared" si="690"/>
        <v>Resulting C</v>
      </c>
      <c r="K1536" t="s">
        <v>226</v>
      </c>
      <c r="L1536" s="2">
        <v>372380828.94747335</v>
      </c>
      <c r="M1536" s="1">
        <f>0</f>
        <v>0</v>
      </c>
      <c r="N1536" s="1">
        <f>0</f>
        <v>0</v>
      </c>
      <c r="O1536" s="1">
        <f>0</f>
        <v>0</v>
      </c>
      <c r="P1536" s="1">
        <f t="shared" si="659"/>
        <v>0</v>
      </c>
      <c r="Q1536" t="str">
        <f t="shared" si="663"/>
        <v>Some sensitivity</v>
      </c>
      <c r="R1536" t="s">
        <v>512</v>
      </c>
    </row>
    <row r="1537" spans="1:18" x14ac:dyDescent="0.3">
      <c r="A1537" t="str">
        <f t="shared" ref="A1537:J1537" si="692">A1536</f>
        <v>Corrugated boxes recycle 0.864</v>
      </c>
      <c r="B1537" t="str">
        <f t="shared" si="692"/>
        <v>Corrugated boxes paper recycling portion</v>
      </c>
      <c r="C1537" t="str">
        <f t="shared" si="692"/>
        <v>Corrugated boxes</v>
      </c>
      <c r="D1537" t="str">
        <f t="shared" si="692"/>
        <v>paper</v>
      </c>
      <c r="E1537" t="str">
        <f t="shared" si="692"/>
        <v>recycling</v>
      </c>
      <c r="F1537">
        <f t="shared" si="692"/>
        <v>-0.05</v>
      </c>
      <c r="G1537" t="str">
        <f t="shared" si="692"/>
        <v>%</v>
      </c>
      <c r="H1537">
        <f t="shared" si="692"/>
        <v>-5</v>
      </c>
      <c r="I1537" t="str">
        <f t="shared" si="692"/>
        <v>medium</v>
      </c>
      <c r="J1537" t="str">
        <f t="shared" si="692"/>
        <v>Resulting C</v>
      </c>
      <c r="K1537" t="s">
        <v>386</v>
      </c>
      <c r="L1537" s="2">
        <v>-1365396372.8074021</v>
      </c>
      <c r="M1537" s="1">
        <f>0</f>
        <v>0</v>
      </c>
      <c r="N1537" s="1">
        <f>0</f>
        <v>0</v>
      </c>
      <c r="O1537" s="1">
        <f>0</f>
        <v>0</v>
      </c>
      <c r="P1537" s="1">
        <f t="shared" si="659"/>
        <v>0</v>
      </c>
      <c r="Q1537" t="str">
        <f t="shared" si="663"/>
        <v>Some sensitivity</v>
      </c>
      <c r="R1537" t="s">
        <v>512</v>
      </c>
    </row>
    <row r="1538" spans="1:18" x14ac:dyDescent="0.3">
      <c r="A1538" t="s">
        <v>334</v>
      </c>
      <c r="B1538" t="str">
        <f t="shared" si="691"/>
        <v>Corrugated boxes paper recycling portion</v>
      </c>
      <c r="C1538" t="s">
        <v>238</v>
      </c>
      <c r="D1538" t="s">
        <v>176</v>
      </c>
      <c r="E1538" t="s">
        <v>195</v>
      </c>
      <c r="F1538">
        <v>0.05</v>
      </c>
      <c r="G1538" t="s">
        <v>166</v>
      </c>
      <c r="H1538">
        <v>5</v>
      </c>
      <c r="I1538" t="s">
        <v>379</v>
      </c>
      <c r="J1538" t="s">
        <v>376</v>
      </c>
      <c r="K1538" t="s">
        <v>225</v>
      </c>
      <c r="L1538" s="2">
        <v>432393109.83464527</v>
      </c>
      <c r="M1538" s="1">
        <f>0</f>
        <v>0</v>
      </c>
      <c r="N1538" s="1">
        <f>0</f>
        <v>0</v>
      </c>
      <c r="O1538" s="1">
        <f>0</f>
        <v>0</v>
      </c>
      <c r="P1538" s="1">
        <f t="shared" si="659"/>
        <v>0</v>
      </c>
      <c r="Q1538" t="str">
        <f t="shared" si="663"/>
        <v>Some sensitivity</v>
      </c>
      <c r="R1538" t="s">
        <v>512</v>
      </c>
    </row>
    <row r="1539" spans="1:18" x14ac:dyDescent="0.3">
      <c r="A1539" t="str">
        <f t="shared" ref="A1539:J1542" si="693">A1538</f>
        <v>Corrugated boxes recycle 0.964</v>
      </c>
      <c r="B1539" t="str">
        <f t="shared" si="691"/>
        <v>Corrugated boxes paper recycling portion</v>
      </c>
      <c r="C1539" t="str">
        <f t="shared" si="693"/>
        <v>Corrugated boxes</v>
      </c>
      <c r="D1539" t="str">
        <f t="shared" si="693"/>
        <v>paper</v>
      </c>
      <c r="E1539" t="str">
        <f t="shared" si="693"/>
        <v>recycling</v>
      </c>
      <c r="F1539">
        <f t="shared" si="693"/>
        <v>0.05</v>
      </c>
      <c r="G1539" t="str">
        <f t="shared" si="693"/>
        <v>%</v>
      </c>
      <c r="H1539">
        <v>5</v>
      </c>
      <c r="I1539" t="str">
        <f>I1538</f>
        <v>medium</v>
      </c>
      <c r="J1539" t="str">
        <f t="shared" si="693"/>
        <v>Resulting C</v>
      </c>
      <c r="K1539" t="s">
        <v>219</v>
      </c>
      <c r="L1539" s="2">
        <v>-125400503.92295709</v>
      </c>
      <c r="M1539" s="1">
        <f>0</f>
        <v>0</v>
      </c>
      <c r="N1539" s="1">
        <f>0</f>
        <v>0</v>
      </c>
      <c r="O1539" s="1">
        <f>0</f>
        <v>0</v>
      </c>
      <c r="P1539" s="1">
        <f t="shared" si="659"/>
        <v>0</v>
      </c>
      <c r="Q1539" t="str">
        <f t="shared" si="663"/>
        <v>Little to no sensitivity</v>
      </c>
      <c r="R1539" t="s">
        <v>511</v>
      </c>
    </row>
    <row r="1540" spans="1:18" x14ac:dyDescent="0.3">
      <c r="A1540" t="str">
        <f t="shared" si="693"/>
        <v>Corrugated boxes recycle 0.964</v>
      </c>
      <c r="B1540" t="str">
        <f t="shared" si="691"/>
        <v>Corrugated boxes paper recycling portion</v>
      </c>
      <c r="C1540" t="str">
        <f t="shared" si="693"/>
        <v>Corrugated boxes</v>
      </c>
      <c r="D1540" t="str">
        <f t="shared" si="693"/>
        <v>paper</v>
      </c>
      <c r="E1540" t="str">
        <f t="shared" si="693"/>
        <v>recycling</v>
      </c>
      <c r="F1540">
        <f t="shared" si="693"/>
        <v>0.05</v>
      </c>
      <c r="G1540" t="str">
        <f t="shared" si="693"/>
        <v>%</v>
      </c>
      <c r="H1540">
        <v>5</v>
      </c>
      <c r="I1540" t="str">
        <f>I1538</f>
        <v>medium</v>
      </c>
      <c r="J1540" t="str">
        <f t="shared" si="693"/>
        <v>Resulting C</v>
      </c>
      <c r="K1540" t="s">
        <v>220</v>
      </c>
      <c r="L1540" s="2">
        <v>-32540411.30782247</v>
      </c>
      <c r="M1540" s="1">
        <f>0</f>
        <v>0</v>
      </c>
      <c r="N1540" s="1">
        <f>0</f>
        <v>0</v>
      </c>
      <c r="O1540" s="1">
        <f>0</f>
        <v>0</v>
      </c>
      <c r="P1540" s="1">
        <f t="shared" ref="P1540:P1603" si="694">SUM(M1540:O1540)</f>
        <v>0</v>
      </c>
      <c r="Q1540" t="str">
        <f t="shared" si="663"/>
        <v>Little to no sensitivity</v>
      </c>
      <c r="R1540" t="s">
        <v>511</v>
      </c>
    </row>
    <row r="1541" spans="1:18" x14ac:dyDescent="0.3">
      <c r="A1541" t="str">
        <f t="shared" si="693"/>
        <v>Corrugated boxes recycle 0.964</v>
      </c>
      <c r="B1541" t="str">
        <f t="shared" si="691"/>
        <v>Corrugated boxes paper recycling portion</v>
      </c>
      <c r="C1541" t="str">
        <f t="shared" si="693"/>
        <v>Corrugated boxes</v>
      </c>
      <c r="D1541" t="str">
        <f t="shared" si="693"/>
        <v>paper</v>
      </c>
      <c r="E1541" t="str">
        <f t="shared" si="693"/>
        <v>recycling</v>
      </c>
      <c r="F1541">
        <f t="shared" si="693"/>
        <v>0.05</v>
      </c>
      <c r="G1541" t="str">
        <f t="shared" si="693"/>
        <v>%</v>
      </c>
      <c r="H1541">
        <v>5</v>
      </c>
      <c r="I1541" t="str">
        <f>I1538</f>
        <v>medium</v>
      </c>
      <c r="J1541" t="str">
        <f t="shared" si="693"/>
        <v>Resulting C</v>
      </c>
      <c r="K1541" t="s">
        <v>221</v>
      </c>
      <c r="L1541" s="2">
        <v>-157940915.23077956</v>
      </c>
      <c r="M1541" s="1">
        <f>0</f>
        <v>0</v>
      </c>
      <c r="N1541" s="1">
        <f>0</f>
        <v>0</v>
      </c>
      <c r="O1541" s="1">
        <f>0</f>
        <v>0</v>
      </c>
      <c r="P1541" s="1">
        <f t="shared" si="694"/>
        <v>0</v>
      </c>
      <c r="Q1541" t="str">
        <f t="shared" si="663"/>
        <v>Little to no sensitivity</v>
      </c>
      <c r="R1541" t="s">
        <v>511</v>
      </c>
    </row>
    <row r="1542" spans="1:18" x14ac:dyDescent="0.3">
      <c r="A1542" t="str">
        <f t="shared" si="693"/>
        <v>Corrugated boxes recycle 0.964</v>
      </c>
      <c r="B1542" t="str">
        <f t="shared" si="691"/>
        <v>Corrugated boxes paper recycling portion</v>
      </c>
      <c r="C1542" t="str">
        <f t="shared" si="693"/>
        <v>Corrugated boxes</v>
      </c>
      <c r="D1542" t="str">
        <f t="shared" si="693"/>
        <v>paper</v>
      </c>
      <c r="E1542" t="str">
        <f t="shared" si="693"/>
        <v>recycling</v>
      </c>
      <c r="F1542">
        <f t="shared" si="693"/>
        <v>0.05</v>
      </c>
      <c r="G1542" t="str">
        <f t="shared" si="693"/>
        <v>%</v>
      </c>
      <c r="H1542">
        <v>5</v>
      </c>
      <c r="I1542" t="str">
        <f>I1538</f>
        <v>medium</v>
      </c>
      <c r="J1542" t="str">
        <f t="shared" si="693"/>
        <v>Resulting C</v>
      </c>
      <c r="K1542" t="s">
        <v>226</v>
      </c>
      <c r="L1542" s="2">
        <v>389318314.77170539</v>
      </c>
      <c r="M1542" s="1">
        <f>0</f>
        <v>0</v>
      </c>
      <c r="N1542" s="1">
        <f>0</f>
        <v>0</v>
      </c>
      <c r="O1542" s="1">
        <f>0</f>
        <v>0</v>
      </c>
      <c r="P1542" s="1">
        <f t="shared" si="694"/>
        <v>0</v>
      </c>
      <c r="Q1542" t="str">
        <f t="shared" si="663"/>
        <v>Some sensitivity</v>
      </c>
      <c r="R1542" t="s">
        <v>512</v>
      </c>
    </row>
    <row r="1543" spans="1:18" x14ac:dyDescent="0.3">
      <c r="A1543" t="str">
        <f t="shared" ref="A1543:J1543" si="695">A1542</f>
        <v>Corrugated boxes recycle 0.964</v>
      </c>
      <c r="B1543" t="str">
        <f t="shared" si="695"/>
        <v>Corrugated boxes paper recycling portion</v>
      </c>
      <c r="C1543" t="str">
        <f t="shared" si="695"/>
        <v>Corrugated boxes</v>
      </c>
      <c r="D1543" t="str">
        <f t="shared" si="695"/>
        <v>paper</v>
      </c>
      <c r="E1543" t="str">
        <f t="shared" si="695"/>
        <v>recycling</v>
      </c>
      <c r="F1543">
        <f t="shared" si="695"/>
        <v>0.05</v>
      </c>
      <c r="G1543" t="str">
        <f t="shared" si="695"/>
        <v>%</v>
      </c>
      <c r="H1543">
        <f t="shared" si="695"/>
        <v>5</v>
      </c>
      <c r="I1543" t="str">
        <f t="shared" si="695"/>
        <v>medium</v>
      </c>
      <c r="J1543" t="str">
        <f t="shared" si="695"/>
        <v>Resulting C</v>
      </c>
      <c r="K1543" t="s">
        <v>386</v>
      </c>
      <c r="L1543" s="2">
        <v>-1427500487.496253</v>
      </c>
      <c r="M1543" s="1">
        <f>0</f>
        <v>0</v>
      </c>
      <c r="N1543" s="1">
        <f>0</f>
        <v>0</v>
      </c>
      <c r="O1543" s="1">
        <f>0</f>
        <v>0</v>
      </c>
      <c r="P1543" s="1">
        <f t="shared" si="694"/>
        <v>0</v>
      </c>
      <c r="Q1543" t="str">
        <f t="shared" si="663"/>
        <v>Some sensitivity</v>
      </c>
      <c r="R1543" t="s">
        <v>512</v>
      </c>
    </row>
    <row r="1544" spans="1:18" x14ac:dyDescent="0.3">
      <c r="A1544" t="s">
        <v>335</v>
      </c>
      <c r="B1544" t="str">
        <f t="shared" si="691"/>
        <v>Corrugated boxes paper recycling portion</v>
      </c>
      <c r="C1544" t="s">
        <v>238</v>
      </c>
      <c r="D1544" t="s">
        <v>176</v>
      </c>
      <c r="E1544" t="s">
        <v>195</v>
      </c>
      <c r="F1544">
        <v>-0.1</v>
      </c>
      <c r="G1544" t="s">
        <v>166</v>
      </c>
      <c r="H1544">
        <v>-10</v>
      </c>
      <c r="I1544" t="s">
        <v>380</v>
      </c>
      <c r="J1544" t="s">
        <v>376</v>
      </c>
      <c r="K1544" t="s">
        <v>225</v>
      </c>
      <c r="L1544" s="2">
        <v>409246399.59133816</v>
      </c>
      <c r="M1544" s="1">
        <f>0</f>
        <v>0</v>
      </c>
      <c r="N1544" s="1">
        <f>0</f>
        <v>0</v>
      </c>
      <c r="O1544" s="1">
        <f>0</f>
        <v>0</v>
      </c>
      <c r="P1544" s="1">
        <f t="shared" si="694"/>
        <v>0</v>
      </c>
      <c r="Q1544" t="str">
        <f t="shared" si="663"/>
        <v>Some sensitivity</v>
      </c>
      <c r="R1544" t="s">
        <v>512</v>
      </c>
    </row>
    <row r="1545" spans="1:18" x14ac:dyDescent="0.3">
      <c r="A1545" t="str">
        <f t="shared" ref="A1545:J1548" si="696">A1544</f>
        <v>Corrugated boxes recycle 0.814</v>
      </c>
      <c r="B1545" t="str">
        <f t="shared" si="691"/>
        <v>Corrugated boxes paper recycling portion</v>
      </c>
      <c r="C1545" t="str">
        <f t="shared" si="696"/>
        <v>Corrugated boxes</v>
      </c>
      <c r="D1545" t="str">
        <f t="shared" si="696"/>
        <v>paper</v>
      </c>
      <c r="E1545" t="str">
        <f t="shared" si="696"/>
        <v>recycling</v>
      </c>
      <c r="F1545">
        <f t="shared" si="696"/>
        <v>-0.1</v>
      </c>
      <c r="G1545" t="str">
        <f t="shared" si="696"/>
        <v>%</v>
      </c>
      <c r="H1545">
        <v>-10</v>
      </c>
      <c r="I1545" t="str">
        <f>I1544</f>
        <v>high</v>
      </c>
      <c r="J1545" t="str">
        <f t="shared" si="696"/>
        <v>Resulting C</v>
      </c>
      <c r="K1545" t="s">
        <v>219</v>
      </c>
      <c r="L1545" s="2">
        <v>-127929398.47848104</v>
      </c>
      <c r="M1545" s="1">
        <f>0</f>
        <v>0</v>
      </c>
      <c r="N1545" s="1">
        <f>0</f>
        <v>0</v>
      </c>
      <c r="O1545" s="1">
        <f>0</f>
        <v>0</v>
      </c>
      <c r="P1545" s="1">
        <f t="shared" si="694"/>
        <v>0</v>
      </c>
      <c r="Q1545" t="str">
        <f t="shared" ref="Q1545:Q1608" si="697">Q3369</f>
        <v>Little to no sensitivity</v>
      </c>
      <c r="R1545" t="s">
        <v>511</v>
      </c>
    </row>
    <row r="1546" spans="1:18" x14ac:dyDescent="0.3">
      <c r="A1546" t="str">
        <f t="shared" si="696"/>
        <v>Corrugated boxes recycle 0.814</v>
      </c>
      <c r="B1546" t="str">
        <f t="shared" si="691"/>
        <v>Corrugated boxes paper recycling portion</v>
      </c>
      <c r="C1546" t="str">
        <f t="shared" si="696"/>
        <v>Corrugated boxes</v>
      </c>
      <c r="D1546" t="str">
        <f t="shared" si="696"/>
        <v>paper</v>
      </c>
      <c r="E1546" t="str">
        <f t="shared" si="696"/>
        <v>recycling</v>
      </c>
      <c r="F1546">
        <f t="shared" si="696"/>
        <v>-0.1</v>
      </c>
      <c r="G1546" t="str">
        <f t="shared" si="696"/>
        <v>%</v>
      </c>
      <c r="H1546">
        <v>-10</v>
      </c>
      <c r="I1546" t="str">
        <f>I1544</f>
        <v>high</v>
      </c>
      <c r="J1546" t="str">
        <f t="shared" si="696"/>
        <v>Resulting C</v>
      </c>
      <c r="K1546" t="s">
        <v>220</v>
      </c>
      <c r="L1546" s="2">
        <v>-32540411.30782247</v>
      </c>
      <c r="M1546" s="1">
        <f>0</f>
        <v>0</v>
      </c>
      <c r="N1546" s="1">
        <f>0</f>
        <v>0</v>
      </c>
      <c r="O1546" s="1">
        <f>0</f>
        <v>0</v>
      </c>
      <c r="P1546" s="1">
        <f t="shared" si="694"/>
        <v>0</v>
      </c>
      <c r="Q1546" t="str">
        <f t="shared" si="697"/>
        <v>Little to no sensitivity</v>
      </c>
      <c r="R1546" t="s">
        <v>511</v>
      </c>
    </row>
    <row r="1547" spans="1:18" x14ac:dyDescent="0.3">
      <c r="A1547" t="str">
        <f t="shared" si="696"/>
        <v>Corrugated boxes recycle 0.814</v>
      </c>
      <c r="B1547" t="str">
        <f t="shared" si="691"/>
        <v>Corrugated boxes paper recycling portion</v>
      </c>
      <c r="C1547" t="str">
        <f t="shared" si="696"/>
        <v>Corrugated boxes</v>
      </c>
      <c r="D1547" t="str">
        <f t="shared" si="696"/>
        <v>paper</v>
      </c>
      <c r="E1547" t="str">
        <f t="shared" si="696"/>
        <v>recycling</v>
      </c>
      <c r="F1547">
        <f t="shared" si="696"/>
        <v>-0.1</v>
      </c>
      <c r="G1547" t="str">
        <f t="shared" si="696"/>
        <v>%</v>
      </c>
      <c r="H1547">
        <v>-10</v>
      </c>
      <c r="I1547" t="str">
        <f>I1544</f>
        <v>high</v>
      </c>
      <c r="J1547" t="str">
        <f t="shared" si="696"/>
        <v>Resulting C</v>
      </c>
      <c r="K1547" t="s">
        <v>221</v>
      </c>
      <c r="L1547" s="2">
        <v>-160469809.78630352</v>
      </c>
      <c r="M1547" s="1">
        <f>0</f>
        <v>0</v>
      </c>
      <c r="N1547" s="1">
        <f>0</f>
        <v>0</v>
      </c>
      <c r="O1547" s="1">
        <f>0</f>
        <v>0</v>
      </c>
      <c r="P1547" s="1">
        <f t="shared" si="694"/>
        <v>0</v>
      </c>
      <c r="Q1547" t="str">
        <f t="shared" si="697"/>
        <v>Little to no sensitivity</v>
      </c>
      <c r="R1547" t="s">
        <v>511</v>
      </c>
    </row>
    <row r="1548" spans="1:18" x14ac:dyDescent="0.3">
      <c r="A1548" t="str">
        <f t="shared" si="696"/>
        <v>Corrugated boxes recycle 0.814</v>
      </c>
      <c r="B1548" t="str">
        <f t="shared" si="691"/>
        <v>Corrugated boxes paper recycling portion</v>
      </c>
      <c r="C1548" t="str">
        <f t="shared" si="696"/>
        <v>Corrugated boxes</v>
      </c>
      <c r="D1548" t="str">
        <f t="shared" si="696"/>
        <v>paper</v>
      </c>
      <c r="E1548" t="str">
        <f t="shared" si="696"/>
        <v>recycling</v>
      </c>
      <c r="F1548">
        <f t="shared" si="696"/>
        <v>-0.1</v>
      </c>
      <c r="G1548" t="str">
        <f t="shared" si="696"/>
        <v>%</v>
      </c>
      <c r="H1548">
        <v>-10</v>
      </c>
      <c r="I1548" t="str">
        <f>I1544</f>
        <v>high</v>
      </c>
      <c r="J1548" t="str">
        <f t="shared" si="696"/>
        <v>Resulting C</v>
      </c>
      <c r="K1548" t="s">
        <v>226</v>
      </c>
      <c r="L1548" s="2">
        <v>365481906.01325536</v>
      </c>
      <c r="M1548" s="1">
        <f>0</f>
        <v>0</v>
      </c>
      <c r="N1548" s="1">
        <f>0</f>
        <v>0</v>
      </c>
      <c r="O1548" s="1">
        <f>0</f>
        <v>0</v>
      </c>
      <c r="P1548" s="1">
        <f t="shared" si="694"/>
        <v>0</v>
      </c>
      <c r="Q1548" t="str">
        <f t="shared" si="697"/>
        <v>Some sensitivity</v>
      </c>
      <c r="R1548" t="s">
        <v>512</v>
      </c>
    </row>
    <row r="1549" spans="1:18" x14ac:dyDescent="0.3">
      <c r="A1549" t="str">
        <f t="shared" ref="A1549:J1549" si="698">A1548</f>
        <v>Corrugated boxes recycle 0.814</v>
      </c>
      <c r="B1549" t="str">
        <f t="shared" si="698"/>
        <v>Corrugated boxes paper recycling portion</v>
      </c>
      <c r="C1549" t="str">
        <f t="shared" si="698"/>
        <v>Corrugated boxes</v>
      </c>
      <c r="D1549" t="str">
        <f t="shared" si="698"/>
        <v>paper</v>
      </c>
      <c r="E1549" t="str">
        <f t="shared" si="698"/>
        <v>recycling</v>
      </c>
      <c r="F1549">
        <f t="shared" si="698"/>
        <v>-0.1</v>
      </c>
      <c r="G1549" t="str">
        <f t="shared" si="698"/>
        <v>%</v>
      </c>
      <c r="H1549">
        <f t="shared" si="698"/>
        <v>-10</v>
      </c>
      <c r="I1549" t="str">
        <f t="shared" si="698"/>
        <v>high</v>
      </c>
      <c r="J1549" t="str">
        <f t="shared" si="698"/>
        <v>Resulting C</v>
      </c>
      <c r="K1549" t="s">
        <v>386</v>
      </c>
      <c r="L1549" s="2">
        <v>-1340100322.0486031</v>
      </c>
      <c r="M1549" s="1">
        <f>0</f>
        <v>0</v>
      </c>
      <c r="N1549" s="1">
        <f>0</f>
        <v>0</v>
      </c>
      <c r="O1549" s="1">
        <f>0</f>
        <v>0</v>
      </c>
      <c r="P1549" s="1">
        <f t="shared" si="694"/>
        <v>0</v>
      </c>
      <c r="Q1549" t="str">
        <f t="shared" si="697"/>
        <v>Some sensitivity</v>
      </c>
      <c r="R1549" t="s">
        <v>512</v>
      </c>
    </row>
    <row r="1550" spans="1:18" x14ac:dyDescent="0.3">
      <c r="A1550" t="s">
        <v>336</v>
      </c>
      <c r="B1550" t="str">
        <f t="shared" si="691"/>
        <v>Corrugated boxes paper recycling portion</v>
      </c>
      <c r="C1550" t="s">
        <v>238</v>
      </c>
      <c r="D1550" t="s">
        <v>176</v>
      </c>
      <c r="E1550" t="s">
        <v>195</v>
      </c>
      <c r="F1550">
        <v>8.5999999999999993E-2</v>
      </c>
      <c r="G1550" t="s">
        <v>166</v>
      </c>
      <c r="H1550">
        <v>8.6</v>
      </c>
      <c r="I1550" t="s">
        <v>380</v>
      </c>
      <c r="J1550" t="s">
        <v>376</v>
      </c>
      <c r="K1550" t="s">
        <v>225</v>
      </c>
      <c r="L1550" s="2">
        <v>439464273.31955338</v>
      </c>
      <c r="M1550" s="1">
        <f>0</f>
        <v>0</v>
      </c>
      <c r="N1550" s="1">
        <f>0</f>
        <v>0</v>
      </c>
      <c r="O1550" s="1">
        <f>0</f>
        <v>0</v>
      </c>
      <c r="P1550" s="1">
        <f t="shared" si="694"/>
        <v>0</v>
      </c>
      <c r="Q1550" t="str">
        <f t="shared" si="697"/>
        <v>Some sensitivity</v>
      </c>
      <c r="R1550" t="s">
        <v>512</v>
      </c>
    </row>
    <row r="1551" spans="1:18" x14ac:dyDescent="0.3">
      <c r="A1551" t="str">
        <f t="shared" ref="A1551:A1554" si="699">A1550</f>
        <v>Corrugated boxes recycle 1</v>
      </c>
      <c r="B1551" t="str">
        <f t="shared" si="691"/>
        <v>Corrugated boxes paper recycling portion</v>
      </c>
      <c r="C1551" t="str">
        <f t="shared" ref="C1551:J1554" si="700">C1550</f>
        <v>Corrugated boxes</v>
      </c>
      <c r="D1551" t="str">
        <f t="shared" si="700"/>
        <v>paper</v>
      </c>
      <c r="E1551" t="str">
        <f t="shared" si="700"/>
        <v>recycling</v>
      </c>
      <c r="F1551">
        <f t="shared" si="700"/>
        <v>8.5999999999999993E-2</v>
      </c>
      <c r="G1551" t="str">
        <f t="shared" si="700"/>
        <v>%</v>
      </c>
      <c r="H1551">
        <v>8.6</v>
      </c>
      <c r="I1551" t="str">
        <f>I1550</f>
        <v>high</v>
      </c>
      <c r="J1551" t="str">
        <f t="shared" si="700"/>
        <v>Resulting C</v>
      </c>
      <c r="K1551" t="s">
        <v>219</v>
      </c>
      <c r="L1551" s="2">
        <v>-124627943.54442559</v>
      </c>
      <c r="M1551" s="1">
        <f>0</f>
        <v>0</v>
      </c>
      <c r="N1551" s="1">
        <f>0</f>
        <v>0</v>
      </c>
      <c r="O1551" s="1">
        <f>0</f>
        <v>0</v>
      </c>
      <c r="P1551" s="1">
        <f t="shared" si="694"/>
        <v>0</v>
      </c>
      <c r="Q1551" t="str">
        <f t="shared" si="697"/>
        <v>Little to no sensitivity</v>
      </c>
      <c r="R1551" t="s">
        <v>511</v>
      </c>
    </row>
    <row r="1552" spans="1:18" x14ac:dyDescent="0.3">
      <c r="A1552" t="str">
        <f t="shared" si="699"/>
        <v>Corrugated boxes recycle 1</v>
      </c>
      <c r="B1552" t="str">
        <f t="shared" si="691"/>
        <v>Corrugated boxes paper recycling portion</v>
      </c>
      <c r="C1552" t="str">
        <f t="shared" si="700"/>
        <v>Corrugated boxes</v>
      </c>
      <c r="D1552" t="str">
        <f t="shared" si="700"/>
        <v>paper</v>
      </c>
      <c r="E1552" t="str">
        <f t="shared" si="700"/>
        <v>recycling</v>
      </c>
      <c r="F1552">
        <f t="shared" si="700"/>
        <v>8.5999999999999993E-2</v>
      </c>
      <c r="G1552" t="str">
        <f t="shared" si="700"/>
        <v>%</v>
      </c>
      <c r="H1552">
        <v>8.6</v>
      </c>
      <c r="I1552" t="str">
        <f>I1550</f>
        <v>high</v>
      </c>
      <c r="J1552" t="str">
        <f t="shared" si="700"/>
        <v>Resulting C</v>
      </c>
      <c r="K1552" t="s">
        <v>220</v>
      </c>
      <c r="L1552" s="2">
        <v>-32540411.30782247</v>
      </c>
      <c r="M1552" s="1">
        <f>0</f>
        <v>0</v>
      </c>
      <c r="N1552" s="1">
        <f>0</f>
        <v>0</v>
      </c>
      <c r="O1552" s="1">
        <f>0</f>
        <v>0</v>
      </c>
      <c r="P1552" s="1">
        <f t="shared" si="694"/>
        <v>0</v>
      </c>
      <c r="Q1552" t="str">
        <f t="shared" si="697"/>
        <v>Little to no sensitivity</v>
      </c>
      <c r="R1552" t="s">
        <v>511</v>
      </c>
    </row>
    <row r="1553" spans="1:18" x14ac:dyDescent="0.3">
      <c r="A1553" t="str">
        <f t="shared" si="699"/>
        <v>Corrugated boxes recycle 1</v>
      </c>
      <c r="B1553" t="str">
        <f t="shared" si="691"/>
        <v>Corrugated boxes paper recycling portion</v>
      </c>
      <c r="C1553" t="str">
        <f t="shared" si="700"/>
        <v>Corrugated boxes</v>
      </c>
      <c r="D1553" t="str">
        <f t="shared" si="700"/>
        <v>paper</v>
      </c>
      <c r="E1553" t="str">
        <f t="shared" si="700"/>
        <v>recycling</v>
      </c>
      <c r="F1553">
        <f t="shared" si="700"/>
        <v>8.5999999999999993E-2</v>
      </c>
      <c r="G1553" t="str">
        <f t="shared" si="700"/>
        <v>%</v>
      </c>
      <c r="H1553">
        <v>8.6</v>
      </c>
      <c r="I1553" t="str">
        <f>I1550</f>
        <v>high</v>
      </c>
      <c r="J1553" t="str">
        <f t="shared" si="700"/>
        <v>Resulting C</v>
      </c>
      <c r="K1553" t="s">
        <v>221</v>
      </c>
      <c r="L1553" s="2">
        <v>-157168354.85224807</v>
      </c>
      <c r="M1553" s="1">
        <f>0</f>
        <v>0</v>
      </c>
      <c r="N1553" s="1">
        <f>0</f>
        <v>0</v>
      </c>
      <c r="O1553" s="1">
        <f>0</f>
        <v>0</v>
      </c>
      <c r="P1553" s="1">
        <f t="shared" si="694"/>
        <v>0</v>
      </c>
      <c r="Q1553" t="str">
        <f t="shared" si="697"/>
        <v>Little to no sensitivity</v>
      </c>
      <c r="R1553" t="s">
        <v>511</v>
      </c>
    </row>
    <row r="1554" spans="1:18" x14ac:dyDescent="0.3">
      <c r="A1554" t="str">
        <f t="shared" si="699"/>
        <v>Corrugated boxes recycle 1</v>
      </c>
      <c r="B1554" t="str">
        <f t="shared" si="691"/>
        <v>Corrugated boxes paper recycling portion</v>
      </c>
      <c r="C1554" t="str">
        <f t="shared" si="700"/>
        <v>Corrugated boxes</v>
      </c>
      <c r="D1554" t="str">
        <f t="shared" si="700"/>
        <v>paper</v>
      </c>
      <c r="E1554" t="str">
        <f t="shared" si="700"/>
        <v>recycling</v>
      </c>
      <c r="F1554">
        <f t="shared" si="700"/>
        <v>8.5999999999999993E-2</v>
      </c>
      <c r="G1554" t="str">
        <f t="shared" si="700"/>
        <v>%</v>
      </c>
      <c r="H1554">
        <v>8.6</v>
      </c>
      <c r="I1554" t="str">
        <f>I1550</f>
        <v>high</v>
      </c>
      <c r="J1554" t="str">
        <f t="shared" si="700"/>
        <v>Resulting C</v>
      </c>
      <c r="K1554" t="s">
        <v>226</v>
      </c>
      <c r="L1554" s="2">
        <v>396600176.54166752</v>
      </c>
      <c r="M1554" s="1">
        <f>0</f>
        <v>0</v>
      </c>
      <c r="N1554" s="1">
        <f>0</f>
        <v>0</v>
      </c>
      <c r="O1554" s="1">
        <f>0</f>
        <v>0</v>
      </c>
      <c r="P1554" s="1">
        <f t="shared" si="694"/>
        <v>0</v>
      </c>
      <c r="Q1554" t="str">
        <f t="shared" si="697"/>
        <v>Some sensitivity</v>
      </c>
      <c r="R1554" t="s">
        <v>512</v>
      </c>
    </row>
    <row r="1555" spans="1:18" x14ac:dyDescent="0.3">
      <c r="A1555" t="str">
        <f t="shared" ref="A1555:J1555" si="701">A1554</f>
        <v>Corrugated boxes recycle 1</v>
      </c>
      <c r="B1555" t="str">
        <f t="shared" si="701"/>
        <v>Corrugated boxes paper recycling portion</v>
      </c>
      <c r="C1555" t="str">
        <f t="shared" si="701"/>
        <v>Corrugated boxes</v>
      </c>
      <c r="D1555" t="str">
        <f t="shared" si="701"/>
        <v>paper</v>
      </c>
      <c r="E1555" t="str">
        <f t="shared" si="701"/>
        <v>recycling</v>
      </c>
      <c r="F1555">
        <f t="shared" si="701"/>
        <v>8.5999999999999993E-2</v>
      </c>
      <c r="G1555" t="str">
        <f t="shared" si="701"/>
        <v>%</v>
      </c>
      <c r="H1555">
        <f t="shared" si="701"/>
        <v>8.6</v>
      </c>
      <c r="I1555" t="str">
        <f t="shared" si="701"/>
        <v>high</v>
      </c>
      <c r="J1555" t="str">
        <f t="shared" si="701"/>
        <v>Resulting C</v>
      </c>
      <c r="K1555" t="s">
        <v>386</v>
      </c>
      <c r="L1555" s="2">
        <v>-1454200647.3194475</v>
      </c>
      <c r="M1555" s="1">
        <f>0</f>
        <v>0</v>
      </c>
      <c r="N1555" s="1">
        <f>0</f>
        <v>0</v>
      </c>
      <c r="O1555" s="1">
        <f>0</f>
        <v>0</v>
      </c>
      <c r="P1555" s="1">
        <f t="shared" si="694"/>
        <v>0</v>
      </c>
      <c r="Q1555" t="str">
        <f t="shared" si="697"/>
        <v>Some sensitivity</v>
      </c>
      <c r="R1555" t="s">
        <v>512</v>
      </c>
    </row>
    <row r="1556" spans="1:18" x14ac:dyDescent="0.3">
      <c r="A1556" t="s">
        <v>337</v>
      </c>
      <c r="B1556" t="str">
        <f t="shared" si="676"/>
        <v>Corrugated boxes paper recycling + landfilling</v>
      </c>
      <c r="C1556" t="s">
        <v>238</v>
      </c>
      <c r="D1556" t="s">
        <v>176</v>
      </c>
      <c r="E1556" t="s">
        <v>208</v>
      </c>
      <c r="F1556">
        <v>-0.05</v>
      </c>
      <c r="G1556" t="s">
        <v>166</v>
      </c>
      <c r="H1556">
        <v>-5</v>
      </c>
      <c r="I1556" t="s">
        <v>379</v>
      </c>
      <c r="J1556" t="s">
        <v>376</v>
      </c>
      <c r="K1556" t="s">
        <v>225</v>
      </c>
      <c r="L1556" s="2">
        <v>422531822.0572899</v>
      </c>
      <c r="M1556" s="1">
        <f>0</f>
        <v>0</v>
      </c>
      <c r="N1556" s="1">
        <f>0</f>
        <v>0</v>
      </c>
      <c r="O1556" s="1">
        <f>0</f>
        <v>0</v>
      </c>
      <c r="P1556" s="1">
        <f t="shared" si="694"/>
        <v>0</v>
      </c>
      <c r="Q1556" t="str">
        <f t="shared" si="697"/>
        <v>Little to no sensitivity</v>
      </c>
      <c r="R1556" t="s">
        <v>511</v>
      </c>
    </row>
    <row r="1557" spans="1:18" x14ac:dyDescent="0.3">
      <c r="A1557" t="str">
        <f t="shared" ref="A1557:J1560" si="702">A1556</f>
        <v>Corrugated boxes recycle 0.864 landfill 0.078</v>
      </c>
      <c r="B1557" t="str">
        <f t="shared" si="676"/>
        <v>Corrugated boxes paper recycling + landfilling</v>
      </c>
      <c r="C1557" t="str">
        <f t="shared" si="702"/>
        <v>Corrugated boxes</v>
      </c>
      <c r="D1557" t="str">
        <f t="shared" si="702"/>
        <v>paper</v>
      </c>
      <c r="E1557" t="str">
        <f t="shared" si="702"/>
        <v>recycling + landfilling</v>
      </c>
      <c r="F1557">
        <f t="shared" si="702"/>
        <v>-0.05</v>
      </c>
      <c r="G1557" t="str">
        <f t="shared" si="702"/>
        <v>%</v>
      </c>
      <c r="H1557">
        <v>-5</v>
      </c>
      <c r="I1557" t="str">
        <f>I1556</f>
        <v>medium</v>
      </c>
      <c r="J1557" t="str">
        <f t="shared" si="702"/>
        <v>Resulting C</v>
      </c>
      <c r="K1557" t="s">
        <v>219</v>
      </c>
      <c r="L1557" s="2">
        <v>-127792749.32893839</v>
      </c>
      <c r="M1557" s="1">
        <f>0</f>
        <v>0</v>
      </c>
      <c r="N1557" s="1">
        <f>0</f>
        <v>0</v>
      </c>
      <c r="O1557" s="1">
        <f>0</f>
        <v>0</v>
      </c>
      <c r="P1557" s="1">
        <f t="shared" si="694"/>
        <v>0</v>
      </c>
      <c r="Q1557" t="str">
        <f t="shared" si="697"/>
        <v>Little to no sensitivity</v>
      </c>
      <c r="R1557" t="s">
        <v>511</v>
      </c>
    </row>
    <row r="1558" spans="1:18" x14ac:dyDescent="0.3">
      <c r="A1558" t="str">
        <f t="shared" si="702"/>
        <v>Corrugated boxes recycle 0.864 landfill 0.078</v>
      </c>
      <c r="B1558" t="str">
        <f t="shared" si="676"/>
        <v>Corrugated boxes paper recycling + landfilling</v>
      </c>
      <c r="C1558" t="str">
        <f t="shared" si="702"/>
        <v>Corrugated boxes</v>
      </c>
      <c r="D1558" t="str">
        <f t="shared" si="702"/>
        <v>paper</v>
      </c>
      <c r="E1558" t="str">
        <f t="shared" si="702"/>
        <v>recycling + landfilling</v>
      </c>
      <c r="F1558">
        <f t="shared" si="702"/>
        <v>-0.05</v>
      </c>
      <c r="G1558" t="str">
        <f t="shared" si="702"/>
        <v>%</v>
      </c>
      <c r="H1558">
        <v>-5</v>
      </c>
      <c r="I1558" t="str">
        <f>I1556</f>
        <v>medium</v>
      </c>
      <c r="J1558" t="str">
        <f t="shared" si="702"/>
        <v>Resulting C</v>
      </c>
      <c r="K1558" t="s">
        <v>220</v>
      </c>
      <c r="L1558" s="2">
        <v>-32540411.30782247</v>
      </c>
      <c r="M1558" s="1">
        <f>0</f>
        <v>0</v>
      </c>
      <c r="N1558" s="1">
        <f>0</f>
        <v>0</v>
      </c>
      <c r="O1558" s="1">
        <f>0</f>
        <v>0</v>
      </c>
      <c r="P1558" s="1">
        <f t="shared" si="694"/>
        <v>0</v>
      </c>
      <c r="Q1558" t="str">
        <f t="shared" si="697"/>
        <v>Little to no sensitivity</v>
      </c>
      <c r="R1558" t="s">
        <v>511</v>
      </c>
    </row>
    <row r="1559" spans="1:18" x14ac:dyDescent="0.3">
      <c r="A1559" t="str">
        <f t="shared" si="702"/>
        <v>Corrugated boxes recycle 0.864 landfill 0.078</v>
      </c>
      <c r="B1559" t="str">
        <f t="shared" si="676"/>
        <v>Corrugated boxes paper recycling + landfilling</v>
      </c>
      <c r="C1559" t="str">
        <f t="shared" si="702"/>
        <v>Corrugated boxes</v>
      </c>
      <c r="D1559" t="str">
        <f t="shared" si="702"/>
        <v>paper</v>
      </c>
      <c r="E1559" t="str">
        <f t="shared" si="702"/>
        <v>recycling + landfilling</v>
      </c>
      <c r="F1559">
        <f t="shared" si="702"/>
        <v>-0.05</v>
      </c>
      <c r="G1559" t="str">
        <f t="shared" si="702"/>
        <v>%</v>
      </c>
      <c r="H1559">
        <v>-5</v>
      </c>
      <c r="I1559" t="str">
        <f>I1556</f>
        <v>medium</v>
      </c>
      <c r="J1559" t="str">
        <f t="shared" si="702"/>
        <v>Resulting C</v>
      </c>
      <c r="K1559" t="s">
        <v>221</v>
      </c>
      <c r="L1559" s="2">
        <v>-160333160.63676086</v>
      </c>
      <c r="M1559" s="1">
        <f>0</f>
        <v>0</v>
      </c>
      <c r="N1559" s="1">
        <f>0</f>
        <v>0</v>
      </c>
      <c r="O1559" s="1">
        <f>0</f>
        <v>0</v>
      </c>
      <c r="P1559" s="1">
        <f t="shared" si="694"/>
        <v>0</v>
      </c>
      <c r="Q1559" t="str">
        <f t="shared" si="697"/>
        <v>Little to no sensitivity</v>
      </c>
      <c r="R1559" t="s">
        <v>511</v>
      </c>
    </row>
    <row r="1560" spans="1:18" x14ac:dyDescent="0.3">
      <c r="A1560" t="str">
        <f t="shared" si="702"/>
        <v>Corrugated boxes recycle 0.864 landfill 0.078</v>
      </c>
      <c r="B1560" t="str">
        <f t="shared" si="676"/>
        <v>Corrugated boxes paper recycling + landfilling</v>
      </c>
      <c r="C1560" t="str">
        <f t="shared" si="702"/>
        <v>Corrugated boxes</v>
      </c>
      <c r="D1560" t="str">
        <f t="shared" si="702"/>
        <v>paper</v>
      </c>
      <c r="E1560" t="str">
        <f t="shared" si="702"/>
        <v>recycling + landfilling</v>
      </c>
      <c r="F1560">
        <f t="shared" si="702"/>
        <v>-0.05</v>
      </c>
      <c r="G1560" t="str">
        <f t="shared" si="702"/>
        <v>%</v>
      </c>
      <c r="H1560">
        <v>-5</v>
      </c>
      <c r="I1560" t="str">
        <f>I1556</f>
        <v>medium</v>
      </c>
      <c r="J1560" t="str">
        <f t="shared" si="702"/>
        <v>Resulting C</v>
      </c>
      <c r="K1560" t="s">
        <v>226</v>
      </c>
      <c r="L1560" s="2">
        <v>378804596.42908239</v>
      </c>
      <c r="M1560" s="1">
        <f>0</f>
        <v>0</v>
      </c>
      <c r="N1560" s="1">
        <f>0</f>
        <v>0</v>
      </c>
      <c r="O1560" s="1">
        <f>0</f>
        <v>0</v>
      </c>
      <c r="P1560" s="1">
        <f t="shared" si="694"/>
        <v>0</v>
      </c>
      <c r="Q1560" t="str">
        <f t="shared" si="697"/>
        <v>Little to no sensitivity</v>
      </c>
      <c r="R1560" t="s">
        <v>511</v>
      </c>
    </row>
    <row r="1561" spans="1:18" x14ac:dyDescent="0.3">
      <c r="A1561" t="str">
        <f t="shared" ref="A1561:J1561" si="703">A1560</f>
        <v>Corrugated boxes recycle 0.864 landfill 0.078</v>
      </c>
      <c r="B1561" t="str">
        <f t="shared" si="703"/>
        <v>Corrugated boxes paper recycling + landfilling</v>
      </c>
      <c r="C1561" t="str">
        <f t="shared" si="703"/>
        <v>Corrugated boxes</v>
      </c>
      <c r="D1561" t="str">
        <f t="shared" si="703"/>
        <v>paper</v>
      </c>
      <c r="E1561" t="str">
        <f t="shared" si="703"/>
        <v>recycling + landfilling</v>
      </c>
      <c r="F1561">
        <f t="shared" si="703"/>
        <v>-0.05</v>
      </c>
      <c r="G1561" t="str">
        <f t="shared" si="703"/>
        <v>%</v>
      </c>
      <c r="H1561">
        <f t="shared" si="703"/>
        <v>-5</v>
      </c>
      <c r="I1561" t="str">
        <f t="shared" si="703"/>
        <v>medium</v>
      </c>
      <c r="J1561" t="str">
        <f t="shared" si="703"/>
        <v>Resulting C</v>
      </c>
      <c r="K1561" t="s">
        <v>386</v>
      </c>
      <c r="L1561" s="2">
        <v>-1388950186.9066353</v>
      </c>
      <c r="M1561" s="1">
        <f>0</f>
        <v>0</v>
      </c>
      <c r="N1561" s="1">
        <f>0</f>
        <v>0</v>
      </c>
      <c r="O1561" s="1">
        <f>0</f>
        <v>0</v>
      </c>
      <c r="P1561" s="1">
        <f t="shared" si="694"/>
        <v>0</v>
      </c>
      <c r="Q1561" t="str">
        <f t="shared" si="697"/>
        <v>Little to no sensitivity</v>
      </c>
      <c r="R1561" t="s">
        <v>511</v>
      </c>
    </row>
    <row r="1562" spans="1:18" x14ac:dyDescent="0.3">
      <c r="A1562" t="s">
        <v>338</v>
      </c>
      <c r="B1562" t="str">
        <f t="shared" si="676"/>
        <v>Corrugated boxes paper recycling + landfilling</v>
      </c>
      <c r="C1562" t="s">
        <v>238</v>
      </c>
      <c r="D1562" t="s">
        <v>176</v>
      </c>
      <c r="E1562" t="s">
        <v>208</v>
      </c>
      <c r="F1562">
        <v>0.05</v>
      </c>
      <c r="G1562" t="s">
        <v>166</v>
      </c>
      <c r="H1562">
        <v>5</v>
      </c>
      <c r="I1562" t="s">
        <v>379</v>
      </c>
      <c r="J1562" t="s">
        <v>376</v>
      </c>
      <c r="K1562" t="s">
        <v>225</v>
      </c>
      <c r="L1562" s="2">
        <v>428910582.79865813</v>
      </c>
      <c r="M1562" s="1">
        <f>0</f>
        <v>0</v>
      </c>
      <c r="N1562" s="1">
        <f>0</f>
        <v>0</v>
      </c>
      <c r="O1562" s="1">
        <f>0</f>
        <v>0</v>
      </c>
      <c r="P1562" s="1">
        <f t="shared" si="694"/>
        <v>0</v>
      </c>
      <c r="Q1562" t="str">
        <f t="shared" si="697"/>
        <v>Little to no sensitivity</v>
      </c>
      <c r="R1562" t="s">
        <v>511</v>
      </c>
    </row>
    <row r="1563" spans="1:18" x14ac:dyDescent="0.3">
      <c r="A1563" t="str">
        <f t="shared" ref="A1563:J1566" si="704">A1562</f>
        <v>Corrugated boxes recycle 0.964 landfill 0</v>
      </c>
      <c r="B1563" t="str">
        <f t="shared" si="676"/>
        <v>Corrugated boxes paper recycling + landfilling</v>
      </c>
      <c r="C1563" t="str">
        <f t="shared" si="704"/>
        <v>Corrugated boxes</v>
      </c>
      <c r="D1563" t="str">
        <f t="shared" si="704"/>
        <v>paper</v>
      </c>
      <c r="E1563" t="str">
        <f t="shared" si="704"/>
        <v>recycling + landfilling</v>
      </c>
      <c r="F1563">
        <f t="shared" si="704"/>
        <v>0.05</v>
      </c>
      <c r="G1563" t="str">
        <f t="shared" si="704"/>
        <v>%</v>
      </c>
      <c r="H1563">
        <v>5</v>
      </c>
      <c r="I1563" t="str">
        <f>I1562</f>
        <v>medium</v>
      </c>
      <c r="J1563" t="str">
        <f t="shared" si="704"/>
        <v>Resulting C</v>
      </c>
      <c r="K1563" t="s">
        <v>219</v>
      </c>
      <c r="L1563" s="2">
        <v>-125085620.21993873</v>
      </c>
      <c r="M1563" s="1">
        <f>0</f>
        <v>0</v>
      </c>
      <c r="N1563" s="1">
        <f>0</f>
        <v>0</v>
      </c>
      <c r="O1563" s="1">
        <f>0</f>
        <v>0</v>
      </c>
      <c r="P1563" s="1">
        <f t="shared" si="694"/>
        <v>0</v>
      </c>
      <c r="Q1563" t="str">
        <f t="shared" si="697"/>
        <v>Little to no sensitivity</v>
      </c>
      <c r="R1563" t="s">
        <v>511</v>
      </c>
    </row>
    <row r="1564" spans="1:18" x14ac:dyDescent="0.3">
      <c r="A1564" t="str">
        <f t="shared" si="704"/>
        <v>Corrugated boxes recycle 0.964 landfill 0</v>
      </c>
      <c r="B1564" t="str">
        <f t="shared" si="676"/>
        <v>Corrugated boxes paper recycling + landfilling</v>
      </c>
      <c r="C1564" t="str">
        <f t="shared" si="704"/>
        <v>Corrugated boxes</v>
      </c>
      <c r="D1564" t="str">
        <f t="shared" si="704"/>
        <v>paper</v>
      </c>
      <c r="E1564" t="str">
        <f t="shared" si="704"/>
        <v>recycling + landfilling</v>
      </c>
      <c r="F1564">
        <f t="shared" si="704"/>
        <v>0.05</v>
      </c>
      <c r="G1564" t="str">
        <f t="shared" si="704"/>
        <v>%</v>
      </c>
      <c r="H1564">
        <v>5</v>
      </c>
      <c r="I1564" t="str">
        <f>I1562</f>
        <v>medium</v>
      </c>
      <c r="J1564" t="str">
        <f t="shared" si="704"/>
        <v>Resulting C</v>
      </c>
      <c r="K1564" t="s">
        <v>220</v>
      </c>
      <c r="L1564" s="2">
        <v>-32540411.30782247</v>
      </c>
      <c r="M1564" s="1">
        <f>0</f>
        <v>0</v>
      </c>
      <c r="N1564" s="1">
        <f>0</f>
        <v>0</v>
      </c>
      <c r="O1564" s="1">
        <f>0</f>
        <v>0</v>
      </c>
      <c r="P1564" s="1">
        <f t="shared" si="694"/>
        <v>0</v>
      </c>
      <c r="Q1564" t="str">
        <f t="shared" si="697"/>
        <v>Little to no sensitivity</v>
      </c>
      <c r="R1564" t="s">
        <v>511</v>
      </c>
    </row>
    <row r="1565" spans="1:18" x14ac:dyDescent="0.3">
      <c r="A1565" t="str">
        <f t="shared" si="704"/>
        <v>Corrugated boxes recycle 0.964 landfill 0</v>
      </c>
      <c r="B1565" t="str">
        <f t="shared" si="676"/>
        <v>Corrugated boxes paper recycling + landfilling</v>
      </c>
      <c r="C1565" t="str">
        <f t="shared" si="704"/>
        <v>Corrugated boxes</v>
      </c>
      <c r="D1565" t="str">
        <f t="shared" si="704"/>
        <v>paper</v>
      </c>
      <c r="E1565" t="str">
        <f t="shared" si="704"/>
        <v>recycling + landfilling</v>
      </c>
      <c r="F1565">
        <f t="shared" si="704"/>
        <v>0.05</v>
      </c>
      <c r="G1565" t="str">
        <f t="shared" si="704"/>
        <v>%</v>
      </c>
      <c r="H1565">
        <v>5</v>
      </c>
      <c r="I1565" t="str">
        <f>I1562</f>
        <v>medium</v>
      </c>
      <c r="J1565" t="str">
        <f t="shared" si="704"/>
        <v>Resulting C</v>
      </c>
      <c r="K1565" t="s">
        <v>221</v>
      </c>
      <c r="L1565" s="2">
        <v>-157626031.52776119</v>
      </c>
      <c r="M1565" s="1">
        <f>0</f>
        <v>0</v>
      </c>
      <c r="N1565" s="1">
        <f>0</f>
        <v>0</v>
      </c>
      <c r="O1565" s="1">
        <f>0</f>
        <v>0</v>
      </c>
      <c r="P1565" s="1">
        <f t="shared" si="694"/>
        <v>0</v>
      </c>
      <c r="Q1565" t="str">
        <f t="shared" si="697"/>
        <v>Little to no sensitivity</v>
      </c>
      <c r="R1565" t="s">
        <v>511</v>
      </c>
    </row>
    <row r="1566" spans="1:18" x14ac:dyDescent="0.3">
      <c r="A1566" t="str">
        <f t="shared" si="704"/>
        <v>Corrugated boxes recycle 0.964 landfill 0</v>
      </c>
      <c r="B1566" t="str">
        <f t="shared" si="676"/>
        <v>Corrugated boxes paper recycling + landfilling</v>
      </c>
      <c r="C1566" t="str">
        <f t="shared" si="704"/>
        <v>Corrugated boxes</v>
      </c>
      <c r="D1566" t="str">
        <f t="shared" si="704"/>
        <v>paper</v>
      </c>
      <c r="E1566" t="str">
        <f t="shared" si="704"/>
        <v>recycling + landfilling</v>
      </c>
      <c r="F1566">
        <f t="shared" si="704"/>
        <v>0.05</v>
      </c>
      <c r="G1566" t="str">
        <f t="shared" si="704"/>
        <v>%</v>
      </c>
      <c r="H1566">
        <v>5</v>
      </c>
      <c r="I1566" t="str">
        <f>I1562</f>
        <v>medium</v>
      </c>
      <c r="J1566" t="str">
        <f t="shared" si="704"/>
        <v>Resulting C</v>
      </c>
      <c r="K1566" t="s">
        <v>226</v>
      </c>
      <c r="L1566" s="2">
        <v>385921665.10926872</v>
      </c>
      <c r="M1566" s="1">
        <f>0</f>
        <v>0</v>
      </c>
      <c r="N1566" s="1">
        <f>0</f>
        <v>0</v>
      </c>
      <c r="O1566" s="1">
        <f>0</f>
        <v>0</v>
      </c>
      <c r="P1566" s="1">
        <f t="shared" si="694"/>
        <v>0</v>
      </c>
      <c r="Q1566" t="str">
        <f t="shared" si="697"/>
        <v>Some sensitivity</v>
      </c>
      <c r="R1566" t="s">
        <v>512</v>
      </c>
    </row>
    <row r="1567" spans="1:18" x14ac:dyDescent="0.3">
      <c r="A1567" t="str">
        <f t="shared" ref="A1567:J1567" si="705">A1566</f>
        <v>Corrugated boxes recycle 0.964 landfill 0</v>
      </c>
      <c r="B1567" t="str">
        <f t="shared" si="705"/>
        <v>Corrugated boxes paper recycling + landfilling</v>
      </c>
      <c r="C1567" t="str">
        <f t="shared" si="705"/>
        <v>Corrugated boxes</v>
      </c>
      <c r="D1567" t="str">
        <f t="shared" si="705"/>
        <v>paper</v>
      </c>
      <c r="E1567" t="str">
        <f t="shared" si="705"/>
        <v>recycling + landfilling</v>
      </c>
      <c r="F1567">
        <f t="shared" si="705"/>
        <v>0.05</v>
      </c>
      <c r="G1567" t="str">
        <f t="shared" si="705"/>
        <v>%</v>
      </c>
      <c r="H1567">
        <f t="shared" si="705"/>
        <v>5</v>
      </c>
      <c r="I1567" t="str">
        <f t="shared" si="705"/>
        <v>medium</v>
      </c>
      <c r="J1567" t="str">
        <f t="shared" si="705"/>
        <v>Resulting C</v>
      </c>
      <c r="K1567" t="s">
        <v>386</v>
      </c>
      <c r="L1567" s="2">
        <v>-1415046105.4006519</v>
      </c>
      <c r="M1567" s="1">
        <f>0</f>
        <v>0</v>
      </c>
      <c r="N1567" s="1">
        <f>0</f>
        <v>0</v>
      </c>
      <c r="O1567" s="1">
        <f>0</f>
        <v>0</v>
      </c>
      <c r="P1567" s="1">
        <f t="shared" si="694"/>
        <v>0</v>
      </c>
      <c r="Q1567" t="str">
        <f t="shared" si="697"/>
        <v>Some sensitivity</v>
      </c>
      <c r="R1567" t="s">
        <v>512</v>
      </c>
    </row>
    <row r="1568" spans="1:18" x14ac:dyDescent="0.3">
      <c r="A1568" t="s">
        <v>339</v>
      </c>
      <c r="B1568" t="str">
        <f t="shared" si="676"/>
        <v>Corrugated boxes paper recycling + landfilling</v>
      </c>
      <c r="C1568" t="s">
        <v>238</v>
      </c>
      <c r="D1568" t="s">
        <v>176</v>
      </c>
      <c r="E1568" t="s">
        <v>208</v>
      </c>
      <c r="F1568">
        <v>-0.1</v>
      </c>
      <c r="G1568" t="s">
        <v>166</v>
      </c>
      <c r="H1568">
        <v>-10</v>
      </c>
      <c r="I1568" t="s">
        <v>380</v>
      </c>
      <c r="J1568" t="s">
        <v>376</v>
      </c>
      <c r="K1568" t="s">
        <v>225</v>
      </c>
      <c r="L1568" s="2">
        <v>422717864.2190547</v>
      </c>
      <c r="M1568" s="1">
        <f>0</f>
        <v>0</v>
      </c>
      <c r="N1568" s="1">
        <f>0</f>
        <v>0</v>
      </c>
      <c r="O1568" s="1">
        <f>0</f>
        <v>0</v>
      </c>
      <c r="P1568" s="1">
        <f t="shared" si="694"/>
        <v>0</v>
      </c>
      <c r="Q1568" t="str">
        <f t="shared" si="697"/>
        <v>Little to no sensitivity</v>
      </c>
      <c r="R1568" t="s">
        <v>511</v>
      </c>
    </row>
    <row r="1569" spans="1:18" x14ac:dyDescent="0.3">
      <c r="A1569" t="str">
        <f t="shared" ref="A1569:J1572" si="706">A1568</f>
        <v>Corrugated boxes recycle 0.814 landfill 0.128</v>
      </c>
      <c r="B1569" t="str">
        <f t="shared" si="676"/>
        <v>Corrugated boxes paper recycling + landfilling</v>
      </c>
      <c r="C1569" t="str">
        <f t="shared" si="706"/>
        <v>Corrugated boxes</v>
      </c>
      <c r="D1569" t="str">
        <f t="shared" si="706"/>
        <v>paper</v>
      </c>
      <c r="E1569" t="str">
        <f t="shared" si="706"/>
        <v>recycling + landfilling</v>
      </c>
      <c r="F1569">
        <f t="shared" si="706"/>
        <v>-0.1</v>
      </c>
      <c r="G1569" t="str">
        <f t="shared" si="706"/>
        <v>%</v>
      </c>
      <c r="H1569">
        <v>-10</v>
      </c>
      <c r="I1569" t="str">
        <f>I1568</f>
        <v>high</v>
      </c>
      <c r="J1569" t="str">
        <f t="shared" si="706"/>
        <v>Resulting C</v>
      </c>
      <c r="K1569" t="s">
        <v>219</v>
      </c>
      <c r="L1569" s="2">
        <v>-129146840.72175363</v>
      </c>
      <c r="M1569" s="1">
        <f>0</f>
        <v>0</v>
      </c>
      <c r="N1569" s="1">
        <f>0</f>
        <v>0</v>
      </c>
      <c r="O1569" s="1">
        <f>0</f>
        <v>0</v>
      </c>
      <c r="P1569" s="1">
        <f t="shared" si="694"/>
        <v>0</v>
      </c>
      <c r="Q1569" t="str">
        <f t="shared" si="697"/>
        <v>Little to no sensitivity</v>
      </c>
      <c r="R1569" t="s">
        <v>511</v>
      </c>
    </row>
    <row r="1570" spans="1:18" x14ac:dyDescent="0.3">
      <c r="A1570" t="str">
        <f t="shared" si="706"/>
        <v>Corrugated boxes recycle 0.814 landfill 0.128</v>
      </c>
      <c r="B1570" t="str">
        <f t="shared" si="676"/>
        <v>Corrugated boxes paper recycling + landfilling</v>
      </c>
      <c r="C1570" t="str">
        <f t="shared" si="706"/>
        <v>Corrugated boxes</v>
      </c>
      <c r="D1570" t="str">
        <f t="shared" si="706"/>
        <v>paper</v>
      </c>
      <c r="E1570" t="str">
        <f t="shared" si="706"/>
        <v>recycling + landfilling</v>
      </c>
      <c r="F1570">
        <f t="shared" si="706"/>
        <v>-0.1</v>
      </c>
      <c r="G1570" t="str">
        <f t="shared" si="706"/>
        <v>%</v>
      </c>
      <c r="H1570">
        <v>-10</v>
      </c>
      <c r="I1570" t="str">
        <f>I1568</f>
        <v>high</v>
      </c>
      <c r="J1570" t="str">
        <f t="shared" si="706"/>
        <v>Resulting C</v>
      </c>
      <c r="K1570" t="s">
        <v>220</v>
      </c>
      <c r="L1570" s="2">
        <v>-32540411.30782247</v>
      </c>
      <c r="M1570" s="1">
        <f>0</f>
        <v>0</v>
      </c>
      <c r="N1570" s="1">
        <f>0</f>
        <v>0</v>
      </c>
      <c r="O1570" s="1">
        <f>0</f>
        <v>0</v>
      </c>
      <c r="P1570" s="1">
        <f t="shared" si="694"/>
        <v>0</v>
      </c>
      <c r="Q1570" t="str">
        <f t="shared" si="697"/>
        <v>Little to no sensitivity</v>
      </c>
      <c r="R1570" t="s">
        <v>511</v>
      </c>
    </row>
    <row r="1571" spans="1:18" x14ac:dyDescent="0.3">
      <c r="A1571" t="str">
        <f t="shared" si="706"/>
        <v>Corrugated boxes recycle 0.814 landfill 0.128</v>
      </c>
      <c r="B1571" t="str">
        <f t="shared" si="676"/>
        <v>Corrugated boxes paper recycling + landfilling</v>
      </c>
      <c r="C1571" t="str">
        <f t="shared" si="706"/>
        <v>Corrugated boxes</v>
      </c>
      <c r="D1571" t="str">
        <f t="shared" si="706"/>
        <v>paper</v>
      </c>
      <c r="E1571" t="str">
        <f t="shared" si="706"/>
        <v>recycling + landfilling</v>
      </c>
      <c r="F1571">
        <f t="shared" si="706"/>
        <v>-0.1</v>
      </c>
      <c r="G1571" t="str">
        <f t="shared" si="706"/>
        <v>%</v>
      </c>
      <c r="H1571">
        <v>-10</v>
      </c>
      <c r="I1571" t="str">
        <f>I1568</f>
        <v>high</v>
      </c>
      <c r="J1571" t="str">
        <f t="shared" si="706"/>
        <v>Resulting C</v>
      </c>
      <c r="K1571" t="s">
        <v>221</v>
      </c>
      <c r="L1571" s="2">
        <v>-161687252.02957609</v>
      </c>
      <c r="M1571" s="1">
        <f>0</f>
        <v>0</v>
      </c>
      <c r="N1571" s="1">
        <f>0</f>
        <v>0</v>
      </c>
      <c r="O1571" s="1">
        <f>0</f>
        <v>0</v>
      </c>
      <c r="P1571" s="1">
        <f t="shared" si="694"/>
        <v>0</v>
      </c>
      <c r="Q1571" t="str">
        <f t="shared" si="697"/>
        <v>Little to no sensitivity</v>
      </c>
      <c r="R1571" t="s">
        <v>511</v>
      </c>
    </row>
    <row r="1572" spans="1:18" x14ac:dyDescent="0.3">
      <c r="A1572" t="str">
        <f t="shared" si="706"/>
        <v>Corrugated boxes recycle 0.814 landfill 0.128</v>
      </c>
      <c r="B1572" t="str">
        <f t="shared" si="676"/>
        <v>Corrugated boxes paper recycling + landfilling</v>
      </c>
      <c r="C1572" t="str">
        <f t="shared" si="706"/>
        <v>Corrugated boxes</v>
      </c>
      <c r="D1572" t="str">
        <f t="shared" si="706"/>
        <v>paper</v>
      </c>
      <c r="E1572" t="str">
        <f t="shared" si="706"/>
        <v>recycling + landfilling</v>
      </c>
      <c r="F1572">
        <f t="shared" si="706"/>
        <v>-0.1</v>
      </c>
      <c r="G1572" t="str">
        <f t="shared" si="706"/>
        <v>%</v>
      </c>
      <c r="H1572">
        <v>-10</v>
      </c>
      <c r="I1572" t="str">
        <f>I1568</f>
        <v>high</v>
      </c>
      <c r="J1572" t="str">
        <f t="shared" si="706"/>
        <v>Resulting C</v>
      </c>
      <c r="K1572" t="s">
        <v>226</v>
      </c>
      <c r="L1572" s="2">
        <v>378621340.93826121</v>
      </c>
      <c r="M1572" s="1">
        <f>0</f>
        <v>0</v>
      </c>
      <c r="N1572" s="1">
        <f>0</f>
        <v>0</v>
      </c>
      <c r="O1572" s="1">
        <f>0</f>
        <v>0</v>
      </c>
      <c r="P1572" s="1">
        <f t="shared" si="694"/>
        <v>0</v>
      </c>
      <c r="Q1572" t="str">
        <f t="shared" si="697"/>
        <v>Little to no sensitivity</v>
      </c>
      <c r="R1572" t="s">
        <v>511</v>
      </c>
    </row>
    <row r="1573" spans="1:18" x14ac:dyDescent="0.3">
      <c r="A1573" t="str">
        <f t="shared" ref="A1573:J1573" si="707">A1572</f>
        <v>Corrugated boxes recycle 0.814 landfill 0.128</v>
      </c>
      <c r="B1573" t="str">
        <f t="shared" si="707"/>
        <v>Corrugated boxes paper recycling + landfilling</v>
      </c>
      <c r="C1573" t="str">
        <f t="shared" si="707"/>
        <v>Corrugated boxes</v>
      </c>
      <c r="D1573" t="str">
        <f t="shared" si="707"/>
        <v>paper</v>
      </c>
      <c r="E1573" t="str">
        <f t="shared" si="707"/>
        <v>recycling + landfilling</v>
      </c>
      <c r="F1573">
        <f t="shared" si="707"/>
        <v>-0.1</v>
      </c>
      <c r="G1573" t="str">
        <f t="shared" si="707"/>
        <v>%</v>
      </c>
      <c r="H1573">
        <f t="shared" si="707"/>
        <v>-10</v>
      </c>
      <c r="I1573" t="str">
        <f t="shared" si="707"/>
        <v>high</v>
      </c>
      <c r="J1573" t="str">
        <f t="shared" si="707"/>
        <v>Resulting C</v>
      </c>
      <c r="K1573" t="s">
        <v>386</v>
      </c>
      <c r="L1573" s="2">
        <v>-1388278250.1069577</v>
      </c>
      <c r="M1573" s="1">
        <f>0</f>
        <v>0</v>
      </c>
      <c r="N1573" s="1">
        <f>0</f>
        <v>0</v>
      </c>
      <c r="O1573" s="1">
        <f>0</f>
        <v>0</v>
      </c>
      <c r="P1573" s="1">
        <f t="shared" si="694"/>
        <v>0</v>
      </c>
      <c r="Q1573" t="str">
        <f t="shared" si="697"/>
        <v>Little to no sensitivity</v>
      </c>
      <c r="R1573" t="s">
        <v>511</v>
      </c>
    </row>
    <row r="1574" spans="1:18" x14ac:dyDescent="0.3">
      <c r="A1574" t="s">
        <v>340</v>
      </c>
      <c r="B1574" t="str">
        <f t="shared" si="676"/>
        <v>Corrugated boxes paper recycling + landfilling</v>
      </c>
      <c r="C1574" t="s">
        <v>238</v>
      </c>
      <c r="D1574" t="s">
        <v>176</v>
      </c>
      <c r="E1574" t="s">
        <v>208</v>
      </c>
      <c r="F1574">
        <v>0.1</v>
      </c>
      <c r="G1574" t="s">
        <v>166</v>
      </c>
      <c r="H1574">
        <v>10</v>
      </c>
      <c r="I1574" t="s">
        <v>380</v>
      </c>
      <c r="J1574" t="s">
        <v>376</v>
      </c>
      <c r="K1574" t="s">
        <v>225</v>
      </c>
      <c r="L1574" s="2">
        <v>436070181.73428488</v>
      </c>
      <c r="M1574" s="1">
        <f>0</f>
        <v>0</v>
      </c>
      <c r="N1574" s="1">
        <f>0</f>
        <v>0</v>
      </c>
      <c r="O1574" s="1">
        <f>0</f>
        <v>0</v>
      </c>
      <c r="P1574" s="1">
        <f t="shared" si="694"/>
        <v>0</v>
      </c>
      <c r="Q1574" t="str">
        <f t="shared" si="697"/>
        <v>Some sensitivity</v>
      </c>
      <c r="R1574" t="s">
        <v>512</v>
      </c>
    </row>
    <row r="1575" spans="1:18" x14ac:dyDescent="0.3">
      <c r="A1575" t="str">
        <f t="shared" ref="A1575:J1578" si="708">A1574</f>
        <v>Corrugated boxes recycle 1 landfill 0</v>
      </c>
      <c r="B1575" t="str">
        <f t="shared" ref="B1575:B1650" si="709">C1575&amp;" "&amp;D1575&amp;" "&amp;E1575</f>
        <v>Corrugated boxes paper recycling + landfilling</v>
      </c>
      <c r="C1575" t="str">
        <f t="shared" si="708"/>
        <v>Corrugated boxes</v>
      </c>
      <c r="D1575" t="str">
        <f t="shared" si="708"/>
        <v>paper</v>
      </c>
      <c r="E1575" t="str">
        <f t="shared" si="708"/>
        <v>recycling + landfilling</v>
      </c>
      <c r="F1575">
        <f t="shared" si="708"/>
        <v>0.1</v>
      </c>
      <c r="G1575" t="str">
        <f t="shared" si="708"/>
        <v>%</v>
      </c>
      <c r="H1575">
        <v>10</v>
      </c>
      <c r="I1575" t="str">
        <f>I1574</f>
        <v>high</v>
      </c>
      <c r="J1575" t="str">
        <f t="shared" si="708"/>
        <v>Resulting C</v>
      </c>
      <c r="K1575" t="s">
        <v>219</v>
      </c>
      <c r="L1575" s="2">
        <v>-124321002.85788147</v>
      </c>
      <c r="M1575" s="1">
        <f>0</f>
        <v>0</v>
      </c>
      <c r="N1575" s="1">
        <f>0</f>
        <v>0</v>
      </c>
      <c r="O1575" s="1">
        <f>0</f>
        <v>0</v>
      </c>
      <c r="P1575" s="1">
        <f t="shared" si="694"/>
        <v>0</v>
      </c>
      <c r="Q1575" t="str">
        <f t="shared" si="697"/>
        <v>Little to no sensitivity</v>
      </c>
      <c r="R1575" t="s">
        <v>511</v>
      </c>
    </row>
    <row r="1576" spans="1:18" x14ac:dyDescent="0.3">
      <c r="A1576" t="str">
        <f t="shared" si="708"/>
        <v>Corrugated boxes recycle 1 landfill 0</v>
      </c>
      <c r="B1576" t="str">
        <f t="shared" si="709"/>
        <v>Corrugated boxes paper recycling + landfilling</v>
      </c>
      <c r="C1576" t="str">
        <f t="shared" si="708"/>
        <v>Corrugated boxes</v>
      </c>
      <c r="D1576" t="str">
        <f t="shared" si="708"/>
        <v>paper</v>
      </c>
      <c r="E1576" t="str">
        <f t="shared" si="708"/>
        <v>recycling + landfilling</v>
      </c>
      <c r="F1576">
        <f t="shared" si="708"/>
        <v>0.1</v>
      </c>
      <c r="G1576" t="str">
        <f t="shared" si="708"/>
        <v>%</v>
      </c>
      <c r="H1576">
        <v>10</v>
      </c>
      <c r="I1576" t="str">
        <f>I1574</f>
        <v>high</v>
      </c>
      <c r="J1576" t="str">
        <f t="shared" si="708"/>
        <v>Resulting C</v>
      </c>
      <c r="K1576" t="s">
        <v>220</v>
      </c>
      <c r="L1576" s="2">
        <v>-32540411.30782247</v>
      </c>
      <c r="M1576" s="1">
        <f>0</f>
        <v>0</v>
      </c>
      <c r="N1576" s="1">
        <f>0</f>
        <v>0</v>
      </c>
      <c r="O1576" s="1">
        <f>0</f>
        <v>0</v>
      </c>
      <c r="P1576" s="1">
        <f t="shared" si="694"/>
        <v>0</v>
      </c>
      <c r="Q1576" t="str">
        <f t="shared" si="697"/>
        <v>Little to no sensitivity</v>
      </c>
      <c r="R1576" t="s">
        <v>511</v>
      </c>
    </row>
    <row r="1577" spans="1:18" x14ac:dyDescent="0.3">
      <c r="A1577" t="str">
        <f t="shared" si="708"/>
        <v>Corrugated boxes recycle 1 landfill 0</v>
      </c>
      <c r="B1577" t="str">
        <f t="shared" si="709"/>
        <v>Corrugated boxes paper recycling + landfilling</v>
      </c>
      <c r="C1577" t="str">
        <f t="shared" si="708"/>
        <v>Corrugated boxes</v>
      </c>
      <c r="D1577" t="str">
        <f t="shared" si="708"/>
        <v>paper</v>
      </c>
      <c r="E1577" t="str">
        <f t="shared" si="708"/>
        <v>recycling + landfilling</v>
      </c>
      <c r="F1577">
        <f t="shared" si="708"/>
        <v>0.1</v>
      </c>
      <c r="G1577" t="str">
        <f t="shared" si="708"/>
        <v>%</v>
      </c>
      <c r="H1577">
        <v>10</v>
      </c>
      <c r="I1577" t="str">
        <f>I1574</f>
        <v>high</v>
      </c>
      <c r="J1577" t="str">
        <f t="shared" si="708"/>
        <v>Resulting C</v>
      </c>
      <c r="K1577" t="s">
        <v>221</v>
      </c>
      <c r="L1577" s="2">
        <v>-156861414.16570395</v>
      </c>
      <c r="M1577" s="1">
        <f>0</f>
        <v>0</v>
      </c>
      <c r="N1577" s="1">
        <f>0</f>
        <v>0</v>
      </c>
      <c r="O1577" s="1">
        <f>0</f>
        <v>0</v>
      </c>
      <c r="P1577" s="1">
        <f t="shared" si="694"/>
        <v>0</v>
      </c>
      <c r="Q1577" t="str">
        <f t="shared" si="697"/>
        <v>Little to no sensitivity</v>
      </c>
      <c r="R1577" t="s">
        <v>511</v>
      </c>
    </row>
    <row r="1578" spans="1:18" x14ac:dyDescent="0.3">
      <c r="A1578" t="str">
        <f t="shared" si="708"/>
        <v>Corrugated boxes recycle 1 landfill 0</v>
      </c>
      <c r="B1578" t="str">
        <f t="shared" si="709"/>
        <v>Corrugated boxes paper recycling + landfilling</v>
      </c>
      <c r="C1578" t="str">
        <f t="shared" si="708"/>
        <v>Corrugated boxes</v>
      </c>
      <c r="D1578" t="str">
        <f t="shared" si="708"/>
        <v>paper</v>
      </c>
      <c r="E1578" t="str">
        <f t="shared" si="708"/>
        <v>recycling + landfilling</v>
      </c>
      <c r="F1578">
        <f t="shared" si="708"/>
        <v>0.1</v>
      </c>
      <c r="G1578" t="str">
        <f t="shared" si="708"/>
        <v>%</v>
      </c>
      <c r="H1578">
        <v>10</v>
      </c>
      <c r="I1578" t="str">
        <f>I1574</f>
        <v>high</v>
      </c>
      <c r="J1578" t="str">
        <f t="shared" si="708"/>
        <v>Resulting C</v>
      </c>
      <c r="K1578" t="s">
        <v>226</v>
      </c>
      <c r="L1578" s="2">
        <v>393289796.05272925</v>
      </c>
      <c r="M1578" s="1">
        <f>0</f>
        <v>0</v>
      </c>
      <c r="N1578" s="1">
        <f>0</f>
        <v>0</v>
      </c>
      <c r="O1578" s="1">
        <f>0</f>
        <v>0</v>
      </c>
      <c r="P1578" s="1">
        <f t="shared" si="694"/>
        <v>0</v>
      </c>
      <c r="Q1578" t="str">
        <f t="shared" si="697"/>
        <v>Some sensitivity</v>
      </c>
      <c r="R1578" t="s">
        <v>512</v>
      </c>
    </row>
    <row r="1579" spans="1:18" x14ac:dyDescent="0.3">
      <c r="A1579" t="str">
        <f t="shared" ref="A1579:J1579" si="710">A1578</f>
        <v>Corrugated boxes recycle 1 landfill 0</v>
      </c>
      <c r="B1579" t="str">
        <f t="shared" si="710"/>
        <v>Corrugated boxes paper recycling + landfilling</v>
      </c>
      <c r="C1579" t="str">
        <f t="shared" si="710"/>
        <v>Corrugated boxes</v>
      </c>
      <c r="D1579" t="str">
        <f t="shared" si="710"/>
        <v>paper</v>
      </c>
      <c r="E1579" t="str">
        <f t="shared" si="710"/>
        <v>recycling + landfilling</v>
      </c>
      <c r="F1579">
        <f t="shared" si="710"/>
        <v>0.1</v>
      </c>
      <c r="G1579" t="str">
        <f t="shared" si="710"/>
        <v>%</v>
      </c>
      <c r="H1579">
        <f t="shared" si="710"/>
        <v>10</v>
      </c>
      <c r="I1579" t="str">
        <f t="shared" si="710"/>
        <v>high</v>
      </c>
      <c r="J1579" t="str">
        <f t="shared" si="710"/>
        <v>Resulting C</v>
      </c>
      <c r="K1579" t="s">
        <v>386</v>
      </c>
      <c r="L1579" s="2">
        <v>-1442062585.5266738</v>
      </c>
      <c r="M1579" s="1">
        <f>0</f>
        <v>0</v>
      </c>
      <c r="N1579" s="1">
        <f>0</f>
        <v>0</v>
      </c>
      <c r="O1579" s="1">
        <f>0</f>
        <v>0</v>
      </c>
      <c r="P1579" s="1">
        <f t="shared" si="694"/>
        <v>0</v>
      </c>
      <c r="Q1579" t="str">
        <f t="shared" si="697"/>
        <v>Some sensitivity</v>
      </c>
      <c r="R1579" t="s">
        <v>512</v>
      </c>
    </row>
    <row r="1580" spans="1:18" x14ac:dyDescent="0.3">
      <c r="A1580" t="s">
        <v>341</v>
      </c>
      <c r="B1580" t="str">
        <f t="shared" ref="B1580:B1626" si="711">C1580&amp;" "&amp;D1580&amp;" "&amp;E1580&amp;" portion"</f>
        <v>Sanitary products paper recycling portion</v>
      </c>
      <c r="C1580" t="s">
        <v>269</v>
      </c>
      <c r="D1580" t="s">
        <v>176</v>
      </c>
      <c r="E1580" t="s">
        <v>195</v>
      </c>
      <c r="F1580">
        <v>0.05</v>
      </c>
      <c r="G1580" t="s">
        <v>166</v>
      </c>
      <c r="H1580">
        <v>5</v>
      </c>
      <c r="I1580" t="s">
        <v>379</v>
      </c>
      <c r="J1580" t="s">
        <v>376</v>
      </c>
      <c r="K1580" t="s">
        <v>225</v>
      </c>
      <c r="L1580" s="2">
        <v>423849510.19985479</v>
      </c>
      <c r="M1580" s="1">
        <f>0</f>
        <v>0</v>
      </c>
      <c r="N1580" s="1">
        <f>0</f>
        <v>0</v>
      </c>
      <c r="O1580" s="1">
        <f>0</f>
        <v>0</v>
      </c>
      <c r="P1580" s="1">
        <f t="shared" si="694"/>
        <v>0</v>
      </c>
      <c r="Q1580" t="str">
        <f t="shared" si="697"/>
        <v>Little to no sensitivity</v>
      </c>
      <c r="R1580" t="s">
        <v>511</v>
      </c>
    </row>
    <row r="1581" spans="1:18" x14ac:dyDescent="0.3">
      <c r="A1581" t="str">
        <f t="shared" ref="A1581:J1584" si="712">A1580</f>
        <v>Sanitary products recycle 0.05</v>
      </c>
      <c r="B1581" t="str">
        <f t="shared" si="711"/>
        <v>Sanitary products paper recycling portion</v>
      </c>
      <c r="C1581" t="str">
        <f t="shared" si="712"/>
        <v>Sanitary products</v>
      </c>
      <c r="D1581" t="str">
        <f t="shared" si="712"/>
        <v>paper</v>
      </c>
      <c r="E1581" t="str">
        <f t="shared" si="712"/>
        <v>recycling</v>
      </c>
      <c r="F1581">
        <f t="shared" si="712"/>
        <v>0.05</v>
      </c>
      <c r="G1581" t="str">
        <f t="shared" si="712"/>
        <v>%</v>
      </c>
      <c r="H1581">
        <v>5</v>
      </c>
      <c r="I1581" t="str">
        <f>I1580</f>
        <v>medium</v>
      </c>
      <c r="J1581" t="str">
        <f t="shared" si="712"/>
        <v>Resulting C</v>
      </c>
      <c r="K1581" t="s">
        <v>219</v>
      </c>
      <c r="L1581" s="2">
        <v>-126316148.24177261</v>
      </c>
      <c r="M1581" s="1">
        <f>0</f>
        <v>0</v>
      </c>
      <c r="N1581" s="1">
        <f>0</f>
        <v>0</v>
      </c>
      <c r="O1581" s="1">
        <f>0</f>
        <v>0</v>
      </c>
      <c r="P1581" s="1">
        <f t="shared" si="694"/>
        <v>0</v>
      </c>
      <c r="Q1581" t="str">
        <f t="shared" si="697"/>
        <v>Little to no sensitivity</v>
      </c>
      <c r="R1581" t="s">
        <v>511</v>
      </c>
    </row>
    <row r="1582" spans="1:18" x14ac:dyDescent="0.3">
      <c r="A1582" t="str">
        <f t="shared" si="712"/>
        <v>Sanitary products recycle 0.05</v>
      </c>
      <c r="B1582" t="str">
        <f t="shared" si="711"/>
        <v>Sanitary products paper recycling portion</v>
      </c>
      <c r="C1582" t="str">
        <f t="shared" si="712"/>
        <v>Sanitary products</v>
      </c>
      <c r="D1582" t="str">
        <f t="shared" si="712"/>
        <v>paper</v>
      </c>
      <c r="E1582" t="str">
        <f t="shared" si="712"/>
        <v>recycling</v>
      </c>
      <c r="F1582">
        <f t="shared" si="712"/>
        <v>0.05</v>
      </c>
      <c r="G1582" t="str">
        <f t="shared" si="712"/>
        <v>%</v>
      </c>
      <c r="H1582">
        <v>5</v>
      </c>
      <c r="I1582" t="str">
        <f>I1580</f>
        <v>medium</v>
      </c>
      <c r="J1582" t="str">
        <f t="shared" si="712"/>
        <v>Resulting C</v>
      </c>
      <c r="K1582" t="s">
        <v>220</v>
      </c>
      <c r="L1582" s="2">
        <v>-32540411.30782247</v>
      </c>
      <c r="M1582" s="1">
        <f>0</f>
        <v>0</v>
      </c>
      <c r="N1582" s="1">
        <f>0</f>
        <v>0</v>
      </c>
      <c r="O1582" s="1">
        <f>0</f>
        <v>0</v>
      </c>
      <c r="P1582" s="1">
        <f t="shared" si="694"/>
        <v>0</v>
      </c>
      <c r="Q1582" t="str">
        <f t="shared" si="697"/>
        <v>Little to no sensitivity</v>
      </c>
      <c r="R1582" t="s">
        <v>511</v>
      </c>
    </row>
    <row r="1583" spans="1:18" x14ac:dyDescent="0.3">
      <c r="A1583" t="str">
        <f t="shared" si="712"/>
        <v>Sanitary products recycle 0.05</v>
      </c>
      <c r="B1583" t="str">
        <f t="shared" si="711"/>
        <v>Sanitary products paper recycling portion</v>
      </c>
      <c r="C1583" t="str">
        <f t="shared" si="712"/>
        <v>Sanitary products</v>
      </c>
      <c r="D1583" t="str">
        <f t="shared" si="712"/>
        <v>paper</v>
      </c>
      <c r="E1583" t="str">
        <f t="shared" si="712"/>
        <v>recycling</v>
      </c>
      <c r="F1583">
        <f t="shared" si="712"/>
        <v>0.05</v>
      </c>
      <c r="G1583" t="str">
        <f t="shared" si="712"/>
        <v>%</v>
      </c>
      <c r="H1583">
        <v>5</v>
      </c>
      <c r="I1583" t="str">
        <f>I1580</f>
        <v>medium</v>
      </c>
      <c r="J1583" t="str">
        <f t="shared" si="712"/>
        <v>Resulting C</v>
      </c>
      <c r="K1583" t="s">
        <v>221</v>
      </c>
      <c r="L1583" s="2">
        <v>-158856559.54959509</v>
      </c>
      <c r="M1583" s="1">
        <f>0</f>
        <v>0</v>
      </c>
      <c r="N1583" s="1">
        <f>0</f>
        <v>0</v>
      </c>
      <c r="O1583" s="1">
        <f>0</f>
        <v>0</v>
      </c>
      <c r="P1583" s="1">
        <f t="shared" si="694"/>
        <v>0</v>
      </c>
      <c r="Q1583" t="str">
        <f t="shared" si="697"/>
        <v>Little to no sensitivity</v>
      </c>
      <c r="R1583" t="s">
        <v>511</v>
      </c>
    </row>
    <row r="1584" spans="1:18" x14ac:dyDescent="0.3">
      <c r="A1584" t="str">
        <f t="shared" si="712"/>
        <v>Sanitary products recycle 0.05</v>
      </c>
      <c r="B1584" t="str">
        <f t="shared" si="711"/>
        <v>Sanitary products paper recycling portion</v>
      </c>
      <c r="C1584" t="str">
        <f t="shared" si="712"/>
        <v>Sanitary products</v>
      </c>
      <c r="D1584" t="str">
        <f t="shared" si="712"/>
        <v>paper</v>
      </c>
      <c r="E1584" t="str">
        <f t="shared" si="712"/>
        <v>recycling</v>
      </c>
      <c r="F1584">
        <f t="shared" si="712"/>
        <v>0.05</v>
      </c>
      <c r="G1584" t="str">
        <f t="shared" si="712"/>
        <v>%</v>
      </c>
      <c r="H1584">
        <v>5</v>
      </c>
      <c r="I1584" t="str">
        <f>I1580</f>
        <v>medium</v>
      </c>
      <c r="J1584" t="str">
        <f t="shared" si="712"/>
        <v>Resulting C</v>
      </c>
      <c r="K1584" t="s">
        <v>226</v>
      </c>
      <c r="L1584" s="2">
        <v>380524993.95905614</v>
      </c>
      <c r="M1584" s="1">
        <f>0</f>
        <v>0</v>
      </c>
      <c r="N1584" s="1">
        <f>0</f>
        <v>0</v>
      </c>
      <c r="O1584" s="1">
        <f>0</f>
        <v>0</v>
      </c>
      <c r="P1584" s="1">
        <f t="shared" si="694"/>
        <v>0</v>
      </c>
      <c r="Q1584" t="str">
        <f t="shared" si="697"/>
        <v>Little to no sensitivity</v>
      </c>
      <c r="R1584" t="s">
        <v>511</v>
      </c>
    </row>
    <row r="1585" spans="1:18" x14ac:dyDescent="0.3">
      <c r="A1585" t="str">
        <f t="shared" ref="A1585:J1585" si="713">A1584</f>
        <v>Sanitary products recycle 0.05</v>
      </c>
      <c r="B1585" t="str">
        <f t="shared" si="713"/>
        <v>Sanitary products paper recycling portion</v>
      </c>
      <c r="C1585" t="str">
        <f t="shared" si="713"/>
        <v>Sanitary products</v>
      </c>
      <c r="D1585" t="str">
        <f t="shared" si="713"/>
        <v>paper</v>
      </c>
      <c r="E1585" t="str">
        <f t="shared" si="713"/>
        <v>recycling</v>
      </c>
      <c r="F1585">
        <f t="shared" si="713"/>
        <v>0.05</v>
      </c>
      <c r="G1585" t="str">
        <f t="shared" si="713"/>
        <v>%</v>
      </c>
      <c r="H1585">
        <f t="shared" si="713"/>
        <v>5</v>
      </c>
      <c r="I1585" t="str">
        <f t="shared" si="713"/>
        <v>medium</v>
      </c>
      <c r="J1585" t="str">
        <f t="shared" si="713"/>
        <v>Resulting C</v>
      </c>
      <c r="K1585" t="s">
        <v>386</v>
      </c>
      <c r="L1585" s="2">
        <v>-1395258311.1832056</v>
      </c>
      <c r="M1585" s="1">
        <f>0</f>
        <v>0</v>
      </c>
      <c r="N1585" s="1">
        <f>0</f>
        <v>0</v>
      </c>
      <c r="O1585" s="1">
        <f>0</f>
        <v>0</v>
      </c>
      <c r="P1585" s="1">
        <f t="shared" si="694"/>
        <v>0</v>
      </c>
      <c r="Q1585" t="str">
        <f t="shared" si="697"/>
        <v>Little to no sensitivity</v>
      </c>
      <c r="R1585" t="s">
        <v>511</v>
      </c>
    </row>
    <row r="1586" spans="1:18" x14ac:dyDescent="0.3">
      <c r="A1586" t="s">
        <v>342</v>
      </c>
      <c r="B1586" t="str">
        <f t="shared" si="711"/>
        <v>Sanitary products paper recycling portion</v>
      </c>
      <c r="C1586" t="s">
        <v>269</v>
      </c>
      <c r="D1586" t="s">
        <v>176</v>
      </c>
      <c r="E1586" t="s">
        <v>195</v>
      </c>
      <c r="F1586">
        <v>0.1</v>
      </c>
      <c r="G1586" t="s">
        <v>166</v>
      </c>
      <c r="H1586">
        <v>10</v>
      </c>
      <c r="I1586" t="s">
        <v>380</v>
      </c>
      <c r="J1586" t="s">
        <v>376</v>
      </c>
      <c r="K1586" t="s">
        <v>225</v>
      </c>
      <c r="L1586" s="2">
        <v>424102938.16898155</v>
      </c>
      <c r="M1586" s="1">
        <f>0</f>
        <v>0</v>
      </c>
      <c r="N1586" s="1">
        <f>0</f>
        <v>0</v>
      </c>
      <c r="O1586" s="1">
        <f>0</f>
        <v>0</v>
      </c>
      <c r="P1586" s="1">
        <f t="shared" si="694"/>
        <v>0</v>
      </c>
      <c r="Q1586" t="str">
        <f t="shared" si="697"/>
        <v>Little to no sensitivity</v>
      </c>
      <c r="R1586" t="s">
        <v>511</v>
      </c>
    </row>
    <row r="1587" spans="1:18" x14ac:dyDescent="0.3">
      <c r="A1587" t="str">
        <f t="shared" ref="A1587:J1590" si="714">A1586</f>
        <v>Sanitary products 0.1</v>
      </c>
      <c r="B1587" t="str">
        <f t="shared" si="711"/>
        <v>Sanitary products paper recycling portion</v>
      </c>
      <c r="C1587" t="str">
        <f t="shared" si="714"/>
        <v>Sanitary products</v>
      </c>
      <c r="D1587" t="str">
        <f t="shared" si="714"/>
        <v>paper</v>
      </c>
      <c r="E1587" t="str">
        <f t="shared" si="714"/>
        <v>recycling</v>
      </c>
      <c r="F1587">
        <f t="shared" si="714"/>
        <v>0.1</v>
      </c>
      <c r="G1587" t="str">
        <f t="shared" si="714"/>
        <v>%</v>
      </c>
      <c r="H1587">
        <v>10</v>
      </c>
      <c r="I1587" t="str">
        <f>I1586</f>
        <v>high</v>
      </c>
      <c r="J1587" t="str">
        <f t="shared" si="714"/>
        <v>Resulting C</v>
      </c>
      <c r="K1587" t="s">
        <v>219</v>
      </c>
      <c r="L1587" s="2">
        <v>-126268794.92175467</v>
      </c>
      <c r="M1587" s="1">
        <f>0</f>
        <v>0</v>
      </c>
      <c r="N1587" s="1">
        <f>0</f>
        <v>0</v>
      </c>
      <c r="O1587" s="1">
        <f>0</f>
        <v>0</v>
      </c>
      <c r="P1587" s="1">
        <f t="shared" si="694"/>
        <v>0</v>
      </c>
      <c r="Q1587" t="str">
        <f t="shared" si="697"/>
        <v>Little to no sensitivity</v>
      </c>
      <c r="R1587" t="s">
        <v>511</v>
      </c>
    </row>
    <row r="1588" spans="1:18" x14ac:dyDescent="0.3">
      <c r="A1588" t="str">
        <f t="shared" si="714"/>
        <v>Sanitary products 0.1</v>
      </c>
      <c r="B1588" t="str">
        <f t="shared" si="711"/>
        <v>Sanitary products paper recycling portion</v>
      </c>
      <c r="C1588" t="str">
        <f t="shared" si="714"/>
        <v>Sanitary products</v>
      </c>
      <c r="D1588" t="str">
        <f t="shared" si="714"/>
        <v>paper</v>
      </c>
      <c r="E1588" t="str">
        <f t="shared" si="714"/>
        <v>recycling</v>
      </c>
      <c r="F1588">
        <f t="shared" si="714"/>
        <v>0.1</v>
      </c>
      <c r="G1588" t="str">
        <f t="shared" si="714"/>
        <v>%</v>
      </c>
      <c r="H1588">
        <v>10</v>
      </c>
      <c r="I1588" t="str">
        <f>I1586</f>
        <v>high</v>
      </c>
      <c r="J1588" t="str">
        <f t="shared" si="714"/>
        <v>Resulting C</v>
      </c>
      <c r="K1588" t="s">
        <v>220</v>
      </c>
      <c r="L1588" s="2">
        <v>-32540411.30782247</v>
      </c>
      <c r="M1588" s="1">
        <f>0</f>
        <v>0</v>
      </c>
      <c r="N1588" s="1">
        <f>0</f>
        <v>0</v>
      </c>
      <c r="O1588" s="1">
        <f>0</f>
        <v>0</v>
      </c>
      <c r="P1588" s="1">
        <f t="shared" si="694"/>
        <v>0</v>
      </c>
      <c r="Q1588" t="str">
        <f t="shared" si="697"/>
        <v>Little to no sensitivity</v>
      </c>
      <c r="R1588" t="s">
        <v>511</v>
      </c>
    </row>
    <row r="1589" spans="1:18" x14ac:dyDescent="0.3">
      <c r="A1589" t="str">
        <f t="shared" si="714"/>
        <v>Sanitary products 0.1</v>
      </c>
      <c r="B1589" t="str">
        <f t="shared" si="711"/>
        <v>Sanitary products paper recycling portion</v>
      </c>
      <c r="C1589" t="str">
        <f t="shared" si="714"/>
        <v>Sanitary products</v>
      </c>
      <c r="D1589" t="str">
        <f t="shared" si="714"/>
        <v>paper</v>
      </c>
      <c r="E1589" t="str">
        <f t="shared" si="714"/>
        <v>recycling</v>
      </c>
      <c r="F1589">
        <f t="shared" si="714"/>
        <v>0.1</v>
      </c>
      <c r="G1589" t="str">
        <f t="shared" si="714"/>
        <v>%</v>
      </c>
      <c r="H1589">
        <v>10</v>
      </c>
      <c r="I1589" t="str">
        <f>I1586</f>
        <v>high</v>
      </c>
      <c r="J1589" t="str">
        <f t="shared" si="714"/>
        <v>Resulting C</v>
      </c>
      <c r="K1589" t="s">
        <v>221</v>
      </c>
      <c r="L1589" s="2">
        <v>-158809206.22957715</v>
      </c>
      <c r="M1589" s="1">
        <f>0</f>
        <v>0</v>
      </c>
      <c r="N1589" s="1">
        <f>0</f>
        <v>0</v>
      </c>
      <c r="O1589" s="1">
        <f>0</f>
        <v>0</v>
      </c>
      <c r="P1589" s="1">
        <f t="shared" si="694"/>
        <v>0</v>
      </c>
      <c r="Q1589" t="str">
        <f t="shared" si="697"/>
        <v>Little to no sensitivity</v>
      </c>
      <c r="R1589" t="s">
        <v>511</v>
      </c>
    </row>
    <row r="1590" spans="1:18" x14ac:dyDescent="0.3">
      <c r="A1590" t="str">
        <f t="shared" si="714"/>
        <v>Sanitary products 0.1</v>
      </c>
      <c r="B1590" t="str">
        <f t="shared" si="711"/>
        <v>Sanitary products paper recycling portion</v>
      </c>
      <c r="C1590" t="str">
        <f t="shared" si="714"/>
        <v>Sanitary products</v>
      </c>
      <c r="D1590" t="str">
        <f t="shared" si="714"/>
        <v>paper</v>
      </c>
      <c r="E1590" t="str">
        <f t="shared" si="714"/>
        <v>recycling</v>
      </c>
      <c r="F1590">
        <f t="shared" si="714"/>
        <v>0.1</v>
      </c>
      <c r="G1590" t="str">
        <f t="shared" si="714"/>
        <v>%</v>
      </c>
      <c r="H1590">
        <v>10</v>
      </c>
      <c r="I1590" t="str">
        <f>I1586</f>
        <v>high</v>
      </c>
      <c r="J1590" t="str">
        <f t="shared" si="714"/>
        <v>Resulting C</v>
      </c>
      <c r="K1590" t="s">
        <v>226</v>
      </c>
      <c r="L1590" s="2">
        <v>380791336.47000599</v>
      </c>
      <c r="M1590" s="1">
        <f>0</f>
        <v>0</v>
      </c>
      <c r="N1590" s="1">
        <f>0</f>
        <v>0</v>
      </c>
      <c r="O1590" s="1">
        <f>0</f>
        <v>0</v>
      </c>
      <c r="P1590" s="1">
        <f t="shared" si="694"/>
        <v>0</v>
      </c>
      <c r="Q1590" t="str">
        <f t="shared" si="697"/>
        <v>Little to no sensitivity</v>
      </c>
      <c r="R1590" t="s">
        <v>511</v>
      </c>
    </row>
    <row r="1591" spans="1:18" x14ac:dyDescent="0.3">
      <c r="A1591" t="str">
        <f t="shared" ref="A1591:J1591" si="715">A1590</f>
        <v>Sanitary products 0.1</v>
      </c>
      <c r="B1591" t="str">
        <f t="shared" si="715"/>
        <v>Sanitary products paper recycling portion</v>
      </c>
      <c r="C1591" t="str">
        <f t="shared" si="715"/>
        <v>Sanitary products</v>
      </c>
      <c r="D1591" t="str">
        <f t="shared" si="715"/>
        <v>paper</v>
      </c>
      <c r="E1591" t="str">
        <f t="shared" si="715"/>
        <v>recycling</v>
      </c>
      <c r="F1591">
        <f t="shared" si="715"/>
        <v>0.1</v>
      </c>
      <c r="G1591" t="str">
        <f t="shared" si="715"/>
        <v>%</v>
      </c>
      <c r="H1591">
        <f t="shared" si="715"/>
        <v>10</v>
      </c>
      <c r="I1591" t="str">
        <f t="shared" si="715"/>
        <v>high</v>
      </c>
      <c r="J1591" t="str">
        <f t="shared" si="715"/>
        <v>Resulting C</v>
      </c>
      <c r="K1591" t="s">
        <v>386</v>
      </c>
      <c r="L1591" s="2">
        <v>-1396234900.390022</v>
      </c>
      <c r="M1591" s="1">
        <f>0</f>
        <v>0</v>
      </c>
      <c r="N1591" s="1">
        <f>0</f>
        <v>0</v>
      </c>
      <c r="O1591" s="1">
        <f>0</f>
        <v>0</v>
      </c>
      <c r="P1591" s="1">
        <f t="shared" si="694"/>
        <v>0</v>
      </c>
      <c r="Q1591" t="str">
        <f t="shared" si="697"/>
        <v>Little to no sensitivity</v>
      </c>
      <c r="R1591" t="s">
        <v>511</v>
      </c>
    </row>
    <row r="1592" spans="1:18" x14ac:dyDescent="0.3">
      <c r="A1592" t="s">
        <v>343</v>
      </c>
      <c r="B1592" t="str">
        <f t="shared" si="711"/>
        <v>Disposable food related products paper recycling portion</v>
      </c>
      <c r="C1592" t="s">
        <v>253</v>
      </c>
      <c r="D1592" t="s">
        <v>176</v>
      </c>
      <c r="E1592" t="s">
        <v>195</v>
      </c>
      <c r="F1592">
        <v>0.05</v>
      </c>
      <c r="G1592" t="s">
        <v>166</v>
      </c>
      <c r="H1592">
        <v>5</v>
      </c>
      <c r="I1592" t="s">
        <v>379</v>
      </c>
      <c r="J1592" t="s">
        <v>376</v>
      </c>
      <c r="K1592" t="s">
        <v>225</v>
      </c>
      <c r="L1592" s="2">
        <v>423680386.33169353</v>
      </c>
      <c r="M1592" s="1">
        <f>0</f>
        <v>0</v>
      </c>
      <c r="N1592" s="1">
        <f>0</f>
        <v>0</v>
      </c>
      <c r="O1592" s="1">
        <f>0</f>
        <v>0</v>
      </c>
      <c r="P1592" s="1">
        <f t="shared" si="694"/>
        <v>0</v>
      </c>
      <c r="Q1592" t="str">
        <f t="shared" si="697"/>
        <v>Little to no sensitivity</v>
      </c>
      <c r="R1592" t="s">
        <v>511</v>
      </c>
    </row>
    <row r="1593" spans="1:18" x14ac:dyDescent="0.3">
      <c r="A1593" t="str">
        <f t="shared" ref="A1593:J1596" si="716">A1592</f>
        <v>Disposable food related products recycle 0.05</v>
      </c>
      <c r="B1593" t="str">
        <f t="shared" si="711"/>
        <v>Disposable food related products paper recycling portion</v>
      </c>
      <c r="C1593" t="str">
        <f t="shared" si="716"/>
        <v>Disposable food related products</v>
      </c>
      <c r="D1593" t="str">
        <f t="shared" si="716"/>
        <v>paper</v>
      </c>
      <c r="E1593" t="str">
        <f t="shared" si="716"/>
        <v>recycling</v>
      </c>
      <c r="F1593">
        <f t="shared" si="716"/>
        <v>0.05</v>
      </c>
      <c r="G1593" t="str">
        <f t="shared" si="716"/>
        <v>%</v>
      </c>
      <c r="H1593">
        <v>5</v>
      </c>
      <c r="I1593" t="str">
        <f>I1592</f>
        <v>medium</v>
      </c>
      <c r="J1593" t="str">
        <f t="shared" si="716"/>
        <v>Resulting C</v>
      </c>
      <c r="K1593" t="s">
        <v>219</v>
      </c>
      <c r="L1593" s="2">
        <v>-126345877.35434918</v>
      </c>
      <c r="M1593" s="1">
        <f>0</f>
        <v>0</v>
      </c>
      <c r="N1593" s="1">
        <f>0</f>
        <v>0</v>
      </c>
      <c r="O1593" s="1">
        <f>0</f>
        <v>0</v>
      </c>
      <c r="P1593" s="1">
        <f t="shared" si="694"/>
        <v>0</v>
      </c>
      <c r="Q1593" t="str">
        <f t="shared" si="697"/>
        <v>Little to no sensitivity</v>
      </c>
      <c r="R1593" t="s">
        <v>511</v>
      </c>
    </row>
    <row r="1594" spans="1:18" x14ac:dyDescent="0.3">
      <c r="A1594" t="str">
        <f t="shared" si="716"/>
        <v>Disposable food related products recycle 0.05</v>
      </c>
      <c r="B1594" t="str">
        <f t="shared" si="711"/>
        <v>Disposable food related products paper recycling portion</v>
      </c>
      <c r="C1594" t="str">
        <f t="shared" si="716"/>
        <v>Disposable food related products</v>
      </c>
      <c r="D1594" t="str">
        <f t="shared" si="716"/>
        <v>paper</v>
      </c>
      <c r="E1594" t="str">
        <f t="shared" si="716"/>
        <v>recycling</v>
      </c>
      <c r="F1594">
        <f t="shared" si="716"/>
        <v>0.05</v>
      </c>
      <c r="G1594" t="str">
        <f t="shared" si="716"/>
        <v>%</v>
      </c>
      <c r="H1594">
        <v>5</v>
      </c>
      <c r="I1594" t="str">
        <f>I1592</f>
        <v>medium</v>
      </c>
      <c r="J1594" t="str">
        <f t="shared" si="716"/>
        <v>Resulting C</v>
      </c>
      <c r="K1594" t="s">
        <v>220</v>
      </c>
      <c r="L1594" s="2">
        <v>-32540411.30782247</v>
      </c>
      <c r="M1594" s="1">
        <f>0</f>
        <v>0</v>
      </c>
      <c r="N1594" s="1">
        <f>0</f>
        <v>0</v>
      </c>
      <c r="O1594" s="1">
        <f>0</f>
        <v>0</v>
      </c>
      <c r="P1594" s="1">
        <f t="shared" si="694"/>
        <v>0</v>
      </c>
      <c r="Q1594" t="str">
        <f t="shared" si="697"/>
        <v>Little to no sensitivity</v>
      </c>
      <c r="R1594" t="s">
        <v>511</v>
      </c>
    </row>
    <row r="1595" spans="1:18" x14ac:dyDescent="0.3">
      <c r="A1595" t="str">
        <f t="shared" si="716"/>
        <v>Disposable food related products recycle 0.05</v>
      </c>
      <c r="B1595" t="str">
        <f t="shared" si="711"/>
        <v>Disposable food related products paper recycling portion</v>
      </c>
      <c r="C1595" t="str">
        <f t="shared" si="716"/>
        <v>Disposable food related products</v>
      </c>
      <c r="D1595" t="str">
        <f t="shared" si="716"/>
        <v>paper</v>
      </c>
      <c r="E1595" t="str">
        <f t="shared" si="716"/>
        <v>recycling</v>
      </c>
      <c r="F1595">
        <f t="shared" si="716"/>
        <v>0.05</v>
      </c>
      <c r="G1595" t="str">
        <f t="shared" si="716"/>
        <v>%</v>
      </c>
      <c r="H1595">
        <v>5</v>
      </c>
      <c r="I1595" t="str">
        <f>I1592</f>
        <v>medium</v>
      </c>
      <c r="J1595" t="str">
        <f t="shared" si="716"/>
        <v>Resulting C</v>
      </c>
      <c r="K1595" t="s">
        <v>221</v>
      </c>
      <c r="L1595" s="2">
        <v>-158886288.66217166</v>
      </c>
      <c r="M1595" s="1">
        <f>0</f>
        <v>0</v>
      </c>
      <c r="N1595" s="1">
        <f>0</f>
        <v>0</v>
      </c>
      <c r="O1595" s="1">
        <f>0</f>
        <v>0</v>
      </c>
      <c r="P1595" s="1">
        <f t="shared" si="694"/>
        <v>0</v>
      </c>
      <c r="Q1595" t="str">
        <f t="shared" si="697"/>
        <v>Little to no sensitivity</v>
      </c>
      <c r="R1595" t="s">
        <v>511</v>
      </c>
    </row>
    <row r="1596" spans="1:18" x14ac:dyDescent="0.3">
      <c r="A1596" t="str">
        <f t="shared" si="716"/>
        <v>Disposable food related products recycle 0.05</v>
      </c>
      <c r="B1596" t="str">
        <f t="shared" si="711"/>
        <v>Disposable food related products paper recycling portion</v>
      </c>
      <c r="C1596" t="str">
        <f t="shared" si="716"/>
        <v>Disposable food related products</v>
      </c>
      <c r="D1596" t="str">
        <f t="shared" si="716"/>
        <v>paper</v>
      </c>
      <c r="E1596" t="str">
        <f t="shared" si="716"/>
        <v>recycling</v>
      </c>
      <c r="F1596">
        <f t="shared" si="716"/>
        <v>0.05</v>
      </c>
      <c r="G1596" t="str">
        <f t="shared" si="716"/>
        <v>%</v>
      </c>
      <c r="H1596">
        <v>5</v>
      </c>
      <c r="I1596" t="str">
        <f>I1592</f>
        <v>medium</v>
      </c>
      <c r="J1596" t="str">
        <f t="shared" si="716"/>
        <v>Resulting C</v>
      </c>
      <c r="K1596" t="s">
        <v>226</v>
      </c>
      <c r="L1596" s="2">
        <v>380347762.15110123</v>
      </c>
      <c r="M1596" s="1">
        <f>0</f>
        <v>0</v>
      </c>
      <c r="N1596" s="1">
        <f>0</f>
        <v>0</v>
      </c>
      <c r="O1596" s="1">
        <f>0</f>
        <v>0</v>
      </c>
      <c r="P1596" s="1">
        <f t="shared" si="694"/>
        <v>0</v>
      </c>
      <c r="Q1596" t="str">
        <f t="shared" si="697"/>
        <v>Little to no sensitivity</v>
      </c>
      <c r="R1596" t="s">
        <v>511</v>
      </c>
    </row>
    <row r="1597" spans="1:18" x14ac:dyDescent="0.3">
      <c r="A1597" t="str">
        <f t="shared" ref="A1597:J1597" si="717">A1596</f>
        <v>Disposable food related products recycle 0.05</v>
      </c>
      <c r="B1597" t="str">
        <f t="shared" si="717"/>
        <v>Disposable food related products paper recycling portion</v>
      </c>
      <c r="C1597" t="str">
        <f t="shared" si="717"/>
        <v>Disposable food related products</v>
      </c>
      <c r="D1597" t="str">
        <f t="shared" si="717"/>
        <v>paper</v>
      </c>
      <c r="E1597" t="str">
        <f t="shared" si="717"/>
        <v>recycling</v>
      </c>
      <c r="F1597">
        <f t="shared" si="717"/>
        <v>0.05</v>
      </c>
      <c r="G1597" t="str">
        <f t="shared" si="717"/>
        <v>%</v>
      </c>
      <c r="H1597">
        <f t="shared" si="717"/>
        <v>5</v>
      </c>
      <c r="I1597" t="str">
        <f t="shared" si="717"/>
        <v>medium</v>
      </c>
      <c r="J1597" t="str">
        <f t="shared" si="717"/>
        <v>Resulting C</v>
      </c>
      <c r="K1597" t="s">
        <v>386</v>
      </c>
      <c r="L1597" s="2">
        <v>-1394608461.2207048</v>
      </c>
      <c r="M1597" s="1">
        <f>0</f>
        <v>0</v>
      </c>
      <c r="N1597" s="1">
        <f>0</f>
        <v>0</v>
      </c>
      <c r="O1597" s="1">
        <f>0</f>
        <v>0</v>
      </c>
      <c r="P1597" s="1">
        <f t="shared" si="694"/>
        <v>0</v>
      </c>
      <c r="Q1597" t="str">
        <f t="shared" si="697"/>
        <v>Little to no sensitivity</v>
      </c>
      <c r="R1597" t="s">
        <v>511</v>
      </c>
    </row>
    <row r="1598" spans="1:18" x14ac:dyDescent="0.3">
      <c r="A1598" t="s">
        <v>344</v>
      </c>
      <c r="B1598" t="str">
        <f t="shared" si="711"/>
        <v>Disposable food related products paper recycling portion</v>
      </c>
      <c r="C1598" t="s">
        <v>253</v>
      </c>
      <c r="D1598" t="s">
        <v>176</v>
      </c>
      <c r="E1598" t="s">
        <v>195</v>
      </c>
      <c r="F1598">
        <v>0.1</v>
      </c>
      <c r="G1598" t="s">
        <v>166</v>
      </c>
      <c r="H1598">
        <v>10</v>
      </c>
      <c r="I1598" t="s">
        <v>380</v>
      </c>
      <c r="J1598" t="s">
        <v>376</v>
      </c>
      <c r="K1598" t="s">
        <v>225</v>
      </c>
      <c r="L1598" s="2">
        <v>423746835.35896957</v>
      </c>
      <c r="M1598" s="1">
        <f>0</f>
        <v>0</v>
      </c>
      <c r="N1598" s="1">
        <f>0</f>
        <v>0</v>
      </c>
      <c r="O1598" s="1">
        <f>0</f>
        <v>0</v>
      </c>
      <c r="P1598" s="1">
        <f t="shared" si="694"/>
        <v>0</v>
      </c>
      <c r="Q1598" t="str">
        <f t="shared" si="697"/>
        <v>Little to no sensitivity</v>
      </c>
      <c r="R1598" t="s">
        <v>511</v>
      </c>
    </row>
    <row r="1599" spans="1:18" x14ac:dyDescent="0.3">
      <c r="A1599" t="str">
        <f t="shared" ref="A1599:J1602" si="718">A1598</f>
        <v>Disposable food related products recycle 0.1</v>
      </c>
      <c r="B1599" t="str">
        <f t="shared" si="711"/>
        <v>Disposable food related products paper recycling portion</v>
      </c>
      <c r="C1599" t="str">
        <f t="shared" si="718"/>
        <v>Disposable food related products</v>
      </c>
      <c r="D1599" t="str">
        <f t="shared" si="718"/>
        <v>paper</v>
      </c>
      <c r="E1599" t="str">
        <f t="shared" si="718"/>
        <v>recycling</v>
      </c>
      <c r="F1599">
        <f t="shared" si="718"/>
        <v>0.1</v>
      </c>
      <c r="G1599" t="str">
        <f t="shared" si="718"/>
        <v>%</v>
      </c>
      <c r="H1599">
        <v>10</v>
      </c>
      <c r="I1599" t="str">
        <f>I1598</f>
        <v>high</v>
      </c>
      <c r="J1599" t="str">
        <f t="shared" si="718"/>
        <v>Resulting C</v>
      </c>
      <c r="K1599" t="s">
        <v>219</v>
      </c>
      <c r="L1599" s="2">
        <v>-126331391.85229285</v>
      </c>
      <c r="M1599" s="1">
        <f>0</f>
        <v>0</v>
      </c>
      <c r="N1599" s="1">
        <f>0</f>
        <v>0</v>
      </c>
      <c r="O1599" s="1">
        <f>0</f>
        <v>0</v>
      </c>
      <c r="P1599" s="1">
        <f t="shared" si="694"/>
        <v>0</v>
      </c>
      <c r="Q1599" t="str">
        <f t="shared" si="697"/>
        <v>Little to no sensitivity</v>
      </c>
      <c r="R1599" t="s">
        <v>511</v>
      </c>
    </row>
    <row r="1600" spans="1:18" x14ac:dyDescent="0.3">
      <c r="A1600" t="str">
        <f t="shared" si="718"/>
        <v>Disposable food related products recycle 0.1</v>
      </c>
      <c r="B1600" t="str">
        <f t="shared" si="711"/>
        <v>Disposable food related products paper recycling portion</v>
      </c>
      <c r="C1600" t="str">
        <f t="shared" si="718"/>
        <v>Disposable food related products</v>
      </c>
      <c r="D1600" t="str">
        <f t="shared" si="718"/>
        <v>paper</v>
      </c>
      <c r="E1600" t="str">
        <f t="shared" si="718"/>
        <v>recycling</v>
      </c>
      <c r="F1600">
        <f t="shared" si="718"/>
        <v>0.1</v>
      </c>
      <c r="G1600" t="str">
        <f t="shared" si="718"/>
        <v>%</v>
      </c>
      <c r="H1600">
        <v>10</v>
      </c>
      <c r="I1600" t="str">
        <f>I1598</f>
        <v>high</v>
      </c>
      <c r="J1600" t="str">
        <f t="shared" si="718"/>
        <v>Resulting C</v>
      </c>
      <c r="K1600" t="s">
        <v>220</v>
      </c>
      <c r="L1600" s="2">
        <v>-32540411.30782247</v>
      </c>
      <c r="M1600" s="1">
        <f>0</f>
        <v>0</v>
      </c>
      <c r="N1600" s="1">
        <f>0</f>
        <v>0</v>
      </c>
      <c r="O1600" s="1">
        <f>0</f>
        <v>0</v>
      </c>
      <c r="P1600" s="1">
        <f t="shared" si="694"/>
        <v>0</v>
      </c>
      <c r="Q1600" t="str">
        <f t="shared" si="697"/>
        <v>Little to no sensitivity</v>
      </c>
      <c r="R1600" t="s">
        <v>511</v>
      </c>
    </row>
    <row r="1601" spans="1:18" x14ac:dyDescent="0.3">
      <c r="A1601" t="str">
        <f t="shared" si="718"/>
        <v>Disposable food related products recycle 0.1</v>
      </c>
      <c r="B1601" t="str">
        <f t="shared" si="711"/>
        <v>Disposable food related products paper recycling portion</v>
      </c>
      <c r="C1601" t="str">
        <f t="shared" si="718"/>
        <v>Disposable food related products</v>
      </c>
      <c r="D1601" t="str">
        <f t="shared" si="718"/>
        <v>paper</v>
      </c>
      <c r="E1601" t="str">
        <f t="shared" si="718"/>
        <v>recycling</v>
      </c>
      <c r="F1601">
        <f t="shared" si="718"/>
        <v>0.1</v>
      </c>
      <c r="G1601" t="str">
        <f t="shared" si="718"/>
        <v>%</v>
      </c>
      <c r="H1601">
        <v>10</v>
      </c>
      <c r="I1601" t="str">
        <f>I1598</f>
        <v>high</v>
      </c>
      <c r="J1601" t="str">
        <f t="shared" si="718"/>
        <v>Resulting C</v>
      </c>
      <c r="K1601" t="s">
        <v>221</v>
      </c>
      <c r="L1601" s="2">
        <v>-158871803.16011533</v>
      </c>
      <c r="M1601" s="1">
        <f>0</f>
        <v>0</v>
      </c>
      <c r="N1601" s="1">
        <f>0</f>
        <v>0</v>
      </c>
      <c r="O1601" s="1">
        <f>0</f>
        <v>0</v>
      </c>
      <c r="P1601" s="1">
        <f t="shared" si="694"/>
        <v>0</v>
      </c>
      <c r="Q1601" t="str">
        <f t="shared" si="697"/>
        <v>Little to no sensitivity</v>
      </c>
      <c r="R1601" t="s">
        <v>511</v>
      </c>
    </row>
    <row r="1602" spans="1:18" x14ac:dyDescent="0.3">
      <c r="A1602" t="str">
        <f t="shared" si="718"/>
        <v>Disposable food related products recycle 0.1</v>
      </c>
      <c r="B1602" t="str">
        <f t="shared" si="711"/>
        <v>Disposable food related products paper recycling portion</v>
      </c>
      <c r="C1602" t="str">
        <f t="shared" si="718"/>
        <v>Disposable food related products</v>
      </c>
      <c r="D1602" t="str">
        <f t="shared" si="718"/>
        <v>paper</v>
      </c>
      <c r="E1602" t="str">
        <f t="shared" si="718"/>
        <v>recycling</v>
      </c>
      <c r="F1602">
        <f t="shared" si="718"/>
        <v>0.1</v>
      </c>
      <c r="G1602" t="str">
        <f t="shared" si="718"/>
        <v>%</v>
      </c>
      <c r="H1602">
        <v>10</v>
      </c>
      <c r="I1602" t="str">
        <f>I1598</f>
        <v>high</v>
      </c>
      <c r="J1602" t="str">
        <f t="shared" si="718"/>
        <v>Resulting C</v>
      </c>
      <c r="K1602" t="s">
        <v>226</v>
      </c>
      <c r="L1602" s="2">
        <v>380418161.76984721</v>
      </c>
      <c r="M1602" s="1">
        <f>0</f>
        <v>0</v>
      </c>
      <c r="N1602" s="1">
        <f>0</f>
        <v>0</v>
      </c>
      <c r="O1602" s="1">
        <f>0</f>
        <v>0</v>
      </c>
      <c r="P1602" s="1">
        <f t="shared" si="694"/>
        <v>0</v>
      </c>
      <c r="Q1602" t="str">
        <f t="shared" si="697"/>
        <v>Little to no sensitivity</v>
      </c>
      <c r="R1602" t="s">
        <v>511</v>
      </c>
    </row>
    <row r="1603" spans="1:18" x14ac:dyDescent="0.3">
      <c r="A1603" t="str">
        <f t="shared" ref="A1603:J1603" si="719">A1602</f>
        <v>Disposable food related products recycle 0.1</v>
      </c>
      <c r="B1603" t="str">
        <f t="shared" si="719"/>
        <v>Disposable food related products paper recycling portion</v>
      </c>
      <c r="C1603" t="str">
        <f t="shared" si="719"/>
        <v>Disposable food related products</v>
      </c>
      <c r="D1603" t="str">
        <f t="shared" si="719"/>
        <v>paper</v>
      </c>
      <c r="E1603" t="str">
        <f t="shared" si="719"/>
        <v>recycling</v>
      </c>
      <c r="F1603">
        <f t="shared" si="719"/>
        <v>0.1</v>
      </c>
      <c r="G1603" t="str">
        <f t="shared" si="719"/>
        <v>%</v>
      </c>
      <c r="H1603">
        <f t="shared" si="719"/>
        <v>10</v>
      </c>
      <c r="I1603" t="str">
        <f t="shared" si="719"/>
        <v>high</v>
      </c>
      <c r="J1603" t="str">
        <f t="shared" si="719"/>
        <v>Resulting C</v>
      </c>
      <c r="K1603" t="s">
        <v>386</v>
      </c>
      <c r="L1603" s="2">
        <v>-1394866593.1561067</v>
      </c>
      <c r="M1603" s="1">
        <f>0</f>
        <v>0</v>
      </c>
      <c r="N1603" s="1">
        <f>0</f>
        <v>0</v>
      </c>
      <c r="O1603" s="1">
        <f>0</f>
        <v>0</v>
      </c>
      <c r="P1603" s="1">
        <f t="shared" si="694"/>
        <v>0</v>
      </c>
      <c r="Q1603" t="str">
        <f t="shared" si="697"/>
        <v>Little to no sensitivity</v>
      </c>
      <c r="R1603" t="s">
        <v>511</v>
      </c>
    </row>
    <row r="1604" spans="1:18" x14ac:dyDescent="0.3">
      <c r="A1604" t="s">
        <v>345</v>
      </c>
      <c r="B1604" t="str">
        <f t="shared" si="711"/>
        <v>Packaging cartonboard paper recycling portion</v>
      </c>
      <c r="C1604" t="s">
        <v>249</v>
      </c>
      <c r="D1604" t="s">
        <v>176</v>
      </c>
      <c r="E1604" t="s">
        <v>195</v>
      </c>
      <c r="F1604">
        <v>-0.1</v>
      </c>
      <c r="G1604" t="s">
        <v>166</v>
      </c>
      <c r="H1604">
        <v>-10</v>
      </c>
      <c r="I1604" t="s">
        <v>379</v>
      </c>
      <c r="J1604" t="s">
        <v>376</v>
      </c>
      <c r="K1604" t="s">
        <v>225</v>
      </c>
      <c r="L1604" s="2">
        <v>423302070.66546249</v>
      </c>
      <c r="M1604" s="1">
        <f>0</f>
        <v>0</v>
      </c>
      <c r="N1604" s="1">
        <f>0</f>
        <v>0</v>
      </c>
      <c r="O1604" s="1">
        <f>0</f>
        <v>0</v>
      </c>
      <c r="P1604" s="1">
        <f t="shared" ref="P1604:P1667" si="720">SUM(M1604:O1604)</f>
        <v>0</v>
      </c>
      <c r="Q1604" t="str">
        <f t="shared" si="697"/>
        <v>Little to no sensitivity</v>
      </c>
      <c r="R1604" t="s">
        <v>511</v>
      </c>
    </row>
    <row r="1605" spans="1:18" x14ac:dyDescent="0.3">
      <c r="A1605" t="str">
        <f t="shared" ref="A1605:J1608" si="721">A1604</f>
        <v>Packaging cartonboard recycle 0.108</v>
      </c>
      <c r="B1605" t="str">
        <f t="shared" si="711"/>
        <v>Packaging cartonboard paper recycling portion</v>
      </c>
      <c r="C1605" t="str">
        <f t="shared" si="721"/>
        <v>Packaging cartonboard</v>
      </c>
      <c r="D1605" t="str">
        <f t="shared" si="721"/>
        <v>paper</v>
      </c>
      <c r="E1605" t="str">
        <f t="shared" si="721"/>
        <v>recycling</v>
      </c>
      <c r="F1605">
        <f t="shared" si="721"/>
        <v>-0.1</v>
      </c>
      <c r="G1605" t="str">
        <f t="shared" si="721"/>
        <v>%</v>
      </c>
      <c r="H1605">
        <v>-10</v>
      </c>
      <c r="I1605" t="s">
        <v>379</v>
      </c>
      <c r="J1605" t="str">
        <f t="shared" si="721"/>
        <v>Resulting C</v>
      </c>
      <c r="K1605" t="s">
        <v>219</v>
      </c>
      <c r="L1605" s="2">
        <v>-126417572.43905596</v>
      </c>
      <c r="M1605" s="1">
        <f>0</f>
        <v>0</v>
      </c>
      <c r="N1605" s="1">
        <f>0</f>
        <v>0</v>
      </c>
      <c r="O1605" s="1">
        <f>0</f>
        <v>0</v>
      </c>
      <c r="P1605" s="1">
        <f t="shared" si="720"/>
        <v>0</v>
      </c>
      <c r="Q1605" t="str">
        <f t="shared" si="697"/>
        <v>Little to no sensitivity</v>
      </c>
      <c r="R1605" t="s">
        <v>511</v>
      </c>
    </row>
    <row r="1606" spans="1:18" x14ac:dyDescent="0.3">
      <c r="A1606" t="str">
        <f t="shared" si="721"/>
        <v>Packaging cartonboard recycle 0.108</v>
      </c>
      <c r="B1606" t="str">
        <f t="shared" si="711"/>
        <v>Packaging cartonboard paper recycling portion</v>
      </c>
      <c r="C1606" t="str">
        <f t="shared" si="721"/>
        <v>Packaging cartonboard</v>
      </c>
      <c r="D1606" t="str">
        <f t="shared" si="721"/>
        <v>paper</v>
      </c>
      <c r="E1606" t="str">
        <f t="shared" si="721"/>
        <v>recycling</v>
      </c>
      <c r="F1606">
        <f t="shared" si="721"/>
        <v>-0.1</v>
      </c>
      <c r="G1606" t="str">
        <f t="shared" si="721"/>
        <v>%</v>
      </c>
      <c r="H1606">
        <v>-10</v>
      </c>
      <c r="I1606" t="s">
        <v>379</v>
      </c>
      <c r="J1606" t="str">
        <f t="shared" si="721"/>
        <v>Resulting C</v>
      </c>
      <c r="K1606" t="s">
        <v>220</v>
      </c>
      <c r="L1606" s="2">
        <v>-32540411.30782247</v>
      </c>
      <c r="M1606" s="1">
        <f>0</f>
        <v>0</v>
      </c>
      <c r="N1606" s="1">
        <f>0</f>
        <v>0</v>
      </c>
      <c r="O1606" s="1">
        <f>0</f>
        <v>0</v>
      </c>
      <c r="P1606" s="1">
        <f t="shared" si="720"/>
        <v>0</v>
      </c>
      <c r="Q1606" t="str">
        <f t="shared" si="697"/>
        <v>Little to no sensitivity</v>
      </c>
      <c r="R1606" t="s">
        <v>511</v>
      </c>
    </row>
    <row r="1607" spans="1:18" x14ac:dyDescent="0.3">
      <c r="A1607" t="str">
        <f t="shared" si="721"/>
        <v>Packaging cartonboard recycle 0.108</v>
      </c>
      <c r="B1607" t="str">
        <f t="shared" si="711"/>
        <v>Packaging cartonboard paper recycling portion</v>
      </c>
      <c r="C1607" t="str">
        <f t="shared" si="721"/>
        <v>Packaging cartonboard</v>
      </c>
      <c r="D1607" t="str">
        <f t="shared" si="721"/>
        <v>paper</v>
      </c>
      <c r="E1607" t="str">
        <f t="shared" si="721"/>
        <v>recycling</v>
      </c>
      <c r="F1607">
        <f t="shared" si="721"/>
        <v>-0.1</v>
      </c>
      <c r="G1607" t="str">
        <f t="shared" si="721"/>
        <v>%</v>
      </c>
      <c r="H1607">
        <v>-10</v>
      </c>
      <c r="I1607" t="s">
        <v>379</v>
      </c>
      <c r="J1607" t="str">
        <f t="shared" si="721"/>
        <v>Resulting C</v>
      </c>
      <c r="K1607" t="s">
        <v>221</v>
      </c>
      <c r="L1607" s="2">
        <v>-158957983.74687845</v>
      </c>
      <c r="M1607" s="1">
        <f>0</f>
        <v>0</v>
      </c>
      <c r="N1607" s="1">
        <f>0</f>
        <v>0</v>
      </c>
      <c r="O1607" s="1">
        <f>0</f>
        <v>0</v>
      </c>
      <c r="P1607" s="1">
        <f t="shared" si="720"/>
        <v>0</v>
      </c>
      <c r="Q1607" t="str">
        <f t="shared" si="697"/>
        <v>Little to no sensitivity</v>
      </c>
      <c r="R1607" t="s">
        <v>511</v>
      </c>
    </row>
    <row r="1608" spans="1:18" x14ac:dyDescent="0.3">
      <c r="A1608" t="str">
        <f t="shared" si="721"/>
        <v>Packaging cartonboard recycle 0.108</v>
      </c>
      <c r="B1608" t="str">
        <f t="shared" si="711"/>
        <v>Packaging cartonboard paper recycling portion</v>
      </c>
      <c r="C1608" t="str">
        <f t="shared" si="721"/>
        <v>Packaging cartonboard</v>
      </c>
      <c r="D1608" t="str">
        <f t="shared" si="721"/>
        <v>paper</v>
      </c>
      <c r="E1608" t="str">
        <f t="shared" si="721"/>
        <v>recycling</v>
      </c>
      <c r="F1608">
        <f t="shared" si="721"/>
        <v>-0.1</v>
      </c>
      <c r="G1608" t="str">
        <f t="shared" si="721"/>
        <v>%</v>
      </c>
      <c r="H1608">
        <v>-10</v>
      </c>
      <c r="I1608" t="s">
        <v>379</v>
      </c>
      <c r="J1608" t="str">
        <f t="shared" si="721"/>
        <v>Resulting C</v>
      </c>
      <c r="K1608" t="s">
        <v>226</v>
      </c>
      <c r="L1608" s="2">
        <v>379949893.2799502</v>
      </c>
      <c r="M1608" s="1">
        <f>0</f>
        <v>0</v>
      </c>
      <c r="N1608" s="1">
        <f>0</f>
        <v>0</v>
      </c>
      <c r="O1608" s="1">
        <f>0</f>
        <v>0</v>
      </c>
      <c r="P1608" s="1">
        <f t="shared" si="720"/>
        <v>0</v>
      </c>
      <c r="Q1608" t="str">
        <f t="shared" si="697"/>
        <v>Little to no sensitivity</v>
      </c>
      <c r="R1608" t="s">
        <v>511</v>
      </c>
    </row>
    <row r="1609" spans="1:18" x14ac:dyDescent="0.3">
      <c r="A1609" t="str">
        <f t="shared" ref="A1609:J1609" si="722">A1608</f>
        <v>Packaging cartonboard recycle 0.108</v>
      </c>
      <c r="B1609" t="str">
        <f t="shared" si="722"/>
        <v>Packaging cartonboard paper recycling portion</v>
      </c>
      <c r="C1609" t="str">
        <f t="shared" si="722"/>
        <v>Packaging cartonboard</v>
      </c>
      <c r="D1609" t="str">
        <f t="shared" si="722"/>
        <v>paper</v>
      </c>
      <c r="E1609" t="str">
        <f t="shared" si="722"/>
        <v>recycling</v>
      </c>
      <c r="F1609">
        <f t="shared" si="722"/>
        <v>-0.1</v>
      </c>
      <c r="G1609" t="str">
        <f t="shared" si="722"/>
        <v>%</v>
      </c>
      <c r="H1609">
        <f t="shared" si="722"/>
        <v>-10</v>
      </c>
      <c r="I1609" t="str">
        <f t="shared" si="722"/>
        <v>medium</v>
      </c>
      <c r="J1609" t="str">
        <f t="shared" si="722"/>
        <v>Resulting C</v>
      </c>
      <c r="K1609" t="s">
        <v>386</v>
      </c>
      <c r="L1609" s="2">
        <v>-1393149608.6931508</v>
      </c>
      <c r="M1609" s="1">
        <f>0</f>
        <v>0</v>
      </c>
      <c r="N1609" s="1">
        <f>0</f>
        <v>0</v>
      </c>
      <c r="O1609" s="1">
        <f>0</f>
        <v>0</v>
      </c>
      <c r="P1609" s="1">
        <f t="shared" si="720"/>
        <v>0</v>
      </c>
      <c r="Q1609" t="str">
        <f t="shared" ref="Q1609:Q1672" si="723">Q3433</f>
        <v>Little to no sensitivity</v>
      </c>
      <c r="R1609" t="s">
        <v>511</v>
      </c>
    </row>
    <row r="1610" spans="1:18" x14ac:dyDescent="0.3">
      <c r="A1610" t="s">
        <v>346</v>
      </c>
      <c r="B1610" t="str">
        <f t="shared" si="711"/>
        <v>Packaging cartonboard paper recycling portion</v>
      </c>
      <c r="C1610" t="s">
        <v>249</v>
      </c>
      <c r="D1610" t="s">
        <v>176</v>
      </c>
      <c r="E1610" t="s">
        <v>195</v>
      </c>
      <c r="F1610">
        <v>0.1</v>
      </c>
      <c r="G1610" t="s">
        <v>166</v>
      </c>
      <c r="H1610">
        <v>10</v>
      </c>
      <c r="I1610" t="s">
        <v>379</v>
      </c>
      <c r="J1610" t="s">
        <v>376</v>
      </c>
      <c r="K1610" t="s">
        <v>225</v>
      </c>
      <c r="L1610" s="2">
        <v>424022821.36376745</v>
      </c>
      <c r="M1610" s="1">
        <f>0</f>
        <v>0</v>
      </c>
      <c r="N1610" s="1">
        <f>0</f>
        <v>0</v>
      </c>
      <c r="O1610" s="1">
        <f>0</f>
        <v>0</v>
      </c>
      <c r="P1610" s="1">
        <f t="shared" si="720"/>
        <v>0</v>
      </c>
      <c r="Q1610" t="str">
        <f t="shared" si="723"/>
        <v>Little to no sensitivity</v>
      </c>
      <c r="R1610" t="s">
        <v>511</v>
      </c>
    </row>
    <row r="1611" spans="1:18" x14ac:dyDescent="0.3">
      <c r="A1611" t="str">
        <f t="shared" ref="A1611:J1614" si="724">A1610</f>
        <v>Packaging cartonboard recycle 0.308</v>
      </c>
      <c r="B1611" t="str">
        <f t="shared" si="711"/>
        <v>Packaging cartonboard paper recycling portion</v>
      </c>
      <c r="C1611" t="str">
        <f t="shared" si="724"/>
        <v>Packaging cartonboard</v>
      </c>
      <c r="D1611" t="str">
        <f t="shared" si="724"/>
        <v>paper</v>
      </c>
      <c r="E1611" t="str">
        <f t="shared" si="724"/>
        <v>recycling</v>
      </c>
      <c r="F1611">
        <f t="shared" si="724"/>
        <v>0.1</v>
      </c>
      <c r="G1611" t="str">
        <f t="shared" si="724"/>
        <v>%</v>
      </c>
      <c r="H1611">
        <v>10</v>
      </c>
      <c r="I1611" t="s">
        <v>379</v>
      </c>
      <c r="J1611" t="str">
        <f t="shared" si="724"/>
        <v>Resulting C</v>
      </c>
      <c r="K1611" t="s">
        <v>219</v>
      </c>
      <c r="L1611" s="2">
        <v>-126284858.87383445</v>
      </c>
      <c r="M1611" s="1">
        <f>0</f>
        <v>0</v>
      </c>
      <c r="N1611" s="1">
        <f>0</f>
        <v>0</v>
      </c>
      <c r="O1611" s="1">
        <f>0</f>
        <v>0</v>
      </c>
      <c r="P1611" s="1">
        <f t="shared" si="720"/>
        <v>0</v>
      </c>
      <c r="Q1611" t="str">
        <f t="shared" si="723"/>
        <v>Little to no sensitivity</v>
      </c>
      <c r="R1611" t="s">
        <v>511</v>
      </c>
    </row>
    <row r="1612" spans="1:18" x14ac:dyDescent="0.3">
      <c r="A1612" t="str">
        <f t="shared" si="724"/>
        <v>Packaging cartonboard recycle 0.308</v>
      </c>
      <c r="B1612" t="str">
        <f t="shared" si="711"/>
        <v>Packaging cartonboard paper recycling portion</v>
      </c>
      <c r="C1612" t="str">
        <f t="shared" si="724"/>
        <v>Packaging cartonboard</v>
      </c>
      <c r="D1612" t="str">
        <f t="shared" si="724"/>
        <v>paper</v>
      </c>
      <c r="E1612" t="str">
        <f t="shared" si="724"/>
        <v>recycling</v>
      </c>
      <c r="F1612">
        <f t="shared" si="724"/>
        <v>0.1</v>
      </c>
      <c r="G1612" t="str">
        <f t="shared" si="724"/>
        <v>%</v>
      </c>
      <c r="H1612">
        <v>10</v>
      </c>
      <c r="I1612" t="s">
        <v>379</v>
      </c>
      <c r="J1612" t="str">
        <f t="shared" si="724"/>
        <v>Resulting C</v>
      </c>
      <c r="K1612" t="s">
        <v>220</v>
      </c>
      <c r="L1612" s="2">
        <v>-32540411.30782247</v>
      </c>
      <c r="M1612" s="1">
        <f>0</f>
        <v>0</v>
      </c>
      <c r="N1612" s="1">
        <f>0</f>
        <v>0</v>
      </c>
      <c r="O1612" s="1">
        <f>0</f>
        <v>0</v>
      </c>
      <c r="P1612" s="1">
        <f t="shared" si="720"/>
        <v>0</v>
      </c>
      <c r="Q1612" t="str">
        <f t="shared" si="723"/>
        <v>Little to no sensitivity</v>
      </c>
      <c r="R1612" t="s">
        <v>511</v>
      </c>
    </row>
    <row r="1613" spans="1:18" x14ac:dyDescent="0.3">
      <c r="A1613" t="str">
        <f t="shared" si="724"/>
        <v>Packaging cartonboard recycle 0.308</v>
      </c>
      <c r="B1613" t="str">
        <f t="shared" si="711"/>
        <v>Packaging cartonboard paper recycling portion</v>
      </c>
      <c r="C1613" t="str">
        <f t="shared" si="724"/>
        <v>Packaging cartonboard</v>
      </c>
      <c r="D1613" t="str">
        <f t="shared" si="724"/>
        <v>paper</v>
      </c>
      <c r="E1613" t="str">
        <f t="shared" si="724"/>
        <v>recycling</v>
      </c>
      <c r="F1613">
        <f t="shared" si="724"/>
        <v>0.1</v>
      </c>
      <c r="G1613" t="str">
        <f t="shared" si="724"/>
        <v>%</v>
      </c>
      <c r="H1613">
        <v>10</v>
      </c>
      <c r="I1613" t="s">
        <v>379</v>
      </c>
      <c r="J1613" t="str">
        <f t="shared" si="724"/>
        <v>Resulting C</v>
      </c>
      <c r="K1613" t="s">
        <v>221</v>
      </c>
      <c r="L1613" s="2">
        <v>-158825270.18165693</v>
      </c>
      <c r="M1613" s="1">
        <f>0</f>
        <v>0</v>
      </c>
      <c r="N1613" s="1">
        <f>0</f>
        <v>0</v>
      </c>
      <c r="O1613" s="1">
        <f>0</f>
        <v>0</v>
      </c>
      <c r="P1613" s="1">
        <f t="shared" si="720"/>
        <v>0</v>
      </c>
      <c r="Q1613" t="str">
        <f t="shared" si="723"/>
        <v>Little to no sensitivity</v>
      </c>
      <c r="R1613" t="s">
        <v>511</v>
      </c>
    </row>
    <row r="1614" spans="1:18" x14ac:dyDescent="0.3">
      <c r="A1614" t="str">
        <f t="shared" si="724"/>
        <v>Packaging cartonboard recycle 0.308</v>
      </c>
      <c r="B1614" t="str">
        <f t="shared" si="711"/>
        <v>Packaging cartonboard paper recycling portion</v>
      </c>
      <c r="C1614" t="str">
        <f t="shared" si="724"/>
        <v>Packaging cartonboard</v>
      </c>
      <c r="D1614" t="str">
        <f t="shared" si="724"/>
        <v>paper</v>
      </c>
      <c r="E1614" t="str">
        <f t="shared" si="724"/>
        <v>recycling</v>
      </c>
      <c r="F1614">
        <f t="shared" si="724"/>
        <v>0.1</v>
      </c>
      <c r="G1614" t="str">
        <f t="shared" si="724"/>
        <v>%</v>
      </c>
      <c r="H1614">
        <v>10</v>
      </c>
      <c r="I1614" t="s">
        <v>379</v>
      </c>
      <c r="J1614" t="str">
        <f t="shared" si="724"/>
        <v>Resulting C</v>
      </c>
      <c r="K1614" t="s">
        <v>226</v>
      </c>
      <c r="L1614" s="2">
        <v>380706838.58695191</v>
      </c>
      <c r="M1614" s="1">
        <f>0</f>
        <v>0</v>
      </c>
      <c r="N1614" s="1">
        <f>0</f>
        <v>0</v>
      </c>
      <c r="O1614" s="1">
        <f>0</f>
        <v>0</v>
      </c>
      <c r="P1614" s="1">
        <f t="shared" si="720"/>
        <v>0</v>
      </c>
      <c r="Q1614" t="str">
        <f t="shared" si="723"/>
        <v>Little to no sensitivity</v>
      </c>
      <c r="R1614" t="s">
        <v>511</v>
      </c>
    </row>
    <row r="1615" spans="1:18" x14ac:dyDescent="0.3">
      <c r="A1615" t="str">
        <f t="shared" ref="A1615:J1615" si="725">A1614</f>
        <v>Packaging cartonboard recycle 0.308</v>
      </c>
      <c r="B1615" t="str">
        <f t="shared" si="725"/>
        <v>Packaging cartonboard paper recycling portion</v>
      </c>
      <c r="C1615" t="str">
        <f t="shared" si="725"/>
        <v>Packaging cartonboard</v>
      </c>
      <c r="D1615" t="str">
        <f t="shared" si="725"/>
        <v>paper</v>
      </c>
      <c r="E1615" t="str">
        <f t="shared" si="725"/>
        <v>recycling</v>
      </c>
      <c r="F1615">
        <f t="shared" si="725"/>
        <v>0.1</v>
      </c>
      <c r="G1615" t="str">
        <f t="shared" si="725"/>
        <v>%</v>
      </c>
      <c r="H1615">
        <f t="shared" si="725"/>
        <v>10</v>
      </c>
      <c r="I1615" t="str">
        <f t="shared" si="725"/>
        <v>medium</v>
      </c>
      <c r="J1615" t="str">
        <f t="shared" si="725"/>
        <v>Resulting C</v>
      </c>
      <c r="K1615" t="s">
        <v>386</v>
      </c>
      <c r="L1615" s="2">
        <v>-1395925074.8188238</v>
      </c>
      <c r="M1615" s="1">
        <f>0</f>
        <v>0</v>
      </c>
      <c r="N1615" s="1">
        <f>0</f>
        <v>0</v>
      </c>
      <c r="O1615" s="1">
        <f>0</f>
        <v>0</v>
      </c>
      <c r="P1615" s="1">
        <f t="shared" si="720"/>
        <v>0</v>
      </c>
      <c r="Q1615" t="str">
        <f t="shared" si="723"/>
        <v>Little to no sensitivity</v>
      </c>
      <c r="R1615" t="s">
        <v>511</v>
      </c>
    </row>
    <row r="1616" spans="1:18" x14ac:dyDescent="0.3">
      <c r="A1616" t="s">
        <v>347</v>
      </c>
      <c r="B1616" t="str">
        <f t="shared" si="711"/>
        <v>Packaging cartonboard paper recycling portion</v>
      </c>
      <c r="C1616" t="s">
        <v>249</v>
      </c>
      <c r="D1616" t="s">
        <v>176</v>
      </c>
      <c r="E1616" t="s">
        <v>195</v>
      </c>
      <c r="F1616">
        <v>-0.2</v>
      </c>
      <c r="G1616" t="s">
        <v>166</v>
      </c>
      <c r="H1616">
        <v>-20</v>
      </c>
      <c r="I1616" t="s">
        <v>380</v>
      </c>
      <c r="J1616" t="s">
        <v>376</v>
      </c>
      <c r="K1616" t="s">
        <v>225</v>
      </c>
      <c r="L1616" s="2">
        <v>423044966.14243841</v>
      </c>
      <c r="M1616" s="1">
        <f>0</f>
        <v>0</v>
      </c>
      <c r="N1616" s="1">
        <f>0</f>
        <v>0</v>
      </c>
      <c r="O1616" s="1">
        <f>0</f>
        <v>0</v>
      </c>
      <c r="P1616" s="1">
        <f t="shared" si="720"/>
        <v>0</v>
      </c>
      <c r="Q1616" t="str">
        <f t="shared" si="723"/>
        <v>Little to no sensitivity</v>
      </c>
      <c r="R1616" t="s">
        <v>511</v>
      </c>
    </row>
    <row r="1617" spans="1:18" x14ac:dyDescent="0.3">
      <c r="A1617" t="str">
        <f t="shared" ref="A1617:J1620" si="726">A1616</f>
        <v>Packaging cartonboard recycle 0.008</v>
      </c>
      <c r="B1617" t="str">
        <f t="shared" si="711"/>
        <v>Packaging cartonboard paper recycling portion</v>
      </c>
      <c r="C1617" t="str">
        <f t="shared" si="726"/>
        <v>Packaging cartonboard</v>
      </c>
      <c r="D1617" t="str">
        <f t="shared" si="726"/>
        <v>paper</v>
      </c>
      <c r="E1617" t="str">
        <f t="shared" si="726"/>
        <v>recycling</v>
      </c>
      <c r="F1617">
        <f t="shared" si="726"/>
        <v>-0.2</v>
      </c>
      <c r="G1617" t="str">
        <f t="shared" si="726"/>
        <v>%</v>
      </c>
      <c r="H1617">
        <v>-20</v>
      </c>
      <c r="I1617" t="s">
        <v>380</v>
      </c>
      <c r="J1617" t="str">
        <f t="shared" si="726"/>
        <v>Resulting C</v>
      </c>
      <c r="K1617" t="s">
        <v>219</v>
      </c>
      <c r="L1617" s="2">
        <v>-126464913.19492434</v>
      </c>
      <c r="M1617" s="1">
        <f>0</f>
        <v>0</v>
      </c>
      <c r="N1617" s="1">
        <f>0</f>
        <v>0</v>
      </c>
      <c r="O1617" s="1">
        <f>0</f>
        <v>0</v>
      </c>
      <c r="P1617" s="1">
        <f t="shared" si="720"/>
        <v>0</v>
      </c>
      <c r="Q1617" t="str">
        <f t="shared" si="723"/>
        <v>Little to no sensitivity</v>
      </c>
      <c r="R1617" t="s">
        <v>511</v>
      </c>
    </row>
    <row r="1618" spans="1:18" x14ac:dyDescent="0.3">
      <c r="A1618" t="str">
        <f t="shared" si="726"/>
        <v>Packaging cartonboard recycle 0.008</v>
      </c>
      <c r="B1618" t="str">
        <f t="shared" si="711"/>
        <v>Packaging cartonboard paper recycling portion</v>
      </c>
      <c r="C1618" t="str">
        <f t="shared" si="726"/>
        <v>Packaging cartonboard</v>
      </c>
      <c r="D1618" t="str">
        <f t="shared" si="726"/>
        <v>paper</v>
      </c>
      <c r="E1618" t="str">
        <f t="shared" si="726"/>
        <v>recycling</v>
      </c>
      <c r="F1618">
        <f t="shared" si="726"/>
        <v>-0.2</v>
      </c>
      <c r="G1618" t="str">
        <f t="shared" si="726"/>
        <v>%</v>
      </c>
      <c r="H1618">
        <v>-20</v>
      </c>
      <c r="I1618" t="s">
        <v>380</v>
      </c>
      <c r="J1618" t="str">
        <f t="shared" si="726"/>
        <v>Resulting C</v>
      </c>
      <c r="K1618" t="s">
        <v>220</v>
      </c>
      <c r="L1618" s="2">
        <v>-32540411.30782247</v>
      </c>
      <c r="M1618" s="1">
        <f>0</f>
        <v>0</v>
      </c>
      <c r="N1618" s="1">
        <f>0</f>
        <v>0</v>
      </c>
      <c r="O1618" s="1">
        <f>0</f>
        <v>0</v>
      </c>
      <c r="P1618" s="1">
        <f t="shared" si="720"/>
        <v>0</v>
      </c>
      <c r="Q1618" t="str">
        <f t="shared" si="723"/>
        <v>Little to no sensitivity</v>
      </c>
      <c r="R1618" t="s">
        <v>511</v>
      </c>
    </row>
    <row r="1619" spans="1:18" x14ac:dyDescent="0.3">
      <c r="A1619" t="str">
        <f t="shared" si="726"/>
        <v>Packaging cartonboard recycle 0.008</v>
      </c>
      <c r="B1619" t="str">
        <f t="shared" si="711"/>
        <v>Packaging cartonboard paper recycling portion</v>
      </c>
      <c r="C1619" t="str">
        <f t="shared" si="726"/>
        <v>Packaging cartonboard</v>
      </c>
      <c r="D1619" t="str">
        <f t="shared" si="726"/>
        <v>paper</v>
      </c>
      <c r="E1619" t="str">
        <f t="shared" si="726"/>
        <v>recycling</v>
      </c>
      <c r="F1619">
        <f t="shared" si="726"/>
        <v>-0.2</v>
      </c>
      <c r="G1619" t="str">
        <f t="shared" si="726"/>
        <v>%</v>
      </c>
      <c r="H1619">
        <v>-20</v>
      </c>
      <c r="I1619" t="s">
        <v>380</v>
      </c>
      <c r="J1619" t="str">
        <f t="shared" si="726"/>
        <v>Resulting C</v>
      </c>
      <c r="K1619" t="s">
        <v>221</v>
      </c>
      <c r="L1619" s="2">
        <v>-159005324.50274682</v>
      </c>
      <c r="M1619" s="1">
        <f>0</f>
        <v>0</v>
      </c>
      <c r="N1619" s="1">
        <f>0</f>
        <v>0</v>
      </c>
      <c r="O1619" s="1">
        <f>0</f>
        <v>0</v>
      </c>
      <c r="P1619" s="1">
        <f t="shared" si="720"/>
        <v>0</v>
      </c>
      <c r="Q1619" t="str">
        <f t="shared" si="723"/>
        <v>Little to no sensitivity</v>
      </c>
      <c r="R1619" t="s">
        <v>511</v>
      </c>
    </row>
    <row r="1620" spans="1:18" x14ac:dyDescent="0.3">
      <c r="A1620" t="str">
        <f t="shared" si="726"/>
        <v>Packaging cartonboard recycle 0.008</v>
      </c>
      <c r="B1620" t="str">
        <f t="shared" si="711"/>
        <v>Packaging cartonboard paper recycling portion</v>
      </c>
      <c r="C1620" t="str">
        <f t="shared" si="726"/>
        <v>Packaging cartonboard</v>
      </c>
      <c r="D1620" t="str">
        <f t="shared" si="726"/>
        <v>paper</v>
      </c>
      <c r="E1620" t="str">
        <f t="shared" si="726"/>
        <v>recycling</v>
      </c>
      <c r="F1620">
        <f t="shared" si="726"/>
        <v>-0.2</v>
      </c>
      <c r="G1620" t="str">
        <f t="shared" si="726"/>
        <v>%</v>
      </c>
      <c r="H1620">
        <v>-20</v>
      </c>
      <c r="I1620" t="s">
        <v>380</v>
      </c>
      <c r="J1620" t="str">
        <f t="shared" si="726"/>
        <v>Resulting C</v>
      </c>
      <c r="K1620" t="s">
        <v>226</v>
      </c>
      <c r="L1620" s="2">
        <v>379679877.6416893</v>
      </c>
      <c r="M1620" s="1">
        <f>0</f>
        <v>0</v>
      </c>
      <c r="N1620" s="1">
        <f>0</f>
        <v>0</v>
      </c>
      <c r="O1620" s="1">
        <f>0</f>
        <v>0</v>
      </c>
      <c r="P1620" s="1">
        <f t="shared" si="720"/>
        <v>0</v>
      </c>
      <c r="Q1620" t="str">
        <f t="shared" si="723"/>
        <v>Little to no sensitivity</v>
      </c>
      <c r="R1620" t="s">
        <v>511</v>
      </c>
    </row>
    <row r="1621" spans="1:18" x14ac:dyDescent="0.3">
      <c r="A1621" t="str">
        <f t="shared" ref="A1621:J1621" si="727">A1620</f>
        <v>Packaging cartonboard recycle 0.008</v>
      </c>
      <c r="B1621" t="str">
        <f t="shared" si="727"/>
        <v>Packaging cartonboard paper recycling portion</v>
      </c>
      <c r="C1621" t="str">
        <f t="shared" si="727"/>
        <v>Packaging cartonboard</v>
      </c>
      <c r="D1621" t="str">
        <f t="shared" si="727"/>
        <v>paper</v>
      </c>
      <c r="E1621" t="str">
        <f t="shared" si="727"/>
        <v>recycling</v>
      </c>
      <c r="F1621">
        <f t="shared" si="727"/>
        <v>-0.2</v>
      </c>
      <c r="G1621" t="str">
        <f t="shared" si="727"/>
        <v>%</v>
      </c>
      <c r="H1621">
        <f t="shared" si="727"/>
        <v>-20</v>
      </c>
      <c r="I1621" t="str">
        <f t="shared" si="727"/>
        <v>high</v>
      </c>
      <c r="J1621" t="str">
        <f t="shared" si="727"/>
        <v>Resulting C</v>
      </c>
      <c r="K1621" t="s">
        <v>386</v>
      </c>
      <c r="L1621" s="2">
        <v>-1392159551.3528605</v>
      </c>
      <c r="M1621" s="1">
        <f>0</f>
        <v>0</v>
      </c>
      <c r="N1621" s="1">
        <f>0</f>
        <v>0</v>
      </c>
      <c r="O1621" s="1">
        <f>0</f>
        <v>0</v>
      </c>
      <c r="P1621" s="1">
        <f t="shared" si="720"/>
        <v>0</v>
      </c>
      <c r="Q1621" t="str">
        <f t="shared" si="723"/>
        <v>Little to no sensitivity</v>
      </c>
      <c r="R1621" t="s">
        <v>511</v>
      </c>
    </row>
    <row r="1622" spans="1:18" x14ac:dyDescent="0.3">
      <c r="A1622" t="s">
        <v>348</v>
      </c>
      <c r="B1622" t="str">
        <f t="shared" si="711"/>
        <v>Packaging cartonboard paper recycling portion</v>
      </c>
      <c r="C1622" t="s">
        <v>249</v>
      </c>
      <c r="D1622" t="s">
        <v>176</v>
      </c>
      <c r="E1622" t="s">
        <v>195</v>
      </c>
      <c r="F1622">
        <v>0.2</v>
      </c>
      <c r="G1622" t="s">
        <v>166</v>
      </c>
      <c r="H1622">
        <v>20</v>
      </c>
      <c r="I1622" t="s">
        <v>380</v>
      </c>
      <c r="J1622" t="s">
        <v>376</v>
      </c>
      <c r="K1622" t="s">
        <v>225</v>
      </c>
      <c r="L1622" s="2">
        <v>424542442.01901293</v>
      </c>
      <c r="M1622" s="1">
        <f>0</f>
        <v>0</v>
      </c>
      <c r="N1622" s="1">
        <f>0</f>
        <v>0</v>
      </c>
      <c r="O1622" s="1">
        <f>0</f>
        <v>0</v>
      </c>
      <c r="P1622" s="1">
        <f t="shared" si="720"/>
        <v>0</v>
      </c>
      <c r="Q1622" t="str">
        <f t="shared" si="723"/>
        <v>Little to no sensitivity</v>
      </c>
      <c r="R1622" t="s">
        <v>511</v>
      </c>
    </row>
    <row r="1623" spans="1:18" x14ac:dyDescent="0.3">
      <c r="A1623" t="str">
        <f t="shared" ref="A1623:J1626" si="728">A1622</f>
        <v>Packaging cartonboard recycle 0.408</v>
      </c>
      <c r="B1623" t="str">
        <f t="shared" si="711"/>
        <v>Packaging cartonboard paper recycling portion</v>
      </c>
      <c r="C1623" t="str">
        <f t="shared" si="728"/>
        <v>Packaging cartonboard</v>
      </c>
      <c r="D1623" t="str">
        <f t="shared" si="728"/>
        <v>paper</v>
      </c>
      <c r="E1623" t="str">
        <f t="shared" si="728"/>
        <v>recycling</v>
      </c>
      <c r="F1623">
        <f t="shared" si="728"/>
        <v>0.2</v>
      </c>
      <c r="G1623" t="str">
        <f t="shared" si="728"/>
        <v>%</v>
      </c>
      <c r="H1623">
        <v>20</v>
      </c>
      <c r="I1623" t="s">
        <v>380</v>
      </c>
      <c r="J1623" t="str">
        <f t="shared" si="728"/>
        <v>Resulting C</v>
      </c>
      <c r="K1623" t="s">
        <v>219</v>
      </c>
      <c r="L1623" s="2">
        <v>-126189178.65384513</v>
      </c>
      <c r="M1623" s="1">
        <f>0</f>
        <v>0</v>
      </c>
      <c r="N1623" s="1">
        <f>0</f>
        <v>0</v>
      </c>
      <c r="O1623" s="1">
        <f>0</f>
        <v>0</v>
      </c>
      <c r="P1623" s="1">
        <f t="shared" si="720"/>
        <v>0</v>
      </c>
      <c r="Q1623" t="str">
        <f t="shared" si="723"/>
        <v>Little to no sensitivity</v>
      </c>
      <c r="R1623" t="s">
        <v>511</v>
      </c>
    </row>
    <row r="1624" spans="1:18" x14ac:dyDescent="0.3">
      <c r="A1624" t="str">
        <f t="shared" si="728"/>
        <v>Packaging cartonboard recycle 0.408</v>
      </c>
      <c r="B1624" t="str">
        <f t="shared" si="711"/>
        <v>Packaging cartonboard paper recycling portion</v>
      </c>
      <c r="C1624" t="str">
        <f t="shared" si="728"/>
        <v>Packaging cartonboard</v>
      </c>
      <c r="D1624" t="str">
        <f t="shared" si="728"/>
        <v>paper</v>
      </c>
      <c r="E1624" t="str">
        <f t="shared" si="728"/>
        <v>recycling</v>
      </c>
      <c r="F1624">
        <f t="shared" si="728"/>
        <v>0.2</v>
      </c>
      <c r="G1624" t="str">
        <f t="shared" si="728"/>
        <v>%</v>
      </c>
      <c r="H1624">
        <v>20</v>
      </c>
      <c r="I1624" t="s">
        <v>380</v>
      </c>
      <c r="J1624" t="str">
        <f t="shared" si="728"/>
        <v>Resulting C</v>
      </c>
      <c r="K1624" t="s">
        <v>220</v>
      </c>
      <c r="L1624" s="2">
        <v>-32540411.30782247</v>
      </c>
      <c r="M1624" s="1">
        <f>0</f>
        <v>0</v>
      </c>
      <c r="N1624" s="1">
        <f>0</f>
        <v>0</v>
      </c>
      <c r="O1624" s="1">
        <f>0</f>
        <v>0</v>
      </c>
      <c r="P1624" s="1">
        <f t="shared" si="720"/>
        <v>0</v>
      </c>
      <c r="Q1624" t="str">
        <f t="shared" si="723"/>
        <v>Little to no sensitivity</v>
      </c>
      <c r="R1624" t="s">
        <v>511</v>
      </c>
    </row>
    <row r="1625" spans="1:18" x14ac:dyDescent="0.3">
      <c r="A1625" t="str">
        <f t="shared" si="728"/>
        <v>Packaging cartonboard recycle 0.408</v>
      </c>
      <c r="B1625" t="str">
        <f t="shared" si="711"/>
        <v>Packaging cartonboard paper recycling portion</v>
      </c>
      <c r="C1625" t="str">
        <f t="shared" si="728"/>
        <v>Packaging cartonboard</v>
      </c>
      <c r="D1625" t="str">
        <f t="shared" si="728"/>
        <v>paper</v>
      </c>
      <c r="E1625" t="str">
        <f t="shared" si="728"/>
        <v>recycling</v>
      </c>
      <c r="F1625">
        <f t="shared" si="728"/>
        <v>0.2</v>
      </c>
      <c r="G1625" t="str">
        <f t="shared" si="728"/>
        <v>%</v>
      </c>
      <c r="H1625">
        <v>20</v>
      </c>
      <c r="I1625" t="s">
        <v>380</v>
      </c>
      <c r="J1625" t="str">
        <f t="shared" si="728"/>
        <v>Resulting C</v>
      </c>
      <c r="K1625" t="s">
        <v>221</v>
      </c>
      <c r="L1625" s="2">
        <v>-158729589.9616676</v>
      </c>
      <c r="M1625" s="1">
        <f>0</f>
        <v>0</v>
      </c>
      <c r="N1625" s="1">
        <f>0</f>
        <v>0</v>
      </c>
      <c r="O1625" s="1">
        <f>0</f>
        <v>0</v>
      </c>
      <c r="P1625" s="1">
        <f t="shared" si="720"/>
        <v>0</v>
      </c>
      <c r="Q1625" t="str">
        <f t="shared" si="723"/>
        <v>Little to no sensitivity</v>
      </c>
      <c r="R1625" t="s">
        <v>511</v>
      </c>
    </row>
    <row r="1626" spans="1:18" x14ac:dyDescent="0.3">
      <c r="A1626" t="str">
        <f t="shared" si="728"/>
        <v>Packaging cartonboard recycle 0.408</v>
      </c>
      <c r="B1626" t="str">
        <f t="shared" si="711"/>
        <v>Packaging cartonboard paper recycling portion</v>
      </c>
      <c r="C1626" t="str">
        <f t="shared" si="728"/>
        <v>Packaging cartonboard</v>
      </c>
      <c r="D1626" t="str">
        <f t="shared" si="728"/>
        <v>paper</v>
      </c>
      <c r="E1626" t="str">
        <f t="shared" si="728"/>
        <v>recycling</v>
      </c>
      <c r="F1626">
        <f t="shared" si="728"/>
        <v>0.2</v>
      </c>
      <c r="G1626" t="str">
        <f t="shared" si="728"/>
        <v>%</v>
      </c>
      <c r="H1626">
        <v>20</v>
      </c>
      <c r="I1626" t="s">
        <v>380</v>
      </c>
      <c r="J1626" t="str">
        <f t="shared" si="728"/>
        <v>Resulting C</v>
      </c>
      <c r="K1626" t="s">
        <v>226</v>
      </c>
      <c r="L1626" s="2">
        <v>381252553.84764904</v>
      </c>
      <c r="M1626" s="1">
        <f>0</f>
        <v>0</v>
      </c>
      <c r="N1626" s="1">
        <f>0</f>
        <v>0</v>
      </c>
      <c r="O1626" s="1">
        <f>0</f>
        <v>0</v>
      </c>
      <c r="P1626" s="1">
        <f t="shared" si="720"/>
        <v>0</v>
      </c>
      <c r="Q1626" t="str">
        <f t="shared" si="723"/>
        <v>Little to no sensitivity</v>
      </c>
      <c r="R1626" t="s">
        <v>511</v>
      </c>
    </row>
    <row r="1627" spans="1:18" x14ac:dyDescent="0.3">
      <c r="A1627" t="str">
        <f t="shared" ref="A1627:J1627" si="729">A1626</f>
        <v>Packaging cartonboard recycle 0.408</v>
      </c>
      <c r="B1627" t="str">
        <f t="shared" si="729"/>
        <v>Packaging cartonboard paper recycling portion</v>
      </c>
      <c r="C1627" t="str">
        <f t="shared" si="729"/>
        <v>Packaging cartonboard</v>
      </c>
      <c r="D1627" t="str">
        <f t="shared" si="729"/>
        <v>paper</v>
      </c>
      <c r="E1627" t="str">
        <f t="shared" si="729"/>
        <v>recycling</v>
      </c>
      <c r="F1627">
        <f t="shared" si="729"/>
        <v>0.2</v>
      </c>
      <c r="G1627" t="str">
        <f t="shared" si="729"/>
        <v>%</v>
      </c>
      <c r="H1627">
        <f t="shared" si="729"/>
        <v>20</v>
      </c>
      <c r="I1627" t="str">
        <f t="shared" si="729"/>
        <v>high</v>
      </c>
      <c r="J1627" t="str">
        <f t="shared" si="729"/>
        <v>Resulting C</v>
      </c>
      <c r="K1627" t="s">
        <v>386</v>
      </c>
      <c r="L1627" s="2">
        <v>-1397926030.7747133</v>
      </c>
      <c r="M1627" s="1">
        <f>0</f>
        <v>0</v>
      </c>
      <c r="N1627" s="1">
        <f>0</f>
        <v>0</v>
      </c>
      <c r="O1627" s="1">
        <f>0</f>
        <v>0</v>
      </c>
      <c r="P1627" s="1">
        <f t="shared" si="720"/>
        <v>0</v>
      </c>
      <c r="Q1627" t="str">
        <f t="shared" si="723"/>
        <v>Little to no sensitivity</v>
      </c>
      <c r="R1627" t="s">
        <v>511</v>
      </c>
    </row>
    <row r="1628" spans="1:18" x14ac:dyDescent="0.3">
      <c r="A1628" t="s">
        <v>349</v>
      </c>
      <c r="B1628" t="str">
        <f t="shared" si="709"/>
        <v>Packaging cartonboard paper recycling + landfilling</v>
      </c>
      <c r="C1628" t="s">
        <v>249</v>
      </c>
      <c r="D1628" t="s">
        <v>176</v>
      </c>
      <c r="E1628" t="s">
        <v>208</v>
      </c>
      <c r="F1628">
        <v>-0.1</v>
      </c>
      <c r="G1628" t="s">
        <v>166</v>
      </c>
      <c r="H1628">
        <v>-10</v>
      </c>
      <c r="I1628" t="s">
        <v>379</v>
      </c>
      <c r="J1628" t="s">
        <v>376</v>
      </c>
      <c r="K1628" t="s">
        <v>225</v>
      </c>
      <c r="L1628" s="2">
        <v>426393482.00651407</v>
      </c>
      <c r="M1628" s="1">
        <f>0</f>
        <v>0</v>
      </c>
      <c r="N1628" s="1">
        <f>0</f>
        <v>0</v>
      </c>
      <c r="O1628" s="1">
        <f>0</f>
        <v>0</v>
      </c>
      <c r="P1628" s="1">
        <f t="shared" si="720"/>
        <v>0</v>
      </c>
      <c r="Q1628" t="str">
        <f t="shared" si="723"/>
        <v>Little to no sensitivity</v>
      </c>
      <c r="R1628" t="s">
        <v>511</v>
      </c>
    </row>
    <row r="1629" spans="1:18" x14ac:dyDescent="0.3">
      <c r="A1629" t="str">
        <f t="shared" ref="A1629:J1632" si="730">A1628</f>
        <v>Packaging cartonboard recycle 0.108 landfill 0.74</v>
      </c>
      <c r="B1629" t="str">
        <f t="shared" si="709"/>
        <v>Packaging cartonboard paper recycling + landfilling</v>
      </c>
      <c r="C1629" t="str">
        <f t="shared" si="730"/>
        <v>Packaging cartonboard</v>
      </c>
      <c r="D1629" t="str">
        <f t="shared" si="730"/>
        <v>paper</v>
      </c>
      <c r="E1629" t="str">
        <f t="shared" si="730"/>
        <v>recycling + landfilling</v>
      </c>
      <c r="F1629">
        <f t="shared" si="730"/>
        <v>-0.1</v>
      </c>
      <c r="G1629" t="str">
        <f t="shared" si="730"/>
        <v>%</v>
      </c>
      <c r="H1629">
        <v>-10</v>
      </c>
      <c r="I1629" t="s">
        <v>379</v>
      </c>
      <c r="J1629" t="str">
        <f t="shared" si="730"/>
        <v>Resulting C</v>
      </c>
      <c r="K1629" t="s">
        <v>219</v>
      </c>
      <c r="L1629" s="2">
        <v>-126696751.33277629</v>
      </c>
      <c r="M1629" s="1">
        <f>0</f>
        <v>0</v>
      </c>
      <c r="N1629" s="1">
        <f>0</f>
        <v>0</v>
      </c>
      <c r="O1629" s="1">
        <f>0</f>
        <v>0</v>
      </c>
      <c r="P1629" s="1">
        <f t="shared" si="720"/>
        <v>0</v>
      </c>
      <c r="Q1629" t="str">
        <f t="shared" si="723"/>
        <v>Little to no sensitivity</v>
      </c>
      <c r="R1629" t="s">
        <v>511</v>
      </c>
    </row>
    <row r="1630" spans="1:18" x14ac:dyDescent="0.3">
      <c r="A1630" t="str">
        <f t="shared" si="730"/>
        <v>Packaging cartonboard recycle 0.108 landfill 0.74</v>
      </c>
      <c r="B1630" t="str">
        <f t="shared" si="709"/>
        <v>Packaging cartonboard paper recycling + landfilling</v>
      </c>
      <c r="C1630" t="str">
        <f t="shared" si="730"/>
        <v>Packaging cartonboard</v>
      </c>
      <c r="D1630" t="str">
        <f t="shared" si="730"/>
        <v>paper</v>
      </c>
      <c r="E1630" t="str">
        <f t="shared" si="730"/>
        <v>recycling + landfilling</v>
      </c>
      <c r="F1630">
        <f t="shared" si="730"/>
        <v>-0.1</v>
      </c>
      <c r="G1630" t="str">
        <f t="shared" si="730"/>
        <v>%</v>
      </c>
      <c r="H1630">
        <v>-10</v>
      </c>
      <c r="I1630" t="s">
        <v>379</v>
      </c>
      <c r="J1630" t="str">
        <f t="shared" si="730"/>
        <v>Resulting C</v>
      </c>
      <c r="K1630" t="s">
        <v>220</v>
      </c>
      <c r="L1630" s="2">
        <v>-32540411.30782247</v>
      </c>
      <c r="M1630" s="1">
        <f>0</f>
        <v>0</v>
      </c>
      <c r="N1630" s="1">
        <f>0</f>
        <v>0</v>
      </c>
      <c r="O1630" s="1">
        <f>0</f>
        <v>0</v>
      </c>
      <c r="P1630" s="1">
        <f t="shared" si="720"/>
        <v>0</v>
      </c>
      <c r="Q1630" t="str">
        <f t="shared" si="723"/>
        <v>Little to no sensitivity</v>
      </c>
      <c r="R1630" t="s">
        <v>511</v>
      </c>
    </row>
    <row r="1631" spans="1:18" x14ac:dyDescent="0.3">
      <c r="A1631" t="str">
        <f t="shared" si="730"/>
        <v>Packaging cartonboard recycle 0.108 landfill 0.74</v>
      </c>
      <c r="B1631" t="str">
        <f t="shared" si="709"/>
        <v>Packaging cartonboard paper recycling + landfilling</v>
      </c>
      <c r="C1631" t="str">
        <f t="shared" si="730"/>
        <v>Packaging cartonboard</v>
      </c>
      <c r="D1631" t="str">
        <f t="shared" si="730"/>
        <v>paper</v>
      </c>
      <c r="E1631" t="str">
        <f t="shared" si="730"/>
        <v>recycling + landfilling</v>
      </c>
      <c r="F1631">
        <f t="shared" si="730"/>
        <v>-0.1</v>
      </c>
      <c r="G1631" t="str">
        <f t="shared" si="730"/>
        <v>%</v>
      </c>
      <c r="H1631">
        <v>-10</v>
      </c>
      <c r="I1631" t="s">
        <v>379</v>
      </c>
      <c r="J1631" t="str">
        <f t="shared" si="730"/>
        <v>Resulting C</v>
      </c>
      <c r="K1631" t="s">
        <v>221</v>
      </c>
      <c r="L1631" s="2">
        <v>-159237162.64059877</v>
      </c>
      <c r="M1631" s="1">
        <f>0</f>
        <v>0</v>
      </c>
      <c r="N1631" s="1">
        <f>0</f>
        <v>0</v>
      </c>
      <c r="O1631" s="1">
        <f>0</f>
        <v>0</v>
      </c>
      <c r="P1631" s="1">
        <f t="shared" si="720"/>
        <v>0</v>
      </c>
      <c r="Q1631" t="str">
        <f t="shared" si="723"/>
        <v>Little to no sensitivity</v>
      </c>
      <c r="R1631" t="s">
        <v>511</v>
      </c>
    </row>
    <row r="1632" spans="1:18" x14ac:dyDescent="0.3">
      <c r="A1632" t="str">
        <f t="shared" si="730"/>
        <v>Packaging cartonboard recycle 0.108 landfill 0.74</v>
      </c>
      <c r="B1632" t="str">
        <f t="shared" si="709"/>
        <v>Packaging cartonboard paper recycling + landfilling</v>
      </c>
      <c r="C1632" t="str">
        <f t="shared" si="730"/>
        <v>Packaging cartonboard</v>
      </c>
      <c r="D1632" t="str">
        <f t="shared" si="730"/>
        <v>paper</v>
      </c>
      <c r="E1632" t="str">
        <f t="shared" si="730"/>
        <v>recycling + landfilling</v>
      </c>
      <c r="F1632">
        <f t="shared" si="730"/>
        <v>-0.1</v>
      </c>
      <c r="G1632" t="str">
        <f t="shared" si="730"/>
        <v>%</v>
      </c>
      <c r="H1632">
        <v>-10</v>
      </c>
      <c r="I1632" t="s">
        <v>379</v>
      </c>
      <c r="J1632" t="str">
        <f t="shared" si="730"/>
        <v>Resulting C</v>
      </c>
      <c r="K1632" t="s">
        <v>226</v>
      </c>
      <c r="L1632" s="2">
        <v>382965164.92271441</v>
      </c>
      <c r="M1632" s="1">
        <f>0</f>
        <v>0</v>
      </c>
      <c r="N1632" s="1">
        <f>0</f>
        <v>0</v>
      </c>
      <c r="O1632" s="1">
        <f>0</f>
        <v>0</v>
      </c>
      <c r="P1632" s="1">
        <f t="shared" si="720"/>
        <v>0</v>
      </c>
      <c r="Q1632" t="str">
        <f t="shared" si="723"/>
        <v>Little to no sensitivity</v>
      </c>
      <c r="R1632" t="s">
        <v>511</v>
      </c>
    </row>
    <row r="1633" spans="1:18" x14ac:dyDescent="0.3">
      <c r="A1633" t="str">
        <f t="shared" ref="A1633:J1633" si="731">A1632</f>
        <v>Packaging cartonboard recycle 0.108 landfill 0.74</v>
      </c>
      <c r="B1633" t="str">
        <f t="shared" si="731"/>
        <v>Packaging cartonboard paper recycling + landfilling</v>
      </c>
      <c r="C1633" t="str">
        <f t="shared" si="731"/>
        <v>Packaging cartonboard</v>
      </c>
      <c r="D1633" t="str">
        <f t="shared" si="731"/>
        <v>paper</v>
      </c>
      <c r="E1633" t="str">
        <f t="shared" si="731"/>
        <v>recycling + landfilling</v>
      </c>
      <c r="F1633">
        <f t="shared" si="731"/>
        <v>-0.1</v>
      </c>
      <c r="G1633" t="str">
        <f t="shared" si="731"/>
        <v>%</v>
      </c>
      <c r="H1633">
        <f t="shared" si="731"/>
        <v>-10</v>
      </c>
      <c r="I1633" t="str">
        <f t="shared" si="731"/>
        <v>medium</v>
      </c>
      <c r="J1633" t="str">
        <f t="shared" si="731"/>
        <v>Resulting C</v>
      </c>
      <c r="K1633" t="s">
        <v>386</v>
      </c>
      <c r="L1633" s="2">
        <v>-1404205604.7166197</v>
      </c>
      <c r="M1633" s="1">
        <f>0</f>
        <v>0</v>
      </c>
      <c r="N1633" s="1">
        <f>0</f>
        <v>0</v>
      </c>
      <c r="O1633" s="1">
        <f>0</f>
        <v>0</v>
      </c>
      <c r="P1633" s="1">
        <f t="shared" si="720"/>
        <v>0</v>
      </c>
      <c r="Q1633" t="str">
        <f t="shared" si="723"/>
        <v>Little to no sensitivity</v>
      </c>
      <c r="R1633" t="s">
        <v>511</v>
      </c>
    </row>
    <row r="1634" spans="1:18" x14ac:dyDescent="0.3">
      <c r="A1634" t="s">
        <v>350</v>
      </c>
      <c r="B1634" t="str">
        <f t="shared" si="709"/>
        <v>Packaging cartonboard paper recycling + landfilling</v>
      </c>
      <c r="C1634" t="s">
        <v>249</v>
      </c>
      <c r="D1634" t="s">
        <v>176</v>
      </c>
      <c r="E1634" t="s">
        <v>208</v>
      </c>
      <c r="F1634">
        <v>0.1</v>
      </c>
      <c r="G1634" t="s">
        <v>166</v>
      </c>
      <c r="H1634">
        <v>10</v>
      </c>
      <c r="I1634" t="s">
        <v>379</v>
      </c>
      <c r="J1634" t="s">
        <v>376</v>
      </c>
      <c r="K1634" t="s">
        <v>225</v>
      </c>
      <c r="L1634" s="2">
        <v>420975711.02295154</v>
      </c>
      <c r="M1634" s="1">
        <f>0</f>
        <v>0</v>
      </c>
      <c r="N1634" s="1">
        <f>0</f>
        <v>0</v>
      </c>
      <c r="O1634" s="1">
        <f>0</f>
        <v>0</v>
      </c>
      <c r="P1634" s="1">
        <f t="shared" si="720"/>
        <v>0</v>
      </c>
      <c r="Q1634" t="str">
        <f t="shared" si="723"/>
        <v>Little to no sensitivity</v>
      </c>
      <c r="R1634" t="s">
        <v>511</v>
      </c>
    </row>
    <row r="1635" spans="1:18" x14ac:dyDescent="0.3">
      <c r="A1635" t="str">
        <f t="shared" ref="A1635:J1638" si="732">A1634</f>
        <v>Packaging cartonboard recycle 0.308 landfill 0.54</v>
      </c>
      <c r="B1635" t="str">
        <f t="shared" si="709"/>
        <v>Packaging cartonboard paper recycling + landfilling</v>
      </c>
      <c r="C1635" t="str">
        <f t="shared" si="732"/>
        <v>Packaging cartonboard</v>
      </c>
      <c r="D1635" t="str">
        <f t="shared" si="732"/>
        <v>paper</v>
      </c>
      <c r="E1635" t="str">
        <f t="shared" si="732"/>
        <v>recycling + landfilling</v>
      </c>
      <c r="F1635">
        <f t="shared" si="732"/>
        <v>0.1</v>
      </c>
      <c r="G1635" t="str">
        <f t="shared" si="732"/>
        <v>%</v>
      </c>
      <c r="H1635">
        <v>10</v>
      </c>
      <c r="I1635" t="s">
        <v>379</v>
      </c>
      <c r="J1635" t="str">
        <f t="shared" si="732"/>
        <v>Resulting C</v>
      </c>
      <c r="K1635" t="s">
        <v>219</v>
      </c>
      <c r="L1635" s="2">
        <v>-126009658.20996842</v>
      </c>
      <c r="M1635" s="1">
        <f>0</f>
        <v>0</v>
      </c>
      <c r="N1635" s="1">
        <f>0</f>
        <v>0</v>
      </c>
      <c r="O1635" s="1">
        <f>0</f>
        <v>0</v>
      </c>
      <c r="P1635" s="1">
        <f t="shared" si="720"/>
        <v>0</v>
      </c>
      <c r="Q1635" t="str">
        <f t="shared" si="723"/>
        <v>Little to no sensitivity</v>
      </c>
      <c r="R1635" t="s">
        <v>511</v>
      </c>
    </row>
    <row r="1636" spans="1:18" x14ac:dyDescent="0.3">
      <c r="A1636" t="str">
        <f t="shared" si="732"/>
        <v>Packaging cartonboard recycle 0.308 landfill 0.54</v>
      </c>
      <c r="B1636" t="str">
        <f t="shared" si="709"/>
        <v>Packaging cartonboard paper recycling + landfilling</v>
      </c>
      <c r="C1636" t="str">
        <f t="shared" si="732"/>
        <v>Packaging cartonboard</v>
      </c>
      <c r="D1636" t="str">
        <f t="shared" si="732"/>
        <v>paper</v>
      </c>
      <c r="E1636" t="str">
        <f t="shared" si="732"/>
        <v>recycling + landfilling</v>
      </c>
      <c r="F1636">
        <f t="shared" si="732"/>
        <v>0.1</v>
      </c>
      <c r="G1636" t="str">
        <f t="shared" si="732"/>
        <v>%</v>
      </c>
      <c r="H1636">
        <v>10</v>
      </c>
      <c r="I1636" t="s">
        <v>379</v>
      </c>
      <c r="J1636" t="str">
        <f t="shared" si="732"/>
        <v>Resulting C</v>
      </c>
      <c r="K1636" t="s">
        <v>220</v>
      </c>
      <c r="L1636" s="2">
        <v>-32540411.30782247</v>
      </c>
      <c r="M1636" s="1">
        <f>0</f>
        <v>0</v>
      </c>
      <c r="N1636" s="1">
        <f>0</f>
        <v>0</v>
      </c>
      <c r="O1636" s="1">
        <f>0</f>
        <v>0</v>
      </c>
      <c r="P1636" s="1">
        <f t="shared" si="720"/>
        <v>0</v>
      </c>
      <c r="Q1636" t="str">
        <f t="shared" si="723"/>
        <v>Little to no sensitivity</v>
      </c>
      <c r="R1636" t="s">
        <v>511</v>
      </c>
    </row>
    <row r="1637" spans="1:18" x14ac:dyDescent="0.3">
      <c r="A1637" t="str">
        <f t="shared" si="732"/>
        <v>Packaging cartonboard recycle 0.308 landfill 0.54</v>
      </c>
      <c r="B1637" t="str">
        <f t="shared" si="709"/>
        <v>Packaging cartonboard paper recycling + landfilling</v>
      </c>
      <c r="C1637" t="str">
        <f t="shared" si="732"/>
        <v>Packaging cartonboard</v>
      </c>
      <c r="D1637" t="str">
        <f t="shared" si="732"/>
        <v>paper</v>
      </c>
      <c r="E1637" t="str">
        <f t="shared" si="732"/>
        <v>recycling + landfilling</v>
      </c>
      <c r="F1637">
        <f t="shared" si="732"/>
        <v>0.1</v>
      </c>
      <c r="G1637" t="str">
        <f t="shared" si="732"/>
        <v>%</v>
      </c>
      <c r="H1637">
        <v>10</v>
      </c>
      <c r="I1637" t="s">
        <v>379</v>
      </c>
      <c r="J1637" t="str">
        <f t="shared" si="732"/>
        <v>Resulting C</v>
      </c>
      <c r="K1637" t="s">
        <v>221</v>
      </c>
      <c r="L1637" s="2">
        <v>-158550069.51779088</v>
      </c>
      <c r="M1637" s="1">
        <f>0</f>
        <v>0</v>
      </c>
      <c r="N1637" s="1">
        <f>0</f>
        <v>0</v>
      </c>
      <c r="O1637" s="1">
        <f>0</f>
        <v>0</v>
      </c>
      <c r="P1637" s="1">
        <f t="shared" si="720"/>
        <v>0</v>
      </c>
      <c r="Q1637" t="str">
        <f t="shared" si="723"/>
        <v>Little to no sensitivity</v>
      </c>
      <c r="R1637" t="s">
        <v>511</v>
      </c>
    </row>
    <row r="1638" spans="1:18" x14ac:dyDescent="0.3">
      <c r="A1638" t="str">
        <f t="shared" si="732"/>
        <v>Packaging cartonboard recycle 0.308 landfill 0.54</v>
      </c>
      <c r="B1638" t="str">
        <f t="shared" si="709"/>
        <v>Packaging cartonboard paper recycling + landfilling</v>
      </c>
      <c r="C1638" t="str">
        <f t="shared" si="732"/>
        <v>Packaging cartonboard</v>
      </c>
      <c r="D1638" t="str">
        <f t="shared" si="732"/>
        <v>paper</v>
      </c>
      <c r="E1638" t="str">
        <f t="shared" si="732"/>
        <v>recycling + landfilling</v>
      </c>
      <c r="F1638">
        <f t="shared" si="732"/>
        <v>0.1</v>
      </c>
      <c r="G1638" t="str">
        <f t="shared" si="732"/>
        <v>%</v>
      </c>
      <c r="H1638">
        <v>10</v>
      </c>
      <c r="I1638" t="s">
        <v>379</v>
      </c>
      <c r="J1638" t="str">
        <f t="shared" si="732"/>
        <v>Resulting C</v>
      </c>
      <c r="K1638" t="s">
        <v>226</v>
      </c>
      <c r="L1638" s="2">
        <v>377734782.97264493</v>
      </c>
      <c r="M1638" s="1">
        <f>0</f>
        <v>0</v>
      </c>
      <c r="N1638" s="1">
        <f>0</f>
        <v>0</v>
      </c>
      <c r="O1638" s="1">
        <f>0</f>
        <v>0</v>
      </c>
      <c r="P1638" s="1">
        <f t="shared" si="720"/>
        <v>0</v>
      </c>
      <c r="Q1638" t="str">
        <f t="shared" si="723"/>
        <v>Little to no sensitivity</v>
      </c>
      <c r="R1638" t="s">
        <v>511</v>
      </c>
    </row>
    <row r="1639" spans="1:18" x14ac:dyDescent="0.3">
      <c r="A1639" t="str">
        <f t="shared" ref="A1639:J1639" si="733">A1638</f>
        <v>Packaging cartonboard recycle 0.308 landfill 0.54</v>
      </c>
      <c r="B1639" t="str">
        <f t="shared" si="733"/>
        <v>Packaging cartonboard paper recycling + landfilling</v>
      </c>
      <c r="C1639" t="str">
        <f t="shared" si="733"/>
        <v>Packaging cartonboard</v>
      </c>
      <c r="D1639" t="str">
        <f t="shared" si="733"/>
        <v>paper</v>
      </c>
      <c r="E1639" t="str">
        <f t="shared" si="733"/>
        <v>recycling + landfilling</v>
      </c>
      <c r="F1639">
        <f t="shared" si="733"/>
        <v>0.1</v>
      </c>
      <c r="G1639" t="str">
        <f t="shared" si="733"/>
        <v>%</v>
      </c>
      <c r="H1639">
        <f t="shared" si="733"/>
        <v>10</v>
      </c>
      <c r="I1639" t="str">
        <f t="shared" si="733"/>
        <v>medium</v>
      </c>
      <c r="J1639" t="str">
        <f t="shared" si="733"/>
        <v>Resulting C</v>
      </c>
      <c r="K1639" t="s">
        <v>386</v>
      </c>
      <c r="L1639" s="2">
        <v>-1385027537.566365</v>
      </c>
      <c r="M1639" s="1">
        <f>0</f>
        <v>0</v>
      </c>
      <c r="N1639" s="1">
        <f>0</f>
        <v>0</v>
      </c>
      <c r="O1639" s="1">
        <f>0</f>
        <v>0</v>
      </c>
      <c r="P1639" s="1">
        <f t="shared" si="720"/>
        <v>0</v>
      </c>
      <c r="Q1639" t="str">
        <f t="shared" si="723"/>
        <v>Little to no sensitivity</v>
      </c>
      <c r="R1639" t="s">
        <v>511</v>
      </c>
    </row>
    <row r="1640" spans="1:18" x14ac:dyDescent="0.3">
      <c r="A1640" t="s">
        <v>351</v>
      </c>
      <c r="B1640" t="str">
        <f t="shared" si="709"/>
        <v>Packaging cartonboard paper recycling + landfilling</v>
      </c>
      <c r="C1640" t="s">
        <v>249</v>
      </c>
      <c r="D1640" t="s">
        <v>176</v>
      </c>
      <c r="E1640" t="s">
        <v>208</v>
      </c>
      <c r="F1640">
        <v>-0.2</v>
      </c>
      <c r="G1640" t="s">
        <v>166</v>
      </c>
      <c r="H1640">
        <v>-20</v>
      </c>
      <c r="I1640" t="s">
        <v>380</v>
      </c>
      <c r="J1640" t="s">
        <v>376</v>
      </c>
      <c r="K1640" t="s">
        <v>225</v>
      </c>
      <c r="L1640" s="2">
        <v>429259394.37739944</v>
      </c>
      <c r="M1640" s="1">
        <f>0</f>
        <v>0</v>
      </c>
      <c r="N1640" s="1">
        <f>0</f>
        <v>0</v>
      </c>
      <c r="O1640" s="1">
        <f>0</f>
        <v>0</v>
      </c>
      <c r="P1640" s="1">
        <f t="shared" si="720"/>
        <v>0</v>
      </c>
      <c r="Q1640" t="str">
        <f t="shared" si="723"/>
        <v>Little to no sensitivity</v>
      </c>
      <c r="R1640" t="s">
        <v>511</v>
      </c>
    </row>
    <row r="1641" spans="1:18" x14ac:dyDescent="0.3">
      <c r="A1641" t="str">
        <f t="shared" ref="A1641:J1644" si="734">A1640</f>
        <v>Packaging cartonboard recycle 0.008 landfill 0.84</v>
      </c>
      <c r="B1641" t="str">
        <f t="shared" si="709"/>
        <v>Packaging cartonboard paper recycling + landfilling</v>
      </c>
      <c r="C1641" t="str">
        <f t="shared" si="734"/>
        <v>Packaging cartonboard</v>
      </c>
      <c r="D1641" t="str">
        <f t="shared" si="734"/>
        <v>paper</v>
      </c>
      <c r="E1641" t="str">
        <f t="shared" si="734"/>
        <v>recycling + landfilling</v>
      </c>
      <c r="F1641">
        <f t="shared" si="734"/>
        <v>-0.2</v>
      </c>
      <c r="G1641" t="str">
        <f t="shared" si="734"/>
        <v>%</v>
      </c>
      <c r="H1641">
        <v>-20</v>
      </c>
      <c r="I1641" t="s">
        <v>380</v>
      </c>
      <c r="J1641" t="str">
        <f t="shared" si="734"/>
        <v>Resulting C</v>
      </c>
      <c r="K1641" t="s">
        <v>219</v>
      </c>
      <c r="L1641" s="2">
        <v>-127026109.0668325</v>
      </c>
      <c r="M1641" s="1">
        <f>0</f>
        <v>0</v>
      </c>
      <c r="N1641" s="1">
        <f>0</f>
        <v>0</v>
      </c>
      <c r="O1641" s="1">
        <f>0</f>
        <v>0</v>
      </c>
      <c r="P1641" s="1">
        <f t="shared" si="720"/>
        <v>0</v>
      </c>
      <c r="Q1641" t="str">
        <f t="shared" si="723"/>
        <v>Little to no sensitivity</v>
      </c>
      <c r="R1641" t="s">
        <v>511</v>
      </c>
    </row>
    <row r="1642" spans="1:18" x14ac:dyDescent="0.3">
      <c r="A1642" t="str">
        <f t="shared" si="734"/>
        <v>Packaging cartonboard recycle 0.008 landfill 0.84</v>
      </c>
      <c r="B1642" t="str">
        <f t="shared" si="709"/>
        <v>Packaging cartonboard paper recycling + landfilling</v>
      </c>
      <c r="C1642" t="str">
        <f t="shared" si="734"/>
        <v>Packaging cartonboard</v>
      </c>
      <c r="D1642" t="str">
        <f t="shared" si="734"/>
        <v>paper</v>
      </c>
      <c r="E1642" t="str">
        <f t="shared" si="734"/>
        <v>recycling + landfilling</v>
      </c>
      <c r="F1642">
        <f t="shared" si="734"/>
        <v>-0.2</v>
      </c>
      <c r="G1642" t="str">
        <f t="shared" si="734"/>
        <v>%</v>
      </c>
      <c r="H1642">
        <v>-20</v>
      </c>
      <c r="I1642" t="s">
        <v>380</v>
      </c>
      <c r="J1642" t="str">
        <f t="shared" si="734"/>
        <v>Resulting C</v>
      </c>
      <c r="K1642" t="s">
        <v>220</v>
      </c>
      <c r="L1642" s="2">
        <v>-32540411.30782247</v>
      </c>
      <c r="M1642" s="1">
        <f>0</f>
        <v>0</v>
      </c>
      <c r="N1642" s="1">
        <f>0</f>
        <v>0</v>
      </c>
      <c r="O1642" s="1">
        <f>0</f>
        <v>0</v>
      </c>
      <c r="P1642" s="1">
        <f t="shared" si="720"/>
        <v>0</v>
      </c>
      <c r="Q1642" t="str">
        <f t="shared" si="723"/>
        <v>Little to no sensitivity</v>
      </c>
      <c r="R1642" t="s">
        <v>511</v>
      </c>
    </row>
    <row r="1643" spans="1:18" x14ac:dyDescent="0.3">
      <c r="A1643" t="str">
        <f t="shared" si="734"/>
        <v>Packaging cartonboard recycle 0.008 landfill 0.84</v>
      </c>
      <c r="B1643" t="str">
        <f t="shared" si="709"/>
        <v>Packaging cartonboard paper recycling + landfilling</v>
      </c>
      <c r="C1643" t="str">
        <f t="shared" si="734"/>
        <v>Packaging cartonboard</v>
      </c>
      <c r="D1643" t="str">
        <f t="shared" si="734"/>
        <v>paper</v>
      </c>
      <c r="E1643" t="str">
        <f t="shared" si="734"/>
        <v>recycling + landfilling</v>
      </c>
      <c r="F1643">
        <f t="shared" si="734"/>
        <v>-0.2</v>
      </c>
      <c r="G1643" t="str">
        <f t="shared" si="734"/>
        <v>%</v>
      </c>
      <c r="H1643">
        <v>-20</v>
      </c>
      <c r="I1643" t="s">
        <v>380</v>
      </c>
      <c r="J1643" t="str">
        <f t="shared" si="734"/>
        <v>Resulting C</v>
      </c>
      <c r="K1643" t="s">
        <v>221</v>
      </c>
      <c r="L1643" s="2">
        <v>-159566520.37465498</v>
      </c>
      <c r="M1643" s="1">
        <f>0</f>
        <v>0</v>
      </c>
      <c r="N1643" s="1">
        <f>0</f>
        <v>0</v>
      </c>
      <c r="O1643" s="1">
        <f>0</f>
        <v>0</v>
      </c>
      <c r="P1643" s="1">
        <f t="shared" si="720"/>
        <v>0</v>
      </c>
      <c r="Q1643" t="str">
        <f t="shared" si="723"/>
        <v>Little to no sensitivity</v>
      </c>
      <c r="R1643" t="s">
        <v>511</v>
      </c>
    </row>
    <row r="1644" spans="1:18" x14ac:dyDescent="0.3">
      <c r="A1644" t="str">
        <f t="shared" si="734"/>
        <v>Packaging cartonboard recycle 0.008 landfill 0.84</v>
      </c>
      <c r="B1644" t="str">
        <f t="shared" si="709"/>
        <v>Packaging cartonboard paper recycling + landfilling</v>
      </c>
      <c r="C1644" t="str">
        <f t="shared" si="734"/>
        <v>Packaging cartonboard</v>
      </c>
      <c r="D1644" t="str">
        <f t="shared" si="734"/>
        <v>paper</v>
      </c>
      <c r="E1644" t="str">
        <f t="shared" si="734"/>
        <v>recycling + landfilling</v>
      </c>
      <c r="F1644">
        <f t="shared" si="734"/>
        <v>-0.2</v>
      </c>
      <c r="G1644" t="str">
        <f t="shared" si="734"/>
        <v>%</v>
      </c>
      <c r="H1644">
        <v>-20</v>
      </c>
      <c r="I1644" t="s">
        <v>380</v>
      </c>
      <c r="J1644" t="str">
        <f t="shared" si="734"/>
        <v>Resulting C</v>
      </c>
      <c r="K1644" t="s">
        <v>226</v>
      </c>
      <c r="L1644" s="2">
        <v>385741252.457039</v>
      </c>
      <c r="M1644" s="1">
        <f>0</f>
        <v>0</v>
      </c>
      <c r="N1644" s="1">
        <f>0</f>
        <v>0</v>
      </c>
      <c r="O1644" s="1">
        <f>0</f>
        <v>0</v>
      </c>
      <c r="P1644" s="1">
        <f t="shared" si="720"/>
        <v>0</v>
      </c>
      <c r="Q1644" t="str">
        <f t="shared" si="723"/>
        <v>Little to no sensitivity</v>
      </c>
      <c r="R1644" t="s">
        <v>511</v>
      </c>
    </row>
    <row r="1645" spans="1:18" x14ac:dyDescent="0.3">
      <c r="A1645" t="str">
        <f t="shared" ref="A1645:J1645" si="735">A1644</f>
        <v>Packaging cartonboard recycle 0.008 landfill 0.84</v>
      </c>
      <c r="B1645" t="str">
        <f t="shared" si="735"/>
        <v>Packaging cartonboard paper recycling + landfilling</v>
      </c>
      <c r="C1645" t="str">
        <f t="shared" si="735"/>
        <v>Packaging cartonboard</v>
      </c>
      <c r="D1645" t="str">
        <f t="shared" si="735"/>
        <v>paper</v>
      </c>
      <c r="E1645" t="str">
        <f t="shared" si="735"/>
        <v>recycling + landfilling</v>
      </c>
      <c r="F1645">
        <f t="shared" si="735"/>
        <v>-0.2</v>
      </c>
      <c r="G1645" t="str">
        <f t="shared" si="735"/>
        <v>%</v>
      </c>
      <c r="H1645">
        <f t="shared" si="735"/>
        <v>-20</v>
      </c>
      <c r="I1645" t="str">
        <f t="shared" si="735"/>
        <v>high</v>
      </c>
      <c r="J1645" t="str">
        <f t="shared" si="735"/>
        <v>Resulting C</v>
      </c>
      <c r="K1645" t="s">
        <v>386</v>
      </c>
      <c r="L1645" s="2">
        <v>-1414384592.3424764</v>
      </c>
      <c r="M1645" s="1">
        <f>0</f>
        <v>0</v>
      </c>
      <c r="N1645" s="1">
        <f>0</f>
        <v>0</v>
      </c>
      <c r="O1645" s="1">
        <f>0</f>
        <v>0</v>
      </c>
      <c r="P1645" s="1">
        <f t="shared" si="720"/>
        <v>0</v>
      </c>
      <c r="Q1645" t="str">
        <f t="shared" si="723"/>
        <v>Little to no sensitivity</v>
      </c>
      <c r="R1645" t="s">
        <v>511</v>
      </c>
    </row>
    <row r="1646" spans="1:18" x14ac:dyDescent="0.3">
      <c r="A1646" t="s">
        <v>352</v>
      </c>
      <c r="B1646" t="str">
        <f t="shared" si="709"/>
        <v>Packaging cartonboard paper recycling + landfilling</v>
      </c>
      <c r="C1646" t="s">
        <v>249</v>
      </c>
      <c r="D1646" t="s">
        <v>176</v>
      </c>
      <c r="E1646" t="s">
        <v>208</v>
      </c>
      <c r="F1646">
        <v>0.2</v>
      </c>
      <c r="G1646" t="s">
        <v>166</v>
      </c>
      <c r="H1646">
        <v>20</v>
      </c>
      <c r="I1646" t="s">
        <v>380</v>
      </c>
      <c r="J1646" t="s">
        <v>376</v>
      </c>
      <c r="K1646" t="s">
        <v>225</v>
      </c>
      <c r="L1646" s="2">
        <v>418512099.20136106</v>
      </c>
      <c r="M1646" s="1">
        <f>0</f>
        <v>0</v>
      </c>
      <c r="N1646" s="1">
        <f>0</f>
        <v>0</v>
      </c>
      <c r="O1646" s="1">
        <f>0</f>
        <v>0</v>
      </c>
      <c r="P1646" s="1">
        <f t="shared" si="720"/>
        <v>0</v>
      </c>
      <c r="Q1646" t="str">
        <f t="shared" si="723"/>
        <v>Little to no sensitivity</v>
      </c>
      <c r="R1646" t="s">
        <v>511</v>
      </c>
    </row>
    <row r="1647" spans="1:18" x14ac:dyDescent="0.3">
      <c r="A1647" t="str">
        <f t="shared" ref="A1647:J1650" si="736">A1646</f>
        <v>Packaging cartonboard recycle 0.408 landfill 0.44</v>
      </c>
      <c r="B1647" t="str">
        <f t="shared" si="709"/>
        <v>Packaging cartonboard paper recycling + landfilling</v>
      </c>
      <c r="C1647" t="str">
        <f t="shared" si="736"/>
        <v>Packaging cartonboard</v>
      </c>
      <c r="D1647" t="str">
        <f t="shared" si="736"/>
        <v>paper</v>
      </c>
      <c r="E1647" t="str">
        <f t="shared" si="736"/>
        <v>recycling + landfilling</v>
      </c>
      <c r="F1647">
        <f t="shared" si="736"/>
        <v>0.2</v>
      </c>
      <c r="G1647" t="str">
        <f t="shared" si="736"/>
        <v>%</v>
      </c>
      <c r="H1647">
        <v>20</v>
      </c>
      <c r="I1647" t="s">
        <v>380</v>
      </c>
      <c r="J1647" t="str">
        <f t="shared" si="736"/>
        <v>Resulting C</v>
      </c>
      <c r="K1647" t="s">
        <v>219</v>
      </c>
      <c r="L1647" s="2">
        <v>-125644513.77829488</v>
      </c>
      <c r="M1647" s="1">
        <f>0</f>
        <v>0</v>
      </c>
      <c r="N1647" s="1">
        <f>0</f>
        <v>0</v>
      </c>
      <c r="O1647" s="1">
        <f>0</f>
        <v>0</v>
      </c>
      <c r="P1647" s="1">
        <f t="shared" si="720"/>
        <v>0</v>
      </c>
      <c r="Q1647" t="str">
        <f t="shared" si="723"/>
        <v>Little to no sensitivity</v>
      </c>
      <c r="R1647" t="s">
        <v>511</v>
      </c>
    </row>
    <row r="1648" spans="1:18" x14ac:dyDescent="0.3">
      <c r="A1648" t="str">
        <f t="shared" si="736"/>
        <v>Packaging cartonboard recycle 0.408 landfill 0.44</v>
      </c>
      <c r="B1648" t="str">
        <f t="shared" si="709"/>
        <v>Packaging cartonboard paper recycling + landfilling</v>
      </c>
      <c r="C1648" t="str">
        <f t="shared" si="736"/>
        <v>Packaging cartonboard</v>
      </c>
      <c r="D1648" t="str">
        <f t="shared" si="736"/>
        <v>paper</v>
      </c>
      <c r="E1648" t="str">
        <f t="shared" si="736"/>
        <v>recycling + landfilling</v>
      </c>
      <c r="F1648">
        <f t="shared" si="736"/>
        <v>0.2</v>
      </c>
      <c r="G1648" t="str">
        <f t="shared" si="736"/>
        <v>%</v>
      </c>
      <c r="H1648">
        <v>20</v>
      </c>
      <c r="I1648" t="s">
        <v>380</v>
      </c>
      <c r="J1648" t="str">
        <f t="shared" si="736"/>
        <v>Resulting C</v>
      </c>
      <c r="K1648" t="s">
        <v>220</v>
      </c>
      <c r="L1648" s="2">
        <v>-32540411.30782247</v>
      </c>
      <c r="M1648" s="1">
        <f>0</f>
        <v>0</v>
      </c>
      <c r="N1648" s="1">
        <f>0</f>
        <v>0</v>
      </c>
      <c r="O1648" s="1">
        <f>0</f>
        <v>0</v>
      </c>
      <c r="P1648" s="1">
        <f t="shared" si="720"/>
        <v>0</v>
      </c>
      <c r="Q1648" t="str">
        <f t="shared" si="723"/>
        <v>Little to no sensitivity</v>
      </c>
      <c r="R1648" t="s">
        <v>511</v>
      </c>
    </row>
    <row r="1649" spans="1:18" x14ac:dyDescent="0.3">
      <c r="A1649" t="str">
        <f t="shared" si="736"/>
        <v>Packaging cartonboard recycle 0.408 landfill 0.44</v>
      </c>
      <c r="B1649" t="str">
        <f t="shared" si="709"/>
        <v>Packaging cartonboard paper recycling + landfilling</v>
      </c>
      <c r="C1649" t="str">
        <f t="shared" si="736"/>
        <v>Packaging cartonboard</v>
      </c>
      <c r="D1649" t="str">
        <f t="shared" si="736"/>
        <v>paper</v>
      </c>
      <c r="E1649" t="str">
        <f t="shared" si="736"/>
        <v>recycling + landfilling</v>
      </c>
      <c r="F1649">
        <f t="shared" si="736"/>
        <v>0.2</v>
      </c>
      <c r="G1649" t="str">
        <f t="shared" si="736"/>
        <v>%</v>
      </c>
      <c r="H1649">
        <v>20</v>
      </c>
      <c r="I1649" t="s">
        <v>380</v>
      </c>
      <c r="J1649" t="str">
        <f t="shared" si="736"/>
        <v>Resulting C</v>
      </c>
      <c r="K1649" t="s">
        <v>221</v>
      </c>
      <c r="L1649" s="2">
        <v>-158184925.08611736</v>
      </c>
      <c r="M1649" s="1">
        <f>0</f>
        <v>0</v>
      </c>
      <c r="N1649" s="1">
        <f>0</f>
        <v>0</v>
      </c>
      <c r="O1649" s="1">
        <f>0</f>
        <v>0</v>
      </c>
      <c r="P1649" s="1">
        <f t="shared" si="720"/>
        <v>0</v>
      </c>
      <c r="Q1649" t="str">
        <f t="shared" si="723"/>
        <v>Little to no sensitivity</v>
      </c>
      <c r="R1649" t="s">
        <v>511</v>
      </c>
    </row>
    <row r="1650" spans="1:18" x14ac:dyDescent="0.3">
      <c r="A1650" t="str">
        <f t="shared" si="736"/>
        <v>Packaging cartonboard recycle 0.408 landfill 0.44</v>
      </c>
      <c r="B1650" t="str">
        <f t="shared" si="709"/>
        <v>Packaging cartonboard paper recycling + landfilling</v>
      </c>
      <c r="C1650" t="str">
        <f t="shared" si="736"/>
        <v>Packaging cartonboard</v>
      </c>
      <c r="D1650" t="str">
        <f t="shared" si="736"/>
        <v>paper</v>
      </c>
      <c r="E1650" t="str">
        <f t="shared" si="736"/>
        <v>recycling + landfilling</v>
      </c>
      <c r="F1650">
        <f t="shared" si="736"/>
        <v>0.2</v>
      </c>
      <c r="G1650" t="str">
        <f t="shared" si="736"/>
        <v>%</v>
      </c>
      <c r="H1650">
        <v>20</v>
      </c>
      <c r="I1650" t="s">
        <v>380</v>
      </c>
      <c r="J1650" t="str">
        <f t="shared" si="736"/>
        <v>Resulting C</v>
      </c>
      <c r="K1650" t="s">
        <v>226</v>
      </c>
      <c r="L1650" s="2">
        <v>375370755.99605632</v>
      </c>
      <c r="M1650" s="1">
        <f>0</f>
        <v>0</v>
      </c>
      <c r="N1650" s="1">
        <f>0</f>
        <v>0</v>
      </c>
      <c r="O1650" s="1">
        <f>0</f>
        <v>0</v>
      </c>
      <c r="P1650" s="1">
        <f t="shared" si="720"/>
        <v>0</v>
      </c>
      <c r="Q1650" t="str">
        <f t="shared" si="723"/>
        <v>Little to no sensitivity</v>
      </c>
      <c r="R1650" t="s">
        <v>511</v>
      </c>
    </row>
    <row r="1651" spans="1:18" x14ac:dyDescent="0.3">
      <c r="A1651" t="str">
        <f t="shared" ref="A1651:J1651" si="737">A1650</f>
        <v>Packaging cartonboard recycle 0.408 landfill 0.44</v>
      </c>
      <c r="B1651" t="str">
        <f t="shared" si="737"/>
        <v>Packaging cartonboard paper recycling + landfilling</v>
      </c>
      <c r="C1651" t="str">
        <f t="shared" si="737"/>
        <v>Packaging cartonboard</v>
      </c>
      <c r="D1651" t="str">
        <f t="shared" si="737"/>
        <v>paper</v>
      </c>
      <c r="E1651" t="str">
        <f t="shared" si="737"/>
        <v>recycling + landfilling</v>
      </c>
      <c r="F1651">
        <f t="shared" si="737"/>
        <v>0.2</v>
      </c>
      <c r="G1651" t="str">
        <f t="shared" si="737"/>
        <v>%</v>
      </c>
      <c r="H1651">
        <f t="shared" si="737"/>
        <v>20</v>
      </c>
      <c r="I1651" t="str">
        <f t="shared" si="737"/>
        <v>high</v>
      </c>
      <c r="J1651" t="str">
        <f t="shared" si="737"/>
        <v>Resulting C</v>
      </c>
      <c r="K1651" t="s">
        <v>386</v>
      </c>
      <c r="L1651" s="2">
        <v>-1376359438.6522067</v>
      </c>
      <c r="M1651" s="1">
        <f>0</f>
        <v>0</v>
      </c>
      <c r="N1651" s="1">
        <f>0</f>
        <v>0</v>
      </c>
      <c r="O1651" s="1">
        <f>0</f>
        <v>0</v>
      </c>
      <c r="P1651" s="1">
        <f t="shared" si="720"/>
        <v>0</v>
      </c>
      <c r="Q1651" t="str">
        <f t="shared" si="723"/>
        <v>Little to no sensitivity</v>
      </c>
      <c r="R1651" t="s">
        <v>511</v>
      </c>
    </row>
    <row r="1652" spans="1:18" x14ac:dyDescent="0.3">
      <c r="A1652" t="s">
        <v>354</v>
      </c>
      <c r="B1652" t="str">
        <f t="shared" ref="B1652:B1668" si="738">C1652&amp;" "&amp;D1652&amp;" "&amp;E1652&amp;" portion"</f>
        <v>Miscellaneous paper paper recycling portion</v>
      </c>
      <c r="C1652" t="s">
        <v>261</v>
      </c>
      <c r="D1652" t="s">
        <v>176</v>
      </c>
      <c r="E1652" t="s">
        <v>195</v>
      </c>
      <c r="F1652">
        <v>-8.1000000000000003E-2</v>
      </c>
      <c r="G1652" t="s">
        <v>166</v>
      </c>
      <c r="H1652">
        <v>-8</v>
      </c>
      <c r="I1652" t="s">
        <v>379</v>
      </c>
      <c r="J1652" t="s">
        <v>376</v>
      </c>
      <c r="K1652" t="s">
        <v>225</v>
      </c>
      <c r="L1652" s="2">
        <v>423557486.62481833</v>
      </c>
      <c r="M1652" s="1">
        <f>0</f>
        <v>0</v>
      </c>
      <c r="N1652" s="1">
        <f>0</f>
        <v>0</v>
      </c>
      <c r="O1652" s="1">
        <f>0</f>
        <v>0</v>
      </c>
      <c r="P1652" s="1">
        <f t="shared" si="720"/>
        <v>0</v>
      </c>
      <c r="Q1652" t="str">
        <f t="shared" si="723"/>
        <v>Little to no sensitivity</v>
      </c>
      <c r="R1652" t="s">
        <v>511</v>
      </c>
    </row>
    <row r="1653" spans="1:18" x14ac:dyDescent="0.3">
      <c r="A1653" t="str">
        <f t="shared" ref="A1653:J1656" si="739">A1652</f>
        <v>Miscellaneous paper recycle 0</v>
      </c>
      <c r="B1653" t="str">
        <f t="shared" si="738"/>
        <v>Miscellaneous paper paper recycling portion</v>
      </c>
      <c r="C1653" t="str">
        <f t="shared" si="739"/>
        <v>Miscellaneous paper</v>
      </c>
      <c r="D1653" t="str">
        <f t="shared" si="739"/>
        <v>paper</v>
      </c>
      <c r="E1653" t="str">
        <f t="shared" si="739"/>
        <v>recycling</v>
      </c>
      <c r="F1653">
        <f t="shared" si="739"/>
        <v>-8.1000000000000003E-2</v>
      </c>
      <c r="G1653" t="str">
        <f t="shared" si="739"/>
        <v>%</v>
      </c>
      <c r="H1653">
        <f>H1652</f>
        <v>-8</v>
      </c>
      <c r="I1653" t="str">
        <f>I1652</f>
        <v>medium</v>
      </c>
      <c r="J1653" t="str">
        <f t="shared" si="739"/>
        <v>Resulting C</v>
      </c>
      <c r="K1653" t="s">
        <v>219</v>
      </c>
      <c r="L1653" s="2">
        <v>-126369910.75423707</v>
      </c>
      <c r="M1653" s="1">
        <f>0</f>
        <v>0</v>
      </c>
      <c r="N1653" s="1">
        <f>0</f>
        <v>0</v>
      </c>
      <c r="O1653" s="1">
        <f>0</f>
        <v>0</v>
      </c>
      <c r="P1653" s="1">
        <f t="shared" si="720"/>
        <v>0</v>
      </c>
      <c r="Q1653" t="str">
        <f t="shared" si="723"/>
        <v>Little to no sensitivity</v>
      </c>
      <c r="R1653" t="s">
        <v>511</v>
      </c>
    </row>
    <row r="1654" spans="1:18" x14ac:dyDescent="0.3">
      <c r="A1654" t="str">
        <f t="shared" si="739"/>
        <v>Miscellaneous paper recycle 0</v>
      </c>
      <c r="B1654" t="str">
        <f t="shared" si="738"/>
        <v>Miscellaneous paper paper recycling portion</v>
      </c>
      <c r="C1654" t="str">
        <f t="shared" si="739"/>
        <v>Miscellaneous paper</v>
      </c>
      <c r="D1654" t="str">
        <f t="shared" si="739"/>
        <v>paper</v>
      </c>
      <c r="E1654" t="str">
        <f t="shared" si="739"/>
        <v>recycling</v>
      </c>
      <c r="F1654">
        <f t="shared" si="739"/>
        <v>-8.1000000000000003E-2</v>
      </c>
      <c r="G1654" t="str">
        <f t="shared" si="739"/>
        <v>%</v>
      </c>
      <c r="H1654">
        <f>H1652</f>
        <v>-8</v>
      </c>
      <c r="I1654" t="str">
        <f>I1652</f>
        <v>medium</v>
      </c>
      <c r="J1654" t="str">
        <f t="shared" si="739"/>
        <v>Resulting C</v>
      </c>
      <c r="K1654" t="s">
        <v>220</v>
      </c>
      <c r="L1654" s="2">
        <v>-32540411.30782247</v>
      </c>
      <c r="M1654" s="1">
        <f>0</f>
        <v>0</v>
      </c>
      <c r="N1654" s="1">
        <f>0</f>
        <v>0</v>
      </c>
      <c r="O1654" s="1">
        <f>0</f>
        <v>0</v>
      </c>
      <c r="P1654" s="1">
        <f t="shared" si="720"/>
        <v>0</v>
      </c>
      <c r="Q1654" t="str">
        <f t="shared" si="723"/>
        <v>Little to no sensitivity</v>
      </c>
      <c r="R1654" t="s">
        <v>511</v>
      </c>
    </row>
    <row r="1655" spans="1:18" x14ac:dyDescent="0.3">
      <c r="A1655" t="str">
        <f t="shared" si="739"/>
        <v>Miscellaneous paper recycle 0</v>
      </c>
      <c r="B1655" t="str">
        <f t="shared" si="738"/>
        <v>Miscellaneous paper paper recycling portion</v>
      </c>
      <c r="C1655" t="str">
        <f t="shared" si="739"/>
        <v>Miscellaneous paper</v>
      </c>
      <c r="D1655" t="str">
        <f t="shared" si="739"/>
        <v>paper</v>
      </c>
      <c r="E1655" t="str">
        <f t="shared" si="739"/>
        <v>recycling</v>
      </c>
      <c r="F1655">
        <f t="shared" si="739"/>
        <v>-8.1000000000000003E-2</v>
      </c>
      <c r="G1655" t="str">
        <f t="shared" si="739"/>
        <v>%</v>
      </c>
      <c r="H1655">
        <f>H1652</f>
        <v>-8</v>
      </c>
      <c r="I1655" t="str">
        <f>I1652</f>
        <v>medium</v>
      </c>
      <c r="J1655" t="str">
        <f t="shared" si="739"/>
        <v>Resulting C</v>
      </c>
      <c r="K1655" t="s">
        <v>221</v>
      </c>
      <c r="L1655" s="2">
        <v>-158910322.06205955</v>
      </c>
      <c r="M1655" s="1">
        <f>0</f>
        <v>0</v>
      </c>
      <c r="N1655" s="1">
        <f>0</f>
        <v>0</v>
      </c>
      <c r="O1655" s="1">
        <f>0</f>
        <v>0</v>
      </c>
      <c r="P1655" s="1">
        <f t="shared" si="720"/>
        <v>0</v>
      </c>
      <c r="Q1655" t="str">
        <f t="shared" si="723"/>
        <v>Little to no sensitivity</v>
      </c>
      <c r="R1655" t="s">
        <v>511</v>
      </c>
    </row>
    <row r="1656" spans="1:18" x14ac:dyDescent="0.3">
      <c r="A1656" t="str">
        <f t="shared" si="739"/>
        <v>Miscellaneous paper recycle 0</v>
      </c>
      <c r="B1656" t="str">
        <f t="shared" si="738"/>
        <v>Miscellaneous paper paper recycling portion</v>
      </c>
      <c r="C1656" t="str">
        <f t="shared" si="739"/>
        <v>Miscellaneous paper</v>
      </c>
      <c r="D1656" t="str">
        <f t="shared" si="739"/>
        <v>paper</v>
      </c>
      <c r="E1656" t="str">
        <f t="shared" si="739"/>
        <v>recycling</v>
      </c>
      <c r="F1656">
        <f t="shared" si="739"/>
        <v>-8.1000000000000003E-2</v>
      </c>
      <c r="G1656" t="str">
        <f t="shared" si="739"/>
        <v>%</v>
      </c>
      <c r="H1656">
        <f>H1652</f>
        <v>-8</v>
      </c>
      <c r="I1656" t="str">
        <f>I1652</f>
        <v>medium</v>
      </c>
      <c r="J1656" t="str">
        <f t="shared" si="739"/>
        <v>Resulting C</v>
      </c>
      <c r="K1656" t="s">
        <v>226</v>
      </c>
      <c r="L1656" s="2">
        <v>380218307.88062024</v>
      </c>
      <c r="M1656" s="1">
        <f>0</f>
        <v>0</v>
      </c>
      <c r="N1656" s="1">
        <f>0</f>
        <v>0</v>
      </c>
      <c r="O1656" s="1">
        <f>0</f>
        <v>0</v>
      </c>
      <c r="P1656" s="1">
        <f t="shared" si="720"/>
        <v>0</v>
      </c>
      <c r="Q1656" t="str">
        <f t="shared" si="723"/>
        <v>Little to no sensitivity</v>
      </c>
      <c r="R1656" t="s">
        <v>511</v>
      </c>
    </row>
    <row r="1657" spans="1:18" x14ac:dyDescent="0.3">
      <c r="A1657" t="str">
        <f t="shared" ref="A1657:J1657" si="740">A1656</f>
        <v>Miscellaneous paper recycle 0</v>
      </c>
      <c r="B1657" t="str">
        <f t="shared" si="740"/>
        <v>Miscellaneous paper paper recycling portion</v>
      </c>
      <c r="C1657" t="str">
        <f t="shared" si="740"/>
        <v>Miscellaneous paper</v>
      </c>
      <c r="D1657" t="str">
        <f t="shared" si="740"/>
        <v>paper</v>
      </c>
      <c r="E1657" t="str">
        <f t="shared" si="740"/>
        <v>recycling</v>
      </c>
      <c r="F1657">
        <f t="shared" si="740"/>
        <v>-8.1000000000000003E-2</v>
      </c>
      <c r="G1657" t="str">
        <f t="shared" si="740"/>
        <v>%</v>
      </c>
      <c r="H1657">
        <f>H1652</f>
        <v>-8</v>
      </c>
      <c r="I1657" t="str">
        <f>I1652</f>
        <v>medium</v>
      </c>
      <c r="J1657" t="str">
        <f t="shared" si="740"/>
        <v>Resulting C</v>
      </c>
      <c r="K1657" t="s">
        <v>386</v>
      </c>
      <c r="L1657" s="2">
        <v>-1394133795.562274</v>
      </c>
      <c r="M1657" s="1">
        <f>0</f>
        <v>0</v>
      </c>
      <c r="N1657" s="1">
        <f>0</f>
        <v>0</v>
      </c>
      <c r="O1657" s="1">
        <f>0</f>
        <v>0</v>
      </c>
      <c r="P1657" s="1">
        <f t="shared" si="720"/>
        <v>0</v>
      </c>
      <c r="Q1657" t="str">
        <f t="shared" si="723"/>
        <v>Little to no sensitivity</v>
      </c>
      <c r="R1657" t="s">
        <v>511</v>
      </c>
    </row>
    <row r="1658" spans="1:18" x14ac:dyDescent="0.3">
      <c r="A1658" t="s">
        <v>353</v>
      </c>
      <c r="B1658" t="str">
        <f t="shared" si="738"/>
        <v>Miscellaneous paper paper recycling portion</v>
      </c>
      <c r="C1658" t="s">
        <v>261</v>
      </c>
      <c r="D1658" t="s">
        <v>176</v>
      </c>
      <c r="E1658" t="s">
        <v>195</v>
      </c>
      <c r="F1658">
        <v>0.1</v>
      </c>
      <c r="G1658" t="s">
        <v>166</v>
      </c>
      <c r="H1658">
        <v>10</v>
      </c>
      <c r="I1658" t="s">
        <v>379</v>
      </c>
      <c r="J1658" t="s">
        <v>376</v>
      </c>
      <c r="K1658" t="s">
        <v>225</v>
      </c>
      <c r="L1658" s="2">
        <v>423713987.27532095</v>
      </c>
      <c r="M1658" s="1">
        <f>0</f>
        <v>0</v>
      </c>
      <c r="N1658" s="1">
        <f>0</f>
        <v>0</v>
      </c>
      <c r="O1658" s="1">
        <f>0</f>
        <v>0</v>
      </c>
      <c r="P1658" s="1">
        <f t="shared" si="720"/>
        <v>0</v>
      </c>
      <c r="Q1658" t="str">
        <f t="shared" si="723"/>
        <v>Little to no sensitivity</v>
      </c>
      <c r="R1658" t="s">
        <v>511</v>
      </c>
    </row>
    <row r="1659" spans="1:18" x14ac:dyDescent="0.3">
      <c r="A1659" t="str">
        <f t="shared" ref="A1659:J1662" si="741">A1658</f>
        <v>Miscellaneous paper recycle 0.181</v>
      </c>
      <c r="B1659" t="str">
        <f t="shared" si="738"/>
        <v>Miscellaneous paper paper recycling portion</v>
      </c>
      <c r="C1659" t="str">
        <f t="shared" si="741"/>
        <v>Miscellaneous paper</v>
      </c>
      <c r="D1659" t="str">
        <f t="shared" si="741"/>
        <v>paper</v>
      </c>
      <c r="E1659" t="str">
        <f t="shared" si="741"/>
        <v>recycling</v>
      </c>
      <c r="F1659">
        <f t="shared" si="741"/>
        <v>0.1</v>
      </c>
      <c r="G1659" t="str">
        <f t="shared" si="741"/>
        <v>%</v>
      </c>
      <c r="H1659">
        <v>10</v>
      </c>
      <c r="I1659" t="str">
        <f>I1658</f>
        <v>medium</v>
      </c>
      <c r="J1659" t="str">
        <f t="shared" si="741"/>
        <v>Resulting C</v>
      </c>
      <c r="K1659" t="s">
        <v>219</v>
      </c>
      <c r="L1659" s="2">
        <v>-126342667.87995988</v>
      </c>
      <c r="M1659" s="1">
        <f>0</f>
        <v>0</v>
      </c>
      <c r="N1659" s="1">
        <f>0</f>
        <v>0</v>
      </c>
      <c r="O1659" s="1">
        <f>0</f>
        <v>0</v>
      </c>
      <c r="P1659" s="1">
        <f t="shared" si="720"/>
        <v>0</v>
      </c>
      <c r="Q1659" t="str">
        <f t="shared" si="723"/>
        <v>Little to no sensitivity</v>
      </c>
      <c r="R1659" t="s">
        <v>511</v>
      </c>
    </row>
    <row r="1660" spans="1:18" x14ac:dyDescent="0.3">
      <c r="A1660" t="str">
        <f t="shared" si="741"/>
        <v>Miscellaneous paper recycle 0.181</v>
      </c>
      <c r="B1660" t="str">
        <f t="shared" si="738"/>
        <v>Miscellaneous paper paper recycling portion</v>
      </c>
      <c r="C1660" t="str">
        <f t="shared" si="741"/>
        <v>Miscellaneous paper</v>
      </c>
      <c r="D1660" t="str">
        <f t="shared" si="741"/>
        <v>paper</v>
      </c>
      <c r="E1660" t="str">
        <f t="shared" si="741"/>
        <v>recycling</v>
      </c>
      <c r="F1660">
        <f t="shared" si="741"/>
        <v>0.1</v>
      </c>
      <c r="G1660" t="str">
        <f t="shared" si="741"/>
        <v>%</v>
      </c>
      <c r="H1660">
        <v>10</v>
      </c>
      <c r="I1660" t="str">
        <f>I1658</f>
        <v>medium</v>
      </c>
      <c r="J1660" t="str">
        <f t="shared" si="741"/>
        <v>Resulting C</v>
      </c>
      <c r="K1660" t="s">
        <v>220</v>
      </c>
      <c r="L1660" s="2">
        <v>-32540411.30782247</v>
      </c>
      <c r="M1660" s="1">
        <f>0</f>
        <v>0</v>
      </c>
      <c r="N1660" s="1">
        <f>0</f>
        <v>0</v>
      </c>
      <c r="O1660" s="1">
        <f>0</f>
        <v>0</v>
      </c>
      <c r="P1660" s="1">
        <f t="shared" si="720"/>
        <v>0</v>
      </c>
      <c r="Q1660" t="str">
        <f t="shared" si="723"/>
        <v>Little to no sensitivity</v>
      </c>
      <c r="R1660" t="s">
        <v>511</v>
      </c>
    </row>
    <row r="1661" spans="1:18" x14ac:dyDescent="0.3">
      <c r="A1661" t="str">
        <f t="shared" si="741"/>
        <v>Miscellaneous paper recycle 0.181</v>
      </c>
      <c r="B1661" t="str">
        <f t="shared" si="738"/>
        <v>Miscellaneous paper paper recycling portion</v>
      </c>
      <c r="C1661" t="str">
        <f t="shared" si="741"/>
        <v>Miscellaneous paper</v>
      </c>
      <c r="D1661" t="str">
        <f t="shared" si="741"/>
        <v>paper</v>
      </c>
      <c r="E1661" t="str">
        <f t="shared" si="741"/>
        <v>recycling</v>
      </c>
      <c r="F1661">
        <f t="shared" si="741"/>
        <v>0.1</v>
      </c>
      <c r="G1661" t="str">
        <f t="shared" si="741"/>
        <v>%</v>
      </c>
      <c r="H1661">
        <v>10</v>
      </c>
      <c r="I1661" t="str">
        <f>I1658</f>
        <v>medium</v>
      </c>
      <c r="J1661" t="str">
        <f t="shared" si="741"/>
        <v>Resulting C</v>
      </c>
      <c r="K1661" t="s">
        <v>221</v>
      </c>
      <c r="L1661" s="2">
        <v>-158883079.18778235</v>
      </c>
      <c r="M1661" s="1">
        <f>0</f>
        <v>0</v>
      </c>
      <c r="N1661" s="1">
        <f>0</f>
        <v>0</v>
      </c>
      <c r="O1661" s="1">
        <f>0</f>
        <v>0</v>
      </c>
      <c r="P1661" s="1">
        <f t="shared" si="720"/>
        <v>0</v>
      </c>
      <c r="Q1661" t="str">
        <f t="shared" si="723"/>
        <v>Little to no sensitivity</v>
      </c>
      <c r="R1661" t="s">
        <v>511</v>
      </c>
    </row>
    <row r="1662" spans="1:18" x14ac:dyDescent="0.3">
      <c r="A1662" t="str">
        <f t="shared" si="741"/>
        <v>Miscellaneous paper recycle 0.181</v>
      </c>
      <c r="B1662" t="str">
        <f t="shared" si="738"/>
        <v>Miscellaneous paper paper recycling portion</v>
      </c>
      <c r="C1662" t="str">
        <f t="shared" si="741"/>
        <v>Miscellaneous paper</v>
      </c>
      <c r="D1662" t="str">
        <f t="shared" si="741"/>
        <v>paper</v>
      </c>
      <c r="E1662" t="str">
        <f t="shared" si="741"/>
        <v>recycling</v>
      </c>
      <c r="F1662">
        <f t="shared" si="741"/>
        <v>0.1</v>
      </c>
      <c r="G1662" t="str">
        <f t="shared" si="741"/>
        <v>%</v>
      </c>
      <c r="H1662">
        <v>10</v>
      </c>
      <c r="I1662" t="str">
        <f>I1658</f>
        <v>medium</v>
      </c>
      <c r="J1662" t="str">
        <f t="shared" si="741"/>
        <v>Resulting C</v>
      </c>
      <c r="K1662" t="s">
        <v>226</v>
      </c>
      <c r="L1662" s="2">
        <v>380382238.40592575</v>
      </c>
      <c r="M1662" s="1">
        <f>0</f>
        <v>0</v>
      </c>
      <c r="N1662" s="1">
        <f>0</f>
        <v>0</v>
      </c>
      <c r="O1662" s="1">
        <f>0</f>
        <v>0</v>
      </c>
      <c r="P1662" s="1">
        <f t="shared" si="720"/>
        <v>0</v>
      </c>
      <c r="Q1662" t="str">
        <f t="shared" si="723"/>
        <v>Little to no sensitivity</v>
      </c>
      <c r="R1662" t="s">
        <v>511</v>
      </c>
    </row>
    <row r="1663" spans="1:18" x14ac:dyDescent="0.3">
      <c r="A1663" t="str">
        <f t="shared" ref="A1663:J1663" si="742">A1662</f>
        <v>Miscellaneous paper recycle 0.181</v>
      </c>
      <c r="B1663" t="str">
        <f t="shared" si="742"/>
        <v>Miscellaneous paper paper recycling portion</v>
      </c>
      <c r="C1663" t="str">
        <f t="shared" si="742"/>
        <v>Miscellaneous paper</v>
      </c>
      <c r="D1663" t="str">
        <f t="shared" si="742"/>
        <v>paper</v>
      </c>
      <c r="E1663" t="str">
        <f t="shared" si="742"/>
        <v>recycling</v>
      </c>
      <c r="F1663">
        <f t="shared" si="742"/>
        <v>0.1</v>
      </c>
      <c r="G1663" t="str">
        <f t="shared" si="742"/>
        <v>%</v>
      </c>
      <c r="H1663">
        <v>10</v>
      </c>
      <c r="I1663" t="str">
        <f>I1658</f>
        <v>medium</v>
      </c>
      <c r="J1663" t="str">
        <f t="shared" si="742"/>
        <v>Resulting C</v>
      </c>
      <c r="K1663" t="s">
        <v>386</v>
      </c>
      <c r="L1663" s="2">
        <v>-1394734874.155061</v>
      </c>
      <c r="M1663" s="1">
        <f>0</f>
        <v>0</v>
      </c>
      <c r="N1663" s="1">
        <f>0</f>
        <v>0</v>
      </c>
      <c r="O1663" s="1">
        <f>0</f>
        <v>0</v>
      </c>
      <c r="P1663" s="1">
        <f t="shared" si="720"/>
        <v>0</v>
      </c>
      <c r="Q1663" t="str">
        <f t="shared" si="723"/>
        <v>Little to no sensitivity</v>
      </c>
      <c r="R1663" t="s">
        <v>511</v>
      </c>
    </row>
    <row r="1664" spans="1:18" x14ac:dyDescent="0.3">
      <c r="A1664" t="s">
        <v>389</v>
      </c>
      <c r="B1664" t="str">
        <f t="shared" si="738"/>
        <v>Miscellaneous paper paper recycling portion</v>
      </c>
      <c r="C1664" t="s">
        <v>261</v>
      </c>
      <c r="D1664" t="s">
        <v>176</v>
      </c>
      <c r="E1664" t="s">
        <v>195</v>
      </c>
      <c r="F1664">
        <v>0.2</v>
      </c>
      <c r="G1664" t="s">
        <v>166</v>
      </c>
      <c r="H1664">
        <v>20</v>
      </c>
      <c r="I1664" t="s">
        <v>380</v>
      </c>
      <c r="J1664" t="s">
        <v>376</v>
      </c>
      <c r="K1664" t="s">
        <v>225</v>
      </c>
      <c r="L1664" s="2">
        <v>423831827.95390201</v>
      </c>
      <c r="M1664" s="1">
        <f>0</f>
        <v>0</v>
      </c>
      <c r="N1664" s="1">
        <f>0</f>
        <v>0</v>
      </c>
      <c r="O1664" s="1">
        <f>0</f>
        <v>0</v>
      </c>
      <c r="P1664" s="1">
        <f t="shared" si="720"/>
        <v>0</v>
      </c>
      <c r="Q1664" t="str">
        <f t="shared" si="723"/>
        <v>Little to no sensitivity</v>
      </c>
      <c r="R1664" t="s">
        <v>511</v>
      </c>
    </row>
    <row r="1665" spans="1:18" x14ac:dyDescent="0.3">
      <c r="A1665" t="str">
        <f t="shared" ref="A1665:J1668" si="743">A1664</f>
        <v>Miscellaneous paper recycle 0.281</v>
      </c>
      <c r="B1665" t="str">
        <f t="shared" si="738"/>
        <v>Miscellaneous paper paper recycling portion</v>
      </c>
      <c r="C1665" t="str">
        <f t="shared" si="743"/>
        <v>Miscellaneous paper</v>
      </c>
      <c r="D1665" t="str">
        <f t="shared" si="743"/>
        <v>paper</v>
      </c>
      <c r="E1665" t="str">
        <f t="shared" si="743"/>
        <v>recycling</v>
      </c>
      <c r="F1665">
        <f t="shared" si="743"/>
        <v>0.2</v>
      </c>
      <c r="G1665" t="str">
        <f t="shared" si="743"/>
        <v>%</v>
      </c>
      <c r="H1665">
        <v>20</v>
      </c>
      <c r="I1665" t="str">
        <f>I1664</f>
        <v>high</v>
      </c>
      <c r="J1665" t="str">
        <f t="shared" si="743"/>
        <v>Resulting C</v>
      </c>
      <c r="K1665" t="s">
        <v>219</v>
      </c>
      <c r="L1665" s="2">
        <v>-126322154.56241453</v>
      </c>
      <c r="M1665" s="1">
        <f>0</f>
        <v>0</v>
      </c>
      <c r="N1665" s="1">
        <f>0</f>
        <v>0</v>
      </c>
      <c r="O1665" s="1">
        <f>0</f>
        <v>0</v>
      </c>
      <c r="P1665" s="1">
        <f t="shared" si="720"/>
        <v>0</v>
      </c>
      <c r="Q1665" t="str">
        <f t="shared" si="723"/>
        <v>Little to no sensitivity</v>
      </c>
      <c r="R1665" t="s">
        <v>511</v>
      </c>
    </row>
    <row r="1666" spans="1:18" x14ac:dyDescent="0.3">
      <c r="A1666" t="str">
        <f t="shared" si="743"/>
        <v>Miscellaneous paper recycle 0.281</v>
      </c>
      <c r="B1666" t="str">
        <f t="shared" si="738"/>
        <v>Miscellaneous paper paper recycling portion</v>
      </c>
      <c r="C1666" t="str">
        <f t="shared" si="743"/>
        <v>Miscellaneous paper</v>
      </c>
      <c r="D1666" t="str">
        <f t="shared" si="743"/>
        <v>paper</v>
      </c>
      <c r="E1666" t="str">
        <f t="shared" si="743"/>
        <v>recycling</v>
      </c>
      <c r="F1666">
        <f t="shared" si="743"/>
        <v>0.2</v>
      </c>
      <c r="G1666" t="str">
        <f t="shared" si="743"/>
        <v>%</v>
      </c>
      <c r="H1666">
        <v>20</v>
      </c>
      <c r="I1666" t="str">
        <f>I1664</f>
        <v>high</v>
      </c>
      <c r="J1666" t="str">
        <f t="shared" si="743"/>
        <v>Resulting C</v>
      </c>
      <c r="K1666" t="s">
        <v>220</v>
      </c>
      <c r="L1666" s="2">
        <v>-32540411.30782247</v>
      </c>
      <c r="M1666" s="1">
        <f>0</f>
        <v>0</v>
      </c>
      <c r="N1666" s="1">
        <f>0</f>
        <v>0</v>
      </c>
      <c r="O1666" s="1">
        <f>0</f>
        <v>0</v>
      </c>
      <c r="P1666" s="1">
        <f t="shared" si="720"/>
        <v>0</v>
      </c>
      <c r="Q1666" t="str">
        <f t="shared" si="723"/>
        <v>Little to no sensitivity</v>
      </c>
      <c r="R1666" t="s">
        <v>511</v>
      </c>
    </row>
    <row r="1667" spans="1:18" x14ac:dyDescent="0.3">
      <c r="A1667" t="str">
        <f t="shared" si="743"/>
        <v>Miscellaneous paper recycle 0.281</v>
      </c>
      <c r="B1667" t="str">
        <f t="shared" si="738"/>
        <v>Miscellaneous paper paper recycling portion</v>
      </c>
      <c r="C1667" t="str">
        <f t="shared" si="743"/>
        <v>Miscellaneous paper</v>
      </c>
      <c r="D1667" t="str">
        <f t="shared" si="743"/>
        <v>paper</v>
      </c>
      <c r="E1667" t="str">
        <f t="shared" si="743"/>
        <v>recycling</v>
      </c>
      <c r="F1667">
        <f t="shared" si="743"/>
        <v>0.2</v>
      </c>
      <c r="G1667" t="str">
        <f t="shared" si="743"/>
        <v>%</v>
      </c>
      <c r="H1667">
        <v>20</v>
      </c>
      <c r="I1667" t="str">
        <f>I1664</f>
        <v>high</v>
      </c>
      <c r="J1667" t="str">
        <f t="shared" si="743"/>
        <v>Resulting C</v>
      </c>
      <c r="K1667" t="s">
        <v>221</v>
      </c>
      <c r="L1667" s="2">
        <v>-158862565.87023699</v>
      </c>
      <c r="M1667" s="1">
        <f>0</f>
        <v>0</v>
      </c>
      <c r="N1667" s="1">
        <f>0</f>
        <v>0</v>
      </c>
      <c r="O1667" s="1">
        <f>0</f>
        <v>0</v>
      </c>
      <c r="P1667" s="1">
        <f t="shared" si="720"/>
        <v>0</v>
      </c>
      <c r="Q1667" t="str">
        <f t="shared" si="723"/>
        <v>Little to no sensitivity</v>
      </c>
      <c r="R1667" t="s">
        <v>511</v>
      </c>
    </row>
    <row r="1668" spans="1:18" x14ac:dyDescent="0.3">
      <c r="A1668" t="str">
        <f t="shared" si="743"/>
        <v>Miscellaneous paper recycle 0.281</v>
      </c>
      <c r="B1668" t="str">
        <f t="shared" si="738"/>
        <v>Miscellaneous paper paper recycling portion</v>
      </c>
      <c r="C1668" t="str">
        <f t="shared" si="743"/>
        <v>Miscellaneous paper</v>
      </c>
      <c r="D1668" t="str">
        <f t="shared" si="743"/>
        <v>paper</v>
      </c>
      <c r="E1668" t="str">
        <f t="shared" si="743"/>
        <v>recycling</v>
      </c>
      <c r="F1668">
        <f t="shared" si="743"/>
        <v>0.2</v>
      </c>
      <c r="G1668" t="str">
        <f t="shared" si="743"/>
        <v>%</v>
      </c>
      <c r="H1668">
        <v>20</v>
      </c>
      <c r="I1668" t="str">
        <f>I1664</f>
        <v>high</v>
      </c>
      <c r="J1668" t="str">
        <f t="shared" si="743"/>
        <v>Resulting C</v>
      </c>
      <c r="K1668" t="s">
        <v>226</v>
      </c>
      <c r="L1668" s="2">
        <v>380505673.62565553</v>
      </c>
      <c r="M1668" s="1">
        <f>0</f>
        <v>0</v>
      </c>
      <c r="N1668" s="1">
        <f>0</f>
        <v>0</v>
      </c>
      <c r="O1668" s="1">
        <f>0</f>
        <v>0</v>
      </c>
      <c r="P1668" s="1">
        <f t="shared" ref="P1668:P1731" si="744">SUM(M1668:O1668)</f>
        <v>0</v>
      </c>
      <c r="Q1668" t="str">
        <f t="shared" si="723"/>
        <v>Little to no sensitivity</v>
      </c>
      <c r="R1668" t="s">
        <v>511</v>
      </c>
    </row>
    <row r="1669" spans="1:18" x14ac:dyDescent="0.3">
      <c r="A1669" t="str">
        <f t="shared" ref="A1669:J1669" si="745">A1668</f>
        <v>Miscellaneous paper recycle 0.281</v>
      </c>
      <c r="B1669" t="str">
        <f t="shared" si="745"/>
        <v>Miscellaneous paper paper recycling portion</v>
      </c>
      <c r="C1669" t="str">
        <f t="shared" si="745"/>
        <v>Miscellaneous paper</v>
      </c>
      <c r="D1669" t="str">
        <f t="shared" si="745"/>
        <v>paper</v>
      </c>
      <c r="E1669" t="str">
        <f t="shared" si="745"/>
        <v>recycling</v>
      </c>
      <c r="F1669">
        <f t="shared" si="745"/>
        <v>0.2</v>
      </c>
      <c r="G1669" t="str">
        <f t="shared" si="745"/>
        <v>%</v>
      </c>
      <c r="H1669">
        <v>20</v>
      </c>
      <c r="I1669" t="str">
        <f>I1664</f>
        <v>high</v>
      </c>
      <c r="J1669" t="str">
        <f t="shared" si="745"/>
        <v>Resulting C</v>
      </c>
      <c r="K1669" t="s">
        <v>386</v>
      </c>
      <c r="L1669" s="2">
        <v>-1395187469.9607368</v>
      </c>
      <c r="M1669" s="1">
        <f>0</f>
        <v>0</v>
      </c>
      <c r="N1669" s="1">
        <f>0</f>
        <v>0</v>
      </c>
      <c r="O1669" s="1">
        <f>0</f>
        <v>0</v>
      </c>
      <c r="P1669" s="1">
        <f t="shared" si="744"/>
        <v>0</v>
      </c>
      <c r="Q1669" t="str">
        <f t="shared" si="723"/>
        <v>Little to no sensitivity</v>
      </c>
      <c r="R1669" t="s">
        <v>511</v>
      </c>
    </row>
    <row r="1670" spans="1:18" x14ac:dyDescent="0.3">
      <c r="A1670" t="s">
        <v>355</v>
      </c>
      <c r="B1670" t="str">
        <f t="shared" ref="B1670:B1686" si="746">C1670&amp;" "&amp;D1670&amp;" "&amp;E1670</f>
        <v>Miscellaneous paper paper recycling + landfilling</v>
      </c>
      <c r="C1670" t="s">
        <v>261</v>
      </c>
      <c r="D1670" t="s">
        <v>176</v>
      </c>
      <c r="E1670" t="s">
        <v>208</v>
      </c>
      <c r="F1670">
        <v>-0.1</v>
      </c>
      <c r="G1670" t="s">
        <v>166</v>
      </c>
      <c r="H1670">
        <v>-10</v>
      </c>
      <c r="I1670" t="s">
        <v>379</v>
      </c>
      <c r="J1670" t="s">
        <v>376</v>
      </c>
      <c r="K1670" t="s">
        <v>225</v>
      </c>
      <c r="L1670" s="2">
        <v>424493456.97945935</v>
      </c>
      <c r="M1670" s="1">
        <f>0</f>
        <v>0</v>
      </c>
      <c r="N1670" s="1">
        <f>0</f>
        <v>0</v>
      </c>
      <c r="O1670" s="1">
        <f>0</f>
        <v>0</v>
      </c>
      <c r="P1670" s="1">
        <f t="shared" si="744"/>
        <v>0</v>
      </c>
      <c r="Q1670" t="str">
        <f t="shared" si="723"/>
        <v>Little to no sensitivity</v>
      </c>
      <c r="R1670" t="s">
        <v>511</v>
      </c>
    </row>
    <row r="1671" spans="1:18" x14ac:dyDescent="0.3">
      <c r="A1671" t="str">
        <f t="shared" ref="A1671:J1674" si="747">A1670</f>
        <v>Miscellaneous paper recycle 0 landfill 0.678</v>
      </c>
      <c r="B1671" t="str">
        <f t="shared" si="746"/>
        <v>Miscellaneous paper paper recycling + landfilling</v>
      </c>
      <c r="C1671" t="str">
        <f t="shared" si="747"/>
        <v>Miscellaneous paper</v>
      </c>
      <c r="D1671" t="str">
        <f t="shared" si="747"/>
        <v>paper</v>
      </c>
      <c r="E1671" t="str">
        <f t="shared" si="747"/>
        <v>recycling + landfilling</v>
      </c>
      <c r="F1671">
        <f t="shared" si="747"/>
        <v>-0.1</v>
      </c>
      <c r="G1671" t="str">
        <f t="shared" si="747"/>
        <v>%</v>
      </c>
      <c r="H1671">
        <v>-10</v>
      </c>
      <c r="I1671" t="str">
        <f>I1670</f>
        <v>medium</v>
      </c>
      <c r="J1671" t="str">
        <f t="shared" si="747"/>
        <v>Resulting C</v>
      </c>
      <c r="K1671" t="s">
        <v>219</v>
      </c>
      <c r="L1671" s="2">
        <v>-126454433.67399593</v>
      </c>
      <c r="M1671" s="1">
        <f>0</f>
        <v>0</v>
      </c>
      <c r="N1671" s="1">
        <f>0</f>
        <v>0</v>
      </c>
      <c r="O1671" s="1">
        <f>0</f>
        <v>0</v>
      </c>
      <c r="P1671" s="1">
        <f t="shared" si="744"/>
        <v>0</v>
      </c>
      <c r="Q1671" t="str">
        <f t="shared" si="723"/>
        <v>Little to no sensitivity</v>
      </c>
      <c r="R1671" t="s">
        <v>511</v>
      </c>
    </row>
    <row r="1672" spans="1:18" x14ac:dyDescent="0.3">
      <c r="A1672" t="str">
        <f t="shared" si="747"/>
        <v>Miscellaneous paper recycle 0 landfill 0.678</v>
      </c>
      <c r="B1672" t="str">
        <f t="shared" si="746"/>
        <v>Miscellaneous paper paper recycling + landfilling</v>
      </c>
      <c r="C1672" t="str">
        <f t="shared" si="747"/>
        <v>Miscellaneous paper</v>
      </c>
      <c r="D1672" t="str">
        <f t="shared" si="747"/>
        <v>paper</v>
      </c>
      <c r="E1672" t="str">
        <f t="shared" si="747"/>
        <v>recycling + landfilling</v>
      </c>
      <c r="F1672">
        <f t="shared" si="747"/>
        <v>-0.1</v>
      </c>
      <c r="G1672" t="str">
        <f t="shared" si="747"/>
        <v>%</v>
      </c>
      <c r="H1672">
        <v>-10</v>
      </c>
      <c r="I1672" t="str">
        <f>I1670</f>
        <v>medium</v>
      </c>
      <c r="J1672" t="str">
        <f t="shared" si="747"/>
        <v>Resulting C</v>
      </c>
      <c r="K1672" t="s">
        <v>220</v>
      </c>
      <c r="L1672" s="2">
        <v>-32540411.30782247</v>
      </c>
      <c r="M1672" s="1">
        <f>0</f>
        <v>0</v>
      </c>
      <c r="N1672" s="1">
        <f>0</f>
        <v>0</v>
      </c>
      <c r="O1672" s="1">
        <f>0</f>
        <v>0</v>
      </c>
      <c r="P1672" s="1">
        <f t="shared" si="744"/>
        <v>0</v>
      </c>
      <c r="Q1672" t="str">
        <f t="shared" si="723"/>
        <v>Little to no sensitivity</v>
      </c>
      <c r="R1672" t="s">
        <v>511</v>
      </c>
    </row>
    <row r="1673" spans="1:18" x14ac:dyDescent="0.3">
      <c r="A1673" t="str">
        <f t="shared" si="747"/>
        <v>Miscellaneous paper recycle 0 landfill 0.678</v>
      </c>
      <c r="B1673" t="str">
        <f t="shared" si="746"/>
        <v>Miscellaneous paper paper recycling + landfilling</v>
      </c>
      <c r="C1673" t="str">
        <f t="shared" si="747"/>
        <v>Miscellaneous paper</v>
      </c>
      <c r="D1673" t="str">
        <f t="shared" si="747"/>
        <v>paper</v>
      </c>
      <c r="E1673" t="str">
        <f t="shared" si="747"/>
        <v>recycling + landfilling</v>
      </c>
      <c r="F1673">
        <f t="shared" si="747"/>
        <v>-0.1</v>
      </c>
      <c r="G1673" t="str">
        <f t="shared" si="747"/>
        <v>%</v>
      </c>
      <c r="H1673">
        <v>-10</v>
      </c>
      <c r="I1673" t="str">
        <f>I1670</f>
        <v>medium</v>
      </c>
      <c r="J1673" t="str">
        <f t="shared" si="747"/>
        <v>Resulting C</v>
      </c>
      <c r="K1673" t="s">
        <v>221</v>
      </c>
      <c r="L1673" s="2">
        <v>-158994844.98181841</v>
      </c>
      <c r="M1673" s="1">
        <f>0</f>
        <v>0</v>
      </c>
      <c r="N1673" s="1">
        <f>0</f>
        <v>0</v>
      </c>
      <c r="O1673" s="1">
        <f>0</f>
        <v>0</v>
      </c>
      <c r="P1673" s="1">
        <f t="shared" si="744"/>
        <v>0</v>
      </c>
      <c r="Q1673" t="str">
        <f t="shared" ref="Q1673:Q1736" si="748">Q3497</f>
        <v>Little to no sensitivity</v>
      </c>
      <c r="R1673" t="s">
        <v>511</v>
      </c>
    </row>
    <row r="1674" spans="1:18" x14ac:dyDescent="0.3">
      <c r="A1674" t="str">
        <f t="shared" si="747"/>
        <v>Miscellaneous paper recycle 0 landfill 0.678</v>
      </c>
      <c r="B1674" t="str">
        <f t="shared" si="746"/>
        <v>Miscellaneous paper paper recycling + landfilling</v>
      </c>
      <c r="C1674" t="str">
        <f t="shared" si="747"/>
        <v>Miscellaneous paper</v>
      </c>
      <c r="D1674" t="str">
        <f t="shared" si="747"/>
        <v>paper</v>
      </c>
      <c r="E1674" t="str">
        <f t="shared" si="747"/>
        <v>recycling + landfilling</v>
      </c>
      <c r="F1674">
        <f t="shared" si="747"/>
        <v>-0.1</v>
      </c>
      <c r="G1674" t="str">
        <f t="shared" si="747"/>
        <v>%</v>
      </c>
      <c r="H1674">
        <v>-10</v>
      </c>
      <c r="I1674" t="str">
        <f>I1670</f>
        <v>medium</v>
      </c>
      <c r="J1674" t="str">
        <f t="shared" si="747"/>
        <v>Resulting C</v>
      </c>
      <c r="K1674" t="s">
        <v>226</v>
      </c>
      <c r="L1674" s="2">
        <v>381131226.52987254</v>
      </c>
      <c r="M1674" s="1">
        <f>0</f>
        <v>0</v>
      </c>
      <c r="N1674" s="1">
        <f>0</f>
        <v>0</v>
      </c>
      <c r="O1674" s="1">
        <f>0</f>
        <v>0</v>
      </c>
      <c r="P1674" s="1">
        <f t="shared" si="744"/>
        <v>0</v>
      </c>
      <c r="Q1674" t="str">
        <f t="shared" si="748"/>
        <v>Little to no sensitivity</v>
      </c>
      <c r="R1674" t="s">
        <v>511</v>
      </c>
    </row>
    <row r="1675" spans="1:18" x14ac:dyDescent="0.3">
      <c r="A1675" t="str">
        <f t="shared" ref="A1675:J1675" si="749">A1674</f>
        <v>Miscellaneous paper recycle 0 landfill 0.678</v>
      </c>
      <c r="B1675" t="str">
        <f t="shared" si="749"/>
        <v>Miscellaneous paper paper recycling + landfilling</v>
      </c>
      <c r="C1675" t="str">
        <f t="shared" si="749"/>
        <v>Miscellaneous paper</v>
      </c>
      <c r="D1675" t="str">
        <f t="shared" si="749"/>
        <v>paper</v>
      </c>
      <c r="E1675" t="str">
        <f t="shared" si="749"/>
        <v>recycling + landfilling</v>
      </c>
      <c r="F1675">
        <f t="shared" si="749"/>
        <v>-0.1</v>
      </c>
      <c r="G1675" t="str">
        <f t="shared" si="749"/>
        <v>%</v>
      </c>
      <c r="H1675">
        <v>-10</v>
      </c>
      <c r="I1675" t="str">
        <f>I1670</f>
        <v>medium</v>
      </c>
      <c r="J1675" t="str">
        <f t="shared" si="749"/>
        <v>Resulting C</v>
      </c>
      <c r="K1675" t="s">
        <v>386</v>
      </c>
      <c r="L1675" s="2">
        <v>-1397481163.9428658</v>
      </c>
      <c r="M1675" s="1">
        <f>0</f>
        <v>0</v>
      </c>
      <c r="N1675" s="1">
        <f>0</f>
        <v>0</v>
      </c>
      <c r="O1675" s="1">
        <f>0</f>
        <v>0</v>
      </c>
      <c r="P1675" s="1">
        <f t="shared" si="744"/>
        <v>0</v>
      </c>
      <c r="Q1675" t="str">
        <f t="shared" si="748"/>
        <v>Little to no sensitivity</v>
      </c>
      <c r="R1675" t="s">
        <v>511</v>
      </c>
    </row>
    <row r="1676" spans="1:18" x14ac:dyDescent="0.3">
      <c r="A1676" t="s">
        <v>356</v>
      </c>
      <c r="B1676" t="str">
        <f t="shared" si="746"/>
        <v>Miscellaneous paper paper recycling + landfilling</v>
      </c>
      <c r="C1676" t="s">
        <v>261</v>
      </c>
      <c r="D1676" t="s">
        <v>176</v>
      </c>
      <c r="E1676" t="s">
        <v>208</v>
      </c>
      <c r="F1676">
        <v>0.1</v>
      </c>
      <c r="G1676" t="s">
        <v>166</v>
      </c>
      <c r="H1676">
        <v>10</v>
      </c>
      <c r="I1676" t="s">
        <v>379</v>
      </c>
      <c r="J1676" t="s">
        <v>376</v>
      </c>
      <c r="K1676" t="s">
        <v>225</v>
      </c>
      <c r="L1676" s="2">
        <v>422787283.04876709</v>
      </c>
      <c r="M1676" s="1">
        <f>0</f>
        <v>0</v>
      </c>
      <c r="N1676" s="1">
        <f>0</f>
        <v>0</v>
      </c>
      <c r="O1676" s="1">
        <f>0</f>
        <v>0</v>
      </c>
      <c r="P1676" s="1">
        <f t="shared" si="744"/>
        <v>0</v>
      </c>
      <c r="Q1676" t="str">
        <f t="shared" si="748"/>
        <v>Little to no sensitivity</v>
      </c>
      <c r="R1676" t="s">
        <v>511</v>
      </c>
    </row>
    <row r="1677" spans="1:18" x14ac:dyDescent="0.3">
      <c r="A1677" t="str">
        <f t="shared" ref="A1677:J1680" si="750">A1676</f>
        <v>Miscellaneous paper recycle 0.181 landfill 0.478</v>
      </c>
      <c r="B1677" t="str">
        <f t="shared" si="746"/>
        <v>Miscellaneous paper paper recycling + landfilling</v>
      </c>
      <c r="C1677" t="str">
        <f t="shared" si="750"/>
        <v>Miscellaneous paper</v>
      </c>
      <c r="D1677" t="str">
        <f t="shared" si="750"/>
        <v>paper</v>
      </c>
      <c r="E1677" t="str">
        <f t="shared" si="750"/>
        <v>recycling + landfilling</v>
      </c>
      <c r="F1677">
        <f t="shared" si="750"/>
        <v>0.1</v>
      </c>
      <c r="G1677" t="str">
        <f t="shared" si="750"/>
        <v>%</v>
      </c>
      <c r="H1677">
        <v>10</v>
      </c>
      <c r="I1677" t="str">
        <f>I1676</f>
        <v>medium</v>
      </c>
      <c r="J1677" t="str">
        <f t="shared" si="750"/>
        <v>Resulting C</v>
      </c>
      <c r="K1677" t="s">
        <v>219</v>
      </c>
      <c r="L1677" s="2">
        <v>-126258977.03678122</v>
      </c>
      <c r="M1677" s="1">
        <f>0</f>
        <v>0</v>
      </c>
      <c r="N1677" s="1">
        <f>0</f>
        <v>0</v>
      </c>
      <c r="O1677" s="1">
        <f>0</f>
        <v>0</v>
      </c>
      <c r="P1677" s="1">
        <f t="shared" si="744"/>
        <v>0</v>
      </c>
      <c r="Q1677" t="str">
        <f t="shared" si="748"/>
        <v>Little to no sensitivity</v>
      </c>
      <c r="R1677" t="s">
        <v>511</v>
      </c>
    </row>
    <row r="1678" spans="1:18" x14ac:dyDescent="0.3">
      <c r="A1678" t="str">
        <f t="shared" si="750"/>
        <v>Miscellaneous paper recycle 0.181 landfill 0.478</v>
      </c>
      <c r="B1678" t="str">
        <f t="shared" si="746"/>
        <v>Miscellaneous paper paper recycling + landfilling</v>
      </c>
      <c r="C1678" t="str">
        <f t="shared" si="750"/>
        <v>Miscellaneous paper</v>
      </c>
      <c r="D1678" t="str">
        <f t="shared" si="750"/>
        <v>paper</v>
      </c>
      <c r="E1678" t="str">
        <f t="shared" si="750"/>
        <v>recycling + landfilling</v>
      </c>
      <c r="F1678">
        <f t="shared" si="750"/>
        <v>0.1</v>
      </c>
      <c r="G1678" t="str">
        <f t="shared" si="750"/>
        <v>%</v>
      </c>
      <c r="H1678">
        <v>10</v>
      </c>
      <c r="I1678" t="str">
        <f>I1676</f>
        <v>medium</v>
      </c>
      <c r="J1678" t="str">
        <f t="shared" si="750"/>
        <v>Resulting C</v>
      </c>
      <c r="K1678" t="s">
        <v>220</v>
      </c>
      <c r="L1678" s="2">
        <v>-32540411.30782247</v>
      </c>
      <c r="M1678" s="1">
        <f>0</f>
        <v>0</v>
      </c>
      <c r="N1678" s="1">
        <f>0</f>
        <v>0</v>
      </c>
      <c r="O1678" s="1">
        <f>0</f>
        <v>0</v>
      </c>
      <c r="P1678" s="1">
        <f t="shared" si="744"/>
        <v>0</v>
      </c>
      <c r="Q1678" t="str">
        <f t="shared" si="748"/>
        <v>Little to no sensitivity</v>
      </c>
      <c r="R1678" t="s">
        <v>511</v>
      </c>
    </row>
    <row r="1679" spans="1:18" x14ac:dyDescent="0.3">
      <c r="A1679" t="str">
        <f t="shared" si="750"/>
        <v>Miscellaneous paper recycle 0.181 landfill 0.478</v>
      </c>
      <c r="B1679" t="str">
        <f t="shared" si="746"/>
        <v>Miscellaneous paper paper recycling + landfilling</v>
      </c>
      <c r="C1679" t="str">
        <f t="shared" si="750"/>
        <v>Miscellaneous paper</v>
      </c>
      <c r="D1679" t="str">
        <f t="shared" si="750"/>
        <v>paper</v>
      </c>
      <c r="E1679" t="str">
        <f t="shared" si="750"/>
        <v>recycling + landfilling</v>
      </c>
      <c r="F1679">
        <f t="shared" si="750"/>
        <v>0.1</v>
      </c>
      <c r="G1679" t="str">
        <f t="shared" si="750"/>
        <v>%</v>
      </c>
      <c r="H1679">
        <v>10</v>
      </c>
      <c r="I1679" t="str">
        <f>I1676</f>
        <v>medium</v>
      </c>
      <c r="J1679" t="str">
        <f t="shared" si="750"/>
        <v>Resulting C</v>
      </c>
      <c r="K1679" t="s">
        <v>221</v>
      </c>
      <c r="L1679" s="2">
        <v>-158799388.34460369</v>
      </c>
      <c r="M1679" s="1">
        <f>0</f>
        <v>0</v>
      </c>
      <c r="N1679" s="1">
        <f>0</f>
        <v>0</v>
      </c>
      <c r="O1679" s="1">
        <f>0</f>
        <v>0</v>
      </c>
      <c r="P1679" s="1">
        <f t="shared" si="744"/>
        <v>0</v>
      </c>
      <c r="Q1679" t="str">
        <f t="shared" si="748"/>
        <v>Little to no sensitivity</v>
      </c>
      <c r="R1679" t="s">
        <v>511</v>
      </c>
    </row>
    <row r="1680" spans="1:18" x14ac:dyDescent="0.3">
      <c r="A1680" t="str">
        <f t="shared" si="750"/>
        <v>Miscellaneous paper recycle 0.181 landfill 0.478</v>
      </c>
      <c r="B1680" t="str">
        <f t="shared" si="746"/>
        <v>Miscellaneous paper paper recycling + landfilling</v>
      </c>
      <c r="C1680" t="str">
        <f t="shared" si="750"/>
        <v>Miscellaneous paper</v>
      </c>
      <c r="D1680" t="str">
        <f t="shared" si="750"/>
        <v>paper</v>
      </c>
      <c r="E1680" t="str">
        <f t="shared" si="750"/>
        <v>recycling + landfilling</v>
      </c>
      <c r="F1680">
        <f t="shared" si="750"/>
        <v>0.1</v>
      </c>
      <c r="G1680" t="str">
        <f t="shared" si="750"/>
        <v>%</v>
      </c>
      <c r="H1680">
        <v>10</v>
      </c>
      <c r="I1680" t="str">
        <f>I1676</f>
        <v>medium</v>
      </c>
      <c r="J1680" t="str">
        <f t="shared" si="750"/>
        <v>Resulting C</v>
      </c>
      <c r="K1680" t="s">
        <v>226</v>
      </c>
      <c r="L1680" s="2">
        <v>379478358.95478427</v>
      </c>
      <c r="M1680" s="1">
        <f>0</f>
        <v>0</v>
      </c>
      <c r="N1680" s="1">
        <f>0</f>
        <v>0</v>
      </c>
      <c r="O1680" s="1">
        <f>0</f>
        <v>0</v>
      </c>
      <c r="P1680" s="1">
        <f t="shared" si="744"/>
        <v>0</v>
      </c>
      <c r="Q1680" t="str">
        <f t="shared" si="748"/>
        <v>Little to no sensitivity</v>
      </c>
      <c r="R1680" t="s">
        <v>511</v>
      </c>
    </row>
    <row r="1681" spans="1:18" x14ac:dyDescent="0.3">
      <c r="A1681" t="str">
        <f t="shared" ref="A1681:J1681" si="751">A1680</f>
        <v>Miscellaneous paper recycle 0.181 landfill 0.478</v>
      </c>
      <c r="B1681" t="str">
        <f t="shared" si="751"/>
        <v>Miscellaneous paper paper recycling + landfilling</v>
      </c>
      <c r="C1681" t="str">
        <f t="shared" si="751"/>
        <v>Miscellaneous paper</v>
      </c>
      <c r="D1681" t="str">
        <f t="shared" si="751"/>
        <v>paper</v>
      </c>
      <c r="E1681" t="str">
        <f t="shared" si="751"/>
        <v>recycling + landfilling</v>
      </c>
      <c r="F1681">
        <f t="shared" si="751"/>
        <v>0.1</v>
      </c>
      <c r="G1681" t="str">
        <f t="shared" si="751"/>
        <v>%</v>
      </c>
      <c r="H1681">
        <v>10</v>
      </c>
      <c r="I1681" t="str">
        <f>I1676</f>
        <v>medium</v>
      </c>
      <c r="J1681" t="str">
        <f t="shared" si="751"/>
        <v>Resulting C</v>
      </c>
      <c r="K1681" t="s">
        <v>386</v>
      </c>
      <c r="L1681" s="2">
        <v>-1391420649.5008755</v>
      </c>
      <c r="M1681" s="1">
        <f>0</f>
        <v>0</v>
      </c>
      <c r="N1681" s="1">
        <f>0</f>
        <v>0</v>
      </c>
      <c r="O1681" s="1">
        <f>0</f>
        <v>0</v>
      </c>
      <c r="P1681" s="1">
        <f t="shared" si="744"/>
        <v>0</v>
      </c>
      <c r="Q1681" t="str">
        <f t="shared" si="748"/>
        <v>Little to no sensitivity</v>
      </c>
      <c r="R1681" t="s">
        <v>511</v>
      </c>
    </row>
    <row r="1682" spans="1:18" x14ac:dyDescent="0.3">
      <c r="A1682" t="s">
        <v>390</v>
      </c>
      <c r="B1682" t="str">
        <f t="shared" si="746"/>
        <v>Miscellaneous paper paper recycling + landfilling</v>
      </c>
      <c r="C1682" t="s">
        <v>261</v>
      </c>
      <c r="D1682" t="s">
        <v>176</v>
      </c>
      <c r="E1682" t="s">
        <v>208</v>
      </c>
      <c r="F1682">
        <v>0.2</v>
      </c>
      <c r="G1682" t="s">
        <v>166</v>
      </c>
      <c r="H1682">
        <v>20</v>
      </c>
      <c r="I1682" t="s">
        <v>380</v>
      </c>
      <c r="J1682" t="s">
        <v>376</v>
      </c>
      <c r="K1682" t="s">
        <v>225</v>
      </c>
      <c r="L1682" s="2">
        <v>421992373.91224188</v>
      </c>
      <c r="M1682" s="1">
        <f>0</f>
        <v>0</v>
      </c>
      <c r="N1682" s="1">
        <f>0</f>
        <v>0</v>
      </c>
      <c r="O1682" s="1">
        <f>0</f>
        <v>0</v>
      </c>
      <c r="P1682" s="1">
        <f t="shared" si="744"/>
        <v>0</v>
      </c>
      <c r="Q1682" t="str">
        <f t="shared" si="748"/>
        <v>Little to no sensitivity</v>
      </c>
      <c r="R1682" t="s">
        <v>511</v>
      </c>
    </row>
    <row r="1683" spans="1:18" x14ac:dyDescent="0.3">
      <c r="A1683" t="str">
        <f t="shared" ref="A1683:J1686" si="752">A1682</f>
        <v>Miscellaneous paper recycle 0.281 landfill 0.378</v>
      </c>
      <c r="B1683" t="str">
        <f t="shared" si="746"/>
        <v>Miscellaneous paper paper recycling + landfilling</v>
      </c>
      <c r="C1683" t="str">
        <f t="shared" si="752"/>
        <v>Miscellaneous paper</v>
      </c>
      <c r="D1683" t="str">
        <f t="shared" si="752"/>
        <v>paper</v>
      </c>
      <c r="E1683" t="str">
        <f t="shared" si="752"/>
        <v>recycling + landfilling</v>
      </c>
      <c r="F1683">
        <f t="shared" si="752"/>
        <v>0.2</v>
      </c>
      <c r="G1683" t="str">
        <f t="shared" si="752"/>
        <v>%</v>
      </c>
      <c r="H1683">
        <v>20</v>
      </c>
      <c r="I1683" t="str">
        <f>I1682</f>
        <v>high</v>
      </c>
      <c r="J1683" t="str">
        <f t="shared" si="752"/>
        <v>Resulting C</v>
      </c>
      <c r="K1683" t="s">
        <v>219</v>
      </c>
      <c r="L1683" s="2">
        <v>-126156025.98689407</v>
      </c>
      <c r="M1683" s="1">
        <f>0</f>
        <v>0</v>
      </c>
      <c r="N1683" s="1">
        <f>0</f>
        <v>0</v>
      </c>
      <c r="O1683" s="1">
        <f>0</f>
        <v>0</v>
      </c>
      <c r="P1683" s="1">
        <f t="shared" si="744"/>
        <v>0</v>
      </c>
      <c r="Q1683" t="str">
        <f t="shared" si="748"/>
        <v>Little to no sensitivity</v>
      </c>
      <c r="R1683" t="s">
        <v>511</v>
      </c>
    </row>
    <row r="1684" spans="1:18" x14ac:dyDescent="0.3">
      <c r="A1684" t="str">
        <f t="shared" si="752"/>
        <v>Miscellaneous paper recycle 0.281 landfill 0.378</v>
      </c>
      <c r="B1684" t="str">
        <f t="shared" si="746"/>
        <v>Miscellaneous paper paper recycling + landfilling</v>
      </c>
      <c r="C1684" t="str">
        <f t="shared" si="752"/>
        <v>Miscellaneous paper</v>
      </c>
      <c r="D1684" t="str">
        <f t="shared" si="752"/>
        <v>paper</v>
      </c>
      <c r="E1684" t="str">
        <f t="shared" si="752"/>
        <v>recycling + landfilling</v>
      </c>
      <c r="F1684">
        <f t="shared" si="752"/>
        <v>0.2</v>
      </c>
      <c r="G1684" t="str">
        <f t="shared" si="752"/>
        <v>%</v>
      </c>
      <c r="H1684">
        <v>20</v>
      </c>
      <c r="I1684" t="str">
        <f>I1682</f>
        <v>high</v>
      </c>
      <c r="J1684" t="str">
        <f t="shared" si="752"/>
        <v>Resulting C</v>
      </c>
      <c r="K1684" t="s">
        <v>220</v>
      </c>
      <c r="L1684" s="2">
        <v>-32540411.30782247</v>
      </c>
      <c r="M1684" s="1">
        <f>0</f>
        <v>0</v>
      </c>
      <c r="N1684" s="1">
        <f>0</f>
        <v>0</v>
      </c>
      <c r="O1684" s="1">
        <f>0</f>
        <v>0</v>
      </c>
      <c r="P1684" s="1">
        <f t="shared" si="744"/>
        <v>0</v>
      </c>
      <c r="Q1684" t="str">
        <f t="shared" si="748"/>
        <v>Little to no sensitivity</v>
      </c>
      <c r="R1684" t="s">
        <v>511</v>
      </c>
    </row>
    <row r="1685" spans="1:18" x14ac:dyDescent="0.3">
      <c r="A1685" t="str">
        <f t="shared" si="752"/>
        <v>Miscellaneous paper recycle 0.281 landfill 0.378</v>
      </c>
      <c r="B1685" t="str">
        <f t="shared" si="746"/>
        <v>Miscellaneous paper paper recycling + landfilling</v>
      </c>
      <c r="C1685" t="str">
        <f t="shared" si="752"/>
        <v>Miscellaneous paper</v>
      </c>
      <c r="D1685" t="str">
        <f t="shared" si="752"/>
        <v>paper</v>
      </c>
      <c r="E1685" t="str">
        <f t="shared" si="752"/>
        <v>recycling + landfilling</v>
      </c>
      <c r="F1685">
        <f t="shared" si="752"/>
        <v>0.2</v>
      </c>
      <c r="G1685" t="str">
        <f t="shared" si="752"/>
        <v>%</v>
      </c>
      <c r="H1685">
        <v>20</v>
      </c>
      <c r="I1685" t="str">
        <f>I1682</f>
        <v>high</v>
      </c>
      <c r="J1685" t="str">
        <f t="shared" si="752"/>
        <v>Resulting C</v>
      </c>
      <c r="K1685" t="s">
        <v>221</v>
      </c>
      <c r="L1685" s="2">
        <v>-158696437.29471654</v>
      </c>
      <c r="M1685" s="1">
        <f>0</f>
        <v>0</v>
      </c>
      <c r="N1685" s="1">
        <f>0</f>
        <v>0</v>
      </c>
      <c r="O1685" s="1">
        <f>0</f>
        <v>0</v>
      </c>
      <c r="P1685" s="1">
        <f t="shared" si="744"/>
        <v>0</v>
      </c>
      <c r="Q1685" t="str">
        <f t="shared" si="748"/>
        <v>Little to no sensitivity</v>
      </c>
      <c r="R1685" t="s">
        <v>511</v>
      </c>
    </row>
    <row r="1686" spans="1:18" x14ac:dyDescent="0.3">
      <c r="A1686" t="str">
        <f t="shared" si="752"/>
        <v>Miscellaneous paper recycle 0.281 landfill 0.378</v>
      </c>
      <c r="B1686" t="str">
        <f t="shared" si="746"/>
        <v>Miscellaneous paper paper recycling + landfilling</v>
      </c>
      <c r="C1686" t="str">
        <f t="shared" si="752"/>
        <v>Miscellaneous paper</v>
      </c>
      <c r="D1686" t="str">
        <f t="shared" si="752"/>
        <v>paper</v>
      </c>
      <c r="E1686" t="str">
        <f t="shared" si="752"/>
        <v>recycling + landfilling</v>
      </c>
      <c r="F1686">
        <f t="shared" si="752"/>
        <v>0.2</v>
      </c>
      <c r="G1686" t="str">
        <f t="shared" si="752"/>
        <v>%</v>
      </c>
      <c r="H1686">
        <v>20</v>
      </c>
      <c r="I1686" t="str">
        <f>I1682</f>
        <v>high</v>
      </c>
      <c r="J1686" t="str">
        <f t="shared" si="752"/>
        <v>Resulting C</v>
      </c>
      <c r="K1686" t="s">
        <v>226</v>
      </c>
      <c r="L1686" s="2">
        <v>378711527.37731922</v>
      </c>
      <c r="M1686" s="1">
        <f>0</f>
        <v>0</v>
      </c>
      <c r="N1686" s="1">
        <f>0</f>
        <v>0</v>
      </c>
      <c r="O1686" s="1">
        <f>0</f>
        <v>0</v>
      </c>
      <c r="P1686" s="1">
        <f t="shared" si="744"/>
        <v>0</v>
      </c>
      <c r="Q1686" t="str">
        <f t="shared" si="748"/>
        <v>Little to no sensitivity</v>
      </c>
      <c r="R1686" t="s">
        <v>511</v>
      </c>
    </row>
    <row r="1687" spans="1:18" x14ac:dyDescent="0.3">
      <c r="A1687" t="str">
        <f t="shared" ref="A1687:J1687" si="753">A1686</f>
        <v>Miscellaneous paper recycle 0.281 landfill 0.378</v>
      </c>
      <c r="B1687" t="str">
        <f t="shared" si="753"/>
        <v>Miscellaneous paper paper recycling + landfilling</v>
      </c>
      <c r="C1687" t="str">
        <f t="shared" si="753"/>
        <v>Miscellaneous paper</v>
      </c>
      <c r="D1687" t="str">
        <f t="shared" si="753"/>
        <v>paper</v>
      </c>
      <c r="E1687" t="str">
        <f t="shared" si="753"/>
        <v>recycling + landfilling</v>
      </c>
      <c r="F1687">
        <f t="shared" si="753"/>
        <v>0.2</v>
      </c>
      <c r="G1687" t="str">
        <f t="shared" si="753"/>
        <v>%</v>
      </c>
      <c r="H1687">
        <v>20</v>
      </c>
      <c r="I1687" t="str">
        <f>I1682</f>
        <v>high</v>
      </c>
      <c r="J1687" t="str">
        <f t="shared" si="753"/>
        <v>Resulting C</v>
      </c>
      <c r="K1687" t="s">
        <v>386</v>
      </c>
      <c r="L1687" s="2">
        <v>-1388608933.7168369</v>
      </c>
      <c r="M1687" s="1">
        <f>0</f>
        <v>0</v>
      </c>
      <c r="N1687" s="1">
        <f>0</f>
        <v>0</v>
      </c>
      <c r="O1687" s="1">
        <f>0</f>
        <v>0</v>
      </c>
      <c r="P1687" s="1">
        <f t="shared" si="744"/>
        <v>0</v>
      </c>
      <c r="Q1687" t="str">
        <f t="shared" si="748"/>
        <v>Little to no sensitivity</v>
      </c>
      <c r="R1687" t="s">
        <v>511</v>
      </c>
    </row>
    <row r="1688" spans="1:18" x14ac:dyDescent="0.3">
      <c r="A1688" t="s">
        <v>357</v>
      </c>
      <c r="B1688" t="str">
        <f>C1688&amp;" "&amp;D1688&amp;" "&amp;E1688&amp;" times"</f>
        <v>Corrugated boxes paper recycling times</v>
      </c>
      <c r="C1688" t="s">
        <v>238</v>
      </c>
      <c r="D1688" t="s">
        <v>176</v>
      </c>
      <c r="E1688" t="s">
        <v>195</v>
      </c>
      <c r="F1688">
        <v>-1</v>
      </c>
      <c r="G1688" t="s">
        <v>209</v>
      </c>
      <c r="H1688">
        <v>-20</v>
      </c>
      <c r="I1688" t="s">
        <v>379</v>
      </c>
      <c r="J1688" t="s">
        <v>376</v>
      </c>
      <c r="K1688" t="s">
        <v>225</v>
      </c>
      <c r="L1688" s="2">
        <v>415403681.66788781</v>
      </c>
      <c r="M1688" s="1">
        <f>0</f>
        <v>0</v>
      </c>
      <c r="N1688" s="1">
        <f>0</f>
        <v>0</v>
      </c>
      <c r="O1688" s="1">
        <f>0</f>
        <v>0</v>
      </c>
      <c r="P1688" s="1">
        <f t="shared" si="744"/>
        <v>0</v>
      </c>
      <c r="Q1688" t="str">
        <f t="shared" si="748"/>
        <v>Some sensitivity</v>
      </c>
      <c r="R1688" t="s">
        <v>512</v>
      </c>
    </row>
    <row r="1689" spans="1:18" x14ac:dyDescent="0.3">
      <c r="A1689" t="str">
        <f t="shared" ref="A1689:J1692" si="754">A1688</f>
        <v xml:space="preserve">Corrugated boxes recycle down 1 time </v>
      </c>
      <c r="B1689" t="str">
        <f t="shared" ref="B1689:B1758" si="755">C1689&amp;" "&amp;D1689&amp;" "&amp;E1689&amp;" times"</f>
        <v>Corrugated boxes paper recycling times</v>
      </c>
      <c r="C1689" t="str">
        <f t="shared" si="754"/>
        <v>Corrugated boxes</v>
      </c>
      <c r="D1689" t="str">
        <f t="shared" si="754"/>
        <v>paper</v>
      </c>
      <c r="E1689" t="str">
        <f t="shared" si="754"/>
        <v>recycling</v>
      </c>
      <c r="F1689">
        <f t="shared" si="754"/>
        <v>-1</v>
      </c>
      <c r="G1689" t="str">
        <f t="shared" si="754"/>
        <v>times</v>
      </c>
      <c r="H1689">
        <v>-20</v>
      </c>
      <c r="I1689" t="s">
        <v>379</v>
      </c>
      <c r="J1689" t="str">
        <f t="shared" si="754"/>
        <v>Resulting C</v>
      </c>
      <c r="K1689" t="s">
        <v>219</v>
      </c>
      <c r="L1689" s="2">
        <v>-127256686.87744626</v>
      </c>
      <c r="M1689" s="1">
        <f>0</f>
        <v>0</v>
      </c>
      <c r="N1689" s="1">
        <f>0</f>
        <v>0</v>
      </c>
      <c r="O1689" s="1">
        <f>0</f>
        <v>0</v>
      </c>
      <c r="P1689" s="1">
        <f t="shared" si="744"/>
        <v>0</v>
      </c>
      <c r="Q1689" t="str">
        <f t="shared" si="748"/>
        <v>Little to no sensitivity</v>
      </c>
      <c r="R1689" t="s">
        <v>511</v>
      </c>
    </row>
    <row r="1690" spans="1:18" x14ac:dyDescent="0.3">
      <c r="A1690" t="str">
        <f t="shared" si="754"/>
        <v xml:space="preserve">Corrugated boxes recycle down 1 time </v>
      </c>
      <c r="B1690" t="str">
        <f t="shared" si="755"/>
        <v>Corrugated boxes paper recycling times</v>
      </c>
      <c r="C1690" t="str">
        <f t="shared" si="754"/>
        <v>Corrugated boxes</v>
      </c>
      <c r="D1690" t="str">
        <f t="shared" si="754"/>
        <v>paper</v>
      </c>
      <c r="E1690" t="str">
        <f t="shared" si="754"/>
        <v>recycling</v>
      </c>
      <c r="F1690">
        <f t="shared" si="754"/>
        <v>-1</v>
      </c>
      <c r="G1690" t="str">
        <f t="shared" si="754"/>
        <v>times</v>
      </c>
      <c r="H1690">
        <v>-20</v>
      </c>
      <c r="I1690" t="s">
        <v>379</v>
      </c>
      <c r="J1690" t="str">
        <f t="shared" si="754"/>
        <v>Resulting C</v>
      </c>
      <c r="K1690" t="s">
        <v>220</v>
      </c>
      <c r="L1690" s="2">
        <v>-32540411.30782247</v>
      </c>
      <c r="M1690" s="1">
        <f>0</f>
        <v>0</v>
      </c>
      <c r="N1690" s="1">
        <f>0</f>
        <v>0</v>
      </c>
      <c r="O1690" s="1">
        <f>0</f>
        <v>0</v>
      </c>
      <c r="P1690" s="1">
        <f t="shared" si="744"/>
        <v>0</v>
      </c>
      <c r="Q1690" t="str">
        <f t="shared" si="748"/>
        <v>Little to no sensitivity</v>
      </c>
      <c r="R1690" t="s">
        <v>511</v>
      </c>
    </row>
    <row r="1691" spans="1:18" x14ac:dyDescent="0.3">
      <c r="A1691" t="str">
        <f t="shared" si="754"/>
        <v xml:space="preserve">Corrugated boxes recycle down 1 time </v>
      </c>
      <c r="B1691" t="str">
        <f t="shared" si="755"/>
        <v>Corrugated boxes paper recycling times</v>
      </c>
      <c r="C1691" t="str">
        <f t="shared" si="754"/>
        <v>Corrugated boxes</v>
      </c>
      <c r="D1691" t="str">
        <f t="shared" si="754"/>
        <v>paper</v>
      </c>
      <c r="E1691" t="str">
        <f t="shared" si="754"/>
        <v>recycling</v>
      </c>
      <c r="F1691">
        <f t="shared" si="754"/>
        <v>-1</v>
      </c>
      <c r="G1691" t="str">
        <f t="shared" si="754"/>
        <v>times</v>
      </c>
      <c r="H1691">
        <v>-20</v>
      </c>
      <c r="I1691" t="s">
        <v>379</v>
      </c>
      <c r="J1691" t="str">
        <f t="shared" si="754"/>
        <v>Resulting C</v>
      </c>
      <c r="K1691" t="s">
        <v>221</v>
      </c>
      <c r="L1691" s="2">
        <v>-159797098.18526873</v>
      </c>
      <c r="M1691" s="1">
        <f>0</f>
        <v>0</v>
      </c>
      <c r="N1691" s="1">
        <f>0</f>
        <v>0</v>
      </c>
      <c r="O1691" s="1">
        <f>0</f>
        <v>0</v>
      </c>
      <c r="P1691" s="1">
        <f t="shared" si="744"/>
        <v>0</v>
      </c>
      <c r="Q1691" t="str">
        <f t="shared" si="748"/>
        <v>Little to no sensitivity</v>
      </c>
      <c r="R1691" t="s">
        <v>511</v>
      </c>
    </row>
    <row r="1692" spans="1:18" x14ac:dyDescent="0.3">
      <c r="A1692" t="str">
        <f t="shared" si="754"/>
        <v xml:space="preserve">Corrugated boxes recycle down 1 time </v>
      </c>
      <c r="B1692" t="str">
        <f t="shared" si="755"/>
        <v>Corrugated boxes paper recycling times</v>
      </c>
      <c r="C1692" t="str">
        <f t="shared" si="754"/>
        <v>Corrugated boxes</v>
      </c>
      <c r="D1692" t="str">
        <f t="shared" si="754"/>
        <v>paper</v>
      </c>
      <c r="E1692" t="str">
        <f t="shared" si="754"/>
        <v>recycling</v>
      </c>
      <c r="F1692">
        <f t="shared" si="754"/>
        <v>-1</v>
      </c>
      <c r="G1692" t="str">
        <f t="shared" si="754"/>
        <v>times</v>
      </c>
      <c r="H1692">
        <v>-20</v>
      </c>
      <c r="I1692" t="s">
        <v>379</v>
      </c>
      <c r="J1692" t="str">
        <f t="shared" si="754"/>
        <v>Resulting C</v>
      </c>
      <c r="K1692" t="s">
        <v>226</v>
      </c>
      <c r="L1692" s="2">
        <v>371822654.89008725</v>
      </c>
      <c r="M1692" s="1">
        <f>0</f>
        <v>0</v>
      </c>
      <c r="N1692" s="1">
        <f>0</f>
        <v>0</v>
      </c>
      <c r="O1692" s="1">
        <f>0</f>
        <v>0</v>
      </c>
      <c r="P1692" s="1">
        <f t="shared" si="744"/>
        <v>0</v>
      </c>
      <c r="Q1692" t="str">
        <f t="shared" si="748"/>
        <v>Some sensitivity</v>
      </c>
      <c r="R1692" t="s">
        <v>512</v>
      </c>
    </row>
    <row r="1693" spans="1:18" x14ac:dyDescent="0.3">
      <c r="A1693" t="str">
        <f t="shared" ref="A1693:J1693" si="756">A1692</f>
        <v xml:space="preserve">Corrugated boxes recycle down 1 time </v>
      </c>
      <c r="B1693" t="str">
        <f t="shared" si="756"/>
        <v>Corrugated boxes paper recycling times</v>
      </c>
      <c r="C1693" t="str">
        <f t="shared" si="756"/>
        <v>Corrugated boxes</v>
      </c>
      <c r="D1693" t="str">
        <f t="shared" si="756"/>
        <v>paper</v>
      </c>
      <c r="E1693" t="str">
        <f t="shared" si="756"/>
        <v>recycling</v>
      </c>
      <c r="F1693">
        <f t="shared" si="756"/>
        <v>-1</v>
      </c>
      <c r="G1693" t="str">
        <f t="shared" si="756"/>
        <v>times</v>
      </c>
      <c r="H1693">
        <f t="shared" si="756"/>
        <v>-20</v>
      </c>
      <c r="I1693" t="str">
        <f t="shared" si="756"/>
        <v>medium</v>
      </c>
      <c r="J1693" t="str">
        <f t="shared" si="756"/>
        <v>Resulting C</v>
      </c>
      <c r="K1693" t="s">
        <v>386</v>
      </c>
      <c r="L1693" s="2">
        <v>-1363349734.5969865</v>
      </c>
      <c r="M1693" s="1">
        <f>0</f>
        <v>0</v>
      </c>
      <c r="N1693" s="1">
        <f>0</f>
        <v>0</v>
      </c>
      <c r="O1693" s="1">
        <f>0</f>
        <v>0</v>
      </c>
      <c r="P1693" s="1">
        <f t="shared" si="744"/>
        <v>0</v>
      </c>
      <c r="Q1693" t="str">
        <f t="shared" si="748"/>
        <v>Some sensitivity</v>
      </c>
      <c r="R1693" t="s">
        <v>512</v>
      </c>
    </row>
    <row r="1694" spans="1:18" x14ac:dyDescent="0.3">
      <c r="A1694" t="s">
        <v>358</v>
      </c>
      <c r="B1694" t="str">
        <f t="shared" si="755"/>
        <v>Corrugated boxes paper recycling times</v>
      </c>
      <c r="C1694" t="s">
        <v>238</v>
      </c>
      <c r="D1694" t="s">
        <v>176</v>
      </c>
      <c r="E1694" t="s">
        <v>195</v>
      </c>
      <c r="F1694">
        <v>1</v>
      </c>
      <c r="G1694" t="s">
        <v>209</v>
      </c>
      <c r="H1694">
        <v>20</v>
      </c>
      <c r="I1694" t="s">
        <v>379</v>
      </c>
      <c r="J1694" t="s">
        <v>376</v>
      </c>
      <c r="K1694" t="s">
        <v>225</v>
      </c>
      <c r="L1694" s="2">
        <v>430792780.32972735</v>
      </c>
      <c r="M1694" s="1">
        <f>0</f>
        <v>0</v>
      </c>
      <c r="N1694" s="1">
        <f>0</f>
        <v>0</v>
      </c>
      <c r="O1694" s="1">
        <f>0</f>
        <v>0</v>
      </c>
      <c r="P1694" s="1">
        <f t="shared" si="744"/>
        <v>0</v>
      </c>
      <c r="Q1694" t="str">
        <f t="shared" si="748"/>
        <v>Some sensitivity</v>
      </c>
      <c r="R1694" t="s">
        <v>512</v>
      </c>
    </row>
    <row r="1695" spans="1:18" x14ac:dyDescent="0.3">
      <c r="A1695" t="str">
        <f t="shared" ref="A1695:J1698" si="757">A1694</f>
        <v>Corrugated boxes recycle up 1 time</v>
      </c>
      <c r="B1695" t="str">
        <f t="shared" si="755"/>
        <v>Corrugated boxes paper recycling times</v>
      </c>
      <c r="C1695" t="str">
        <f t="shared" si="757"/>
        <v>Corrugated boxes</v>
      </c>
      <c r="D1695" t="str">
        <f t="shared" si="757"/>
        <v>paper</v>
      </c>
      <c r="E1695" t="str">
        <f t="shared" si="757"/>
        <v>recycling</v>
      </c>
      <c r="F1695">
        <f t="shared" si="757"/>
        <v>1</v>
      </c>
      <c r="G1695" t="str">
        <f t="shared" si="757"/>
        <v>times</v>
      </c>
      <c r="H1695">
        <v>20</v>
      </c>
      <c r="I1695" t="s">
        <v>379</v>
      </c>
      <c r="J1695" t="str">
        <f t="shared" si="757"/>
        <v>Resulting C</v>
      </c>
      <c r="K1695" t="s">
        <v>219</v>
      </c>
      <c r="L1695" s="2">
        <v>-125575344.50798382</v>
      </c>
      <c r="M1695" s="1">
        <f>0</f>
        <v>0</v>
      </c>
      <c r="N1695" s="1">
        <f>0</f>
        <v>0</v>
      </c>
      <c r="O1695" s="1">
        <f>0</f>
        <v>0</v>
      </c>
      <c r="P1695" s="1">
        <f t="shared" si="744"/>
        <v>0</v>
      </c>
      <c r="Q1695" t="str">
        <f t="shared" si="748"/>
        <v>Little to no sensitivity</v>
      </c>
      <c r="R1695" t="s">
        <v>511</v>
      </c>
    </row>
    <row r="1696" spans="1:18" x14ac:dyDescent="0.3">
      <c r="A1696" t="str">
        <f t="shared" si="757"/>
        <v>Corrugated boxes recycle up 1 time</v>
      </c>
      <c r="B1696" t="str">
        <f t="shared" si="755"/>
        <v>Corrugated boxes paper recycling times</v>
      </c>
      <c r="C1696" t="str">
        <f t="shared" si="757"/>
        <v>Corrugated boxes</v>
      </c>
      <c r="D1696" t="str">
        <f t="shared" si="757"/>
        <v>paper</v>
      </c>
      <c r="E1696" t="str">
        <f t="shared" si="757"/>
        <v>recycling</v>
      </c>
      <c r="F1696">
        <f t="shared" si="757"/>
        <v>1</v>
      </c>
      <c r="G1696" t="str">
        <f t="shared" si="757"/>
        <v>times</v>
      </c>
      <c r="H1696">
        <v>20</v>
      </c>
      <c r="I1696" t="s">
        <v>379</v>
      </c>
      <c r="J1696" t="str">
        <f t="shared" si="757"/>
        <v>Resulting C</v>
      </c>
      <c r="K1696" t="s">
        <v>220</v>
      </c>
      <c r="L1696" s="2">
        <v>-32540411.30782247</v>
      </c>
      <c r="M1696" s="1">
        <f>0</f>
        <v>0</v>
      </c>
      <c r="N1696" s="1">
        <f>0</f>
        <v>0</v>
      </c>
      <c r="O1696" s="1">
        <f>0</f>
        <v>0</v>
      </c>
      <c r="P1696" s="1">
        <f t="shared" si="744"/>
        <v>0</v>
      </c>
      <c r="Q1696" t="str">
        <f t="shared" si="748"/>
        <v>Little to no sensitivity</v>
      </c>
      <c r="R1696" t="s">
        <v>511</v>
      </c>
    </row>
    <row r="1697" spans="1:18" x14ac:dyDescent="0.3">
      <c r="A1697" t="str">
        <f t="shared" si="757"/>
        <v>Corrugated boxes recycle up 1 time</v>
      </c>
      <c r="B1697" t="str">
        <f t="shared" si="755"/>
        <v>Corrugated boxes paper recycling times</v>
      </c>
      <c r="C1697" t="str">
        <f t="shared" si="757"/>
        <v>Corrugated boxes</v>
      </c>
      <c r="D1697" t="str">
        <f t="shared" si="757"/>
        <v>paper</v>
      </c>
      <c r="E1697" t="str">
        <f t="shared" si="757"/>
        <v>recycling</v>
      </c>
      <c r="F1697">
        <f t="shared" si="757"/>
        <v>1</v>
      </c>
      <c r="G1697" t="str">
        <f t="shared" si="757"/>
        <v>times</v>
      </c>
      <c r="H1697">
        <v>20</v>
      </c>
      <c r="I1697" t="s">
        <v>379</v>
      </c>
      <c r="J1697" t="str">
        <f t="shared" si="757"/>
        <v>Resulting C</v>
      </c>
      <c r="K1697" t="s">
        <v>221</v>
      </c>
      <c r="L1697" s="2">
        <v>-158115755.8158063</v>
      </c>
      <c r="M1697" s="1">
        <f>0</f>
        <v>0</v>
      </c>
      <c r="N1697" s="1">
        <f>0</f>
        <v>0</v>
      </c>
      <c r="O1697" s="1">
        <f>0</f>
        <v>0</v>
      </c>
      <c r="P1697" s="1">
        <f t="shared" si="744"/>
        <v>0</v>
      </c>
      <c r="Q1697" t="str">
        <f t="shared" si="748"/>
        <v>Little to no sensitivity</v>
      </c>
      <c r="R1697" t="s">
        <v>511</v>
      </c>
    </row>
    <row r="1698" spans="1:18" x14ac:dyDescent="0.3">
      <c r="A1698" t="str">
        <f t="shared" si="757"/>
        <v>Corrugated boxes recycle up 1 time</v>
      </c>
      <c r="B1698" t="str">
        <f t="shared" si="755"/>
        <v>Corrugated boxes paper recycling times</v>
      </c>
      <c r="C1698" t="str">
        <f t="shared" si="757"/>
        <v>Corrugated boxes</v>
      </c>
      <c r="D1698" t="str">
        <f t="shared" si="757"/>
        <v>paper</v>
      </c>
      <c r="E1698" t="str">
        <f t="shared" si="757"/>
        <v>recycling</v>
      </c>
      <c r="F1698">
        <f t="shared" si="757"/>
        <v>1</v>
      </c>
      <c r="G1698" t="str">
        <f t="shared" si="757"/>
        <v>times</v>
      </c>
      <c r="H1698">
        <v>20</v>
      </c>
      <c r="I1698" t="s">
        <v>379</v>
      </c>
      <c r="J1698" t="str">
        <f t="shared" si="757"/>
        <v>Resulting C</v>
      </c>
      <c r="K1698" t="s">
        <v>226</v>
      </c>
      <c r="L1698" s="2">
        <v>387670301.47087109</v>
      </c>
      <c r="M1698" s="1">
        <f>0</f>
        <v>0</v>
      </c>
      <c r="N1698" s="1">
        <f>0</f>
        <v>0</v>
      </c>
      <c r="O1698" s="1">
        <f>0</f>
        <v>0</v>
      </c>
      <c r="P1698" s="1">
        <f t="shared" si="744"/>
        <v>0</v>
      </c>
      <c r="Q1698" t="str">
        <f t="shared" si="748"/>
        <v>Some sensitivity</v>
      </c>
      <c r="R1698" t="s">
        <v>512</v>
      </c>
    </row>
    <row r="1699" spans="1:18" x14ac:dyDescent="0.3">
      <c r="A1699" t="str">
        <f t="shared" ref="A1699:J1699" si="758">A1698</f>
        <v>Corrugated boxes recycle up 1 time</v>
      </c>
      <c r="B1699" t="str">
        <f t="shared" si="758"/>
        <v>Corrugated boxes paper recycling times</v>
      </c>
      <c r="C1699" t="str">
        <f t="shared" si="758"/>
        <v>Corrugated boxes</v>
      </c>
      <c r="D1699" t="str">
        <f t="shared" si="758"/>
        <v>paper</v>
      </c>
      <c r="E1699" t="str">
        <f t="shared" si="758"/>
        <v>recycling</v>
      </c>
      <c r="F1699">
        <f t="shared" si="758"/>
        <v>1</v>
      </c>
      <c r="G1699" t="str">
        <f t="shared" si="758"/>
        <v>times</v>
      </c>
      <c r="H1699">
        <f t="shared" si="758"/>
        <v>20</v>
      </c>
      <c r="I1699" t="str">
        <f t="shared" si="758"/>
        <v>medium</v>
      </c>
      <c r="J1699" t="str">
        <f t="shared" si="758"/>
        <v>Resulting C</v>
      </c>
      <c r="K1699" t="s">
        <v>386</v>
      </c>
      <c r="L1699" s="2">
        <v>-1421457772.0598605</v>
      </c>
      <c r="M1699" s="1">
        <f>0</f>
        <v>0</v>
      </c>
      <c r="N1699" s="1">
        <f>0</f>
        <v>0</v>
      </c>
      <c r="O1699" s="1">
        <f>0</f>
        <v>0</v>
      </c>
      <c r="P1699" s="1">
        <f t="shared" si="744"/>
        <v>0</v>
      </c>
      <c r="Q1699" t="str">
        <f t="shared" si="748"/>
        <v>Some sensitivity</v>
      </c>
      <c r="R1699" t="s">
        <v>512</v>
      </c>
    </row>
    <row r="1700" spans="1:18" x14ac:dyDescent="0.3">
      <c r="A1700" t="s">
        <v>359</v>
      </c>
      <c r="B1700" t="str">
        <f t="shared" si="755"/>
        <v>Corrugated boxes paper recycling times</v>
      </c>
      <c r="C1700" t="s">
        <v>238</v>
      </c>
      <c r="D1700" t="s">
        <v>176</v>
      </c>
      <c r="E1700" t="s">
        <v>195</v>
      </c>
      <c r="F1700">
        <v>-2</v>
      </c>
      <c r="G1700" t="s">
        <v>209</v>
      </c>
      <c r="H1700">
        <v>-40</v>
      </c>
      <c r="I1700" t="s">
        <v>380</v>
      </c>
      <c r="J1700" t="s">
        <v>376</v>
      </c>
      <c r="K1700" t="s">
        <v>225</v>
      </c>
      <c r="L1700" s="2">
        <v>405990987.22799402</v>
      </c>
      <c r="M1700" s="1">
        <f>0</f>
        <v>0</v>
      </c>
      <c r="N1700" s="1">
        <f>0</f>
        <v>0</v>
      </c>
      <c r="O1700" s="1">
        <f>0</f>
        <v>0</v>
      </c>
      <c r="P1700" s="1">
        <f t="shared" si="744"/>
        <v>0</v>
      </c>
      <c r="Q1700" t="str">
        <f t="shared" si="748"/>
        <v>Some sensitivity</v>
      </c>
      <c r="R1700" t="s">
        <v>512</v>
      </c>
    </row>
    <row r="1701" spans="1:18" x14ac:dyDescent="0.3">
      <c r="A1701" t="str">
        <f t="shared" ref="A1701:J1704" si="759">A1700</f>
        <v>Corrugated boxes recycle down 2 times</v>
      </c>
      <c r="B1701" t="str">
        <f t="shared" si="755"/>
        <v>Corrugated boxes paper recycling times</v>
      </c>
      <c r="C1701" t="str">
        <f t="shared" si="759"/>
        <v>Corrugated boxes</v>
      </c>
      <c r="D1701" t="str">
        <f t="shared" si="759"/>
        <v>paper</v>
      </c>
      <c r="E1701" t="str">
        <f t="shared" si="759"/>
        <v>recycling</v>
      </c>
      <c r="F1701">
        <f t="shared" si="759"/>
        <v>-2</v>
      </c>
      <c r="G1701" t="str">
        <f t="shared" si="759"/>
        <v>times</v>
      </c>
      <c r="H1701">
        <v>-40</v>
      </c>
      <c r="I1701" t="s">
        <v>380</v>
      </c>
      <c r="J1701" t="str">
        <f t="shared" si="759"/>
        <v>Resulting C</v>
      </c>
      <c r="K1701" t="s">
        <v>219</v>
      </c>
      <c r="L1701" s="2">
        <v>-128285071.93305202</v>
      </c>
      <c r="M1701" s="1">
        <f>0</f>
        <v>0</v>
      </c>
      <c r="N1701" s="1">
        <f>0</f>
        <v>0</v>
      </c>
      <c r="O1701" s="1">
        <f>0</f>
        <v>0</v>
      </c>
      <c r="P1701" s="1">
        <f t="shared" si="744"/>
        <v>0</v>
      </c>
      <c r="Q1701" t="str">
        <f t="shared" si="748"/>
        <v>Little to no sensitivity</v>
      </c>
      <c r="R1701" t="s">
        <v>511</v>
      </c>
    </row>
    <row r="1702" spans="1:18" x14ac:dyDescent="0.3">
      <c r="A1702" t="str">
        <f t="shared" si="759"/>
        <v>Corrugated boxes recycle down 2 times</v>
      </c>
      <c r="B1702" t="str">
        <f t="shared" si="755"/>
        <v>Corrugated boxes paper recycling times</v>
      </c>
      <c r="C1702" t="str">
        <f t="shared" si="759"/>
        <v>Corrugated boxes</v>
      </c>
      <c r="D1702" t="str">
        <f t="shared" si="759"/>
        <v>paper</v>
      </c>
      <c r="E1702" t="str">
        <f t="shared" si="759"/>
        <v>recycling</v>
      </c>
      <c r="F1702">
        <f t="shared" si="759"/>
        <v>-2</v>
      </c>
      <c r="G1702" t="str">
        <f t="shared" si="759"/>
        <v>times</v>
      </c>
      <c r="H1702">
        <v>-40</v>
      </c>
      <c r="I1702" t="s">
        <v>380</v>
      </c>
      <c r="J1702" t="str">
        <f t="shared" si="759"/>
        <v>Resulting C</v>
      </c>
      <c r="K1702" t="s">
        <v>220</v>
      </c>
      <c r="L1702" s="2">
        <v>-32540411.30782247</v>
      </c>
      <c r="M1702" s="1">
        <f>0</f>
        <v>0</v>
      </c>
      <c r="N1702" s="1">
        <f>0</f>
        <v>0</v>
      </c>
      <c r="O1702" s="1">
        <f>0</f>
        <v>0</v>
      </c>
      <c r="P1702" s="1">
        <f t="shared" si="744"/>
        <v>0</v>
      </c>
      <c r="Q1702" t="str">
        <f t="shared" si="748"/>
        <v>Little to no sensitivity</v>
      </c>
      <c r="R1702" t="s">
        <v>511</v>
      </c>
    </row>
    <row r="1703" spans="1:18" x14ac:dyDescent="0.3">
      <c r="A1703" t="str">
        <f t="shared" si="759"/>
        <v>Corrugated boxes recycle down 2 times</v>
      </c>
      <c r="B1703" t="str">
        <f t="shared" si="755"/>
        <v>Corrugated boxes paper recycling times</v>
      </c>
      <c r="C1703" t="str">
        <f t="shared" si="759"/>
        <v>Corrugated boxes</v>
      </c>
      <c r="D1703" t="str">
        <f t="shared" si="759"/>
        <v>paper</v>
      </c>
      <c r="E1703" t="str">
        <f t="shared" si="759"/>
        <v>recycling</v>
      </c>
      <c r="F1703">
        <f t="shared" si="759"/>
        <v>-2</v>
      </c>
      <c r="G1703" t="str">
        <f t="shared" si="759"/>
        <v>times</v>
      </c>
      <c r="H1703">
        <v>-40</v>
      </c>
      <c r="I1703" t="s">
        <v>380</v>
      </c>
      <c r="J1703" t="str">
        <f t="shared" si="759"/>
        <v>Resulting C</v>
      </c>
      <c r="K1703" t="s">
        <v>221</v>
      </c>
      <c r="L1703" s="2">
        <v>-160825483.2408745</v>
      </c>
      <c r="M1703" s="1">
        <f>0</f>
        <v>0</v>
      </c>
      <c r="N1703" s="1">
        <f>0</f>
        <v>0</v>
      </c>
      <c r="O1703" s="1">
        <f>0</f>
        <v>0</v>
      </c>
      <c r="P1703" s="1">
        <f t="shared" si="744"/>
        <v>0</v>
      </c>
      <c r="Q1703" t="str">
        <f t="shared" si="748"/>
        <v>Little to no sensitivity</v>
      </c>
      <c r="R1703" t="s">
        <v>511</v>
      </c>
    </row>
    <row r="1704" spans="1:18" x14ac:dyDescent="0.3">
      <c r="A1704" t="str">
        <f t="shared" si="759"/>
        <v>Corrugated boxes recycle down 2 times</v>
      </c>
      <c r="B1704" t="str">
        <f t="shared" si="755"/>
        <v>Corrugated boxes paper recycling times</v>
      </c>
      <c r="C1704" t="str">
        <f t="shared" si="759"/>
        <v>Corrugated boxes</v>
      </c>
      <c r="D1704" t="str">
        <f t="shared" si="759"/>
        <v>paper</v>
      </c>
      <c r="E1704" t="str">
        <f t="shared" si="759"/>
        <v>recycling</v>
      </c>
      <c r="F1704">
        <f t="shared" si="759"/>
        <v>-2</v>
      </c>
      <c r="G1704" t="str">
        <f t="shared" si="759"/>
        <v>times</v>
      </c>
      <c r="H1704">
        <v>-40</v>
      </c>
      <c r="I1704" t="s">
        <v>380</v>
      </c>
      <c r="J1704" t="str">
        <f t="shared" si="759"/>
        <v>Resulting C</v>
      </c>
      <c r="K1704" t="s">
        <v>226</v>
      </c>
      <c r="L1704" s="2">
        <v>362129491.79866463</v>
      </c>
      <c r="M1704" s="1">
        <f>0</f>
        <v>0</v>
      </c>
      <c r="N1704" s="1">
        <f>0</f>
        <v>0</v>
      </c>
      <c r="O1704" s="1">
        <f>0</f>
        <v>0</v>
      </c>
      <c r="P1704" s="1">
        <f t="shared" si="744"/>
        <v>0</v>
      </c>
      <c r="Q1704" t="str">
        <f t="shared" si="748"/>
        <v>Some sensitivity</v>
      </c>
      <c r="R1704" t="s">
        <v>512</v>
      </c>
    </row>
    <row r="1705" spans="1:18" x14ac:dyDescent="0.3">
      <c r="A1705" t="str">
        <f t="shared" ref="A1705:J1705" si="760">A1704</f>
        <v>Corrugated boxes recycle down 2 times</v>
      </c>
      <c r="B1705" t="str">
        <f t="shared" si="760"/>
        <v>Corrugated boxes paper recycling times</v>
      </c>
      <c r="C1705" t="str">
        <f t="shared" si="760"/>
        <v>Corrugated boxes</v>
      </c>
      <c r="D1705" t="str">
        <f t="shared" si="760"/>
        <v>paper</v>
      </c>
      <c r="E1705" t="str">
        <f t="shared" si="760"/>
        <v>recycling</v>
      </c>
      <c r="F1705">
        <f t="shared" si="760"/>
        <v>-2</v>
      </c>
      <c r="G1705" t="str">
        <f t="shared" si="760"/>
        <v>times</v>
      </c>
      <c r="H1705">
        <f t="shared" si="760"/>
        <v>-40</v>
      </c>
      <c r="I1705" t="str">
        <f t="shared" si="760"/>
        <v>high</v>
      </c>
      <c r="J1705" t="str">
        <f t="shared" si="760"/>
        <v>Resulting C</v>
      </c>
      <c r="K1705" t="s">
        <v>386</v>
      </c>
      <c r="L1705" s="2">
        <v>-1327808136.5951037</v>
      </c>
      <c r="M1705" s="1">
        <f>0</f>
        <v>0</v>
      </c>
      <c r="N1705" s="1">
        <f>0</f>
        <v>0</v>
      </c>
      <c r="O1705" s="1">
        <f>0</f>
        <v>0</v>
      </c>
      <c r="P1705" s="1">
        <f t="shared" si="744"/>
        <v>0</v>
      </c>
      <c r="Q1705" t="str">
        <f t="shared" si="748"/>
        <v>Some sensitivity</v>
      </c>
      <c r="R1705" t="s">
        <v>512</v>
      </c>
    </row>
    <row r="1706" spans="1:18" x14ac:dyDescent="0.3">
      <c r="A1706" t="s">
        <v>360</v>
      </c>
      <c r="B1706" t="str">
        <f t="shared" si="755"/>
        <v>Corrugated boxes paper recycling times</v>
      </c>
      <c r="C1706" t="s">
        <v>238</v>
      </c>
      <c r="D1706" t="s">
        <v>176</v>
      </c>
      <c r="E1706" t="s">
        <v>195</v>
      </c>
      <c r="F1706">
        <v>2</v>
      </c>
      <c r="G1706" t="s">
        <v>209</v>
      </c>
      <c r="H1706">
        <v>40</v>
      </c>
      <c r="I1706" t="s">
        <v>380</v>
      </c>
      <c r="J1706" t="s">
        <v>376</v>
      </c>
      <c r="K1706" t="s">
        <v>225</v>
      </c>
      <c r="L1706" s="2">
        <v>437053851.11490554</v>
      </c>
      <c r="M1706" s="1">
        <f>0</f>
        <v>0</v>
      </c>
      <c r="N1706" s="1">
        <f>0</f>
        <v>0</v>
      </c>
      <c r="O1706" s="1">
        <f>0</f>
        <v>0</v>
      </c>
      <c r="P1706" s="1">
        <f t="shared" si="744"/>
        <v>0</v>
      </c>
      <c r="Q1706" t="str">
        <f t="shared" si="748"/>
        <v>Some sensitivity</v>
      </c>
      <c r="R1706" t="s">
        <v>512</v>
      </c>
    </row>
    <row r="1707" spans="1:18" x14ac:dyDescent="0.3">
      <c r="A1707" t="str">
        <f t="shared" ref="A1707:J1710" si="761">A1706</f>
        <v>Corrugated boxes recycle up 2 times</v>
      </c>
      <c r="B1707" t="str">
        <f t="shared" si="755"/>
        <v>Corrugated boxes paper recycling times</v>
      </c>
      <c r="C1707" t="str">
        <f t="shared" si="761"/>
        <v>Corrugated boxes</v>
      </c>
      <c r="D1707" t="str">
        <f t="shared" si="761"/>
        <v>paper</v>
      </c>
      <c r="E1707" t="str">
        <f t="shared" si="761"/>
        <v>recycling</v>
      </c>
      <c r="F1707">
        <f t="shared" si="761"/>
        <v>2</v>
      </c>
      <c r="G1707" t="str">
        <f t="shared" si="761"/>
        <v>times</v>
      </c>
      <c r="H1707">
        <v>40</v>
      </c>
      <c r="I1707" t="s">
        <v>380</v>
      </c>
      <c r="J1707" t="str">
        <f t="shared" si="761"/>
        <v>Resulting C</v>
      </c>
      <c r="K1707" t="s">
        <v>219</v>
      </c>
      <c r="L1707" s="2">
        <v>-124891286.34600009</v>
      </c>
      <c r="M1707" s="1">
        <f>0</f>
        <v>0</v>
      </c>
      <c r="N1707" s="1">
        <f>0</f>
        <v>0</v>
      </c>
      <c r="O1707" s="1">
        <f>0</f>
        <v>0</v>
      </c>
      <c r="P1707" s="1">
        <f t="shared" si="744"/>
        <v>0</v>
      </c>
      <c r="Q1707" t="str">
        <f t="shared" si="748"/>
        <v>Little to no sensitivity</v>
      </c>
      <c r="R1707" t="s">
        <v>511</v>
      </c>
    </row>
    <row r="1708" spans="1:18" x14ac:dyDescent="0.3">
      <c r="A1708" t="str">
        <f t="shared" si="761"/>
        <v>Corrugated boxes recycle up 2 times</v>
      </c>
      <c r="B1708" t="str">
        <f t="shared" si="755"/>
        <v>Corrugated boxes paper recycling times</v>
      </c>
      <c r="C1708" t="str">
        <f t="shared" si="761"/>
        <v>Corrugated boxes</v>
      </c>
      <c r="D1708" t="str">
        <f t="shared" si="761"/>
        <v>paper</v>
      </c>
      <c r="E1708" t="str">
        <f t="shared" si="761"/>
        <v>recycling</v>
      </c>
      <c r="F1708">
        <f t="shared" si="761"/>
        <v>2</v>
      </c>
      <c r="G1708" t="str">
        <f t="shared" si="761"/>
        <v>times</v>
      </c>
      <c r="H1708">
        <v>40</v>
      </c>
      <c r="I1708" t="s">
        <v>380</v>
      </c>
      <c r="J1708" t="str">
        <f t="shared" si="761"/>
        <v>Resulting C</v>
      </c>
      <c r="K1708" t="s">
        <v>220</v>
      </c>
      <c r="L1708" s="2">
        <v>-32540411.30782247</v>
      </c>
      <c r="M1708" s="1">
        <f>0</f>
        <v>0</v>
      </c>
      <c r="N1708" s="1">
        <f>0</f>
        <v>0</v>
      </c>
      <c r="O1708" s="1">
        <f>0</f>
        <v>0</v>
      </c>
      <c r="P1708" s="1">
        <f t="shared" si="744"/>
        <v>0</v>
      </c>
      <c r="Q1708" t="str">
        <f t="shared" si="748"/>
        <v>Little to no sensitivity</v>
      </c>
      <c r="R1708" t="s">
        <v>511</v>
      </c>
    </row>
    <row r="1709" spans="1:18" x14ac:dyDescent="0.3">
      <c r="A1709" t="str">
        <f t="shared" si="761"/>
        <v>Corrugated boxes recycle up 2 times</v>
      </c>
      <c r="B1709" t="str">
        <f t="shared" si="755"/>
        <v>Corrugated boxes paper recycling times</v>
      </c>
      <c r="C1709" t="str">
        <f t="shared" si="761"/>
        <v>Corrugated boxes</v>
      </c>
      <c r="D1709" t="str">
        <f t="shared" si="761"/>
        <v>paper</v>
      </c>
      <c r="E1709" t="str">
        <f t="shared" si="761"/>
        <v>recycling</v>
      </c>
      <c r="F1709">
        <f t="shared" si="761"/>
        <v>2</v>
      </c>
      <c r="G1709" t="str">
        <f t="shared" si="761"/>
        <v>times</v>
      </c>
      <c r="H1709">
        <v>40</v>
      </c>
      <c r="I1709" t="s">
        <v>380</v>
      </c>
      <c r="J1709" t="str">
        <f t="shared" si="761"/>
        <v>Resulting C</v>
      </c>
      <c r="K1709" t="s">
        <v>221</v>
      </c>
      <c r="L1709" s="2">
        <v>-157431697.65382257</v>
      </c>
      <c r="M1709" s="1">
        <f>0</f>
        <v>0</v>
      </c>
      <c r="N1709" s="1">
        <f>0</f>
        <v>0</v>
      </c>
      <c r="O1709" s="1">
        <f>0</f>
        <v>0</v>
      </c>
      <c r="P1709" s="1">
        <f t="shared" si="744"/>
        <v>0</v>
      </c>
      <c r="Q1709" t="str">
        <f t="shared" si="748"/>
        <v>Little to no sensitivity</v>
      </c>
      <c r="R1709" t="s">
        <v>511</v>
      </c>
    </row>
    <row r="1710" spans="1:18" x14ac:dyDescent="0.3">
      <c r="A1710" t="str">
        <f t="shared" si="761"/>
        <v>Corrugated boxes recycle up 2 times</v>
      </c>
      <c r="B1710" t="str">
        <f t="shared" si="755"/>
        <v>Corrugated boxes paper recycling times</v>
      </c>
      <c r="C1710" t="str">
        <f t="shared" si="761"/>
        <v>Corrugated boxes</v>
      </c>
      <c r="D1710" t="str">
        <f t="shared" si="761"/>
        <v>paper</v>
      </c>
      <c r="E1710" t="str">
        <f t="shared" si="761"/>
        <v>recycling</v>
      </c>
      <c r="F1710">
        <f t="shared" si="761"/>
        <v>2</v>
      </c>
      <c r="G1710" t="str">
        <f t="shared" si="761"/>
        <v>times</v>
      </c>
      <c r="H1710">
        <v>40</v>
      </c>
      <c r="I1710" t="s">
        <v>380</v>
      </c>
      <c r="J1710" t="str">
        <f t="shared" si="761"/>
        <v>Resulting C</v>
      </c>
      <c r="K1710" t="s">
        <v>226</v>
      </c>
      <c r="L1710" s="2">
        <v>394117933.57295394</v>
      </c>
      <c r="M1710" s="1">
        <f>0</f>
        <v>0</v>
      </c>
      <c r="N1710" s="1">
        <f>0</f>
        <v>0</v>
      </c>
      <c r="O1710" s="1">
        <f>0</f>
        <v>0</v>
      </c>
      <c r="P1710" s="1">
        <f t="shared" si="744"/>
        <v>0</v>
      </c>
      <c r="Q1710" t="str">
        <f t="shared" si="748"/>
        <v>Some sensitivity</v>
      </c>
      <c r="R1710" t="s">
        <v>512</v>
      </c>
    </row>
    <row r="1711" spans="1:18" x14ac:dyDescent="0.3">
      <c r="A1711" t="str">
        <f t="shared" ref="A1711:J1711" si="762">A1710</f>
        <v>Corrugated boxes recycle up 2 times</v>
      </c>
      <c r="B1711" t="str">
        <f t="shared" si="762"/>
        <v>Corrugated boxes paper recycling times</v>
      </c>
      <c r="C1711" t="str">
        <f t="shared" si="762"/>
        <v>Corrugated boxes</v>
      </c>
      <c r="D1711" t="str">
        <f t="shared" si="762"/>
        <v>paper</v>
      </c>
      <c r="E1711" t="str">
        <f t="shared" si="762"/>
        <v>recycling</v>
      </c>
      <c r="F1711">
        <f t="shared" si="762"/>
        <v>2</v>
      </c>
      <c r="G1711" t="str">
        <f t="shared" si="762"/>
        <v>times</v>
      </c>
      <c r="H1711">
        <f t="shared" si="762"/>
        <v>40</v>
      </c>
      <c r="I1711" t="str">
        <f t="shared" si="762"/>
        <v>high</v>
      </c>
      <c r="J1711" t="str">
        <f t="shared" si="762"/>
        <v>Resulting C</v>
      </c>
      <c r="K1711" t="s">
        <v>386</v>
      </c>
      <c r="L1711" s="2">
        <v>-1445099089.7674975</v>
      </c>
      <c r="M1711" s="1">
        <f>0</f>
        <v>0</v>
      </c>
      <c r="N1711" s="1">
        <f>0</f>
        <v>0</v>
      </c>
      <c r="O1711" s="1">
        <f>0</f>
        <v>0</v>
      </c>
      <c r="P1711" s="1">
        <f t="shared" si="744"/>
        <v>0</v>
      </c>
      <c r="Q1711" t="str">
        <f t="shared" si="748"/>
        <v>Some sensitivity</v>
      </c>
      <c r="R1711" t="s">
        <v>512</v>
      </c>
    </row>
    <row r="1712" spans="1:18" x14ac:dyDescent="0.3">
      <c r="A1712" t="s">
        <v>361</v>
      </c>
      <c r="B1712" t="str">
        <f t="shared" si="755"/>
        <v>Packaging cartonboard paper recycling times</v>
      </c>
      <c r="C1712" t="s">
        <v>249</v>
      </c>
      <c r="D1712" t="s">
        <v>176</v>
      </c>
      <c r="E1712" t="s">
        <v>195</v>
      </c>
      <c r="F1712">
        <v>-1</v>
      </c>
      <c r="G1712" t="s">
        <v>209</v>
      </c>
      <c r="H1712">
        <v>-20</v>
      </c>
      <c r="I1712" t="s">
        <v>379</v>
      </c>
      <c r="J1712" t="s">
        <v>376</v>
      </c>
      <c r="K1712" t="s">
        <v>225</v>
      </c>
      <c r="L1712" s="2">
        <v>423619541.45667958</v>
      </c>
      <c r="M1712" s="1">
        <f>0</f>
        <v>0</v>
      </c>
      <c r="N1712" s="1">
        <f>0</f>
        <v>0</v>
      </c>
      <c r="O1712" s="1">
        <f>0</f>
        <v>0</v>
      </c>
      <c r="P1712" s="1">
        <f t="shared" si="744"/>
        <v>0</v>
      </c>
      <c r="Q1712" t="str">
        <f t="shared" si="748"/>
        <v>Little to no sensitivity</v>
      </c>
      <c r="R1712" t="s">
        <v>511</v>
      </c>
    </row>
    <row r="1713" spans="1:18" x14ac:dyDescent="0.3">
      <c r="A1713" t="str">
        <f t="shared" ref="A1713:A1716" si="763">A1712</f>
        <v xml:space="preserve">Packaging cartonboard recycle down 1 time </v>
      </c>
      <c r="B1713" t="str">
        <f t="shared" si="755"/>
        <v>Packaging cartonboard paper recycling times</v>
      </c>
      <c r="C1713" t="str">
        <f t="shared" ref="C1713:J1716" si="764">C1712</f>
        <v>Packaging cartonboard</v>
      </c>
      <c r="D1713" t="str">
        <f t="shared" si="764"/>
        <v>paper</v>
      </c>
      <c r="E1713" t="str">
        <f t="shared" si="764"/>
        <v>recycling</v>
      </c>
      <c r="F1713">
        <f t="shared" si="764"/>
        <v>-1</v>
      </c>
      <c r="G1713" t="str">
        <f t="shared" si="764"/>
        <v>times</v>
      </c>
      <c r="H1713">
        <v>-20</v>
      </c>
      <c r="I1713" t="s">
        <v>379</v>
      </c>
      <c r="J1713" t="str">
        <f t="shared" si="764"/>
        <v>Resulting C</v>
      </c>
      <c r="K1713" t="s">
        <v>219</v>
      </c>
      <c r="L1713" s="2">
        <v>-126359116.05338506</v>
      </c>
      <c r="M1713" s="1">
        <f>0</f>
        <v>0</v>
      </c>
      <c r="N1713" s="1">
        <f>0</f>
        <v>0</v>
      </c>
      <c r="O1713" s="1">
        <f>0</f>
        <v>0</v>
      </c>
      <c r="P1713" s="1">
        <f t="shared" si="744"/>
        <v>0</v>
      </c>
      <c r="Q1713" t="str">
        <f t="shared" si="748"/>
        <v>Little to no sensitivity</v>
      </c>
      <c r="R1713" t="s">
        <v>511</v>
      </c>
    </row>
    <row r="1714" spans="1:18" x14ac:dyDescent="0.3">
      <c r="A1714" t="str">
        <f t="shared" si="763"/>
        <v xml:space="preserve">Packaging cartonboard recycle down 1 time </v>
      </c>
      <c r="B1714" t="str">
        <f t="shared" si="755"/>
        <v>Packaging cartonboard paper recycling times</v>
      </c>
      <c r="C1714" t="str">
        <f t="shared" si="764"/>
        <v>Packaging cartonboard</v>
      </c>
      <c r="D1714" t="str">
        <f t="shared" si="764"/>
        <v>paper</v>
      </c>
      <c r="E1714" t="str">
        <f t="shared" si="764"/>
        <v>recycling</v>
      </c>
      <c r="F1714">
        <f t="shared" si="764"/>
        <v>-1</v>
      </c>
      <c r="G1714" t="str">
        <f t="shared" si="764"/>
        <v>times</v>
      </c>
      <c r="H1714">
        <v>-20</v>
      </c>
      <c r="I1714" t="s">
        <v>379</v>
      </c>
      <c r="J1714" t="str">
        <f t="shared" si="764"/>
        <v>Resulting C</v>
      </c>
      <c r="K1714" t="s">
        <v>220</v>
      </c>
      <c r="L1714" s="2">
        <v>-32540411.30782247</v>
      </c>
      <c r="M1714" s="1">
        <f>0</f>
        <v>0</v>
      </c>
      <c r="N1714" s="1">
        <f>0</f>
        <v>0</v>
      </c>
      <c r="O1714" s="1">
        <f>0</f>
        <v>0</v>
      </c>
      <c r="P1714" s="1">
        <f t="shared" si="744"/>
        <v>0</v>
      </c>
      <c r="Q1714" t="str">
        <f t="shared" si="748"/>
        <v>Little to no sensitivity</v>
      </c>
      <c r="R1714" t="s">
        <v>511</v>
      </c>
    </row>
    <row r="1715" spans="1:18" x14ac:dyDescent="0.3">
      <c r="A1715" t="str">
        <f t="shared" si="763"/>
        <v xml:space="preserve">Packaging cartonboard recycle down 1 time </v>
      </c>
      <c r="B1715" t="str">
        <f t="shared" si="755"/>
        <v>Packaging cartonboard paper recycling times</v>
      </c>
      <c r="C1715" t="str">
        <f t="shared" si="764"/>
        <v>Packaging cartonboard</v>
      </c>
      <c r="D1715" t="str">
        <f t="shared" si="764"/>
        <v>paper</v>
      </c>
      <c r="E1715" t="str">
        <f t="shared" si="764"/>
        <v>recycling</v>
      </c>
      <c r="F1715">
        <f t="shared" si="764"/>
        <v>-1</v>
      </c>
      <c r="G1715" t="str">
        <f t="shared" si="764"/>
        <v>times</v>
      </c>
      <c r="H1715">
        <v>-20</v>
      </c>
      <c r="I1715" t="s">
        <v>379</v>
      </c>
      <c r="J1715" t="str">
        <f t="shared" si="764"/>
        <v>Resulting C</v>
      </c>
      <c r="K1715" t="s">
        <v>221</v>
      </c>
      <c r="L1715" s="2">
        <v>-158899527.36120754</v>
      </c>
      <c r="M1715" s="1">
        <f>0</f>
        <v>0</v>
      </c>
      <c r="N1715" s="1">
        <f>0</f>
        <v>0</v>
      </c>
      <c r="O1715" s="1">
        <f>0</f>
        <v>0</v>
      </c>
      <c r="P1715" s="1">
        <f t="shared" si="744"/>
        <v>0</v>
      </c>
      <c r="Q1715" t="str">
        <f t="shared" si="748"/>
        <v>Little to no sensitivity</v>
      </c>
      <c r="R1715" t="s">
        <v>511</v>
      </c>
    </row>
    <row r="1716" spans="1:18" x14ac:dyDescent="0.3">
      <c r="A1716" t="str">
        <f t="shared" si="763"/>
        <v xml:space="preserve">Packaging cartonboard recycle down 1 time </v>
      </c>
      <c r="B1716" t="str">
        <f t="shared" si="755"/>
        <v>Packaging cartonboard paper recycling times</v>
      </c>
      <c r="C1716" t="str">
        <f t="shared" si="764"/>
        <v>Packaging cartonboard</v>
      </c>
      <c r="D1716" t="str">
        <f t="shared" si="764"/>
        <v>paper</v>
      </c>
      <c r="E1716" t="str">
        <f t="shared" si="764"/>
        <v>recycling</v>
      </c>
      <c r="F1716">
        <f t="shared" si="764"/>
        <v>-1</v>
      </c>
      <c r="G1716" t="str">
        <f t="shared" si="764"/>
        <v>times</v>
      </c>
      <c r="H1716">
        <v>-20</v>
      </c>
      <c r="I1716" t="s">
        <v>379</v>
      </c>
      <c r="J1716" t="str">
        <f t="shared" si="764"/>
        <v>Resulting C</v>
      </c>
      <c r="K1716" t="s">
        <v>226</v>
      </c>
      <c r="L1716" s="2">
        <v>380283306.7218048</v>
      </c>
      <c r="M1716" s="1">
        <f>0</f>
        <v>0</v>
      </c>
      <c r="N1716" s="1">
        <f>0</f>
        <v>0</v>
      </c>
      <c r="O1716" s="1">
        <f>0</f>
        <v>0</v>
      </c>
      <c r="P1716" s="1">
        <f t="shared" si="744"/>
        <v>0</v>
      </c>
      <c r="Q1716" t="str">
        <f t="shared" si="748"/>
        <v>Little to no sensitivity</v>
      </c>
      <c r="R1716" t="s">
        <v>511</v>
      </c>
    </row>
    <row r="1717" spans="1:18" x14ac:dyDescent="0.3">
      <c r="A1717" t="str">
        <f t="shared" ref="A1717:J1717" si="765">A1716</f>
        <v xml:space="preserve">Packaging cartonboard recycle down 1 time </v>
      </c>
      <c r="B1717" t="str">
        <f t="shared" si="765"/>
        <v>Packaging cartonboard paper recycling times</v>
      </c>
      <c r="C1717" t="str">
        <f t="shared" si="765"/>
        <v>Packaging cartonboard</v>
      </c>
      <c r="D1717" t="str">
        <f t="shared" si="765"/>
        <v>paper</v>
      </c>
      <c r="E1717" t="str">
        <f t="shared" si="765"/>
        <v>recycling</v>
      </c>
      <c r="F1717">
        <f t="shared" si="765"/>
        <v>-1</v>
      </c>
      <c r="G1717" t="str">
        <f t="shared" si="765"/>
        <v>times</v>
      </c>
      <c r="H1717">
        <f t="shared" si="765"/>
        <v>-20</v>
      </c>
      <c r="I1717" t="str">
        <f t="shared" si="765"/>
        <v>medium</v>
      </c>
      <c r="J1717" t="str">
        <f t="shared" si="765"/>
        <v>Resulting C</v>
      </c>
      <c r="K1717" t="s">
        <v>386</v>
      </c>
      <c r="L1717" s="2">
        <v>-1394372124.6466177</v>
      </c>
      <c r="M1717" s="1">
        <f>0</f>
        <v>0</v>
      </c>
      <c r="N1717" s="1">
        <f>0</f>
        <v>0</v>
      </c>
      <c r="O1717" s="1">
        <f>0</f>
        <v>0</v>
      </c>
      <c r="P1717" s="1">
        <f t="shared" si="744"/>
        <v>0</v>
      </c>
      <c r="Q1717" t="str">
        <f t="shared" si="748"/>
        <v>Little to no sensitivity</v>
      </c>
      <c r="R1717" t="s">
        <v>511</v>
      </c>
    </row>
    <row r="1718" spans="1:18" x14ac:dyDescent="0.3">
      <c r="A1718" t="s">
        <v>362</v>
      </c>
      <c r="B1718" t="str">
        <f t="shared" si="755"/>
        <v>Packaging cartonboard paper recycling times</v>
      </c>
      <c r="C1718" t="s">
        <v>249</v>
      </c>
      <c r="D1718" t="s">
        <v>176</v>
      </c>
      <c r="E1718" t="s">
        <v>195</v>
      </c>
      <c r="F1718">
        <v>1</v>
      </c>
      <c r="G1718" t="s">
        <v>209</v>
      </c>
      <c r="H1718">
        <v>20</v>
      </c>
      <c r="I1718" t="s">
        <v>379</v>
      </c>
      <c r="J1718" t="s">
        <v>376</v>
      </c>
      <c r="K1718" t="s">
        <v>225</v>
      </c>
      <c r="L1718" s="2">
        <v>423620429.897443</v>
      </c>
      <c r="M1718" s="1">
        <f>0</f>
        <v>0</v>
      </c>
      <c r="N1718" s="1">
        <f>0</f>
        <v>0</v>
      </c>
      <c r="O1718" s="1">
        <f>0</f>
        <v>0</v>
      </c>
      <c r="P1718" s="1">
        <f t="shared" si="744"/>
        <v>0</v>
      </c>
      <c r="Q1718" t="str">
        <f t="shared" si="748"/>
        <v>Little to no sensitivity</v>
      </c>
      <c r="R1718" t="s">
        <v>511</v>
      </c>
    </row>
    <row r="1719" spans="1:18" x14ac:dyDescent="0.3">
      <c r="A1719" t="str">
        <f t="shared" ref="A1719:A1722" si="766">A1718</f>
        <v>Packaging cartonboard recycle up 1 time</v>
      </c>
      <c r="B1719" t="str">
        <f t="shared" si="755"/>
        <v>Packaging cartonboard paper recycling times</v>
      </c>
      <c r="C1719" t="str">
        <f t="shared" ref="C1719:J1722" si="767">C1718</f>
        <v>Packaging cartonboard</v>
      </c>
      <c r="D1719" t="str">
        <f t="shared" si="767"/>
        <v>paper</v>
      </c>
      <c r="E1719" t="str">
        <f t="shared" si="767"/>
        <v>recycling</v>
      </c>
      <c r="F1719">
        <f t="shared" si="767"/>
        <v>1</v>
      </c>
      <c r="G1719" t="str">
        <f t="shared" si="767"/>
        <v>times</v>
      </c>
      <c r="H1719">
        <v>20</v>
      </c>
      <c r="I1719" t="s">
        <v>379</v>
      </c>
      <c r="J1719" t="str">
        <f t="shared" si="767"/>
        <v>Resulting C</v>
      </c>
      <c r="K1719" t="s">
        <v>219</v>
      </c>
      <c r="L1719" s="2">
        <v>-126358952.44311258</v>
      </c>
      <c r="M1719" s="1">
        <f>0</f>
        <v>0</v>
      </c>
      <c r="N1719" s="1">
        <f>0</f>
        <v>0</v>
      </c>
      <c r="O1719" s="1">
        <f>0</f>
        <v>0</v>
      </c>
      <c r="P1719" s="1">
        <f t="shared" si="744"/>
        <v>0</v>
      </c>
      <c r="Q1719" t="str">
        <f t="shared" si="748"/>
        <v>Little to no sensitivity</v>
      </c>
      <c r="R1719" t="s">
        <v>511</v>
      </c>
    </row>
    <row r="1720" spans="1:18" x14ac:dyDescent="0.3">
      <c r="A1720" t="str">
        <f t="shared" si="766"/>
        <v>Packaging cartonboard recycle up 1 time</v>
      </c>
      <c r="B1720" t="str">
        <f t="shared" si="755"/>
        <v>Packaging cartonboard paper recycling times</v>
      </c>
      <c r="C1720" t="str">
        <f t="shared" si="767"/>
        <v>Packaging cartonboard</v>
      </c>
      <c r="D1720" t="str">
        <f t="shared" si="767"/>
        <v>paper</v>
      </c>
      <c r="E1720" t="str">
        <f t="shared" si="767"/>
        <v>recycling</v>
      </c>
      <c r="F1720">
        <f t="shared" si="767"/>
        <v>1</v>
      </c>
      <c r="G1720" t="str">
        <f t="shared" si="767"/>
        <v>times</v>
      </c>
      <c r="H1720">
        <v>20</v>
      </c>
      <c r="I1720" t="s">
        <v>379</v>
      </c>
      <c r="J1720" t="str">
        <f t="shared" si="767"/>
        <v>Resulting C</v>
      </c>
      <c r="K1720" t="s">
        <v>220</v>
      </c>
      <c r="L1720" s="2">
        <v>-32540411.30782247</v>
      </c>
      <c r="M1720" s="1">
        <f>0</f>
        <v>0</v>
      </c>
      <c r="N1720" s="1">
        <f>0</f>
        <v>0</v>
      </c>
      <c r="O1720" s="1">
        <f>0</f>
        <v>0</v>
      </c>
      <c r="P1720" s="1">
        <f t="shared" si="744"/>
        <v>0</v>
      </c>
      <c r="Q1720" t="str">
        <f t="shared" si="748"/>
        <v>Little to no sensitivity</v>
      </c>
      <c r="R1720" t="s">
        <v>511</v>
      </c>
    </row>
    <row r="1721" spans="1:18" x14ac:dyDescent="0.3">
      <c r="A1721" t="str">
        <f t="shared" si="766"/>
        <v>Packaging cartonboard recycle up 1 time</v>
      </c>
      <c r="B1721" t="str">
        <f t="shared" si="755"/>
        <v>Packaging cartonboard paper recycling times</v>
      </c>
      <c r="C1721" t="str">
        <f t="shared" si="767"/>
        <v>Packaging cartonboard</v>
      </c>
      <c r="D1721" t="str">
        <f t="shared" si="767"/>
        <v>paper</v>
      </c>
      <c r="E1721" t="str">
        <f t="shared" si="767"/>
        <v>recycling</v>
      </c>
      <c r="F1721">
        <f t="shared" si="767"/>
        <v>1</v>
      </c>
      <c r="G1721" t="str">
        <f t="shared" si="767"/>
        <v>times</v>
      </c>
      <c r="H1721">
        <v>20</v>
      </c>
      <c r="I1721" t="s">
        <v>379</v>
      </c>
      <c r="J1721" t="str">
        <f t="shared" si="767"/>
        <v>Resulting C</v>
      </c>
      <c r="K1721" t="s">
        <v>221</v>
      </c>
      <c r="L1721" s="2">
        <v>-158899363.75093505</v>
      </c>
      <c r="M1721" s="1">
        <f>0</f>
        <v>0</v>
      </c>
      <c r="N1721" s="1">
        <f>0</f>
        <v>0</v>
      </c>
      <c r="O1721" s="1">
        <f>0</f>
        <v>0</v>
      </c>
      <c r="P1721" s="1">
        <f t="shared" si="744"/>
        <v>0</v>
      </c>
      <c r="Q1721" t="str">
        <f t="shared" si="748"/>
        <v>Little to no sensitivity</v>
      </c>
      <c r="R1721" t="s">
        <v>511</v>
      </c>
    </row>
    <row r="1722" spans="1:18" x14ac:dyDescent="0.3">
      <c r="A1722" t="str">
        <f t="shared" si="766"/>
        <v>Packaging cartonboard recycle up 1 time</v>
      </c>
      <c r="B1722" t="str">
        <f t="shared" si="755"/>
        <v>Packaging cartonboard paper recycling times</v>
      </c>
      <c r="C1722" t="str">
        <f t="shared" si="767"/>
        <v>Packaging cartonboard</v>
      </c>
      <c r="D1722" t="str">
        <f t="shared" si="767"/>
        <v>paper</v>
      </c>
      <c r="E1722" t="str">
        <f t="shared" si="767"/>
        <v>recycling</v>
      </c>
      <c r="F1722">
        <f t="shared" si="767"/>
        <v>1</v>
      </c>
      <c r="G1722" t="str">
        <f t="shared" si="767"/>
        <v>times</v>
      </c>
      <c r="H1722">
        <v>20</v>
      </c>
      <c r="I1722" t="s">
        <v>379</v>
      </c>
      <c r="J1722" t="str">
        <f t="shared" si="767"/>
        <v>Resulting C</v>
      </c>
      <c r="K1722" t="s">
        <v>226</v>
      </c>
      <c r="L1722" s="2">
        <v>380284239.78355163</v>
      </c>
      <c r="M1722" s="1">
        <f>0</f>
        <v>0</v>
      </c>
      <c r="N1722" s="1">
        <f>0</f>
        <v>0</v>
      </c>
      <c r="O1722" s="1">
        <f>0</f>
        <v>0</v>
      </c>
      <c r="P1722" s="1">
        <f t="shared" si="744"/>
        <v>0</v>
      </c>
      <c r="Q1722" t="str">
        <f t="shared" si="748"/>
        <v>Little to no sensitivity</v>
      </c>
      <c r="R1722" t="s">
        <v>511</v>
      </c>
    </row>
    <row r="1723" spans="1:18" x14ac:dyDescent="0.3">
      <c r="A1723" t="str">
        <f t="shared" ref="A1723:J1723" si="768">A1722</f>
        <v>Packaging cartonboard recycle up 1 time</v>
      </c>
      <c r="B1723" t="str">
        <f t="shared" si="768"/>
        <v>Packaging cartonboard paper recycling times</v>
      </c>
      <c r="C1723" t="str">
        <f t="shared" si="768"/>
        <v>Packaging cartonboard</v>
      </c>
      <c r="D1723" t="str">
        <f t="shared" si="768"/>
        <v>paper</v>
      </c>
      <c r="E1723" t="str">
        <f t="shared" si="768"/>
        <v>recycling</v>
      </c>
      <c r="F1723">
        <f t="shared" si="768"/>
        <v>1</v>
      </c>
      <c r="G1723" t="str">
        <f t="shared" si="768"/>
        <v>times</v>
      </c>
      <c r="H1723">
        <f t="shared" si="768"/>
        <v>20</v>
      </c>
      <c r="I1723" t="str">
        <f t="shared" si="768"/>
        <v>medium</v>
      </c>
      <c r="J1723" t="str">
        <f t="shared" si="768"/>
        <v>Resulting C</v>
      </c>
      <c r="K1723" t="s">
        <v>386</v>
      </c>
      <c r="L1723" s="2">
        <v>-1394375545.8730226</v>
      </c>
      <c r="M1723" s="1">
        <f>0</f>
        <v>0</v>
      </c>
      <c r="N1723" s="1">
        <f>0</f>
        <v>0</v>
      </c>
      <c r="O1723" s="1">
        <f>0</f>
        <v>0</v>
      </c>
      <c r="P1723" s="1">
        <f t="shared" si="744"/>
        <v>0</v>
      </c>
      <c r="Q1723" t="str">
        <f t="shared" si="748"/>
        <v>Little to no sensitivity</v>
      </c>
      <c r="R1723" t="s">
        <v>511</v>
      </c>
    </row>
    <row r="1724" spans="1:18" x14ac:dyDescent="0.3">
      <c r="A1724" t="s">
        <v>363</v>
      </c>
      <c r="B1724" t="str">
        <f t="shared" si="755"/>
        <v>Packaging cartonboard paper recycling times</v>
      </c>
      <c r="C1724" t="s">
        <v>249</v>
      </c>
      <c r="D1724" t="s">
        <v>176</v>
      </c>
      <c r="E1724" t="s">
        <v>195</v>
      </c>
      <c r="F1724">
        <v>-2</v>
      </c>
      <c r="G1724" t="s">
        <v>209</v>
      </c>
      <c r="H1724">
        <v>-40</v>
      </c>
      <c r="I1724" t="s">
        <v>380</v>
      </c>
      <c r="J1724" t="s">
        <v>376</v>
      </c>
      <c r="K1724" t="s">
        <v>225</v>
      </c>
      <c r="L1724" s="2">
        <v>423615810.28807425</v>
      </c>
      <c r="M1724" s="1">
        <f>0</f>
        <v>0</v>
      </c>
      <c r="N1724" s="1">
        <f>0</f>
        <v>0</v>
      </c>
      <c r="O1724" s="1">
        <f>0</f>
        <v>0</v>
      </c>
      <c r="P1724" s="1">
        <f t="shared" si="744"/>
        <v>0</v>
      </c>
      <c r="Q1724" t="str">
        <f t="shared" si="748"/>
        <v>Little to no sensitivity</v>
      </c>
      <c r="R1724" t="s">
        <v>511</v>
      </c>
    </row>
    <row r="1725" spans="1:18" x14ac:dyDescent="0.3">
      <c r="A1725" t="str">
        <f t="shared" ref="A1725:A1728" si="769">A1724</f>
        <v>Packaging cartonboard recycle down 2 times</v>
      </c>
      <c r="B1725" t="str">
        <f t="shared" si="755"/>
        <v>Packaging cartonboard paper recycling times</v>
      </c>
      <c r="C1725" t="str">
        <f t="shared" ref="C1725:J1728" si="770">C1724</f>
        <v>Packaging cartonboard</v>
      </c>
      <c r="D1725" t="str">
        <f t="shared" si="770"/>
        <v>paper</v>
      </c>
      <c r="E1725" t="str">
        <f t="shared" si="770"/>
        <v>recycling</v>
      </c>
      <c r="F1725">
        <f t="shared" si="770"/>
        <v>-2</v>
      </c>
      <c r="G1725" t="str">
        <f t="shared" si="770"/>
        <v>times</v>
      </c>
      <c r="H1725">
        <v>-40</v>
      </c>
      <c r="I1725" t="s">
        <v>380</v>
      </c>
      <c r="J1725" t="str">
        <f t="shared" si="770"/>
        <v>Resulting C</v>
      </c>
      <c r="K1725" t="s">
        <v>219</v>
      </c>
      <c r="L1725" s="2">
        <v>-126359803.1339273</v>
      </c>
      <c r="M1725" s="1">
        <f>0</f>
        <v>0</v>
      </c>
      <c r="N1725" s="1">
        <f>0</f>
        <v>0</v>
      </c>
      <c r="O1725" s="1">
        <f>0</f>
        <v>0</v>
      </c>
      <c r="P1725" s="1">
        <f t="shared" si="744"/>
        <v>0</v>
      </c>
      <c r="Q1725" t="str">
        <f t="shared" si="748"/>
        <v>Little to no sensitivity</v>
      </c>
      <c r="R1725" t="s">
        <v>511</v>
      </c>
    </row>
    <row r="1726" spans="1:18" x14ac:dyDescent="0.3">
      <c r="A1726" t="str">
        <f t="shared" si="769"/>
        <v>Packaging cartonboard recycle down 2 times</v>
      </c>
      <c r="B1726" t="str">
        <f t="shared" si="755"/>
        <v>Packaging cartonboard paper recycling times</v>
      </c>
      <c r="C1726" t="str">
        <f t="shared" si="770"/>
        <v>Packaging cartonboard</v>
      </c>
      <c r="D1726" t="str">
        <f t="shared" si="770"/>
        <v>paper</v>
      </c>
      <c r="E1726" t="str">
        <f t="shared" si="770"/>
        <v>recycling</v>
      </c>
      <c r="F1726">
        <f t="shared" si="770"/>
        <v>-2</v>
      </c>
      <c r="G1726" t="str">
        <f t="shared" si="770"/>
        <v>times</v>
      </c>
      <c r="H1726">
        <v>-40</v>
      </c>
      <c r="I1726" t="s">
        <v>380</v>
      </c>
      <c r="J1726" t="str">
        <f t="shared" si="770"/>
        <v>Resulting C</v>
      </c>
      <c r="K1726" t="s">
        <v>220</v>
      </c>
      <c r="L1726" s="2">
        <v>-32540411.30782247</v>
      </c>
      <c r="M1726" s="1">
        <f>0</f>
        <v>0</v>
      </c>
      <c r="N1726" s="1">
        <f>0</f>
        <v>0</v>
      </c>
      <c r="O1726" s="1">
        <f>0</f>
        <v>0</v>
      </c>
      <c r="P1726" s="1">
        <f t="shared" si="744"/>
        <v>0</v>
      </c>
      <c r="Q1726" t="str">
        <f t="shared" si="748"/>
        <v>Little to no sensitivity</v>
      </c>
      <c r="R1726" t="s">
        <v>511</v>
      </c>
    </row>
    <row r="1727" spans="1:18" x14ac:dyDescent="0.3">
      <c r="A1727" t="str">
        <f t="shared" si="769"/>
        <v>Packaging cartonboard recycle down 2 times</v>
      </c>
      <c r="B1727" t="str">
        <f t="shared" si="755"/>
        <v>Packaging cartonboard paper recycling times</v>
      </c>
      <c r="C1727" t="str">
        <f t="shared" si="770"/>
        <v>Packaging cartonboard</v>
      </c>
      <c r="D1727" t="str">
        <f t="shared" si="770"/>
        <v>paper</v>
      </c>
      <c r="E1727" t="str">
        <f t="shared" si="770"/>
        <v>recycling</v>
      </c>
      <c r="F1727">
        <f t="shared" si="770"/>
        <v>-2</v>
      </c>
      <c r="G1727" t="str">
        <f t="shared" si="770"/>
        <v>times</v>
      </c>
      <c r="H1727">
        <v>-40</v>
      </c>
      <c r="I1727" t="s">
        <v>380</v>
      </c>
      <c r="J1727" t="str">
        <f t="shared" si="770"/>
        <v>Resulting C</v>
      </c>
      <c r="K1727" t="s">
        <v>221</v>
      </c>
      <c r="L1727" s="2">
        <v>-158900214.44174978</v>
      </c>
      <c r="M1727" s="1">
        <f>0</f>
        <v>0</v>
      </c>
      <c r="N1727" s="1">
        <f>0</f>
        <v>0</v>
      </c>
      <c r="O1727" s="1">
        <f>0</f>
        <v>0</v>
      </c>
      <c r="P1727" s="1">
        <f t="shared" si="744"/>
        <v>0</v>
      </c>
      <c r="Q1727" t="str">
        <f t="shared" si="748"/>
        <v>Little to no sensitivity</v>
      </c>
      <c r="R1727" t="s">
        <v>511</v>
      </c>
    </row>
    <row r="1728" spans="1:18" x14ac:dyDescent="0.3">
      <c r="A1728" t="str">
        <f t="shared" si="769"/>
        <v>Packaging cartonboard recycle down 2 times</v>
      </c>
      <c r="B1728" t="str">
        <f t="shared" si="755"/>
        <v>Packaging cartonboard paper recycling times</v>
      </c>
      <c r="C1728" t="str">
        <f t="shared" si="770"/>
        <v>Packaging cartonboard</v>
      </c>
      <c r="D1728" t="str">
        <f t="shared" si="770"/>
        <v>paper</v>
      </c>
      <c r="E1728" t="str">
        <f t="shared" si="770"/>
        <v>recycling</v>
      </c>
      <c r="F1728">
        <f t="shared" si="770"/>
        <v>-2</v>
      </c>
      <c r="G1728" t="str">
        <f t="shared" si="770"/>
        <v>times</v>
      </c>
      <c r="H1728">
        <v>-40</v>
      </c>
      <c r="I1728" t="s">
        <v>380</v>
      </c>
      <c r="J1728" t="str">
        <f t="shared" si="770"/>
        <v>Resulting C</v>
      </c>
      <c r="K1728" t="s">
        <v>226</v>
      </c>
      <c r="L1728" s="2">
        <v>380279388.16759706</v>
      </c>
      <c r="M1728" s="1">
        <f>0</f>
        <v>0</v>
      </c>
      <c r="N1728" s="1">
        <f>0</f>
        <v>0</v>
      </c>
      <c r="O1728" s="1">
        <f>0</f>
        <v>0</v>
      </c>
      <c r="P1728" s="1">
        <f t="shared" si="744"/>
        <v>0</v>
      </c>
      <c r="Q1728" t="str">
        <f t="shared" si="748"/>
        <v>Little to no sensitivity</v>
      </c>
      <c r="R1728" t="s">
        <v>511</v>
      </c>
    </row>
    <row r="1729" spans="1:18" x14ac:dyDescent="0.3">
      <c r="A1729" t="str">
        <f t="shared" ref="A1729:J1729" si="771">A1728</f>
        <v>Packaging cartonboard recycle down 2 times</v>
      </c>
      <c r="B1729" t="str">
        <f t="shared" si="771"/>
        <v>Packaging cartonboard paper recycling times</v>
      </c>
      <c r="C1729" t="str">
        <f t="shared" si="771"/>
        <v>Packaging cartonboard</v>
      </c>
      <c r="D1729" t="str">
        <f t="shared" si="771"/>
        <v>paper</v>
      </c>
      <c r="E1729" t="str">
        <f t="shared" si="771"/>
        <v>recycling</v>
      </c>
      <c r="F1729">
        <f t="shared" si="771"/>
        <v>-2</v>
      </c>
      <c r="G1729" t="str">
        <f t="shared" si="771"/>
        <v>times</v>
      </c>
      <c r="H1729">
        <f t="shared" si="771"/>
        <v>-40</v>
      </c>
      <c r="I1729" t="str">
        <f t="shared" si="771"/>
        <v>high</v>
      </c>
      <c r="J1729" t="str">
        <f t="shared" si="771"/>
        <v>Resulting C</v>
      </c>
      <c r="K1729" t="s">
        <v>386</v>
      </c>
      <c r="L1729" s="2">
        <v>-1394357756.6145225</v>
      </c>
      <c r="M1729" s="1">
        <f>0</f>
        <v>0</v>
      </c>
      <c r="N1729" s="1">
        <f>0</f>
        <v>0</v>
      </c>
      <c r="O1729" s="1">
        <f>0</f>
        <v>0</v>
      </c>
      <c r="P1729" s="1">
        <f t="shared" si="744"/>
        <v>0</v>
      </c>
      <c r="Q1729" t="str">
        <f t="shared" si="748"/>
        <v>Little to no sensitivity</v>
      </c>
      <c r="R1729" t="s">
        <v>511</v>
      </c>
    </row>
    <row r="1730" spans="1:18" x14ac:dyDescent="0.3">
      <c r="A1730" t="s">
        <v>364</v>
      </c>
      <c r="B1730" t="str">
        <f t="shared" si="755"/>
        <v>Packaging cartonboard paper recycling times</v>
      </c>
      <c r="C1730" t="s">
        <v>249</v>
      </c>
      <c r="D1730" t="s">
        <v>176</v>
      </c>
      <c r="E1730" t="s">
        <v>195</v>
      </c>
      <c r="F1730">
        <v>2</v>
      </c>
      <c r="G1730" t="s">
        <v>209</v>
      </c>
      <c r="H1730">
        <v>40</v>
      </c>
      <c r="I1730" t="s">
        <v>380</v>
      </c>
      <c r="J1730" t="s">
        <v>376</v>
      </c>
      <c r="K1730" t="s">
        <v>225</v>
      </c>
      <c r="L1730" s="2">
        <v>423620459.14676648</v>
      </c>
      <c r="M1730" s="1">
        <f>0</f>
        <v>0</v>
      </c>
      <c r="N1730" s="1">
        <f>0</f>
        <v>0</v>
      </c>
      <c r="O1730" s="1">
        <f>0</f>
        <v>0</v>
      </c>
      <c r="P1730" s="1">
        <f t="shared" si="744"/>
        <v>0</v>
      </c>
      <c r="Q1730" t="str">
        <f t="shared" si="748"/>
        <v>Little to no sensitivity</v>
      </c>
      <c r="R1730" t="s">
        <v>511</v>
      </c>
    </row>
    <row r="1731" spans="1:18" x14ac:dyDescent="0.3">
      <c r="A1731" t="str">
        <f t="shared" ref="A1731:A1734" si="772">A1730</f>
        <v>Packaging cartonboard recycle up 2 times</v>
      </c>
      <c r="B1731" t="str">
        <f t="shared" si="755"/>
        <v>Packaging cartonboard paper recycling times</v>
      </c>
      <c r="C1731" t="str">
        <f t="shared" ref="C1731:J1734" si="773">C1730</f>
        <v>Packaging cartonboard</v>
      </c>
      <c r="D1731" t="str">
        <f t="shared" si="773"/>
        <v>paper</v>
      </c>
      <c r="E1731" t="str">
        <f t="shared" si="773"/>
        <v>recycling</v>
      </c>
      <c r="F1731">
        <f t="shared" si="773"/>
        <v>2</v>
      </c>
      <c r="G1731" t="str">
        <f t="shared" si="773"/>
        <v>times</v>
      </c>
      <c r="H1731">
        <v>40</v>
      </c>
      <c r="I1731" t="s">
        <v>380</v>
      </c>
      <c r="J1731" t="str">
        <f t="shared" si="773"/>
        <v>Resulting C</v>
      </c>
      <c r="K1731" t="s">
        <v>219</v>
      </c>
      <c r="L1731" s="2">
        <v>-126358947.05627564</v>
      </c>
      <c r="M1731" s="1">
        <f>0</f>
        <v>0</v>
      </c>
      <c r="N1731" s="1">
        <f>0</f>
        <v>0</v>
      </c>
      <c r="O1731" s="1">
        <f>0</f>
        <v>0</v>
      </c>
      <c r="P1731" s="1">
        <f t="shared" si="744"/>
        <v>0</v>
      </c>
      <c r="Q1731" t="str">
        <f t="shared" si="748"/>
        <v>Little to no sensitivity</v>
      </c>
      <c r="R1731" t="s">
        <v>511</v>
      </c>
    </row>
    <row r="1732" spans="1:18" x14ac:dyDescent="0.3">
      <c r="A1732" t="str">
        <f t="shared" si="772"/>
        <v>Packaging cartonboard recycle up 2 times</v>
      </c>
      <c r="B1732" t="str">
        <f t="shared" si="755"/>
        <v>Packaging cartonboard paper recycling times</v>
      </c>
      <c r="C1732" t="str">
        <f t="shared" si="773"/>
        <v>Packaging cartonboard</v>
      </c>
      <c r="D1732" t="str">
        <f t="shared" si="773"/>
        <v>paper</v>
      </c>
      <c r="E1732" t="str">
        <f t="shared" si="773"/>
        <v>recycling</v>
      </c>
      <c r="F1732">
        <f t="shared" si="773"/>
        <v>2</v>
      </c>
      <c r="G1732" t="str">
        <f t="shared" si="773"/>
        <v>times</v>
      </c>
      <c r="H1732">
        <v>40</v>
      </c>
      <c r="I1732" t="s">
        <v>380</v>
      </c>
      <c r="J1732" t="str">
        <f t="shared" si="773"/>
        <v>Resulting C</v>
      </c>
      <c r="K1732" t="s">
        <v>220</v>
      </c>
      <c r="L1732" s="2">
        <v>-32540411.30782247</v>
      </c>
      <c r="M1732" s="1">
        <f>0</f>
        <v>0</v>
      </c>
      <c r="N1732" s="1">
        <f>0</f>
        <v>0</v>
      </c>
      <c r="O1732" s="1">
        <f>0</f>
        <v>0</v>
      </c>
      <c r="P1732" s="1">
        <f t="shared" ref="P1732:P1795" si="774">SUM(M1732:O1732)</f>
        <v>0</v>
      </c>
      <c r="Q1732" t="str">
        <f t="shared" si="748"/>
        <v>Little to no sensitivity</v>
      </c>
      <c r="R1732" t="s">
        <v>511</v>
      </c>
    </row>
    <row r="1733" spans="1:18" x14ac:dyDescent="0.3">
      <c r="A1733" t="str">
        <f t="shared" si="772"/>
        <v>Packaging cartonboard recycle up 2 times</v>
      </c>
      <c r="B1733" t="str">
        <f t="shared" si="755"/>
        <v>Packaging cartonboard paper recycling times</v>
      </c>
      <c r="C1733" t="str">
        <f t="shared" si="773"/>
        <v>Packaging cartonboard</v>
      </c>
      <c r="D1733" t="str">
        <f t="shared" si="773"/>
        <v>paper</v>
      </c>
      <c r="E1733" t="str">
        <f t="shared" si="773"/>
        <v>recycling</v>
      </c>
      <c r="F1733">
        <f t="shared" si="773"/>
        <v>2</v>
      </c>
      <c r="G1733" t="str">
        <f t="shared" si="773"/>
        <v>times</v>
      </c>
      <c r="H1733">
        <v>40</v>
      </c>
      <c r="I1733" t="s">
        <v>380</v>
      </c>
      <c r="J1733" t="str">
        <f t="shared" si="773"/>
        <v>Resulting C</v>
      </c>
      <c r="K1733" t="s">
        <v>221</v>
      </c>
      <c r="L1733" s="2">
        <v>-158899358.3640981</v>
      </c>
      <c r="M1733" s="1">
        <f>0</f>
        <v>0</v>
      </c>
      <c r="N1733" s="1">
        <f>0</f>
        <v>0</v>
      </c>
      <c r="O1733" s="1">
        <f>0</f>
        <v>0</v>
      </c>
      <c r="P1733" s="1">
        <f t="shared" si="774"/>
        <v>0</v>
      </c>
      <c r="Q1733" t="str">
        <f t="shared" si="748"/>
        <v>Little to no sensitivity</v>
      </c>
      <c r="R1733" t="s">
        <v>511</v>
      </c>
    </row>
    <row r="1734" spans="1:18" x14ac:dyDescent="0.3">
      <c r="A1734" t="str">
        <f t="shared" si="772"/>
        <v>Packaging cartonboard recycle up 2 times</v>
      </c>
      <c r="B1734" t="str">
        <f t="shared" si="755"/>
        <v>Packaging cartonboard paper recycling times</v>
      </c>
      <c r="C1734" t="str">
        <f t="shared" si="773"/>
        <v>Packaging cartonboard</v>
      </c>
      <c r="D1734" t="str">
        <f t="shared" si="773"/>
        <v>paper</v>
      </c>
      <c r="E1734" t="str">
        <f t="shared" si="773"/>
        <v>recycling</v>
      </c>
      <c r="F1734">
        <f t="shared" si="773"/>
        <v>2</v>
      </c>
      <c r="G1734" t="str">
        <f t="shared" si="773"/>
        <v>times</v>
      </c>
      <c r="H1734">
        <v>40</v>
      </c>
      <c r="I1734" t="s">
        <v>380</v>
      </c>
      <c r="J1734" t="str">
        <f t="shared" si="773"/>
        <v>Resulting C</v>
      </c>
      <c r="K1734" t="s">
        <v>226</v>
      </c>
      <c r="L1734" s="2">
        <v>380284270.50201243</v>
      </c>
      <c r="M1734" s="1">
        <f>0</f>
        <v>0</v>
      </c>
      <c r="N1734" s="1">
        <f>0</f>
        <v>0</v>
      </c>
      <c r="O1734" s="1">
        <f>0</f>
        <v>0</v>
      </c>
      <c r="P1734" s="1">
        <f t="shared" si="774"/>
        <v>0</v>
      </c>
      <c r="Q1734" t="str">
        <f t="shared" si="748"/>
        <v>Little to no sensitivity</v>
      </c>
      <c r="R1734" t="s">
        <v>511</v>
      </c>
    </row>
    <row r="1735" spans="1:18" x14ac:dyDescent="0.3">
      <c r="A1735" t="str">
        <f t="shared" ref="A1735:J1735" si="775">A1734</f>
        <v>Packaging cartonboard recycle up 2 times</v>
      </c>
      <c r="B1735" t="str">
        <f t="shared" si="775"/>
        <v>Packaging cartonboard paper recycling times</v>
      </c>
      <c r="C1735" t="str">
        <f t="shared" si="775"/>
        <v>Packaging cartonboard</v>
      </c>
      <c r="D1735" t="str">
        <f t="shared" si="775"/>
        <v>paper</v>
      </c>
      <c r="E1735" t="str">
        <f t="shared" si="775"/>
        <v>recycling</v>
      </c>
      <c r="F1735">
        <f t="shared" si="775"/>
        <v>2</v>
      </c>
      <c r="G1735" t="str">
        <f t="shared" si="775"/>
        <v>times</v>
      </c>
      <c r="H1735">
        <f t="shared" si="775"/>
        <v>40</v>
      </c>
      <c r="I1735" t="str">
        <f t="shared" si="775"/>
        <v>high</v>
      </c>
      <c r="J1735" t="str">
        <f t="shared" si="775"/>
        <v>Resulting C</v>
      </c>
      <c r="K1735" t="s">
        <v>386</v>
      </c>
      <c r="L1735" s="2">
        <v>-1394375658.5073791</v>
      </c>
      <c r="M1735" s="1">
        <f>0</f>
        <v>0</v>
      </c>
      <c r="N1735" s="1">
        <f>0</f>
        <v>0</v>
      </c>
      <c r="O1735" s="1">
        <f>0</f>
        <v>0</v>
      </c>
      <c r="P1735" s="1">
        <f t="shared" si="774"/>
        <v>0</v>
      </c>
      <c r="Q1735" t="str">
        <f t="shared" si="748"/>
        <v>Little to no sensitivity</v>
      </c>
      <c r="R1735" t="s">
        <v>511</v>
      </c>
    </row>
    <row r="1736" spans="1:18" x14ac:dyDescent="0.3">
      <c r="A1736" t="s">
        <v>365</v>
      </c>
      <c r="B1736" t="str">
        <f t="shared" si="755"/>
        <v>Miscellaneous paper paper recycling times</v>
      </c>
      <c r="C1736" t="s">
        <v>261</v>
      </c>
      <c r="D1736" t="s">
        <v>176</v>
      </c>
      <c r="E1736" t="s">
        <v>195</v>
      </c>
      <c r="F1736">
        <v>-1</v>
      </c>
      <c r="G1736" t="s">
        <v>209</v>
      </c>
      <c r="H1736">
        <v>-20</v>
      </c>
      <c r="I1736" t="s">
        <v>379</v>
      </c>
      <c r="J1736" t="s">
        <v>376</v>
      </c>
      <c r="K1736" t="s">
        <v>225</v>
      </c>
      <c r="L1736" s="2">
        <v>423620280.58231801</v>
      </c>
      <c r="M1736" s="1">
        <f>0</f>
        <v>0</v>
      </c>
      <c r="N1736" s="1">
        <f>0</f>
        <v>0</v>
      </c>
      <c r="O1736" s="1">
        <f>0</f>
        <v>0</v>
      </c>
      <c r="P1736" s="1">
        <f t="shared" si="774"/>
        <v>0</v>
      </c>
      <c r="Q1736" t="str">
        <f t="shared" si="748"/>
        <v>Little to no sensitivity</v>
      </c>
      <c r="R1736" t="s">
        <v>511</v>
      </c>
    </row>
    <row r="1737" spans="1:18" x14ac:dyDescent="0.3">
      <c r="A1737" t="str">
        <f t="shared" ref="A1737:A1740" si="776">A1736</f>
        <v xml:space="preserve">Miscellaneous paper recycle down 1 time </v>
      </c>
      <c r="B1737" t="str">
        <f t="shared" si="755"/>
        <v>Miscellaneous paper paper recycling times</v>
      </c>
      <c r="C1737" t="str">
        <f t="shared" ref="C1737:J1740" si="777">C1736</f>
        <v>Miscellaneous paper</v>
      </c>
      <c r="D1737" t="str">
        <f t="shared" si="777"/>
        <v>paper</v>
      </c>
      <c r="E1737" t="str">
        <f t="shared" si="777"/>
        <v>recycling</v>
      </c>
      <c r="F1737">
        <f t="shared" si="777"/>
        <v>-1</v>
      </c>
      <c r="G1737" t="str">
        <f t="shared" si="777"/>
        <v>times</v>
      </c>
      <c r="H1737">
        <v>-20</v>
      </c>
      <c r="I1737" t="s">
        <v>379</v>
      </c>
      <c r="J1737" t="str">
        <f t="shared" si="777"/>
        <v>Resulting C</v>
      </c>
      <c r="K1737" t="s">
        <v>219</v>
      </c>
      <c r="L1737" s="2">
        <v>-126358979.92022884</v>
      </c>
      <c r="M1737" s="1">
        <f>0</f>
        <v>0</v>
      </c>
      <c r="N1737" s="1">
        <f>0</f>
        <v>0</v>
      </c>
      <c r="O1737" s="1">
        <f>0</f>
        <v>0</v>
      </c>
      <c r="P1737" s="1">
        <f t="shared" si="774"/>
        <v>0</v>
      </c>
      <c r="Q1737" t="str">
        <f t="shared" ref="Q1737:Q1800" si="778">Q3561</f>
        <v>Little to no sensitivity</v>
      </c>
      <c r="R1737" t="s">
        <v>511</v>
      </c>
    </row>
    <row r="1738" spans="1:18" x14ac:dyDescent="0.3">
      <c r="A1738" t="str">
        <f t="shared" si="776"/>
        <v xml:space="preserve">Miscellaneous paper recycle down 1 time </v>
      </c>
      <c r="B1738" t="str">
        <f t="shared" si="755"/>
        <v>Miscellaneous paper paper recycling times</v>
      </c>
      <c r="C1738" t="str">
        <f t="shared" si="777"/>
        <v>Miscellaneous paper</v>
      </c>
      <c r="D1738" t="str">
        <f t="shared" si="777"/>
        <v>paper</v>
      </c>
      <c r="E1738" t="str">
        <f t="shared" si="777"/>
        <v>recycling</v>
      </c>
      <c r="F1738">
        <f t="shared" si="777"/>
        <v>-1</v>
      </c>
      <c r="G1738" t="str">
        <f t="shared" si="777"/>
        <v>times</v>
      </c>
      <c r="H1738">
        <v>-20</v>
      </c>
      <c r="I1738" t="s">
        <v>379</v>
      </c>
      <c r="J1738" t="str">
        <f t="shared" si="777"/>
        <v>Resulting C</v>
      </c>
      <c r="K1738" t="s">
        <v>220</v>
      </c>
      <c r="L1738" s="2">
        <v>-32540411.30782247</v>
      </c>
      <c r="M1738" s="1">
        <f>0</f>
        <v>0</v>
      </c>
      <c r="N1738" s="1">
        <f>0</f>
        <v>0</v>
      </c>
      <c r="O1738" s="1">
        <f>0</f>
        <v>0</v>
      </c>
      <c r="P1738" s="1">
        <f t="shared" si="774"/>
        <v>0</v>
      </c>
      <c r="Q1738" t="str">
        <f t="shared" si="778"/>
        <v>Little to no sensitivity</v>
      </c>
      <c r="R1738" t="s">
        <v>511</v>
      </c>
    </row>
    <row r="1739" spans="1:18" x14ac:dyDescent="0.3">
      <c r="A1739" t="str">
        <f t="shared" si="776"/>
        <v xml:space="preserve">Miscellaneous paper recycle down 1 time </v>
      </c>
      <c r="B1739" t="str">
        <f t="shared" si="755"/>
        <v>Miscellaneous paper paper recycling times</v>
      </c>
      <c r="C1739" t="str">
        <f t="shared" si="777"/>
        <v>Miscellaneous paper</v>
      </c>
      <c r="D1739" t="str">
        <f t="shared" si="777"/>
        <v>paper</v>
      </c>
      <c r="E1739" t="str">
        <f t="shared" si="777"/>
        <v>recycling</v>
      </c>
      <c r="F1739">
        <f t="shared" si="777"/>
        <v>-1</v>
      </c>
      <c r="G1739" t="str">
        <f t="shared" si="777"/>
        <v>times</v>
      </c>
      <c r="H1739">
        <v>-20</v>
      </c>
      <c r="I1739" t="s">
        <v>379</v>
      </c>
      <c r="J1739" t="str">
        <f t="shared" si="777"/>
        <v>Resulting C</v>
      </c>
      <c r="K1739" t="s">
        <v>221</v>
      </c>
      <c r="L1739" s="2">
        <v>-158899391.2280513</v>
      </c>
      <c r="M1739" s="1">
        <f>0</f>
        <v>0</v>
      </c>
      <c r="N1739" s="1">
        <f>0</f>
        <v>0</v>
      </c>
      <c r="O1739" s="1">
        <f>0</f>
        <v>0</v>
      </c>
      <c r="P1739" s="1">
        <f t="shared" si="774"/>
        <v>0</v>
      </c>
      <c r="Q1739" t="str">
        <f t="shared" si="778"/>
        <v>Little to no sensitivity</v>
      </c>
      <c r="R1739" t="s">
        <v>511</v>
      </c>
    </row>
    <row r="1740" spans="1:18" x14ac:dyDescent="0.3">
      <c r="A1740" t="str">
        <f t="shared" si="776"/>
        <v xml:space="preserve">Miscellaneous paper recycle down 1 time </v>
      </c>
      <c r="B1740" t="str">
        <f t="shared" si="755"/>
        <v>Miscellaneous paper paper recycling times</v>
      </c>
      <c r="C1740" t="str">
        <f t="shared" si="777"/>
        <v>Miscellaneous paper</v>
      </c>
      <c r="D1740" t="str">
        <f t="shared" si="777"/>
        <v>paper</v>
      </c>
      <c r="E1740" t="str">
        <f t="shared" si="777"/>
        <v>recycling</v>
      </c>
      <c r="F1740">
        <f t="shared" si="777"/>
        <v>-1</v>
      </c>
      <c r="G1740" t="str">
        <f t="shared" si="777"/>
        <v>times</v>
      </c>
      <c r="H1740">
        <v>-20</v>
      </c>
      <c r="I1740" t="s">
        <v>379</v>
      </c>
      <c r="J1740" t="str">
        <f t="shared" si="777"/>
        <v>Resulting C</v>
      </c>
      <c r="K1740" t="s">
        <v>226</v>
      </c>
      <c r="L1740" s="2">
        <v>380284082.97466767</v>
      </c>
      <c r="M1740" s="1">
        <f>0</f>
        <v>0</v>
      </c>
      <c r="N1740" s="1">
        <f>0</f>
        <v>0</v>
      </c>
      <c r="O1740" s="1">
        <f>0</f>
        <v>0</v>
      </c>
      <c r="P1740" s="1">
        <f t="shared" si="774"/>
        <v>0</v>
      </c>
      <c r="Q1740" t="str">
        <f t="shared" si="778"/>
        <v>Little to no sensitivity</v>
      </c>
      <c r="R1740" t="s">
        <v>511</v>
      </c>
    </row>
    <row r="1741" spans="1:18" x14ac:dyDescent="0.3">
      <c r="A1741" t="str">
        <f t="shared" ref="A1741:J1741" si="779">A1740</f>
        <v xml:space="preserve">Miscellaneous paper recycle down 1 time </v>
      </c>
      <c r="B1741" t="str">
        <f t="shared" si="779"/>
        <v>Miscellaneous paper paper recycling times</v>
      </c>
      <c r="C1741" t="str">
        <f t="shared" si="779"/>
        <v>Miscellaneous paper</v>
      </c>
      <c r="D1741" t="str">
        <f t="shared" si="779"/>
        <v>paper</v>
      </c>
      <c r="E1741" t="str">
        <f t="shared" si="779"/>
        <v>recycling</v>
      </c>
      <c r="F1741">
        <f t="shared" si="779"/>
        <v>-1</v>
      </c>
      <c r="G1741" t="str">
        <f t="shared" si="779"/>
        <v>times</v>
      </c>
      <c r="H1741">
        <f t="shared" si="779"/>
        <v>-20</v>
      </c>
      <c r="I1741" t="str">
        <f t="shared" si="779"/>
        <v>medium</v>
      </c>
      <c r="J1741" t="str">
        <f t="shared" si="779"/>
        <v>Resulting C</v>
      </c>
      <c r="K1741" t="s">
        <v>386</v>
      </c>
      <c r="L1741" s="2">
        <v>-1394374970.907115</v>
      </c>
      <c r="M1741" s="1">
        <f>0</f>
        <v>0</v>
      </c>
      <c r="N1741" s="1">
        <f>0</f>
        <v>0</v>
      </c>
      <c r="O1741" s="1">
        <f>0</f>
        <v>0</v>
      </c>
      <c r="P1741" s="1">
        <f t="shared" si="774"/>
        <v>0</v>
      </c>
      <c r="Q1741" t="str">
        <f t="shared" si="778"/>
        <v>Little to no sensitivity</v>
      </c>
      <c r="R1741" t="s">
        <v>511</v>
      </c>
    </row>
    <row r="1742" spans="1:18" x14ac:dyDescent="0.3">
      <c r="A1742" t="s">
        <v>366</v>
      </c>
      <c r="B1742" t="str">
        <f t="shared" si="755"/>
        <v>Miscellaneous paper paper recycling times</v>
      </c>
      <c r="C1742" t="s">
        <v>261</v>
      </c>
      <c r="D1742" t="s">
        <v>176</v>
      </c>
      <c r="E1742" t="s">
        <v>195</v>
      </c>
      <c r="F1742">
        <v>1</v>
      </c>
      <c r="G1742" t="s">
        <v>209</v>
      </c>
      <c r="H1742">
        <v>20</v>
      </c>
      <c r="I1742" t="s">
        <v>379</v>
      </c>
      <c r="J1742" t="s">
        <v>376</v>
      </c>
      <c r="K1742" t="s">
        <v>225</v>
      </c>
      <c r="L1742" s="2">
        <v>423620282.81785452</v>
      </c>
      <c r="M1742" s="1">
        <f>0</f>
        <v>0</v>
      </c>
      <c r="N1742" s="1">
        <f>0</f>
        <v>0</v>
      </c>
      <c r="O1742" s="1">
        <f>0</f>
        <v>0</v>
      </c>
      <c r="P1742" s="1">
        <f t="shared" si="774"/>
        <v>0</v>
      </c>
      <c r="Q1742" t="str">
        <f t="shared" si="778"/>
        <v>Little to no sensitivity</v>
      </c>
      <c r="R1742" t="s">
        <v>511</v>
      </c>
    </row>
    <row r="1743" spans="1:18" x14ac:dyDescent="0.3">
      <c r="A1743" t="str">
        <f t="shared" ref="A1743:A1746" si="780">A1742</f>
        <v>Miscellaneous paper recycle up 1 time</v>
      </c>
      <c r="B1743" t="str">
        <f t="shared" si="755"/>
        <v>Miscellaneous paper paper recycling times</v>
      </c>
      <c r="C1743" t="str">
        <f t="shared" ref="C1743:J1746" si="781">C1742</f>
        <v>Miscellaneous paper</v>
      </c>
      <c r="D1743" t="str">
        <f t="shared" si="781"/>
        <v>paper</v>
      </c>
      <c r="E1743" t="str">
        <f t="shared" si="781"/>
        <v>recycling</v>
      </c>
      <c r="F1743">
        <f t="shared" si="781"/>
        <v>1</v>
      </c>
      <c r="G1743" t="str">
        <f t="shared" si="781"/>
        <v>times</v>
      </c>
      <c r="H1743">
        <v>20</v>
      </c>
      <c r="I1743" t="s">
        <v>379</v>
      </c>
      <c r="J1743" t="str">
        <f t="shared" si="781"/>
        <v>Resulting C</v>
      </c>
      <c r="K1743" t="s">
        <v>219</v>
      </c>
      <c r="L1743" s="2">
        <v>-126358979.53103377</v>
      </c>
      <c r="M1743" s="1">
        <f>0</f>
        <v>0</v>
      </c>
      <c r="N1743" s="1">
        <f>0</f>
        <v>0</v>
      </c>
      <c r="O1743" s="1">
        <f>0</f>
        <v>0</v>
      </c>
      <c r="P1743" s="1">
        <f t="shared" si="774"/>
        <v>0</v>
      </c>
      <c r="Q1743" t="str">
        <f t="shared" si="778"/>
        <v>Little to no sensitivity</v>
      </c>
      <c r="R1743" t="s">
        <v>511</v>
      </c>
    </row>
    <row r="1744" spans="1:18" x14ac:dyDescent="0.3">
      <c r="A1744" t="str">
        <f t="shared" si="780"/>
        <v>Miscellaneous paper recycle up 1 time</v>
      </c>
      <c r="B1744" t="str">
        <f t="shared" si="755"/>
        <v>Miscellaneous paper paper recycling times</v>
      </c>
      <c r="C1744" t="str">
        <f t="shared" si="781"/>
        <v>Miscellaneous paper</v>
      </c>
      <c r="D1744" t="str">
        <f t="shared" si="781"/>
        <v>paper</v>
      </c>
      <c r="E1744" t="str">
        <f t="shared" si="781"/>
        <v>recycling</v>
      </c>
      <c r="F1744">
        <f t="shared" si="781"/>
        <v>1</v>
      </c>
      <c r="G1744" t="str">
        <f t="shared" si="781"/>
        <v>times</v>
      </c>
      <c r="H1744">
        <v>20</v>
      </c>
      <c r="I1744" t="s">
        <v>379</v>
      </c>
      <c r="J1744" t="str">
        <f t="shared" si="781"/>
        <v>Resulting C</v>
      </c>
      <c r="K1744" t="s">
        <v>220</v>
      </c>
      <c r="L1744" s="2">
        <v>-32540411.30782247</v>
      </c>
      <c r="M1744" s="1">
        <f>0</f>
        <v>0</v>
      </c>
      <c r="N1744" s="1">
        <f>0</f>
        <v>0</v>
      </c>
      <c r="O1744" s="1">
        <f>0</f>
        <v>0</v>
      </c>
      <c r="P1744" s="1">
        <f t="shared" si="774"/>
        <v>0</v>
      </c>
      <c r="Q1744" t="str">
        <f t="shared" si="778"/>
        <v>Little to no sensitivity</v>
      </c>
      <c r="R1744" t="s">
        <v>511</v>
      </c>
    </row>
    <row r="1745" spans="1:18" x14ac:dyDescent="0.3">
      <c r="A1745" t="str">
        <f t="shared" si="780"/>
        <v>Miscellaneous paper recycle up 1 time</v>
      </c>
      <c r="B1745" t="str">
        <f t="shared" si="755"/>
        <v>Miscellaneous paper paper recycling times</v>
      </c>
      <c r="C1745" t="str">
        <f t="shared" si="781"/>
        <v>Miscellaneous paper</v>
      </c>
      <c r="D1745" t="str">
        <f t="shared" si="781"/>
        <v>paper</v>
      </c>
      <c r="E1745" t="str">
        <f t="shared" si="781"/>
        <v>recycling</v>
      </c>
      <c r="F1745">
        <f t="shared" si="781"/>
        <v>1</v>
      </c>
      <c r="G1745" t="str">
        <f t="shared" si="781"/>
        <v>times</v>
      </c>
      <c r="H1745">
        <v>20</v>
      </c>
      <c r="I1745" t="s">
        <v>379</v>
      </c>
      <c r="J1745" t="str">
        <f t="shared" si="781"/>
        <v>Resulting C</v>
      </c>
      <c r="K1745" t="s">
        <v>221</v>
      </c>
      <c r="L1745" s="2">
        <v>-158899390.83885625</v>
      </c>
      <c r="M1745" s="1">
        <f>0</f>
        <v>0</v>
      </c>
      <c r="N1745" s="1">
        <f>0</f>
        <v>0</v>
      </c>
      <c r="O1745" s="1">
        <f>0</f>
        <v>0</v>
      </c>
      <c r="P1745" s="1">
        <f t="shared" si="774"/>
        <v>0</v>
      </c>
      <c r="Q1745" t="str">
        <f t="shared" si="778"/>
        <v>Little to no sensitivity</v>
      </c>
      <c r="R1745" t="s">
        <v>511</v>
      </c>
    </row>
    <row r="1746" spans="1:18" x14ac:dyDescent="0.3">
      <c r="A1746" t="str">
        <f t="shared" si="780"/>
        <v>Miscellaneous paper recycle up 1 time</v>
      </c>
      <c r="B1746" t="str">
        <f t="shared" si="755"/>
        <v>Miscellaneous paper paper recycling times</v>
      </c>
      <c r="C1746" t="str">
        <f t="shared" si="781"/>
        <v>Miscellaneous paper</v>
      </c>
      <c r="D1746" t="str">
        <f t="shared" si="781"/>
        <v>paper</v>
      </c>
      <c r="E1746" t="str">
        <f t="shared" si="781"/>
        <v>recycling</v>
      </c>
      <c r="F1746">
        <f t="shared" si="781"/>
        <v>1</v>
      </c>
      <c r="G1746" t="str">
        <f t="shared" si="781"/>
        <v>times</v>
      </c>
      <c r="H1746">
        <v>20</v>
      </c>
      <c r="I1746" t="s">
        <v>379</v>
      </c>
      <c r="J1746" t="str">
        <f t="shared" si="781"/>
        <v>Resulting C</v>
      </c>
      <c r="K1746" t="s">
        <v>226</v>
      </c>
      <c r="L1746" s="2">
        <v>380284085.31634825</v>
      </c>
      <c r="M1746" s="1">
        <f>0</f>
        <v>0</v>
      </c>
      <c r="N1746" s="1">
        <f>0</f>
        <v>0</v>
      </c>
      <c r="O1746" s="1">
        <f>0</f>
        <v>0</v>
      </c>
      <c r="P1746" s="1">
        <f t="shared" si="774"/>
        <v>0</v>
      </c>
      <c r="Q1746" t="str">
        <f t="shared" si="778"/>
        <v>Little to no sensitivity</v>
      </c>
      <c r="R1746" t="s">
        <v>511</v>
      </c>
    </row>
    <row r="1747" spans="1:18" x14ac:dyDescent="0.3">
      <c r="A1747" t="str">
        <f t="shared" ref="A1747:J1747" si="782">A1746</f>
        <v>Miscellaneous paper recycle up 1 time</v>
      </c>
      <c r="B1747" t="str">
        <f t="shared" si="782"/>
        <v>Miscellaneous paper paper recycling times</v>
      </c>
      <c r="C1747" t="str">
        <f t="shared" si="782"/>
        <v>Miscellaneous paper</v>
      </c>
      <c r="D1747" t="str">
        <f t="shared" si="782"/>
        <v>paper</v>
      </c>
      <c r="E1747" t="str">
        <f t="shared" si="782"/>
        <v>recycling</v>
      </c>
      <c r="F1747">
        <f t="shared" si="782"/>
        <v>1</v>
      </c>
      <c r="G1747" t="str">
        <f t="shared" si="782"/>
        <v>times</v>
      </c>
      <c r="H1747">
        <f t="shared" si="782"/>
        <v>20</v>
      </c>
      <c r="I1747" t="str">
        <f t="shared" si="782"/>
        <v>medium</v>
      </c>
      <c r="J1747" t="str">
        <f t="shared" si="782"/>
        <v>Resulting C</v>
      </c>
      <c r="K1747" t="s">
        <v>386</v>
      </c>
      <c r="L1747" s="2">
        <v>-1394374979.4932771</v>
      </c>
      <c r="M1747" s="1">
        <f>0</f>
        <v>0</v>
      </c>
      <c r="N1747" s="1">
        <f>0</f>
        <v>0</v>
      </c>
      <c r="O1747" s="1">
        <f>0</f>
        <v>0</v>
      </c>
      <c r="P1747" s="1">
        <f t="shared" si="774"/>
        <v>0</v>
      </c>
      <c r="Q1747" t="str">
        <f t="shared" si="778"/>
        <v>Little to no sensitivity</v>
      </c>
      <c r="R1747" t="s">
        <v>511</v>
      </c>
    </row>
    <row r="1748" spans="1:18" x14ac:dyDescent="0.3">
      <c r="A1748" t="s">
        <v>367</v>
      </c>
      <c r="B1748" t="str">
        <f t="shared" si="755"/>
        <v>Miscellaneous paper paper recycling times</v>
      </c>
      <c r="C1748" t="s">
        <v>261</v>
      </c>
      <c r="D1748" t="s">
        <v>176</v>
      </c>
      <c r="E1748" t="s">
        <v>195</v>
      </c>
      <c r="F1748">
        <v>-2</v>
      </c>
      <c r="G1748" t="s">
        <v>209</v>
      </c>
      <c r="H1748">
        <v>-40</v>
      </c>
      <c r="I1748" t="s">
        <v>380</v>
      </c>
      <c r="J1748" t="s">
        <v>376</v>
      </c>
      <c r="K1748" t="s">
        <v>225</v>
      </c>
      <c r="L1748" s="2">
        <v>423620253.7592805</v>
      </c>
      <c r="M1748" s="1">
        <f>0</f>
        <v>0</v>
      </c>
      <c r="N1748" s="1">
        <f>0</f>
        <v>0</v>
      </c>
      <c r="O1748" s="1">
        <f>0</f>
        <v>0</v>
      </c>
      <c r="P1748" s="1">
        <f t="shared" si="774"/>
        <v>0</v>
      </c>
      <c r="Q1748" t="str">
        <f t="shared" si="778"/>
        <v>Little to no sensitivity</v>
      </c>
      <c r="R1748" t="s">
        <v>511</v>
      </c>
    </row>
    <row r="1749" spans="1:18" x14ac:dyDescent="0.3">
      <c r="A1749" t="str">
        <f>A1748</f>
        <v>Miscellaneous paper recycle down 2 times</v>
      </c>
      <c r="B1749" t="str">
        <f t="shared" si="755"/>
        <v>Miscellaneous paper paper recycling times</v>
      </c>
      <c r="C1749" t="str">
        <f t="shared" ref="C1749:J1752" si="783">C1748</f>
        <v>Miscellaneous paper</v>
      </c>
      <c r="D1749" t="str">
        <f t="shared" si="783"/>
        <v>paper</v>
      </c>
      <c r="E1749" t="str">
        <f t="shared" si="783"/>
        <v>recycling</v>
      </c>
      <c r="F1749">
        <f t="shared" si="783"/>
        <v>-2</v>
      </c>
      <c r="G1749" t="str">
        <f t="shared" si="783"/>
        <v>times</v>
      </c>
      <c r="H1749">
        <v>-40</v>
      </c>
      <c r="I1749" t="s">
        <v>380</v>
      </c>
      <c r="J1749" t="str">
        <f t="shared" si="783"/>
        <v>Resulting C</v>
      </c>
      <c r="K1749" t="s">
        <v>219</v>
      </c>
      <c r="L1749" s="2">
        <v>-126358984.58980654</v>
      </c>
      <c r="M1749" s="1">
        <f>0</f>
        <v>0</v>
      </c>
      <c r="N1749" s="1">
        <f>0</f>
        <v>0</v>
      </c>
      <c r="O1749" s="1">
        <f>0</f>
        <v>0</v>
      </c>
      <c r="P1749" s="1">
        <f t="shared" si="774"/>
        <v>0</v>
      </c>
      <c r="Q1749" t="str">
        <f t="shared" si="778"/>
        <v>Little to no sensitivity</v>
      </c>
      <c r="R1749" t="s">
        <v>511</v>
      </c>
    </row>
    <row r="1750" spans="1:18" x14ac:dyDescent="0.3">
      <c r="A1750" t="str">
        <f t="shared" ref="A1750:A1752" si="784">A1749</f>
        <v>Miscellaneous paper recycle down 2 times</v>
      </c>
      <c r="B1750" t="str">
        <f t="shared" si="755"/>
        <v>Miscellaneous paper paper recycling times</v>
      </c>
      <c r="C1750" t="str">
        <f t="shared" si="783"/>
        <v>Miscellaneous paper</v>
      </c>
      <c r="D1750" t="str">
        <f t="shared" si="783"/>
        <v>paper</v>
      </c>
      <c r="E1750" t="str">
        <f t="shared" si="783"/>
        <v>recycling</v>
      </c>
      <c r="F1750">
        <f t="shared" si="783"/>
        <v>-2</v>
      </c>
      <c r="G1750" t="str">
        <f t="shared" si="783"/>
        <v>times</v>
      </c>
      <c r="H1750">
        <v>-40</v>
      </c>
      <c r="I1750" t="s">
        <v>380</v>
      </c>
      <c r="J1750" t="str">
        <f t="shared" si="783"/>
        <v>Resulting C</v>
      </c>
      <c r="K1750" t="s">
        <v>220</v>
      </c>
      <c r="L1750" s="2">
        <v>-32540411.30782247</v>
      </c>
      <c r="M1750" s="1">
        <f>0</f>
        <v>0</v>
      </c>
      <c r="N1750" s="1">
        <f>0</f>
        <v>0</v>
      </c>
      <c r="O1750" s="1">
        <f>0</f>
        <v>0</v>
      </c>
      <c r="P1750" s="1">
        <f t="shared" si="774"/>
        <v>0</v>
      </c>
      <c r="Q1750" t="str">
        <f t="shared" si="778"/>
        <v>Little to no sensitivity</v>
      </c>
      <c r="R1750" t="s">
        <v>511</v>
      </c>
    </row>
    <row r="1751" spans="1:18" x14ac:dyDescent="0.3">
      <c r="A1751" t="str">
        <f t="shared" si="784"/>
        <v>Miscellaneous paper recycle down 2 times</v>
      </c>
      <c r="B1751" t="str">
        <f t="shared" si="755"/>
        <v>Miscellaneous paper paper recycling times</v>
      </c>
      <c r="C1751" t="str">
        <f t="shared" si="783"/>
        <v>Miscellaneous paper</v>
      </c>
      <c r="D1751" t="str">
        <f t="shared" si="783"/>
        <v>paper</v>
      </c>
      <c r="E1751" t="str">
        <f t="shared" si="783"/>
        <v>recycling</v>
      </c>
      <c r="F1751">
        <f t="shared" si="783"/>
        <v>-2</v>
      </c>
      <c r="G1751" t="str">
        <f t="shared" si="783"/>
        <v>times</v>
      </c>
      <c r="H1751">
        <v>-40</v>
      </c>
      <c r="I1751" t="s">
        <v>380</v>
      </c>
      <c r="J1751" t="str">
        <f t="shared" si="783"/>
        <v>Resulting C</v>
      </c>
      <c r="K1751" t="s">
        <v>221</v>
      </c>
      <c r="L1751" s="2">
        <v>-158899395.89762902</v>
      </c>
      <c r="M1751" s="1">
        <f>0</f>
        <v>0</v>
      </c>
      <c r="N1751" s="1">
        <f>0</f>
        <v>0</v>
      </c>
      <c r="O1751" s="1">
        <f>0</f>
        <v>0</v>
      </c>
      <c r="P1751" s="1">
        <f t="shared" si="774"/>
        <v>0</v>
      </c>
      <c r="Q1751" t="str">
        <f t="shared" si="778"/>
        <v>Little to no sensitivity</v>
      </c>
      <c r="R1751" t="s">
        <v>511</v>
      </c>
    </row>
    <row r="1752" spans="1:18" x14ac:dyDescent="0.3">
      <c r="A1752" t="str">
        <f t="shared" si="784"/>
        <v>Miscellaneous paper recycle down 2 times</v>
      </c>
      <c r="B1752" t="str">
        <f t="shared" si="755"/>
        <v>Miscellaneous paper paper recycling times</v>
      </c>
      <c r="C1752" t="str">
        <f t="shared" si="783"/>
        <v>Miscellaneous paper</v>
      </c>
      <c r="D1752" t="str">
        <f t="shared" si="783"/>
        <v>paper</v>
      </c>
      <c r="E1752" t="str">
        <f t="shared" si="783"/>
        <v>recycling</v>
      </c>
      <c r="F1752">
        <f t="shared" si="783"/>
        <v>-2</v>
      </c>
      <c r="G1752" t="str">
        <f t="shared" si="783"/>
        <v>times</v>
      </c>
      <c r="H1752">
        <v>-40</v>
      </c>
      <c r="I1752" t="s">
        <v>380</v>
      </c>
      <c r="J1752" t="str">
        <f t="shared" si="783"/>
        <v>Resulting C</v>
      </c>
      <c r="K1752" t="s">
        <v>226</v>
      </c>
      <c r="L1752" s="2">
        <v>380284054.87810898</v>
      </c>
      <c r="M1752" s="1">
        <f>0</f>
        <v>0</v>
      </c>
      <c r="N1752" s="1">
        <f>0</f>
        <v>0</v>
      </c>
      <c r="O1752" s="1">
        <f>0</f>
        <v>0</v>
      </c>
      <c r="P1752" s="1">
        <f t="shared" si="774"/>
        <v>0</v>
      </c>
      <c r="Q1752" t="str">
        <f t="shared" si="778"/>
        <v>Little to no sensitivity</v>
      </c>
      <c r="R1752" t="s">
        <v>511</v>
      </c>
    </row>
    <row r="1753" spans="1:18" x14ac:dyDescent="0.3">
      <c r="A1753" t="str">
        <f t="shared" ref="A1753:J1753" si="785">A1752</f>
        <v>Miscellaneous paper recycle down 2 times</v>
      </c>
      <c r="B1753" t="str">
        <f t="shared" si="785"/>
        <v>Miscellaneous paper paper recycling times</v>
      </c>
      <c r="C1753" t="str">
        <f t="shared" si="785"/>
        <v>Miscellaneous paper</v>
      </c>
      <c r="D1753" t="str">
        <f t="shared" si="785"/>
        <v>paper</v>
      </c>
      <c r="E1753" t="str">
        <f t="shared" si="785"/>
        <v>recycling</v>
      </c>
      <c r="F1753">
        <f t="shared" si="785"/>
        <v>-2</v>
      </c>
      <c r="G1753" t="str">
        <f t="shared" si="785"/>
        <v>times</v>
      </c>
      <c r="H1753">
        <f t="shared" si="785"/>
        <v>-40</v>
      </c>
      <c r="I1753" t="str">
        <f t="shared" si="785"/>
        <v>high</v>
      </c>
      <c r="J1753" t="str">
        <f t="shared" si="785"/>
        <v>Resulting C</v>
      </c>
      <c r="K1753" t="s">
        <v>386</v>
      </c>
      <c r="L1753" s="2">
        <v>-1394374867.8863993</v>
      </c>
      <c r="M1753" s="1">
        <f>0</f>
        <v>0</v>
      </c>
      <c r="N1753" s="1">
        <f>0</f>
        <v>0</v>
      </c>
      <c r="O1753" s="1">
        <f>0</f>
        <v>0</v>
      </c>
      <c r="P1753" s="1">
        <f t="shared" si="774"/>
        <v>0</v>
      </c>
      <c r="Q1753" t="str">
        <f t="shared" si="778"/>
        <v>Little to no sensitivity</v>
      </c>
      <c r="R1753" t="s">
        <v>511</v>
      </c>
    </row>
    <row r="1754" spans="1:18" x14ac:dyDescent="0.3">
      <c r="A1754" t="s">
        <v>368</v>
      </c>
      <c r="B1754" t="str">
        <f t="shared" si="755"/>
        <v>Miscellaneous paper paper recycling times</v>
      </c>
      <c r="C1754" t="s">
        <v>261</v>
      </c>
      <c r="D1754" t="s">
        <v>176</v>
      </c>
      <c r="E1754" t="s">
        <v>195</v>
      </c>
      <c r="F1754">
        <v>2</v>
      </c>
      <c r="G1754" t="s">
        <v>209</v>
      </c>
      <c r="H1754">
        <v>40</v>
      </c>
      <c r="I1754" t="s">
        <v>380</v>
      </c>
      <c r="J1754" t="s">
        <v>376</v>
      </c>
      <c r="K1754" t="s">
        <v>225</v>
      </c>
      <c r="L1754" s="2">
        <v>423620282.83027226</v>
      </c>
      <c r="M1754" s="1">
        <f>0</f>
        <v>0</v>
      </c>
      <c r="N1754" s="1">
        <f>0</f>
        <v>0</v>
      </c>
      <c r="O1754" s="1">
        <f>0</f>
        <v>0</v>
      </c>
      <c r="P1754" s="1">
        <f t="shared" si="774"/>
        <v>0</v>
      </c>
      <c r="Q1754" t="str">
        <f t="shared" si="778"/>
        <v>Little to no sensitivity</v>
      </c>
      <c r="R1754" t="s">
        <v>511</v>
      </c>
    </row>
    <row r="1755" spans="1:18" x14ac:dyDescent="0.3">
      <c r="A1755" t="str">
        <f t="shared" ref="A1755:A1758" si="786">A1754</f>
        <v>Miscellaneous paper recycle up 2 times</v>
      </c>
      <c r="B1755" t="str">
        <f t="shared" si="755"/>
        <v>Miscellaneous paper paper recycling times</v>
      </c>
      <c r="C1755" t="str">
        <f t="shared" ref="C1755:J1758" si="787">C1754</f>
        <v>Miscellaneous paper</v>
      </c>
      <c r="D1755" t="str">
        <f t="shared" si="787"/>
        <v>paper</v>
      </c>
      <c r="E1755" t="str">
        <f t="shared" si="787"/>
        <v>recycling</v>
      </c>
      <c r="F1755">
        <f t="shared" si="787"/>
        <v>2</v>
      </c>
      <c r="G1755" t="str">
        <f t="shared" si="787"/>
        <v>times</v>
      </c>
      <c r="H1755">
        <v>40</v>
      </c>
      <c r="I1755" t="s">
        <v>380</v>
      </c>
      <c r="J1755" t="str">
        <f t="shared" si="787"/>
        <v>Resulting C</v>
      </c>
      <c r="K1755" t="s">
        <v>219</v>
      </c>
      <c r="L1755" s="2">
        <v>-126358979.5288717</v>
      </c>
      <c r="M1755" s="1">
        <f>0</f>
        <v>0</v>
      </c>
      <c r="N1755" s="1">
        <f>0</f>
        <v>0</v>
      </c>
      <c r="O1755" s="1">
        <f>0</f>
        <v>0</v>
      </c>
      <c r="P1755" s="1">
        <f t="shared" si="774"/>
        <v>0</v>
      </c>
      <c r="Q1755" t="str">
        <f t="shared" si="778"/>
        <v>Little to no sensitivity</v>
      </c>
      <c r="R1755" t="s">
        <v>511</v>
      </c>
    </row>
    <row r="1756" spans="1:18" x14ac:dyDescent="0.3">
      <c r="A1756" t="str">
        <f t="shared" si="786"/>
        <v>Miscellaneous paper recycle up 2 times</v>
      </c>
      <c r="B1756" t="str">
        <f t="shared" si="755"/>
        <v>Miscellaneous paper paper recycling times</v>
      </c>
      <c r="C1756" t="str">
        <f t="shared" si="787"/>
        <v>Miscellaneous paper</v>
      </c>
      <c r="D1756" t="str">
        <f t="shared" si="787"/>
        <v>paper</v>
      </c>
      <c r="E1756" t="str">
        <f t="shared" si="787"/>
        <v>recycling</v>
      </c>
      <c r="F1756">
        <f t="shared" si="787"/>
        <v>2</v>
      </c>
      <c r="G1756" t="str">
        <f t="shared" si="787"/>
        <v>times</v>
      </c>
      <c r="H1756">
        <v>40</v>
      </c>
      <c r="I1756" t="s">
        <v>380</v>
      </c>
      <c r="J1756" t="str">
        <f t="shared" si="787"/>
        <v>Resulting C</v>
      </c>
      <c r="K1756" t="s">
        <v>220</v>
      </c>
      <c r="L1756" s="2">
        <v>-32540411.30782247</v>
      </c>
      <c r="M1756" s="1">
        <f>0</f>
        <v>0</v>
      </c>
      <c r="N1756" s="1">
        <f>0</f>
        <v>0</v>
      </c>
      <c r="O1756" s="1">
        <f>0</f>
        <v>0</v>
      </c>
      <c r="P1756" s="1">
        <f t="shared" si="774"/>
        <v>0</v>
      </c>
      <c r="Q1756" t="str">
        <f t="shared" si="778"/>
        <v>Little to no sensitivity</v>
      </c>
      <c r="R1756" t="s">
        <v>511</v>
      </c>
    </row>
    <row r="1757" spans="1:18" x14ac:dyDescent="0.3">
      <c r="A1757" t="str">
        <f t="shared" si="786"/>
        <v>Miscellaneous paper recycle up 2 times</v>
      </c>
      <c r="B1757" t="str">
        <f t="shared" si="755"/>
        <v>Miscellaneous paper paper recycling times</v>
      </c>
      <c r="C1757" t="str">
        <f t="shared" si="787"/>
        <v>Miscellaneous paper</v>
      </c>
      <c r="D1757" t="str">
        <f t="shared" si="787"/>
        <v>paper</v>
      </c>
      <c r="E1757" t="str">
        <f t="shared" si="787"/>
        <v>recycling</v>
      </c>
      <c r="F1757">
        <f t="shared" si="787"/>
        <v>2</v>
      </c>
      <c r="G1757" t="str">
        <f t="shared" si="787"/>
        <v>times</v>
      </c>
      <c r="H1757">
        <v>40</v>
      </c>
      <c r="I1757" t="s">
        <v>380</v>
      </c>
      <c r="J1757" t="str">
        <f t="shared" si="787"/>
        <v>Resulting C</v>
      </c>
      <c r="K1757" t="s">
        <v>221</v>
      </c>
      <c r="L1757" s="2">
        <v>-158899390.83669418</v>
      </c>
      <c r="M1757" s="1">
        <f>0</f>
        <v>0</v>
      </c>
      <c r="N1757" s="1">
        <f>0</f>
        <v>0</v>
      </c>
      <c r="O1757" s="1">
        <f>0</f>
        <v>0</v>
      </c>
      <c r="P1757" s="1">
        <f t="shared" si="774"/>
        <v>0</v>
      </c>
      <c r="Q1757" t="str">
        <f t="shared" si="778"/>
        <v>Little to no sensitivity</v>
      </c>
      <c r="R1757" t="s">
        <v>511</v>
      </c>
    </row>
    <row r="1758" spans="1:18" x14ac:dyDescent="0.3">
      <c r="A1758" t="str">
        <f t="shared" si="786"/>
        <v>Miscellaneous paper recycle up 2 times</v>
      </c>
      <c r="B1758" t="str">
        <f t="shared" si="755"/>
        <v>Miscellaneous paper paper recycling times</v>
      </c>
      <c r="C1758" t="str">
        <f t="shared" si="787"/>
        <v>Miscellaneous paper</v>
      </c>
      <c r="D1758" t="str">
        <f t="shared" si="787"/>
        <v>paper</v>
      </c>
      <c r="E1758" t="str">
        <f t="shared" si="787"/>
        <v>recycling</v>
      </c>
      <c r="F1758">
        <f t="shared" si="787"/>
        <v>2</v>
      </c>
      <c r="G1758" t="str">
        <f t="shared" si="787"/>
        <v>times</v>
      </c>
      <c r="H1758">
        <v>40</v>
      </c>
      <c r="I1758" t="s">
        <v>380</v>
      </c>
      <c r="J1758" t="str">
        <f t="shared" si="787"/>
        <v>Resulting C</v>
      </c>
      <c r="K1758" t="s">
        <v>226</v>
      </c>
      <c r="L1758" s="2">
        <v>380284085.32935566</v>
      </c>
      <c r="M1758" s="1">
        <f>0</f>
        <v>0</v>
      </c>
      <c r="N1758" s="1">
        <f>0</f>
        <v>0</v>
      </c>
      <c r="O1758" s="1">
        <f>0</f>
        <v>0</v>
      </c>
      <c r="P1758" s="1">
        <f t="shared" si="774"/>
        <v>0</v>
      </c>
      <c r="Q1758" t="str">
        <f t="shared" si="778"/>
        <v>Little to no sensitivity</v>
      </c>
      <c r="R1758" t="s">
        <v>511</v>
      </c>
    </row>
    <row r="1759" spans="1:18" x14ac:dyDescent="0.3">
      <c r="A1759" t="str">
        <f t="shared" ref="A1759:J1759" si="788">A1758</f>
        <v>Miscellaneous paper recycle up 2 times</v>
      </c>
      <c r="B1759" t="str">
        <f t="shared" si="788"/>
        <v>Miscellaneous paper paper recycling times</v>
      </c>
      <c r="C1759" t="str">
        <f t="shared" si="788"/>
        <v>Miscellaneous paper</v>
      </c>
      <c r="D1759" t="str">
        <f t="shared" si="788"/>
        <v>paper</v>
      </c>
      <c r="E1759" t="str">
        <f t="shared" si="788"/>
        <v>recycling</v>
      </c>
      <c r="F1759">
        <f t="shared" si="788"/>
        <v>2</v>
      </c>
      <c r="G1759" t="str">
        <f t="shared" si="788"/>
        <v>times</v>
      </c>
      <c r="H1759">
        <f t="shared" si="788"/>
        <v>40</v>
      </c>
      <c r="I1759" t="str">
        <f t="shared" si="788"/>
        <v>high</v>
      </c>
      <c r="J1759" t="str">
        <f t="shared" si="788"/>
        <v>Resulting C</v>
      </c>
      <c r="K1759" t="s">
        <v>386</v>
      </c>
      <c r="L1759" s="2">
        <v>-1394374979.5409706</v>
      </c>
      <c r="M1759" s="1">
        <f>0</f>
        <v>0</v>
      </c>
      <c r="N1759" s="1">
        <f>0</f>
        <v>0</v>
      </c>
      <c r="O1759" s="1">
        <f>0</f>
        <v>0</v>
      </c>
      <c r="P1759" s="1">
        <f t="shared" si="774"/>
        <v>0</v>
      </c>
      <c r="Q1759" t="str">
        <f t="shared" si="778"/>
        <v>Little to no sensitivity</v>
      </c>
      <c r="R1759" t="s">
        <v>511</v>
      </c>
    </row>
    <row r="1760" spans="1:18" x14ac:dyDescent="0.3">
      <c r="A1760" t="s">
        <v>148</v>
      </c>
      <c r="B1760" t="str">
        <f t="shared" ref="B1760:B1830" si="789">C1760&amp;" "&amp;D1760&amp;" "&amp;E1760</f>
        <v>Conversion factor methane landfill</v>
      </c>
      <c r="C1760" t="s">
        <v>373</v>
      </c>
      <c r="D1760" t="s">
        <v>210</v>
      </c>
      <c r="E1760" t="s">
        <v>200</v>
      </c>
      <c r="F1760">
        <v>-5</v>
      </c>
      <c r="G1760" t="s">
        <v>211</v>
      </c>
      <c r="H1760">
        <v>-17</v>
      </c>
      <c r="I1760" t="s">
        <v>379</v>
      </c>
      <c r="J1760" t="s">
        <v>376</v>
      </c>
      <c r="K1760" t="s">
        <v>225</v>
      </c>
      <c r="L1760" s="2">
        <v>424854374.39616281</v>
      </c>
      <c r="M1760" s="1">
        <f>0</f>
        <v>0</v>
      </c>
      <c r="N1760" s="1">
        <f>0</f>
        <v>0</v>
      </c>
      <c r="O1760" s="1">
        <f>0</f>
        <v>0</v>
      </c>
      <c r="P1760" s="1">
        <f t="shared" si="774"/>
        <v>0</v>
      </c>
      <c r="Q1760" t="str">
        <f t="shared" si="778"/>
        <v>Little to no sensitivity</v>
      </c>
      <c r="R1760" t="s">
        <v>511</v>
      </c>
    </row>
    <row r="1761" spans="1:18" x14ac:dyDescent="0.3">
      <c r="A1761" t="str">
        <f t="shared" ref="A1761:J1764" si="790">A1760</f>
        <v>methane conversion 25</v>
      </c>
      <c r="B1761" t="str">
        <f t="shared" si="789"/>
        <v>Conversion factor methane landfill</v>
      </c>
      <c r="C1761" t="str">
        <f t="shared" si="790"/>
        <v>Conversion factor</v>
      </c>
      <c r="D1761" t="str">
        <f t="shared" si="790"/>
        <v>methane</v>
      </c>
      <c r="E1761" t="str">
        <f t="shared" si="790"/>
        <v>landfill</v>
      </c>
      <c r="F1761">
        <f t="shared" si="790"/>
        <v>-5</v>
      </c>
      <c r="G1761" t="str">
        <f t="shared" si="790"/>
        <v>x</v>
      </c>
      <c r="H1761">
        <v>-17</v>
      </c>
      <c r="I1761" t="s">
        <v>379</v>
      </c>
      <c r="J1761" t="str">
        <f t="shared" si="790"/>
        <v>Resulting C</v>
      </c>
      <c r="K1761" t="s">
        <v>219</v>
      </c>
      <c r="L1761" s="2">
        <v>-121696597.46244839</v>
      </c>
      <c r="M1761" s="1">
        <f>0</f>
        <v>0</v>
      </c>
      <c r="N1761" s="1">
        <f>0</f>
        <v>0</v>
      </c>
      <c r="O1761" s="1">
        <f>0</f>
        <v>0</v>
      </c>
      <c r="P1761" s="1">
        <f t="shared" si="774"/>
        <v>0</v>
      </c>
      <c r="Q1761" t="str">
        <f t="shared" si="778"/>
        <v>Moderate sensitivity</v>
      </c>
      <c r="R1761" t="s">
        <v>514</v>
      </c>
    </row>
    <row r="1762" spans="1:18" x14ac:dyDescent="0.3">
      <c r="A1762" t="str">
        <f t="shared" si="790"/>
        <v>methane conversion 25</v>
      </c>
      <c r="B1762" t="str">
        <f t="shared" si="789"/>
        <v>Conversion factor methane landfill</v>
      </c>
      <c r="C1762" t="str">
        <f t="shared" si="790"/>
        <v>Conversion factor</v>
      </c>
      <c r="D1762" t="str">
        <f t="shared" si="790"/>
        <v>methane</v>
      </c>
      <c r="E1762" t="str">
        <f t="shared" si="790"/>
        <v>landfill</v>
      </c>
      <c r="F1762">
        <f t="shared" si="790"/>
        <v>-5</v>
      </c>
      <c r="G1762" t="str">
        <f t="shared" si="790"/>
        <v>x</v>
      </c>
      <c r="H1762">
        <v>-17</v>
      </c>
      <c r="I1762" t="s">
        <v>379</v>
      </c>
      <c r="J1762" t="str">
        <f t="shared" si="790"/>
        <v>Resulting C</v>
      </c>
      <c r="K1762" t="s">
        <v>220</v>
      </c>
      <c r="L1762" s="2">
        <v>-32540411.30782247</v>
      </c>
      <c r="M1762" s="1">
        <f>0</f>
        <v>0</v>
      </c>
      <c r="N1762" s="1">
        <f>0</f>
        <v>0</v>
      </c>
      <c r="O1762" s="1">
        <f>0</f>
        <v>0</v>
      </c>
      <c r="P1762" s="1">
        <f t="shared" si="774"/>
        <v>0</v>
      </c>
      <c r="Q1762" t="str">
        <f t="shared" si="778"/>
        <v>Little to no sensitivity</v>
      </c>
      <c r="R1762" t="s">
        <v>511</v>
      </c>
    </row>
    <row r="1763" spans="1:18" x14ac:dyDescent="0.3">
      <c r="A1763" t="str">
        <f t="shared" si="790"/>
        <v>methane conversion 25</v>
      </c>
      <c r="B1763" t="str">
        <f t="shared" si="789"/>
        <v>Conversion factor methane landfill</v>
      </c>
      <c r="C1763" t="str">
        <f t="shared" si="790"/>
        <v>Conversion factor</v>
      </c>
      <c r="D1763" t="str">
        <f t="shared" si="790"/>
        <v>methane</v>
      </c>
      <c r="E1763" t="str">
        <f t="shared" si="790"/>
        <v>landfill</v>
      </c>
      <c r="F1763">
        <f t="shared" si="790"/>
        <v>-5</v>
      </c>
      <c r="G1763" t="str">
        <f t="shared" si="790"/>
        <v>x</v>
      </c>
      <c r="H1763">
        <v>-17</v>
      </c>
      <c r="I1763" t="s">
        <v>379</v>
      </c>
      <c r="J1763" t="str">
        <f t="shared" si="790"/>
        <v>Resulting C</v>
      </c>
      <c r="K1763" t="s">
        <v>221</v>
      </c>
      <c r="L1763" s="2">
        <v>-154237008.77027085</v>
      </c>
      <c r="M1763" s="1">
        <f>0</f>
        <v>0</v>
      </c>
      <c r="N1763" s="1">
        <f>0</f>
        <v>0</v>
      </c>
      <c r="O1763" s="1">
        <f>0</f>
        <v>0</v>
      </c>
      <c r="P1763" s="1">
        <f t="shared" si="774"/>
        <v>0</v>
      </c>
      <c r="Q1763" t="str">
        <f t="shared" si="778"/>
        <v>Moderate sensitivity</v>
      </c>
      <c r="R1763" t="s">
        <v>514</v>
      </c>
    </row>
    <row r="1764" spans="1:18" x14ac:dyDescent="0.3">
      <c r="A1764" t="str">
        <f t="shared" si="790"/>
        <v>methane conversion 25</v>
      </c>
      <c r="B1764" t="str">
        <f t="shared" si="789"/>
        <v>Conversion factor methane landfill</v>
      </c>
      <c r="C1764" t="str">
        <f t="shared" si="790"/>
        <v>Conversion factor</v>
      </c>
      <c r="D1764" t="str">
        <f t="shared" si="790"/>
        <v>methane</v>
      </c>
      <c r="E1764" t="str">
        <f t="shared" si="790"/>
        <v>landfill</v>
      </c>
      <c r="F1764">
        <f t="shared" si="790"/>
        <v>-5</v>
      </c>
      <c r="G1764" t="str">
        <f t="shared" si="790"/>
        <v>x</v>
      </c>
      <c r="H1764">
        <v>-17</v>
      </c>
      <c r="I1764" t="s">
        <v>379</v>
      </c>
      <c r="J1764" t="str">
        <f t="shared" si="790"/>
        <v>Resulting C</v>
      </c>
      <c r="K1764" t="s">
        <v>226</v>
      </c>
      <c r="L1764" s="2">
        <v>382789735.64063442</v>
      </c>
      <c r="M1764" s="1">
        <f>0</f>
        <v>0</v>
      </c>
      <c r="N1764" s="1">
        <f>0</f>
        <v>0</v>
      </c>
      <c r="O1764" s="1">
        <f>0</f>
        <v>0</v>
      </c>
      <c r="P1764" s="1">
        <f t="shared" si="774"/>
        <v>0</v>
      </c>
      <c r="Q1764" t="str">
        <f t="shared" si="778"/>
        <v>Little to no sensitivity</v>
      </c>
      <c r="R1764" t="s">
        <v>511</v>
      </c>
    </row>
    <row r="1765" spans="1:18" x14ac:dyDescent="0.3">
      <c r="A1765" t="str">
        <f t="shared" ref="A1765:J1765" si="791">A1764</f>
        <v>methane conversion 25</v>
      </c>
      <c r="B1765" t="str">
        <f t="shared" si="791"/>
        <v>Conversion factor methane landfill</v>
      </c>
      <c r="C1765" t="str">
        <f t="shared" si="791"/>
        <v>Conversion factor</v>
      </c>
      <c r="D1765" t="str">
        <f t="shared" si="791"/>
        <v>methane</v>
      </c>
      <c r="E1765" t="str">
        <f t="shared" si="791"/>
        <v>landfill</v>
      </c>
      <c r="F1765">
        <f t="shared" si="791"/>
        <v>-5</v>
      </c>
      <c r="G1765" t="str">
        <f t="shared" si="791"/>
        <v>x</v>
      </c>
      <c r="H1765">
        <f t="shared" si="791"/>
        <v>-17</v>
      </c>
      <c r="I1765" t="str">
        <f t="shared" si="791"/>
        <v>medium</v>
      </c>
      <c r="J1765" t="str">
        <f t="shared" si="791"/>
        <v>Resulting C</v>
      </c>
      <c r="K1765" t="s">
        <v>386</v>
      </c>
      <c r="L1765" s="2">
        <v>-1403562364.0156596</v>
      </c>
      <c r="M1765" s="1">
        <f>0</f>
        <v>0</v>
      </c>
      <c r="N1765" s="1">
        <f>0</f>
        <v>0</v>
      </c>
      <c r="O1765" s="1">
        <f>0</f>
        <v>0</v>
      </c>
      <c r="P1765" s="1">
        <f t="shared" si="774"/>
        <v>0</v>
      </c>
      <c r="Q1765" t="str">
        <f t="shared" si="778"/>
        <v>Little to no sensitivity</v>
      </c>
      <c r="R1765" t="s">
        <v>511</v>
      </c>
    </row>
    <row r="1766" spans="1:18" x14ac:dyDescent="0.3">
      <c r="A1766" t="s">
        <v>149</v>
      </c>
      <c r="B1766" t="str">
        <f t="shared" si="789"/>
        <v>Conversion factor methane landfill</v>
      </c>
      <c r="C1766" t="s">
        <v>373</v>
      </c>
      <c r="D1766" t="s">
        <v>210</v>
      </c>
      <c r="E1766" t="s">
        <v>200</v>
      </c>
      <c r="F1766">
        <v>5</v>
      </c>
      <c r="G1766" t="s">
        <v>211</v>
      </c>
      <c r="H1766">
        <v>17</v>
      </c>
      <c r="I1766" t="s">
        <v>379</v>
      </c>
      <c r="J1766" t="s">
        <v>376</v>
      </c>
      <c r="K1766" t="s">
        <v>225</v>
      </c>
      <c r="L1766" s="2">
        <v>422386190.91850317</v>
      </c>
      <c r="M1766" s="1">
        <f>0</f>
        <v>0</v>
      </c>
      <c r="N1766" s="1">
        <f>0</f>
        <v>0</v>
      </c>
      <c r="O1766" s="1">
        <f>0</f>
        <v>0</v>
      </c>
      <c r="P1766" s="1">
        <f t="shared" si="774"/>
        <v>0</v>
      </c>
      <c r="Q1766" t="str">
        <f t="shared" si="778"/>
        <v>Little to no sensitivity</v>
      </c>
      <c r="R1766" t="s">
        <v>511</v>
      </c>
    </row>
    <row r="1767" spans="1:18" x14ac:dyDescent="0.3">
      <c r="A1767" t="str">
        <f t="shared" ref="A1767:J1770" si="792">A1766</f>
        <v>methane conversion 35</v>
      </c>
      <c r="B1767" t="str">
        <f t="shared" si="789"/>
        <v>Conversion factor methane landfill</v>
      </c>
      <c r="C1767" t="str">
        <f t="shared" si="792"/>
        <v>Conversion factor</v>
      </c>
      <c r="D1767" t="str">
        <f t="shared" si="792"/>
        <v>methane</v>
      </c>
      <c r="E1767" t="str">
        <f t="shared" si="792"/>
        <v>landfill</v>
      </c>
      <c r="F1767">
        <f t="shared" si="792"/>
        <v>5</v>
      </c>
      <c r="G1767" t="str">
        <f t="shared" si="792"/>
        <v>x</v>
      </c>
      <c r="H1767">
        <v>17</v>
      </c>
      <c r="I1767" t="s">
        <v>379</v>
      </c>
      <c r="J1767" t="str">
        <f t="shared" si="792"/>
        <v>Resulting C</v>
      </c>
      <c r="K1767" t="s">
        <v>219</v>
      </c>
      <c r="L1767" s="2">
        <v>-131021361.655513</v>
      </c>
      <c r="M1767" s="1">
        <f>0</f>
        <v>0</v>
      </c>
      <c r="N1767" s="1">
        <f>0</f>
        <v>0</v>
      </c>
      <c r="O1767" s="1">
        <f>0</f>
        <v>0</v>
      </c>
      <c r="P1767" s="1">
        <f t="shared" si="774"/>
        <v>0</v>
      </c>
      <c r="Q1767" t="str">
        <f t="shared" si="778"/>
        <v>Moderate sensitivity</v>
      </c>
      <c r="R1767" t="s">
        <v>514</v>
      </c>
    </row>
    <row r="1768" spans="1:18" x14ac:dyDescent="0.3">
      <c r="A1768" t="str">
        <f t="shared" si="792"/>
        <v>methane conversion 35</v>
      </c>
      <c r="B1768" t="str">
        <f t="shared" si="789"/>
        <v>Conversion factor methane landfill</v>
      </c>
      <c r="C1768" t="str">
        <f t="shared" si="792"/>
        <v>Conversion factor</v>
      </c>
      <c r="D1768" t="str">
        <f t="shared" si="792"/>
        <v>methane</v>
      </c>
      <c r="E1768" t="str">
        <f t="shared" si="792"/>
        <v>landfill</v>
      </c>
      <c r="F1768">
        <f t="shared" si="792"/>
        <v>5</v>
      </c>
      <c r="G1768" t="str">
        <f t="shared" si="792"/>
        <v>x</v>
      </c>
      <c r="H1768">
        <v>17</v>
      </c>
      <c r="I1768" t="s">
        <v>379</v>
      </c>
      <c r="J1768" t="str">
        <f t="shared" si="792"/>
        <v>Resulting C</v>
      </c>
      <c r="K1768" t="s">
        <v>220</v>
      </c>
      <c r="L1768" s="2">
        <v>-32540411.30782247</v>
      </c>
      <c r="M1768" s="1">
        <f>0</f>
        <v>0</v>
      </c>
      <c r="N1768" s="1">
        <f>0</f>
        <v>0</v>
      </c>
      <c r="O1768" s="1">
        <f>0</f>
        <v>0</v>
      </c>
      <c r="P1768" s="1">
        <f t="shared" si="774"/>
        <v>0</v>
      </c>
      <c r="Q1768" t="str">
        <f t="shared" si="778"/>
        <v>Little to no sensitivity</v>
      </c>
      <c r="R1768" t="s">
        <v>511</v>
      </c>
    </row>
    <row r="1769" spans="1:18" x14ac:dyDescent="0.3">
      <c r="A1769" t="str">
        <f t="shared" si="792"/>
        <v>methane conversion 35</v>
      </c>
      <c r="B1769" t="str">
        <f t="shared" si="789"/>
        <v>Conversion factor methane landfill</v>
      </c>
      <c r="C1769" t="str">
        <f t="shared" si="792"/>
        <v>Conversion factor</v>
      </c>
      <c r="D1769" t="str">
        <f t="shared" si="792"/>
        <v>methane</v>
      </c>
      <c r="E1769" t="str">
        <f t="shared" si="792"/>
        <v>landfill</v>
      </c>
      <c r="F1769">
        <f t="shared" si="792"/>
        <v>5</v>
      </c>
      <c r="G1769" t="str">
        <f t="shared" si="792"/>
        <v>x</v>
      </c>
      <c r="H1769">
        <v>17</v>
      </c>
      <c r="I1769" t="s">
        <v>379</v>
      </c>
      <c r="J1769" t="str">
        <f t="shared" si="792"/>
        <v>Resulting C</v>
      </c>
      <c r="K1769" t="s">
        <v>221</v>
      </c>
      <c r="L1769" s="2">
        <v>-163561772.96333548</v>
      </c>
      <c r="M1769" s="1">
        <f>0</f>
        <v>0</v>
      </c>
      <c r="N1769" s="1">
        <f>0</f>
        <v>0</v>
      </c>
      <c r="O1769" s="1">
        <f>0</f>
        <v>0</v>
      </c>
      <c r="P1769" s="1">
        <f t="shared" si="774"/>
        <v>0</v>
      </c>
      <c r="Q1769" t="str">
        <f t="shared" si="778"/>
        <v>Moderate sensitivity</v>
      </c>
      <c r="R1769" t="s">
        <v>514</v>
      </c>
    </row>
    <row r="1770" spans="1:18" x14ac:dyDescent="0.3">
      <c r="A1770" t="str">
        <f t="shared" si="792"/>
        <v>methane conversion 35</v>
      </c>
      <c r="B1770" t="str">
        <f t="shared" si="789"/>
        <v>Conversion factor methane landfill</v>
      </c>
      <c r="C1770" t="str">
        <f t="shared" si="792"/>
        <v>Conversion factor</v>
      </c>
      <c r="D1770" t="str">
        <f t="shared" si="792"/>
        <v>methane</v>
      </c>
      <c r="E1770" t="str">
        <f t="shared" si="792"/>
        <v>landfill</v>
      </c>
      <c r="F1770">
        <f t="shared" si="792"/>
        <v>5</v>
      </c>
      <c r="G1770" t="str">
        <f t="shared" si="792"/>
        <v>x</v>
      </c>
      <c r="H1770">
        <v>17</v>
      </c>
      <c r="I1770" t="s">
        <v>379</v>
      </c>
      <c r="J1770" t="str">
        <f t="shared" si="792"/>
        <v>Resulting C</v>
      </c>
      <c r="K1770" t="s">
        <v>226</v>
      </c>
      <c r="L1770" s="2">
        <v>377778434.65577531</v>
      </c>
      <c r="M1770" s="1">
        <f>0</f>
        <v>0</v>
      </c>
      <c r="N1770" s="1">
        <f>0</f>
        <v>0</v>
      </c>
      <c r="O1770" s="1">
        <f>0</f>
        <v>0</v>
      </c>
      <c r="P1770" s="1">
        <f t="shared" si="774"/>
        <v>0</v>
      </c>
      <c r="Q1770" t="str">
        <f t="shared" si="778"/>
        <v>Little to no sensitivity</v>
      </c>
      <c r="R1770" t="s">
        <v>511</v>
      </c>
    </row>
    <row r="1771" spans="1:18" x14ac:dyDescent="0.3">
      <c r="A1771" t="str">
        <f t="shared" ref="A1771:J1771" si="793">A1770</f>
        <v>methane conversion 35</v>
      </c>
      <c r="B1771" t="str">
        <f t="shared" si="793"/>
        <v>Conversion factor methane landfill</v>
      </c>
      <c r="C1771" t="str">
        <f t="shared" si="793"/>
        <v>Conversion factor</v>
      </c>
      <c r="D1771" t="str">
        <f t="shared" si="793"/>
        <v>methane</v>
      </c>
      <c r="E1771" t="str">
        <f t="shared" si="793"/>
        <v>landfill</v>
      </c>
      <c r="F1771">
        <f t="shared" si="793"/>
        <v>5</v>
      </c>
      <c r="G1771" t="str">
        <f t="shared" si="793"/>
        <v>x</v>
      </c>
      <c r="H1771">
        <f t="shared" si="793"/>
        <v>17</v>
      </c>
      <c r="I1771" t="str">
        <f t="shared" si="793"/>
        <v>medium</v>
      </c>
      <c r="J1771" t="str">
        <f t="shared" si="793"/>
        <v>Resulting C</v>
      </c>
      <c r="K1771" t="s">
        <v>386</v>
      </c>
      <c r="L1771" s="2">
        <v>-1385187593.7378428</v>
      </c>
      <c r="M1771" s="1">
        <f>0</f>
        <v>0</v>
      </c>
      <c r="N1771" s="1">
        <f>0</f>
        <v>0</v>
      </c>
      <c r="O1771" s="1">
        <f>0</f>
        <v>0</v>
      </c>
      <c r="P1771" s="1">
        <f t="shared" si="774"/>
        <v>0</v>
      </c>
      <c r="Q1771" t="str">
        <f t="shared" si="778"/>
        <v>Little to no sensitivity</v>
      </c>
      <c r="R1771" t="s">
        <v>511</v>
      </c>
    </row>
    <row r="1772" spans="1:18" x14ac:dyDescent="0.3">
      <c r="A1772" t="s">
        <v>150</v>
      </c>
      <c r="B1772" t="str">
        <f t="shared" si="789"/>
        <v>MSW - recovered methane landfill</v>
      </c>
      <c r="C1772" t="s">
        <v>370</v>
      </c>
      <c r="D1772" t="s">
        <v>210</v>
      </c>
      <c r="E1772" t="s">
        <v>200</v>
      </c>
      <c r="F1772">
        <v>-0.1</v>
      </c>
      <c r="G1772" t="s">
        <v>166</v>
      </c>
      <c r="H1772">
        <v>-10</v>
      </c>
      <c r="I1772" t="s">
        <v>379</v>
      </c>
      <c r="J1772" t="s">
        <v>376</v>
      </c>
      <c r="K1772" t="s">
        <v>225</v>
      </c>
      <c r="L1772" s="2">
        <v>422242431.22183186</v>
      </c>
      <c r="M1772" s="1">
        <f>0</f>
        <v>0</v>
      </c>
      <c r="N1772" s="1">
        <f>0</f>
        <v>0</v>
      </c>
      <c r="O1772" s="1">
        <f>0</f>
        <v>0</v>
      </c>
      <c r="P1772" s="1">
        <f t="shared" si="774"/>
        <v>0</v>
      </c>
      <c r="Q1772" t="str">
        <f t="shared" si="778"/>
        <v>Little to no sensitivity</v>
      </c>
      <c r="R1772" t="s">
        <v>511</v>
      </c>
    </row>
    <row r="1773" spans="1:18" x14ac:dyDescent="0.3">
      <c r="A1773" t="str">
        <f t="shared" ref="A1773:J1776" si="794">A1772</f>
        <v>methane recovered MSW 0.501851852</v>
      </c>
      <c r="B1773" t="str">
        <f t="shared" si="789"/>
        <v>MSW - recovered methane landfill</v>
      </c>
      <c r="C1773" t="str">
        <f t="shared" si="794"/>
        <v>MSW - recovered</v>
      </c>
      <c r="D1773" t="str">
        <f t="shared" si="794"/>
        <v>methane</v>
      </c>
      <c r="E1773" t="str">
        <f t="shared" si="794"/>
        <v>landfill</v>
      </c>
      <c r="F1773">
        <f t="shared" si="794"/>
        <v>-0.1</v>
      </c>
      <c r="G1773" t="str">
        <f t="shared" si="794"/>
        <v>%</v>
      </c>
      <c r="H1773">
        <v>-10</v>
      </c>
      <c r="I1773" t="s">
        <v>379</v>
      </c>
      <c r="J1773" t="str">
        <f t="shared" si="794"/>
        <v>Resulting C</v>
      </c>
      <c r="K1773" t="s">
        <v>219</v>
      </c>
      <c r="L1773" s="2">
        <v>-131085823.57974972</v>
      </c>
      <c r="M1773" s="1">
        <f>0</f>
        <v>0</v>
      </c>
      <c r="N1773" s="1">
        <f>0</f>
        <v>0</v>
      </c>
      <c r="O1773" s="1">
        <f>0</f>
        <v>0</v>
      </c>
      <c r="P1773" s="1">
        <f t="shared" si="774"/>
        <v>0</v>
      </c>
      <c r="Q1773" t="str">
        <f t="shared" si="778"/>
        <v>Moderate sensitivity</v>
      </c>
      <c r="R1773" t="s">
        <v>514</v>
      </c>
    </row>
    <row r="1774" spans="1:18" x14ac:dyDescent="0.3">
      <c r="A1774" t="str">
        <f t="shared" si="794"/>
        <v>methane recovered MSW 0.501851852</v>
      </c>
      <c r="B1774" t="str">
        <f t="shared" si="789"/>
        <v>MSW - recovered methane landfill</v>
      </c>
      <c r="C1774" t="str">
        <f t="shared" si="794"/>
        <v>MSW - recovered</v>
      </c>
      <c r="D1774" t="str">
        <f t="shared" si="794"/>
        <v>methane</v>
      </c>
      <c r="E1774" t="str">
        <f t="shared" si="794"/>
        <v>landfill</v>
      </c>
      <c r="F1774">
        <f t="shared" si="794"/>
        <v>-0.1</v>
      </c>
      <c r="G1774" t="str">
        <f t="shared" si="794"/>
        <v>%</v>
      </c>
      <c r="H1774">
        <v>-10</v>
      </c>
      <c r="I1774" t="s">
        <v>379</v>
      </c>
      <c r="J1774" t="str">
        <f t="shared" si="794"/>
        <v>Resulting C</v>
      </c>
      <c r="K1774" t="s">
        <v>220</v>
      </c>
      <c r="L1774" s="2">
        <v>-32540411.30782247</v>
      </c>
      <c r="M1774" s="1">
        <f>0</f>
        <v>0</v>
      </c>
      <c r="N1774" s="1">
        <f>0</f>
        <v>0</v>
      </c>
      <c r="O1774" s="1">
        <f>0</f>
        <v>0</v>
      </c>
      <c r="P1774" s="1">
        <f t="shared" si="774"/>
        <v>0</v>
      </c>
      <c r="Q1774" t="str">
        <f t="shared" si="778"/>
        <v>Little to no sensitivity</v>
      </c>
      <c r="R1774" t="s">
        <v>511</v>
      </c>
    </row>
    <row r="1775" spans="1:18" x14ac:dyDescent="0.3">
      <c r="A1775" t="str">
        <f t="shared" si="794"/>
        <v>methane recovered MSW 0.501851852</v>
      </c>
      <c r="B1775" t="str">
        <f t="shared" si="789"/>
        <v>MSW - recovered methane landfill</v>
      </c>
      <c r="C1775" t="str">
        <f t="shared" si="794"/>
        <v>MSW - recovered</v>
      </c>
      <c r="D1775" t="str">
        <f t="shared" si="794"/>
        <v>methane</v>
      </c>
      <c r="E1775" t="str">
        <f t="shared" si="794"/>
        <v>landfill</v>
      </c>
      <c r="F1775">
        <f t="shared" si="794"/>
        <v>-0.1</v>
      </c>
      <c r="G1775" t="str">
        <f t="shared" si="794"/>
        <v>%</v>
      </c>
      <c r="H1775">
        <v>-10</v>
      </c>
      <c r="I1775" t="s">
        <v>379</v>
      </c>
      <c r="J1775" t="str">
        <f t="shared" si="794"/>
        <v>Resulting C</v>
      </c>
      <c r="K1775" t="s">
        <v>221</v>
      </c>
      <c r="L1775" s="2">
        <v>-163626234.8875722</v>
      </c>
      <c r="M1775" s="1">
        <f>0</f>
        <v>0</v>
      </c>
      <c r="N1775" s="1">
        <f>0</f>
        <v>0</v>
      </c>
      <c r="O1775" s="1">
        <f>0</f>
        <v>0</v>
      </c>
      <c r="P1775" s="1">
        <f t="shared" si="774"/>
        <v>0</v>
      </c>
      <c r="Q1775" t="str">
        <f t="shared" si="778"/>
        <v>Moderate sensitivity</v>
      </c>
      <c r="R1775" t="s">
        <v>514</v>
      </c>
    </row>
    <row r="1776" spans="1:18" x14ac:dyDescent="0.3">
      <c r="A1776" t="str">
        <f t="shared" si="794"/>
        <v>methane recovered MSW 0.501851852</v>
      </c>
      <c r="B1776" t="str">
        <f t="shared" si="789"/>
        <v>MSW - recovered methane landfill</v>
      </c>
      <c r="C1776" t="str">
        <f t="shared" si="794"/>
        <v>MSW - recovered</v>
      </c>
      <c r="D1776" t="str">
        <f t="shared" si="794"/>
        <v>methane</v>
      </c>
      <c r="E1776" t="str">
        <f t="shared" si="794"/>
        <v>landfill</v>
      </c>
      <c r="F1776">
        <f t="shared" si="794"/>
        <v>-0.1</v>
      </c>
      <c r="G1776" t="str">
        <f t="shared" si="794"/>
        <v>%</v>
      </c>
      <c r="H1776">
        <v>-10</v>
      </c>
      <c r="I1776" t="s">
        <v>379</v>
      </c>
      <c r="J1776" t="str">
        <f t="shared" si="794"/>
        <v>Resulting C</v>
      </c>
      <c r="K1776" t="s">
        <v>226</v>
      </c>
      <c r="L1776" s="2">
        <v>377617094.43431216</v>
      </c>
      <c r="M1776" s="1">
        <f>0</f>
        <v>0</v>
      </c>
      <c r="N1776" s="1">
        <f>0</f>
        <v>0</v>
      </c>
      <c r="O1776" s="1">
        <f>0</f>
        <v>0</v>
      </c>
      <c r="P1776" s="1">
        <f t="shared" si="774"/>
        <v>0</v>
      </c>
      <c r="Q1776" t="str">
        <f t="shared" si="778"/>
        <v>Little to no sensitivity</v>
      </c>
      <c r="R1776" t="s">
        <v>511</v>
      </c>
    </row>
    <row r="1777" spans="1:18" x14ac:dyDescent="0.3">
      <c r="A1777" t="str">
        <f t="shared" ref="A1777:J1777" si="795">A1776</f>
        <v>methane recovered MSW 0.501851852</v>
      </c>
      <c r="B1777" t="str">
        <f t="shared" si="795"/>
        <v>MSW - recovered methane landfill</v>
      </c>
      <c r="C1777" t="str">
        <f t="shared" si="795"/>
        <v>MSW - recovered</v>
      </c>
      <c r="D1777" t="str">
        <f t="shared" si="795"/>
        <v>methane</v>
      </c>
      <c r="E1777" t="str">
        <f t="shared" si="795"/>
        <v>landfill</v>
      </c>
      <c r="F1777">
        <f t="shared" si="795"/>
        <v>-0.1</v>
      </c>
      <c r="G1777" t="str">
        <f t="shared" si="795"/>
        <v>%</v>
      </c>
      <c r="H1777">
        <f t="shared" si="795"/>
        <v>-10</v>
      </c>
      <c r="I1777" t="str">
        <f t="shared" si="795"/>
        <v>medium</v>
      </c>
      <c r="J1777" t="str">
        <f t="shared" si="795"/>
        <v>Resulting C</v>
      </c>
      <c r="K1777" t="s">
        <v>386</v>
      </c>
      <c r="L1777" s="2">
        <v>-1384596012.9258111</v>
      </c>
      <c r="M1777" s="1">
        <f>0</f>
        <v>0</v>
      </c>
      <c r="N1777" s="1">
        <f>0</f>
        <v>0</v>
      </c>
      <c r="O1777" s="1">
        <f>0</f>
        <v>0</v>
      </c>
      <c r="P1777" s="1">
        <f t="shared" si="774"/>
        <v>0</v>
      </c>
      <c r="Q1777" t="str">
        <f t="shared" si="778"/>
        <v>Little to no sensitivity</v>
      </c>
      <c r="R1777" t="s">
        <v>511</v>
      </c>
    </row>
    <row r="1778" spans="1:18" x14ac:dyDescent="0.3">
      <c r="A1778" t="s">
        <v>151</v>
      </c>
      <c r="B1778" t="str">
        <f t="shared" si="789"/>
        <v>MSW - recovered methane landfill</v>
      </c>
      <c r="C1778" t="s">
        <v>370</v>
      </c>
      <c r="D1778" t="s">
        <v>210</v>
      </c>
      <c r="E1778" t="s">
        <v>200</v>
      </c>
      <c r="F1778">
        <v>0.1</v>
      </c>
      <c r="G1778" t="s">
        <v>166</v>
      </c>
      <c r="H1778">
        <v>10</v>
      </c>
      <c r="I1778" t="s">
        <v>379</v>
      </c>
      <c r="J1778" t="s">
        <v>376</v>
      </c>
      <c r="K1778" t="s">
        <v>225</v>
      </c>
      <c r="L1778" s="2">
        <v>424998134.092834</v>
      </c>
      <c r="M1778" s="1">
        <f>0</f>
        <v>0</v>
      </c>
      <c r="N1778" s="1">
        <f>0</f>
        <v>0</v>
      </c>
      <c r="O1778" s="1">
        <f>0</f>
        <v>0</v>
      </c>
      <c r="P1778" s="1">
        <f t="shared" si="774"/>
        <v>0</v>
      </c>
      <c r="Q1778" t="str">
        <f t="shared" si="778"/>
        <v>Little to no sensitivity</v>
      </c>
      <c r="R1778" t="s">
        <v>511</v>
      </c>
    </row>
    <row r="1779" spans="1:18" x14ac:dyDescent="0.3">
      <c r="A1779" t="str">
        <f t="shared" ref="A1779:J1782" si="796">A1778</f>
        <v>methane recovered MSW 0.701851852</v>
      </c>
      <c r="B1779" t="str">
        <f t="shared" si="789"/>
        <v>MSW - recovered methane landfill</v>
      </c>
      <c r="C1779" t="str">
        <f t="shared" si="796"/>
        <v>MSW - recovered</v>
      </c>
      <c r="D1779" t="str">
        <f t="shared" si="796"/>
        <v>methane</v>
      </c>
      <c r="E1779" t="str">
        <f t="shared" si="796"/>
        <v>landfill</v>
      </c>
      <c r="F1779">
        <f t="shared" si="796"/>
        <v>0.1</v>
      </c>
      <c r="G1779" t="str">
        <f t="shared" si="796"/>
        <v>%</v>
      </c>
      <c r="H1779">
        <v>10</v>
      </c>
      <c r="I1779" t="s">
        <v>379</v>
      </c>
      <c r="J1779" t="str">
        <f t="shared" si="796"/>
        <v>Resulting C</v>
      </c>
      <c r="K1779" t="s">
        <v>219</v>
      </c>
      <c r="L1779" s="2">
        <v>-121632135.53821181</v>
      </c>
      <c r="M1779" s="1">
        <f>0</f>
        <v>0</v>
      </c>
      <c r="N1779" s="1">
        <f>0</f>
        <v>0</v>
      </c>
      <c r="O1779" s="1">
        <f>0</f>
        <v>0</v>
      </c>
      <c r="P1779" s="1">
        <f t="shared" si="774"/>
        <v>0</v>
      </c>
      <c r="Q1779" t="str">
        <f t="shared" si="778"/>
        <v>Moderate sensitivity</v>
      </c>
      <c r="R1779" t="s">
        <v>514</v>
      </c>
    </row>
    <row r="1780" spans="1:18" x14ac:dyDescent="0.3">
      <c r="A1780" t="str">
        <f t="shared" si="796"/>
        <v>methane recovered MSW 0.701851852</v>
      </c>
      <c r="B1780" t="str">
        <f t="shared" si="789"/>
        <v>MSW - recovered methane landfill</v>
      </c>
      <c r="C1780" t="str">
        <f t="shared" si="796"/>
        <v>MSW - recovered</v>
      </c>
      <c r="D1780" t="str">
        <f t="shared" si="796"/>
        <v>methane</v>
      </c>
      <c r="E1780" t="str">
        <f t="shared" si="796"/>
        <v>landfill</v>
      </c>
      <c r="F1780">
        <f t="shared" si="796"/>
        <v>0.1</v>
      </c>
      <c r="G1780" t="str">
        <f t="shared" si="796"/>
        <v>%</v>
      </c>
      <c r="H1780">
        <v>10</v>
      </c>
      <c r="I1780" t="s">
        <v>379</v>
      </c>
      <c r="J1780" t="str">
        <f t="shared" si="796"/>
        <v>Resulting C</v>
      </c>
      <c r="K1780" t="s">
        <v>220</v>
      </c>
      <c r="L1780" s="2">
        <v>-32540411.30782247</v>
      </c>
      <c r="M1780" s="1">
        <f>0</f>
        <v>0</v>
      </c>
      <c r="N1780" s="1">
        <f>0</f>
        <v>0</v>
      </c>
      <c r="O1780" s="1">
        <f>0</f>
        <v>0</v>
      </c>
      <c r="P1780" s="1">
        <f t="shared" si="774"/>
        <v>0</v>
      </c>
      <c r="Q1780" t="str">
        <f t="shared" si="778"/>
        <v>Little to no sensitivity</v>
      </c>
      <c r="R1780" t="s">
        <v>511</v>
      </c>
    </row>
    <row r="1781" spans="1:18" x14ac:dyDescent="0.3">
      <c r="A1781" t="str">
        <f t="shared" si="796"/>
        <v>methane recovered MSW 0.701851852</v>
      </c>
      <c r="B1781" t="str">
        <f t="shared" si="789"/>
        <v>MSW - recovered methane landfill</v>
      </c>
      <c r="C1781" t="str">
        <f t="shared" si="796"/>
        <v>MSW - recovered</v>
      </c>
      <c r="D1781" t="str">
        <f t="shared" si="796"/>
        <v>methane</v>
      </c>
      <c r="E1781" t="str">
        <f t="shared" si="796"/>
        <v>landfill</v>
      </c>
      <c r="F1781">
        <f t="shared" si="796"/>
        <v>0.1</v>
      </c>
      <c r="G1781" t="str">
        <f t="shared" si="796"/>
        <v>%</v>
      </c>
      <c r="H1781">
        <v>10</v>
      </c>
      <c r="I1781" t="s">
        <v>379</v>
      </c>
      <c r="J1781" t="str">
        <f t="shared" si="796"/>
        <v>Resulting C</v>
      </c>
      <c r="K1781" t="s">
        <v>221</v>
      </c>
      <c r="L1781" s="2">
        <v>-154172546.84603429</v>
      </c>
      <c r="M1781" s="1">
        <f>0</f>
        <v>0</v>
      </c>
      <c r="N1781" s="1">
        <f>0</f>
        <v>0</v>
      </c>
      <c r="O1781" s="1">
        <f>0</f>
        <v>0</v>
      </c>
      <c r="P1781" s="1">
        <f t="shared" si="774"/>
        <v>0</v>
      </c>
      <c r="Q1781" t="str">
        <f t="shared" si="778"/>
        <v>Moderate sensitivity</v>
      </c>
      <c r="R1781" t="s">
        <v>514</v>
      </c>
    </row>
    <row r="1782" spans="1:18" x14ac:dyDescent="0.3">
      <c r="A1782" t="str">
        <f t="shared" si="796"/>
        <v>methane recovered MSW 0.701851852</v>
      </c>
      <c r="B1782" t="str">
        <f t="shared" si="789"/>
        <v>MSW - recovered methane landfill</v>
      </c>
      <c r="C1782" t="str">
        <f t="shared" si="796"/>
        <v>MSW - recovered</v>
      </c>
      <c r="D1782" t="str">
        <f t="shared" si="796"/>
        <v>methane</v>
      </c>
      <c r="E1782" t="str">
        <f t="shared" si="796"/>
        <v>landfill</v>
      </c>
      <c r="F1782">
        <f t="shared" si="796"/>
        <v>0.1</v>
      </c>
      <c r="G1782" t="str">
        <f t="shared" si="796"/>
        <v>%</v>
      </c>
      <c r="H1782">
        <v>10</v>
      </c>
      <c r="I1782" t="s">
        <v>379</v>
      </c>
      <c r="J1782" t="str">
        <f t="shared" si="796"/>
        <v>Resulting C</v>
      </c>
      <c r="K1782" t="s">
        <v>226</v>
      </c>
      <c r="L1782" s="2">
        <v>382951075.86209738</v>
      </c>
      <c r="M1782" s="1">
        <f>0</f>
        <v>0</v>
      </c>
      <c r="N1782" s="1">
        <f>0</f>
        <v>0</v>
      </c>
      <c r="O1782" s="1">
        <f>0</f>
        <v>0</v>
      </c>
      <c r="P1782" s="1">
        <f t="shared" si="774"/>
        <v>0</v>
      </c>
      <c r="Q1782" t="str">
        <f t="shared" si="778"/>
        <v>Little to no sensitivity</v>
      </c>
      <c r="R1782" t="s">
        <v>511</v>
      </c>
    </row>
    <row r="1783" spans="1:18" x14ac:dyDescent="0.3">
      <c r="A1783" t="str">
        <f t="shared" ref="A1783:J1783" si="797">A1782</f>
        <v>methane recovered MSW 0.701851852</v>
      </c>
      <c r="B1783" t="str">
        <f t="shared" si="797"/>
        <v>MSW - recovered methane landfill</v>
      </c>
      <c r="C1783" t="str">
        <f t="shared" si="797"/>
        <v>MSW - recovered</v>
      </c>
      <c r="D1783" t="str">
        <f t="shared" si="797"/>
        <v>methane</v>
      </c>
      <c r="E1783" t="str">
        <f t="shared" si="797"/>
        <v>landfill</v>
      </c>
      <c r="F1783">
        <f t="shared" si="797"/>
        <v>0.1</v>
      </c>
      <c r="G1783" t="str">
        <f t="shared" si="797"/>
        <v>%</v>
      </c>
      <c r="H1783">
        <f t="shared" si="797"/>
        <v>10</v>
      </c>
      <c r="I1783" t="str">
        <f t="shared" si="797"/>
        <v>medium</v>
      </c>
      <c r="J1783" t="str">
        <f t="shared" si="797"/>
        <v>Resulting C</v>
      </c>
      <c r="K1783" t="s">
        <v>386</v>
      </c>
      <c r="L1783" s="2">
        <v>-1404153944.8276901</v>
      </c>
      <c r="M1783" s="1">
        <f>0</f>
        <v>0</v>
      </c>
      <c r="N1783" s="1">
        <f>0</f>
        <v>0</v>
      </c>
      <c r="O1783" s="1">
        <f>0</f>
        <v>0</v>
      </c>
      <c r="P1783" s="1">
        <f t="shared" si="774"/>
        <v>0</v>
      </c>
      <c r="Q1783" t="str">
        <f t="shared" si="778"/>
        <v>Little to no sensitivity</v>
      </c>
      <c r="R1783" t="s">
        <v>511</v>
      </c>
    </row>
    <row r="1784" spans="1:18" x14ac:dyDescent="0.3">
      <c r="A1784" t="s">
        <v>152</v>
      </c>
      <c r="B1784" t="str">
        <f t="shared" si="789"/>
        <v>MSW - recovered methane landfill</v>
      </c>
      <c r="C1784" t="s">
        <v>370</v>
      </c>
      <c r="D1784" t="s">
        <v>210</v>
      </c>
      <c r="E1784" t="s">
        <v>200</v>
      </c>
      <c r="F1784">
        <v>-0.2</v>
      </c>
      <c r="G1784" t="s">
        <v>166</v>
      </c>
      <c r="H1784">
        <v>-20</v>
      </c>
      <c r="I1784" t="s">
        <v>380</v>
      </c>
      <c r="J1784" t="s">
        <v>376</v>
      </c>
      <c r="K1784" t="s">
        <v>225</v>
      </c>
      <c r="L1784" s="2">
        <v>420864579.78633082</v>
      </c>
      <c r="M1784" s="1">
        <f>0</f>
        <v>0</v>
      </c>
      <c r="N1784" s="1">
        <f>0</f>
        <v>0</v>
      </c>
      <c r="O1784" s="1">
        <f>0</f>
        <v>0</v>
      </c>
      <c r="P1784" s="1">
        <f t="shared" si="774"/>
        <v>0</v>
      </c>
      <c r="Q1784" t="str">
        <f t="shared" si="778"/>
        <v>Little to no sensitivity</v>
      </c>
      <c r="R1784" t="s">
        <v>511</v>
      </c>
    </row>
    <row r="1785" spans="1:18" x14ac:dyDescent="0.3">
      <c r="A1785" t="str">
        <f t="shared" ref="A1785:J1788" si="798">A1784</f>
        <v>methane recovered MSW 0.401851852</v>
      </c>
      <c r="B1785" t="str">
        <f t="shared" si="789"/>
        <v>MSW - recovered methane landfill</v>
      </c>
      <c r="C1785" t="str">
        <f t="shared" si="798"/>
        <v>MSW - recovered</v>
      </c>
      <c r="D1785" t="str">
        <f t="shared" si="798"/>
        <v>methane</v>
      </c>
      <c r="E1785" t="str">
        <f t="shared" si="798"/>
        <v>landfill</v>
      </c>
      <c r="F1785">
        <f t="shared" si="798"/>
        <v>-0.2</v>
      </c>
      <c r="G1785" t="str">
        <f t="shared" si="798"/>
        <v>%</v>
      </c>
      <c r="H1785">
        <v>-20</v>
      </c>
      <c r="I1785" t="s">
        <v>380</v>
      </c>
      <c r="J1785" t="str">
        <f t="shared" si="798"/>
        <v>Resulting C</v>
      </c>
      <c r="K1785" t="s">
        <v>219</v>
      </c>
      <c r="L1785" s="2">
        <v>-135812667.60051882</v>
      </c>
      <c r="M1785" s="1">
        <f>0</f>
        <v>0</v>
      </c>
      <c r="N1785" s="1">
        <f>0</f>
        <v>0</v>
      </c>
      <c r="O1785" s="1">
        <f>0</f>
        <v>0</v>
      </c>
      <c r="P1785" s="1">
        <f t="shared" si="774"/>
        <v>0</v>
      </c>
      <c r="Q1785" t="str">
        <f t="shared" si="778"/>
        <v>High sensitivity</v>
      </c>
      <c r="R1785" t="s">
        <v>513</v>
      </c>
    </row>
    <row r="1786" spans="1:18" x14ac:dyDescent="0.3">
      <c r="A1786" t="str">
        <f t="shared" si="798"/>
        <v>methane recovered MSW 0.401851852</v>
      </c>
      <c r="B1786" t="str">
        <f t="shared" si="789"/>
        <v>MSW - recovered methane landfill</v>
      </c>
      <c r="C1786" t="str">
        <f t="shared" si="798"/>
        <v>MSW - recovered</v>
      </c>
      <c r="D1786" t="str">
        <f t="shared" si="798"/>
        <v>methane</v>
      </c>
      <c r="E1786" t="str">
        <f t="shared" si="798"/>
        <v>landfill</v>
      </c>
      <c r="F1786">
        <f t="shared" si="798"/>
        <v>-0.2</v>
      </c>
      <c r="G1786" t="str">
        <f t="shared" si="798"/>
        <v>%</v>
      </c>
      <c r="H1786">
        <v>-20</v>
      </c>
      <c r="I1786" t="s">
        <v>380</v>
      </c>
      <c r="J1786" t="str">
        <f t="shared" si="798"/>
        <v>Resulting C</v>
      </c>
      <c r="K1786" t="s">
        <v>220</v>
      </c>
      <c r="L1786" s="2">
        <v>-32540411.30782247</v>
      </c>
      <c r="M1786" s="1">
        <f>0</f>
        <v>0</v>
      </c>
      <c r="N1786" s="1">
        <f>0</f>
        <v>0</v>
      </c>
      <c r="O1786" s="1">
        <f>0</f>
        <v>0</v>
      </c>
      <c r="P1786" s="1">
        <f t="shared" si="774"/>
        <v>0</v>
      </c>
      <c r="Q1786" t="str">
        <f t="shared" si="778"/>
        <v>Little to no sensitivity</v>
      </c>
      <c r="R1786" t="s">
        <v>511</v>
      </c>
    </row>
    <row r="1787" spans="1:18" x14ac:dyDescent="0.3">
      <c r="A1787" t="str">
        <f t="shared" si="798"/>
        <v>methane recovered MSW 0.401851852</v>
      </c>
      <c r="B1787" t="str">
        <f t="shared" si="789"/>
        <v>MSW - recovered methane landfill</v>
      </c>
      <c r="C1787" t="str">
        <f t="shared" si="798"/>
        <v>MSW - recovered</v>
      </c>
      <c r="D1787" t="str">
        <f t="shared" si="798"/>
        <v>methane</v>
      </c>
      <c r="E1787" t="str">
        <f t="shared" si="798"/>
        <v>landfill</v>
      </c>
      <c r="F1787">
        <f t="shared" si="798"/>
        <v>-0.2</v>
      </c>
      <c r="G1787" t="str">
        <f t="shared" si="798"/>
        <v>%</v>
      </c>
      <c r="H1787">
        <v>-20</v>
      </c>
      <c r="I1787" t="s">
        <v>380</v>
      </c>
      <c r="J1787" t="str">
        <f t="shared" si="798"/>
        <v>Resulting C</v>
      </c>
      <c r="K1787" t="s">
        <v>221</v>
      </c>
      <c r="L1787" s="2">
        <v>-168353078.90834129</v>
      </c>
      <c r="M1787" s="1">
        <f>0</f>
        <v>0</v>
      </c>
      <c r="N1787" s="1">
        <f>0</f>
        <v>0</v>
      </c>
      <c r="O1787" s="1">
        <f>0</f>
        <v>0</v>
      </c>
      <c r="P1787" s="1">
        <f t="shared" si="774"/>
        <v>0</v>
      </c>
      <c r="Q1787" t="str">
        <f t="shared" si="778"/>
        <v>Moderate sensitivity</v>
      </c>
      <c r="R1787" t="s">
        <v>514</v>
      </c>
    </row>
    <row r="1788" spans="1:18" x14ac:dyDescent="0.3">
      <c r="A1788" t="str">
        <f t="shared" si="798"/>
        <v>methane recovered MSW 0.401851852</v>
      </c>
      <c r="B1788" t="str">
        <f t="shared" si="789"/>
        <v>MSW - recovered methane landfill</v>
      </c>
      <c r="C1788" t="str">
        <f t="shared" si="798"/>
        <v>MSW - recovered</v>
      </c>
      <c r="D1788" t="str">
        <f t="shared" si="798"/>
        <v>methane</v>
      </c>
      <c r="E1788" t="str">
        <f t="shared" si="798"/>
        <v>landfill</v>
      </c>
      <c r="F1788">
        <f t="shared" si="798"/>
        <v>-0.2</v>
      </c>
      <c r="G1788" t="str">
        <f t="shared" si="798"/>
        <v>%</v>
      </c>
      <c r="H1788">
        <v>-20</v>
      </c>
      <c r="I1788" t="s">
        <v>380</v>
      </c>
      <c r="J1788" t="str">
        <f t="shared" si="798"/>
        <v>Resulting C</v>
      </c>
      <c r="K1788" t="s">
        <v>226</v>
      </c>
      <c r="L1788" s="2">
        <v>374950103.72041953</v>
      </c>
      <c r="M1788" s="1">
        <f>0</f>
        <v>0</v>
      </c>
      <c r="N1788" s="1">
        <f>0</f>
        <v>0</v>
      </c>
      <c r="O1788" s="1">
        <f>0</f>
        <v>0</v>
      </c>
      <c r="P1788" s="1">
        <f t="shared" si="774"/>
        <v>0</v>
      </c>
      <c r="Q1788" t="str">
        <f t="shared" si="778"/>
        <v>Little to no sensitivity</v>
      </c>
      <c r="R1788" t="s">
        <v>511</v>
      </c>
    </row>
    <row r="1789" spans="1:18" x14ac:dyDescent="0.3">
      <c r="A1789" t="str">
        <f t="shared" ref="A1789:J1789" si="799">A1788</f>
        <v>methane recovered MSW 0.401851852</v>
      </c>
      <c r="B1789" t="str">
        <f t="shared" si="799"/>
        <v>MSW - recovered methane landfill</v>
      </c>
      <c r="C1789" t="str">
        <f t="shared" si="799"/>
        <v>MSW - recovered</v>
      </c>
      <c r="D1789" t="str">
        <f t="shared" si="799"/>
        <v>methane</v>
      </c>
      <c r="E1789" t="str">
        <f t="shared" si="799"/>
        <v>landfill</v>
      </c>
      <c r="F1789">
        <f t="shared" si="799"/>
        <v>-0.2</v>
      </c>
      <c r="G1789" t="str">
        <f t="shared" si="799"/>
        <v>%</v>
      </c>
      <c r="H1789">
        <f t="shared" si="799"/>
        <v>-20</v>
      </c>
      <c r="I1789" t="str">
        <f t="shared" si="799"/>
        <v>high</v>
      </c>
      <c r="J1789" t="str">
        <f t="shared" si="799"/>
        <v>Resulting C</v>
      </c>
      <c r="K1789" t="s">
        <v>386</v>
      </c>
      <c r="L1789" s="2">
        <v>-1374817046.9748716</v>
      </c>
      <c r="M1789" s="1">
        <f>0</f>
        <v>0</v>
      </c>
      <c r="N1789" s="1">
        <f>0</f>
        <v>0</v>
      </c>
      <c r="O1789" s="1">
        <f>0</f>
        <v>0</v>
      </c>
      <c r="P1789" s="1">
        <f t="shared" si="774"/>
        <v>0</v>
      </c>
      <c r="Q1789" t="str">
        <f t="shared" si="778"/>
        <v>Little to no sensitivity</v>
      </c>
      <c r="R1789" t="s">
        <v>511</v>
      </c>
    </row>
    <row r="1790" spans="1:18" x14ac:dyDescent="0.3">
      <c r="A1790" t="s">
        <v>153</v>
      </c>
      <c r="B1790" t="str">
        <f t="shared" si="789"/>
        <v>MSW - recovered methane landfill</v>
      </c>
      <c r="C1790" t="s">
        <v>370</v>
      </c>
      <c r="D1790" t="s">
        <v>210</v>
      </c>
      <c r="E1790" t="s">
        <v>200</v>
      </c>
      <c r="F1790">
        <v>0.2</v>
      </c>
      <c r="G1790" t="s">
        <v>166</v>
      </c>
      <c r="H1790">
        <v>20</v>
      </c>
      <c r="I1790" t="s">
        <v>380</v>
      </c>
      <c r="J1790" t="s">
        <v>376</v>
      </c>
      <c r="K1790" t="s">
        <v>225</v>
      </c>
      <c r="L1790" s="2">
        <v>427482624.28682101</v>
      </c>
      <c r="M1790" s="1">
        <f>0</f>
        <v>0</v>
      </c>
      <c r="N1790" s="1">
        <f>0</f>
        <v>0</v>
      </c>
      <c r="O1790" s="1">
        <f>0</f>
        <v>0</v>
      </c>
      <c r="P1790" s="1">
        <f t="shared" si="774"/>
        <v>0</v>
      </c>
      <c r="Q1790" t="str">
        <f t="shared" si="778"/>
        <v>Little to no sensitivity</v>
      </c>
      <c r="R1790" t="s">
        <v>511</v>
      </c>
    </row>
    <row r="1791" spans="1:18" x14ac:dyDescent="0.3">
      <c r="A1791" t="str">
        <f t="shared" ref="A1791:J1794" si="800">A1790</f>
        <v>methane recovered MSW 0.801851852</v>
      </c>
      <c r="B1791" t="str">
        <f t="shared" si="789"/>
        <v>MSW - recovered methane landfill</v>
      </c>
      <c r="C1791" t="str">
        <f t="shared" si="800"/>
        <v>MSW - recovered</v>
      </c>
      <c r="D1791" t="str">
        <f t="shared" si="800"/>
        <v>methane</v>
      </c>
      <c r="E1791" t="str">
        <f t="shared" si="800"/>
        <v>landfill</v>
      </c>
      <c r="F1791">
        <f t="shared" si="800"/>
        <v>0.2</v>
      </c>
      <c r="G1791" t="str">
        <f t="shared" si="800"/>
        <v>%</v>
      </c>
      <c r="H1791">
        <v>20</v>
      </c>
      <c r="I1791" t="s">
        <v>380</v>
      </c>
      <c r="J1791" t="str">
        <f t="shared" si="800"/>
        <v>Resulting C</v>
      </c>
      <c r="K1791" t="s">
        <v>219</v>
      </c>
      <c r="L1791" s="2">
        <v>-116905291.51744279</v>
      </c>
      <c r="M1791" s="1">
        <f>0</f>
        <v>0</v>
      </c>
      <c r="N1791" s="1">
        <f>0</f>
        <v>0</v>
      </c>
      <c r="O1791" s="1">
        <f>0</f>
        <v>0</v>
      </c>
      <c r="P1791" s="1">
        <f t="shared" si="774"/>
        <v>0</v>
      </c>
      <c r="Q1791" t="str">
        <f t="shared" si="778"/>
        <v>High sensitivity</v>
      </c>
      <c r="R1791" t="s">
        <v>513</v>
      </c>
    </row>
    <row r="1792" spans="1:18" x14ac:dyDescent="0.3">
      <c r="A1792" t="str">
        <f t="shared" si="800"/>
        <v>methane recovered MSW 0.801851852</v>
      </c>
      <c r="B1792" t="str">
        <f t="shared" si="789"/>
        <v>MSW - recovered methane landfill</v>
      </c>
      <c r="C1792" t="str">
        <f t="shared" si="800"/>
        <v>MSW - recovered</v>
      </c>
      <c r="D1792" t="str">
        <f t="shared" si="800"/>
        <v>methane</v>
      </c>
      <c r="E1792" t="str">
        <f t="shared" si="800"/>
        <v>landfill</v>
      </c>
      <c r="F1792">
        <f t="shared" si="800"/>
        <v>0.2</v>
      </c>
      <c r="G1792" t="str">
        <f t="shared" si="800"/>
        <v>%</v>
      </c>
      <c r="H1792">
        <v>20</v>
      </c>
      <c r="I1792" t="s">
        <v>380</v>
      </c>
      <c r="J1792" t="str">
        <f t="shared" si="800"/>
        <v>Resulting C</v>
      </c>
      <c r="K1792" t="s">
        <v>220</v>
      </c>
      <c r="L1792" s="2">
        <v>-32540411.30782247</v>
      </c>
      <c r="M1792" s="1">
        <f>0</f>
        <v>0</v>
      </c>
      <c r="N1792" s="1">
        <f>0</f>
        <v>0</v>
      </c>
      <c r="O1792" s="1">
        <f>0</f>
        <v>0</v>
      </c>
      <c r="P1792" s="1">
        <f t="shared" si="774"/>
        <v>0</v>
      </c>
      <c r="Q1792" t="str">
        <f t="shared" si="778"/>
        <v>Little to no sensitivity</v>
      </c>
      <c r="R1792" t="s">
        <v>511</v>
      </c>
    </row>
    <row r="1793" spans="1:18" x14ac:dyDescent="0.3">
      <c r="A1793" t="str">
        <f t="shared" si="800"/>
        <v>methane recovered MSW 0.801851852</v>
      </c>
      <c r="B1793" t="str">
        <f t="shared" si="789"/>
        <v>MSW - recovered methane landfill</v>
      </c>
      <c r="C1793" t="str">
        <f t="shared" si="800"/>
        <v>MSW - recovered</v>
      </c>
      <c r="D1793" t="str">
        <f t="shared" si="800"/>
        <v>methane</v>
      </c>
      <c r="E1793" t="str">
        <f t="shared" si="800"/>
        <v>landfill</v>
      </c>
      <c r="F1793">
        <f t="shared" si="800"/>
        <v>0.2</v>
      </c>
      <c r="G1793" t="str">
        <f t="shared" si="800"/>
        <v>%</v>
      </c>
      <c r="H1793">
        <v>20</v>
      </c>
      <c r="I1793" t="s">
        <v>380</v>
      </c>
      <c r="J1793" t="str">
        <f t="shared" si="800"/>
        <v>Resulting C</v>
      </c>
      <c r="K1793" t="s">
        <v>221</v>
      </c>
      <c r="L1793" s="2">
        <v>-149445702.82526526</v>
      </c>
      <c r="M1793" s="1">
        <f>0</f>
        <v>0</v>
      </c>
      <c r="N1793" s="1">
        <f>0</f>
        <v>0</v>
      </c>
      <c r="O1793" s="1">
        <f>0</f>
        <v>0</v>
      </c>
      <c r="P1793" s="1">
        <f t="shared" si="774"/>
        <v>0</v>
      </c>
      <c r="Q1793" t="str">
        <f t="shared" si="778"/>
        <v>Moderate sensitivity</v>
      </c>
      <c r="R1793" t="s">
        <v>514</v>
      </c>
    </row>
    <row r="1794" spans="1:18" x14ac:dyDescent="0.3">
      <c r="A1794" t="str">
        <f t="shared" si="800"/>
        <v>methane recovered MSW 0.801851852</v>
      </c>
      <c r="B1794" t="str">
        <f t="shared" si="789"/>
        <v>MSW - recovered methane landfill</v>
      </c>
      <c r="C1794" t="str">
        <f t="shared" si="800"/>
        <v>MSW - recovered</v>
      </c>
      <c r="D1794" t="str">
        <f t="shared" si="800"/>
        <v>methane</v>
      </c>
      <c r="E1794" t="str">
        <f t="shared" si="800"/>
        <v>landfill</v>
      </c>
      <c r="F1794">
        <f t="shared" si="800"/>
        <v>0.2</v>
      </c>
      <c r="G1794" t="str">
        <f t="shared" si="800"/>
        <v>%</v>
      </c>
      <c r="H1794">
        <v>20</v>
      </c>
      <c r="I1794" t="s">
        <v>380</v>
      </c>
      <c r="J1794" t="str">
        <f t="shared" si="800"/>
        <v>Resulting C</v>
      </c>
      <c r="K1794" t="s">
        <v>226</v>
      </c>
      <c r="L1794" s="2">
        <v>386724705.33447593</v>
      </c>
      <c r="M1794" s="1">
        <f>0</f>
        <v>0</v>
      </c>
      <c r="N1794" s="1">
        <f>0</f>
        <v>0</v>
      </c>
      <c r="O1794" s="1">
        <f>0</f>
        <v>0</v>
      </c>
      <c r="P1794" s="1">
        <f t="shared" si="774"/>
        <v>0</v>
      </c>
      <c r="Q1794" t="str">
        <f t="shared" si="778"/>
        <v>Little to no sensitivity</v>
      </c>
      <c r="R1794" t="s">
        <v>511</v>
      </c>
    </row>
    <row r="1795" spans="1:18" x14ac:dyDescent="0.3">
      <c r="A1795" t="str">
        <f t="shared" ref="A1795:J1795" si="801">A1794</f>
        <v>methane recovered MSW 0.801851852</v>
      </c>
      <c r="B1795" t="str">
        <f t="shared" si="801"/>
        <v>MSW - recovered methane landfill</v>
      </c>
      <c r="C1795" t="str">
        <f t="shared" si="801"/>
        <v>MSW - recovered</v>
      </c>
      <c r="D1795" t="str">
        <f t="shared" si="801"/>
        <v>methane</v>
      </c>
      <c r="E1795" t="str">
        <f t="shared" si="801"/>
        <v>landfill</v>
      </c>
      <c r="F1795">
        <f t="shared" si="801"/>
        <v>0.2</v>
      </c>
      <c r="G1795" t="str">
        <f t="shared" si="801"/>
        <v>%</v>
      </c>
      <c r="H1795">
        <f t="shared" si="801"/>
        <v>20</v>
      </c>
      <c r="I1795" t="str">
        <f t="shared" si="801"/>
        <v>high</v>
      </c>
      <c r="J1795" t="str">
        <f t="shared" si="801"/>
        <v>Resulting C</v>
      </c>
      <c r="K1795" t="s">
        <v>386</v>
      </c>
      <c r="L1795" s="2">
        <v>-1417990586.2264118</v>
      </c>
      <c r="M1795" s="1">
        <f>0</f>
        <v>0</v>
      </c>
      <c r="N1795" s="1">
        <f>0</f>
        <v>0</v>
      </c>
      <c r="O1795" s="1">
        <f>0</f>
        <v>0</v>
      </c>
      <c r="P1795" s="1">
        <f t="shared" si="774"/>
        <v>0</v>
      </c>
      <c r="Q1795" t="str">
        <f t="shared" si="778"/>
        <v>Little to no sensitivity</v>
      </c>
      <c r="R1795" t="s">
        <v>511</v>
      </c>
    </row>
    <row r="1796" spans="1:18" x14ac:dyDescent="0.3">
      <c r="A1796" t="s">
        <v>154</v>
      </c>
      <c r="B1796" t="str">
        <f t="shared" si="789"/>
        <v>C&amp;D - recovered methane landfill</v>
      </c>
      <c r="C1796" t="s">
        <v>371</v>
      </c>
      <c r="D1796" t="s">
        <v>210</v>
      </c>
      <c r="E1796" t="s">
        <v>200</v>
      </c>
      <c r="F1796">
        <v>0.1</v>
      </c>
      <c r="G1796" t="s">
        <v>166</v>
      </c>
      <c r="H1796">
        <v>10</v>
      </c>
      <c r="I1796" t="s">
        <v>379</v>
      </c>
      <c r="J1796" t="s">
        <v>376</v>
      </c>
      <c r="K1796" t="s">
        <v>225</v>
      </c>
      <c r="L1796" s="2">
        <v>423812148.70322919</v>
      </c>
      <c r="M1796" s="1">
        <f>0</f>
        <v>0</v>
      </c>
      <c r="N1796" s="1">
        <f>0</f>
        <v>0</v>
      </c>
      <c r="O1796" s="1">
        <f>0</f>
        <v>0</v>
      </c>
      <c r="P1796" s="1">
        <f t="shared" ref="P1796:P1831" si="802">SUM(M1796:O1796)</f>
        <v>0</v>
      </c>
      <c r="Q1796" t="str">
        <f t="shared" si="778"/>
        <v>Little to no sensitivity</v>
      </c>
      <c r="R1796" t="s">
        <v>511</v>
      </c>
    </row>
    <row r="1797" spans="1:18" x14ac:dyDescent="0.3">
      <c r="A1797" t="str">
        <f t="shared" ref="A1797:J1800" si="803">A1796</f>
        <v>methane recovered C&amp;D 0.1</v>
      </c>
      <c r="B1797" t="str">
        <f t="shared" si="789"/>
        <v>C&amp;D - recovered methane landfill</v>
      </c>
      <c r="C1797" t="str">
        <f t="shared" si="803"/>
        <v>C&amp;D - recovered</v>
      </c>
      <c r="D1797" t="str">
        <f t="shared" si="803"/>
        <v>methane</v>
      </c>
      <c r="E1797" t="str">
        <f t="shared" si="803"/>
        <v>landfill</v>
      </c>
      <c r="F1797">
        <f t="shared" si="803"/>
        <v>0.1</v>
      </c>
      <c r="G1797" t="str">
        <f t="shared" si="803"/>
        <v>%</v>
      </c>
      <c r="H1797">
        <v>10</v>
      </c>
      <c r="I1797" t="s">
        <v>379</v>
      </c>
      <c r="J1797" t="str">
        <f t="shared" si="803"/>
        <v>Resulting C</v>
      </c>
      <c r="K1797" t="s">
        <v>219</v>
      </c>
      <c r="L1797" s="2">
        <v>-125699965.50959732</v>
      </c>
      <c r="M1797" s="1">
        <f>0</f>
        <v>0</v>
      </c>
      <c r="N1797" s="1">
        <f>0</f>
        <v>0</v>
      </c>
      <c r="O1797" s="1">
        <f>0</f>
        <v>0</v>
      </c>
      <c r="P1797" s="1">
        <f t="shared" si="802"/>
        <v>0</v>
      </c>
      <c r="Q1797" t="str">
        <f t="shared" si="778"/>
        <v>Little to no sensitivity</v>
      </c>
      <c r="R1797" t="s">
        <v>511</v>
      </c>
    </row>
    <row r="1798" spans="1:18" x14ac:dyDescent="0.3">
      <c r="A1798" t="str">
        <f t="shared" si="803"/>
        <v>methane recovered C&amp;D 0.1</v>
      </c>
      <c r="B1798" t="str">
        <f t="shared" si="789"/>
        <v>C&amp;D - recovered methane landfill</v>
      </c>
      <c r="C1798" t="str">
        <f t="shared" si="803"/>
        <v>C&amp;D - recovered</v>
      </c>
      <c r="D1798" t="str">
        <f t="shared" si="803"/>
        <v>methane</v>
      </c>
      <c r="E1798" t="str">
        <f t="shared" si="803"/>
        <v>landfill</v>
      </c>
      <c r="F1798">
        <f t="shared" si="803"/>
        <v>0.1</v>
      </c>
      <c r="G1798" t="str">
        <f t="shared" si="803"/>
        <v>%</v>
      </c>
      <c r="H1798">
        <v>10</v>
      </c>
      <c r="I1798" t="s">
        <v>379</v>
      </c>
      <c r="J1798" t="str">
        <f t="shared" si="803"/>
        <v>Resulting C</v>
      </c>
      <c r="K1798" t="s">
        <v>220</v>
      </c>
      <c r="L1798" s="2">
        <v>-32540411.30782247</v>
      </c>
      <c r="M1798" s="1">
        <f>0</f>
        <v>0</v>
      </c>
      <c r="N1798" s="1">
        <f>0</f>
        <v>0</v>
      </c>
      <c r="O1798" s="1">
        <f>0</f>
        <v>0</v>
      </c>
      <c r="P1798" s="1">
        <f t="shared" si="802"/>
        <v>0</v>
      </c>
      <c r="Q1798" t="str">
        <f t="shared" si="778"/>
        <v>Little to no sensitivity</v>
      </c>
      <c r="R1798" t="s">
        <v>511</v>
      </c>
    </row>
    <row r="1799" spans="1:18" x14ac:dyDescent="0.3">
      <c r="A1799" t="str">
        <f t="shared" si="803"/>
        <v>methane recovered C&amp;D 0.1</v>
      </c>
      <c r="B1799" t="str">
        <f t="shared" si="789"/>
        <v>C&amp;D - recovered methane landfill</v>
      </c>
      <c r="C1799" t="str">
        <f t="shared" si="803"/>
        <v>C&amp;D - recovered</v>
      </c>
      <c r="D1799" t="str">
        <f t="shared" si="803"/>
        <v>methane</v>
      </c>
      <c r="E1799" t="str">
        <f t="shared" si="803"/>
        <v>landfill</v>
      </c>
      <c r="F1799">
        <f t="shared" si="803"/>
        <v>0.1</v>
      </c>
      <c r="G1799" t="str">
        <f t="shared" si="803"/>
        <v>%</v>
      </c>
      <c r="H1799">
        <v>10</v>
      </c>
      <c r="I1799" t="s">
        <v>379</v>
      </c>
      <c r="J1799" t="str">
        <f t="shared" si="803"/>
        <v>Resulting C</v>
      </c>
      <c r="K1799" t="s">
        <v>221</v>
      </c>
      <c r="L1799" s="2">
        <v>-158240376.8174198</v>
      </c>
      <c r="M1799" s="1">
        <f>0</f>
        <v>0</v>
      </c>
      <c r="N1799" s="1">
        <f>0</f>
        <v>0</v>
      </c>
      <c r="O1799" s="1">
        <f>0</f>
        <v>0</v>
      </c>
      <c r="P1799" s="1">
        <f t="shared" si="802"/>
        <v>0</v>
      </c>
      <c r="Q1799" t="str">
        <f t="shared" si="778"/>
        <v>Little to no sensitivity</v>
      </c>
      <c r="R1799" t="s">
        <v>511</v>
      </c>
    </row>
    <row r="1800" spans="1:18" x14ac:dyDescent="0.3">
      <c r="A1800" t="str">
        <f t="shared" si="803"/>
        <v>methane recovered C&amp;D 0.1</v>
      </c>
      <c r="B1800" t="str">
        <f t="shared" si="789"/>
        <v>C&amp;D - recovered methane landfill</v>
      </c>
      <c r="C1800" t="str">
        <f t="shared" si="803"/>
        <v>C&amp;D - recovered</v>
      </c>
      <c r="D1800" t="str">
        <f t="shared" si="803"/>
        <v>methane</v>
      </c>
      <c r="E1800" t="str">
        <f t="shared" si="803"/>
        <v>landfill</v>
      </c>
      <c r="F1800">
        <f t="shared" si="803"/>
        <v>0.1</v>
      </c>
      <c r="G1800" t="str">
        <f t="shared" si="803"/>
        <v>%</v>
      </c>
      <c r="H1800">
        <v>10</v>
      </c>
      <c r="I1800" t="s">
        <v>379</v>
      </c>
      <c r="J1800" t="str">
        <f t="shared" si="803"/>
        <v>Resulting C</v>
      </c>
      <c r="K1800" t="s">
        <v>226</v>
      </c>
      <c r="L1800" s="2">
        <v>380655682.29847836</v>
      </c>
      <c r="M1800" s="1">
        <f>0</f>
        <v>0</v>
      </c>
      <c r="N1800" s="1">
        <f>0</f>
        <v>0</v>
      </c>
      <c r="O1800" s="1">
        <f>0</f>
        <v>0</v>
      </c>
      <c r="P1800" s="1">
        <f t="shared" si="802"/>
        <v>0</v>
      </c>
      <c r="Q1800" t="str">
        <f t="shared" si="778"/>
        <v>Little to no sensitivity</v>
      </c>
      <c r="R1800" t="s">
        <v>511</v>
      </c>
    </row>
    <row r="1801" spans="1:18" x14ac:dyDescent="0.3">
      <c r="A1801" t="str">
        <f t="shared" ref="A1801:J1801" si="804">A1800</f>
        <v>methane recovered C&amp;D 0.1</v>
      </c>
      <c r="B1801" t="str">
        <f t="shared" si="804"/>
        <v>C&amp;D - recovered methane landfill</v>
      </c>
      <c r="C1801" t="str">
        <f t="shared" si="804"/>
        <v>C&amp;D - recovered</v>
      </c>
      <c r="D1801" t="str">
        <f t="shared" si="804"/>
        <v>methane</v>
      </c>
      <c r="E1801" t="str">
        <f t="shared" si="804"/>
        <v>landfill</v>
      </c>
      <c r="F1801">
        <f t="shared" si="804"/>
        <v>0.1</v>
      </c>
      <c r="G1801" t="str">
        <f t="shared" si="804"/>
        <v>%</v>
      </c>
      <c r="H1801">
        <f t="shared" si="804"/>
        <v>10</v>
      </c>
      <c r="I1801" t="str">
        <f t="shared" si="804"/>
        <v>medium</v>
      </c>
      <c r="J1801" t="str">
        <f t="shared" si="804"/>
        <v>Resulting C</v>
      </c>
      <c r="K1801" t="s">
        <v>386</v>
      </c>
      <c r="L1801" s="2">
        <v>-1395737501.7610874</v>
      </c>
      <c r="M1801" s="1">
        <f>0</f>
        <v>0</v>
      </c>
      <c r="N1801" s="1">
        <f>0</f>
        <v>0</v>
      </c>
      <c r="O1801" s="1">
        <f>0</f>
        <v>0</v>
      </c>
      <c r="P1801" s="1">
        <f t="shared" si="802"/>
        <v>0</v>
      </c>
      <c r="Q1801" t="str">
        <f t="shared" ref="Q1801:Q1831" si="805">Q3625</f>
        <v>Little to no sensitivity</v>
      </c>
      <c r="R1801" t="s">
        <v>511</v>
      </c>
    </row>
    <row r="1802" spans="1:18" x14ac:dyDescent="0.3">
      <c r="A1802" t="s">
        <v>155</v>
      </c>
      <c r="B1802" t="str">
        <f t="shared" si="789"/>
        <v>C&amp;D - recovered methane landfill</v>
      </c>
      <c r="C1802" t="s">
        <v>371</v>
      </c>
      <c r="D1802" t="s">
        <v>210</v>
      </c>
      <c r="E1802" t="s">
        <v>200</v>
      </c>
      <c r="F1802">
        <v>0.2</v>
      </c>
      <c r="G1802" t="s">
        <v>166</v>
      </c>
      <c r="H1802">
        <v>20</v>
      </c>
      <c r="I1802" t="s">
        <v>380</v>
      </c>
      <c r="J1802" t="s">
        <v>376</v>
      </c>
      <c r="K1802" t="s">
        <v>225</v>
      </c>
      <c r="L1802" s="2">
        <v>424004014.74912512</v>
      </c>
      <c r="M1802" s="1">
        <f>0</f>
        <v>0</v>
      </c>
      <c r="N1802" s="1">
        <f>0</f>
        <v>0</v>
      </c>
      <c r="O1802" s="1">
        <f>0</f>
        <v>0</v>
      </c>
      <c r="P1802" s="1">
        <f t="shared" si="802"/>
        <v>0</v>
      </c>
      <c r="Q1802" t="str">
        <f t="shared" si="805"/>
        <v>Little to no sensitivity</v>
      </c>
      <c r="R1802" t="s">
        <v>511</v>
      </c>
    </row>
    <row r="1803" spans="1:18" x14ac:dyDescent="0.3">
      <c r="A1803" t="str">
        <f t="shared" ref="A1803:J1806" si="806">A1802</f>
        <v>methane recovered C&amp;D 0.2</v>
      </c>
      <c r="B1803" t="str">
        <f t="shared" si="789"/>
        <v>C&amp;D - recovered methane landfill</v>
      </c>
      <c r="C1803" t="str">
        <f t="shared" si="806"/>
        <v>C&amp;D - recovered</v>
      </c>
      <c r="D1803" t="str">
        <f t="shared" si="806"/>
        <v>methane</v>
      </c>
      <c r="E1803" t="str">
        <f t="shared" si="806"/>
        <v>landfill</v>
      </c>
      <c r="F1803">
        <f t="shared" si="806"/>
        <v>0.2</v>
      </c>
      <c r="G1803" t="str">
        <f t="shared" si="806"/>
        <v>%</v>
      </c>
      <c r="H1803">
        <v>20</v>
      </c>
      <c r="I1803" t="s">
        <v>380</v>
      </c>
      <c r="J1803" t="str">
        <f t="shared" si="806"/>
        <v>Resulting C</v>
      </c>
      <c r="K1803" t="s">
        <v>219</v>
      </c>
      <c r="L1803" s="2">
        <v>-125040951.460214</v>
      </c>
      <c r="M1803" s="1">
        <f>0</f>
        <v>0</v>
      </c>
      <c r="N1803" s="1">
        <f>0</f>
        <v>0</v>
      </c>
      <c r="O1803" s="1">
        <f>0</f>
        <v>0</v>
      </c>
      <c r="P1803" s="1">
        <f t="shared" si="802"/>
        <v>0</v>
      </c>
      <c r="Q1803" t="str">
        <f t="shared" si="805"/>
        <v>Little to no sensitivity</v>
      </c>
      <c r="R1803" t="s">
        <v>511</v>
      </c>
    </row>
    <row r="1804" spans="1:18" x14ac:dyDescent="0.3">
      <c r="A1804" t="str">
        <f t="shared" si="806"/>
        <v>methane recovered C&amp;D 0.2</v>
      </c>
      <c r="B1804" t="str">
        <f t="shared" si="789"/>
        <v>C&amp;D - recovered methane landfill</v>
      </c>
      <c r="C1804" t="str">
        <f t="shared" si="806"/>
        <v>C&amp;D - recovered</v>
      </c>
      <c r="D1804" t="str">
        <f t="shared" si="806"/>
        <v>methane</v>
      </c>
      <c r="E1804" t="str">
        <f t="shared" si="806"/>
        <v>landfill</v>
      </c>
      <c r="F1804">
        <f t="shared" si="806"/>
        <v>0.2</v>
      </c>
      <c r="G1804" t="str">
        <f t="shared" si="806"/>
        <v>%</v>
      </c>
      <c r="H1804">
        <v>20</v>
      </c>
      <c r="I1804" t="s">
        <v>380</v>
      </c>
      <c r="J1804" t="str">
        <f t="shared" si="806"/>
        <v>Resulting C</v>
      </c>
      <c r="K1804" t="s">
        <v>220</v>
      </c>
      <c r="L1804" s="2">
        <v>-32540411.30782247</v>
      </c>
      <c r="M1804" s="1">
        <f>0</f>
        <v>0</v>
      </c>
      <c r="N1804" s="1">
        <f>0</f>
        <v>0</v>
      </c>
      <c r="O1804" s="1">
        <f>0</f>
        <v>0</v>
      </c>
      <c r="P1804" s="1">
        <f t="shared" si="802"/>
        <v>0</v>
      </c>
      <c r="Q1804" t="str">
        <f t="shared" si="805"/>
        <v>Little to no sensitivity</v>
      </c>
      <c r="R1804" t="s">
        <v>511</v>
      </c>
    </row>
    <row r="1805" spans="1:18" x14ac:dyDescent="0.3">
      <c r="A1805" t="str">
        <f t="shared" si="806"/>
        <v>methane recovered C&amp;D 0.2</v>
      </c>
      <c r="B1805" t="str">
        <f t="shared" si="789"/>
        <v>C&amp;D - recovered methane landfill</v>
      </c>
      <c r="C1805" t="str">
        <f t="shared" si="806"/>
        <v>C&amp;D - recovered</v>
      </c>
      <c r="D1805" t="str">
        <f t="shared" si="806"/>
        <v>methane</v>
      </c>
      <c r="E1805" t="str">
        <f t="shared" si="806"/>
        <v>landfill</v>
      </c>
      <c r="F1805">
        <f t="shared" si="806"/>
        <v>0.2</v>
      </c>
      <c r="G1805" t="str">
        <f t="shared" si="806"/>
        <v>%</v>
      </c>
      <c r="H1805">
        <v>20</v>
      </c>
      <c r="I1805" t="s">
        <v>380</v>
      </c>
      <c r="J1805" t="str">
        <f t="shared" si="806"/>
        <v>Resulting C</v>
      </c>
      <c r="K1805" t="s">
        <v>221</v>
      </c>
      <c r="L1805" s="2">
        <v>-157581362.76803648</v>
      </c>
      <c r="M1805" s="1">
        <f>0</f>
        <v>0</v>
      </c>
      <c r="N1805" s="1">
        <f>0</f>
        <v>0</v>
      </c>
      <c r="O1805" s="1">
        <f>0</f>
        <v>0</v>
      </c>
      <c r="P1805" s="1">
        <f t="shared" si="802"/>
        <v>0</v>
      </c>
      <c r="Q1805" t="str">
        <f t="shared" si="805"/>
        <v>Little to no sensitivity</v>
      </c>
      <c r="R1805" t="s">
        <v>511</v>
      </c>
    </row>
    <row r="1806" spans="1:18" x14ac:dyDescent="0.3">
      <c r="A1806" t="str">
        <f t="shared" si="806"/>
        <v>methane recovered C&amp;D 0.2</v>
      </c>
      <c r="B1806" t="str">
        <f t="shared" si="789"/>
        <v>C&amp;D - recovered methane landfill</v>
      </c>
      <c r="C1806" t="str">
        <f t="shared" si="806"/>
        <v>C&amp;D - recovered</v>
      </c>
      <c r="D1806" t="str">
        <f t="shared" si="806"/>
        <v>methane</v>
      </c>
      <c r="E1806" t="str">
        <f t="shared" si="806"/>
        <v>landfill</v>
      </c>
      <c r="F1806">
        <f t="shared" si="806"/>
        <v>0.2</v>
      </c>
      <c r="G1806" t="str">
        <f t="shared" si="806"/>
        <v>%</v>
      </c>
      <c r="H1806">
        <v>20</v>
      </c>
      <c r="I1806" t="s">
        <v>380</v>
      </c>
      <c r="J1806" t="str">
        <f t="shared" si="806"/>
        <v>Resulting C</v>
      </c>
      <c r="K1806" t="s">
        <v>226</v>
      </c>
      <c r="L1806" s="2">
        <v>381027279.44875157</v>
      </c>
      <c r="M1806" s="1">
        <f>0</f>
        <v>0</v>
      </c>
      <c r="N1806" s="1">
        <f>0</f>
        <v>0</v>
      </c>
      <c r="O1806" s="1">
        <f>0</f>
        <v>0</v>
      </c>
      <c r="P1806" s="1">
        <f t="shared" si="802"/>
        <v>0</v>
      </c>
      <c r="Q1806" t="str">
        <f t="shared" si="805"/>
        <v>Little to no sensitivity</v>
      </c>
      <c r="R1806" t="s">
        <v>511</v>
      </c>
    </row>
    <row r="1807" spans="1:18" x14ac:dyDescent="0.3">
      <c r="A1807" t="str">
        <f t="shared" ref="A1807:J1807" si="807">A1806</f>
        <v>methane recovered C&amp;D 0.2</v>
      </c>
      <c r="B1807" t="str">
        <f t="shared" si="807"/>
        <v>C&amp;D - recovered methane landfill</v>
      </c>
      <c r="C1807" t="str">
        <f t="shared" si="807"/>
        <v>C&amp;D - recovered</v>
      </c>
      <c r="D1807" t="str">
        <f t="shared" si="807"/>
        <v>methane</v>
      </c>
      <c r="E1807" t="str">
        <f t="shared" si="807"/>
        <v>landfill</v>
      </c>
      <c r="F1807">
        <f t="shared" si="807"/>
        <v>0.2</v>
      </c>
      <c r="G1807" t="str">
        <f t="shared" si="807"/>
        <v>%</v>
      </c>
      <c r="H1807">
        <f t="shared" si="807"/>
        <v>20</v>
      </c>
      <c r="I1807" t="str">
        <f t="shared" si="807"/>
        <v>high</v>
      </c>
      <c r="J1807" t="str">
        <f t="shared" si="807"/>
        <v>Resulting C</v>
      </c>
      <c r="K1807" t="s">
        <v>386</v>
      </c>
      <c r="L1807" s="2">
        <v>-1397100024.6454225</v>
      </c>
      <c r="M1807" s="1">
        <f>0</f>
        <v>0</v>
      </c>
      <c r="N1807" s="1">
        <f>0</f>
        <v>0</v>
      </c>
      <c r="O1807" s="1">
        <f>0</f>
        <v>0</v>
      </c>
      <c r="P1807" s="1">
        <f t="shared" si="802"/>
        <v>0</v>
      </c>
      <c r="Q1807" t="str">
        <f t="shared" si="805"/>
        <v>Little to no sensitivity</v>
      </c>
      <c r="R1807" t="s">
        <v>511</v>
      </c>
    </row>
    <row r="1808" spans="1:18" x14ac:dyDescent="0.3">
      <c r="A1808" t="s">
        <v>156</v>
      </c>
      <c r="B1808" t="str">
        <f t="shared" si="789"/>
        <v>Oxidized methane landfill</v>
      </c>
      <c r="C1808" t="s">
        <v>372</v>
      </c>
      <c r="D1808" t="s">
        <v>210</v>
      </c>
      <c r="E1808" t="s">
        <v>200</v>
      </c>
      <c r="F1808">
        <v>-0.1</v>
      </c>
      <c r="G1808" t="s">
        <v>166</v>
      </c>
      <c r="H1808">
        <v>-10</v>
      </c>
      <c r="I1808" t="s">
        <v>379</v>
      </c>
      <c r="J1808" t="s">
        <v>376</v>
      </c>
      <c r="K1808" t="s">
        <v>225</v>
      </c>
      <c r="L1808" s="2">
        <v>422701920.59819269</v>
      </c>
      <c r="M1808" s="1">
        <f>0</f>
        <v>0</v>
      </c>
      <c r="N1808" s="1">
        <f>0</f>
        <v>0</v>
      </c>
      <c r="O1808" s="1">
        <f>0</f>
        <v>0</v>
      </c>
      <c r="P1808" s="1">
        <f t="shared" si="802"/>
        <v>0</v>
      </c>
      <c r="Q1808" t="str">
        <f t="shared" si="805"/>
        <v>Little to no sensitivity</v>
      </c>
      <c r="R1808" t="s">
        <v>511</v>
      </c>
    </row>
    <row r="1809" spans="1:18" x14ac:dyDescent="0.3">
      <c r="A1809" t="str">
        <f t="shared" ref="A1809:J1812" si="808">A1808</f>
        <v>methane oxidized 0.122055514 MSW 0 C&amp;D</v>
      </c>
      <c r="B1809" t="str">
        <f t="shared" si="789"/>
        <v>Oxidized methane landfill</v>
      </c>
      <c r="C1809" t="str">
        <f t="shared" si="808"/>
        <v>Oxidized</v>
      </c>
      <c r="D1809" t="str">
        <f t="shared" si="808"/>
        <v>methane</v>
      </c>
      <c r="E1809" t="str">
        <f t="shared" si="808"/>
        <v>landfill</v>
      </c>
      <c r="F1809">
        <f t="shared" si="808"/>
        <v>-0.1</v>
      </c>
      <c r="G1809" t="str">
        <f t="shared" si="808"/>
        <v>%</v>
      </c>
      <c r="H1809">
        <v>-10</v>
      </c>
      <c r="I1809" t="s">
        <v>379</v>
      </c>
      <c r="J1809" t="str">
        <f t="shared" si="808"/>
        <v>Resulting C</v>
      </c>
      <c r="K1809" t="s">
        <v>219</v>
      </c>
      <c r="L1809" s="2">
        <v>-129510392.83004813</v>
      </c>
      <c r="M1809" s="1">
        <f>0</f>
        <v>0</v>
      </c>
      <c r="N1809" s="1">
        <f>0</f>
        <v>0</v>
      </c>
      <c r="O1809" s="1">
        <f>0</f>
        <v>0</v>
      </c>
      <c r="P1809" s="1">
        <f t="shared" si="802"/>
        <v>0</v>
      </c>
      <c r="Q1809" t="str">
        <f t="shared" si="805"/>
        <v>Some sensitivity</v>
      </c>
      <c r="R1809" t="s">
        <v>512</v>
      </c>
    </row>
    <row r="1810" spans="1:18" x14ac:dyDescent="0.3">
      <c r="A1810" t="str">
        <f t="shared" si="808"/>
        <v>methane oxidized 0.122055514 MSW 0 C&amp;D</v>
      </c>
      <c r="B1810" t="str">
        <f t="shared" si="789"/>
        <v>Oxidized methane landfill</v>
      </c>
      <c r="C1810" t="str">
        <f t="shared" si="808"/>
        <v>Oxidized</v>
      </c>
      <c r="D1810" t="str">
        <f t="shared" si="808"/>
        <v>methane</v>
      </c>
      <c r="E1810" t="str">
        <f t="shared" si="808"/>
        <v>landfill</v>
      </c>
      <c r="F1810">
        <f t="shared" si="808"/>
        <v>-0.1</v>
      </c>
      <c r="G1810" t="str">
        <f t="shared" si="808"/>
        <v>%</v>
      </c>
      <c r="H1810">
        <v>-10</v>
      </c>
      <c r="I1810" t="s">
        <v>379</v>
      </c>
      <c r="J1810" t="str">
        <f t="shared" si="808"/>
        <v>Resulting C</v>
      </c>
      <c r="K1810" t="s">
        <v>220</v>
      </c>
      <c r="L1810" s="2">
        <v>-32540411.30782247</v>
      </c>
      <c r="M1810" s="1">
        <f>0</f>
        <v>0</v>
      </c>
      <c r="N1810" s="1">
        <f>0</f>
        <v>0</v>
      </c>
      <c r="O1810" s="1">
        <f>0</f>
        <v>0</v>
      </c>
      <c r="P1810" s="1">
        <f t="shared" si="802"/>
        <v>0</v>
      </c>
      <c r="Q1810" t="str">
        <f t="shared" si="805"/>
        <v>Little to no sensitivity</v>
      </c>
      <c r="R1810" t="s">
        <v>511</v>
      </c>
    </row>
    <row r="1811" spans="1:18" x14ac:dyDescent="0.3">
      <c r="A1811" t="str">
        <f t="shared" si="808"/>
        <v>methane oxidized 0.122055514 MSW 0 C&amp;D</v>
      </c>
      <c r="B1811" t="str">
        <f t="shared" si="789"/>
        <v>Oxidized methane landfill</v>
      </c>
      <c r="C1811" t="str">
        <f t="shared" si="808"/>
        <v>Oxidized</v>
      </c>
      <c r="D1811" t="str">
        <f t="shared" si="808"/>
        <v>methane</v>
      </c>
      <c r="E1811" t="str">
        <f t="shared" si="808"/>
        <v>landfill</v>
      </c>
      <c r="F1811">
        <f t="shared" si="808"/>
        <v>-0.1</v>
      </c>
      <c r="G1811" t="str">
        <f t="shared" si="808"/>
        <v>%</v>
      </c>
      <c r="H1811">
        <v>-10</v>
      </c>
      <c r="I1811" t="s">
        <v>379</v>
      </c>
      <c r="J1811" t="str">
        <f t="shared" si="808"/>
        <v>Resulting C</v>
      </c>
      <c r="K1811" t="s">
        <v>221</v>
      </c>
      <c r="L1811" s="2">
        <v>-162050804.13787061</v>
      </c>
      <c r="M1811" s="1">
        <f>0</f>
        <v>0</v>
      </c>
      <c r="N1811" s="1">
        <f>0</f>
        <v>0</v>
      </c>
      <c r="O1811" s="1">
        <f>0</f>
        <v>0</v>
      </c>
      <c r="P1811" s="1">
        <f t="shared" si="802"/>
        <v>0</v>
      </c>
      <c r="Q1811" t="str">
        <f t="shared" si="805"/>
        <v>Some sensitivity</v>
      </c>
      <c r="R1811" t="s">
        <v>512</v>
      </c>
    </row>
    <row r="1812" spans="1:18" x14ac:dyDescent="0.3">
      <c r="A1812" t="str">
        <f t="shared" si="808"/>
        <v>methane oxidized 0.122055514 MSW 0 C&amp;D</v>
      </c>
      <c r="B1812" t="str">
        <f t="shared" si="789"/>
        <v>Oxidized methane landfill</v>
      </c>
      <c r="C1812" t="str">
        <f t="shared" si="808"/>
        <v>Oxidized</v>
      </c>
      <c r="D1812" t="str">
        <f t="shared" si="808"/>
        <v>methane</v>
      </c>
      <c r="E1812" t="str">
        <f t="shared" si="808"/>
        <v>landfill</v>
      </c>
      <c r="F1812">
        <f t="shared" si="808"/>
        <v>-0.1</v>
      </c>
      <c r="G1812" t="str">
        <f t="shared" si="808"/>
        <v>%</v>
      </c>
      <c r="H1812">
        <v>-10</v>
      </c>
      <c r="I1812" t="s">
        <v>379</v>
      </c>
      <c r="J1812" t="str">
        <f t="shared" si="808"/>
        <v>Resulting C</v>
      </c>
      <c r="K1812" t="s">
        <v>226</v>
      </c>
      <c r="L1812" s="2">
        <v>378506246.74240983</v>
      </c>
      <c r="M1812" s="1">
        <f>0</f>
        <v>0</v>
      </c>
      <c r="N1812" s="1">
        <f>0</f>
        <v>0</v>
      </c>
      <c r="O1812" s="1">
        <f>0</f>
        <v>0</v>
      </c>
      <c r="P1812" s="1">
        <f t="shared" si="802"/>
        <v>0</v>
      </c>
      <c r="Q1812" t="str">
        <f t="shared" si="805"/>
        <v>Little to no sensitivity</v>
      </c>
      <c r="R1812" t="s">
        <v>511</v>
      </c>
    </row>
    <row r="1813" spans="1:18" x14ac:dyDescent="0.3">
      <c r="A1813" t="str">
        <f t="shared" ref="A1813:J1813" si="809">A1812</f>
        <v>methane oxidized 0.122055514 MSW 0 C&amp;D</v>
      </c>
      <c r="B1813" t="str">
        <f t="shared" si="809"/>
        <v>Oxidized methane landfill</v>
      </c>
      <c r="C1813" t="str">
        <f t="shared" si="809"/>
        <v>Oxidized</v>
      </c>
      <c r="D1813" t="str">
        <f t="shared" si="809"/>
        <v>methane</v>
      </c>
      <c r="E1813" t="str">
        <f t="shared" si="809"/>
        <v>landfill</v>
      </c>
      <c r="F1813">
        <f t="shared" si="809"/>
        <v>-0.1</v>
      </c>
      <c r="G1813" t="str">
        <f t="shared" si="809"/>
        <v>%</v>
      </c>
      <c r="H1813">
        <f t="shared" si="809"/>
        <v>-10</v>
      </c>
      <c r="I1813" t="str">
        <f t="shared" si="809"/>
        <v>medium</v>
      </c>
      <c r="J1813" t="str">
        <f t="shared" si="809"/>
        <v>Resulting C</v>
      </c>
      <c r="K1813" t="s">
        <v>386</v>
      </c>
      <c r="L1813" s="2">
        <v>-1387856238.0555029</v>
      </c>
      <c r="M1813" s="1">
        <f>0</f>
        <v>0</v>
      </c>
      <c r="N1813" s="1">
        <f>0</f>
        <v>0</v>
      </c>
      <c r="O1813" s="1">
        <f>0</f>
        <v>0</v>
      </c>
      <c r="P1813" s="1">
        <f t="shared" si="802"/>
        <v>0</v>
      </c>
      <c r="Q1813" t="str">
        <f t="shared" si="805"/>
        <v>Little to no sensitivity</v>
      </c>
      <c r="R1813" t="s">
        <v>511</v>
      </c>
    </row>
    <row r="1814" spans="1:18" x14ac:dyDescent="0.3">
      <c r="A1814" t="s">
        <v>157</v>
      </c>
      <c r="B1814" t="str">
        <f t="shared" si="789"/>
        <v>Oxidized methane landfill</v>
      </c>
      <c r="C1814" t="s">
        <v>372</v>
      </c>
      <c r="D1814" t="s">
        <v>210</v>
      </c>
      <c r="E1814" t="s">
        <v>200</v>
      </c>
      <c r="F1814">
        <v>0.1</v>
      </c>
      <c r="G1814" t="s">
        <v>166</v>
      </c>
      <c r="H1814">
        <v>10</v>
      </c>
      <c r="I1814" t="s">
        <v>379</v>
      </c>
      <c r="J1814" t="s">
        <v>376</v>
      </c>
      <c r="K1814" t="s">
        <v>225</v>
      </c>
      <c r="L1814" s="2">
        <v>424538644.7164728</v>
      </c>
      <c r="M1814" s="1">
        <f>0</f>
        <v>0</v>
      </c>
      <c r="N1814" s="1">
        <f>0</f>
        <v>0</v>
      </c>
      <c r="O1814" s="1">
        <f>0</f>
        <v>0</v>
      </c>
      <c r="P1814" s="1">
        <f t="shared" si="802"/>
        <v>0</v>
      </c>
      <c r="Q1814" t="str">
        <f t="shared" si="805"/>
        <v>Little to no sensitivity</v>
      </c>
      <c r="R1814" t="s">
        <v>511</v>
      </c>
    </row>
    <row r="1815" spans="1:18" x14ac:dyDescent="0.3">
      <c r="A1815" t="str">
        <f t="shared" ref="A1815:J1818" si="810">A1814</f>
        <v>methane oxidized 0.322055514 MSW 0.2 C&amp;D</v>
      </c>
      <c r="B1815" t="str">
        <f t="shared" si="789"/>
        <v>Oxidized methane landfill</v>
      </c>
      <c r="C1815" t="str">
        <f t="shared" si="810"/>
        <v>Oxidized</v>
      </c>
      <c r="D1815" t="str">
        <f t="shared" si="810"/>
        <v>methane</v>
      </c>
      <c r="E1815" t="str">
        <f t="shared" si="810"/>
        <v>landfill</v>
      </c>
      <c r="F1815">
        <f t="shared" si="810"/>
        <v>0.1</v>
      </c>
      <c r="G1815" t="str">
        <f t="shared" si="810"/>
        <v>%</v>
      </c>
      <c r="H1815">
        <v>10</v>
      </c>
      <c r="I1815" t="s">
        <v>379</v>
      </c>
      <c r="J1815" t="str">
        <f t="shared" si="810"/>
        <v>Resulting C</v>
      </c>
      <c r="K1815" t="s">
        <v>219</v>
      </c>
      <c r="L1815" s="2">
        <v>-123207566.28791335</v>
      </c>
      <c r="M1815" s="1">
        <f>0</f>
        <v>0</v>
      </c>
      <c r="N1815" s="1">
        <f>0</f>
        <v>0</v>
      </c>
      <c r="O1815" s="1">
        <f>0</f>
        <v>0</v>
      </c>
      <c r="P1815" s="1">
        <f t="shared" si="802"/>
        <v>0</v>
      </c>
      <c r="Q1815" t="str">
        <f t="shared" si="805"/>
        <v>Some sensitivity</v>
      </c>
      <c r="R1815" t="s">
        <v>512</v>
      </c>
    </row>
    <row r="1816" spans="1:18" x14ac:dyDescent="0.3">
      <c r="A1816" t="str">
        <f t="shared" si="810"/>
        <v>methane oxidized 0.322055514 MSW 0.2 C&amp;D</v>
      </c>
      <c r="B1816" t="str">
        <f t="shared" si="789"/>
        <v>Oxidized methane landfill</v>
      </c>
      <c r="C1816" t="str">
        <f t="shared" si="810"/>
        <v>Oxidized</v>
      </c>
      <c r="D1816" t="str">
        <f t="shared" si="810"/>
        <v>methane</v>
      </c>
      <c r="E1816" t="str">
        <f t="shared" si="810"/>
        <v>landfill</v>
      </c>
      <c r="F1816">
        <f t="shared" si="810"/>
        <v>0.1</v>
      </c>
      <c r="G1816" t="str">
        <f t="shared" si="810"/>
        <v>%</v>
      </c>
      <c r="H1816">
        <v>10</v>
      </c>
      <c r="I1816" t="s">
        <v>379</v>
      </c>
      <c r="J1816" t="str">
        <f t="shared" si="810"/>
        <v>Resulting C</v>
      </c>
      <c r="K1816" t="s">
        <v>220</v>
      </c>
      <c r="L1816" s="2">
        <v>-32540411.30782247</v>
      </c>
      <c r="M1816" s="1">
        <f>0</f>
        <v>0</v>
      </c>
      <c r="N1816" s="1">
        <f>0</f>
        <v>0</v>
      </c>
      <c r="O1816" s="1">
        <f>0</f>
        <v>0</v>
      </c>
      <c r="P1816" s="1">
        <f t="shared" si="802"/>
        <v>0</v>
      </c>
      <c r="Q1816" t="str">
        <f t="shared" si="805"/>
        <v>Little to no sensitivity</v>
      </c>
      <c r="R1816" t="s">
        <v>511</v>
      </c>
    </row>
    <row r="1817" spans="1:18" x14ac:dyDescent="0.3">
      <c r="A1817" t="str">
        <f t="shared" si="810"/>
        <v>methane oxidized 0.322055514 MSW 0.2 C&amp;D</v>
      </c>
      <c r="B1817" t="str">
        <f t="shared" si="789"/>
        <v>Oxidized methane landfill</v>
      </c>
      <c r="C1817" t="str">
        <f t="shared" si="810"/>
        <v>Oxidized</v>
      </c>
      <c r="D1817" t="str">
        <f t="shared" si="810"/>
        <v>methane</v>
      </c>
      <c r="E1817" t="str">
        <f t="shared" si="810"/>
        <v>landfill</v>
      </c>
      <c r="F1817">
        <f t="shared" si="810"/>
        <v>0.1</v>
      </c>
      <c r="G1817" t="str">
        <f t="shared" si="810"/>
        <v>%</v>
      </c>
      <c r="H1817">
        <v>10</v>
      </c>
      <c r="I1817" t="s">
        <v>379</v>
      </c>
      <c r="J1817" t="str">
        <f t="shared" si="810"/>
        <v>Resulting C</v>
      </c>
      <c r="K1817" t="s">
        <v>221</v>
      </c>
      <c r="L1817" s="2">
        <v>-155747977.59573582</v>
      </c>
      <c r="M1817" s="1">
        <f>0</f>
        <v>0</v>
      </c>
      <c r="N1817" s="1">
        <f>0</f>
        <v>0</v>
      </c>
      <c r="O1817" s="1">
        <f>0</f>
        <v>0</v>
      </c>
      <c r="P1817" s="1">
        <f t="shared" si="802"/>
        <v>0</v>
      </c>
      <c r="Q1817" t="str">
        <f t="shared" si="805"/>
        <v>Some sensitivity</v>
      </c>
      <c r="R1817" t="s">
        <v>512</v>
      </c>
    </row>
    <row r="1818" spans="1:18" x14ac:dyDescent="0.3">
      <c r="A1818" t="str">
        <f t="shared" si="810"/>
        <v>methane oxidized 0.322055514 MSW 0.2 C&amp;D</v>
      </c>
      <c r="B1818" t="str">
        <f t="shared" si="789"/>
        <v>Oxidized methane landfill</v>
      </c>
      <c r="C1818" t="str">
        <f t="shared" si="810"/>
        <v>Oxidized</v>
      </c>
      <c r="D1818" t="str">
        <f t="shared" si="810"/>
        <v>methane</v>
      </c>
      <c r="E1818" t="str">
        <f t="shared" si="810"/>
        <v>landfill</v>
      </c>
      <c r="F1818">
        <f t="shared" si="810"/>
        <v>0.1</v>
      </c>
      <c r="G1818" t="str">
        <f t="shared" si="810"/>
        <v>%</v>
      </c>
      <c r="H1818">
        <v>10</v>
      </c>
      <c r="I1818" t="s">
        <v>379</v>
      </c>
      <c r="J1818" t="str">
        <f t="shared" si="810"/>
        <v>Resulting C</v>
      </c>
      <c r="K1818" t="s">
        <v>226</v>
      </c>
      <c r="L1818" s="2">
        <v>382061923.55399942</v>
      </c>
      <c r="M1818" s="1">
        <f>0</f>
        <v>0</v>
      </c>
      <c r="N1818" s="1">
        <f>0</f>
        <v>0</v>
      </c>
      <c r="O1818" s="1">
        <f>0</f>
        <v>0</v>
      </c>
      <c r="P1818" s="1">
        <f t="shared" si="802"/>
        <v>0</v>
      </c>
      <c r="Q1818" t="str">
        <f t="shared" si="805"/>
        <v>Little to no sensitivity</v>
      </c>
      <c r="R1818" t="s">
        <v>511</v>
      </c>
    </row>
    <row r="1819" spans="1:18" x14ac:dyDescent="0.3">
      <c r="A1819" t="str">
        <f t="shared" ref="A1819:J1819" si="811">A1818</f>
        <v>methane oxidized 0.322055514 MSW 0.2 C&amp;D</v>
      </c>
      <c r="B1819" t="str">
        <f t="shared" si="811"/>
        <v>Oxidized methane landfill</v>
      </c>
      <c r="C1819" t="str">
        <f t="shared" si="811"/>
        <v>Oxidized</v>
      </c>
      <c r="D1819" t="str">
        <f t="shared" si="811"/>
        <v>methane</v>
      </c>
      <c r="E1819" t="str">
        <f t="shared" si="811"/>
        <v>landfill</v>
      </c>
      <c r="F1819">
        <f t="shared" si="811"/>
        <v>0.1</v>
      </c>
      <c r="G1819" t="str">
        <f t="shared" si="811"/>
        <v>%</v>
      </c>
      <c r="H1819">
        <f t="shared" si="811"/>
        <v>10</v>
      </c>
      <c r="I1819" t="str">
        <f t="shared" si="811"/>
        <v>medium</v>
      </c>
      <c r="J1819" t="str">
        <f t="shared" si="811"/>
        <v>Resulting C</v>
      </c>
      <c r="K1819" t="s">
        <v>386</v>
      </c>
      <c r="L1819" s="2">
        <v>-1400893719.6979978</v>
      </c>
      <c r="M1819" s="1">
        <f>0</f>
        <v>0</v>
      </c>
      <c r="N1819" s="1">
        <f>0</f>
        <v>0</v>
      </c>
      <c r="O1819" s="1">
        <f>0</f>
        <v>0</v>
      </c>
      <c r="P1819" s="1">
        <f t="shared" si="802"/>
        <v>0</v>
      </c>
      <c r="Q1819" t="str">
        <f t="shared" si="805"/>
        <v>Little to no sensitivity</v>
      </c>
      <c r="R1819" t="s">
        <v>511</v>
      </c>
    </row>
    <row r="1820" spans="1:18" x14ac:dyDescent="0.3">
      <c r="A1820" t="s">
        <v>415</v>
      </c>
      <c r="B1820" t="str">
        <f t="shared" si="789"/>
        <v>Oxidized methane landfill</v>
      </c>
      <c r="C1820" t="s">
        <v>372</v>
      </c>
      <c r="D1820" t="s">
        <v>210</v>
      </c>
      <c r="E1820" t="s">
        <v>200</v>
      </c>
      <c r="F1820">
        <v>-0.2</v>
      </c>
      <c r="G1820" t="s">
        <v>166</v>
      </c>
      <c r="H1820">
        <v>-20</v>
      </c>
      <c r="I1820" t="s">
        <v>380</v>
      </c>
      <c r="J1820" t="s">
        <v>376</v>
      </c>
      <c r="K1820" t="s">
        <v>225</v>
      </c>
      <c r="L1820" s="2">
        <v>421996743.03449285</v>
      </c>
      <c r="M1820" s="1">
        <f>0</f>
        <v>0</v>
      </c>
      <c r="N1820" s="1">
        <f>0</f>
        <v>0</v>
      </c>
      <c r="O1820" s="1">
        <f>0</f>
        <v>0</v>
      </c>
      <c r="P1820" s="1">
        <f t="shared" si="802"/>
        <v>0</v>
      </c>
      <c r="Q1820" t="str">
        <f t="shared" si="805"/>
        <v>Little to no sensitivity</v>
      </c>
      <c r="R1820" t="s">
        <v>511</v>
      </c>
    </row>
    <row r="1821" spans="1:18" x14ac:dyDescent="0.3">
      <c r="A1821" t="str">
        <f t="shared" ref="A1821:J1824" si="812">A1820</f>
        <v>methane oxidized 0.022055514 MSW 0 C&amp;D</v>
      </c>
      <c r="B1821" t="str">
        <f t="shared" si="789"/>
        <v>Oxidized methane landfill</v>
      </c>
      <c r="C1821" t="str">
        <f t="shared" si="812"/>
        <v>Oxidized</v>
      </c>
      <c r="D1821" t="str">
        <f t="shared" si="812"/>
        <v>methane</v>
      </c>
      <c r="E1821" t="str">
        <f t="shared" si="812"/>
        <v>landfill</v>
      </c>
      <c r="F1821">
        <f t="shared" si="812"/>
        <v>-0.2</v>
      </c>
      <c r="G1821" t="str">
        <f t="shared" si="812"/>
        <v>%</v>
      </c>
      <c r="H1821">
        <v>-20</v>
      </c>
      <c r="I1821" t="s">
        <v>380</v>
      </c>
      <c r="J1821" t="str">
        <f t="shared" si="812"/>
        <v>Resulting C</v>
      </c>
      <c r="K1821" t="s">
        <v>219</v>
      </c>
      <c r="L1821" s="2">
        <v>-131929568.26846735</v>
      </c>
      <c r="M1821" s="1">
        <f>0</f>
        <v>0</v>
      </c>
      <c r="N1821" s="1">
        <f>0</f>
        <v>0</v>
      </c>
      <c r="O1821" s="1">
        <f>0</f>
        <v>0</v>
      </c>
      <c r="P1821" s="1">
        <f t="shared" si="802"/>
        <v>0</v>
      </c>
      <c r="Q1821" t="str">
        <f t="shared" si="805"/>
        <v>Some sensitivity</v>
      </c>
      <c r="R1821" t="s">
        <v>512</v>
      </c>
    </row>
    <row r="1822" spans="1:18" x14ac:dyDescent="0.3">
      <c r="A1822" t="str">
        <f t="shared" si="812"/>
        <v>methane oxidized 0.022055514 MSW 0 C&amp;D</v>
      </c>
      <c r="B1822" t="str">
        <f t="shared" si="789"/>
        <v>Oxidized methane landfill</v>
      </c>
      <c r="C1822" t="str">
        <f t="shared" si="812"/>
        <v>Oxidized</v>
      </c>
      <c r="D1822" t="str">
        <f t="shared" si="812"/>
        <v>methane</v>
      </c>
      <c r="E1822" t="str">
        <f t="shared" si="812"/>
        <v>landfill</v>
      </c>
      <c r="F1822">
        <f t="shared" si="812"/>
        <v>-0.2</v>
      </c>
      <c r="G1822" t="str">
        <f t="shared" si="812"/>
        <v>%</v>
      </c>
      <c r="H1822">
        <v>-20</v>
      </c>
      <c r="I1822" t="s">
        <v>380</v>
      </c>
      <c r="J1822" t="str">
        <f t="shared" si="812"/>
        <v>Resulting C</v>
      </c>
      <c r="K1822" t="s">
        <v>220</v>
      </c>
      <c r="L1822" s="2">
        <v>-32540411.30782247</v>
      </c>
      <c r="M1822" s="1">
        <f>0</f>
        <v>0</v>
      </c>
      <c r="N1822" s="1">
        <f>0</f>
        <v>0</v>
      </c>
      <c r="O1822" s="1">
        <f>0</f>
        <v>0</v>
      </c>
      <c r="P1822" s="1">
        <f t="shared" si="802"/>
        <v>0</v>
      </c>
      <c r="Q1822" t="str">
        <f t="shared" si="805"/>
        <v>Little to no sensitivity</v>
      </c>
      <c r="R1822" t="s">
        <v>511</v>
      </c>
    </row>
    <row r="1823" spans="1:18" x14ac:dyDescent="0.3">
      <c r="A1823" t="str">
        <f t="shared" si="812"/>
        <v>methane oxidized 0.022055514 MSW 0 C&amp;D</v>
      </c>
      <c r="B1823" t="str">
        <f t="shared" si="789"/>
        <v>Oxidized methane landfill</v>
      </c>
      <c r="C1823" t="str">
        <f t="shared" si="812"/>
        <v>Oxidized</v>
      </c>
      <c r="D1823" t="str">
        <f t="shared" si="812"/>
        <v>methane</v>
      </c>
      <c r="E1823" t="str">
        <f t="shared" si="812"/>
        <v>landfill</v>
      </c>
      <c r="F1823">
        <f t="shared" si="812"/>
        <v>-0.2</v>
      </c>
      <c r="G1823" t="str">
        <f t="shared" si="812"/>
        <v>%</v>
      </c>
      <c r="H1823">
        <v>-20</v>
      </c>
      <c r="I1823" t="s">
        <v>380</v>
      </c>
      <c r="J1823" t="str">
        <f t="shared" si="812"/>
        <v>Resulting C</v>
      </c>
      <c r="K1823" t="s">
        <v>221</v>
      </c>
      <c r="L1823" s="2">
        <v>-164469979.57628983</v>
      </c>
      <c r="M1823" s="1">
        <f>0</f>
        <v>0</v>
      </c>
      <c r="N1823" s="1">
        <f>0</f>
        <v>0</v>
      </c>
      <c r="O1823" s="1">
        <f>0</f>
        <v>0</v>
      </c>
      <c r="P1823" s="1">
        <f t="shared" si="802"/>
        <v>0</v>
      </c>
      <c r="Q1823" t="str">
        <f t="shared" si="805"/>
        <v>Some sensitivity</v>
      </c>
      <c r="R1823" t="s">
        <v>512</v>
      </c>
    </row>
    <row r="1824" spans="1:18" x14ac:dyDescent="0.3">
      <c r="A1824" t="str">
        <f t="shared" si="812"/>
        <v>methane oxidized 0.022055514 MSW 0 C&amp;D</v>
      </c>
      <c r="B1824" t="str">
        <f t="shared" si="789"/>
        <v>Oxidized methane landfill</v>
      </c>
      <c r="C1824" t="str">
        <f t="shared" si="812"/>
        <v>Oxidized</v>
      </c>
      <c r="D1824" t="str">
        <f t="shared" si="812"/>
        <v>methane</v>
      </c>
      <c r="E1824" t="str">
        <f t="shared" si="812"/>
        <v>landfill</v>
      </c>
      <c r="F1824">
        <f t="shared" si="812"/>
        <v>-0.2</v>
      </c>
      <c r="G1824" t="str">
        <f t="shared" si="812"/>
        <v>%</v>
      </c>
      <c r="H1824">
        <v>-20</v>
      </c>
      <c r="I1824" t="s">
        <v>380</v>
      </c>
      <c r="J1824" t="str">
        <f t="shared" si="812"/>
        <v>Resulting C</v>
      </c>
      <c r="K1824" t="s">
        <v>226</v>
      </c>
      <c r="L1824" s="2">
        <v>377141294.0591411</v>
      </c>
      <c r="M1824" s="1">
        <f>0</f>
        <v>0</v>
      </c>
      <c r="N1824" s="1">
        <f>0</f>
        <v>0</v>
      </c>
      <c r="O1824" s="1">
        <f>0</f>
        <v>0</v>
      </c>
      <c r="P1824" s="1">
        <f t="shared" si="802"/>
        <v>0</v>
      </c>
      <c r="Q1824" t="str">
        <f t="shared" si="805"/>
        <v>Little to no sensitivity</v>
      </c>
      <c r="R1824" t="s">
        <v>511</v>
      </c>
    </row>
    <row r="1825" spans="1:18" x14ac:dyDescent="0.3">
      <c r="A1825" t="str">
        <f t="shared" ref="A1825:J1825" si="813">A1824</f>
        <v>methane oxidized 0.022055514 MSW 0 C&amp;D</v>
      </c>
      <c r="B1825" t="str">
        <f t="shared" si="813"/>
        <v>Oxidized methane landfill</v>
      </c>
      <c r="C1825" t="str">
        <f t="shared" si="813"/>
        <v>Oxidized</v>
      </c>
      <c r="D1825" t="str">
        <f t="shared" si="813"/>
        <v>methane</v>
      </c>
      <c r="E1825" t="str">
        <f t="shared" si="813"/>
        <v>landfill</v>
      </c>
      <c r="F1825">
        <f t="shared" si="813"/>
        <v>-0.2</v>
      </c>
      <c r="G1825" t="str">
        <f t="shared" si="813"/>
        <v>%</v>
      </c>
      <c r="H1825">
        <f t="shared" si="813"/>
        <v>-20</v>
      </c>
      <c r="I1825" t="str">
        <f t="shared" si="813"/>
        <v>high</v>
      </c>
      <c r="J1825" t="str">
        <f t="shared" si="813"/>
        <v>Resulting C</v>
      </c>
      <c r="K1825" t="s">
        <v>386</v>
      </c>
      <c r="L1825" s="2">
        <v>-1382851411.5501838</v>
      </c>
      <c r="M1825" s="1">
        <f>0</f>
        <v>0</v>
      </c>
      <c r="N1825" s="1">
        <f>0</f>
        <v>0</v>
      </c>
      <c r="O1825" s="1">
        <f>0</f>
        <v>0</v>
      </c>
      <c r="P1825" s="1">
        <f t="shared" si="802"/>
        <v>0</v>
      </c>
      <c r="Q1825" t="str">
        <f t="shared" si="805"/>
        <v>Little to no sensitivity</v>
      </c>
      <c r="R1825" t="s">
        <v>511</v>
      </c>
    </row>
    <row r="1826" spans="1:18" x14ac:dyDescent="0.3">
      <c r="A1826" t="s">
        <v>416</v>
      </c>
      <c r="B1826" t="str">
        <f t="shared" si="789"/>
        <v>Oxidized methane landfill</v>
      </c>
      <c r="C1826" t="s">
        <v>372</v>
      </c>
      <c r="D1826" t="s">
        <v>210</v>
      </c>
      <c r="E1826" t="s">
        <v>200</v>
      </c>
      <c r="F1826">
        <v>0.2</v>
      </c>
      <c r="G1826" t="s">
        <v>166</v>
      </c>
      <c r="H1826">
        <v>20</v>
      </c>
      <c r="I1826" t="s">
        <v>380</v>
      </c>
      <c r="J1826" t="s">
        <v>376</v>
      </c>
      <c r="K1826" t="s">
        <v>225</v>
      </c>
      <c r="L1826" s="2">
        <v>425457006.77561289</v>
      </c>
      <c r="M1826" s="1">
        <f>0</f>
        <v>0</v>
      </c>
      <c r="N1826" s="1">
        <f>0</f>
        <v>0</v>
      </c>
      <c r="O1826" s="1">
        <f>0</f>
        <v>0</v>
      </c>
      <c r="P1826" s="1">
        <f t="shared" si="802"/>
        <v>0</v>
      </c>
      <c r="Q1826" t="str">
        <f t="shared" si="805"/>
        <v>Little to no sensitivity</v>
      </c>
      <c r="R1826" t="s">
        <v>511</v>
      </c>
    </row>
    <row r="1827" spans="1:18" x14ac:dyDescent="0.3">
      <c r="A1827" t="str">
        <f t="shared" ref="A1827:J1830" si="814">A1826</f>
        <v>methane oxidized 0.422055514 MSW 0.3 C&amp;D</v>
      </c>
      <c r="B1827" t="str">
        <f t="shared" si="789"/>
        <v>Oxidized methane landfill</v>
      </c>
      <c r="C1827" t="str">
        <f t="shared" si="814"/>
        <v>Oxidized</v>
      </c>
      <c r="D1827" t="str">
        <f t="shared" si="814"/>
        <v>methane</v>
      </c>
      <c r="E1827" t="str">
        <f t="shared" si="814"/>
        <v>landfill</v>
      </c>
      <c r="F1827">
        <f t="shared" si="814"/>
        <v>0.2</v>
      </c>
      <c r="G1827" t="str">
        <f t="shared" si="814"/>
        <v>%</v>
      </c>
      <c r="H1827">
        <v>20</v>
      </c>
      <c r="I1827" t="s">
        <v>380</v>
      </c>
      <c r="J1827" t="str">
        <f t="shared" si="814"/>
        <v>Resulting C</v>
      </c>
      <c r="K1827" t="s">
        <v>219</v>
      </c>
      <c r="L1827" s="2">
        <v>-120056153.01684603</v>
      </c>
      <c r="M1827" s="1">
        <f>0</f>
        <v>0</v>
      </c>
      <c r="N1827" s="1">
        <f>0</f>
        <v>0</v>
      </c>
      <c r="O1827" s="1">
        <f>0</f>
        <v>0</v>
      </c>
      <c r="P1827" s="1">
        <f t="shared" si="802"/>
        <v>0</v>
      </c>
      <c r="Q1827" t="str">
        <f t="shared" si="805"/>
        <v>Moderate sensitivity</v>
      </c>
      <c r="R1827" t="s">
        <v>514</v>
      </c>
    </row>
    <row r="1828" spans="1:18" x14ac:dyDescent="0.3">
      <c r="A1828" t="str">
        <f t="shared" si="814"/>
        <v>methane oxidized 0.422055514 MSW 0.3 C&amp;D</v>
      </c>
      <c r="B1828" t="str">
        <f t="shared" si="789"/>
        <v>Oxidized methane landfill</v>
      </c>
      <c r="C1828" t="str">
        <f t="shared" si="814"/>
        <v>Oxidized</v>
      </c>
      <c r="D1828" t="str">
        <f t="shared" si="814"/>
        <v>methane</v>
      </c>
      <c r="E1828" t="str">
        <f t="shared" si="814"/>
        <v>landfill</v>
      </c>
      <c r="F1828">
        <f t="shared" si="814"/>
        <v>0.2</v>
      </c>
      <c r="G1828" t="str">
        <f t="shared" si="814"/>
        <v>%</v>
      </c>
      <c r="H1828">
        <v>20</v>
      </c>
      <c r="I1828" t="s">
        <v>380</v>
      </c>
      <c r="J1828" t="str">
        <f t="shared" si="814"/>
        <v>Resulting C</v>
      </c>
      <c r="K1828" t="s">
        <v>220</v>
      </c>
      <c r="L1828" s="2">
        <v>-32540411.30782247</v>
      </c>
      <c r="M1828" s="1">
        <f>0</f>
        <v>0</v>
      </c>
      <c r="N1828" s="1">
        <f>0</f>
        <v>0</v>
      </c>
      <c r="O1828" s="1">
        <f>0</f>
        <v>0</v>
      </c>
      <c r="P1828" s="1">
        <f t="shared" si="802"/>
        <v>0</v>
      </c>
      <c r="Q1828" t="str">
        <f t="shared" si="805"/>
        <v>Little to no sensitivity</v>
      </c>
      <c r="R1828" t="s">
        <v>511</v>
      </c>
    </row>
    <row r="1829" spans="1:18" x14ac:dyDescent="0.3">
      <c r="A1829" t="str">
        <f t="shared" si="814"/>
        <v>methane oxidized 0.422055514 MSW 0.3 C&amp;D</v>
      </c>
      <c r="B1829" t="str">
        <f t="shared" si="789"/>
        <v>Oxidized methane landfill</v>
      </c>
      <c r="C1829" t="str">
        <f t="shared" si="814"/>
        <v>Oxidized</v>
      </c>
      <c r="D1829" t="str">
        <f t="shared" si="814"/>
        <v>methane</v>
      </c>
      <c r="E1829" t="str">
        <f t="shared" si="814"/>
        <v>landfill</v>
      </c>
      <c r="F1829">
        <f t="shared" si="814"/>
        <v>0.2</v>
      </c>
      <c r="G1829" t="str">
        <f t="shared" si="814"/>
        <v>%</v>
      </c>
      <c r="H1829">
        <v>20</v>
      </c>
      <c r="I1829" t="s">
        <v>380</v>
      </c>
      <c r="J1829" t="str">
        <f t="shared" si="814"/>
        <v>Resulting C</v>
      </c>
      <c r="K1829" t="s">
        <v>221</v>
      </c>
      <c r="L1829" s="2">
        <v>-152596564.3246685</v>
      </c>
      <c r="M1829" s="1">
        <f>0</f>
        <v>0</v>
      </c>
      <c r="N1829" s="1">
        <f>0</f>
        <v>0</v>
      </c>
      <c r="O1829" s="1">
        <f>0</f>
        <v>0</v>
      </c>
      <c r="P1829" s="1">
        <f t="shared" si="802"/>
        <v>0</v>
      </c>
      <c r="Q1829" t="str">
        <f t="shared" si="805"/>
        <v>Some sensitivity</v>
      </c>
      <c r="R1829" t="s">
        <v>512</v>
      </c>
    </row>
    <row r="1830" spans="1:18" x14ac:dyDescent="0.3">
      <c r="A1830" t="str">
        <f t="shared" si="814"/>
        <v>methane oxidized 0.422055514 MSW 0.3 C&amp;D</v>
      </c>
      <c r="B1830" t="str">
        <f t="shared" si="789"/>
        <v>Oxidized methane landfill</v>
      </c>
      <c r="C1830" t="str">
        <f t="shared" si="814"/>
        <v>Oxidized</v>
      </c>
      <c r="D1830" t="str">
        <f t="shared" si="814"/>
        <v>methane</v>
      </c>
      <c r="E1830" t="str">
        <f t="shared" si="814"/>
        <v>landfill</v>
      </c>
      <c r="F1830">
        <f t="shared" si="814"/>
        <v>0.2</v>
      </c>
      <c r="G1830" t="str">
        <f t="shared" si="814"/>
        <v>%</v>
      </c>
      <c r="H1830">
        <v>20</v>
      </c>
      <c r="I1830" t="s">
        <v>380</v>
      </c>
      <c r="J1830" t="str">
        <f t="shared" si="814"/>
        <v>Resulting C</v>
      </c>
      <c r="K1830" t="s">
        <v>226</v>
      </c>
      <c r="L1830" s="2">
        <v>383839761.95979422</v>
      </c>
      <c r="M1830" s="1">
        <f>0</f>
        <v>0</v>
      </c>
      <c r="N1830" s="1">
        <f>0</f>
        <v>0</v>
      </c>
      <c r="O1830" s="1">
        <f>0</f>
        <v>0</v>
      </c>
      <c r="P1830" s="1">
        <f t="shared" si="802"/>
        <v>0</v>
      </c>
      <c r="Q1830" t="str">
        <f t="shared" si="805"/>
        <v>Little to no sensitivity</v>
      </c>
      <c r="R1830" t="s">
        <v>511</v>
      </c>
    </row>
    <row r="1831" spans="1:18" x14ac:dyDescent="0.3">
      <c r="A1831" t="str">
        <f t="shared" ref="A1831:J1831" si="815">A1830</f>
        <v>methane oxidized 0.422055514 MSW 0.3 C&amp;D</v>
      </c>
      <c r="B1831" t="str">
        <f t="shared" si="815"/>
        <v>Oxidized methane landfill</v>
      </c>
      <c r="C1831" t="str">
        <f t="shared" si="815"/>
        <v>Oxidized</v>
      </c>
      <c r="D1831" t="str">
        <f t="shared" si="815"/>
        <v>methane</v>
      </c>
      <c r="E1831" t="str">
        <f t="shared" si="815"/>
        <v>landfill</v>
      </c>
      <c r="F1831">
        <f t="shared" si="815"/>
        <v>0.2</v>
      </c>
      <c r="G1831" t="str">
        <f t="shared" si="815"/>
        <v>%</v>
      </c>
      <c r="H1831">
        <f t="shared" si="815"/>
        <v>20</v>
      </c>
      <c r="I1831" t="str">
        <f t="shared" si="815"/>
        <v>high</v>
      </c>
      <c r="J1831" t="str">
        <f t="shared" si="815"/>
        <v>Resulting C</v>
      </c>
      <c r="K1831" t="s">
        <v>386</v>
      </c>
      <c r="L1831" s="2">
        <v>-1407412460.5192456</v>
      </c>
      <c r="M1831" s="1">
        <f>0</f>
        <v>0</v>
      </c>
      <c r="N1831" s="1">
        <f>0</f>
        <v>0</v>
      </c>
      <c r="O1831" s="1">
        <f>0</f>
        <v>0</v>
      </c>
      <c r="P1831" s="1">
        <f t="shared" si="802"/>
        <v>0</v>
      </c>
      <c r="Q1831" t="str">
        <f t="shared" si="805"/>
        <v>Little to no sensitivity</v>
      </c>
      <c r="R1831" t="s">
        <v>511</v>
      </c>
    </row>
    <row r="1832" spans="1:18" x14ac:dyDescent="0.3">
      <c r="A1832" t="s">
        <v>2</v>
      </c>
      <c r="B1832" t="str">
        <f t="shared" ref="B1832:B1836" si="816">C1832&amp;" "&amp;D1832&amp;" "&amp;E1832</f>
        <v>Single house residential lifespan</v>
      </c>
      <c r="C1832" t="s">
        <v>159</v>
      </c>
      <c r="D1832" t="s">
        <v>163</v>
      </c>
      <c r="E1832" t="s">
        <v>164</v>
      </c>
      <c r="F1832">
        <v>-12.5</v>
      </c>
      <c r="G1832" t="s">
        <v>165</v>
      </c>
      <c r="H1832">
        <v>-10</v>
      </c>
      <c r="I1832" t="s">
        <v>379</v>
      </c>
      <c r="J1832" t="s">
        <v>369</v>
      </c>
      <c r="K1832" t="s">
        <v>225</v>
      </c>
      <c r="L1832" s="5">
        <f>(L8-L$2)/L$2*100</f>
        <v>-0.39113043293802746</v>
      </c>
      <c r="M1832">
        <f>IF(I1832="low",IF(ABS($L1832)&gt;(M$2*3),3,IF(ABS($L1832)&gt;(M$2*2),2,IF(ABS($L1832)&gt;(M$2),1,0))),0)</f>
        <v>0</v>
      </c>
      <c r="N1832">
        <f t="shared" ref="N1832" si="817">IF(I1832="medium",IF(ABS($L1832)&gt;(N$2*3),3,IF(ABS($L1832)&gt;(N$2*2),2,IF(ABS($L1832)&gt;(N$2),1,0))),0)</f>
        <v>0</v>
      </c>
      <c r="O1832">
        <f t="shared" ref="O1832" si="818">IF(I1832="high",IF(ABS($L1832)&gt;(O$2*3),3,IF(ABS($L1832)&gt;(O$2*2),2,IF(ABS($L1832)&gt;(O$2),1,0))),0)</f>
        <v>0</v>
      </c>
      <c r="P1832" s="1">
        <f>SUM(M1832:O1832)</f>
        <v>0</v>
      </c>
      <c r="Q1832" t="str">
        <f>IF(P1832=3,"High sensitivity",IF(P1832=2,"Moderate sensitivity",IF(P1832=1,"Some sensitivity","Little to no sensitivity")))</f>
        <v>Little to no sensitivity</v>
      </c>
      <c r="R1832" t="s">
        <v>511</v>
      </c>
    </row>
    <row r="1833" spans="1:18" x14ac:dyDescent="0.3">
      <c r="A1833" t="str">
        <f t="shared" ref="A1833" si="819">A1832</f>
        <v>Single house lifespan 112</v>
      </c>
      <c r="B1833" t="str">
        <f t="shared" si="816"/>
        <v>Single house residential lifespan</v>
      </c>
      <c r="C1833" t="str">
        <f t="shared" ref="C1833:G1833" si="820">C1832</f>
        <v>Single house</v>
      </c>
      <c r="D1833" t="str">
        <f t="shared" si="820"/>
        <v>residential</v>
      </c>
      <c r="E1833" t="str">
        <f t="shared" si="820"/>
        <v>lifespan</v>
      </c>
      <c r="F1833">
        <f t="shared" si="820"/>
        <v>-12.5</v>
      </c>
      <c r="G1833" t="str">
        <f t="shared" si="820"/>
        <v>years</v>
      </c>
      <c r="H1833">
        <v>-10</v>
      </c>
      <c r="I1833" t="s">
        <v>379</v>
      </c>
      <c r="J1833" t="s">
        <v>369</v>
      </c>
      <c r="K1833" t="s">
        <v>219</v>
      </c>
      <c r="L1833" s="5">
        <f>(L$3-L9)/L$3*100</f>
        <v>-0.51892934725809559</v>
      </c>
      <c r="M1833">
        <f t="shared" ref="M1833:M1896" si="821">IF(I1833="low",IF(ABS($L1833)&gt;(M$2*3),3,IF(ABS($L1833)&gt;(M$2*2),2,IF(ABS($L1833)&gt;(M$2),1,0))),0)</f>
        <v>0</v>
      </c>
      <c r="N1833">
        <f t="shared" ref="N1833:N1896" si="822">IF(I1833="medium",IF(ABS($L1833)&gt;(N$2*3),3,IF(ABS($L1833)&gt;(N$2*2),2,IF(ABS($L1833)&gt;(N$2),1,0))),0)</f>
        <v>0</v>
      </c>
      <c r="O1833">
        <f t="shared" ref="O1833:O1896" si="823">IF(I1833="high",IF(ABS($L1833)&gt;(O$2*3),3,IF(ABS($L1833)&gt;(O$2*2),2,IF(ABS($L1833)&gt;(O$2),1,0))),0)</f>
        <v>0</v>
      </c>
      <c r="P1833" s="1">
        <f t="shared" ref="P1833:P1896" si="824">SUM(M1833:O1833)</f>
        <v>0</v>
      </c>
      <c r="Q1833" t="str">
        <f t="shared" ref="Q1833:Q1896" si="825">IF(P1833=3,"High sensitivity",IF(P1833=2,"Moderate sensitivity",IF(P1833=1,"Some sensitivity","Little to no sensitivity")))</f>
        <v>Little to no sensitivity</v>
      </c>
      <c r="R1833" t="s">
        <v>511</v>
      </c>
    </row>
    <row r="1834" spans="1:18" x14ac:dyDescent="0.3">
      <c r="A1834" t="str">
        <f t="shared" ref="A1834" si="826">A1833</f>
        <v>Single house lifespan 112</v>
      </c>
      <c r="B1834" t="str">
        <f t="shared" si="816"/>
        <v>Single house residential lifespan</v>
      </c>
      <c r="C1834" t="str">
        <f t="shared" ref="C1834:G1834" si="827">C1833</f>
        <v>Single house</v>
      </c>
      <c r="D1834" t="str">
        <f t="shared" si="827"/>
        <v>residential</v>
      </c>
      <c r="E1834" t="str">
        <f t="shared" si="827"/>
        <v>lifespan</v>
      </c>
      <c r="F1834">
        <f t="shared" si="827"/>
        <v>-12.5</v>
      </c>
      <c r="G1834" t="str">
        <f t="shared" si="827"/>
        <v>years</v>
      </c>
      <c r="H1834">
        <v>-10</v>
      </c>
      <c r="I1834" t="s">
        <v>379</v>
      </c>
      <c r="J1834" t="s">
        <v>369</v>
      </c>
      <c r="K1834" t="s">
        <v>220</v>
      </c>
      <c r="L1834" s="5">
        <f>(L10-L$4)/L$4*100</f>
        <v>0</v>
      </c>
      <c r="M1834">
        <f t="shared" si="821"/>
        <v>0</v>
      </c>
      <c r="N1834">
        <f t="shared" si="822"/>
        <v>0</v>
      </c>
      <c r="O1834">
        <f t="shared" si="823"/>
        <v>0</v>
      </c>
      <c r="P1834" s="1">
        <f t="shared" si="824"/>
        <v>0</v>
      </c>
      <c r="Q1834" t="str">
        <f t="shared" si="825"/>
        <v>Little to no sensitivity</v>
      </c>
      <c r="R1834" t="s">
        <v>511</v>
      </c>
    </row>
    <row r="1835" spans="1:18" x14ac:dyDescent="0.3">
      <c r="A1835" t="str">
        <f t="shared" ref="A1835" si="828">A1834</f>
        <v>Single house lifespan 112</v>
      </c>
      <c r="B1835" t="str">
        <f t="shared" si="816"/>
        <v>Single house residential lifespan</v>
      </c>
      <c r="C1835" t="str">
        <f t="shared" ref="C1835:G1835" si="829">C1834</f>
        <v>Single house</v>
      </c>
      <c r="D1835" t="str">
        <f t="shared" si="829"/>
        <v>residential</v>
      </c>
      <c r="E1835" t="str">
        <f t="shared" si="829"/>
        <v>lifespan</v>
      </c>
      <c r="F1835">
        <f t="shared" si="829"/>
        <v>-12.5</v>
      </c>
      <c r="G1835" t="str">
        <f t="shared" si="829"/>
        <v>years</v>
      </c>
      <c r="H1835">
        <v>-10</v>
      </c>
      <c r="I1835" t="s">
        <v>379</v>
      </c>
      <c r="J1835" t="s">
        <v>369</v>
      </c>
      <c r="K1835" t="s">
        <v>221</v>
      </c>
      <c r="L1835" s="5">
        <f>(L$5-L11)/L$5*100</f>
        <v>-0.41265974919757464</v>
      </c>
      <c r="M1835">
        <f t="shared" si="821"/>
        <v>0</v>
      </c>
      <c r="N1835">
        <f t="shared" si="822"/>
        <v>0</v>
      </c>
      <c r="O1835">
        <f t="shared" si="823"/>
        <v>0</v>
      </c>
      <c r="P1835" s="1">
        <f t="shared" si="824"/>
        <v>0</v>
      </c>
      <c r="Q1835" t="str">
        <f t="shared" si="825"/>
        <v>Little to no sensitivity</v>
      </c>
      <c r="R1835" t="s">
        <v>511</v>
      </c>
    </row>
    <row r="1836" spans="1:18" x14ac:dyDescent="0.3">
      <c r="A1836" t="str">
        <f t="shared" ref="A1836" si="830">A1835</f>
        <v>Single house lifespan 112</v>
      </c>
      <c r="B1836" t="str">
        <f t="shared" si="816"/>
        <v>Single house residential lifespan</v>
      </c>
      <c r="C1836" t="str">
        <f t="shared" ref="C1836:G1836" si="831">C1835</f>
        <v>Single house</v>
      </c>
      <c r="D1836" t="str">
        <f t="shared" si="831"/>
        <v>residential</v>
      </c>
      <c r="E1836" t="str">
        <f t="shared" si="831"/>
        <v>lifespan</v>
      </c>
      <c r="F1836">
        <f t="shared" si="831"/>
        <v>-12.5</v>
      </c>
      <c r="G1836" t="str">
        <f t="shared" si="831"/>
        <v>years</v>
      </c>
      <c r="H1836">
        <v>-10</v>
      </c>
      <c r="I1836" t="s">
        <v>379</v>
      </c>
      <c r="J1836" t="s">
        <v>369</v>
      </c>
      <c r="K1836" t="s">
        <v>226</v>
      </c>
      <c r="L1836" s="5">
        <f>(L12-L$6)/L$6*100</f>
        <v>-0.48272829740123835</v>
      </c>
      <c r="M1836">
        <f t="shared" si="821"/>
        <v>0</v>
      </c>
      <c r="N1836">
        <f t="shared" si="822"/>
        <v>0</v>
      </c>
      <c r="O1836">
        <f t="shared" si="823"/>
        <v>0</v>
      </c>
      <c r="P1836" s="1">
        <f t="shared" si="824"/>
        <v>0</v>
      </c>
      <c r="Q1836" t="str">
        <f t="shared" si="825"/>
        <v>Little to no sensitivity</v>
      </c>
      <c r="R1836" t="s">
        <v>511</v>
      </c>
    </row>
    <row r="1837" spans="1:18" x14ac:dyDescent="0.3">
      <c r="A1837" t="str">
        <f t="shared" ref="A1837:I1837" si="832">A1836</f>
        <v>Single house lifespan 112</v>
      </c>
      <c r="B1837" t="str">
        <f t="shared" si="832"/>
        <v>Single house residential lifespan</v>
      </c>
      <c r="C1837" t="str">
        <f t="shared" si="832"/>
        <v>Single house</v>
      </c>
      <c r="D1837" t="str">
        <f t="shared" si="832"/>
        <v>residential</v>
      </c>
      <c r="E1837" t="str">
        <f t="shared" si="832"/>
        <v>lifespan</v>
      </c>
      <c r="F1837">
        <f t="shared" si="832"/>
        <v>-12.5</v>
      </c>
      <c r="G1837" t="str">
        <f t="shared" si="832"/>
        <v>years</v>
      </c>
      <c r="H1837">
        <f t="shared" si="832"/>
        <v>-10</v>
      </c>
      <c r="I1837" t="str">
        <f t="shared" si="832"/>
        <v>medium</v>
      </c>
      <c r="J1837" t="s">
        <v>369</v>
      </c>
      <c r="K1837" t="s">
        <v>386</v>
      </c>
      <c r="L1837" s="5">
        <f>(L$7-L13)/L$7*100</f>
        <v>0.48272829740125689</v>
      </c>
      <c r="M1837">
        <f t="shared" si="821"/>
        <v>0</v>
      </c>
      <c r="N1837">
        <f t="shared" si="822"/>
        <v>0</v>
      </c>
      <c r="O1837">
        <f t="shared" si="823"/>
        <v>0</v>
      </c>
      <c r="P1837" s="1">
        <f t="shared" si="824"/>
        <v>0</v>
      </c>
      <c r="Q1837" t="str">
        <f t="shared" si="825"/>
        <v>Little to no sensitivity</v>
      </c>
      <c r="R1837" t="s">
        <v>511</v>
      </c>
    </row>
    <row r="1838" spans="1:18" x14ac:dyDescent="0.3">
      <c r="A1838" t="s">
        <v>3</v>
      </c>
      <c r="B1838" t="str">
        <f t="shared" ref="B1838:B1842" si="833">C1838&amp;" "&amp;D1838&amp;" "&amp;E1838</f>
        <v>Single house residential lifespan</v>
      </c>
      <c r="C1838" t="s">
        <v>159</v>
      </c>
      <c r="D1838" t="s">
        <v>163</v>
      </c>
      <c r="E1838" t="s">
        <v>164</v>
      </c>
      <c r="F1838">
        <v>12.5</v>
      </c>
      <c r="G1838" t="s">
        <v>165</v>
      </c>
      <c r="H1838">
        <v>10</v>
      </c>
      <c r="I1838" t="s">
        <v>379</v>
      </c>
      <c r="J1838" t="s">
        <v>369</v>
      </c>
      <c r="K1838" t="s">
        <v>225</v>
      </c>
      <c r="L1838" s="5">
        <f>(L14-L$2)/L$2*100</f>
        <v>0.30473788745251235</v>
      </c>
      <c r="M1838">
        <f t="shared" si="821"/>
        <v>0</v>
      </c>
      <c r="N1838">
        <f t="shared" si="822"/>
        <v>0</v>
      </c>
      <c r="O1838">
        <f t="shared" si="823"/>
        <v>0</v>
      </c>
      <c r="P1838" s="1">
        <f t="shared" si="824"/>
        <v>0</v>
      </c>
      <c r="Q1838" t="str">
        <f t="shared" si="825"/>
        <v>Little to no sensitivity</v>
      </c>
      <c r="R1838" t="s">
        <v>511</v>
      </c>
    </row>
    <row r="1839" spans="1:18" x14ac:dyDescent="0.3">
      <c r="A1839" t="str">
        <f t="shared" ref="A1839" si="834">A1838</f>
        <v>Single house lifespan 137</v>
      </c>
      <c r="B1839" t="str">
        <f t="shared" si="833"/>
        <v>Single house residential lifespan</v>
      </c>
      <c r="C1839" t="str">
        <f t="shared" ref="C1839:G1839" si="835">C1838</f>
        <v>Single house</v>
      </c>
      <c r="D1839" t="str">
        <f t="shared" si="835"/>
        <v>residential</v>
      </c>
      <c r="E1839" t="str">
        <f t="shared" si="835"/>
        <v>lifespan</v>
      </c>
      <c r="F1839">
        <f t="shared" si="835"/>
        <v>12.5</v>
      </c>
      <c r="G1839" t="str">
        <f t="shared" si="835"/>
        <v>years</v>
      </c>
      <c r="H1839">
        <v>10</v>
      </c>
      <c r="I1839" t="s">
        <v>379</v>
      </c>
      <c r="J1839" t="s">
        <v>369</v>
      </c>
      <c r="K1839" t="s">
        <v>219</v>
      </c>
      <c r="L1839" s="5">
        <f>(L$3-L15)/L$3*100</f>
        <v>0.40418697181279323</v>
      </c>
      <c r="M1839">
        <f t="shared" si="821"/>
        <v>0</v>
      </c>
      <c r="N1839">
        <f t="shared" si="822"/>
        <v>0</v>
      </c>
      <c r="O1839">
        <f t="shared" si="823"/>
        <v>0</v>
      </c>
      <c r="P1839" s="1">
        <f t="shared" si="824"/>
        <v>0</v>
      </c>
      <c r="Q1839" t="str">
        <f t="shared" si="825"/>
        <v>Little to no sensitivity</v>
      </c>
      <c r="R1839" t="s">
        <v>511</v>
      </c>
    </row>
    <row r="1840" spans="1:18" x14ac:dyDescent="0.3">
      <c r="A1840" t="str">
        <f t="shared" ref="A1840" si="836">A1839</f>
        <v>Single house lifespan 137</v>
      </c>
      <c r="B1840" t="str">
        <f t="shared" si="833"/>
        <v>Single house residential lifespan</v>
      </c>
      <c r="C1840" t="str">
        <f t="shared" ref="C1840:G1840" si="837">C1839</f>
        <v>Single house</v>
      </c>
      <c r="D1840" t="str">
        <f t="shared" si="837"/>
        <v>residential</v>
      </c>
      <c r="E1840" t="str">
        <f t="shared" si="837"/>
        <v>lifespan</v>
      </c>
      <c r="F1840">
        <f t="shared" si="837"/>
        <v>12.5</v>
      </c>
      <c r="G1840" t="str">
        <f t="shared" si="837"/>
        <v>years</v>
      </c>
      <c r="H1840">
        <v>10</v>
      </c>
      <c r="I1840" t="s">
        <v>379</v>
      </c>
      <c r="J1840" t="s">
        <v>369</v>
      </c>
      <c r="K1840" t="s">
        <v>220</v>
      </c>
      <c r="L1840" s="5">
        <f>(L16-L$4)/L$4*100</f>
        <v>0</v>
      </c>
      <c r="M1840">
        <f t="shared" si="821"/>
        <v>0</v>
      </c>
      <c r="N1840">
        <f t="shared" si="822"/>
        <v>0</v>
      </c>
      <c r="O1840">
        <f t="shared" si="823"/>
        <v>0</v>
      </c>
      <c r="P1840" s="1">
        <f t="shared" si="824"/>
        <v>0</v>
      </c>
      <c r="Q1840" t="str">
        <f t="shared" si="825"/>
        <v>Little to no sensitivity</v>
      </c>
      <c r="R1840" t="s">
        <v>511</v>
      </c>
    </row>
    <row r="1841" spans="1:18" x14ac:dyDescent="0.3">
      <c r="A1841" t="str">
        <f t="shared" ref="A1841" si="838">A1840</f>
        <v>Single house lifespan 137</v>
      </c>
      <c r="B1841" t="str">
        <f t="shared" si="833"/>
        <v>Single house residential lifespan</v>
      </c>
      <c r="C1841" t="str">
        <f t="shared" ref="C1841:G1841" si="839">C1840</f>
        <v>Single house</v>
      </c>
      <c r="D1841" t="str">
        <f t="shared" si="839"/>
        <v>residential</v>
      </c>
      <c r="E1841" t="str">
        <f t="shared" si="839"/>
        <v>lifespan</v>
      </c>
      <c r="F1841">
        <f t="shared" si="839"/>
        <v>12.5</v>
      </c>
      <c r="G1841" t="str">
        <f t="shared" si="839"/>
        <v>years</v>
      </c>
      <c r="H1841">
        <v>10</v>
      </c>
      <c r="I1841" t="s">
        <v>379</v>
      </c>
      <c r="J1841" t="s">
        <v>369</v>
      </c>
      <c r="K1841" t="s">
        <v>221</v>
      </c>
      <c r="L1841" s="5">
        <f>(L$5-L17)/L$5*100</f>
        <v>0.32141503520368447</v>
      </c>
      <c r="M1841">
        <f t="shared" si="821"/>
        <v>0</v>
      </c>
      <c r="N1841">
        <f t="shared" si="822"/>
        <v>0</v>
      </c>
      <c r="O1841">
        <f t="shared" si="823"/>
        <v>0</v>
      </c>
      <c r="P1841" s="1">
        <f t="shared" si="824"/>
        <v>0</v>
      </c>
      <c r="Q1841" t="str">
        <f t="shared" si="825"/>
        <v>Little to no sensitivity</v>
      </c>
      <c r="R1841" t="s">
        <v>511</v>
      </c>
    </row>
    <row r="1842" spans="1:18" x14ac:dyDescent="0.3">
      <c r="A1842" t="str">
        <f t="shared" ref="A1842" si="840">A1841</f>
        <v>Single house lifespan 137</v>
      </c>
      <c r="B1842" t="str">
        <f t="shared" si="833"/>
        <v>Single house residential lifespan</v>
      </c>
      <c r="C1842" t="str">
        <f t="shared" ref="C1842:G1842" si="841">C1841</f>
        <v>Single house</v>
      </c>
      <c r="D1842" t="str">
        <f t="shared" si="841"/>
        <v>residential</v>
      </c>
      <c r="E1842" t="str">
        <f t="shared" si="841"/>
        <v>lifespan</v>
      </c>
      <c r="F1842">
        <f t="shared" si="841"/>
        <v>12.5</v>
      </c>
      <c r="G1842" t="str">
        <f t="shared" si="841"/>
        <v>years</v>
      </c>
      <c r="H1842">
        <v>10</v>
      </c>
      <c r="I1842" t="s">
        <v>379</v>
      </c>
      <c r="J1842" t="s">
        <v>369</v>
      </c>
      <c r="K1842" t="s">
        <v>226</v>
      </c>
      <c r="L1842" s="5">
        <f>(L18-L$6)/L$6*100</f>
        <v>0.37609266612165149</v>
      </c>
      <c r="M1842">
        <f t="shared" si="821"/>
        <v>0</v>
      </c>
      <c r="N1842">
        <f t="shared" si="822"/>
        <v>0</v>
      </c>
      <c r="O1842">
        <f t="shared" si="823"/>
        <v>0</v>
      </c>
      <c r="P1842" s="1">
        <f t="shared" si="824"/>
        <v>0</v>
      </c>
      <c r="Q1842" t="str">
        <f t="shared" si="825"/>
        <v>Little to no sensitivity</v>
      </c>
      <c r="R1842" t="s">
        <v>511</v>
      </c>
    </row>
    <row r="1843" spans="1:18" x14ac:dyDescent="0.3">
      <c r="A1843" t="str">
        <f t="shared" ref="A1843:I1843" si="842">A1842</f>
        <v>Single house lifespan 137</v>
      </c>
      <c r="B1843" t="str">
        <f t="shared" si="842"/>
        <v>Single house residential lifespan</v>
      </c>
      <c r="C1843" t="str">
        <f t="shared" si="842"/>
        <v>Single house</v>
      </c>
      <c r="D1843" t="str">
        <f t="shared" si="842"/>
        <v>residential</v>
      </c>
      <c r="E1843" t="str">
        <f t="shared" si="842"/>
        <v>lifespan</v>
      </c>
      <c r="F1843">
        <f t="shared" si="842"/>
        <v>12.5</v>
      </c>
      <c r="G1843" t="str">
        <f t="shared" si="842"/>
        <v>years</v>
      </c>
      <c r="H1843">
        <f t="shared" si="842"/>
        <v>10</v>
      </c>
      <c r="I1843" t="str">
        <f t="shared" si="842"/>
        <v>medium</v>
      </c>
      <c r="J1843" t="s">
        <v>369</v>
      </c>
      <c r="K1843" t="s">
        <v>386</v>
      </c>
      <c r="L1843" s="5">
        <f>(L$7-L19)/L$7*100</f>
        <v>-0.37609266612167147</v>
      </c>
      <c r="M1843">
        <f t="shared" si="821"/>
        <v>0</v>
      </c>
      <c r="N1843">
        <f t="shared" si="822"/>
        <v>0</v>
      </c>
      <c r="O1843">
        <f t="shared" si="823"/>
        <v>0</v>
      </c>
      <c r="P1843" s="1">
        <f t="shared" si="824"/>
        <v>0</v>
      </c>
      <c r="Q1843" t="str">
        <f t="shared" si="825"/>
        <v>Little to no sensitivity</v>
      </c>
      <c r="R1843" t="s">
        <v>511</v>
      </c>
    </row>
    <row r="1844" spans="1:18" x14ac:dyDescent="0.3">
      <c r="A1844" t="s">
        <v>4</v>
      </c>
      <c r="B1844" t="str">
        <f t="shared" ref="B1844:B1848" si="843">C1844&amp;" "&amp;D1844&amp;" "&amp;E1844</f>
        <v>Single house residential lifespan</v>
      </c>
      <c r="C1844" t="s">
        <v>159</v>
      </c>
      <c r="D1844" t="s">
        <v>163</v>
      </c>
      <c r="E1844" t="s">
        <v>164</v>
      </c>
      <c r="F1844">
        <v>-25</v>
      </c>
      <c r="G1844" t="s">
        <v>165</v>
      </c>
      <c r="H1844">
        <v>-20</v>
      </c>
      <c r="I1844" t="s">
        <v>380</v>
      </c>
      <c r="J1844" t="s">
        <v>369</v>
      </c>
      <c r="K1844" t="s">
        <v>225</v>
      </c>
      <c r="L1844" s="5">
        <f>(L20-L$2)/L$2*100</f>
        <v>-0.82469813321438212</v>
      </c>
      <c r="M1844">
        <f t="shared" si="821"/>
        <v>0</v>
      </c>
      <c r="N1844">
        <f t="shared" si="822"/>
        <v>0</v>
      </c>
      <c r="O1844">
        <f t="shared" si="823"/>
        <v>0</v>
      </c>
      <c r="P1844" s="1">
        <f t="shared" si="824"/>
        <v>0</v>
      </c>
      <c r="Q1844" t="str">
        <f t="shared" si="825"/>
        <v>Little to no sensitivity</v>
      </c>
      <c r="R1844" t="s">
        <v>511</v>
      </c>
    </row>
    <row r="1845" spans="1:18" x14ac:dyDescent="0.3">
      <c r="A1845" t="str">
        <f t="shared" ref="A1845" si="844">A1844</f>
        <v>Single house lifespan 100</v>
      </c>
      <c r="B1845" t="str">
        <f t="shared" si="843"/>
        <v>Single house residential lifespan</v>
      </c>
      <c r="C1845" t="str">
        <f t="shared" ref="C1845:G1845" si="845">C1844</f>
        <v>Single house</v>
      </c>
      <c r="D1845" t="str">
        <f t="shared" si="845"/>
        <v>residential</v>
      </c>
      <c r="E1845" t="str">
        <f t="shared" si="845"/>
        <v>lifespan</v>
      </c>
      <c r="F1845">
        <f t="shared" si="845"/>
        <v>-25</v>
      </c>
      <c r="G1845" t="str">
        <f t="shared" si="845"/>
        <v>years</v>
      </c>
      <c r="H1845">
        <v>-20</v>
      </c>
      <c r="I1845" t="s">
        <v>380</v>
      </c>
      <c r="J1845" t="s">
        <v>369</v>
      </c>
      <c r="K1845" t="s">
        <v>219</v>
      </c>
      <c r="L1845" s="5">
        <f>(L$3-L21)/L$3*100</f>
        <v>-1.0938937384526903</v>
      </c>
      <c r="M1845">
        <f t="shared" si="821"/>
        <v>0</v>
      </c>
      <c r="N1845">
        <f t="shared" si="822"/>
        <v>0</v>
      </c>
      <c r="O1845">
        <f t="shared" si="823"/>
        <v>0</v>
      </c>
      <c r="P1845" s="1">
        <f t="shared" si="824"/>
        <v>0</v>
      </c>
      <c r="Q1845" t="str">
        <f t="shared" si="825"/>
        <v>Little to no sensitivity</v>
      </c>
      <c r="R1845" t="s">
        <v>511</v>
      </c>
    </row>
    <row r="1846" spans="1:18" x14ac:dyDescent="0.3">
      <c r="A1846" t="str">
        <f t="shared" ref="A1846" si="846">A1845</f>
        <v>Single house lifespan 100</v>
      </c>
      <c r="B1846" t="str">
        <f t="shared" si="843"/>
        <v>Single house residential lifespan</v>
      </c>
      <c r="C1846" t="str">
        <f t="shared" ref="C1846:G1846" si="847">C1845</f>
        <v>Single house</v>
      </c>
      <c r="D1846" t="str">
        <f t="shared" si="847"/>
        <v>residential</v>
      </c>
      <c r="E1846" t="str">
        <f t="shared" si="847"/>
        <v>lifespan</v>
      </c>
      <c r="F1846">
        <f t="shared" si="847"/>
        <v>-25</v>
      </c>
      <c r="G1846" t="str">
        <f t="shared" si="847"/>
        <v>years</v>
      </c>
      <c r="H1846">
        <v>-20</v>
      </c>
      <c r="I1846" t="s">
        <v>380</v>
      </c>
      <c r="J1846" t="s">
        <v>369</v>
      </c>
      <c r="K1846" t="s">
        <v>220</v>
      </c>
      <c r="L1846" s="5">
        <f>(L22-L$4)/L$4*100</f>
        <v>0</v>
      </c>
      <c r="M1846">
        <f t="shared" si="821"/>
        <v>0</v>
      </c>
      <c r="N1846">
        <f t="shared" si="822"/>
        <v>0</v>
      </c>
      <c r="O1846">
        <f t="shared" si="823"/>
        <v>0</v>
      </c>
      <c r="P1846" s="1">
        <f t="shared" si="824"/>
        <v>0</v>
      </c>
      <c r="Q1846" t="str">
        <f t="shared" si="825"/>
        <v>Little to no sensitivity</v>
      </c>
      <c r="R1846" t="s">
        <v>511</v>
      </c>
    </row>
    <row r="1847" spans="1:18" x14ac:dyDescent="0.3">
      <c r="A1847" t="str">
        <f t="shared" ref="A1847" si="848">A1846</f>
        <v>Single house lifespan 100</v>
      </c>
      <c r="B1847" t="str">
        <f t="shared" si="843"/>
        <v>Single house residential lifespan</v>
      </c>
      <c r="C1847" t="str">
        <f t="shared" ref="C1847:G1847" si="849">C1846</f>
        <v>Single house</v>
      </c>
      <c r="D1847" t="str">
        <f t="shared" si="849"/>
        <v>residential</v>
      </c>
      <c r="E1847" t="str">
        <f t="shared" si="849"/>
        <v>lifespan</v>
      </c>
      <c r="F1847">
        <f t="shared" si="849"/>
        <v>-25</v>
      </c>
      <c r="G1847" t="str">
        <f t="shared" si="849"/>
        <v>years</v>
      </c>
      <c r="H1847">
        <v>-20</v>
      </c>
      <c r="I1847" t="s">
        <v>380</v>
      </c>
      <c r="J1847" t="s">
        <v>369</v>
      </c>
      <c r="K1847" t="s">
        <v>221</v>
      </c>
      <c r="L1847" s="5">
        <f>(L$5-L23)/L$5*100</f>
        <v>-0.86987933548912832</v>
      </c>
      <c r="M1847">
        <f t="shared" si="821"/>
        <v>0</v>
      </c>
      <c r="N1847">
        <f t="shared" si="822"/>
        <v>0</v>
      </c>
      <c r="O1847">
        <f t="shared" si="823"/>
        <v>0</v>
      </c>
      <c r="P1847" s="1">
        <f t="shared" si="824"/>
        <v>0</v>
      </c>
      <c r="Q1847" t="str">
        <f t="shared" si="825"/>
        <v>Little to no sensitivity</v>
      </c>
      <c r="R1847" t="s">
        <v>511</v>
      </c>
    </row>
    <row r="1848" spans="1:18" x14ac:dyDescent="0.3">
      <c r="A1848" t="str">
        <f t="shared" ref="A1848" si="850">A1847</f>
        <v>Single house lifespan 100</v>
      </c>
      <c r="B1848" t="str">
        <f t="shared" si="843"/>
        <v>Single house residential lifespan</v>
      </c>
      <c r="C1848" t="str">
        <f t="shared" ref="C1848:G1848" si="851">C1847</f>
        <v>Single house</v>
      </c>
      <c r="D1848" t="str">
        <f t="shared" si="851"/>
        <v>residential</v>
      </c>
      <c r="E1848" t="str">
        <f t="shared" si="851"/>
        <v>lifespan</v>
      </c>
      <c r="F1848">
        <f t="shared" si="851"/>
        <v>-25</v>
      </c>
      <c r="G1848" t="str">
        <f t="shared" si="851"/>
        <v>years</v>
      </c>
      <c r="H1848">
        <v>-20</v>
      </c>
      <c r="I1848" t="s">
        <v>380</v>
      </c>
      <c r="J1848" t="s">
        <v>369</v>
      </c>
      <c r="K1848" t="s">
        <v>226</v>
      </c>
      <c r="L1848" s="5">
        <f>(L24-L$6)/L$6*100</f>
        <v>-1.017807828692791</v>
      </c>
      <c r="M1848">
        <f t="shared" si="821"/>
        <v>0</v>
      </c>
      <c r="N1848">
        <f t="shared" si="822"/>
        <v>0</v>
      </c>
      <c r="O1848">
        <f t="shared" si="823"/>
        <v>0</v>
      </c>
      <c r="P1848" s="1">
        <f t="shared" si="824"/>
        <v>0</v>
      </c>
      <c r="Q1848" t="str">
        <f t="shared" si="825"/>
        <v>Little to no sensitivity</v>
      </c>
      <c r="R1848" t="s">
        <v>511</v>
      </c>
    </row>
    <row r="1849" spans="1:18" x14ac:dyDescent="0.3">
      <c r="A1849" t="str">
        <f t="shared" ref="A1849:I1849" si="852">A1848</f>
        <v>Single house lifespan 100</v>
      </c>
      <c r="B1849" t="str">
        <f t="shared" si="852"/>
        <v>Single house residential lifespan</v>
      </c>
      <c r="C1849" t="str">
        <f t="shared" si="852"/>
        <v>Single house</v>
      </c>
      <c r="D1849" t="str">
        <f t="shared" si="852"/>
        <v>residential</v>
      </c>
      <c r="E1849" t="str">
        <f t="shared" si="852"/>
        <v>lifespan</v>
      </c>
      <c r="F1849">
        <f t="shared" si="852"/>
        <v>-25</v>
      </c>
      <c r="G1849" t="str">
        <f t="shared" si="852"/>
        <v>years</v>
      </c>
      <c r="H1849">
        <f t="shared" si="852"/>
        <v>-20</v>
      </c>
      <c r="I1849" t="str">
        <f t="shared" si="852"/>
        <v>high</v>
      </c>
      <c r="J1849" t="s">
        <v>369</v>
      </c>
      <c r="K1849" t="s">
        <v>386</v>
      </c>
      <c r="L1849" s="5">
        <f>(L$7-L25)/L$7*100</f>
        <v>1.0178078286927752</v>
      </c>
      <c r="M1849">
        <f t="shared" si="821"/>
        <v>0</v>
      </c>
      <c r="N1849">
        <f t="shared" si="822"/>
        <v>0</v>
      </c>
      <c r="O1849">
        <f t="shared" si="823"/>
        <v>0</v>
      </c>
      <c r="P1849" s="1">
        <f t="shared" si="824"/>
        <v>0</v>
      </c>
      <c r="Q1849" t="str">
        <f t="shared" si="825"/>
        <v>Little to no sensitivity</v>
      </c>
      <c r="R1849" t="s">
        <v>511</v>
      </c>
    </row>
    <row r="1850" spans="1:18" x14ac:dyDescent="0.3">
      <c r="A1850" t="s">
        <v>5</v>
      </c>
      <c r="B1850" t="str">
        <f t="shared" ref="B1850:B1854" si="853">C1850&amp;" "&amp;D1850&amp;" "&amp;E1850</f>
        <v>Single house residential lifespan</v>
      </c>
      <c r="C1850" t="s">
        <v>159</v>
      </c>
      <c r="D1850" t="s">
        <v>163</v>
      </c>
      <c r="E1850" t="s">
        <v>164</v>
      </c>
      <c r="F1850">
        <v>25</v>
      </c>
      <c r="G1850" t="s">
        <v>165</v>
      </c>
      <c r="H1850">
        <v>20</v>
      </c>
      <c r="I1850" t="s">
        <v>380</v>
      </c>
      <c r="J1850" t="s">
        <v>369</v>
      </c>
      <c r="K1850" t="s">
        <v>225</v>
      </c>
      <c r="L1850" s="5">
        <f>(L26-L$2)/L$2*100</f>
        <v>0.5867820570717347</v>
      </c>
      <c r="M1850">
        <f t="shared" si="821"/>
        <v>0</v>
      </c>
      <c r="N1850">
        <f t="shared" si="822"/>
        <v>0</v>
      </c>
      <c r="O1850">
        <f t="shared" si="823"/>
        <v>0</v>
      </c>
      <c r="P1850" s="1">
        <f t="shared" si="824"/>
        <v>0</v>
      </c>
      <c r="Q1850" t="str">
        <f t="shared" si="825"/>
        <v>Little to no sensitivity</v>
      </c>
      <c r="R1850" t="s">
        <v>511</v>
      </c>
    </row>
    <row r="1851" spans="1:18" x14ac:dyDescent="0.3">
      <c r="A1851" t="str">
        <f t="shared" ref="A1851" si="854">A1850</f>
        <v>Single house lifespan 150</v>
      </c>
      <c r="B1851" t="str">
        <f t="shared" si="853"/>
        <v>Single house residential lifespan</v>
      </c>
      <c r="C1851" t="str">
        <f t="shared" ref="C1851:G1851" si="855">C1850</f>
        <v>Single house</v>
      </c>
      <c r="D1851" t="str">
        <f t="shared" si="855"/>
        <v>residential</v>
      </c>
      <c r="E1851" t="str">
        <f t="shared" si="855"/>
        <v>lifespan</v>
      </c>
      <c r="F1851">
        <f t="shared" si="855"/>
        <v>25</v>
      </c>
      <c r="G1851" t="str">
        <f t="shared" si="855"/>
        <v>years</v>
      </c>
      <c r="H1851">
        <v>20</v>
      </c>
      <c r="I1851" t="s">
        <v>380</v>
      </c>
      <c r="J1851" t="s">
        <v>369</v>
      </c>
      <c r="K1851" t="s">
        <v>219</v>
      </c>
      <c r="L1851" s="5">
        <f>(L$3-L27)/L$3*100</f>
        <v>0.778421546555633</v>
      </c>
      <c r="M1851">
        <f t="shared" si="821"/>
        <v>0</v>
      </c>
      <c r="N1851">
        <f t="shared" si="822"/>
        <v>0</v>
      </c>
      <c r="O1851">
        <f t="shared" si="823"/>
        <v>0</v>
      </c>
      <c r="P1851" s="1">
        <f t="shared" si="824"/>
        <v>0</v>
      </c>
      <c r="Q1851" t="str">
        <f t="shared" si="825"/>
        <v>Little to no sensitivity</v>
      </c>
      <c r="R1851" t="s">
        <v>511</v>
      </c>
    </row>
    <row r="1852" spans="1:18" x14ac:dyDescent="0.3">
      <c r="A1852" t="str">
        <f t="shared" ref="A1852" si="856">A1851</f>
        <v>Single house lifespan 150</v>
      </c>
      <c r="B1852" t="str">
        <f t="shared" si="853"/>
        <v>Single house residential lifespan</v>
      </c>
      <c r="C1852" t="str">
        <f t="shared" ref="C1852:G1852" si="857">C1851</f>
        <v>Single house</v>
      </c>
      <c r="D1852" t="str">
        <f t="shared" si="857"/>
        <v>residential</v>
      </c>
      <c r="E1852" t="str">
        <f t="shared" si="857"/>
        <v>lifespan</v>
      </c>
      <c r="F1852">
        <f t="shared" si="857"/>
        <v>25</v>
      </c>
      <c r="G1852" t="str">
        <f t="shared" si="857"/>
        <v>years</v>
      </c>
      <c r="H1852">
        <v>20</v>
      </c>
      <c r="I1852" t="s">
        <v>380</v>
      </c>
      <c r="J1852" t="s">
        <v>369</v>
      </c>
      <c r="K1852" t="s">
        <v>220</v>
      </c>
      <c r="L1852" s="5">
        <f>(L28-L$4)/L$4*100</f>
        <v>0</v>
      </c>
      <c r="M1852">
        <f t="shared" si="821"/>
        <v>0</v>
      </c>
      <c r="N1852">
        <f t="shared" si="822"/>
        <v>0</v>
      </c>
      <c r="O1852">
        <f t="shared" si="823"/>
        <v>0</v>
      </c>
      <c r="P1852" s="1">
        <f t="shared" si="824"/>
        <v>0</v>
      </c>
      <c r="Q1852" t="str">
        <f t="shared" si="825"/>
        <v>Little to no sensitivity</v>
      </c>
      <c r="R1852" t="s">
        <v>511</v>
      </c>
    </row>
    <row r="1853" spans="1:18" x14ac:dyDescent="0.3">
      <c r="A1853" t="str">
        <f t="shared" ref="A1853" si="858">A1852</f>
        <v>Single house lifespan 150</v>
      </c>
      <c r="B1853" t="str">
        <f t="shared" si="853"/>
        <v>Single house residential lifespan</v>
      </c>
      <c r="C1853" t="str">
        <f t="shared" ref="C1853:G1853" si="859">C1852</f>
        <v>Single house</v>
      </c>
      <c r="D1853" t="str">
        <f t="shared" si="859"/>
        <v>residential</v>
      </c>
      <c r="E1853" t="str">
        <f t="shared" si="859"/>
        <v>lifespan</v>
      </c>
      <c r="F1853">
        <f t="shared" si="859"/>
        <v>25</v>
      </c>
      <c r="G1853" t="str">
        <f t="shared" si="859"/>
        <v>years</v>
      </c>
      <c r="H1853">
        <v>20</v>
      </c>
      <c r="I1853" t="s">
        <v>380</v>
      </c>
      <c r="J1853" t="s">
        <v>369</v>
      </c>
      <c r="K1853" t="s">
        <v>221</v>
      </c>
      <c r="L1853" s="5">
        <f>(L$5-L29)/L$5*100</f>
        <v>0.61901151258623932</v>
      </c>
      <c r="M1853">
        <f t="shared" si="821"/>
        <v>0</v>
      </c>
      <c r="N1853">
        <f t="shared" si="822"/>
        <v>0</v>
      </c>
      <c r="O1853">
        <f t="shared" si="823"/>
        <v>0</v>
      </c>
      <c r="P1853" s="1">
        <f t="shared" si="824"/>
        <v>0</v>
      </c>
      <c r="Q1853" t="str">
        <f t="shared" si="825"/>
        <v>Little to no sensitivity</v>
      </c>
      <c r="R1853" t="s">
        <v>511</v>
      </c>
    </row>
    <row r="1854" spans="1:18" x14ac:dyDescent="0.3">
      <c r="A1854" t="str">
        <f t="shared" ref="A1854" si="860">A1853</f>
        <v>Single house lifespan 150</v>
      </c>
      <c r="B1854" t="str">
        <f t="shared" si="853"/>
        <v>Single house residential lifespan</v>
      </c>
      <c r="C1854" t="str">
        <f t="shared" ref="C1854:G1854" si="861">C1853</f>
        <v>Single house</v>
      </c>
      <c r="D1854" t="str">
        <f t="shared" si="861"/>
        <v>residential</v>
      </c>
      <c r="E1854" t="str">
        <f t="shared" si="861"/>
        <v>lifespan</v>
      </c>
      <c r="F1854">
        <f t="shared" si="861"/>
        <v>25</v>
      </c>
      <c r="G1854" t="str">
        <f t="shared" si="861"/>
        <v>years</v>
      </c>
      <c r="H1854">
        <v>20</v>
      </c>
      <c r="I1854" t="s">
        <v>380</v>
      </c>
      <c r="J1854" t="s">
        <v>369</v>
      </c>
      <c r="K1854" t="s">
        <v>226</v>
      </c>
      <c r="L1854" s="5">
        <f>(L30-L$6)/L$6*100</f>
        <v>0.72419119495235629</v>
      </c>
      <c r="M1854">
        <f t="shared" si="821"/>
        <v>0</v>
      </c>
      <c r="N1854">
        <f t="shared" si="822"/>
        <v>0</v>
      </c>
      <c r="O1854">
        <f t="shared" si="823"/>
        <v>0</v>
      </c>
      <c r="P1854" s="1">
        <f t="shared" si="824"/>
        <v>0</v>
      </c>
      <c r="Q1854" t="str">
        <f t="shared" si="825"/>
        <v>Little to no sensitivity</v>
      </c>
      <c r="R1854" t="s">
        <v>511</v>
      </c>
    </row>
    <row r="1855" spans="1:18" x14ac:dyDescent="0.3">
      <c r="A1855" t="str">
        <f t="shared" ref="A1855:I1855" si="862">A1854</f>
        <v>Single house lifespan 150</v>
      </c>
      <c r="B1855" t="str">
        <f t="shared" si="862"/>
        <v>Single house residential lifespan</v>
      </c>
      <c r="C1855" t="str">
        <f t="shared" si="862"/>
        <v>Single house</v>
      </c>
      <c r="D1855" t="str">
        <f t="shared" si="862"/>
        <v>residential</v>
      </c>
      <c r="E1855" t="str">
        <f t="shared" si="862"/>
        <v>lifespan</v>
      </c>
      <c r="F1855">
        <f t="shared" si="862"/>
        <v>25</v>
      </c>
      <c r="G1855" t="str">
        <f t="shared" si="862"/>
        <v>years</v>
      </c>
      <c r="H1855">
        <f t="shared" si="862"/>
        <v>20</v>
      </c>
      <c r="I1855" t="str">
        <f t="shared" si="862"/>
        <v>high</v>
      </c>
      <c r="J1855" t="s">
        <v>369</v>
      </c>
      <c r="K1855" t="s">
        <v>386</v>
      </c>
      <c r="L1855" s="5">
        <f>(L$7-L31)/L$7*100</f>
        <v>-0.7241911949523463</v>
      </c>
      <c r="M1855">
        <f t="shared" si="821"/>
        <v>0</v>
      </c>
      <c r="N1855">
        <f t="shared" si="822"/>
        <v>0</v>
      </c>
      <c r="O1855">
        <f t="shared" si="823"/>
        <v>0</v>
      </c>
      <c r="P1855" s="1">
        <f t="shared" si="824"/>
        <v>0</v>
      </c>
      <c r="Q1855" t="str">
        <f t="shared" si="825"/>
        <v>Little to no sensitivity</v>
      </c>
      <c r="R1855" t="s">
        <v>511</v>
      </c>
    </row>
    <row r="1856" spans="1:18" x14ac:dyDescent="0.3">
      <c r="A1856" t="s">
        <v>6</v>
      </c>
      <c r="B1856" t="str">
        <f t="shared" ref="B1856:B1860" si="863">C1856&amp;" "&amp;D1856&amp;" "&amp;E1856</f>
        <v>Multi-house residential lifespan</v>
      </c>
      <c r="C1856" t="s">
        <v>167</v>
      </c>
      <c r="D1856" t="s">
        <v>163</v>
      </c>
      <c r="E1856" t="s">
        <v>164</v>
      </c>
      <c r="F1856">
        <v>-11</v>
      </c>
      <c r="G1856" t="s">
        <v>165</v>
      </c>
      <c r="H1856">
        <v>-10</v>
      </c>
      <c r="I1856" t="s">
        <v>379</v>
      </c>
      <c r="J1856" t="s">
        <v>369</v>
      </c>
      <c r="K1856" t="s">
        <v>225</v>
      </c>
      <c r="L1856" s="5">
        <f>(L32-L$2)/L$2*100</f>
        <v>-6.1733489259807206E-2</v>
      </c>
      <c r="M1856">
        <f t="shared" si="821"/>
        <v>0</v>
      </c>
      <c r="N1856">
        <f t="shared" si="822"/>
        <v>0</v>
      </c>
      <c r="O1856">
        <f t="shared" si="823"/>
        <v>0</v>
      </c>
      <c r="P1856" s="1">
        <f t="shared" si="824"/>
        <v>0</v>
      </c>
      <c r="Q1856" t="str">
        <f t="shared" si="825"/>
        <v>Little to no sensitivity</v>
      </c>
      <c r="R1856" t="s">
        <v>511</v>
      </c>
    </row>
    <row r="1857" spans="1:18" x14ac:dyDescent="0.3">
      <c r="A1857" t="str">
        <f t="shared" ref="A1857" si="864">A1856</f>
        <v>Multi house lifespan 99</v>
      </c>
      <c r="B1857" t="str">
        <f t="shared" si="863"/>
        <v>Multi-house residential lifespan</v>
      </c>
      <c r="C1857" t="str">
        <f t="shared" ref="C1857:G1857" si="865">C1856</f>
        <v>Multi-house</v>
      </c>
      <c r="D1857" t="str">
        <f t="shared" si="865"/>
        <v>residential</v>
      </c>
      <c r="E1857" t="str">
        <f t="shared" si="865"/>
        <v>lifespan</v>
      </c>
      <c r="F1857">
        <f t="shared" si="865"/>
        <v>-11</v>
      </c>
      <c r="G1857" t="str">
        <f t="shared" si="865"/>
        <v>years</v>
      </c>
      <c r="H1857">
        <v>-10</v>
      </c>
      <c r="I1857" t="s">
        <v>379</v>
      </c>
      <c r="J1857" t="s">
        <v>369</v>
      </c>
      <c r="K1857" t="s">
        <v>219</v>
      </c>
      <c r="L1857" s="5">
        <f>(L$3-L33)/L$3*100</f>
        <v>-8.2206703906665637E-2</v>
      </c>
      <c r="M1857">
        <f t="shared" si="821"/>
        <v>0</v>
      </c>
      <c r="N1857">
        <f t="shared" si="822"/>
        <v>0</v>
      </c>
      <c r="O1857">
        <f t="shared" si="823"/>
        <v>0</v>
      </c>
      <c r="P1857" s="1">
        <f t="shared" si="824"/>
        <v>0</v>
      </c>
      <c r="Q1857" t="str">
        <f t="shared" si="825"/>
        <v>Little to no sensitivity</v>
      </c>
      <c r="R1857" t="s">
        <v>511</v>
      </c>
    </row>
    <row r="1858" spans="1:18" x14ac:dyDescent="0.3">
      <c r="A1858" t="str">
        <f t="shared" ref="A1858" si="866">A1857</f>
        <v>Multi house lifespan 99</v>
      </c>
      <c r="B1858" t="str">
        <f t="shared" si="863"/>
        <v>Multi-house residential lifespan</v>
      </c>
      <c r="C1858" t="str">
        <f t="shared" ref="C1858:G1858" si="867">C1857</f>
        <v>Multi-house</v>
      </c>
      <c r="D1858" t="str">
        <f t="shared" si="867"/>
        <v>residential</v>
      </c>
      <c r="E1858" t="str">
        <f t="shared" si="867"/>
        <v>lifespan</v>
      </c>
      <c r="F1858">
        <f t="shared" si="867"/>
        <v>-11</v>
      </c>
      <c r="G1858" t="str">
        <f t="shared" si="867"/>
        <v>years</v>
      </c>
      <c r="H1858">
        <v>-10</v>
      </c>
      <c r="I1858" t="s">
        <v>379</v>
      </c>
      <c r="J1858" t="s">
        <v>369</v>
      </c>
      <c r="K1858" t="s">
        <v>220</v>
      </c>
      <c r="L1858" s="5">
        <f>(L34-L$4)/L$4*100</f>
        <v>0</v>
      </c>
      <c r="M1858">
        <f t="shared" si="821"/>
        <v>0</v>
      </c>
      <c r="N1858">
        <f t="shared" si="822"/>
        <v>0</v>
      </c>
      <c r="O1858">
        <f t="shared" si="823"/>
        <v>0</v>
      </c>
      <c r="P1858" s="1">
        <f t="shared" si="824"/>
        <v>0</v>
      </c>
      <c r="Q1858" t="str">
        <f t="shared" si="825"/>
        <v>Little to no sensitivity</v>
      </c>
      <c r="R1858" t="s">
        <v>511</v>
      </c>
    </row>
    <row r="1859" spans="1:18" x14ac:dyDescent="0.3">
      <c r="A1859" t="str">
        <f t="shared" ref="A1859" si="868">A1858</f>
        <v>Multi house lifespan 99</v>
      </c>
      <c r="B1859" t="str">
        <f t="shared" si="863"/>
        <v>Multi-house residential lifespan</v>
      </c>
      <c r="C1859" t="str">
        <f t="shared" ref="C1859:G1859" si="869">C1858</f>
        <v>Multi-house</v>
      </c>
      <c r="D1859" t="str">
        <f t="shared" si="869"/>
        <v>residential</v>
      </c>
      <c r="E1859" t="str">
        <f t="shared" si="869"/>
        <v>lifespan</v>
      </c>
      <c r="F1859">
        <f t="shared" si="869"/>
        <v>-11</v>
      </c>
      <c r="G1859" t="str">
        <f t="shared" si="869"/>
        <v>years</v>
      </c>
      <c r="H1859">
        <v>-10</v>
      </c>
      <c r="I1859" t="s">
        <v>379</v>
      </c>
      <c r="J1859" t="s">
        <v>369</v>
      </c>
      <c r="K1859" t="s">
        <v>221</v>
      </c>
      <c r="L1859" s="5">
        <f>(L$5-L35)/L$5*100</f>
        <v>-6.5371900810248379E-2</v>
      </c>
      <c r="M1859">
        <f t="shared" si="821"/>
        <v>0</v>
      </c>
      <c r="N1859">
        <f t="shared" si="822"/>
        <v>0</v>
      </c>
      <c r="O1859">
        <f t="shared" si="823"/>
        <v>0</v>
      </c>
      <c r="P1859" s="1">
        <f t="shared" si="824"/>
        <v>0</v>
      </c>
      <c r="Q1859" t="str">
        <f t="shared" si="825"/>
        <v>Little to no sensitivity</v>
      </c>
      <c r="R1859" t="s">
        <v>511</v>
      </c>
    </row>
    <row r="1860" spans="1:18" x14ac:dyDescent="0.3">
      <c r="A1860" t="str">
        <f t="shared" ref="A1860" si="870">A1859</f>
        <v>Multi house lifespan 99</v>
      </c>
      <c r="B1860" t="str">
        <f t="shared" si="863"/>
        <v>Multi-house residential lifespan</v>
      </c>
      <c r="C1860" t="str">
        <f t="shared" ref="C1860:G1860" si="871">C1859</f>
        <v>Multi-house</v>
      </c>
      <c r="D1860" t="str">
        <f t="shared" si="871"/>
        <v>residential</v>
      </c>
      <c r="E1860" t="str">
        <f t="shared" si="871"/>
        <v>lifespan</v>
      </c>
      <c r="F1860">
        <f t="shared" si="871"/>
        <v>-11</v>
      </c>
      <c r="G1860" t="str">
        <f t="shared" si="871"/>
        <v>years</v>
      </c>
      <c r="H1860">
        <v>-10</v>
      </c>
      <c r="I1860" t="s">
        <v>379</v>
      </c>
      <c r="J1860" t="s">
        <v>369</v>
      </c>
      <c r="K1860" t="s">
        <v>226</v>
      </c>
      <c r="L1860" s="5">
        <f>(L36-L$6)/L$6*100</f>
        <v>-7.621809301702831E-2</v>
      </c>
      <c r="M1860">
        <f t="shared" si="821"/>
        <v>0</v>
      </c>
      <c r="N1860">
        <f t="shared" si="822"/>
        <v>0</v>
      </c>
      <c r="O1860">
        <f t="shared" si="823"/>
        <v>0</v>
      </c>
      <c r="P1860" s="1">
        <f t="shared" si="824"/>
        <v>0</v>
      </c>
      <c r="Q1860" t="str">
        <f t="shared" si="825"/>
        <v>Little to no sensitivity</v>
      </c>
      <c r="R1860" t="s">
        <v>511</v>
      </c>
    </row>
    <row r="1861" spans="1:18" x14ac:dyDescent="0.3">
      <c r="A1861" t="str">
        <f t="shared" ref="A1861:I1861" si="872">A1860</f>
        <v>Multi house lifespan 99</v>
      </c>
      <c r="B1861" t="str">
        <f t="shared" si="872"/>
        <v>Multi-house residential lifespan</v>
      </c>
      <c r="C1861" t="str">
        <f t="shared" si="872"/>
        <v>Multi-house</v>
      </c>
      <c r="D1861" t="str">
        <f t="shared" si="872"/>
        <v>residential</v>
      </c>
      <c r="E1861" t="str">
        <f t="shared" si="872"/>
        <v>lifespan</v>
      </c>
      <c r="F1861">
        <f t="shared" si="872"/>
        <v>-11</v>
      </c>
      <c r="G1861" t="str">
        <f t="shared" si="872"/>
        <v>years</v>
      </c>
      <c r="H1861">
        <f t="shared" si="872"/>
        <v>-10</v>
      </c>
      <c r="I1861" t="str">
        <f t="shared" si="872"/>
        <v>medium</v>
      </c>
      <c r="J1861" t="s">
        <v>369</v>
      </c>
      <c r="K1861" t="s">
        <v>386</v>
      </c>
      <c r="L1861" s="5">
        <f>(L$7-L37)/L$7*100</f>
        <v>7.6218093017024036E-2</v>
      </c>
      <c r="M1861">
        <f t="shared" si="821"/>
        <v>0</v>
      </c>
      <c r="N1861">
        <f t="shared" si="822"/>
        <v>0</v>
      </c>
      <c r="O1861">
        <f t="shared" si="823"/>
        <v>0</v>
      </c>
      <c r="P1861" s="1">
        <f t="shared" si="824"/>
        <v>0</v>
      </c>
      <c r="Q1861" t="str">
        <f t="shared" si="825"/>
        <v>Little to no sensitivity</v>
      </c>
      <c r="R1861" t="s">
        <v>511</v>
      </c>
    </row>
    <row r="1862" spans="1:18" x14ac:dyDescent="0.3">
      <c r="A1862" t="s">
        <v>7</v>
      </c>
      <c r="B1862" t="str">
        <f t="shared" ref="B1862:B1866" si="873">C1862&amp;" "&amp;D1862&amp;" "&amp;E1862</f>
        <v>Multi-house residential lifespan</v>
      </c>
      <c r="C1862" t="s">
        <v>167</v>
      </c>
      <c r="D1862" t="s">
        <v>163</v>
      </c>
      <c r="E1862" t="s">
        <v>164</v>
      </c>
      <c r="F1862">
        <v>11</v>
      </c>
      <c r="G1862" t="s">
        <v>165</v>
      </c>
      <c r="H1862">
        <v>10</v>
      </c>
      <c r="I1862" t="s">
        <v>379</v>
      </c>
      <c r="J1862" t="s">
        <v>369</v>
      </c>
      <c r="K1862" t="s">
        <v>225</v>
      </c>
      <c r="L1862" s="5">
        <f>(L38-L$2)/L$2*100</f>
        <v>5.2182562521053868E-2</v>
      </c>
      <c r="M1862">
        <f t="shared" si="821"/>
        <v>0</v>
      </c>
      <c r="N1862">
        <f t="shared" si="822"/>
        <v>0</v>
      </c>
      <c r="O1862">
        <f t="shared" si="823"/>
        <v>0</v>
      </c>
      <c r="P1862" s="1">
        <f t="shared" si="824"/>
        <v>0</v>
      </c>
      <c r="Q1862" t="str">
        <f t="shared" si="825"/>
        <v>Little to no sensitivity</v>
      </c>
      <c r="R1862" t="s">
        <v>511</v>
      </c>
    </row>
    <row r="1863" spans="1:18" x14ac:dyDescent="0.3">
      <c r="A1863" t="str">
        <f t="shared" ref="A1863" si="874">A1862</f>
        <v>Multi house lifespan 121</v>
      </c>
      <c r="B1863" t="str">
        <f t="shared" si="873"/>
        <v>Multi-house residential lifespan</v>
      </c>
      <c r="C1863" t="str">
        <f t="shared" ref="C1863:G1863" si="875">C1862</f>
        <v>Multi-house</v>
      </c>
      <c r="D1863" t="str">
        <f t="shared" si="875"/>
        <v>residential</v>
      </c>
      <c r="E1863" t="str">
        <f t="shared" si="875"/>
        <v>lifespan</v>
      </c>
      <c r="F1863">
        <f t="shared" si="875"/>
        <v>11</v>
      </c>
      <c r="G1863" t="str">
        <f t="shared" si="875"/>
        <v>years</v>
      </c>
      <c r="H1863">
        <v>10</v>
      </c>
      <c r="I1863" t="s">
        <v>379</v>
      </c>
      <c r="J1863" t="s">
        <v>369</v>
      </c>
      <c r="K1863" t="s">
        <v>219</v>
      </c>
      <c r="L1863" s="5">
        <f>(L$3-L39)/L$3*100</f>
        <v>6.9578584703672244E-2</v>
      </c>
      <c r="M1863">
        <f t="shared" si="821"/>
        <v>0</v>
      </c>
      <c r="N1863">
        <f t="shared" si="822"/>
        <v>0</v>
      </c>
      <c r="O1863">
        <f t="shared" si="823"/>
        <v>0</v>
      </c>
      <c r="P1863" s="1">
        <f t="shared" si="824"/>
        <v>0</v>
      </c>
      <c r="Q1863" t="str">
        <f t="shared" si="825"/>
        <v>Little to no sensitivity</v>
      </c>
      <c r="R1863" t="s">
        <v>511</v>
      </c>
    </row>
    <row r="1864" spans="1:18" x14ac:dyDescent="0.3">
      <c r="A1864" t="str">
        <f t="shared" ref="A1864" si="876">A1863</f>
        <v>Multi house lifespan 121</v>
      </c>
      <c r="B1864" t="str">
        <f t="shared" si="873"/>
        <v>Multi-house residential lifespan</v>
      </c>
      <c r="C1864" t="str">
        <f t="shared" ref="C1864:G1864" si="877">C1863</f>
        <v>Multi-house</v>
      </c>
      <c r="D1864" t="str">
        <f t="shared" si="877"/>
        <v>residential</v>
      </c>
      <c r="E1864" t="str">
        <f t="shared" si="877"/>
        <v>lifespan</v>
      </c>
      <c r="F1864">
        <f t="shared" si="877"/>
        <v>11</v>
      </c>
      <c r="G1864" t="str">
        <f t="shared" si="877"/>
        <v>years</v>
      </c>
      <c r="H1864">
        <v>10</v>
      </c>
      <c r="I1864" t="s">
        <v>379</v>
      </c>
      <c r="J1864" t="s">
        <v>369</v>
      </c>
      <c r="K1864" t="s">
        <v>220</v>
      </c>
      <c r="L1864" s="5">
        <f>(L40-L$4)/L$4*100</f>
        <v>0</v>
      </c>
      <c r="M1864">
        <f t="shared" si="821"/>
        <v>0</v>
      </c>
      <c r="N1864">
        <f t="shared" si="822"/>
        <v>0</v>
      </c>
      <c r="O1864">
        <f t="shared" si="823"/>
        <v>0</v>
      </c>
      <c r="P1864" s="1">
        <f t="shared" si="824"/>
        <v>0</v>
      </c>
      <c r="Q1864" t="str">
        <f t="shared" si="825"/>
        <v>Little to no sensitivity</v>
      </c>
      <c r="R1864" t="s">
        <v>511</v>
      </c>
    </row>
    <row r="1865" spans="1:18" x14ac:dyDescent="0.3">
      <c r="A1865" t="str">
        <f t="shared" ref="A1865" si="878">A1864</f>
        <v>Multi house lifespan 121</v>
      </c>
      <c r="B1865" t="str">
        <f t="shared" si="873"/>
        <v>Multi-house residential lifespan</v>
      </c>
      <c r="C1865" t="str">
        <f t="shared" ref="C1865:G1865" si="879">C1864</f>
        <v>Multi-house</v>
      </c>
      <c r="D1865" t="str">
        <f t="shared" si="879"/>
        <v>residential</v>
      </c>
      <c r="E1865" t="str">
        <f t="shared" si="879"/>
        <v>lifespan</v>
      </c>
      <c r="F1865">
        <f t="shared" si="879"/>
        <v>11</v>
      </c>
      <c r="G1865" t="str">
        <f t="shared" si="879"/>
        <v>years</v>
      </c>
      <c r="H1865">
        <v>10</v>
      </c>
      <c r="I1865" t="s">
        <v>379</v>
      </c>
      <c r="J1865" t="s">
        <v>369</v>
      </c>
      <c r="K1865" t="s">
        <v>221</v>
      </c>
      <c r="L1865" s="5">
        <f>(L$5-L41)/L$5*100</f>
        <v>5.5329846856895057E-2</v>
      </c>
      <c r="M1865">
        <f t="shared" si="821"/>
        <v>0</v>
      </c>
      <c r="N1865">
        <f t="shared" si="822"/>
        <v>0</v>
      </c>
      <c r="O1865">
        <f t="shared" si="823"/>
        <v>0</v>
      </c>
      <c r="P1865" s="1">
        <f t="shared" si="824"/>
        <v>0</v>
      </c>
      <c r="Q1865" t="str">
        <f t="shared" si="825"/>
        <v>Little to no sensitivity</v>
      </c>
      <c r="R1865" t="s">
        <v>511</v>
      </c>
    </row>
    <row r="1866" spans="1:18" x14ac:dyDescent="0.3">
      <c r="A1866" t="str">
        <f t="shared" ref="A1866" si="880">A1865</f>
        <v>Multi house lifespan 121</v>
      </c>
      <c r="B1866" t="str">
        <f t="shared" si="873"/>
        <v>Multi-house residential lifespan</v>
      </c>
      <c r="C1866" t="str">
        <f t="shared" ref="C1866:G1866" si="881">C1865</f>
        <v>Multi-house</v>
      </c>
      <c r="D1866" t="str">
        <f t="shared" si="881"/>
        <v>residential</v>
      </c>
      <c r="E1866" t="str">
        <f t="shared" si="881"/>
        <v>lifespan</v>
      </c>
      <c r="F1866">
        <f t="shared" si="881"/>
        <v>11</v>
      </c>
      <c r="G1866" t="str">
        <f t="shared" si="881"/>
        <v>years</v>
      </c>
      <c r="H1866">
        <v>10</v>
      </c>
      <c r="I1866" t="s">
        <v>379</v>
      </c>
      <c r="J1866" t="s">
        <v>369</v>
      </c>
      <c r="K1866" t="s">
        <v>226</v>
      </c>
      <c r="L1866" s="5">
        <f>(L42-L$6)/L$6*100</f>
        <v>6.4434400527037181E-2</v>
      </c>
      <c r="M1866">
        <f t="shared" si="821"/>
        <v>0</v>
      </c>
      <c r="N1866">
        <f t="shared" si="822"/>
        <v>0</v>
      </c>
      <c r="O1866">
        <f t="shared" si="823"/>
        <v>0</v>
      </c>
      <c r="P1866" s="1">
        <f t="shared" si="824"/>
        <v>0</v>
      </c>
      <c r="Q1866" t="str">
        <f t="shared" si="825"/>
        <v>Little to no sensitivity</v>
      </c>
      <c r="R1866" t="s">
        <v>511</v>
      </c>
    </row>
    <row r="1867" spans="1:18" x14ac:dyDescent="0.3">
      <c r="A1867" t="str">
        <f t="shared" ref="A1867:I1867" si="882">A1866</f>
        <v>Multi house lifespan 121</v>
      </c>
      <c r="B1867" t="str">
        <f t="shared" si="882"/>
        <v>Multi-house residential lifespan</v>
      </c>
      <c r="C1867" t="str">
        <f t="shared" si="882"/>
        <v>Multi-house</v>
      </c>
      <c r="D1867" t="str">
        <f t="shared" si="882"/>
        <v>residential</v>
      </c>
      <c r="E1867" t="str">
        <f t="shared" si="882"/>
        <v>lifespan</v>
      </c>
      <c r="F1867">
        <f t="shared" si="882"/>
        <v>11</v>
      </c>
      <c r="G1867" t="str">
        <f t="shared" si="882"/>
        <v>years</v>
      </c>
      <c r="H1867">
        <f t="shared" si="882"/>
        <v>10</v>
      </c>
      <c r="I1867" t="str">
        <f t="shared" si="882"/>
        <v>medium</v>
      </c>
      <c r="J1867" t="s">
        <v>369</v>
      </c>
      <c r="K1867" t="s">
        <v>386</v>
      </c>
      <c r="L1867" s="5">
        <f>(L$7-L43)/L$7*100</f>
        <v>-6.4434400527047159E-2</v>
      </c>
      <c r="M1867">
        <f t="shared" si="821"/>
        <v>0</v>
      </c>
      <c r="N1867">
        <f t="shared" si="822"/>
        <v>0</v>
      </c>
      <c r="O1867">
        <f t="shared" si="823"/>
        <v>0</v>
      </c>
      <c r="P1867" s="1">
        <f t="shared" si="824"/>
        <v>0</v>
      </c>
      <c r="Q1867" t="str">
        <f t="shared" si="825"/>
        <v>Little to no sensitivity</v>
      </c>
      <c r="R1867" t="s">
        <v>511</v>
      </c>
    </row>
    <row r="1868" spans="1:18" x14ac:dyDescent="0.3">
      <c r="A1868" t="s">
        <v>8</v>
      </c>
      <c r="B1868" t="str">
        <f t="shared" ref="B1868:B1872" si="883">C1868&amp;" "&amp;D1868&amp;" "&amp;E1868</f>
        <v>Multi-house residential lifespan</v>
      </c>
      <c r="C1868" t="s">
        <v>167</v>
      </c>
      <c r="D1868" t="s">
        <v>163</v>
      </c>
      <c r="E1868" t="s">
        <v>164</v>
      </c>
      <c r="F1868">
        <v>-22</v>
      </c>
      <c r="G1868" t="s">
        <v>165</v>
      </c>
      <c r="H1868">
        <v>-20</v>
      </c>
      <c r="I1868" t="s">
        <v>380</v>
      </c>
      <c r="J1868" t="s">
        <v>369</v>
      </c>
      <c r="K1868" t="s">
        <v>225</v>
      </c>
      <c r="L1868" s="5">
        <f>(L44-L$2)/L$2*100</f>
        <v>-0.13571618022799914</v>
      </c>
      <c r="M1868">
        <f t="shared" si="821"/>
        <v>0</v>
      </c>
      <c r="N1868">
        <f t="shared" si="822"/>
        <v>0</v>
      </c>
      <c r="O1868">
        <f t="shared" si="823"/>
        <v>0</v>
      </c>
      <c r="P1868" s="1">
        <f t="shared" si="824"/>
        <v>0</v>
      </c>
      <c r="Q1868" t="str">
        <f t="shared" si="825"/>
        <v>Little to no sensitivity</v>
      </c>
      <c r="R1868" t="s">
        <v>511</v>
      </c>
    </row>
    <row r="1869" spans="1:18" x14ac:dyDescent="0.3">
      <c r="A1869" t="str">
        <f t="shared" ref="A1869" si="884">A1868</f>
        <v>Multi house lifespan 88</v>
      </c>
      <c r="B1869" t="str">
        <f t="shared" si="883"/>
        <v>Multi-house residential lifespan</v>
      </c>
      <c r="C1869" t="str">
        <f t="shared" ref="C1869:G1869" si="885">C1868</f>
        <v>Multi-house</v>
      </c>
      <c r="D1869" t="str">
        <f t="shared" si="885"/>
        <v>residential</v>
      </c>
      <c r="E1869" t="str">
        <f t="shared" si="885"/>
        <v>lifespan</v>
      </c>
      <c r="F1869">
        <f t="shared" si="885"/>
        <v>-22</v>
      </c>
      <c r="G1869" t="str">
        <f t="shared" si="885"/>
        <v>years</v>
      </c>
      <c r="H1869">
        <v>-20</v>
      </c>
      <c r="I1869" t="s">
        <v>380</v>
      </c>
      <c r="J1869" t="s">
        <v>369</v>
      </c>
      <c r="K1869" t="s">
        <v>219</v>
      </c>
      <c r="L1869" s="5">
        <f>(L$3-L45)/L$3*100</f>
        <v>-0.18031550853031636</v>
      </c>
      <c r="M1869">
        <f t="shared" si="821"/>
        <v>0</v>
      </c>
      <c r="N1869">
        <f t="shared" si="822"/>
        <v>0</v>
      </c>
      <c r="O1869">
        <f t="shared" si="823"/>
        <v>0</v>
      </c>
      <c r="P1869" s="1">
        <f t="shared" si="824"/>
        <v>0</v>
      </c>
      <c r="Q1869" t="str">
        <f t="shared" si="825"/>
        <v>Little to no sensitivity</v>
      </c>
      <c r="R1869" t="s">
        <v>511</v>
      </c>
    </row>
    <row r="1870" spans="1:18" x14ac:dyDescent="0.3">
      <c r="A1870" t="str">
        <f t="shared" ref="A1870" si="886">A1869</f>
        <v>Multi house lifespan 88</v>
      </c>
      <c r="B1870" t="str">
        <f t="shared" si="883"/>
        <v>Multi-house residential lifespan</v>
      </c>
      <c r="C1870" t="str">
        <f t="shared" ref="C1870:G1870" si="887">C1869</f>
        <v>Multi-house</v>
      </c>
      <c r="D1870" t="str">
        <f t="shared" si="887"/>
        <v>residential</v>
      </c>
      <c r="E1870" t="str">
        <f t="shared" si="887"/>
        <v>lifespan</v>
      </c>
      <c r="F1870">
        <f t="shared" si="887"/>
        <v>-22</v>
      </c>
      <c r="G1870" t="str">
        <f t="shared" si="887"/>
        <v>years</v>
      </c>
      <c r="H1870">
        <v>-20</v>
      </c>
      <c r="I1870" t="s">
        <v>380</v>
      </c>
      <c r="J1870" t="s">
        <v>369</v>
      </c>
      <c r="K1870" t="s">
        <v>220</v>
      </c>
      <c r="L1870" s="5">
        <f>(L46-L$4)/L$4*100</f>
        <v>0</v>
      </c>
      <c r="M1870">
        <f t="shared" si="821"/>
        <v>0</v>
      </c>
      <c r="N1870">
        <f t="shared" si="822"/>
        <v>0</v>
      </c>
      <c r="O1870">
        <f t="shared" si="823"/>
        <v>0</v>
      </c>
      <c r="P1870" s="1">
        <f t="shared" si="824"/>
        <v>0</v>
      </c>
      <c r="Q1870" t="str">
        <f t="shared" si="825"/>
        <v>Little to no sensitivity</v>
      </c>
      <c r="R1870" t="s">
        <v>511</v>
      </c>
    </row>
    <row r="1871" spans="1:18" x14ac:dyDescent="0.3">
      <c r="A1871" t="str">
        <f t="shared" ref="A1871" si="888">A1870</f>
        <v>Multi house lifespan 88</v>
      </c>
      <c r="B1871" t="str">
        <f t="shared" si="883"/>
        <v>Multi-house residential lifespan</v>
      </c>
      <c r="C1871" t="str">
        <f t="shared" ref="C1871:G1871" si="889">C1870</f>
        <v>Multi-house</v>
      </c>
      <c r="D1871" t="str">
        <f t="shared" si="889"/>
        <v>residential</v>
      </c>
      <c r="E1871" t="str">
        <f t="shared" si="889"/>
        <v>lifespan</v>
      </c>
      <c r="F1871">
        <f t="shared" si="889"/>
        <v>-22</v>
      </c>
      <c r="G1871" t="str">
        <f t="shared" si="889"/>
        <v>years</v>
      </c>
      <c r="H1871">
        <v>-20</v>
      </c>
      <c r="I1871" t="s">
        <v>380</v>
      </c>
      <c r="J1871" t="s">
        <v>369</v>
      </c>
      <c r="K1871" t="s">
        <v>221</v>
      </c>
      <c r="L1871" s="5">
        <f>(L$5-L47)/L$5*100</f>
        <v>-0.14338937067196478</v>
      </c>
      <c r="M1871">
        <f t="shared" si="821"/>
        <v>0</v>
      </c>
      <c r="N1871">
        <f t="shared" si="822"/>
        <v>0</v>
      </c>
      <c r="O1871">
        <f t="shared" si="823"/>
        <v>0</v>
      </c>
      <c r="P1871" s="1">
        <f t="shared" si="824"/>
        <v>0</v>
      </c>
      <c r="Q1871" t="str">
        <f t="shared" si="825"/>
        <v>Little to no sensitivity</v>
      </c>
      <c r="R1871" t="s">
        <v>511</v>
      </c>
    </row>
    <row r="1872" spans="1:18" x14ac:dyDescent="0.3">
      <c r="A1872" t="str">
        <f t="shared" ref="A1872" si="890">A1871</f>
        <v>Multi house lifespan 88</v>
      </c>
      <c r="B1872" t="str">
        <f t="shared" si="883"/>
        <v>Multi-house residential lifespan</v>
      </c>
      <c r="C1872" t="str">
        <f t="shared" ref="C1872:G1872" si="891">C1871</f>
        <v>Multi-house</v>
      </c>
      <c r="D1872" t="str">
        <f t="shared" si="891"/>
        <v>residential</v>
      </c>
      <c r="E1872" t="str">
        <f t="shared" si="891"/>
        <v>lifespan</v>
      </c>
      <c r="F1872">
        <f t="shared" si="891"/>
        <v>-22</v>
      </c>
      <c r="G1872" t="str">
        <f t="shared" si="891"/>
        <v>years</v>
      </c>
      <c r="H1872">
        <v>-20</v>
      </c>
      <c r="I1872" t="s">
        <v>380</v>
      </c>
      <c r="J1872" t="s">
        <v>369</v>
      </c>
      <c r="K1872" t="s">
        <v>226</v>
      </c>
      <c r="L1872" s="5">
        <f>(L48-L$6)/L$6*100</f>
        <v>-0.16752233187113322</v>
      </c>
      <c r="M1872">
        <f t="shared" si="821"/>
        <v>0</v>
      </c>
      <c r="N1872">
        <f t="shared" si="822"/>
        <v>0</v>
      </c>
      <c r="O1872">
        <f t="shared" si="823"/>
        <v>0</v>
      </c>
      <c r="P1872" s="1">
        <f t="shared" si="824"/>
        <v>0</v>
      </c>
      <c r="Q1872" t="str">
        <f t="shared" si="825"/>
        <v>Little to no sensitivity</v>
      </c>
      <c r="R1872" t="s">
        <v>511</v>
      </c>
    </row>
    <row r="1873" spans="1:18" x14ac:dyDescent="0.3">
      <c r="A1873" t="str">
        <f t="shared" ref="A1873:I1873" si="892">A1872</f>
        <v>Multi house lifespan 88</v>
      </c>
      <c r="B1873" t="str">
        <f t="shared" si="892"/>
        <v>Multi-house residential lifespan</v>
      </c>
      <c r="C1873" t="str">
        <f t="shared" si="892"/>
        <v>Multi-house</v>
      </c>
      <c r="D1873" t="str">
        <f t="shared" si="892"/>
        <v>residential</v>
      </c>
      <c r="E1873" t="str">
        <f t="shared" si="892"/>
        <v>lifespan</v>
      </c>
      <c r="F1873">
        <f t="shared" si="892"/>
        <v>-22</v>
      </c>
      <c r="G1873" t="str">
        <f t="shared" si="892"/>
        <v>years</v>
      </c>
      <c r="H1873">
        <f t="shared" si="892"/>
        <v>-20</v>
      </c>
      <c r="I1873" t="str">
        <f t="shared" si="892"/>
        <v>high</v>
      </c>
      <c r="J1873" t="s">
        <v>369</v>
      </c>
      <c r="K1873" t="s">
        <v>386</v>
      </c>
      <c r="L1873" s="5">
        <f>(L$7-L49)/L$7*100</f>
        <v>0.16752233187113036</v>
      </c>
      <c r="M1873">
        <f t="shared" si="821"/>
        <v>0</v>
      </c>
      <c r="N1873">
        <f t="shared" si="822"/>
        <v>0</v>
      </c>
      <c r="O1873">
        <f t="shared" si="823"/>
        <v>0</v>
      </c>
      <c r="P1873" s="1">
        <f t="shared" si="824"/>
        <v>0</v>
      </c>
      <c r="Q1873" t="str">
        <f t="shared" si="825"/>
        <v>Little to no sensitivity</v>
      </c>
      <c r="R1873" t="s">
        <v>511</v>
      </c>
    </row>
    <row r="1874" spans="1:18" x14ac:dyDescent="0.3">
      <c r="A1874" t="s">
        <v>9</v>
      </c>
      <c r="B1874" t="str">
        <f t="shared" ref="B1874:B1878" si="893">C1874&amp;" "&amp;D1874&amp;" "&amp;E1874</f>
        <v>Multi-house residential lifespan</v>
      </c>
      <c r="C1874" t="s">
        <v>167</v>
      </c>
      <c r="D1874" t="s">
        <v>163</v>
      </c>
      <c r="E1874" t="s">
        <v>164</v>
      </c>
      <c r="F1874">
        <v>22</v>
      </c>
      <c r="G1874" t="s">
        <v>165</v>
      </c>
      <c r="H1874">
        <v>20</v>
      </c>
      <c r="I1874" t="s">
        <v>380</v>
      </c>
      <c r="J1874" t="s">
        <v>369</v>
      </c>
      <c r="K1874" t="s">
        <v>225</v>
      </c>
      <c r="L1874" s="5">
        <f>(L50-L$2)/L$2*100</f>
        <v>9.6809822655397268E-2</v>
      </c>
      <c r="M1874">
        <f t="shared" si="821"/>
        <v>0</v>
      </c>
      <c r="N1874">
        <f t="shared" si="822"/>
        <v>0</v>
      </c>
      <c r="O1874">
        <f t="shared" si="823"/>
        <v>0</v>
      </c>
      <c r="P1874" s="1">
        <f t="shared" si="824"/>
        <v>0</v>
      </c>
      <c r="Q1874" t="str">
        <f t="shared" si="825"/>
        <v>Little to no sensitivity</v>
      </c>
      <c r="R1874" t="s">
        <v>511</v>
      </c>
    </row>
    <row r="1875" spans="1:18" x14ac:dyDescent="0.3">
      <c r="A1875" t="str">
        <f t="shared" ref="A1875" si="894">A1874</f>
        <v>Multi house lifespan 132</v>
      </c>
      <c r="B1875" t="str">
        <f t="shared" si="893"/>
        <v>Multi-house residential lifespan</v>
      </c>
      <c r="C1875" t="str">
        <f t="shared" ref="C1875:G1875" si="895">C1874</f>
        <v>Multi-house</v>
      </c>
      <c r="D1875" t="str">
        <f t="shared" si="895"/>
        <v>residential</v>
      </c>
      <c r="E1875" t="str">
        <f t="shared" si="895"/>
        <v>lifespan</v>
      </c>
      <c r="F1875">
        <f t="shared" si="895"/>
        <v>22</v>
      </c>
      <c r="G1875" t="str">
        <f t="shared" si="895"/>
        <v>years</v>
      </c>
      <c r="H1875">
        <v>20</v>
      </c>
      <c r="I1875" t="s">
        <v>380</v>
      </c>
      <c r="J1875" t="s">
        <v>369</v>
      </c>
      <c r="K1875" t="s">
        <v>219</v>
      </c>
      <c r="L1875" s="5">
        <f>(L$3-L51)/L$3*100</f>
        <v>0.12908552190042349</v>
      </c>
      <c r="M1875">
        <f t="shared" si="821"/>
        <v>0</v>
      </c>
      <c r="N1875">
        <f t="shared" si="822"/>
        <v>0</v>
      </c>
      <c r="O1875">
        <f t="shared" si="823"/>
        <v>0</v>
      </c>
      <c r="P1875" s="1">
        <f t="shared" si="824"/>
        <v>0</v>
      </c>
      <c r="Q1875" t="str">
        <f t="shared" si="825"/>
        <v>Little to no sensitivity</v>
      </c>
      <c r="R1875" t="s">
        <v>511</v>
      </c>
    </row>
    <row r="1876" spans="1:18" x14ac:dyDescent="0.3">
      <c r="A1876" t="str">
        <f t="shared" ref="A1876" si="896">A1875</f>
        <v>Multi house lifespan 132</v>
      </c>
      <c r="B1876" t="str">
        <f t="shared" si="893"/>
        <v>Multi-house residential lifespan</v>
      </c>
      <c r="C1876" t="str">
        <f t="shared" ref="C1876:G1876" si="897">C1875</f>
        <v>Multi-house</v>
      </c>
      <c r="D1876" t="str">
        <f t="shared" si="897"/>
        <v>residential</v>
      </c>
      <c r="E1876" t="str">
        <f t="shared" si="897"/>
        <v>lifespan</v>
      </c>
      <c r="F1876">
        <f t="shared" si="897"/>
        <v>22</v>
      </c>
      <c r="G1876" t="str">
        <f t="shared" si="897"/>
        <v>years</v>
      </c>
      <c r="H1876">
        <v>20</v>
      </c>
      <c r="I1876" t="s">
        <v>380</v>
      </c>
      <c r="J1876" t="s">
        <v>369</v>
      </c>
      <c r="K1876" t="s">
        <v>220</v>
      </c>
      <c r="L1876" s="5">
        <f>(L52-L$4)/L$4*100</f>
        <v>0</v>
      </c>
      <c r="M1876">
        <f t="shared" si="821"/>
        <v>0</v>
      </c>
      <c r="N1876">
        <f t="shared" si="822"/>
        <v>0</v>
      </c>
      <c r="O1876">
        <f t="shared" si="823"/>
        <v>0</v>
      </c>
      <c r="P1876" s="1">
        <f t="shared" si="824"/>
        <v>0</v>
      </c>
      <c r="Q1876" t="str">
        <f t="shared" si="825"/>
        <v>Little to no sensitivity</v>
      </c>
      <c r="R1876" t="s">
        <v>511</v>
      </c>
    </row>
    <row r="1877" spans="1:18" x14ac:dyDescent="0.3">
      <c r="A1877" t="str">
        <f t="shared" ref="A1877" si="898">A1876</f>
        <v>Multi house lifespan 132</v>
      </c>
      <c r="B1877" t="str">
        <f t="shared" si="893"/>
        <v>Multi-house residential lifespan</v>
      </c>
      <c r="C1877" t="str">
        <f t="shared" ref="C1877:G1877" si="899">C1876</f>
        <v>Multi-house</v>
      </c>
      <c r="D1877" t="str">
        <f t="shared" si="899"/>
        <v>residential</v>
      </c>
      <c r="E1877" t="str">
        <f t="shared" si="899"/>
        <v>lifespan</v>
      </c>
      <c r="F1877">
        <f t="shared" si="899"/>
        <v>22</v>
      </c>
      <c r="G1877" t="str">
        <f t="shared" si="899"/>
        <v>years</v>
      </c>
      <c r="H1877">
        <v>20</v>
      </c>
      <c r="I1877" t="s">
        <v>380</v>
      </c>
      <c r="J1877" t="s">
        <v>369</v>
      </c>
      <c r="K1877" t="s">
        <v>221</v>
      </c>
      <c r="L1877" s="5">
        <f>(L$5-L53)/L$5*100</f>
        <v>0.10265058118974923</v>
      </c>
      <c r="M1877">
        <f t="shared" si="821"/>
        <v>0</v>
      </c>
      <c r="N1877">
        <f t="shared" si="822"/>
        <v>0</v>
      </c>
      <c r="O1877">
        <f t="shared" si="823"/>
        <v>0</v>
      </c>
      <c r="P1877" s="1">
        <f t="shared" si="824"/>
        <v>0</v>
      </c>
      <c r="Q1877" t="str">
        <f t="shared" si="825"/>
        <v>Little to no sensitivity</v>
      </c>
      <c r="R1877" t="s">
        <v>511</v>
      </c>
    </row>
    <row r="1878" spans="1:18" x14ac:dyDescent="0.3">
      <c r="A1878" t="str">
        <f t="shared" ref="A1878" si="900">A1877</f>
        <v>Multi house lifespan 132</v>
      </c>
      <c r="B1878" t="str">
        <f t="shared" si="893"/>
        <v>Multi-house residential lifespan</v>
      </c>
      <c r="C1878" t="str">
        <f t="shared" ref="C1878:G1878" si="901">C1877</f>
        <v>Multi-house</v>
      </c>
      <c r="D1878" t="str">
        <f t="shared" si="901"/>
        <v>residential</v>
      </c>
      <c r="E1878" t="str">
        <f t="shared" si="901"/>
        <v>lifespan</v>
      </c>
      <c r="F1878">
        <f t="shared" si="901"/>
        <v>22</v>
      </c>
      <c r="G1878" t="str">
        <f t="shared" si="901"/>
        <v>years</v>
      </c>
      <c r="H1878">
        <v>20</v>
      </c>
      <c r="I1878" t="s">
        <v>380</v>
      </c>
      <c r="J1878" t="s">
        <v>369</v>
      </c>
      <c r="K1878" t="s">
        <v>226</v>
      </c>
      <c r="L1878" s="5">
        <f>(L54-L$6)/L$6*100</f>
        <v>0.11953981792436989</v>
      </c>
      <c r="M1878">
        <f t="shared" si="821"/>
        <v>0</v>
      </c>
      <c r="N1878">
        <f t="shared" si="822"/>
        <v>0</v>
      </c>
      <c r="O1878">
        <f t="shared" si="823"/>
        <v>0</v>
      </c>
      <c r="P1878" s="1">
        <f t="shared" si="824"/>
        <v>0</v>
      </c>
      <c r="Q1878" t="str">
        <f t="shared" si="825"/>
        <v>Little to no sensitivity</v>
      </c>
      <c r="R1878" t="s">
        <v>511</v>
      </c>
    </row>
    <row r="1879" spans="1:18" x14ac:dyDescent="0.3">
      <c r="A1879" t="str">
        <f t="shared" ref="A1879:I1879" si="902">A1878</f>
        <v>Multi house lifespan 132</v>
      </c>
      <c r="B1879" t="str">
        <f t="shared" si="902"/>
        <v>Multi-house residential lifespan</v>
      </c>
      <c r="C1879" t="str">
        <f t="shared" si="902"/>
        <v>Multi-house</v>
      </c>
      <c r="D1879" t="str">
        <f t="shared" si="902"/>
        <v>residential</v>
      </c>
      <c r="E1879" t="str">
        <f t="shared" si="902"/>
        <v>lifespan</v>
      </c>
      <c r="F1879">
        <f t="shared" si="902"/>
        <v>22</v>
      </c>
      <c r="G1879" t="str">
        <f t="shared" si="902"/>
        <v>years</v>
      </c>
      <c r="H1879">
        <f t="shared" si="902"/>
        <v>20</v>
      </c>
      <c r="I1879" t="str">
        <f t="shared" si="902"/>
        <v>high</v>
      </c>
      <c r="J1879" t="s">
        <v>369</v>
      </c>
      <c r="K1879" t="s">
        <v>386</v>
      </c>
      <c r="L1879" s="5">
        <f>(L$7-L55)/L$7*100</f>
        <v>-0.11953981792438129</v>
      </c>
      <c r="M1879">
        <f t="shared" si="821"/>
        <v>0</v>
      </c>
      <c r="N1879">
        <f t="shared" si="822"/>
        <v>0</v>
      </c>
      <c r="O1879">
        <f t="shared" si="823"/>
        <v>0</v>
      </c>
      <c r="P1879" s="1">
        <f t="shared" si="824"/>
        <v>0</v>
      </c>
      <c r="Q1879" t="str">
        <f t="shared" si="825"/>
        <v>Little to no sensitivity</v>
      </c>
      <c r="R1879" t="s">
        <v>511</v>
      </c>
    </row>
    <row r="1880" spans="1:18" x14ac:dyDescent="0.3">
      <c r="A1880" t="s">
        <v>11</v>
      </c>
      <c r="B1880" t="str">
        <f t="shared" ref="B1880:B1884" si="903">C1880&amp;" "&amp;D1880&amp;" "&amp;E1880</f>
        <v>Housing parts residential lifespan</v>
      </c>
      <c r="C1880" t="s">
        <v>168</v>
      </c>
      <c r="D1880" t="s">
        <v>163</v>
      </c>
      <c r="E1880" t="s">
        <v>164</v>
      </c>
      <c r="F1880">
        <v>-0.1</v>
      </c>
      <c r="G1880" t="s">
        <v>166</v>
      </c>
      <c r="H1880">
        <v>-10</v>
      </c>
      <c r="I1880" t="s">
        <v>379</v>
      </c>
      <c r="J1880" t="s">
        <v>369</v>
      </c>
      <c r="K1880" t="s">
        <v>225</v>
      </c>
      <c r="L1880" s="5">
        <f>(L56-L$2)/L$2*100</f>
        <v>-0.1406879337578274</v>
      </c>
      <c r="M1880">
        <f t="shared" si="821"/>
        <v>0</v>
      </c>
      <c r="N1880">
        <f t="shared" si="822"/>
        <v>0</v>
      </c>
      <c r="O1880">
        <f t="shared" si="823"/>
        <v>0</v>
      </c>
      <c r="P1880" s="1">
        <f t="shared" si="824"/>
        <v>0</v>
      </c>
      <c r="Q1880" t="str">
        <f t="shared" si="825"/>
        <v>Little to no sensitivity</v>
      </c>
      <c r="R1880" t="s">
        <v>511</v>
      </c>
    </row>
    <row r="1881" spans="1:18" x14ac:dyDescent="0.3">
      <c r="A1881" t="str">
        <f t="shared" ref="A1881" si="904">A1880</f>
        <v>Decrease housing % by 10</v>
      </c>
      <c r="B1881" t="str">
        <f t="shared" si="903"/>
        <v>Housing parts residential lifespan</v>
      </c>
      <c r="C1881" t="str">
        <f t="shared" ref="C1881:G1881" si="905">C1880</f>
        <v>Housing parts</v>
      </c>
      <c r="D1881" t="str">
        <f t="shared" si="905"/>
        <v>residential</v>
      </c>
      <c r="E1881" t="str">
        <f t="shared" si="905"/>
        <v>lifespan</v>
      </c>
      <c r="F1881">
        <f t="shared" si="905"/>
        <v>-0.1</v>
      </c>
      <c r="G1881" t="str">
        <f t="shared" si="905"/>
        <v>%</v>
      </c>
      <c r="H1881">
        <v>-10</v>
      </c>
      <c r="I1881" t="s">
        <v>379</v>
      </c>
      <c r="J1881" t="s">
        <v>369</v>
      </c>
      <c r="K1881" t="s">
        <v>219</v>
      </c>
      <c r="L1881" s="5">
        <f>(L$3-L57)/L$3*100</f>
        <v>-0.21464950856828505</v>
      </c>
      <c r="M1881">
        <f t="shared" si="821"/>
        <v>0</v>
      </c>
      <c r="N1881">
        <f t="shared" si="822"/>
        <v>0</v>
      </c>
      <c r="O1881">
        <f t="shared" si="823"/>
        <v>0</v>
      </c>
      <c r="P1881" s="1">
        <f t="shared" si="824"/>
        <v>0</v>
      </c>
      <c r="Q1881" t="str">
        <f t="shared" si="825"/>
        <v>Little to no sensitivity</v>
      </c>
      <c r="R1881" t="s">
        <v>511</v>
      </c>
    </row>
    <row r="1882" spans="1:18" x14ac:dyDescent="0.3">
      <c r="A1882" t="str">
        <f t="shared" ref="A1882" si="906">A1881</f>
        <v>Decrease housing % by 10</v>
      </c>
      <c r="B1882" t="str">
        <f t="shared" si="903"/>
        <v>Housing parts residential lifespan</v>
      </c>
      <c r="C1882" t="str">
        <f t="shared" ref="C1882:G1882" si="907">C1881</f>
        <v>Housing parts</v>
      </c>
      <c r="D1882" t="str">
        <f t="shared" si="907"/>
        <v>residential</v>
      </c>
      <c r="E1882" t="str">
        <f t="shared" si="907"/>
        <v>lifespan</v>
      </c>
      <c r="F1882">
        <f t="shared" si="907"/>
        <v>-0.1</v>
      </c>
      <c r="G1882" t="str">
        <f t="shared" si="907"/>
        <v>%</v>
      </c>
      <c r="H1882">
        <v>-10</v>
      </c>
      <c r="I1882" t="s">
        <v>379</v>
      </c>
      <c r="J1882" t="s">
        <v>369</v>
      </c>
      <c r="K1882" t="s">
        <v>220</v>
      </c>
      <c r="L1882" s="5">
        <f>(L58-L$4)/L$4*100</f>
        <v>0</v>
      </c>
      <c r="M1882">
        <f t="shared" si="821"/>
        <v>0</v>
      </c>
      <c r="N1882">
        <f t="shared" si="822"/>
        <v>0</v>
      </c>
      <c r="O1882">
        <f t="shared" si="823"/>
        <v>0</v>
      </c>
      <c r="P1882" s="1">
        <f t="shared" si="824"/>
        <v>0</v>
      </c>
      <c r="Q1882" t="str">
        <f t="shared" si="825"/>
        <v>Little to no sensitivity</v>
      </c>
      <c r="R1882" t="s">
        <v>511</v>
      </c>
    </row>
    <row r="1883" spans="1:18" x14ac:dyDescent="0.3">
      <c r="A1883" t="str">
        <f t="shared" ref="A1883" si="908">A1882</f>
        <v>Decrease housing % by 10</v>
      </c>
      <c r="B1883" t="str">
        <f t="shared" si="903"/>
        <v>Housing parts residential lifespan</v>
      </c>
      <c r="C1883" t="str">
        <f t="shared" ref="C1883:G1883" si="909">C1882</f>
        <v>Housing parts</v>
      </c>
      <c r="D1883" t="str">
        <f t="shared" si="909"/>
        <v>residential</v>
      </c>
      <c r="E1883" t="str">
        <f t="shared" si="909"/>
        <v>lifespan</v>
      </c>
      <c r="F1883">
        <f t="shared" si="909"/>
        <v>-0.1</v>
      </c>
      <c r="G1883" t="str">
        <f t="shared" si="909"/>
        <v>%</v>
      </c>
      <c r="H1883">
        <v>-10</v>
      </c>
      <c r="I1883" t="s">
        <v>379</v>
      </c>
      <c r="J1883" t="s">
        <v>369</v>
      </c>
      <c r="K1883" t="s">
        <v>221</v>
      </c>
      <c r="L1883" s="5">
        <f>(L$5-L59)/L$5*100</f>
        <v>-0.1706922393948152</v>
      </c>
      <c r="M1883">
        <f t="shared" si="821"/>
        <v>0</v>
      </c>
      <c r="N1883">
        <f t="shared" si="822"/>
        <v>0</v>
      </c>
      <c r="O1883">
        <f t="shared" si="823"/>
        <v>0</v>
      </c>
      <c r="P1883" s="1">
        <f t="shared" si="824"/>
        <v>0</v>
      </c>
      <c r="Q1883" t="str">
        <f t="shared" si="825"/>
        <v>Little to no sensitivity</v>
      </c>
      <c r="R1883" t="s">
        <v>511</v>
      </c>
    </row>
    <row r="1884" spans="1:18" x14ac:dyDescent="0.3">
      <c r="A1884" t="str">
        <f t="shared" ref="A1884" si="910">A1883</f>
        <v>Decrease housing % by 10</v>
      </c>
      <c r="B1884" t="str">
        <f t="shared" si="903"/>
        <v>Housing parts residential lifespan</v>
      </c>
      <c r="C1884" t="str">
        <f t="shared" ref="C1884:G1884" si="911">C1883</f>
        <v>Housing parts</v>
      </c>
      <c r="D1884" t="str">
        <f t="shared" si="911"/>
        <v>residential</v>
      </c>
      <c r="E1884" t="str">
        <f t="shared" si="911"/>
        <v>lifespan</v>
      </c>
      <c r="F1884">
        <f t="shared" si="911"/>
        <v>-0.1</v>
      </c>
      <c r="G1884" t="str">
        <f t="shared" si="911"/>
        <v>%</v>
      </c>
      <c r="H1884">
        <v>-10</v>
      </c>
      <c r="I1884" t="s">
        <v>379</v>
      </c>
      <c r="J1884" t="s">
        <v>369</v>
      </c>
      <c r="K1884" t="s">
        <v>226</v>
      </c>
      <c r="L1884" s="5">
        <f>(L60-L$6)/L$6*100</f>
        <v>-0.17617201844916497</v>
      </c>
      <c r="M1884">
        <f t="shared" si="821"/>
        <v>0</v>
      </c>
      <c r="N1884">
        <f t="shared" si="822"/>
        <v>0</v>
      </c>
      <c r="O1884">
        <f t="shared" si="823"/>
        <v>0</v>
      </c>
      <c r="P1884" s="1">
        <f t="shared" si="824"/>
        <v>0</v>
      </c>
      <c r="Q1884" t="str">
        <f t="shared" si="825"/>
        <v>Little to no sensitivity</v>
      </c>
      <c r="R1884" t="s">
        <v>511</v>
      </c>
    </row>
    <row r="1885" spans="1:18" x14ac:dyDescent="0.3">
      <c r="A1885" t="str">
        <f t="shared" ref="A1885:I1885" si="912">A1884</f>
        <v>Decrease housing % by 10</v>
      </c>
      <c r="B1885" t="str">
        <f t="shared" si="912"/>
        <v>Housing parts residential lifespan</v>
      </c>
      <c r="C1885" t="str">
        <f t="shared" si="912"/>
        <v>Housing parts</v>
      </c>
      <c r="D1885" t="str">
        <f t="shared" si="912"/>
        <v>residential</v>
      </c>
      <c r="E1885" t="str">
        <f t="shared" si="912"/>
        <v>lifespan</v>
      </c>
      <c r="F1885">
        <f t="shared" si="912"/>
        <v>-0.1</v>
      </c>
      <c r="G1885" t="str">
        <f t="shared" si="912"/>
        <v>%</v>
      </c>
      <c r="H1885">
        <f t="shared" si="912"/>
        <v>-10</v>
      </c>
      <c r="I1885" t="str">
        <f t="shared" si="912"/>
        <v>medium</v>
      </c>
      <c r="J1885" t="s">
        <v>369</v>
      </c>
      <c r="K1885" t="s">
        <v>386</v>
      </c>
      <c r="L1885" s="5">
        <f>(L$7-L61)/L$7*100</f>
        <v>0.17617201844918065</v>
      </c>
      <c r="M1885">
        <f t="shared" si="821"/>
        <v>0</v>
      </c>
      <c r="N1885">
        <f t="shared" si="822"/>
        <v>0</v>
      </c>
      <c r="O1885">
        <f t="shared" si="823"/>
        <v>0</v>
      </c>
      <c r="P1885" s="1">
        <f t="shared" si="824"/>
        <v>0</v>
      </c>
      <c r="Q1885" t="str">
        <f t="shared" si="825"/>
        <v>Little to no sensitivity</v>
      </c>
      <c r="R1885" t="s">
        <v>511</v>
      </c>
    </row>
    <row r="1886" spans="1:18" x14ac:dyDescent="0.3">
      <c r="A1886" t="s">
        <v>10</v>
      </c>
      <c r="B1886" t="str">
        <f t="shared" ref="B1886:B1890" si="913">C1886&amp;" "&amp;D1886&amp;" "&amp;E1886</f>
        <v>Housing parts residential lifespan</v>
      </c>
      <c r="C1886" t="s">
        <v>168</v>
      </c>
      <c r="D1886" t="s">
        <v>163</v>
      </c>
      <c r="E1886" t="s">
        <v>164</v>
      </c>
      <c r="F1886">
        <v>0.1</v>
      </c>
      <c r="G1886" t="s">
        <v>166</v>
      </c>
      <c r="H1886">
        <v>10</v>
      </c>
      <c r="I1886" t="s">
        <v>379</v>
      </c>
      <c r="J1886" t="s">
        <v>369</v>
      </c>
      <c r="K1886" t="s">
        <v>225</v>
      </c>
      <c r="L1886" s="5">
        <f>(L62-L$2)/L$2*100</f>
        <v>7.3186631440222513E-2</v>
      </c>
      <c r="M1886">
        <f t="shared" si="821"/>
        <v>0</v>
      </c>
      <c r="N1886">
        <f t="shared" si="822"/>
        <v>0</v>
      </c>
      <c r="O1886">
        <f t="shared" si="823"/>
        <v>0</v>
      </c>
      <c r="P1886" s="1">
        <f t="shared" si="824"/>
        <v>0</v>
      </c>
      <c r="Q1886" t="str">
        <f t="shared" si="825"/>
        <v>Little to no sensitivity</v>
      </c>
      <c r="R1886" t="s">
        <v>511</v>
      </c>
    </row>
    <row r="1887" spans="1:18" x14ac:dyDescent="0.3">
      <c r="A1887" t="str">
        <f t="shared" ref="A1887" si="914">A1886</f>
        <v>Increase housing % by 10</v>
      </c>
      <c r="B1887" t="str">
        <f t="shared" si="913"/>
        <v>Housing parts residential lifespan</v>
      </c>
      <c r="C1887" t="str">
        <f t="shared" ref="C1887:G1887" si="915">C1886</f>
        <v>Housing parts</v>
      </c>
      <c r="D1887" t="str">
        <f t="shared" si="915"/>
        <v>residential</v>
      </c>
      <c r="E1887" t="str">
        <f t="shared" si="915"/>
        <v>lifespan</v>
      </c>
      <c r="F1887">
        <f t="shared" si="915"/>
        <v>0.1</v>
      </c>
      <c r="G1887" t="str">
        <f t="shared" si="915"/>
        <v>%</v>
      </c>
      <c r="H1887">
        <v>10</v>
      </c>
      <c r="I1887" t="s">
        <v>379</v>
      </c>
      <c r="J1887" t="s">
        <v>369</v>
      </c>
      <c r="K1887" t="s">
        <v>219</v>
      </c>
      <c r="L1887" s="5">
        <f>(L$3-L63)/L$3*100</f>
        <v>0.11310189874761255</v>
      </c>
      <c r="M1887">
        <f t="shared" si="821"/>
        <v>0</v>
      </c>
      <c r="N1887">
        <f t="shared" si="822"/>
        <v>0</v>
      </c>
      <c r="O1887">
        <f t="shared" si="823"/>
        <v>0</v>
      </c>
      <c r="P1887" s="1">
        <f t="shared" si="824"/>
        <v>0</v>
      </c>
      <c r="Q1887" t="str">
        <f t="shared" si="825"/>
        <v>Little to no sensitivity</v>
      </c>
      <c r="R1887" t="s">
        <v>511</v>
      </c>
    </row>
    <row r="1888" spans="1:18" x14ac:dyDescent="0.3">
      <c r="A1888" t="str">
        <f t="shared" ref="A1888" si="916">A1887</f>
        <v>Increase housing % by 10</v>
      </c>
      <c r="B1888" t="str">
        <f t="shared" si="913"/>
        <v>Housing parts residential lifespan</v>
      </c>
      <c r="C1888" t="str">
        <f t="shared" ref="C1888:G1888" si="917">C1887</f>
        <v>Housing parts</v>
      </c>
      <c r="D1888" t="str">
        <f t="shared" si="917"/>
        <v>residential</v>
      </c>
      <c r="E1888" t="str">
        <f t="shared" si="917"/>
        <v>lifespan</v>
      </c>
      <c r="F1888">
        <f t="shared" si="917"/>
        <v>0.1</v>
      </c>
      <c r="G1888" t="str">
        <f t="shared" si="917"/>
        <v>%</v>
      </c>
      <c r="H1888">
        <v>10</v>
      </c>
      <c r="I1888" t="s">
        <v>379</v>
      </c>
      <c r="J1888" t="s">
        <v>369</v>
      </c>
      <c r="K1888" t="s">
        <v>220</v>
      </c>
      <c r="L1888" s="5">
        <f>(L64-L$4)/L$4*100</f>
        <v>0</v>
      </c>
      <c r="M1888">
        <f t="shared" si="821"/>
        <v>0</v>
      </c>
      <c r="N1888">
        <f t="shared" si="822"/>
        <v>0</v>
      </c>
      <c r="O1888">
        <f t="shared" si="823"/>
        <v>0</v>
      </c>
      <c r="P1888" s="1">
        <f t="shared" si="824"/>
        <v>0</v>
      </c>
      <c r="Q1888" t="str">
        <f t="shared" si="825"/>
        <v>Little to no sensitivity</v>
      </c>
      <c r="R1888" t="s">
        <v>511</v>
      </c>
    </row>
    <row r="1889" spans="1:18" x14ac:dyDescent="0.3">
      <c r="A1889" t="str">
        <f t="shared" ref="A1889" si="918">A1888</f>
        <v>Increase housing % by 10</v>
      </c>
      <c r="B1889" t="str">
        <f t="shared" si="913"/>
        <v>Housing parts residential lifespan</v>
      </c>
      <c r="C1889" t="str">
        <f t="shared" ref="C1889:G1889" si="919">C1888</f>
        <v>Housing parts</v>
      </c>
      <c r="D1889" t="str">
        <f t="shared" si="919"/>
        <v>residential</v>
      </c>
      <c r="E1889" t="str">
        <f t="shared" si="919"/>
        <v>lifespan</v>
      </c>
      <c r="F1889">
        <f t="shared" si="919"/>
        <v>0.1</v>
      </c>
      <c r="G1889" t="str">
        <f t="shared" si="919"/>
        <v>%</v>
      </c>
      <c r="H1889">
        <v>10</v>
      </c>
      <c r="I1889" t="s">
        <v>379</v>
      </c>
      <c r="J1889" t="s">
        <v>369</v>
      </c>
      <c r="K1889" t="s">
        <v>221</v>
      </c>
      <c r="L1889" s="5">
        <f>(L$5-L65)/L$5*100</f>
        <v>8.9940184376853499E-2</v>
      </c>
      <c r="M1889">
        <f t="shared" si="821"/>
        <v>0</v>
      </c>
      <c r="N1889">
        <f t="shared" si="822"/>
        <v>0</v>
      </c>
      <c r="O1889">
        <f t="shared" si="823"/>
        <v>0</v>
      </c>
      <c r="P1889" s="1">
        <f t="shared" si="824"/>
        <v>0</v>
      </c>
      <c r="Q1889" t="str">
        <f t="shared" si="825"/>
        <v>Little to no sensitivity</v>
      </c>
      <c r="R1889" t="s">
        <v>511</v>
      </c>
    </row>
    <row r="1890" spans="1:18" x14ac:dyDescent="0.3">
      <c r="A1890" t="str">
        <f t="shared" ref="A1890" si="920">A1889</f>
        <v>Increase housing % by 10</v>
      </c>
      <c r="B1890" t="str">
        <f t="shared" si="913"/>
        <v>Housing parts residential lifespan</v>
      </c>
      <c r="C1890" t="str">
        <f t="shared" ref="C1890:G1890" si="921">C1889</f>
        <v>Housing parts</v>
      </c>
      <c r="D1890" t="str">
        <f t="shared" si="921"/>
        <v>residential</v>
      </c>
      <c r="E1890" t="str">
        <f t="shared" si="921"/>
        <v>lifespan</v>
      </c>
      <c r="F1890">
        <f t="shared" si="921"/>
        <v>0.1</v>
      </c>
      <c r="G1890" t="str">
        <f t="shared" si="921"/>
        <v>%</v>
      </c>
      <c r="H1890">
        <v>10</v>
      </c>
      <c r="I1890" t="s">
        <v>379</v>
      </c>
      <c r="J1890" t="s">
        <v>369</v>
      </c>
      <c r="K1890" t="s">
        <v>226</v>
      </c>
      <c r="L1890" s="5">
        <f>(L66-L$6)/L$6*100</f>
        <v>9.1776144347481603E-2</v>
      </c>
      <c r="M1890">
        <f t="shared" si="821"/>
        <v>0</v>
      </c>
      <c r="N1890">
        <f t="shared" si="822"/>
        <v>0</v>
      </c>
      <c r="O1890">
        <f t="shared" si="823"/>
        <v>0</v>
      </c>
      <c r="P1890" s="1">
        <f t="shared" si="824"/>
        <v>0</v>
      </c>
      <c r="Q1890" t="str">
        <f t="shared" si="825"/>
        <v>Little to no sensitivity</v>
      </c>
      <c r="R1890" t="s">
        <v>511</v>
      </c>
    </row>
    <row r="1891" spans="1:18" x14ac:dyDescent="0.3">
      <c r="A1891" t="str">
        <f t="shared" ref="A1891:I1891" si="922">A1890</f>
        <v>Increase housing % by 10</v>
      </c>
      <c r="B1891" t="str">
        <f t="shared" si="922"/>
        <v>Housing parts residential lifespan</v>
      </c>
      <c r="C1891" t="str">
        <f t="shared" si="922"/>
        <v>Housing parts</v>
      </c>
      <c r="D1891" t="str">
        <f t="shared" si="922"/>
        <v>residential</v>
      </c>
      <c r="E1891" t="str">
        <f t="shared" si="922"/>
        <v>lifespan</v>
      </c>
      <c r="F1891">
        <f t="shared" si="922"/>
        <v>0.1</v>
      </c>
      <c r="G1891" t="str">
        <f t="shared" si="922"/>
        <v>%</v>
      </c>
      <c r="H1891">
        <f t="shared" si="922"/>
        <v>10</v>
      </c>
      <c r="I1891" t="str">
        <f t="shared" si="922"/>
        <v>medium</v>
      </c>
      <c r="J1891" t="s">
        <v>369</v>
      </c>
      <c r="K1891" t="s">
        <v>386</v>
      </c>
      <c r="L1891" s="5">
        <f>(L$7-L67)/L$7*100</f>
        <v>-9.1776144347457386E-2</v>
      </c>
      <c r="M1891">
        <f t="shared" si="821"/>
        <v>0</v>
      </c>
      <c r="N1891">
        <f t="shared" si="822"/>
        <v>0</v>
      </c>
      <c r="O1891">
        <f t="shared" si="823"/>
        <v>0</v>
      </c>
      <c r="P1891" s="1">
        <f t="shared" si="824"/>
        <v>0</v>
      </c>
      <c r="Q1891" t="str">
        <f t="shared" si="825"/>
        <v>Little to no sensitivity</v>
      </c>
      <c r="R1891" t="s">
        <v>511</v>
      </c>
    </row>
    <row r="1892" spans="1:18" x14ac:dyDescent="0.3">
      <c r="A1892" t="s">
        <v>139</v>
      </c>
      <c r="B1892" t="str">
        <f t="shared" ref="B1892:B1896" si="923">C1892&amp;" "&amp;D1892&amp;" "&amp;E1892</f>
        <v>Housing parts residential lifespan</v>
      </c>
      <c r="C1892" t="s">
        <v>168</v>
      </c>
      <c r="D1892" t="s">
        <v>163</v>
      </c>
      <c r="E1892" t="s">
        <v>164</v>
      </c>
      <c r="F1892">
        <v>-0.2</v>
      </c>
      <c r="G1892" t="s">
        <v>166</v>
      </c>
      <c r="H1892">
        <v>-20</v>
      </c>
      <c r="I1892" t="s">
        <v>380</v>
      </c>
      <c r="J1892" t="s">
        <v>369</v>
      </c>
      <c r="K1892" t="s">
        <v>225</v>
      </c>
      <c r="L1892" s="5">
        <f>(L68-L$2)/L$2*100</f>
        <v>-0.33987797020277682</v>
      </c>
      <c r="M1892">
        <f t="shared" si="821"/>
        <v>0</v>
      </c>
      <c r="N1892">
        <f t="shared" si="822"/>
        <v>0</v>
      </c>
      <c r="O1892">
        <f t="shared" si="823"/>
        <v>0</v>
      </c>
      <c r="P1892" s="1">
        <f t="shared" si="824"/>
        <v>0</v>
      </c>
      <c r="Q1892" t="str">
        <f t="shared" si="825"/>
        <v>Little to no sensitivity</v>
      </c>
      <c r="R1892" t="s">
        <v>511</v>
      </c>
    </row>
    <row r="1893" spans="1:18" x14ac:dyDescent="0.3">
      <c r="A1893" t="str">
        <f t="shared" ref="A1893" si="924">A1892</f>
        <v xml:space="preserve">Decrease housing % by 20 </v>
      </c>
      <c r="B1893" t="str">
        <f t="shared" si="923"/>
        <v>Housing parts residential lifespan</v>
      </c>
      <c r="C1893" t="str">
        <f t="shared" ref="C1893:G1893" si="925">C1892</f>
        <v>Housing parts</v>
      </c>
      <c r="D1893" t="str">
        <f t="shared" si="925"/>
        <v>residential</v>
      </c>
      <c r="E1893" t="str">
        <f t="shared" si="925"/>
        <v>lifespan</v>
      </c>
      <c r="F1893">
        <f t="shared" si="925"/>
        <v>-0.2</v>
      </c>
      <c r="G1893" t="str">
        <f t="shared" si="925"/>
        <v>%</v>
      </c>
      <c r="H1893">
        <v>-20</v>
      </c>
      <c r="I1893" t="s">
        <v>380</v>
      </c>
      <c r="J1893" t="s">
        <v>369</v>
      </c>
      <c r="K1893" t="s">
        <v>219</v>
      </c>
      <c r="L1893" s="5">
        <f>(L$3-L69)/L$3*100</f>
        <v>-0.51148045373012518</v>
      </c>
      <c r="M1893">
        <f t="shared" si="821"/>
        <v>0</v>
      </c>
      <c r="N1893">
        <f t="shared" si="822"/>
        <v>0</v>
      </c>
      <c r="O1893">
        <f t="shared" si="823"/>
        <v>0</v>
      </c>
      <c r="P1893" s="1">
        <f t="shared" si="824"/>
        <v>0</v>
      </c>
      <c r="Q1893" t="str">
        <f t="shared" si="825"/>
        <v>Little to no sensitivity</v>
      </c>
      <c r="R1893" t="s">
        <v>511</v>
      </c>
    </row>
    <row r="1894" spans="1:18" x14ac:dyDescent="0.3">
      <c r="A1894" t="str">
        <f t="shared" ref="A1894" si="926">A1893</f>
        <v xml:space="preserve">Decrease housing % by 20 </v>
      </c>
      <c r="B1894" t="str">
        <f t="shared" si="923"/>
        <v>Housing parts residential lifespan</v>
      </c>
      <c r="C1894" t="str">
        <f t="shared" ref="C1894:G1894" si="927">C1893</f>
        <v>Housing parts</v>
      </c>
      <c r="D1894" t="str">
        <f t="shared" si="927"/>
        <v>residential</v>
      </c>
      <c r="E1894" t="str">
        <f t="shared" si="927"/>
        <v>lifespan</v>
      </c>
      <c r="F1894">
        <f t="shared" si="927"/>
        <v>-0.2</v>
      </c>
      <c r="G1894" t="str">
        <f t="shared" si="927"/>
        <v>%</v>
      </c>
      <c r="H1894">
        <v>-20</v>
      </c>
      <c r="I1894" t="s">
        <v>380</v>
      </c>
      <c r="J1894" t="s">
        <v>369</v>
      </c>
      <c r="K1894" t="s">
        <v>220</v>
      </c>
      <c r="L1894" s="5">
        <f>(L70-L$4)/L$4*100</f>
        <v>0</v>
      </c>
      <c r="M1894">
        <f t="shared" si="821"/>
        <v>0</v>
      </c>
      <c r="N1894">
        <f t="shared" si="822"/>
        <v>0</v>
      </c>
      <c r="O1894">
        <f t="shared" si="823"/>
        <v>0</v>
      </c>
      <c r="P1894" s="1">
        <f t="shared" si="824"/>
        <v>0</v>
      </c>
      <c r="Q1894" t="str">
        <f t="shared" si="825"/>
        <v>Little to no sensitivity</v>
      </c>
      <c r="R1894" t="s">
        <v>511</v>
      </c>
    </row>
    <row r="1895" spans="1:18" x14ac:dyDescent="0.3">
      <c r="A1895" t="str">
        <f t="shared" ref="A1895" si="928">A1894</f>
        <v xml:space="preserve">Decrease housing % by 20 </v>
      </c>
      <c r="B1895" t="str">
        <f t="shared" si="923"/>
        <v>Housing parts residential lifespan</v>
      </c>
      <c r="C1895" t="str">
        <f t="shared" ref="C1895:G1895" si="929">C1894</f>
        <v>Housing parts</v>
      </c>
      <c r="D1895" t="str">
        <f t="shared" si="929"/>
        <v>residential</v>
      </c>
      <c r="E1895" t="str">
        <f t="shared" si="929"/>
        <v>lifespan</v>
      </c>
      <c r="F1895">
        <f t="shared" si="929"/>
        <v>-0.2</v>
      </c>
      <c r="G1895" t="str">
        <f t="shared" si="929"/>
        <v>%</v>
      </c>
      <c r="H1895">
        <v>-20</v>
      </c>
      <c r="I1895" t="s">
        <v>380</v>
      </c>
      <c r="J1895" t="s">
        <v>369</v>
      </c>
      <c r="K1895" t="s">
        <v>221</v>
      </c>
      <c r="L1895" s="5">
        <f>(L$5-L71)/L$5*100</f>
        <v>-0.40673628668520534</v>
      </c>
      <c r="M1895">
        <f t="shared" si="821"/>
        <v>0</v>
      </c>
      <c r="N1895">
        <f t="shared" si="822"/>
        <v>0</v>
      </c>
      <c r="O1895">
        <f t="shared" si="823"/>
        <v>0</v>
      </c>
      <c r="P1895" s="1">
        <f t="shared" si="824"/>
        <v>0</v>
      </c>
      <c r="Q1895" t="str">
        <f t="shared" si="825"/>
        <v>Little to no sensitivity</v>
      </c>
      <c r="R1895" t="s">
        <v>511</v>
      </c>
    </row>
    <row r="1896" spans="1:18" x14ac:dyDescent="0.3">
      <c r="A1896" t="str">
        <f t="shared" ref="A1896" si="930">A1895</f>
        <v xml:space="preserve">Decrease housing % by 20 </v>
      </c>
      <c r="B1896" t="str">
        <f t="shared" si="923"/>
        <v>Housing parts residential lifespan</v>
      </c>
      <c r="C1896" t="str">
        <f t="shared" ref="C1896:G1896" si="931">C1895</f>
        <v>Housing parts</v>
      </c>
      <c r="D1896" t="str">
        <f t="shared" si="931"/>
        <v>residential</v>
      </c>
      <c r="E1896" t="str">
        <f t="shared" si="931"/>
        <v>lifespan</v>
      </c>
      <c r="F1896">
        <f t="shared" si="931"/>
        <v>-0.2</v>
      </c>
      <c r="G1896" t="str">
        <f t="shared" si="931"/>
        <v>%</v>
      </c>
      <c r="H1896">
        <v>-20</v>
      </c>
      <c r="I1896" t="s">
        <v>380</v>
      </c>
      <c r="J1896" t="s">
        <v>369</v>
      </c>
      <c r="K1896" t="s">
        <v>226</v>
      </c>
      <c r="L1896" s="5">
        <f>(L72-L$6)/L$6*100</f>
        <v>-0.42496021309236304</v>
      </c>
      <c r="M1896">
        <f t="shared" si="821"/>
        <v>0</v>
      </c>
      <c r="N1896">
        <f t="shared" si="822"/>
        <v>0</v>
      </c>
      <c r="O1896">
        <f t="shared" si="823"/>
        <v>0</v>
      </c>
      <c r="P1896" s="1">
        <f t="shared" si="824"/>
        <v>0</v>
      </c>
      <c r="Q1896" t="str">
        <f t="shared" si="825"/>
        <v>Little to no sensitivity</v>
      </c>
      <c r="R1896" t="s">
        <v>511</v>
      </c>
    </row>
    <row r="1897" spans="1:18" x14ac:dyDescent="0.3">
      <c r="A1897" t="str">
        <f t="shared" ref="A1897:I1897" si="932">A1896</f>
        <v xml:space="preserve">Decrease housing % by 20 </v>
      </c>
      <c r="B1897" t="str">
        <f t="shared" si="932"/>
        <v>Housing parts residential lifespan</v>
      </c>
      <c r="C1897" t="str">
        <f t="shared" si="932"/>
        <v>Housing parts</v>
      </c>
      <c r="D1897" t="str">
        <f t="shared" si="932"/>
        <v>residential</v>
      </c>
      <c r="E1897" t="str">
        <f t="shared" si="932"/>
        <v>lifespan</v>
      </c>
      <c r="F1897">
        <f t="shared" si="932"/>
        <v>-0.2</v>
      </c>
      <c r="G1897" t="str">
        <f t="shared" si="932"/>
        <v>%</v>
      </c>
      <c r="H1897">
        <f t="shared" si="932"/>
        <v>-20</v>
      </c>
      <c r="I1897" t="str">
        <f t="shared" si="932"/>
        <v>high</v>
      </c>
      <c r="J1897" t="s">
        <v>369</v>
      </c>
      <c r="K1897" t="s">
        <v>386</v>
      </c>
      <c r="L1897" s="5">
        <f>(L$7-L73)/L$7*100</f>
        <v>0.42496021309236454</v>
      </c>
      <c r="M1897">
        <f t="shared" ref="M1897:M1960" si="933">IF(I1897="low",IF(ABS($L1897)&gt;(M$2*3),3,IF(ABS($L1897)&gt;(M$2*2),2,IF(ABS($L1897)&gt;(M$2),1,0))),0)</f>
        <v>0</v>
      </c>
      <c r="N1897">
        <f t="shared" ref="N1897:N1960" si="934">IF(I1897="medium",IF(ABS($L1897)&gt;(N$2*3),3,IF(ABS($L1897)&gt;(N$2*2),2,IF(ABS($L1897)&gt;(N$2),1,0))),0)</f>
        <v>0</v>
      </c>
      <c r="O1897">
        <f t="shared" ref="O1897:O1960" si="935">IF(I1897="high",IF(ABS($L1897)&gt;(O$2*3),3,IF(ABS($L1897)&gt;(O$2*2),2,IF(ABS($L1897)&gt;(O$2),1,0))),0)</f>
        <v>0</v>
      </c>
      <c r="P1897" s="1">
        <f t="shared" ref="P1897:P1960" si="936">SUM(M1897:O1897)</f>
        <v>0</v>
      </c>
      <c r="Q1897" t="str">
        <f t="shared" ref="Q1897:Q1960" si="937">IF(P1897=3,"High sensitivity",IF(P1897=2,"Moderate sensitivity",IF(P1897=1,"Some sensitivity","Little to no sensitivity")))</f>
        <v>Little to no sensitivity</v>
      </c>
      <c r="R1897" t="s">
        <v>511</v>
      </c>
    </row>
    <row r="1898" spans="1:18" x14ac:dyDescent="0.3">
      <c r="A1898" t="s">
        <v>140</v>
      </c>
      <c r="B1898" t="str">
        <f t="shared" ref="B1898:B1902" si="938">C1898&amp;" "&amp;D1898&amp;" "&amp;E1898</f>
        <v>Housing parts residential lifespan</v>
      </c>
      <c r="C1898" t="s">
        <v>168</v>
      </c>
      <c r="D1898" t="s">
        <v>163</v>
      </c>
      <c r="E1898" t="s">
        <v>164</v>
      </c>
      <c r="F1898">
        <v>0.2</v>
      </c>
      <c r="G1898" t="s">
        <v>166</v>
      </c>
      <c r="H1898">
        <v>20</v>
      </c>
      <c r="I1898" t="s">
        <v>380</v>
      </c>
      <c r="J1898" t="s">
        <v>369</v>
      </c>
      <c r="K1898" t="s">
        <v>225</v>
      </c>
      <c r="L1898" s="5">
        <f>(L74-L$2)/L$2*100</f>
        <v>7.432636503995757E-2</v>
      </c>
      <c r="M1898">
        <f t="shared" si="933"/>
        <v>0</v>
      </c>
      <c r="N1898">
        <f t="shared" si="934"/>
        <v>0</v>
      </c>
      <c r="O1898">
        <f t="shared" si="935"/>
        <v>0</v>
      </c>
      <c r="P1898" s="1">
        <f t="shared" si="936"/>
        <v>0</v>
      </c>
      <c r="Q1898" t="str">
        <f t="shared" si="937"/>
        <v>Little to no sensitivity</v>
      </c>
      <c r="R1898" t="s">
        <v>511</v>
      </c>
    </row>
    <row r="1899" spans="1:18" x14ac:dyDescent="0.3">
      <c r="A1899" t="str">
        <f t="shared" ref="A1899" si="939">A1898</f>
        <v>Increase housing % by 20 or to 100</v>
      </c>
      <c r="B1899" t="str">
        <f t="shared" si="938"/>
        <v>Housing parts residential lifespan</v>
      </c>
      <c r="C1899" t="str">
        <f t="shared" ref="C1899:G1899" si="940">C1898</f>
        <v>Housing parts</v>
      </c>
      <c r="D1899" t="str">
        <f t="shared" si="940"/>
        <v>residential</v>
      </c>
      <c r="E1899" t="str">
        <f t="shared" si="940"/>
        <v>lifespan</v>
      </c>
      <c r="F1899">
        <f t="shared" si="940"/>
        <v>0.2</v>
      </c>
      <c r="G1899" t="str">
        <f t="shared" si="940"/>
        <v>%</v>
      </c>
      <c r="H1899">
        <v>20</v>
      </c>
      <c r="I1899" t="s">
        <v>380</v>
      </c>
      <c r="J1899" t="s">
        <v>369</v>
      </c>
      <c r="K1899" t="s">
        <v>219</v>
      </c>
      <c r="L1899" s="5">
        <f>(L$3-L75)/L$3*100</f>
        <v>0.11484273207604338</v>
      </c>
      <c r="M1899">
        <f t="shared" si="933"/>
        <v>0</v>
      </c>
      <c r="N1899">
        <f t="shared" si="934"/>
        <v>0</v>
      </c>
      <c r="O1899">
        <f t="shared" si="935"/>
        <v>0</v>
      </c>
      <c r="P1899" s="1">
        <f t="shared" si="936"/>
        <v>0</v>
      </c>
      <c r="Q1899" t="str">
        <f t="shared" si="937"/>
        <v>Little to no sensitivity</v>
      </c>
      <c r="R1899" t="s">
        <v>511</v>
      </c>
    </row>
    <row r="1900" spans="1:18" x14ac:dyDescent="0.3">
      <c r="A1900" t="str">
        <f t="shared" ref="A1900" si="941">A1899</f>
        <v>Increase housing % by 20 or to 100</v>
      </c>
      <c r="B1900" t="str">
        <f t="shared" si="938"/>
        <v>Housing parts residential lifespan</v>
      </c>
      <c r="C1900" t="str">
        <f t="shared" ref="C1900:G1900" si="942">C1899</f>
        <v>Housing parts</v>
      </c>
      <c r="D1900" t="str">
        <f t="shared" si="942"/>
        <v>residential</v>
      </c>
      <c r="E1900" t="str">
        <f t="shared" si="942"/>
        <v>lifespan</v>
      </c>
      <c r="F1900">
        <f t="shared" si="942"/>
        <v>0.2</v>
      </c>
      <c r="G1900" t="str">
        <f t="shared" si="942"/>
        <v>%</v>
      </c>
      <c r="H1900">
        <v>20</v>
      </c>
      <c r="I1900" t="s">
        <v>380</v>
      </c>
      <c r="J1900" t="s">
        <v>369</v>
      </c>
      <c r="K1900" t="s">
        <v>220</v>
      </c>
      <c r="L1900" s="5">
        <f>(L76-L$4)/L$4*100</f>
        <v>0</v>
      </c>
      <c r="M1900">
        <f t="shared" si="933"/>
        <v>0</v>
      </c>
      <c r="N1900">
        <f t="shared" si="934"/>
        <v>0</v>
      </c>
      <c r="O1900">
        <f t="shared" si="935"/>
        <v>0</v>
      </c>
      <c r="P1900" s="1">
        <f t="shared" si="936"/>
        <v>0</v>
      </c>
      <c r="Q1900" t="str">
        <f t="shared" si="937"/>
        <v>Little to no sensitivity</v>
      </c>
      <c r="R1900" t="s">
        <v>511</v>
      </c>
    </row>
    <row r="1901" spans="1:18" x14ac:dyDescent="0.3">
      <c r="A1901" t="str">
        <f t="shared" ref="A1901" si="943">A1900</f>
        <v>Increase housing % by 20 or to 100</v>
      </c>
      <c r="B1901" t="str">
        <f t="shared" si="938"/>
        <v>Housing parts residential lifespan</v>
      </c>
      <c r="C1901" t="str">
        <f t="shared" ref="C1901:G1901" si="944">C1900</f>
        <v>Housing parts</v>
      </c>
      <c r="D1901" t="str">
        <f t="shared" si="944"/>
        <v>residential</v>
      </c>
      <c r="E1901" t="str">
        <f t="shared" si="944"/>
        <v>lifespan</v>
      </c>
      <c r="F1901">
        <f t="shared" si="944"/>
        <v>0.2</v>
      </c>
      <c r="G1901" t="str">
        <f t="shared" si="944"/>
        <v>%</v>
      </c>
      <c r="H1901">
        <v>20</v>
      </c>
      <c r="I1901" t="s">
        <v>380</v>
      </c>
      <c r="J1901" t="s">
        <v>369</v>
      </c>
      <c r="K1901" t="s">
        <v>221</v>
      </c>
      <c r="L1901" s="5">
        <f>(L$5-L77)/L$5*100</f>
        <v>9.1324518965946885E-2</v>
      </c>
      <c r="M1901">
        <f t="shared" si="933"/>
        <v>0</v>
      </c>
      <c r="N1901">
        <f t="shared" si="934"/>
        <v>0</v>
      </c>
      <c r="O1901">
        <f t="shared" si="935"/>
        <v>0</v>
      </c>
      <c r="P1901" s="1">
        <f t="shared" si="936"/>
        <v>0</v>
      </c>
      <c r="Q1901" t="str">
        <f t="shared" si="937"/>
        <v>Little to no sensitivity</v>
      </c>
      <c r="R1901" t="s">
        <v>511</v>
      </c>
    </row>
    <row r="1902" spans="1:18" x14ac:dyDescent="0.3">
      <c r="A1902" t="str">
        <f t="shared" ref="A1902" si="945">A1901</f>
        <v>Increase housing % by 20 or to 100</v>
      </c>
      <c r="B1902" t="str">
        <f t="shared" si="938"/>
        <v>Housing parts residential lifespan</v>
      </c>
      <c r="C1902" t="str">
        <f t="shared" ref="C1902:G1902" si="946">C1901</f>
        <v>Housing parts</v>
      </c>
      <c r="D1902" t="str">
        <f t="shared" si="946"/>
        <v>residential</v>
      </c>
      <c r="E1902" t="str">
        <f t="shared" si="946"/>
        <v>lifespan</v>
      </c>
      <c r="F1902">
        <f t="shared" si="946"/>
        <v>0.2</v>
      </c>
      <c r="G1902" t="str">
        <f t="shared" si="946"/>
        <v>%</v>
      </c>
      <c r="H1902">
        <v>20</v>
      </c>
      <c r="I1902" t="s">
        <v>380</v>
      </c>
      <c r="J1902" t="s">
        <v>369</v>
      </c>
      <c r="K1902" t="s">
        <v>226</v>
      </c>
      <c r="L1902" s="5">
        <f>(L78-L$6)/L$6*100</f>
        <v>9.3203514274454238E-2</v>
      </c>
      <c r="M1902">
        <f t="shared" si="933"/>
        <v>0</v>
      </c>
      <c r="N1902">
        <f t="shared" si="934"/>
        <v>0</v>
      </c>
      <c r="O1902">
        <f t="shared" si="935"/>
        <v>0</v>
      </c>
      <c r="P1902" s="1">
        <f t="shared" si="936"/>
        <v>0</v>
      </c>
      <c r="Q1902" t="str">
        <f t="shared" si="937"/>
        <v>Little to no sensitivity</v>
      </c>
      <c r="R1902" t="s">
        <v>511</v>
      </c>
    </row>
    <row r="1903" spans="1:18" x14ac:dyDescent="0.3">
      <c r="A1903" t="str">
        <f t="shared" ref="A1903:I1903" si="947">A1902</f>
        <v>Increase housing % by 20 or to 100</v>
      </c>
      <c r="B1903" t="str">
        <f t="shared" si="947"/>
        <v>Housing parts residential lifespan</v>
      </c>
      <c r="C1903" t="str">
        <f t="shared" si="947"/>
        <v>Housing parts</v>
      </c>
      <c r="D1903" t="str">
        <f t="shared" si="947"/>
        <v>residential</v>
      </c>
      <c r="E1903" t="str">
        <f t="shared" si="947"/>
        <v>lifespan</v>
      </c>
      <c r="F1903">
        <f t="shared" si="947"/>
        <v>0.2</v>
      </c>
      <c r="G1903" t="str">
        <f t="shared" si="947"/>
        <v>%</v>
      </c>
      <c r="H1903">
        <f t="shared" si="947"/>
        <v>20</v>
      </c>
      <c r="I1903" t="str">
        <f t="shared" si="947"/>
        <v>high</v>
      </c>
      <c r="J1903" t="s">
        <v>369</v>
      </c>
      <c r="K1903" t="s">
        <v>386</v>
      </c>
      <c r="L1903" s="5">
        <f>(L$7-L79)/L$7*100</f>
        <v>-9.3203514274430008E-2</v>
      </c>
      <c r="M1903">
        <f t="shared" si="933"/>
        <v>0</v>
      </c>
      <c r="N1903">
        <f t="shared" si="934"/>
        <v>0</v>
      </c>
      <c r="O1903">
        <f t="shared" si="935"/>
        <v>0</v>
      </c>
      <c r="P1903" s="1">
        <f t="shared" si="936"/>
        <v>0</v>
      </c>
      <c r="Q1903" t="str">
        <f t="shared" si="937"/>
        <v>Little to no sensitivity</v>
      </c>
      <c r="R1903" t="s">
        <v>511</v>
      </c>
    </row>
    <row r="1904" spans="1:18" x14ac:dyDescent="0.3">
      <c r="A1904" t="s">
        <v>12</v>
      </c>
      <c r="B1904" t="str">
        <f t="shared" ref="B1904:B1908" si="948">C1904&amp;" "&amp;D1904&amp;" "&amp;E1904</f>
        <v>Manufactured house residential lifespan</v>
      </c>
      <c r="C1904" t="s">
        <v>160</v>
      </c>
      <c r="D1904" t="s">
        <v>163</v>
      </c>
      <c r="E1904" t="s">
        <v>164</v>
      </c>
      <c r="F1904">
        <v>-7</v>
      </c>
      <c r="G1904" t="s">
        <v>165</v>
      </c>
      <c r="H1904">
        <v>-10</v>
      </c>
      <c r="I1904" t="s">
        <v>379</v>
      </c>
      <c r="J1904" t="s">
        <v>369</v>
      </c>
      <c r="K1904" t="s">
        <v>225</v>
      </c>
      <c r="L1904" s="5">
        <f>(L80-L$2)/L$2*100</f>
        <v>-1.3502192966858196E-2</v>
      </c>
      <c r="M1904">
        <f t="shared" si="933"/>
        <v>0</v>
      </c>
      <c r="N1904">
        <f t="shared" si="934"/>
        <v>0</v>
      </c>
      <c r="O1904">
        <f t="shared" si="935"/>
        <v>0</v>
      </c>
      <c r="P1904" s="1">
        <f t="shared" si="936"/>
        <v>0</v>
      </c>
      <c r="Q1904" t="str">
        <f t="shared" si="937"/>
        <v>Little to no sensitivity</v>
      </c>
      <c r="R1904" t="s">
        <v>511</v>
      </c>
    </row>
    <row r="1905" spans="1:18" x14ac:dyDescent="0.3">
      <c r="A1905" t="str">
        <f t="shared" ref="A1905" si="949">A1904</f>
        <v>Manufactured house lifespan 63</v>
      </c>
      <c r="B1905" t="str">
        <f t="shared" si="948"/>
        <v>Manufactured house residential lifespan</v>
      </c>
      <c r="C1905" t="str">
        <f t="shared" ref="C1905:G1905" si="950">C1904</f>
        <v>Manufactured house</v>
      </c>
      <c r="D1905" t="str">
        <f t="shared" si="950"/>
        <v>residential</v>
      </c>
      <c r="E1905" t="str">
        <f t="shared" si="950"/>
        <v>lifespan</v>
      </c>
      <c r="F1905">
        <f t="shared" si="950"/>
        <v>-7</v>
      </c>
      <c r="G1905" t="str">
        <f t="shared" si="950"/>
        <v>years</v>
      </c>
      <c r="H1905">
        <v>-10</v>
      </c>
      <c r="I1905" t="s">
        <v>379</v>
      </c>
      <c r="J1905" t="s">
        <v>369</v>
      </c>
      <c r="K1905" t="s">
        <v>219</v>
      </c>
      <c r="L1905" s="5">
        <f>(L$3-L81)/L$3*100</f>
        <v>-1.8339084337071074E-2</v>
      </c>
      <c r="M1905">
        <f t="shared" si="933"/>
        <v>0</v>
      </c>
      <c r="N1905">
        <f t="shared" si="934"/>
        <v>0</v>
      </c>
      <c r="O1905">
        <f t="shared" si="935"/>
        <v>0</v>
      </c>
      <c r="P1905" s="1">
        <f t="shared" si="936"/>
        <v>0</v>
      </c>
      <c r="Q1905" t="str">
        <f t="shared" si="937"/>
        <v>Little to no sensitivity</v>
      </c>
      <c r="R1905" t="s">
        <v>511</v>
      </c>
    </row>
    <row r="1906" spans="1:18" x14ac:dyDescent="0.3">
      <c r="A1906" t="str">
        <f t="shared" ref="A1906" si="951">A1905</f>
        <v>Manufactured house lifespan 63</v>
      </c>
      <c r="B1906" t="str">
        <f t="shared" si="948"/>
        <v>Manufactured house residential lifespan</v>
      </c>
      <c r="C1906" t="str">
        <f t="shared" ref="C1906:G1906" si="952">C1905</f>
        <v>Manufactured house</v>
      </c>
      <c r="D1906" t="str">
        <f t="shared" si="952"/>
        <v>residential</v>
      </c>
      <c r="E1906" t="str">
        <f t="shared" si="952"/>
        <v>lifespan</v>
      </c>
      <c r="F1906">
        <f t="shared" si="952"/>
        <v>-7</v>
      </c>
      <c r="G1906" t="str">
        <f t="shared" si="952"/>
        <v>years</v>
      </c>
      <c r="H1906">
        <v>-10</v>
      </c>
      <c r="I1906" t="s">
        <v>379</v>
      </c>
      <c r="J1906" t="s">
        <v>369</v>
      </c>
      <c r="K1906" t="s">
        <v>220</v>
      </c>
      <c r="L1906" s="5">
        <f>(L82-L$4)/L$4*100</f>
        <v>0</v>
      </c>
      <c r="M1906">
        <f t="shared" si="933"/>
        <v>0</v>
      </c>
      <c r="N1906">
        <f t="shared" si="934"/>
        <v>0</v>
      </c>
      <c r="O1906">
        <f t="shared" si="935"/>
        <v>0</v>
      </c>
      <c r="P1906" s="1">
        <f t="shared" si="936"/>
        <v>0</v>
      </c>
      <c r="Q1906" t="str">
        <f t="shared" si="937"/>
        <v>Little to no sensitivity</v>
      </c>
      <c r="R1906" t="s">
        <v>511</v>
      </c>
    </row>
    <row r="1907" spans="1:18" x14ac:dyDescent="0.3">
      <c r="A1907" t="str">
        <f t="shared" ref="A1907" si="953">A1906</f>
        <v>Manufactured house lifespan 63</v>
      </c>
      <c r="B1907" t="str">
        <f t="shared" si="948"/>
        <v>Manufactured house residential lifespan</v>
      </c>
      <c r="C1907" t="str">
        <f t="shared" ref="C1907:G1907" si="954">C1906</f>
        <v>Manufactured house</v>
      </c>
      <c r="D1907" t="str">
        <f t="shared" si="954"/>
        <v>residential</v>
      </c>
      <c r="E1907" t="str">
        <f t="shared" si="954"/>
        <v>lifespan</v>
      </c>
      <c r="F1907">
        <f t="shared" si="954"/>
        <v>-7</v>
      </c>
      <c r="G1907" t="str">
        <f t="shared" si="954"/>
        <v>years</v>
      </c>
      <c r="H1907">
        <v>-10</v>
      </c>
      <c r="I1907" t="s">
        <v>379</v>
      </c>
      <c r="J1907" t="s">
        <v>369</v>
      </c>
      <c r="K1907" t="s">
        <v>221</v>
      </c>
      <c r="L1907" s="5">
        <f>(L$5-L83)/L$5*100</f>
        <v>-1.4583491920509324E-2</v>
      </c>
      <c r="M1907">
        <f t="shared" si="933"/>
        <v>0</v>
      </c>
      <c r="N1907">
        <f t="shared" si="934"/>
        <v>0</v>
      </c>
      <c r="O1907">
        <f t="shared" si="935"/>
        <v>0</v>
      </c>
      <c r="P1907" s="1">
        <f t="shared" si="936"/>
        <v>0</v>
      </c>
      <c r="Q1907" t="str">
        <f t="shared" si="937"/>
        <v>Little to no sensitivity</v>
      </c>
      <c r="R1907" t="s">
        <v>511</v>
      </c>
    </row>
    <row r="1908" spans="1:18" x14ac:dyDescent="0.3">
      <c r="A1908" t="str">
        <f t="shared" ref="A1908" si="955">A1907</f>
        <v>Manufactured house lifespan 63</v>
      </c>
      <c r="B1908" t="str">
        <f t="shared" si="948"/>
        <v>Manufactured house residential lifespan</v>
      </c>
      <c r="C1908" t="str">
        <f t="shared" ref="C1908:G1908" si="956">C1907</f>
        <v>Manufactured house</v>
      </c>
      <c r="D1908" t="str">
        <f t="shared" si="956"/>
        <v>residential</v>
      </c>
      <c r="E1908" t="str">
        <f t="shared" si="956"/>
        <v>lifespan</v>
      </c>
      <c r="F1908">
        <f t="shared" si="956"/>
        <v>-7</v>
      </c>
      <c r="G1908" t="str">
        <f t="shared" si="956"/>
        <v>years</v>
      </c>
      <c r="H1908">
        <v>-10</v>
      </c>
      <c r="I1908" t="s">
        <v>379</v>
      </c>
      <c r="J1908" t="s">
        <v>369</v>
      </c>
      <c r="K1908" t="s">
        <v>226</v>
      </c>
      <c r="L1908" s="5">
        <f>(L84-L$6)/L$6*100</f>
        <v>-1.6702765473016329E-2</v>
      </c>
      <c r="M1908">
        <f t="shared" si="933"/>
        <v>0</v>
      </c>
      <c r="N1908">
        <f t="shared" si="934"/>
        <v>0</v>
      </c>
      <c r="O1908">
        <f t="shared" si="935"/>
        <v>0</v>
      </c>
      <c r="P1908" s="1">
        <f t="shared" si="936"/>
        <v>0</v>
      </c>
      <c r="Q1908" t="str">
        <f t="shared" si="937"/>
        <v>Little to no sensitivity</v>
      </c>
      <c r="R1908" t="s">
        <v>511</v>
      </c>
    </row>
    <row r="1909" spans="1:18" x14ac:dyDescent="0.3">
      <c r="A1909" t="str">
        <f t="shared" ref="A1909:I1909" si="957">A1908</f>
        <v>Manufactured house lifespan 63</v>
      </c>
      <c r="B1909" t="str">
        <f t="shared" si="957"/>
        <v>Manufactured house residential lifespan</v>
      </c>
      <c r="C1909" t="str">
        <f t="shared" si="957"/>
        <v>Manufactured house</v>
      </c>
      <c r="D1909" t="str">
        <f t="shared" si="957"/>
        <v>residential</v>
      </c>
      <c r="E1909" t="str">
        <f t="shared" si="957"/>
        <v>lifespan</v>
      </c>
      <c r="F1909">
        <f t="shared" si="957"/>
        <v>-7</v>
      </c>
      <c r="G1909" t="str">
        <f t="shared" si="957"/>
        <v>years</v>
      </c>
      <c r="H1909">
        <f t="shared" si="957"/>
        <v>-10</v>
      </c>
      <c r="I1909" t="str">
        <f t="shared" si="957"/>
        <v>medium</v>
      </c>
      <c r="J1909" t="s">
        <v>369</v>
      </c>
      <c r="K1909" t="s">
        <v>386</v>
      </c>
      <c r="L1909" s="5">
        <f>(L$7-L85)/L$7*100</f>
        <v>1.6702765473010629E-2</v>
      </c>
      <c r="M1909">
        <f t="shared" si="933"/>
        <v>0</v>
      </c>
      <c r="N1909">
        <f t="shared" si="934"/>
        <v>0</v>
      </c>
      <c r="O1909">
        <f t="shared" si="935"/>
        <v>0</v>
      </c>
      <c r="P1909" s="1">
        <f t="shared" si="936"/>
        <v>0</v>
      </c>
      <c r="Q1909" t="str">
        <f t="shared" si="937"/>
        <v>Little to no sensitivity</v>
      </c>
      <c r="R1909" t="s">
        <v>511</v>
      </c>
    </row>
    <row r="1910" spans="1:18" x14ac:dyDescent="0.3">
      <c r="A1910" t="s">
        <v>13</v>
      </c>
      <c r="B1910" t="str">
        <f t="shared" ref="B1910:B1914" si="958">C1910&amp;" "&amp;D1910&amp;" "&amp;E1910</f>
        <v>Manufactured house residential lifespan</v>
      </c>
      <c r="C1910" t="s">
        <v>160</v>
      </c>
      <c r="D1910" t="s">
        <v>163</v>
      </c>
      <c r="E1910" t="s">
        <v>164</v>
      </c>
      <c r="F1910">
        <v>7</v>
      </c>
      <c r="G1910" t="s">
        <v>165</v>
      </c>
      <c r="H1910">
        <v>10</v>
      </c>
      <c r="I1910" t="s">
        <v>379</v>
      </c>
      <c r="J1910" t="s">
        <v>369</v>
      </c>
      <c r="K1910" t="s">
        <v>225</v>
      </c>
      <c r="L1910" s="5">
        <f>(L86-L$2)/L$2*100</f>
        <v>1.0893571963598424E-2</v>
      </c>
      <c r="M1910">
        <f t="shared" si="933"/>
        <v>0</v>
      </c>
      <c r="N1910">
        <f t="shared" si="934"/>
        <v>0</v>
      </c>
      <c r="O1910">
        <f t="shared" si="935"/>
        <v>0</v>
      </c>
      <c r="P1910" s="1">
        <f t="shared" si="936"/>
        <v>0</v>
      </c>
      <c r="Q1910" t="str">
        <f t="shared" si="937"/>
        <v>Little to no sensitivity</v>
      </c>
      <c r="R1910" t="s">
        <v>511</v>
      </c>
    </row>
    <row r="1911" spans="1:18" x14ac:dyDescent="0.3">
      <c r="A1911" t="str">
        <f t="shared" ref="A1911" si="959">A1910</f>
        <v>Manufactured house lifespan 77</v>
      </c>
      <c r="B1911" t="str">
        <f t="shared" si="958"/>
        <v>Manufactured house residential lifespan</v>
      </c>
      <c r="C1911" t="str">
        <f t="shared" ref="C1911:G1911" si="960">C1910</f>
        <v>Manufactured house</v>
      </c>
      <c r="D1911" t="str">
        <f t="shared" si="960"/>
        <v>residential</v>
      </c>
      <c r="E1911" t="str">
        <f t="shared" si="960"/>
        <v>lifespan</v>
      </c>
      <c r="F1911">
        <f t="shared" si="960"/>
        <v>7</v>
      </c>
      <c r="G1911" t="str">
        <f t="shared" si="960"/>
        <v>years</v>
      </c>
      <c r="H1911">
        <v>10</v>
      </c>
      <c r="I1911" t="s">
        <v>379</v>
      </c>
      <c r="J1911" t="s">
        <v>369</v>
      </c>
      <c r="K1911" t="s">
        <v>219</v>
      </c>
      <c r="L1911" s="5">
        <f>(L$3-L87)/L$3*100</f>
        <v>1.5198660404553165E-2</v>
      </c>
      <c r="M1911">
        <f t="shared" si="933"/>
        <v>0</v>
      </c>
      <c r="N1911">
        <f t="shared" si="934"/>
        <v>0</v>
      </c>
      <c r="O1911">
        <f t="shared" si="935"/>
        <v>0</v>
      </c>
      <c r="P1911" s="1">
        <f t="shared" si="936"/>
        <v>0</v>
      </c>
      <c r="Q1911" t="str">
        <f t="shared" si="937"/>
        <v>Little to no sensitivity</v>
      </c>
      <c r="R1911" t="s">
        <v>511</v>
      </c>
    </row>
    <row r="1912" spans="1:18" x14ac:dyDescent="0.3">
      <c r="A1912" t="str">
        <f t="shared" ref="A1912" si="961">A1911</f>
        <v>Manufactured house lifespan 77</v>
      </c>
      <c r="B1912" t="str">
        <f t="shared" si="958"/>
        <v>Manufactured house residential lifespan</v>
      </c>
      <c r="C1912" t="str">
        <f t="shared" ref="C1912:G1912" si="962">C1911</f>
        <v>Manufactured house</v>
      </c>
      <c r="D1912" t="str">
        <f t="shared" si="962"/>
        <v>residential</v>
      </c>
      <c r="E1912" t="str">
        <f t="shared" si="962"/>
        <v>lifespan</v>
      </c>
      <c r="F1912">
        <f t="shared" si="962"/>
        <v>7</v>
      </c>
      <c r="G1912" t="str">
        <f t="shared" si="962"/>
        <v>years</v>
      </c>
      <c r="H1912">
        <v>10</v>
      </c>
      <c r="I1912" t="s">
        <v>379</v>
      </c>
      <c r="J1912" t="s">
        <v>369</v>
      </c>
      <c r="K1912" t="s">
        <v>220</v>
      </c>
      <c r="L1912" s="5">
        <f>(L88-L$4)/L$4*100</f>
        <v>0</v>
      </c>
      <c r="M1912">
        <f t="shared" si="933"/>
        <v>0</v>
      </c>
      <c r="N1912">
        <f t="shared" si="934"/>
        <v>0</v>
      </c>
      <c r="O1912">
        <f t="shared" si="935"/>
        <v>0</v>
      </c>
      <c r="P1912" s="1">
        <f t="shared" si="936"/>
        <v>0</v>
      </c>
      <c r="Q1912" t="str">
        <f t="shared" si="937"/>
        <v>Little to no sensitivity</v>
      </c>
      <c r="R1912" t="s">
        <v>511</v>
      </c>
    </row>
    <row r="1913" spans="1:18" x14ac:dyDescent="0.3">
      <c r="A1913" t="str">
        <f t="shared" ref="A1913" si="963">A1912</f>
        <v>Manufactured house lifespan 77</v>
      </c>
      <c r="B1913" t="str">
        <f t="shared" si="958"/>
        <v>Manufactured house residential lifespan</v>
      </c>
      <c r="C1913" t="str">
        <f t="shared" ref="C1913:G1913" si="964">C1912</f>
        <v>Manufactured house</v>
      </c>
      <c r="D1913" t="str">
        <f t="shared" si="964"/>
        <v>residential</v>
      </c>
      <c r="E1913" t="str">
        <f t="shared" si="964"/>
        <v>lifespan</v>
      </c>
      <c r="F1913">
        <f t="shared" si="964"/>
        <v>7</v>
      </c>
      <c r="G1913" t="str">
        <f t="shared" si="964"/>
        <v>years</v>
      </c>
      <c r="H1913">
        <v>10</v>
      </c>
      <c r="I1913" t="s">
        <v>379</v>
      </c>
      <c r="J1913" t="s">
        <v>369</v>
      </c>
      <c r="K1913" t="s">
        <v>221</v>
      </c>
      <c r="L1913" s="5">
        <f>(L$5-L89)/L$5*100</f>
        <v>1.2086183646803113E-2</v>
      </c>
      <c r="M1913">
        <f t="shared" si="933"/>
        <v>0</v>
      </c>
      <c r="N1913">
        <f t="shared" si="934"/>
        <v>0</v>
      </c>
      <c r="O1913">
        <f t="shared" si="935"/>
        <v>0</v>
      </c>
      <c r="P1913" s="1">
        <f t="shared" si="936"/>
        <v>0</v>
      </c>
      <c r="Q1913" t="str">
        <f t="shared" si="937"/>
        <v>Little to no sensitivity</v>
      </c>
      <c r="R1913" t="s">
        <v>511</v>
      </c>
    </row>
    <row r="1914" spans="1:18" x14ac:dyDescent="0.3">
      <c r="A1914" t="str">
        <f t="shared" ref="A1914" si="965">A1913</f>
        <v>Manufactured house lifespan 77</v>
      </c>
      <c r="B1914" t="str">
        <f t="shared" si="958"/>
        <v>Manufactured house residential lifespan</v>
      </c>
      <c r="C1914" t="str">
        <f t="shared" ref="C1914:G1914" si="966">C1913</f>
        <v>Manufactured house</v>
      </c>
      <c r="D1914" t="str">
        <f t="shared" si="966"/>
        <v>residential</v>
      </c>
      <c r="E1914" t="str">
        <f t="shared" si="966"/>
        <v>lifespan</v>
      </c>
      <c r="F1914">
        <f t="shared" si="966"/>
        <v>7</v>
      </c>
      <c r="G1914" t="str">
        <f t="shared" si="966"/>
        <v>years</v>
      </c>
      <c r="H1914">
        <v>10</v>
      </c>
      <c r="I1914" t="s">
        <v>379</v>
      </c>
      <c r="J1914" t="s">
        <v>369</v>
      </c>
      <c r="K1914" t="s">
        <v>226</v>
      </c>
      <c r="L1914" s="5">
        <f>(L90-L$6)/L$6*100</f>
        <v>1.3512285884942802E-2</v>
      </c>
      <c r="M1914">
        <f t="shared" si="933"/>
        <v>0</v>
      </c>
      <c r="N1914">
        <f t="shared" si="934"/>
        <v>0</v>
      </c>
      <c r="O1914">
        <f t="shared" si="935"/>
        <v>0</v>
      </c>
      <c r="P1914" s="1">
        <f t="shared" si="936"/>
        <v>0</v>
      </c>
      <c r="Q1914" t="str">
        <f t="shared" si="937"/>
        <v>Little to no sensitivity</v>
      </c>
      <c r="R1914" t="s">
        <v>511</v>
      </c>
    </row>
    <row r="1915" spans="1:18" x14ac:dyDescent="0.3">
      <c r="A1915" t="str">
        <f t="shared" ref="A1915:I1915" si="967">A1914</f>
        <v>Manufactured house lifespan 77</v>
      </c>
      <c r="B1915" t="str">
        <f t="shared" si="967"/>
        <v>Manufactured house residential lifespan</v>
      </c>
      <c r="C1915" t="str">
        <f t="shared" si="967"/>
        <v>Manufactured house</v>
      </c>
      <c r="D1915" t="str">
        <f t="shared" si="967"/>
        <v>residential</v>
      </c>
      <c r="E1915" t="str">
        <f t="shared" si="967"/>
        <v>lifespan</v>
      </c>
      <c r="F1915">
        <f t="shared" si="967"/>
        <v>7</v>
      </c>
      <c r="G1915" t="str">
        <f t="shared" si="967"/>
        <v>years</v>
      </c>
      <c r="H1915">
        <f t="shared" si="967"/>
        <v>10</v>
      </c>
      <c r="I1915" t="str">
        <f t="shared" si="967"/>
        <v>medium</v>
      </c>
      <c r="J1915" t="s">
        <v>369</v>
      </c>
      <c r="K1915" t="s">
        <v>386</v>
      </c>
      <c r="L1915" s="5">
        <f>(L$7-L91)/L$7*100</f>
        <v>-1.3512285884949928E-2</v>
      </c>
      <c r="M1915">
        <f t="shared" si="933"/>
        <v>0</v>
      </c>
      <c r="N1915">
        <f t="shared" si="934"/>
        <v>0</v>
      </c>
      <c r="O1915">
        <f t="shared" si="935"/>
        <v>0</v>
      </c>
      <c r="P1915" s="1">
        <f t="shared" si="936"/>
        <v>0</v>
      </c>
      <c r="Q1915" t="str">
        <f t="shared" si="937"/>
        <v>Little to no sensitivity</v>
      </c>
      <c r="R1915" t="s">
        <v>511</v>
      </c>
    </row>
    <row r="1916" spans="1:18" x14ac:dyDescent="0.3">
      <c r="A1916" t="s">
        <v>14</v>
      </c>
      <c r="B1916" t="str">
        <f t="shared" ref="B1916:B1920" si="968">C1916&amp;" "&amp;D1916&amp;" "&amp;E1916</f>
        <v>Manufactured house residential lifespan</v>
      </c>
      <c r="C1916" t="s">
        <v>160</v>
      </c>
      <c r="D1916" t="s">
        <v>163</v>
      </c>
      <c r="E1916" t="s">
        <v>164</v>
      </c>
      <c r="F1916">
        <v>-14</v>
      </c>
      <c r="G1916" t="s">
        <v>165</v>
      </c>
      <c r="H1916">
        <v>-20</v>
      </c>
      <c r="I1916" t="s">
        <v>380</v>
      </c>
      <c r="J1916" t="s">
        <v>369</v>
      </c>
      <c r="K1916" t="s">
        <v>225</v>
      </c>
      <c r="L1916" s="5">
        <f>(L92-L$2)/L$2*100</f>
        <v>-3.0237121062812899E-2</v>
      </c>
      <c r="M1916">
        <f t="shared" si="933"/>
        <v>0</v>
      </c>
      <c r="N1916">
        <f t="shared" si="934"/>
        <v>0</v>
      </c>
      <c r="O1916">
        <f t="shared" si="935"/>
        <v>0</v>
      </c>
      <c r="P1916" s="1">
        <f t="shared" si="936"/>
        <v>0</v>
      </c>
      <c r="Q1916" t="str">
        <f t="shared" si="937"/>
        <v>Little to no sensitivity</v>
      </c>
      <c r="R1916" t="s">
        <v>511</v>
      </c>
    </row>
    <row r="1917" spans="1:18" x14ac:dyDescent="0.3">
      <c r="A1917" t="str">
        <f t="shared" ref="A1917" si="969">A1916</f>
        <v>Manufactured house lifespan 56</v>
      </c>
      <c r="B1917" t="str">
        <f t="shared" si="968"/>
        <v>Manufactured house residential lifespan</v>
      </c>
      <c r="C1917" t="str">
        <f t="shared" ref="C1917:G1917" si="970">C1916</f>
        <v>Manufactured house</v>
      </c>
      <c r="D1917" t="str">
        <f t="shared" si="970"/>
        <v>residential</v>
      </c>
      <c r="E1917" t="str">
        <f t="shared" si="970"/>
        <v>lifespan</v>
      </c>
      <c r="F1917">
        <f t="shared" si="970"/>
        <v>-14</v>
      </c>
      <c r="G1917" t="str">
        <f t="shared" si="970"/>
        <v>years</v>
      </c>
      <c r="H1917">
        <v>-20</v>
      </c>
      <c r="I1917" t="s">
        <v>380</v>
      </c>
      <c r="J1917" t="s">
        <v>369</v>
      </c>
      <c r="K1917" t="s">
        <v>219</v>
      </c>
      <c r="L1917" s="5">
        <f>(L$3-L93)/L$3*100</f>
        <v>-4.0451828106320364E-2</v>
      </c>
      <c r="M1917">
        <f t="shared" si="933"/>
        <v>0</v>
      </c>
      <c r="N1917">
        <f t="shared" si="934"/>
        <v>0</v>
      </c>
      <c r="O1917">
        <f t="shared" si="935"/>
        <v>0</v>
      </c>
      <c r="P1917" s="1">
        <f t="shared" si="936"/>
        <v>0</v>
      </c>
      <c r="Q1917" t="str">
        <f t="shared" si="937"/>
        <v>Little to no sensitivity</v>
      </c>
      <c r="R1917" t="s">
        <v>511</v>
      </c>
    </row>
    <row r="1918" spans="1:18" x14ac:dyDescent="0.3">
      <c r="A1918" t="str">
        <f t="shared" ref="A1918" si="971">A1917</f>
        <v>Manufactured house lifespan 56</v>
      </c>
      <c r="B1918" t="str">
        <f t="shared" si="968"/>
        <v>Manufactured house residential lifespan</v>
      </c>
      <c r="C1918" t="str">
        <f t="shared" ref="C1918:G1918" si="972">C1917</f>
        <v>Manufactured house</v>
      </c>
      <c r="D1918" t="str">
        <f t="shared" si="972"/>
        <v>residential</v>
      </c>
      <c r="E1918" t="str">
        <f t="shared" si="972"/>
        <v>lifespan</v>
      </c>
      <c r="F1918">
        <f t="shared" si="972"/>
        <v>-14</v>
      </c>
      <c r="G1918" t="str">
        <f t="shared" si="972"/>
        <v>years</v>
      </c>
      <c r="H1918">
        <v>-20</v>
      </c>
      <c r="I1918" t="s">
        <v>380</v>
      </c>
      <c r="J1918" t="s">
        <v>369</v>
      </c>
      <c r="K1918" t="s">
        <v>220</v>
      </c>
      <c r="L1918" s="5">
        <f>(L94-L$4)/L$4*100</f>
        <v>0</v>
      </c>
      <c r="M1918">
        <f t="shared" si="933"/>
        <v>0</v>
      </c>
      <c r="N1918">
        <f t="shared" si="934"/>
        <v>0</v>
      </c>
      <c r="O1918">
        <f t="shared" si="935"/>
        <v>0</v>
      </c>
      <c r="P1918" s="1">
        <f t="shared" si="936"/>
        <v>0</v>
      </c>
      <c r="Q1918" t="str">
        <f t="shared" si="937"/>
        <v>Little to no sensitivity</v>
      </c>
      <c r="R1918" t="s">
        <v>511</v>
      </c>
    </row>
    <row r="1919" spans="1:18" x14ac:dyDescent="0.3">
      <c r="A1919" t="str">
        <f t="shared" ref="A1919" si="973">A1918</f>
        <v>Manufactured house lifespan 56</v>
      </c>
      <c r="B1919" t="str">
        <f t="shared" si="968"/>
        <v>Manufactured house residential lifespan</v>
      </c>
      <c r="C1919" t="str">
        <f t="shared" ref="C1919:G1919" si="974">C1918</f>
        <v>Manufactured house</v>
      </c>
      <c r="D1919" t="str">
        <f t="shared" si="974"/>
        <v>residential</v>
      </c>
      <c r="E1919" t="str">
        <f t="shared" si="974"/>
        <v>lifespan</v>
      </c>
      <c r="F1919">
        <f t="shared" si="974"/>
        <v>-14</v>
      </c>
      <c r="G1919" t="str">
        <f t="shared" si="974"/>
        <v>years</v>
      </c>
      <c r="H1919">
        <v>-20</v>
      </c>
      <c r="I1919" t="s">
        <v>380</v>
      </c>
      <c r="J1919" t="s">
        <v>369</v>
      </c>
      <c r="K1919" t="s">
        <v>221</v>
      </c>
      <c r="L1919" s="5">
        <f>(L$5-L95)/L$5*100</f>
        <v>-3.2167849687319394E-2</v>
      </c>
      <c r="M1919">
        <f t="shared" si="933"/>
        <v>0</v>
      </c>
      <c r="N1919">
        <f t="shared" si="934"/>
        <v>0</v>
      </c>
      <c r="O1919">
        <f t="shared" si="935"/>
        <v>0</v>
      </c>
      <c r="P1919" s="1">
        <f t="shared" si="936"/>
        <v>0</v>
      </c>
      <c r="Q1919" t="str">
        <f t="shared" si="937"/>
        <v>Little to no sensitivity</v>
      </c>
      <c r="R1919" t="s">
        <v>511</v>
      </c>
    </row>
    <row r="1920" spans="1:18" x14ac:dyDescent="0.3">
      <c r="A1920" t="str">
        <f t="shared" ref="A1920" si="975">A1919</f>
        <v>Manufactured house lifespan 56</v>
      </c>
      <c r="B1920" t="str">
        <f t="shared" si="968"/>
        <v>Manufactured house residential lifespan</v>
      </c>
      <c r="C1920" t="str">
        <f t="shared" ref="C1920:G1920" si="976">C1919</f>
        <v>Manufactured house</v>
      </c>
      <c r="D1920" t="str">
        <f t="shared" si="976"/>
        <v>residential</v>
      </c>
      <c r="E1920" t="str">
        <f t="shared" si="976"/>
        <v>lifespan</v>
      </c>
      <c r="F1920">
        <f t="shared" si="976"/>
        <v>-14</v>
      </c>
      <c r="G1920" t="str">
        <f t="shared" si="976"/>
        <v>years</v>
      </c>
      <c r="H1920">
        <v>-20</v>
      </c>
      <c r="I1920" t="s">
        <v>380</v>
      </c>
      <c r="J1920" t="s">
        <v>369</v>
      </c>
      <c r="K1920" t="s">
        <v>226</v>
      </c>
      <c r="L1920" s="5">
        <f>(L96-L$6)/L$6*100</f>
        <v>-3.7348631230065599E-2</v>
      </c>
      <c r="M1920">
        <f t="shared" si="933"/>
        <v>0</v>
      </c>
      <c r="N1920">
        <f t="shared" si="934"/>
        <v>0</v>
      </c>
      <c r="O1920">
        <f t="shared" si="935"/>
        <v>0</v>
      </c>
      <c r="P1920" s="1">
        <f t="shared" si="936"/>
        <v>0</v>
      </c>
      <c r="Q1920" t="str">
        <f t="shared" si="937"/>
        <v>Little to no sensitivity</v>
      </c>
      <c r="R1920" t="s">
        <v>511</v>
      </c>
    </row>
    <row r="1921" spans="1:18" x14ac:dyDescent="0.3">
      <c r="A1921" t="str">
        <f t="shared" ref="A1921:I1921" si="977">A1920</f>
        <v>Manufactured house lifespan 56</v>
      </c>
      <c r="B1921" t="str">
        <f t="shared" si="977"/>
        <v>Manufactured house residential lifespan</v>
      </c>
      <c r="C1921" t="str">
        <f t="shared" si="977"/>
        <v>Manufactured house</v>
      </c>
      <c r="D1921" t="str">
        <f t="shared" si="977"/>
        <v>residential</v>
      </c>
      <c r="E1921" t="str">
        <f t="shared" si="977"/>
        <v>lifespan</v>
      </c>
      <c r="F1921">
        <f t="shared" si="977"/>
        <v>-14</v>
      </c>
      <c r="G1921" t="str">
        <f t="shared" si="977"/>
        <v>years</v>
      </c>
      <c r="H1921">
        <f t="shared" si="977"/>
        <v>-20</v>
      </c>
      <c r="I1921" t="str">
        <f t="shared" si="977"/>
        <v>high</v>
      </c>
      <c r="J1921" t="s">
        <v>369</v>
      </c>
      <c r="K1921" t="s">
        <v>386</v>
      </c>
      <c r="L1921" s="5">
        <f>(L$7-L97)/L$7*100</f>
        <v>3.7348631230074147E-2</v>
      </c>
      <c r="M1921">
        <f t="shared" si="933"/>
        <v>0</v>
      </c>
      <c r="N1921">
        <f t="shared" si="934"/>
        <v>0</v>
      </c>
      <c r="O1921">
        <f t="shared" si="935"/>
        <v>0</v>
      </c>
      <c r="P1921" s="1">
        <f t="shared" si="936"/>
        <v>0</v>
      </c>
      <c r="Q1921" t="str">
        <f t="shared" si="937"/>
        <v>Little to no sensitivity</v>
      </c>
      <c r="R1921" t="s">
        <v>511</v>
      </c>
    </row>
    <row r="1922" spans="1:18" x14ac:dyDescent="0.3">
      <c r="A1922" t="s">
        <v>15</v>
      </c>
      <c r="B1922" t="str">
        <f t="shared" ref="B1922:B1926" si="978">C1922&amp;" "&amp;D1922&amp;" "&amp;E1922</f>
        <v>Manufactured house residential lifespan</v>
      </c>
      <c r="C1922" t="s">
        <v>160</v>
      </c>
      <c r="D1922" t="s">
        <v>163</v>
      </c>
      <c r="E1922" t="s">
        <v>164</v>
      </c>
      <c r="F1922">
        <v>14</v>
      </c>
      <c r="G1922" t="s">
        <v>165</v>
      </c>
      <c r="H1922">
        <v>20</v>
      </c>
      <c r="I1922" t="s">
        <v>380</v>
      </c>
      <c r="J1922" t="s">
        <v>369</v>
      </c>
      <c r="K1922" t="s">
        <v>225</v>
      </c>
      <c r="L1922" s="5">
        <f>(L98-L$2)/L$2*100</f>
        <v>1.9692984592833376E-2</v>
      </c>
      <c r="M1922">
        <f t="shared" si="933"/>
        <v>0</v>
      </c>
      <c r="N1922">
        <f t="shared" si="934"/>
        <v>0</v>
      </c>
      <c r="O1922">
        <f t="shared" si="935"/>
        <v>0</v>
      </c>
      <c r="P1922" s="1">
        <f t="shared" si="936"/>
        <v>0</v>
      </c>
      <c r="Q1922" t="str">
        <f t="shared" si="937"/>
        <v>Little to no sensitivity</v>
      </c>
      <c r="R1922" t="s">
        <v>511</v>
      </c>
    </row>
    <row r="1923" spans="1:18" x14ac:dyDescent="0.3">
      <c r="A1923" t="str">
        <f t="shared" ref="A1923" si="979">A1922</f>
        <v>Manufactured house lifespan 84</v>
      </c>
      <c r="B1923" t="str">
        <f t="shared" si="978"/>
        <v>Manufactured house residential lifespan</v>
      </c>
      <c r="C1923" t="str">
        <f t="shared" ref="C1923:G1923" si="980">C1922</f>
        <v>Manufactured house</v>
      </c>
      <c r="D1923" t="str">
        <f t="shared" si="980"/>
        <v>residential</v>
      </c>
      <c r="E1923" t="str">
        <f t="shared" si="980"/>
        <v>lifespan</v>
      </c>
      <c r="F1923">
        <f t="shared" si="980"/>
        <v>14</v>
      </c>
      <c r="G1923" t="str">
        <f t="shared" si="980"/>
        <v>years</v>
      </c>
      <c r="H1923">
        <v>20</v>
      </c>
      <c r="I1923" t="s">
        <v>380</v>
      </c>
      <c r="J1923" t="s">
        <v>369</v>
      </c>
      <c r="K1923" t="s">
        <v>219</v>
      </c>
      <c r="L1923" s="5">
        <f>(L$3-L99)/L$3*100</f>
        <v>2.7775450094738519E-2</v>
      </c>
      <c r="M1923">
        <f t="shared" si="933"/>
        <v>0</v>
      </c>
      <c r="N1923">
        <f t="shared" si="934"/>
        <v>0</v>
      </c>
      <c r="O1923">
        <f t="shared" si="935"/>
        <v>0</v>
      </c>
      <c r="P1923" s="1">
        <f t="shared" si="936"/>
        <v>0</v>
      </c>
      <c r="Q1923" t="str">
        <f t="shared" si="937"/>
        <v>Little to no sensitivity</v>
      </c>
      <c r="R1923" t="s">
        <v>511</v>
      </c>
    </row>
    <row r="1924" spans="1:18" x14ac:dyDescent="0.3">
      <c r="A1924" t="str">
        <f t="shared" ref="A1924" si="981">A1923</f>
        <v>Manufactured house lifespan 84</v>
      </c>
      <c r="B1924" t="str">
        <f t="shared" si="978"/>
        <v>Manufactured house residential lifespan</v>
      </c>
      <c r="C1924" t="str">
        <f t="shared" ref="C1924:G1924" si="982">C1923</f>
        <v>Manufactured house</v>
      </c>
      <c r="D1924" t="str">
        <f t="shared" si="982"/>
        <v>residential</v>
      </c>
      <c r="E1924" t="str">
        <f t="shared" si="982"/>
        <v>lifespan</v>
      </c>
      <c r="F1924">
        <f t="shared" si="982"/>
        <v>14</v>
      </c>
      <c r="G1924" t="str">
        <f t="shared" si="982"/>
        <v>years</v>
      </c>
      <c r="H1924">
        <v>20</v>
      </c>
      <c r="I1924" t="s">
        <v>380</v>
      </c>
      <c r="J1924" t="s">
        <v>369</v>
      </c>
      <c r="K1924" t="s">
        <v>220</v>
      </c>
      <c r="L1924" s="5">
        <f>(L100-L$4)/L$4*100</f>
        <v>0</v>
      </c>
      <c r="M1924">
        <f t="shared" si="933"/>
        <v>0</v>
      </c>
      <c r="N1924">
        <f t="shared" si="934"/>
        <v>0</v>
      </c>
      <c r="O1924">
        <f t="shared" si="935"/>
        <v>0</v>
      </c>
      <c r="P1924" s="1">
        <f t="shared" si="936"/>
        <v>0</v>
      </c>
      <c r="Q1924" t="str">
        <f t="shared" si="937"/>
        <v>Little to no sensitivity</v>
      </c>
      <c r="R1924" t="s">
        <v>511</v>
      </c>
    </row>
    <row r="1925" spans="1:18" x14ac:dyDescent="0.3">
      <c r="A1925" t="str">
        <f t="shared" ref="A1925" si="983">A1924</f>
        <v>Manufactured house lifespan 84</v>
      </c>
      <c r="B1925" t="str">
        <f t="shared" si="978"/>
        <v>Manufactured house residential lifespan</v>
      </c>
      <c r="C1925" t="str">
        <f t="shared" ref="C1925:G1925" si="984">C1924</f>
        <v>Manufactured house</v>
      </c>
      <c r="D1925" t="str">
        <f t="shared" si="984"/>
        <v>residential</v>
      </c>
      <c r="E1925" t="str">
        <f t="shared" si="984"/>
        <v>lifespan</v>
      </c>
      <c r="F1925">
        <f t="shared" si="984"/>
        <v>14</v>
      </c>
      <c r="G1925" t="str">
        <f t="shared" si="984"/>
        <v>years</v>
      </c>
      <c r="H1925">
        <v>20</v>
      </c>
      <c r="I1925" t="s">
        <v>380</v>
      </c>
      <c r="J1925" t="s">
        <v>369</v>
      </c>
      <c r="K1925" t="s">
        <v>221</v>
      </c>
      <c r="L1925" s="5">
        <f>(L$5-L101)/L$5*100</f>
        <v>2.2087419666098829E-2</v>
      </c>
      <c r="M1925">
        <f t="shared" si="933"/>
        <v>0</v>
      </c>
      <c r="N1925">
        <f t="shared" si="934"/>
        <v>0</v>
      </c>
      <c r="O1925">
        <f t="shared" si="935"/>
        <v>0</v>
      </c>
      <c r="P1925" s="1">
        <f t="shared" si="936"/>
        <v>0</v>
      </c>
      <c r="Q1925" t="str">
        <f t="shared" si="937"/>
        <v>Little to no sensitivity</v>
      </c>
      <c r="R1925" t="s">
        <v>511</v>
      </c>
    </row>
    <row r="1926" spans="1:18" x14ac:dyDescent="0.3">
      <c r="A1926" t="str">
        <f t="shared" ref="A1926" si="985">A1925</f>
        <v>Manufactured house lifespan 84</v>
      </c>
      <c r="B1926" t="str">
        <f t="shared" si="978"/>
        <v>Manufactured house residential lifespan</v>
      </c>
      <c r="C1926" t="str">
        <f t="shared" ref="C1926:G1926" si="986">C1925</f>
        <v>Manufactured house</v>
      </c>
      <c r="D1926" t="str">
        <f t="shared" si="986"/>
        <v>residential</v>
      </c>
      <c r="E1926" t="str">
        <f t="shared" si="986"/>
        <v>lifespan</v>
      </c>
      <c r="F1926">
        <f t="shared" si="986"/>
        <v>14</v>
      </c>
      <c r="G1926" t="str">
        <f t="shared" si="986"/>
        <v>years</v>
      </c>
      <c r="H1926">
        <v>20</v>
      </c>
      <c r="I1926" t="s">
        <v>380</v>
      </c>
      <c r="J1926" t="s">
        <v>369</v>
      </c>
      <c r="K1926" t="s">
        <v>226</v>
      </c>
      <c r="L1926" s="5">
        <f>(L102-L$6)/L$6*100</f>
        <v>2.4454172141005058E-2</v>
      </c>
      <c r="M1926">
        <f t="shared" si="933"/>
        <v>0</v>
      </c>
      <c r="N1926">
        <f t="shared" si="934"/>
        <v>0</v>
      </c>
      <c r="O1926">
        <f t="shared" si="935"/>
        <v>0</v>
      </c>
      <c r="P1926" s="1">
        <f t="shared" si="936"/>
        <v>0</v>
      </c>
      <c r="Q1926" t="str">
        <f t="shared" si="937"/>
        <v>Little to no sensitivity</v>
      </c>
      <c r="R1926" t="s">
        <v>511</v>
      </c>
    </row>
    <row r="1927" spans="1:18" x14ac:dyDescent="0.3">
      <c r="A1927" t="str">
        <f t="shared" ref="A1927:I1927" si="987">A1926</f>
        <v>Manufactured house lifespan 84</v>
      </c>
      <c r="B1927" t="str">
        <f t="shared" si="987"/>
        <v>Manufactured house residential lifespan</v>
      </c>
      <c r="C1927" t="str">
        <f t="shared" si="987"/>
        <v>Manufactured house</v>
      </c>
      <c r="D1927" t="str">
        <f t="shared" si="987"/>
        <v>residential</v>
      </c>
      <c r="E1927" t="str">
        <f t="shared" si="987"/>
        <v>lifespan</v>
      </c>
      <c r="F1927">
        <f t="shared" si="987"/>
        <v>14</v>
      </c>
      <c r="G1927" t="str">
        <f t="shared" si="987"/>
        <v>years</v>
      </c>
      <c r="H1927">
        <f t="shared" si="987"/>
        <v>20</v>
      </c>
      <c r="I1927" t="str">
        <f t="shared" si="987"/>
        <v>high</v>
      </c>
      <c r="J1927" t="s">
        <v>369</v>
      </c>
      <c r="K1927" t="s">
        <v>386</v>
      </c>
      <c r="L1927" s="5">
        <f>(L$7-L103)/L$7*100</f>
        <v>-2.4454172141029282E-2</v>
      </c>
      <c r="M1927">
        <f t="shared" si="933"/>
        <v>0</v>
      </c>
      <c r="N1927">
        <f t="shared" si="934"/>
        <v>0</v>
      </c>
      <c r="O1927">
        <f t="shared" si="935"/>
        <v>0</v>
      </c>
      <c r="P1927" s="1">
        <f t="shared" si="936"/>
        <v>0</v>
      </c>
      <c r="Q1927" t="str">
        <f t="shared" si="937"/>
        <v>Little to no sensitivity</v>
      </c>
      <c r="R1927" t="s">
        <v>511</v>
      </c>
    </row>
    <row r="1928" spans="1:18" x14ac:dyDescent="0.3">
      <c r="A1928" t="s">
        <v>227</v>
      </c>
      <c r="B1928" t="str">
        <f t="shared" ref="B1928:B1932" si="988">C1928&amp;" "&amp;D1928&amp;" "&amp;E1928</f>
        <v>Upkeep and repair residential lifespan</v>
      </c>
      <c r="C1928" t="s">
        <v>169</v>
      </c>
      <c r="D1928" t="s">
        <v>163</v>
      </c>
      <c r="E1928" t="s">
        <v>164</v>
      </c>
      <c r="F1928">
        <v>-0.1</v>
      </c>
      <c r="G1928" t="s">
        <v>166</v>
      </c>
      <c r="H1928">
        <v>-10</v>
      </c>
      <c r="I1928" t="s">
        <v>379</v>
      </c>
      <c r="J1928" t="s">
        <v>369</v>
      </c>
      <c r="K1928" t="s">
        <v>225</v>
      </c>
      <c r="L1928" s="5">
        <f>(L104-L$2)/L$2*100</f>
        <v>-1.2799335070502671</v>
      </c>
      <c r="M1928">
        <f t="shared" si="933"/>
        <v>0</v>
      </c>
      <c r="N1928">
        <f t="shared" si="934"/>
        <v>1</v>
      </c>
      <c r="O1928">
        <f t="shared" si="935"/>
        <v>0</v>
      </c>
      <c r="P1928" s="1">
        <f t="shared" si="936"/>
        <v>1</v>
      </c>
      <c r="Q1928" t="str">
        <f t="shared" si="937"/>
        <v>Some sensitivity</v>
      </c>
      <c r="R1928" t="s">
        <v>512</v>
      </c>
    </row>
    <row r="1929" spans="1:18" x14ac:dyDescent="0.3">
      <c r="A1929" t="str">
        <f t="shared" ref="A1929" si="989">A1928</f>
        <v>Upkeep 20% of house lifespan</v>
      </c>
      <c r="B1929" t="str">
        <f t="shared" si="988"/>
        <v>Upkeep and repair residential lifespan</v>
      </c>
      <c r="C1929" t="str">
        <f t="shared" ref="C1929:G1929" si="990">C1928</f>
        <v>Upkeep and repair</v>
      </c>
      <c r="D1929" t="str">
        <f t="shared" si="990"/>
        <v>residential</v>
      </c>
      <c r="E1929" t="str">
        <f t="shared" si="990"/>
        <v>lifespan</v>
      </c>
      <c r="F1929">
        <f t="shared" si="990"/>
        <v>-0.1</v>
      </c>
      <c r="G1929" t="str">
        <f t="shared" si="990"/>
        <v>%</v>
      </c>
      <c r="H1929">
        <v>-10</v>
      </c>
      <c r="I1929" t="s">
        <v>379</v>
      </c>
      <c r="J1929" t="s">
        <v>369</v>
      </c>
      <c r="K1929" t="s">
        <v>219</v>
      </c>
      <c r="L1929" s="5">
        <f>(L$3-L105)/L$3*100</f>
        <v>-1.5840713580656005</v>
      </c>
      <c r="M1929">
        <f t="shared" si="933"/>
        <v>0</v>
      </c>
      <c r="N1929">
        <f t="shared" si="934"/>
        <v>1</v>
      </c>
      <c r="O1929">
        <f t="shared" si="935"/>
        <v>0</v>
      </c>
      <c r="P1929" s="1">
        <f t="shared" si="936"/>
        <v>1</v>
      </c>
      <c r="Q1929" t="str">
        <f t="shared" si="937"/>
        <v>Some sensitivity</v>
      </c>
      <c r="R1929" t="s">
        <v>512</v>
      </c>
    </row>
    <row r="1930" spans="1:18" x14ac:dyDescent="0.3">
      <c r="A1930" t="str">
        <f t="shared" ref="A1930" si="991">A1929</f>
        <v>Upkeep 20% of house lifespan</v>
      </c>
      <c r="B1930" t="str">
        <f t="shared" si="988"/>
        <v>Upkeep and repair residential lifespan</v>
      </c>
      <c r="C1930" t="str">
        <f t="shared" ref="C1930:G1930" si="992">C1929</f>
        <v>Upkeep and repair</v>
      </c>
      <c r="D1930" t="str">
        <f t="shared" si="992"/>
        <v>residential</v>
      </c>
      <c r="E1930" t="str">
        <f t="shared" si="992"/>
        <v>lifespan</v>
      </c>
      <c r="F1930">
        <f t="shared" si="992"/>
        <v>-0.1</v>
      </c>
      <c r="G1930" t="str">
        <f t="shared" si="992"/>
        <v>%</v>
      </c>
      <c r="H1930">
        <v>-10</v>
      </c>
      <c r="I1930" t="s">
        <v>379</v>
      </c>
      <c r="J1930" t="s">
        <v>369</v>
      </c>
      <c r="K1930" t="s">
        <v>220</v>
      </c>
      <c r="L1930" s="5">
        <f>(L106-L$4)/L$4*100</f>
        <v>0</v>
      </c>
      <c r="M1930">
        <f t="shared" si="933"/>
        <v>0</v>
      </c>
      <c r="N1930">
        <f t="shared" si="934"/>
        <v>0</v>
      </c>
      <c r="O1930">
        <f t="shared" si="935"/>
        <v>0</v>
      </c>
      <c r="P1930" s="1">
        <f t="shared" si="936"/>
        <v>0</v>
      </c>
      <c r="Q1930" t="str">
        <f t="shared" si="937"/>
        <v>Little to no sensitivity</v>
      </c>
      <c r="R1930" t="s">
        <v>511</v>
      </c>
    </row>
    <row r="1931" spans="1:18" x14ac:dyDescent="0.3">
      <c r="A1931" t="str">
        <f t="shared" ref="A1931" si="993">A1930</f>
        <v>Upkeep 20% of house lifespan</v>
      </c>
      <c r="B1931" t="str">
        <f t="shared" si="988"/>
        <v>Upkeep and repair residential lifespan</v>
      </c>
      <c r="C1931" t="str">
        <f t="shared" ref="C1931:G1931" si="994">C1930</f>
        <v>Upkeep and repair</v>
      </c>
      <c r="D1931" t="str">
        <f t="shared" si="994"/>
        <v>residential</v>
      </c>
      <c r="E1931" t="str">
        <f t="shared" si="994"/>
        <v>lifespan</v>
      </c>
      <c r="F1931">
        <f t="shared" si="994"/>
        <v>-0.1</v>
      </c>
      <c r="G1931" t="str">
        <f t="shared" si="994"/>
        <v>%</v>
      </c>
      <c r="H1931">
        <v>-10</v>
      </c>
      <c r="I1931" t="s">
        <v>379</v>
      </c>
      <c r="J1931" t="s">
        <v>369</v>
      </c>
      <c r="K1931" t="s">
        <v>221</v>
      </c>
      <c r="L1931" s="5">
        <f>(L$5-L107)/L$5*100</f>
        <v>-1.2596753156943361</v>
      </c>
      <c r="M1931">
        <f t="shared" si="933"/>
        <v>0</v>
      </c>
      <c r="N1931">
        <f t="shared" si="934"/>
        <v>1</v>
      </c>
      <c r="O1931">
        <f t="shared" si="935"/>
        <v>0</v>
      </c>
      <c r="P1931" s="1">
        <f t="shared" si="936"/>
        <v>1</v>
      </c>
      <c r="Q1931" t="str">
        <f t="shared" si="937"/>
        <v>Some sensitivity</v>
      </c>
      <c r="R1931" t="s">
        <v>512</v>
      </c>
    </row>
    <row r="1932" spans="1:18" x14ac:dyDescent="0.3">
      <c r="A1932" t="str">
        <f t="shared" ref="A1932" si="995">A1931</f>
        <v>Upkeep 20% of house lifespan</v>
      </c>
      <c r="B1932" t="str">
        <f t="shared" si="988"/>
        <v>Upkeep and repair residential lifespan</v>
      </c>
      <c r="C1932" t="str">
        <f t="shared" ref="C1932:G1932" si="996">C1931</f>
        <v>Upkeep and repair</v>
      </c>
      <c r="D1932" t="str">
        <f t="shared" si="996"/>
        <v>residential</v>
      </c>
      <c r="E1932" t="str">
        <f t="shared" si="996"/>
        <v>lifespan</v>
      </c>
      <c r="F1932">
        <f t="shared" si="996"/>
        <v>-0.1</v>
      </c>
      <c r="G1932" t="str">
        <f t="shared" si="996"/>
        <v>%</v>
      </c>
      <c r="H1932">
        <v>-10</v>
      </c>
      <c r="I1932" t="s">
        <v>379</v>
      </c>
      <c r="J1932" t="s">
        <v>369</v>
      </c>
      <c r="K1932" t="s">
        <v>226</v>
      </c>
      <c r="L1932" s="5">
        <f>(L108-L$6)/L$6*100</f>
        <v>-1.5693408050061874</v>
      </c>
      <c r="M1932">
        <f t="shared" si="933"/>
        <v>0</v>
      </c>
      <c r="N1932">
        <f t="shared" si="934"/>
        <v>1</v>
      </c>
      <c r="O1932">
        <f t="shared" si="935"/>
        <v>0</v>
      </c>
      <c r="P1932" s="1">
        <f t="shared" si="936"/>
        <v>1</v>
      </c>
      <c r="Q1932" t="str">
        <f t="shared" si="937"/>
        <v>Some sensitivity</v>
      </c>
      <c r="R1932" t="s">
        <v>512</v>
      </c>
    </row>
    <row r="1933" spans="1:18" x14ac:dyDescent="0.3">
      <c r="A1933" t="str">
        <f t="shared" ref="A1933:I1933" si="997">A1932</f>
        <v>Upkeep 20% of house lifespan</v>
      </c>
      <c r="B1933" t="str">
        <f t="shared" si="997"/>
        <v>Upkeep and repair residential lifespan</v>
      </c>
      <c r="C1933" t="str">
        <f t="shared" si="997"/>
        <v>Upkeep and repair</v>
      </c>
      <c r="D1933" t="str">
        <f t="shared" si="997"/>
        <v>residential</v>
      </c>
      <c r="E1933" t="str">
        <f t="shared" si="997"/>
        <v>lifespan</v>
      </c>
      <c r="F1933">
        <f t="shared" si="997"/>
        <v>-0.1</v>
      </c>
      <c r="G1933" t="str">
        <f t="shared" si="997"/>
        <v>%</v>
      </c>
      <c r="H1933">
        <f t="shared" si="997"/>
        <v>-10</v>
      </c>
      <c r="I1933" t="str">
        <f t="shared" si="997"/>
        <v>medium</v>
      </c>
      <c r="J1933" t="s">
        <v>369</v>
      </c>
      <c r="K1933" t="s">
        <v>386</v>
      </c>
      <c r="L1933" s="5">
        <f>(L$7-L109)/L$7*100</f>
        <v>1.5693408050061946</v>
      </c>
      <c r="M1933">
        <f t="shared" si="933"/>
        <v>0</v>
      </c>
      <c r="N1933">
        <f t="shared" si="934"/>
        <v>1</v>
      </c>
      <c r="O1933">
        <f t="shared" si="935"/>
        <v>0</v>
      </c>
      <c r="P1933" s="1">
        <f t="shared" si="936"/>
        <v>1</v>
      </c>
      <c r="Q1933" t="str">
        <f t="shared" si="937"/>
        <v>Some sensitivity</v>
      </c>
      <c r="R1933" t="s">
        <v>512</v>
      </c>
    </row>
    <row r="1934" spans="1:18" x14ac:dyDescent="0.3">
      <c r="A1934" t="s">
        <v>16</v>
      </c>
      <c r="B1934" t="str">
        <f t="shared" ref="B1934:B1938" si="998">C1934&amp;" "&amp;D1934&amp;" "&amp;E1934</f>
        <v>Upkeep and repair residential lifespan</v>
      </c>
      <c r="C1934" t="s">
        <v>169</v>
      </c>
      <c r="D1934" t="s">
        <v>163</v>
      </c>
      <c r="E1934" t="s">
        <v>164</v>
      </c>
      <c r="F1934">
        <v>0.1</v>
      </c>
      <c r="G1934" t="s">
        <v>166</v>
      </c>
      <c r="H1934">
        <v>10</v>
      </c>
      <c r="I1934" t="s">
        <v>379</v>
      </c>
      <c r="J1934" t="s">
        <v>369</v>
      </c>
      <c r="K1934" t="s">
        <v>225</v>
      </c>
      <c r="L1934" s="5">
        <f>(L110-L$2)/L$2*100</f>
        <v>0.87521827866584123</v>
      </c>
      <c r="M1934">
        <f t="shared" si="933"/>
        <v>0</v>
      </c>
      <c r="N1934">
        <f t="shared" si="934"/>
        <v>0</v>
      </c>
      <c r="O1934">
        <f t="shared" si="935"/>
        <v>0</v>
      </c>
      <c r="P1934" s="1">
        <f t="shared" si="936"/>
        <v>0</v>
      </c>
      <c r="Q1934" t="str">
        <f t="shared" si="937"/>
        <v>Little to no sensitivity</v>
      </c>
      <c r="R1934" t="s">
        <v>511</v>
      </c>
    </row>
    <row r="1935" spans="1:18" x14ac:dyDescent="0.3">
      <c r="A1935" t="str">
        <f t="shared" ref="A1935" si="999">A1934</f>
        <v>Upkeep 40% of house lifespan</v>
      </c>
      <c r="B1935" t="str">
        <f t="shared" si="998"/>
        <v>Upkeep and repair residential lifespan</v>
      </c>
      <c r="C1935" t="str">
        <f t="shared" ref="C1935:G1935" si="1000">C1934</f>
        <v>Upkeep and repair</v>
      </c>
      <c r="D1935" t="str">
        <f t="shared" si="1000"/>
        <v>residential</v>
      </c>
      <c r="E1935" t="str">
        <f t="shared" si="1000"/>
        <v>lifespan</v>
      </c>
      <c r="F1935">
        <f t="shared" si="1000"/>
        <v>0.1</v>
      </c>
      <c r="G1935" t="str">
        <f t="shared" si="1000"/>
        <v>%</v>
      </c>
      <c r="H1935">
        <v>10</v>
      </c>
      <c r="I1935" t="s">
        <v>379</v>
      </c>
      <c r="J1935" t="s">
        <v>369</v>
      </c>
      <c r="K1935" t="s">
        <v>219</v>
      </c>
      <c r="L1935" s="5">
        <f>(L$3-L111)/L$3*100</f>
        <v>1.0997955942811379</v>
      </c>
      <c r="M1935">
        <f t="shared" si="933"/>
        <v>0</v>
      </c>
      <c r="N1935">
        <f t="shared" si="934"/>
        <v>0</v>
      </c>
      <c r="O1935">
        <f t="shared" si="935"/>
        <v>0</v>
      </c>
      <c r="P1935" s="1">
        <f t="shared" si="936"/>
        <v>0</v>
      </c>
      <c r="Q1935" t="str">
        <f t="shared" si="937"/>
        <v>Little to no sensitivity</v>
      </c>
      <c r="R1935" t="s">
        <v>511</v>
      </c>
    </row>
    <row r="1936" spans="1:18" x14ac:dyDescent="0.3">
      <c r="A1936" t="str">
        <f t="shared" ref="A1936" si="1001">A1935</f>
        <v>Upkeep 40% of house lifespan</v>
      </c>
      <c r="B1936" t="str">
        <f t="shared" si="998"/>
        <v>Upkeep and repair residential lifespan</v>
      </c>
      <c r="C1936" t="str">
        <f t="shared" ref="C1936:G1936" si="1002">C1935</f>
        <v>Upkeep and repair</v>
      </c>
      <c r="D1936" t="str">
        <f t="shared" si="1002"/>
        <v>residential</v>
      </c>
      <c r="E1936" t="str">
        <f t="shared" si="1002"/>
        <v>lifespan</v>
      </c>
      <c r="F1936">
        <f t="shared" si="1002"/>
        <v>0.1</v>
      </c>
      <c r="G1936" t="str">
        <f t="shared" si="1002"/>
        <v>%</v>
      </c>
      <c r="H1936">
        <v>10</v>
      </c>
      <c r="I1936" t="s">
        <v>379</v>
      </c>
      <c r="J1936" t="s">
        <v>369</v>
      </c>
      <c r="K1936" t="s">
        <v>220</v>
      </c>
      <c r="L1936" s="5">
        <f>(L112-L$4)/L$4*100</f>
        <v>0</v>
      </c>
      <c r="M1936">
        <f t="shared" si="933"/>
        <v>0</v>
      </c>
      <c r="N1936">
        <f t="shared" si="934"/>
        <v>0</v>
      </c>
      <c r="O1936">
        <f t="shared" si="935"/>
        <v>0</v>
      </c>
      <c r="P1936" s="1">
        <f t="shared" si="936"/>
        <v>0</v>
      </c>
      <c r="Q1936" t="str">
        <f t="shared" si="937"/>
        <v>Little to no sensitivity</v>
      </c>
      <c r="R1936" t="s">
        <v>511</v>
      </c>
    </row>
    <row r="1937" spans="1:18" x14ac:dyDescent="0.3">
      <c r="A1937" t="str">
        <f t="shared" ref="A1937" si="1003">A1936</f>
        <v>Upkeep 40% of house lifespan</v>
      </c>
      <c r="B1937" t="str">
        <f t="shared" si="998"/>
        <v>Upkeep and repair residential lifespan</v>
      </c>
      <c r="C1937" t="str">
        <f t="shared" ref="C1937:G1937" si="1004">C1936</f>
        <v>Upkeep and repair</v>
      </c>
      <c r="D1937" t="str">
        <f t="shared" si="1004"/>
        <v>residential</v>
      </c>
      <c r="E1937" t="str">
        <f t="shared" si="1004"/>
        <v>lifespan</v>
      </c>
      <c r="F1937">
        <f t="shared" si="1004"/>
        <v>0.1</v>
      </c>
      <c r="G1937" t="str">
        <f t="shared" si="1004"/>
        <v>%</v>
      </c>
      <c r="H1937">
        <v>10</v>
      </c>
      <c r="I1937" t="s">
        <v>379</v>
      </c>
      <c r="J1937" t="s">
        <v>369</v>
      </c>
      <c r="K1937" t="s">
        <v>221</v>
      </c>
      <c r="L1937" s="5">
        <f>(L$5-L113)/L$5*100</f>
        <v>0.87457257236006425</v>
      </c>
      <c r="M1937">
        <f t="shared" si="933"/>
        <v>0</v>
      </c>
      <c r="N1937">
        <f t="shared" si="934"/>
        <v>0</v>
      </c>
      <c r="O1937">
        <f t="shared" si="935"/>
        <v>0</v>
      </c>
      <c r="P1937" s="1">
        <f t="shared" si="936"/>
        <v>0</v>
      </c>
      <c r="Q1937" t="str">
        <f t="shared" si="937"/>
        <v>Little to no sensitivity</v>
      </c>
      <c r="R1937" t="s">
        <v>511</v>
      </c>
    </row>
    <row r="1938" spans="1:18" x14ac:dyDescent="0.3">
      <c r="A1938" t="str">
        <f t="shared" ref="A1938" si="1005">A1937</f>
        <v>Upkeep 40% of house lifespan</v>
      </c>
      <c r="B1938" t="str">
        <f t="shared" si="998"/>
        <v>Upkeep and repair residential lifespan</v>
      </c>
      <c r="C1938" t="str">
        <f t="shared" ref="C1938:G1938" si="1006">C1937</f>
        <v>Upkeep and repair</v>
      </c>
      <c r="D1938" t="str">
        <f t="shared" si="1006"/>
        <v>residential</v>
      </c>
      <c r="E1938" t="str">
        <f t="shared" si="1006"/>
        <v>lifespan</v>
      </c>
      <c r="F1938">
        <f t="shared" si="1006"/>
        <v>0.1</v>
      </c>
      <c r="G1938" t="str">
        <f t="shared" si="1006"/>
        <v>%</v>
      </c>
      <c r="H1938">
        <v>10</v>
      </c>
      <c r="I1938" t="s">
        <v>379</v>
      </c>
      <c r="J1938" t="s">
        <v>369</v>
      </c>
      <c r="K1938" t="s">
        <v>226</v>
      </c>
      <c r="L1938" s="5">
        <f>(L114-L$6)/L$6*100</f>
        <v>1.0746199493672917</v>
      </c>
      <c r="M1938">
        <f t="shared" si="933"/>
        <v>0</v>
      </c>
      <c r="N1938">
        <f t="shared" si="934"/>
        <v>0</v>
      </c>
      <c r="O1938">
        <f t="shared" si="935"/>
        <v>0</v>
      </c>
      <c r="P1938" s="1">
        <f t="shared" si="936"/>
        <v>0</v>
      </c>
      <c r="Q1938" t="str">
        <f t="shared" si="937"/>
        <v>Little to no sensitivity</v>
      </c>
      <c r="R1938" t="s">
        <v>511</v>
      </c>
    </row>
    <row r="1939" spans="1:18" x14ac:dyDescent="0.3">
      <c r="A1939" t="str">
        <f t="shared" ref="A1939:I1939" si="1007">A1938</f>
        <v>Upkeep 40% of house lifespan</v>
      </c>
      <c r="B1939" t="str">
        <f t="shared" si="1007"/>
        <v>Upkeep and repair residential lifespan</v>
      </c>
      <c r="C1939" t="str">
        <f t="shared" si="1007"/>
        <v>Upkeep and repair</v>
      </c>
      <c r="D1939" t="str">
        <f t="shared" si="1007"/>
        <v>residential</v>
      </c>
      <c r="E1939" t="str">
        <f t="shared" si="1007"/>
        <v>lifespan</v>
      </c>
      <c r="F1939">
        <f t="shared" si="1007"/>
        <v>0.1</v>
      </c>
      <c r="G1939" t="str">
        <f t="shared" si="1007"/>
        <v>%</v>
      </c>
      <c r="H1939">
        <f t="shared" si="1007"/>
        <v>10</v>
      </c>
      <c r="I1939" t="str">
        <f t="shared" si="1007"/>
        <v>medium</v>
      </c>
      <c r="J1939" t="s">
        <v>369</v>
      </c>
      <c r="K1939" t="s">
        <v>386</v>
      </c>
      <c r="L1939" s="5">
        <f>(L$7-L115)/L$7*100</f>
        <v>-1.0746199493672988</v>
      </c>
      <c r="M1939">
        <f t="shared" si="933"/>
        <v>0</v>
      </c>
      <c r="N1939">
        <f t="shared" si="934"/>
        <v>0</v>
      </c>
      <c r="O1939">
        <f t="shared" si="935"/>
        <v>0</v>
      </c>
      <c r="P1939" s="1">
        <f t="shared" si="936"/>
        <v>0</v>
      </c>
      <c r="Q1939" t="str">
        <f t="shared" si="937"/>
        <v>Little to no sensitivity</v>
      </c>
      <c r="R1939" t="s">
        <v>511</v>
      </c>
    </row>
    <row r="1940" spans="1:18" x14ac:dyDescent="0.3">
      <c r="A1940" t="s">
        <v>228</v>
      </c>
      <c r="B1940" t="str">
        <f t="shared" ref="B1940:B1944" si="1008">C1940&amp;" "&amp;D1940&amp;" "&amp;E1940</f>
        <v>Upkeep and repair residential lifespan</v>
      </c>
      <c r="C1940" t="s">
        <v>169</v>
      </c>
      <c r="D1940" t="s">
        <v>163</v>
      </c>
      <c r="E1940" t="s">
        <v>164</v>
      </c>
      <c r="F1940">
        <v>-0.2</v>
      </c>
      <c r="G1940" t="s">
        <v>166</v>
      </c>
      <c r="H1940">
        <v>-20</v>
      </c>
      <c r="I1940" t="s">
        <v>380</v>
      </c>
      <c r="J1940" t="s">
        <v>369</v>
      </c>
      <c r="K1940" t="s">
        <v>225</v>
      </c>
      <c r="L1940" s="5">
        <f>(L116-L$2)/L$2*100</f>
        <v>-3.1879136996739064</v>
      </c>
      <c r="M1940">
        <f t="shared" si="933"/>
        <v>0</v>
      </c>
      <c r="N1940">
        <f t="shared" si="934"/>
        <v>0</v>
      </c>
      <c r="O1940">
        <f t="shared" si="935"/>
        <v>1</v>
      </c>
      <c r="P1940" s="1">
        <f t="shared" si="936"/>
        <v>1</v>
      </c>
      <c r="Q1940" t="str">
        <f t="shared" si="937"/>
        <v>Some sensitivity</v>
      </c>
      <c r="R1940" t="s">
        <v>512</v>
      </c>
    </row>
    <row r="1941" spans="1:18" x14ac:dyDescent="0.3">
      <c r="A1941" t="str">
        <f t="shared" ref="A1941" si="1009">A1940</f>
        <v>Upkeep 10% of house lifespan</v>
      </c>
      <c r="B1941" t="str">
        <f t="shared" si="1008"/>
        <v>Upkeep and repair residential lifespan</v>
      </c>
      <c r="C1941" t="str">
        <f t="shared" ref="C1941:G1941" si="1010">C1940</f>
        <v>Upkeep and repair</v>
      </c>
      <c r="D1941" t="str">
        <f t="shared" si="1010"/>
        <v>residential</v>
      </c>
      <c r="E1941" t="str">
        <f t="shared" si="1010"/>
        <v>lifespan</v>
      </c>
      <c r="F1941">
        <f t="shared" si="1010"/>
        <v>-0.2</v>
      </c>
      <c r="G1941" t="str">
        <f t="shared" si="1010"/>
        <v>%</v>
      </c>
      <c r="H1941">
        <v>-20</v>
      </c>
      <c r="I1941" t="s">
        <v>380</v>
      </c>
      <c r="J1941" t="s">
        <v>369</v>
      </c>
      <c r="K1941" t="s">
        <v>219</v>
      </c>
      <c r="L1941" s="5">
        <f>(L$3-L117)/L$3*100</f>
        <v>-3.9288206438316617</v>
      </c>
      <c r="M1941">
        <f t="shared" si="933"/>
        <v>0</v>
      </c>
      <c r="N1941">
        <f t="shared" si="934"/>
        <v>0</v>
      </c>
      <c r="O1941">
        <f t="shared" si="935"/>
        <v>1</v>
      </c>
      <c r="P1941" s="1">
        <f t="shared" si="936"/>
        <v>1</v>
      </c>
      <c r="Q1941" t="str">
        <f t="shared" si="937"/>
        <v>Some sensitivity</v>
      </c>
      <c r="R1941" t="s">
        <v>512</v>
      </c>
    </row>
    <row r="1942" spans="1:18" x14ac:dyDescent="0.3">
      <c r="A1942" t="str">
        <f t="shared" ref="A1942" si="1011">A1941</f>
        <v>Upkeep 10% of house lifespan</v>
      </c>
      <c r="B1942" t="str">
        <f t="shared" si="1008"/>
        <v>Upkeep and repair residential lifespan</v>
      </c>
      <c r="C1942" t="str">
        <f t="shared" ref="C1942:G1942" si="1012">C1941</f>
        <v>Upkeep and repair</v>
      </c>
      <c r="D1942" t="str">
        <f t="shared" si="1012"/>
        <v>residential</v>
      </c>
      <c r="E1942" t="str">
        <f t="shared" si="1012"/>
        <v>lifespan</v>
      </c>
      <c r="F1942">
        <f t="shared" si="1012"/>
        <v>-0.2</v>
      </c>
      <c r="G1942" t="str">
        <f t="shared" si="1012"/>
        <v>%</v>
      </c>
      <c r="H1942">
        <v>-20</v>
      </c>
      <c r="I1942" t="s">
        <v>380</v>
      </c>
      <c r="J1942" t="s">
        <v>369</v>
      </c>
      <c r="K1942" t="s">
        <v>220</v>
      </c>
      <c r="L1942" s="5">
        <f>(L118-L$4)/L$4*100</f>
        <v>0</v>
      </c>
      <c r="M1942">
        <f t="shared" si="933"/>
        <v>0</v>
      </c>
      <c r="N1942">
        <f t="shared" si="934"/>
        <v>0</v>
      </c>
      <c r="O1942">
        <f t="shared" si="935"/>
        <v>0</v>
      </c>
      <c r="P1942" s="1">
        <f t="shared" si="936"/>
        <v>0</v>
      </c>
      <c r="Q1942" t="str">
        <f t="shared" si="937"/>
        <v>Little to no sensitivity</v>
      </c>
      <c r="R1942" t="s">
        <v>511</v>
      </c>
    </row>
    <row r="1943" spans="1:18" x14ac:dyDescent="0.3">
      <c r="A1943" t="str">
        <f t="shared" ref="A1943" si="1013">A1942</f>
        <v>Upkeep 10% of house lifespan</v>
      </c>
      <c r="B1943" t="str">
        <f t="shared" si="1008"/>
        <v>Upkeep and repair residential lifespan</v>
      </c>
      <c r="C1943" t="str">
        <f t="shared" ref="C1943:G1943" si="1014">C1942</f>
        <v>Upkeep and repair</v>
      </c>
      <c r="D1943" t="str">
        <f t="shared" si="1014"/>
        <v>residential</v>
      </c>
      <c r="E1943" t="str">
        <f t="shared" si="1014"/>
        <v>lifespan</v>
      </c>
      <c r="F1943">
        <f t="shared" si="1014"/>
        <v>-0.2</v>
      </c>
      <c r="G1943" t="str">
        <f t="shared" si="1014"/>
        <v>%</v>
      </c>
      <c r="H1943">
        <v>-20</v>
      </c>
      <c r="I1943" t="s">
        <v>380</v>
      </c>
      <c r="J1943" t="s">
        <v>369</v>
      </c>
      <c r="K1943" t="s">
        <v>221</v>
      </c>
      <c r="L1943" s="5">
        <f>(L$5-L119)/L$5*100</f>
        <v>-3.1242521743898206</v>
      </c>
      <c r="M1943">
        <f t="shared" si="933"/>
        <v>0</v>
      </c>
      <c r="N1943">
        <f t="shared" si="934"/>
        <v>0</v>
      </c>
      <c r="O1943">
        <f t="shared" si="935"/>
        <v>1</v>
      </c>
      <c r="P1943" s="1">
        <f t="shared" si="936"/>
        <v>1</v>
      </c>
      <c r="Q1943" t="str">
        <f t="shared" si="937"/>
        <v>Some sensitivity</v>
      </c>
      <c r="R1943" t="s">
        <v>512</v>
      </c>
    </row>
    <row r="1944" spans="1:18" x14ac:dyDescent="0.3">
      <c r="A1944" t="str">
        <f t="shared" ref="A1944" si="1015">A1943</f>
        <v>Upkeep 10% of house lifespan</v>
      </c>
      <c r="B1944" t="str">
        <f t="shared" si="1008"/>
        <v>Upkeep and repair residential lifespan</v>
      </c>
      <c r="C1944" t="str">
        <f t="shared" ref="C1944:G1944" si="1016">C1943</f>
        <v>Upkeep and repair</v>
      </c>
      <c r="D1944" t="str">
        <f t="shared" si="1016"/>
        <v>residential</v>
      </c>
      <c r="E1944" t="str">
        <f t="shared" si="1016"/>
        <v>lifespan</v>
      </c>
      <c r="F1944">
        <f t="shared" si="1016"/>
        <v>-0.2</v>
      </c>
      <c r="G1944" t="str">
        <f t="shared" si="1016"/>
        <v>%</v>
      </c>
      <c r="H1944">
        <v>-20</v>
      </c>
      <c r="I1944" t="s">
        <v>380</v>
      </c>
      <c r="J1944" t="s">
        <v>369</v>
      </c>
      <c r="K1944" t="s">
        <v>226</v>
      </c>
      <c r="L1944" s="5">
        <f>(L120-L$6)/L$6*100</f>
        <v>-3.90723190864444</v>
      </c>
      <c r="M1944">
        <f t="shared" si="933"/>
        <v>0</v>
      </c>
      <c r="N1944">
        <f t="shared" si="934"/>
        <v>0</v>
      </c>
      <c r="O1944">
        <f t="shared" si="935"/>
        <v>1</v>
      </c>
      <c r="P1944" s="1">
        <f t="shared" si="936"/>
        <v>1</v>
      </c>
      <c r="Q1944" t="str">
        <f t="shared" si="937"/>
        <v>Some sensitivity</v>
      </c>
      <c r="R1944" t="s">
        <v>512</v>
      </c>
    </row>
    <row r="1945" spans="1:18" x14ac:dyDescent="0.3">
      <c r="A1945" t="str">
        <f t="shared" ref="A1945:I1945" si="1017">A1944</f>
        <v>Upkeep 10% of house lifespan</v>
      </c>
      <c r="B1945" t="str">
        <f t="shared" si="1017"/>
        <v>Upkeep and repair residential lifespan</v>
      </c>
      <c r="C1945" t="str">
        <f t="shared" si="1017"/>
        <v>Upkeep and repair</v>
      </c>
      <c r="D1945" t="str">
        <f t="shared" si="1017"/>
        <v>residential</v>
      </c>
      <c r="E1945" t="str">
        <f t="shared" si="1017"/>
        <v>lifespan</v>
      </c>
      <c r="F1945">
        <f t="shared" si="1017"/>
        <v>-0.2</v>
      </c>
      <c r="G1945" t="str">
        <f t="shared" si="1017"/>
        <v>%</v>
      </c>
      <c r="H1945">
        <f t="shared" si="1017"/>
        <v>-20</v>
      </c>
      <c r="I1945" t="str">
        <f t="shared" si="1017"/>
        <v>high</v>
      </c>
      <c r="J1945" t="s">
        <v>369</v>
      </c>
      <c r="K1945" t="s">
        <v>386</v>
      </c>
      <c r="L1945" s="5">
        <f>(L$7-L121)/L$7*100</f>
        <v>3.9072319086444347</v>
      </c>
      <c r="M1945">
        <f t="shared" si="933"/>
        <v>0</v>
      </c>
      <c r="N1945">
        <f t="shared" si="934"/>
        <v>0</v>
      </c>
      <c r="O1945">
        <f t="shared" si="935"/>
        <v>1</v>
      </c>
      <c r="P1945" s="1">
        <f t="shared" si="936"/>
        <v>1</v>
      </c>
      <c r="Q1945" t="str">
        <f t="shared" si="937"/>
        <v>Some sensitivity</v>
      </c>
      <c r="R1945" t="s">
        <v>512</v>
      </c>
    </row>
    <row r="1946" spans="1:18" x14ac:dyDescent="0.3">
      <c r="A1946" t="s">
        <v>229</v>
      </c>
      <c r="B1946" t="str">
        <f t="shared" ref="B1946:B1950" si="1018">C1946&amp;" "&amp;D1946&amp;" "&amp;E1946</f>
        <v>Upkeep and repair residential lifespan</v>
      </c>
      <c r="C1946" t="s">
        <v>169</v>
      </c>
      <c r="D1946" t="s">
        <v>163</v>
      </c>
      <c r="E1946" t="s">
        <v>164</v>
      </c>
      <c r="F1946">
        <v>0.2</v>
      </c>
      <c r="G1946" t="s">
        <v>166</v>
      </c>
      <c r="H1946">
        <v>20</v>
      </c>
      <c r="I1946" t="s">
        <v>380</v>
      </c>
      <c r="J1946" t="s">
        <v>369</v>
      </c>
      <c r="K1946" t="s">
        <v>225</v>
      </c>
      <c r="L1946" s="5">
        <f>(L122-L$2)/L$2*100</f>
        <v>1.4817817655518477</v>
      </c>
      <c r="M1946">
        <f t="shared" si="933"/>
        <v>0</v>
      </c>
      <c r="N1946">
        <f t="shared" si="934"/>
        <v>0</v>
      </c>
      <c r="O1946">
        <f t="shared" si="935"/>
        <v>0</v>
      </c>
      <c r="P1946" s="1">
        <f t="shared" si="936"/>
        <v>0</v>
      </c>
      <c r="Q1946" t="str">
        <f t="shared" si="937"/>
        <v>Little to no sensitivity</v>
      </c>
      <c r="R1946" t="s">
        <v>511</v>
      </c>
    </row>
    <row r="1947" spans="1:18" x14ac:dyDescent="0.3">
      <c r="A1947" t="str">
        <f t="shared" ref="A1947" si="1019">A1946</f>
        <v>Upkeep 50% of house lifespan</v>
      </c>
      <c r="B1947" t="str">
        <f t="shared" si="1018"/>
        <v>Upkeep and repair residential lifespan</v>
      </c>
      <c r="C1947" t="str">
        <f t="shared" ref="C1947:G1947" si="1020">C1946</f>
        <v>Upkeep and repair</v>
      </c>
      <c r="D1947" t="str">
        <f t="shared" si="1020"/>
        <v>residential</v>
      </c>
      <c r="E1947" t="str">
        <f t="shared" si="1020"/>
        <v>lifespan</v>
      </c>
      <c r="F1947">
        <f t="shared" si="1020"/>
        <v>0.2</v>
      </c>
      <c r="G1947" t="str">
        <f t="shared" si="1020"/>
        <v>%</v>
      </c>
      <c r="H1947">
        <v>20</v>
      </c>
      <c r="I1947" t="s">
        <v>380</v>
      </c>
      <c r="J1947" t="s">
        <v>369</v>
      </c>
      <c r="K1947" t="s">
        <v>219</v>
      </c>
      <c r="L1947" s="5">
        <f>(L$3-L123)/L$3*100</f>
        <v>1.8853965435615658</v>
      </c>
      <c r="M1947">
        <f t="shared" si="933"/>
        <v>0</v>
      </c>
      <c r="N1947">
        <f t="shared" si="934"/>
        <v>0</v>
      </c>
      <c r="O1947">
        <f t="shared" si="935"/>
        <v>0</v>
      </c>
      <c r="P1947" s="1">
        <f t="shared" si="936"/>
        <v>0</v>
      </c>
      <c r="Q1947" t="str">
        <f t="shared" si="937"/>
        <v>Little to no sensitivity</v>
      </c>
      <c r="R1947" t="s">
        <v>511</v>
      </c>
    </row>
    <row r="1948" spans="1:18" x14ac:dyDescent="0.3">
      <c r="A1948" t="str">
        <f t="shared" ref="A1948" si="1021">A1947</f>
        <v>Upkeep 50% of house lifespan</v>
      </c>
      <c r="B1948" t="str">
        <f t="shared" si="1018"/>
        <v>Upkeep and repair residential lifespan</v>
      </c>
      <c r="C1948" t="str">
        <f t="shared" ref="C1948:G1948" si="1022">C1947</f>
        <v>Upkeep and repair</v>
      </c>
      <c r="D1948" t="str">
        <f t="shared" si="1022"/>
        <v>residential</v>
      </c>
      <c r="E1948" t="str">
        <f t="shared" si="1022"/>
        <v>lifespan</v>
      </c>
      <c r="F1948">
        <f t="shared" si="1022"/>
        <v>0.2</v>
      </c>
      <c r="G1948" t="str">
        <f t="shared" si="1022"/>
        <v>%</v>
      </c>
      <c r="H1948">
        <v>20</v>
      </c>
      <c r="I1948" t="s">
        <v>380</v>
      </c>
      <c r="J1948" t="s">
        <v>369</v>
      </c>
      <c r="K1948" t="s">
        <v>220</v>
      </c>
      <c r="L1948" s="5">
        <f>(L124-L$4)/L$4*100</f>
        <v>0</v>
      </c>
      <c r="M1948">
        <f t="shared" si="933"/>
        <v>0</v>
      </c>
      <c r="N1948">
        <f t="shared" si="934"/>
        <v>0</v>
      </c>
      <c r="O1948">
        <f t="shared" si="935"/>
        <v>0</v>
      </c>
      <c r="P1948" s="1">
        <f t="shared" si="936"/>
        <v>0</v>
      </c>
      <c r="Q1948" t="str">
        <f t="shared" si="937"/>
        <v>Little to no sensitivity</v>
      </c>
      <c r="R1948" t="s">
        <v>511</v>
      </c>
    </row>
    <row r="1949" spans="1:18" x14ac:dyDescent="0.3">
      <c r="A1949" t="str">
        <f t="shared" ref="A1949" si="1023">A1948</f>
        <v>Upkeep 50% of house lifespan</v>
      </c>
      <c r="B1949" t="str">
        <f t="shared" si="1018"/>
        <v>Upkeep and repair residential lifespan</v>
      </c>
      <c r="C1949" t="str">
        <f t="shared" ref="C1949:G1949" si="1024">C1948</f>
        <v>Upkeep and repair</v>
      </c>
      <c r="D1949" t="str">
        <f t="shared" si="1024"/>
        <v>residential</v>
      </c>
      <c r="E1949" t="str">
        <f t="shared" si="1024"/>
        <v>lifespan</v>
      </c>
      <c r="F1949">
        <f t="shared" si="1024"/>
        <v>0.2</v>
      </c>
      <c r="G1949" t="str">
        <f t="shared" si="1024"/>
        <v>%</v>
      </c>
      <c r="H1949">
        <v>20</v>
      </c>
      <c r="I1949" t="s">
        <v>380</v>
      </c>
      <c r="J1949" t="s">
        <v>369</v>
      </c>
      <c r="K1949" t="s">
        <v>221</v>
      </c>
      <c r="L1949" s="5">
        <f>(L$5-L125)/L$5*100</f>
        <v>1.4992932446680578</v>
      </c>
      <c r="M1949">
        <f t="shared" si="933"/>
        <v>0</v>
      </c>
      <c r="N1949">
        <f t="shared" si="934"/>
        <v>0</v>
      </c>
      <c r="O1949">
        <f t="shared" si="935"/>
        <v>0</v>
      </c>
      <c r="P1949" s="1">
        <f t="shared" si="936"/>
        <v>0</v>
      </c>
      <c r="Q1949" t="str">
        <f t="shared" si="937"/>
        <v>Little to no sensitivity</v>
      </c>
      <c r="R1949" t="s">
        <v>511</v>
      </c>
    </row>
    <row r="1950" spans="1:18" x14ac:dyDescent="0.3">
      <c r="A1950" t="str">
        <f t="shared" ref="A1950" si="1025">A1949</f>
        <v>Upkeep 50% of house lifespan</v>
      </c>
      <c r="B1950" t="str">
        <f t="shared" si="1018"/>
        <v>Upkeep and repair residential lifespan</v>
      </c>
      <c r="C1950" t="str">
        <f t="shared" ref="C1950:G1950" si="1026">C1949</f>
        <v>Upkeep and repair</v>
      </c>
      <c r="D1950" t="str">
        <f t="shared" si="1026"/>
        <v>residential</v>
      </c>
      <c r="E1950" t="str">
        <f t="shared" si="1026"/>
        <v>lifespan</v>
      </c>
      <c r="F1950">
        <f t="shared" si="1026"/>
        <v>0.2</v>
      </c>
      <c r="G1950" t="str">
        <f t="shared" si="1026"/>
        <v>%</v>
      </c>
      <c r="H1950">
        <v>20</v>
      </c>
      <c r="I1950" t="s">
        <v>380</v>
      </c>
      <c r="J1950" t="s">
        <v>369</v>
      </c>
      <c r="K1950" t="s">
        <v>226</v>
      </c>
      <c r="L1950" s="5">
        <f>(L126-L$6)/L$6*100</f>
        <v>1.821497416239853</v>
      </c>
      <c r="M1950">
        <f t="shared" si="933"/>
        <v>0</v>
      </c>
      <c r="N1950">
        <f t="shared" si="934"/>
        <v>0</v>
      </c>
      <c r="O1950">
        <f t="shared" si="935"/>
        <v>0</v>
      </c>
      <c r="P1950" s="1">
        <f t="shared" si="936"/>
        <v>0</v>
      </c>
      <c r="Q1950" t="str">
        <f t="shared" si="937"/>
        <v>Little to no sensitivity</v>
      </c>
      <c r="R1950" t="s">
        <v>511</v>
      </c>
    </row>
    <row r="1951" spans="1:18" x14ac:dyDescent="0.3">
      <c r="A1951" t="str">
        <f t="shared" ref="A1951:I1951" si="1027">A1950</f>
        <v>Upkeep 50% of house lifespan</v>
      </c>
      <c r="B1951" t="str">
        <f t="shared" si="1027"/>
        <v>Upkeep and repair residential lifespan</v>
      </c>
      <c r="C1951" t="str">
        <f t="shared" si="1027"/>
        <v>Upkeep and repair</v>
      </c>
      <c r="D1951" t="str">
        <f t="shared" si="1027"/>
        <v>residential</v>
      </c>
      <c r="E1951" t="str">
        <f t="shared" si="1027"/>
        <v>lifespan</v>
      </c>
      <c r="F1951">
        <f t="shared" si="1027"/>
        <v>0.2</v>
      </c>
      <c r="G1951" t="str">
        <f t="shared" si="1027"/>
        <v>%</v>
      </c>
      <c r="H1951">
        <f t="shared" si="1027"/>
        <v>20</v>
      </c>
      <c r="I1951" t="str">
        <f t="shared" si="1027"/>
        <v>high</v>
      </c>
      <c r="J1951" t="s">
        <v>369</v>
      </c>
      <c r="K1951" t="s">
        <v>386</v>
      </c>
      <c r="L1951" s="5">
        <f>(L$7-L127)/L$7*100</f>
        <v>-1.8214974162398503</v>
      </c>
      <c r="M1951">
        <f t="shared" si="933"/>
        <v>0</v>
      </c>
      <c r="N1951">
        <f t="shared" si="934"/>
        <v>0</v>
      </c>
      <c r="O1951">
        <f t="shared" si="935"/>
        <v>0</v>
      </c>
      <c r="P1951" s="1">
        <f t="shared" si="936"/>
        <v>0</v>
      </c>
      <c r="Q1951" t="str">
        <f t="shared" si="937"/>
        <v>Little to no sensitivity</v>
      </c>
      <c r="R1951" t="s">
        <v>511</v>
      </c>
    </row>
    <row r="1952" spans="1:18" x14ac:dyDescent="0.3">
      <c r="A1952" t="s">
        <v>17</v>
      </c>
      <c r="B1952" t="str">
        <f t="shared" ref="B1952:B1956" si="1028">C1952&amp;" "&amp;D1952&amp;" "&amp;E1952</f>
        <v>Building non-residential lifespan</v>
      </c>
      <c r="C1952" t="s">
        <v>161</v>
      </c>
      <c r="D1952" t="s">
        <v>170</v>
      </c>
      <c r="E1952" t="s">
        <v>164</v>
      </c>
      <c r="F1952">
        <v>-7</v>
      </c>
      <c r="G1952" t="s">
        <v>165</v>
      </c>
      <c r="H1952">
        <v>-10</v>
      </c>
      <c r="I1952" t="s">
        <v>379</v>
      </c>
      <c r="J1952" t="s">
        <v>369</v>
      </c>
      <c r="K1952" t="s">
        <v>225</v>
      </c>
      <c r="L1952" s="5">
        <f>(L128-L$2)/L$2*100</f>
        <v>-0.12521855815787961</v>
      </c>
      <c r="M1952">
        <f t="shared" si="933"/>
        <v>0</v>
      </c>
      <c r="N1952">
        <f t="shared" si="934"/>
        <v>0</v>
      </c>
      <c r="O1952">
        <f t="shared" si="935"/>
        <v>0</v>
      </c>
      <c r="P1952" s="1">
        <f t="shared" si="936"/>
        <v>0</v>
      </c>
      <c r="Q1952" t="str">
        <f t="shared" si="937"/>
        <v>Little to no sensitivity</v>
      </c>
      <c r="R1952" t="s">
        <v>511</v>
      </c>
    </row>
    <row r="1953" spans="1:18" x14ac:dyDescent="0.3">
      <c r="A1953" t="str">
        <f t="shared" ref="A1953" si="1029">A1952</f>
        <v>Building lifespan 63</v>
      </c>
      <c r="B1953" t="str">
        <f t="shared" si="1028"/>
        <v>Building non-residential lifespan</v>
      </c>
      <c r="C1953" t="str">
        <f t="shared" ref="C1953:G1953" si="1030">C1952</f>
        <v>Building</v>
      </c>
      <c r="D1953" t="str">
        <f t="shared" si="1030"/>
        <v>non-residential</v>
      </c>
      <c r="E1953" t="str">
        <f t="shared" si="1030"/>
        <v>lifespan</v>
      </c>
      <c r="F1953">
        <f t="shared" si="1030"/>
        <v>-7</v>
      </c>
      <c r="G1953" t="str">
        <f t="shared" si="1030"/>
        <v>years</v>
      </c>
      <c r="H1953">
        <v>-10</v>
      </c>
      <c r="I1953" t="s">
        <v>379</v>
      </c>
      <c r="J1953" t="s">
        <v>369</v>
      </c>
      <c r="K1953" t="s">
        <v>219</v>
      </c>
      <c r="L1953" s="5">
        <f>(L$3-L129)/L$3*100</f>
        <v>-0.1591772735248915</v>
      </c>
      <c r="M1953">
        <f t="shared" si="933"/>
        <v>0</v>
      </c>
      <c r="N1953">
        <f t="shared" si="934"/>
        <v>0</v>
      </c>
      <c r="O1953">
        <f t="shared" si="935"/>
        <v>0</v>
      </c>
      <c r="P1953" s="1">
        <f t="shared" si="936"/>
        <v>0</v>
      </c>
      <c r="Q1953" t="str">
        <f t="shared" si="937"/>
        <v>Little to no sensitivity</v>
      </c>
      <c r="R1953" t="s">
        <v>511</v>
      </c>
    </row>
    <row r="1954" spans="1:18" x14ac:dyDescent="0.3">
      <c r="A1954" t="str">
        <f t="shared" ref="A1954" si="1031">A1953</f>
        <v>Building lifespan 63</v>
      </c>
      <c r="B1954" t="str">
        <f t="shared" si="1028"/>
        <v>Building non-residential lifespan</v>
      </c>
      <c r="C1954" t="str">
        <f t="shared" ref="C1954:G1954" si="1032">C1953</f>
        <v>Building</v>
      </c>
      <c r="D1954" t="str">
        <f t="shared" si="1032"/>
        <v>non-residential</v>
      </c>
      <c r="E1954" t="str">
        <f t="shared" si="1032"/>
        <v>lifespan</v>
      </c>
      <c r="F1954">
        <f t="shared" si="1032"/>
        <v>-7</v>
      </c>
      <c r="G1954" t="str">
        <f t="shared" si="1032"/>
        <v>years</v>
      </c>
      <c r="H1954">
        <v>-10</v>
      </c>
      <c r="I1954" t="s">
        <v>379</v>
      </c>
      <c r="J1954" t="s">
        <v>369</v>
      </c>
      <c r="K1954" t="s">
        <v>220</v>
      </c>
      <c r="L1954" s="5">
        <f>(L130-L$4)/L$4*100</f>
        <v>0</v>
      </c>
      <c r="M1954">
        <f t="shared" si="933"/>
        <v>0</v>
      </c>
      <c r="N1954">
        <f t="shared" si="934"/>
        <v>0</v>
      </c>
      <c r="O1954">
        <f t="shared" si="935"/>
        <v>0</v>
      </c>
      <c r="P1954" s="1">
        <f t="shared" si="936"/>
        <v>0</v>
      </c>
      <c r="Q1954" t="str">
        <f t="shared" si="937"/>
        <v>Little to no sensitivity</v>
      </c>
      <c r="R1954" t="s">
        <v>511</v>
      </c>
    </row>
    <row r="1955" spans="1:18" x14ac:dyDescent="0.3">
      <c r="A1955" t="str">
        <f t="shared" ref="A1955" si="1033">A1954</f>
        <v>Building lifespan 63</v>
      </c>
      <c r="B1955" t="str">
        <f t="shared" si="1028"/>
        <v>Building non-residential lifespan</v>
      </c>
      <c r="C1955" t="str">
        <f t="shared" ref="C1955:G1955" si="1034">C1954</f>
        <v>Building</v>
      </c>
      <c r="D1955" t="str">
        <f t="shared" si="1034"/>
        <v>non-residential</v>
      </c>
      <c r="E1955" t="str">
        <f t="shared" si="1034"/>
        <v>lifespan</v>
      </c>
      <c r="F1955">
        <f t="shared" si="1034"/>
        <v>-7</v>
      </c>
      <c r="G1955" t="str">
        <f t="shared" si="1034"/>
        <v>years</v>
      </c>
      <c r="H1955">
        <v>-10</v>
      </c>
      <c r="I1955" t="s">
        <v>379</v>
      </c>
      <c r="J1955" t="s">
        <v>369</v>
      </c>
      <c r="K1955" t="s">
        <v>221</v>
      </c>
      <c r="L1955" s="5">
        <f>(L$5-L131)/L$5*100</f>
        <v>-0.12657995566797095</v>
      </c>
      <c r="M1955">
        <f t="shared" si="933"/>
        <v>0</v>
      </c>
      <c r="N1955">
        <f t="shared" si="934"/>
        <v>0</v>
      </c>
      <c r="O1955">
        <f t="shared" si="935"/>
        <v>0</v>
      </c>
      <c r="P1955" s="1">
        <f t="shared" si="936"/>
        <v>0</v>
      </c>
      <c r="Q1955" t="str">
        <f t="shared" si="937"/>
        <v>Little to no sensitivity</v>
      </c>
      <c r="R1955" t="s">
        <v>511</v>
      </c>
    </row>
    <row r="1956" spans="1:18" x14ac:dyDescent="0.3">
      <c r="A1956" t="str">
        <f t="shared" ref="A1956" si="1035">A1955</f>
        <v>Building lifespan 63</v>
      </c>
      <c r="B1956" t="str">
        <f t="shared" si="1028"/>
        <v>Building non-residential lifespan</v>
      </c>
      <c r="C1956" t="str">
        <f t="shared" ref="C1956:G1956" si="1036">C1955</f>
        <v>Building</v>
      </c>
      <c r="D1956" t="str">
        <f t="shared" si="1036"/>
        <v>non-residential</v>
      </c>
      <c r="E1956" t="str">
        <f t="shared" si="1036"/>
        <v>lifespan</v>
      </c>
      <c r="F1956">
        <f t="shared" si="1036"/>
        <v>-7</v>
      </c>
      <c r="G1956" t="str">
        <f t="shared" si="1036"/>
        <v>years</v>
      </c>
      <c r="H1956">
        <v>-10</v>
      </c>
      <c r="I1956" t="s">
        <v>379</v>
      </c>
      <c r="J1956" t="s">
        <v>369</v>
      </c>
      <c r="K1956" t="s">
        <v>226</v>
      </c>
      <c r="L1956" s="5">
        <f>(L132-L$6)/L$6*100</f>
        <v>-0.15391286999953277</v>
      </c>
      <c r="M1956">
        <f t="shared" si="933"/>
        <v>0</v>
      </c>
      <c r="N1956">
        <f t="shared" si="934"/>
        <v>0</v>
      </c>
      <c r="O1956">
        <f t="shared" si="935"/>
        <v>0</v>
      </c>
      <c r="P1956" s="1">
        <f t="shared" si="936"/>
        <v>0</v>
      </c>
      <c r="Q1956" t="str">
        <f t="shared" si="937"/>
        <v>Little to no sensitivity</v>
      </c>
      <c r="R1956" t="s">
        <v>511</v>
      </c>
    </row>
    <row r="1957" spans="1:18" x14ac:dyDescent="0.3">
      <c r="A1957" t="str">
        <f t="shared" ref="A1957:I1957" si="1037">A1956</f>
        <v>Building lifespan 63</v>
      </c>
      <c r="B1957" t="str">
        <f t="shared" si="1037"/>
        <v>Building non-residential lifespan</v>
      </c>
      <c r="C1957" t="str">
        <f t="shared" si="1037"/>
        <v>Building</v>
      </c>
      <c r="D1957" t="str">
        <f t="shared" si="1037"/>
        <v>non-residential</v>
      </c>
      <c r="E1957" t="str">
        <f t="shared" si="1037"/>
        <v>lifespan</v>
      </c>
      <c r="F1957">
        <f t="shared" si="1037"/>
        <v>-7</v>
      </c>
      <c r="G1957" t="str">
        <f t="shared" si="1037"/>
        <v>years</v>
      </c>
      <c r="H1957">
        <f t="shared" si="1037"/>
        <v>-10</v>
      </c>
      <c r="I1957" t="str">
        <f t="shared" si="1037"/>
        <v>medium</v>
      </c>
      <c r="J1957" t="s">
        <v>369</v>
      </c>
      <c r="K1957" t="s">
        <v>386</v>
      </c>
      <c r="L1957" s="5">
        <f>(L$7-L133)/L$7*100</f>
        <v>0.15391286999953704</v>
      </c>
      <c r="M1957">
        <f t="shared" si="933"/>
        <v>0</v>
      </c>
      <c r="N1957">
        <f t="shared" si="934"/>
        <v>0</v>
      </c>
      <c r="O1957">
        <f t="shared" si="935"/>
        <v>0</v>
      </c>
      <c r="P1957" s="1">
        <f t="shared" si="936"/>
        <v>0</v>
      </c>
      <c r="Q1957" t="str">
        <f t="shared" si="937"/>
        <v>Little to no sensitivity</v>
      </c>
      <c r="R1957" t="s">
        <v>511</v>
      </c>
    </row>
    <row r="1958" spans="1:18" x14ac:dyDescent="0.3">
      <c r="A1958" t="s">
        <v>18</v>
      </c>
      <c r="B1958" t="str">
        <f t="shared" ref="B1958:B1962" si="1038">C1958&amp;" "&amp;D1958&amp;" "&amp;E1958</f>
        <v>Building non-residential lifespan</v>
      </c>
      <c r="C1958" t="s">
        <v>161</v>
      </c>
      <c r="D1958" t="s">
        <v>170</v>
      </c>
      <c r="E1958" t="s">
        <v>164</v>
      </c>
      <c r="F1958">
        <v>7</v>
      </c>
      <c r="G1958" t="s">
        <v>165</v>
      </c>
      <c r="H1958">
        <v>10</v>
      </c>
      <c r="I1958" t="s">
        <v>379</v>
      </c>
      <c r="J1958" t="s">
        <v>369</v>
      </c>
      <c r="K1958" t="s">
        <v>225</v>
      </c>
      <c r="L1958" s="5">
        <f>(L134-L$2)/L$2*100</f>
        <v>0.11162106579244047</v>
      </c>
      <c r="M1958">
        <f t="shared" si="933"/>
        <v>0</v>
      </c>
      <c r="N1958">
        <f t="shared" si="934"/>
        <v>0</v>
      </c>
      <c r="O1958">
        <f t="shared" si="935"/>
        <v>0</v>
      </c>
      <c r="P1958" s="1">
        <f t="shared" si="936"/>
        <v>0</v>
      </c>
      <c r="Q1958" t="str">
        <f t="shared" si="937"/>
        <v>Little to no sensitivity</v>
      </c>
      <c r="R1958" t="s">
        <v>511</v>
      </c>
    </row>
    <row r="1959" spans="1:18" x14ac:dyDescent="0.3">
      <c r="A1959" t="str">
        <f t="shared" ref="A1959" si="1039">A1958</f>
        <v>Building lifespan 77</v>
      </c>
      <c r="B1959" t="str">
        <f t="shared" si="1038"/>
        <v>Building non-residential lifespan</v>
      </c>
      <c r="C1959" t="str">
        <f t="shared" ref="C1959:G1959" si="1040">C1958</f>
        <v>Building</v>
      </c>
      <c r="D1959" t="str">
        <f t="shared" si="1040"/>
        <v>non-residential</v>
      </c>
      <c r="E1959" t="str">
        <f t="shared" si="1040"/>
        <v>lifespan</v>
      </c>
      <c r="F1959">
        <f t="shared" si="1040"/>
        <v>7</v>
      </c>
      <c r="G1959" t="str">
        <f t="shared" si="1040"/>
        <v>years</v>
      </c>
      <c r="H1959">
        <v>10</v>
      </c>
      <c r="I1959" t="s">
        <v>379</v>
      </c>
      <c r="J1959" t="s">
        <v>369</v>
      </c>
      <c r="K1959" t="s">
        <v>219</v>
      </c>
      <c r="L1959" s="5">
        <f>(L$3-L135)/L$3*100</f>
        <v>0.1427524046122835</v>
      </c>
      <c r="M1959">
        <f t="shared" si="933"/>
        <v>0</v>
      </c>
      <c r="N1959">
        <f t="shared" si="934"/>
        <v>0</v>
      </c>
      <c r="O1959">
        <f t="shared" si="935"/>
        <v>0</v>
      </c>
      <c r="P1959" s="1">
        <f t="shared" si="936"/>
        <v>0</v>
      </c>
      <c r="Q1959" t="str">
        <f t="shared" si="937"/>
        <v>Little to no sensitivity</v>
      </c>
      <c r="R1959" t="s">
        <v>511</v>
      </c>
    </row>
    <row r="1960" spans="1:18" x14ac:dyDescent="0.3">
      <c r="A1960" t="str">
        <f t="shared" ref="A1960" si="1041">A1959</f>
        <v>Building lifespan 77</v>
      </c>
      <c r="B1960" t="str">
        <f t="shared" si="1038"/>
        <v>Building non-residential lifespan</v>
      </c>
      <c r="C1960" t="str">
        <f t="shared" ref="C1960:G1960" si="1042">C1959</f>
        <v>Building</v>
      </c>
      <c r="D1960" t="str">
        <f t="shared" si="1042"/>
        <v>non-residential</v>
      </c>
      <c r="E1960" t="str">
        <f t="shared" si="1042"/>
        <v>lifespan</v>
      </c>
      <c r="F1960">
        <f t="shared" si="1042"/>
        <v>7</v>
      </c>
      <c r="G1960" t="str">
        <f t="shared" si="1042"/>
        <v>years</v>
      </c>
      <c r="H1960">
        <v>10</v>
      </c>
      <c r="I1960" t="s">
        <v>379</v>
      </c>
      <c r="J1960" t="s">
        <v>369</v>
      </c>
      <c r="K1960" t="s">
        <v>220</v>
      </c>
      <c r="L1960" s="5">
        <f>(L136-L$4)/L$4*100</f>
        <v>0</v>
      </c>
      <c r="M1960">
        <f t="shared" si="933"/>
        <v>0</v>
      </c>
      <c r="N1960">
        <f t="shared" si="934"/>
        <v>0</v>
      </c>
      <c r="O1960">
        <f t="shared" si="935"/>
        <v>0</v>
      </c>
      <c r="P1960" s="1">
        <f t="shared" si="936"/>
        <v>0</v>
      </c>
      <c r="Q1960" t="str">
        <f t="shared" si="937"/>
        <v>Little to no sensitivity</v>
      </c>
      <c r="R1960" t="s">
        <v>511</v>
      </c>
    </row>
    <row r="1961" spans="1:18" x14ac:dyDescent="0.3">
      <c r="A1961" t="str">
        <f t="shared" ref="A1961" si="1043">A1960</f>
        <v>Building lifespan 77</v>
      </c>
      <c r="B1961" t="str">
        <f t="shared" si="1038"/>
        <v>Building non-residential lifespan</v>
      </c>
      <c r="C1961" t="str">
        <f t="shared" ref="C1961:G1961" si="1044">C1960</f>
        <v>Building</v>
      </c>
      <c r="D1961" t="str">
        <f t="shared" si="1044"/>
        <v>non-residential</v>
      </c>
      <c r="E1961" t="str">
        <f t="shared" si="1044"/>
        <v>lifespan</v>
      </c>
      <c r="F1961">
        <f t="shared" si="1044"/>
        <v>7</v>
      </c>
      <c r="G1961" t="str">
        <f t="shared" si="1044"/>
        <v>years</v>
      </c>
      <c r="H1961">
        <v>10</v>
      </c>
      <c r="I1961" t="s">
        <v>379</v>
      </c>
      <c r="J1961" t="s">
        <v>369</v>
      </c>
      <c r="K1961" t="s">
        <v>221</v>
      </c>
      <c r="L1961" s="5">
        <f>(L$5-L137)/L$5*100</f>
        <v>0.11351867416231444</v>
      </c>
      <c r="M1961">
        <f t="shared" ref="M1961:M2024" si="1045">IF(I1961="low",IF(ABS($L1961)&gt;(M$2*3),3,IF(ABS($L1961)&gt;(M$2*2),2,IF(ABS($L1961)&gt;(M$2),1,0))),0)</f>
        <v>0</v>
      </c>
      <c r="N1961">
        <f t="shared" ref="N1961:N2024" si="1046">IF(I1961="medium",IF(ABS($L1961)&gt;(N$2*3),3,IF(ABS($L1961)&gt;(N$2*2),2,IF(ABS($L1961)&gt;(N$2),1,0))),0)</f>
        <v>0</v>
      </c>
      <c r="O1961">
        <f t="shared" ref="O1961:O2024" si="1047">IF(I1961="high",IF(ABS($L1961)&gt;(O$2*3),3,IF(ABS($L1961)&gt;(O$2*2),2,IF(ABS($L1961)&gt;(O$2),1,0))),0)</f>
        <v>0</v>
      </c>
      <c r="P1961" s="1">
        <f t="shared" ref="P1961:P2024" si="1048">SUM(M1961:O1961)</f>
        <v>0</v>
      </c>
      <c r="Q1961" t="str">
        <f t="shared" ref="Q1961:Q2024" si="1049">IF(P1961=3,"High sensitivity",IF(P1961=2,"Moderate sensitivity",IF(P1961=1,"Some sensitivity","Little to no sensitivity")))</f>
        <v>Little to no sensitivity</v>
      </c>
      <c r="R1961" t="s">
        <v>511</v>
      </c>
    </row>
    <row r="1962" spans="1:18" x14ac:dyDescent="0.3">
      <c r="A1962" t="str">
        <f t="shared" ref="A1962" si="1050">A1961</f>
        <v>Building lifespan 77</v>
      </c>
      <c r="B1962" t="str">
        <f t="shared" si="1038"/>
        <v>Building non-residential lifespan</v>
      </c>
      <c r="C1962" t="str">
        <f t="shared" ref="C1962:G1962" si="1051">C1961</f>
        <v>Building</v>
      </c>
      <c r="D1962" t="str">
        <f t="shared" si="1051"/>
        <v>non-residential</v>
      </c>
      <c r="E1962" t="str">
        <f t="shared" si="1051"/>
        <v>lifespan</v>
      </c>
      <c r="F1962">
        <f t="shared" si="1051"/>
        <v>7</v>
      </c>
      <c r="G1962" t="str">
        <f t="shared" si="1051"/>
        <v>years</v>
      </c>
      <c r="H1962">
        <v>10</v>
      </c>
      <c r="I1962" t="s">
        <v>379</v>
      </c>
      <c r="J1962" t="s">
        <v>369</v>
      </c>
      <c r="K1962" t="s">
        <v>226</v>
      </c>
      <c r="L1962" s="5">
        <f>(L138-L$6)/L$6*100</f>
        <v>0.13727741224205792</v>
      </c>
      <c r="M1962">
        <f t="shared" si="1045"/>
        <v>0</v>
      </c>
      <c r="N1962">
        <f t="shared" si="1046"/>
        <v>0</v>
      </c>
      <c r="O1962">
        <f t="shared" si="1047"/>
        <v>0</v>
      </c>
      <c r="P1962" s="1">
        <f t="shared" si="1048"/>
        <v>0</v>
      </c>
      <c r="Q1962" t="str">
        <f t="shared" si="1049"/>
        <v>Little to no sensitivity</v>
      </c>
      <c r="R1962" t="s">
        <v>511</v>
      </c>
    </row>
    <row r="1963" spans="1:18" x14ac:dyDescent="0.3">
      <c r="A1963" t="str">
        <f t="shared" ref="A1963:I1963" si="1052">A1962</f>
        <v>Building lifespan 77</v>
      </c>
      <c r="B1963" t="str">
        <f t="shared" si="1052"/>
        <v>Building non-residential lifespan</v>
      </c>
      <c r="C1963" t="str">
        <f t="shared" si="1052"/>
        <v>Building</v>
      </c>
      <c r="D1963" t="str">
        <f t="shared" si="1052"/>
        <v>non-residential</v>
      </c>
      <c r="E1963" t="str">
        <f t="shared" si="1052"/>
        <v>lifespan</v>
      </c>
      <c r="F1963">
        <f t="shared" si="1052"/>
        <v>7</v>
      </c>
      <c r="G1963" t="str">
        <f t="shared" si="1052"/>
        <v>years</v>
      </c>
      <c r="H1963">
        <f t="shared" si="1052"/>
        <v>10</v>
      </c>
      <c r="I1963" t="str">
        <f t="shared" si="1052"/>
        <v>medium</v>
      </c>
      <c r="J1963" t="s">
        <v>369</v>
      </c>
      <c r="K1963" t="s">
        <v>386</v>
      </c>
      <c r="L1963" s="5">
        <f>(L$7-L139)/L$7*100</f>
        <v>-0.13727741224204509</v>
      </c>
      <c r="M1963">
        <f t="shared" si="1045"/>
        <v>0</v>
      </c>
      <c r="N1963">
        <f t="shared" si="1046"/>
        <v>0</v>
      </c>
      <c r="O1963">
        <f t="shared" si="1047"/>
        <v>0</v>
      </c>
      <c r="P1963" s="1">
        <f t="shared" si="1048"/>
        <v>0</v>
      </c>
      <c r="Q1963" t="str">
        <f t="shared" si="1049"/>
        <v>Little to no sensitivity</v>
      </c>
      <c r="R1963" t="s">
        <v>511</v>
      </c>
    </row>
    <row r="1964" spans="1:18" x14ac:dyDescent="0.3">
      <c r="A1964" t="s">
        <v>19</v>
      </c>
      <c r="B1964" t="str">
        <f t="shared" ref="B1964:B1968" si="1053">C1964&amp;" "&amp;D1964&amp;" "&amp;E1964</f>
        <v>Building non-residential lifespan</v>
      </c>
      <c r="C1964" t="s">
        <v>161</v>
      </c>
      <c r="D1964" t="s">
        <v>170</v>
      </c>
      <c r="E1964" t="s">
        <v>164</v>
      </c>
      <c r="F1964">
        <v>-14</v>
      </c>
      <c r="G1964" t="s">
        <v>165</v>
      </c>
      <c r="H1964">
        <v>-20</v>
      </c>
      <c r="I1964" t="s">
        <v>380</v>
      </c>
      <c r="J1964" t="s">
        <v>369</v>
      </c>
      <c r="K1964" t="s">
        <v>225</v>
      </c>
      <c r="L1964" s="5">
        <f>(L140-L$2)/L$2*100</f>
        <v>-0.26637991386764265</v>
      </c>
      <c r="M1964">
        <f t="shared" si="1045"/>
        <v>0</v>
      </c>
      <c r="N1964">
        <f t="shared" si="1046"/>
        <v>0</v>
      </c>
      <c r="O1964">
        <f t="shared" si="1047"/>
        <v>0</v>
      </c>
      <c r="P1964" s="1">
        <f t="shared" si="1048"/>
        <v>0</v>
      </c>
      <c r="Q1964" t="str">
        <f t="shared" si="1049"/>
        <v>Little to no sensitivity</v>
      </c>
      <c r="R1964" t="s">
        <v>511</v>
      </c>
    </row>
    <row r="1965" spans="1:18" x14ac:dyDescent="0.3">
      <c r="A1965" t="str">
        <f t="shared" ref="A1965" si="1054">A1964</f>
        <v>Building lifespan 56</v>
      </c>
      <c r="B1965" t="str">
        <f t="shared" si="1053"/>
        <v>Building non-residential lifespan</v>
      </c>
      <c r="C1965" t="str">
        <f t="shared" ref="C1965:G1965" si="1055">C1964</f>
        <v>Building</v>
      </c>
      <c r="D1965" t="str">
        <f t="shared" si="1055"/>
        <v>non-residential</v>
      </c>
      <c r="E1965" t="str">
        <f t="shared" si="1055"/>
        <v>lifespan</v>
      </c>
      <c r="F1965">
        <f t="shared" si="1055"/>
        <v>-14</v>
      </c>
      <c r="G1965" t="str">
        <f t="shared" si="1055"/>
        <v>years</v>
      </c>
      <c r="H1965">
        <v>-20</v>
      </c>
      <c r="I1965" t="s">
        <v>380</v>
      </c>
      <c r="J1965" t="s">
        <v>369</v>
      </c>
      <c r="K1965" t="s">
        <v>219</v>
      </c>
      <c r="L1965" s="5">
        <f>(L$3-L141)/L$3*100</f>
        <v>-0.33726194542068277</v>
      </c>
      <c r="M1965">
        <f t="shared" si="1045"/>
        <v>0</v>
      </c>
      <c r="N1965">
        <f t="shared" si="1046"/>
        <v>0</v>
      </c>
      <c r="O1965">
        <f t="shared" si="1047"/>
        <v>0</v>
      </c>
      <c r="P1965" s="1">
        <f t="shared" si="1048"/>
        <v>0</v>
      </c>
      <c r="Q1965" t="str">
        <f t="shared" si="1049"/>
        <v>Little to no sensitivity</v>
      </c>
      <c r="R1965" t="s">
        <v>511</v>
      </c>
    </row>
    <row r="1966" spans="1:18" x14ac:dyDescent="0.3">
      <c r="A1966" t="str">
        <f t="shared" ref="A1966" si="1056">A1965</f>
        <v>Building lifespan 56</v>
      </c>
      <c r="B1966" t="str">
        <f t="shared" si="1053"/>
        <v>Building non-residential lifespan</v>
      </c>
      <c r="C1966" t="str">
        <f t="shared" ref="C1966:G1966" si="1057">C1965</f>
        <v>Building</v>
      </c>
      <c r="D1966" t="str">
        <f t="shared" si="1057"/>
        <v>non-residential</v>
      </c>
      <c r="E1966" t="str">
        <f t="shared" si="1057"/>
        <v>lifespan</v>
      </c>
      <c r="F1966">
        <f t="shared" si="1057"/>
        <v>-14</v>
      </c>
      <c r="G1966" t="str">
        <f t="shared" si="1057"/>
        <v>years</v>
      </c>
      <c r="H1966">
        <v>-20</v>
      </c>
      <c r="I1966" t="s">
        <v>380</v>
      </c>
      <c r="J1966" t="s">
        <v>369</v>
      </c>
      <c r="K1966" t="s">
        <v>220</v>
      </c>
      <c r="L1966" s="5">
        <f>(L142-L$4)/L$4*100</f>
        <v>0</v>
      </c>
      <c r="M1966">
        <f t="shared" si="1045"/>
        <v>0</v>
      </c>
      <c r="N1966">
        <f t="shared" si="1046"/>
        <v>0</v>
      </c>
      <c r="O1966">
        <f t="shared" si="1047"/>
        <v>0</v>
      </c>
      <c r="P1966" s="1">
        <f t="shared" si="1048"/>
        <v>0</v>
      </c>
      <c r="Q1966" t="str">
        <f t="shared" si="1049"/>
        <v>Little to no sensitivity</v>
      </c>
      <c r="R1966" t="s">
        <v>511</v>
      </c>
    </row>
    <row r="1967" spans="1:18" x14ac:dyDescent="0.3">
      <c r="A1967" t="str">
        <f t="shared" ref="A1967" si="1058">A1966</f>
        <v>Building lifespan 56</v>
      </c>
      <c r="B1967" t="str">
        <f t="shared" si="1053"/>
        <v>Building non-residential lifespan</v>
      </c>
      <c r="C1967" t="str">
        <f t="shared" ref="C1967:G1967" si="1059">C1966</f>
        <v>Building</v>
      </c>
      <c r="D1967" t="str">
        <f t="shared" si="1059"/>
        <v>non-residential</v>
      </c>
      <c r="E1967" t="str">
        <f t="shared" si="1059"/>
        <v>lifespan</v>
      </c>
      <c r="F1967">
        <f t="shared" si="1059"/>
        <v>-14</v>
      </c>
      <c r="G1967" t="str">
        <f t="shared" si="1059"/>
        <v>years</v>
      </c>
      <c r="H1967">
        <v>-20</v>
      </c>
      <c r="I1967" t="s">
        <v>380</v>
      </c>
      <c r="J1967" t="s">
        <v>369</v>
      </c>
      <c r="K1967" t="s">
        <v>221</v>
      </c>
      <c r="L1967" s="5">
        <f>(L$5-L143)/L$5*100</f>
        <v>-0.26819533438713361</v>
      </c>
      <c r="M1967">
        <f t="shared" si="1045"/>
        <v>0</v>
      </c>
      <c r="N1967">
        <f t="shared" si="1046"/>
        <v>0</v>
      </c>
      <c r="O1967">
        <f t="shared" si="1047"/>
        <v>0</v>
      </c>
      <c r="P1967" s="1">
        <f t="shared" si="1048"/>
        <v>0</v>
      </c>
      <c r="Q1967" t="str">
        <f t="shared" si="1049"/>
        <v>Little to no sensitivity</v>
      </c>
      <c r="R1967" t="s">
        <v>511</v>
      </c>
    </row>
    <row r="1968" spans="1:18" x14ac:dyDescent="0.3">
      <c r="A1968" t="str">
        <f t="shared" ref="A1968" si="1060">A1967</f>
        <v>Building lifespan 56</v>
      </c>
      <c r="B1968" t="str">
        <f t="shared" si="1053"/>
        <v>Building non-residential lifespan</v>
      </c>
      <c r="C1968" t="str">
        <f t="shared" ref="C1968:G1968" si="1061">C1967</f>
        <v>Building</v>
      </c>
      <c r="D1968" t="str">
        <f t="shared" si="1061"/>
        <v>non-residential</v>
      </c>
      <c r="E1968" t="str">
        <f t="shared" si="1061"/>
        <v>lifespan</v>
      </c>
      <c r="F1968">
        <f t="shared" si="1061"/>
        <v>-14</v>
      </c>
      <c r="G1968" t="str">
        <f t="shared" si="1061"/>
        <v>years</v>
      </c>
      <c r="H1968">
        <v>-20</v>
      </c>
      <c r="I1968" t="s">
        <v>380</v>
      </c>
      <c r="J1968" t="s">
        <v>369</v>
      </c>
      <c r="K1968" t="s">
        <v>226</v>
      </c>
      <c r="L1968" s="5">
        <f>(L144-L$6)/L$6*100</f>
        <v>-0.32729873599723586</v>
      </c>
      <c r="M1968">
        <f t="shared" si="1045"/>
        <v>0</v>
      </c>
      <c r="N1968">
        <f t="shared" si="1046"/>
        <v>0</v>
      </c>
      <c r="O1968">
        <f t="shared" si="1047"/>
        <v>0</v>
      </c>
      <c r="P1968" s="1">
        <f t="shared" si="1048"/>
        <v>0</v>
      </c>
      <c r="Q1968" t="str">
        <f t="shared" si="1049"/>
        <v>Little to no sensitivity</v>
      </c>
      <c r="R1968" t="s">
        <v>511</v>
      </c>
    </row>
    <row r="1969" spans="1:18" x14ac:dyDescent="0.3">
      <c r="A1969" t="str">
        <f t="shared" ref="A1969:I1969" si="1062">A1968</f>
        <v>Building lifespan 56</v>
      </c>
      <c r="B1969" t="str">
        <f t="shared" si="1062"/>
        <v>Building non-residential lifespan</v>
      </c>
      <c r="C1969" t="str">
        <f t="shared" si="1062"/>
        <v>Building</v>
      </c>
      <c r="D1969" t="str">
        <f t="shared" si="1062"/>
        <v>non-residential</v>
      </c>
      <c r="E1969" t="str">
        <f t="shared" si="1062"/>
        <v>lifespan</v>
      </c>
      <c r="F1969">
        <f t="shared" si="1062"/>
        <v>-14</v>
      </c>
      <c r="G1969" t="str">
        <f t="shared" si="1062"/>
        <v>years</v>
      </c>
      <c r="H1969">
        <f t="shared" si="1062"/>
        <v>-20</v>
      </c>
      <c r="I1969" t="str">
        <f t="shared" si="1062"/>
        <v>high</v>
      </c>
      <c r="J1969" t="s">
        <v>369</v>
      </c>
      <c r="K1969" t="s">
        <v>386</v>
      </c>
      <c r="L1969" s="5">
        <f>(L$7-L145)/L$7*100</f>
        <v>0.32729873599723874</v>
      </c>
      <c r="M1969">
        <f t="shared" si="1045"/>
        <v>0</v>
      </c>
      <c r="N1969">
        <f t="shared" si="1046"/>
        <v>0</v>
      </c>
      <c r="O1969">
        <f t="shared" si="1047"/>
        <v>0</v>
      </c>
      <c r="P1969" s="1">
        <f t="shared" si="1048"/>
        <v>0</v>
      </c>
      <c r="Q1969" t="str">
        <f t="shared" si="1049"/>
        <v>Little to no sensitivity</v>
      </c>
      <c r="R1969" t="s">
        <v>511</v>
      </c>
    </row>
    <row r="1970" spans="1:18" x14ac:dyDescent="0.3">
      <c r="A1970" t="s">
        <v>20</v>
      </c>
      <c r="B1970" t="str">
        <f t="shared" ref="B1970:B1974" si="1063">C1970&amp;" "&amp;D1970&amp;" "&amp;E1970</f>
        <v>Building non-residential lifespan</v>
      </c>
      <c r="C1970" t="s">
        <v>161</v>
      </c>
      <c r="D1970" t="s">
        <v>170</v>
      </c>
      <c r="E1970" t="s">
        <v>164</v>
      </c>
      <c r="F1970">
        <v>14</v>
      </c>
      <c r="G1970" t="s">
        <v>165</v>
      </c>
      <c r="H1970">
        <v>20</v>
      </c>
      <c r="I1970" t="s">
        <v>380</v>
      </c>
      <c r="J1970" t="s">
        <v>369</v>
      </c>
      <c r="K1970" t="s">
        <v>225</v>
      </c>
      <c r="L1970" s="5">
        <f>(L146-L$2)/L$2*100</f>
        <v>0.21162186668515878</v>
      </c>
      <c r="M1970">
        <f t="shared" si="1045"/>
        <v>0</v>
      </c>
      <c r="N1970">
        <f t="shared" si="1046"/>
        <v>0</v>
      </c>
      <c r="O1970">
        <f t="shared" si="1047"/>
        <v>0</v>
      </c>
      <c r="P1970" s="1">
        <f t="shared" si="1048"/>
        <v>0</v>
      </c>
      <c r="Q1970" t="str">
        <f t="shared" si="1049"/>
        <v>Little to no sensitivity</v>
      </c>
      <c r="R1970" t="s">
        <v>511</v>
      </c>
    </row>
    <row r="1971" spans="1:18" x14ac:dyDescent="0.3">
      <c r="A1971" t="str">
        <f t="shared" ref="A1971" si="1064">A1970</f>
        <v>Building lifespan 84</v>
      </c>
      <c r="B1971" t="str">
        <f t="shared" si="1063"/>
        <v>Building non-residential lifespan</v>
      </c>
      <c r="C1971" t="str">
        <f t="shared" ref="C1971:G1971" si="1065">C1970</f>
        <v>Building</v>
      </c>
      <c r="D1971" t="str">
        <f t="shared" si="1065"/>
        <v>non-residential</v>
      </c>
      <c r="E1971" t="str">
        <f t="shared" si="1065"/>
        <v>lifespan</v>
      </c>
      <c r="F1971">
        <f t="shared" si="1065"/>
        <v>14</v>
      </c>
      <c r="G1971" t="str">
        <f t="shared" si="1065"/>
        <v>years</v>
      </c>
      <c r="H1971">
        <v>20</v>
      </c>
      <c r="I1971" t="s">
        <v>380</v>
      </c>
      <c r="J1971" t="s">
        <v>369</v>
      </c>
      <c r="K1971" t="s">
        <v>219</v>
      </c>
      <c r="L1971" s="5">
        <f>(L$3-L147)/L$3*100</f>
        <v>0.2711706274876346</v>
      </c>
      <c r="M1971">
        <f t="shared" si="1045"/>
        <v>0</v>
      </c>
      <c r="N1971">
        <f t="shared" si="1046"/>
        <v>0</v>
      </c>
      <c r="O1971">
        <f t="shared" si="1047"/>
        <v>0</v>
      </c>
      <c r="P1971" s="1">
        <f t="shared" si="1048"/>
        <v>0</v>
      </c>
      <c r="Q1971" t="str">
        <f t="shared" si="1049"/>
        <v>Little to no sensitivity</v>
      </c>
      <c r="R1971" t="s">
        <v>511</v>
      </c>
    </row>
    <row r="1972" spans="1:18" x14ac:dyDescent="0.3">
      <c r="A1972" t="str">
        <f t="shared" ref="A1972" si="1066">A1971</f>
        <v>Building lifespan 84</v>
      </c>
      <c r="B1972" t="str">
        <f t="shared" si="1063"/>
        <v>Building non-residential lifespan</v>
      </c>
      <c r="C1972" t="str">
        <f t="shared" ref="C1972:G1972" si="1067">C1971</f>
        <v>Building</v>
      </c>
      <c r="D1972" t="str">
        <f t="shared" si="1067"/>
        <v>non-residential</v>
      </c>
      <c r="E1972" t="str">
        <f t="shared" si="1067"/>
        <v>lifespan</v>
      </c>
      <c r="F1972">
        <f t="shared" si="1067"/>
        <v>14</v>
      </c>
      <c r="G1972" t="str">
        <f t="shared" si="1067"/>
        <v>years</v>
      </c>
      <c r="H1972">
        <v>20</v>
      </c>
      <c r="I1972" t="s">
        <v>380</v>
      </c>
      <c r="J1972" t="s">
        <v>369</v>
      </c>
      <c r="K1972" t="s">
        <v>220</v>
      </c>
      <c r="L1972" s="5">
        <f>(L148-L$4)/L$4*100</f>
        <v>0</v>
      </c>
      <c r="M1972">
        <f t="shared" si="1045"/>
        <v>0</v>
      </c>
      <c r="N1972">
        <f t="shared" si="1046"/>
        <v>0</v>
      </c>
      <c r="O1972">
        <f t="shared" si="1047"/>
        <v>0</v>
      </c>
      <c r="P1972" s="1">
        <f t="shared" si="1048"/>
        <v>0</v>
      </c>
      <c r="Q1972" t="str">
        <f t="shared" si="1049"/>
        <v>Little to no sensitivity</v>
      </c>
      <c r="R1972" t="s">
        <v>511</v>
      </c>
    </row>
    <row r="1973" spans="1:18" x14ac:dyDescent="0.3">
      <c r="A1973" t="str">
        <f t="shared" ref="A1973" si="1068">A1972</f>
        <v>Building lifespan 84</v>
      </c>
      <c r="B1973" t="str">
        <f t="shared" si="1063"/>
        <v>Building non-residential lifespan</v>
      </c>
      <c r="C1973" t="str">
        <f t="shared" ref="C1973:G1973" si="1069">C1972</f>
        <v>Building</v>
      </c>
      <c r="D1973" t="str">
        <f t="shared" si="1069"/>
        <v>non-residential</v>
      </c>
      <c r="E1973" t="str">
        <f t="shared" si="1069"/>
        <v>lifespan</v>
      </c>
      <c r="F1973">
        <f t="shared" si="1069"/>
        <v>14</v>
      </c>
      <c r="G1973" t="str">
        <f t="shared" si="1069"/>
        <v>years</v>
      </c>
      <c r="H1973">
        <v>20</v>
      </c>
      <c r="I1973" t="s">
        <v>380</v>
      </c>
      <c r="J1973" t="s">
        <v>369</v>
      </c>
      <c r="K1973" t="s">
        <v>221</v>
      </c>
      <c r="L1973" s="5">
        <f>(L$5-L149)/L$5*100</f>
        <v>0.21563860999584877</v>
      </c>
      <c r="M1973">
        <f t="shared" si="1045"/>
        <v>0</v>
      </c>
      <c r="N1973">
        <f t="shared" si="1046"/>
        <v>0</v>
      </c>
      <c r="O1973">
        <f t="shared" si="1047"/>
        <v>0</v>
      </c>
      <c r="P1973" s="1">
        <f t="shared" si="1048"/>
        <v>0</v>
      </c>
      <c r="Q1973" t="str">
        <f t="shared" si="1049"/>
        <v>Little to no sensitivity</v>
      </c>
      <c r="R1973" t="s">
        <v>511</v>
      </c>
    </row>
    <row r="1974" spans="1:18" x14ac:dyDescent="0.3">
      <c r="A1974" t="str">
        <f t="shared" ref="A1974" si="1070">A1973</f>
        <v>Building lifespan 84</v>
      </c>
      <c r="B1974" t="str">
        <f t="shared" si="1063"/>
        <v>Building non-residential lifespan</v>
      </c>
      <c r="C1974" t="str">
        <f t="shared" ref="C1974:G1974" si="1071">C1973</f>
        <v>Building</v>
      </c>
      <c r="D1974" t="str">
        <f t="shared" si="1071"/>
        <v>non-residential</v>
      </c>
      <c r="E1974" t="str">
        <f t="shared" si="1071"/>
        <v>lifespan</v>
      </c>
      <c r="F1974">
        <f t="shared" si="1071"/>
        <v>14</v>
      </c>
      <c r="G1974" t="str">
        <f t="shared" si="1071"/>
        <v>years</v>
      </c>
      <c r="H1974">
        <v>20</v>
      </c>
      <c r="I1974" t="s">
        <v>380</v>
      </c>
      <c r="J1974" t="s">
        <v>369</v>
      </c>
      <c r="K1974" t="s">
        <v>226</v>
      </c>
      <c r="L1974" s="5">
        <f>(L150-L$6)/L$6*100</f>
        <v>0.2603113731052879</v>
      </c>
      <c r="M1974">
        <f t="shared" si="1045"/>
        <v>0</v>
      </c>
      <c r="N1974">
        <f t="shared" si="1046"/>
        <v>0</v>
      </c>
      <c r="O1974">
        <f t="shared" si="1047"/>
        <v>0</v>
      </c>
      <c r="P1974" s="1">
        <f t="shared" si="1048"/>
        <v>0</v>
      </c>
      <c r="Q1974" t="str">
        <f t="shared" si="1049"/>
        <v>Little to no sensitivity</v>
      </c>
      <c r="R1974" t="s">
        <v>511</v>
      </c>
    </row>
    <row r="1975" spans="1:18" x14ac:dyDescent="0.3">
      <c r="A1975" t="str">
        <f t="shared" ref="A1975:I1975" si="1072">A1974</f>
        <v>Building lifespan 84</v>
      </c>
      <c r="B1975" t="str">
        <f t="shared" si="1072"/>
        <v>Building non-residential lifespan</v>
      </c>
      <c r="C1975" t="str">
        <f t="shared" si="1072"/>
        <v>Building</v>
      </c>
      <c r="D1975" t="str">
        <f t="shared" si="1072"/>
        <v>non-residential</v>
      </c>
      <c r="E1975" t="str">
        <f t="shared" si="1072"/>
        <v>lifespan</v>
      </c>
      <c r="F1975">
        <f t="shared" si="1072"/>
        <v>14</v>
      </c>
      <c r="G1975" t="str">
        <f t="shared" si="1072"/>
        <v>years</v>
      </c>
      <c r="H1975">
        <f t="shared" si="1072"/>
        <v>20</v>
      </c>
      <c r="I1975" t="str">
        <f t="shared" si="1072"/>
        <v>high</v>
      </c>
      <c r="J1975" t="s">
        <v>369</v>
      </c>
      <c r="K1975" t="s">
        <v>386</v>
      </c>
      <c r="L1975" s="5">
        <f>(L$7-L151)/L$7*100</f>
        <v>-0.26031137310527225</v>
      </c>
      <c r="M1975">
        <f t="shared" si="1045"/>
        <v>0</v>
      </c>
      <c r="N1975">
        <f t="shared" si="1046"/>
        <v>0</v>
      </c>
      <c r="O1975">
        <f t="shared" si="1047"/>
        <v>0</v>
      </c>
      <c r="P1975" s="1">
        <f t="shared" si="1048"/>
        <v>0</v>
      </c>
      <c r="Q1975" t="str">
        <f t="shared" si="1049"/>
        <v>Little to no sensitivity</v>
      </c>
      <c r="R1975" t="s">
        <v>511</v>
      </c>
    </row>
    <row r="1976" spans="1:18" x14ac:dyDescent="0.3">
      <c r="A1976" t="s">
        <v>21</v>
      </c>
      <c r="B1976" t="str">
        <f t="shared" ref="B1976:B1980" si="1073">C1976&amp;" "&amp;D1976&amp;" "&amp;E1976</f>
        <v>Other new structure non-residential lifespan</v>
      </c>
      <c r="C1976" t="s">
        <v>171</v>
      </c>
      <c r="D1976" t="s">
        <v>170</v>
      </c>
      <c r="E1976" t="s">
        <v>164</v>
      </c>
      <c r="F1976">
        <v>-6</v>
      </c>
      <c r="G1976" t="s">
        <v>165</v>
      </c>
      <c r="H1976">
        <v>-10</v>
      </c>
      <c r="I1976" t="s">
        <v>379</v>
      </c>
      <c r="J1976" t="s">
        <v>369</v>
      </c>
      <c r="K1976" t="s">
        <v>225</v>
      </c>
      <c r="L1976" s="5">
        <f>(L152-L$2)/L$2*100</f>
        <v>-2.2335929862808201E-2</v>
      </c>
      <c r="M1976">
        <f t="shared" si="1045"/>
        <v>0</v>
      </c>
      <c r="N1976">
        <f t="shared" si="1046"/>
        <v>0</v>
      </c>
      <c r="O1976">
        <f t="shared" si="1047"/>
        <v>0</v>
      </c>
      <c r="P1976" s="1">
        <f t="shared" si="1048"/>
        <v>0</v>
      </c>
      <c r="Q1976" t="str">
        <f t="shared" si="1049"/>
        <v>Little to no sensitivity</v>
      </c>
      <c r="R1976" t="s">
        <v>511</v>
      </c>
    </row>
    <row r="1977" spans="1:18" x14ac:dyDescent="0.3">
      <c r="A1977" t="str">
        <f t="shared" ref="A1977" si="1074">A1976</f>
        <v>Other new st lifespan 54</v>
      </c>
      <c r="B1977" t="str">
        <f t="shared" si="1073"/>
        <v>Other new structure non-residential lifespan</v>
      </c>
      <c r="C1977" t="str">
        <f t="shared" ref="C1977:G1977" si="1075">C1976</f>
        <v>Other new structure</v>
      </c>
      <c r="D1977" t="str">
        <f t="shared" si="1075"/>
        <v>non-residential</v>
      </c>
      <c r="E1977" t="str">
        <f t="shared" si="1075"/>
        <v>lifespan</v>
      </c>
      <c r="F1977">
        <f t="shared" si="1075"/>
        <v>-6</v>
      </c>
      <c r="G1977" t="str">
        <f t="shared" si="1075"/>
        <v>years</v>
      </c>
      <c r="H1977">
        <v>-10</v>
      </c>
      <c r="I1977" t="s">
        <v>379</v>
      </c>
      <c r="J1977" t="s">
        <v>369</v>
      </c>
      <c r="K1977" t="s">
        <v>219</v>
      </c>
      <c r="L1977" s="5">
        <f>(L$3-L153)/L$3*100</f>
        <v>-2.9240548148555562E-2</v>
      </c>
      <c r="M1977">
        <f t="shared" si="1045"/>
        <v>0</v>
      </c>
      <c r="N1977">
        <f t="shared" si="1046"/>
        <v>0</v>
      </c>
      <c r="O1977">
        <f t="shared" si="1047"/>
        <v>0</v>
      </c>
      <c r="P1977" s="1">
        <f t="shared" si="1048"/>
        <v>0</v>
      </c>
      <c r="Q1977" t="str">
        <f t="shared" si="1049"/>
        <v>Little to no sensitivity</v>
      </c>
      <c r="R1977" t="s">
        <v>511</v>
      </c>
    </row>
    <row r="1978" spans="1:18" x14ac:dyDescent="0.3">
      <c r="A1978" t="str">
        <f t="shared" ref="A1978" si="1076">A1977</f>
        <v>Other new st lifespan 54</v>
      </c>
      <c r="B1978" t="str">
        <f t="shared" si="1073"/>
        <v>Other new structure non-residential lifespan</v>
      </c>
      <c r="C1978" t="str">
        <f t="shared" ref="C1978:G1978" si="1077">C1977</f>
        <v>Other new structure</v>
      </c>
      <c r="D1978" t="str">
        <f t="shared" si="1077"/>
        <v>non-residential</v>
      </c>
      <c r="E1978" t="str">
        <f t="shared" si="1077"/>
        <v>lifespan</v>
      </c>
      <c r="F1978">
        <f t="shared" si="1077"/>
        <v>-6</v>
      </c>
      <c r="G1978" t="str">
        <f t="shared" si="1077"/>
        <v>years</v>
      </c>
      <c r="H1978">
        <v>-10</v>
      </c>
      <c r="I1978" t="s">
        <v>379</v>
      </c>
      <c r="J1978" t="s">
        <v>369</v>
      </c>
      <c r="K1978" t="s">
        <v>220</v>
      </c>
      <c r="L1978" s="5">
        <f>(L154-L$4)/L$4*100</f>
        <v>0</v>
      </c>
      <c r="M1978">
        <f t="shared" si="1045"/>
        <v>0</v>
      </c>
      <c r="N1978">
        <f t="shared" si="1046"/>
        <v>0</v>
      </c>
      <c r="O1978">
        <f t="shared" si="1047"/>
        <v>0</v>
      </c>
      <c r="P1978" s="1">
        <f t="shared" si="1048"/>
        <v>0</v>
      </c>
      <c r="Q1978" t="str">
        <f t="shared" si="1049"/>
        <v>Little to no sensitivity</v>
      </c>
      <c r="R1978" t="s">
        <v>511</v>
      </c>
    </row>
    <row r="1979" spans="1:18" x14ac:dyDescent="0.3">
      <c r="A1979" t="str">
        <f t="shared" ref="A1979" si="1078">A1978</f>
        <v>Other new st lifespan 54</v>
      </c>
      <c r="B1979" t="str">
        <f t="shared" si="1073"/>
        <v>Other new structure non-residential lifespan</v>
      </c>
      <c r="C1979" t="str">
        <f t="shared" ref="C1979:G1979" si="1079">C1978</f>
        <v>Other new structure</v>
      </c>
      <c r="D1979" t="str">
        <f t="shared" si="1079"/>
        <v>non-residential</v>
      </c>
      <c r="E1979" t="str">
        <f t="shared" si="1079"/>
        <v>lifespan</v>
      </c>
      <c r="F1979">
        <f t="shared" si="1079"/>
        <v>-6</v>
      </c>
      <c r="G1979" t="str">
        <f t="shared" si="1079"/>
        <v>years</v>
      </c>
      <c r="H1979">
        <v>-10</v>
      </c>
      <c r="I1979" t="s">
        <v>379</v>
      </c>
      <c r="J1979" t="s">
        <v>369</v>
      </c>
      <c r="K1979" t="s">
        <v>221</v>
      </c>
      <c r="L1979" s="5">
        <f>(L$5-L155)/L$5*100</f>
        <v>-2.3252485775064304E-2</v>
      </c>
      <c r="M1979">
        <f t="shared" si="1045"/>
        <v>0</v>
      </c>
      <c r="N1979">
        <f t="shared" si="1046"/>
        <v>0</v>
      </c>
      <c r="O1979">
        <f t="shared" si="1047"/>
        <v>0</v>
      </c>
      <c r="P1979" s="1">
        <f t="shared" si="1048"/>
        <v>0</v>
      </c>
      <c r="Q1979" t="str">
        <f t="shared" si="1049"/>
        <v>Little to no sensitivity</v>
      </c>
      <c r="R1979" t="s">
        <v>511</v>
      </c>
    </row>
    <row r="1980" spans="1:18" x14ac:dyDescent="0.3">
      <c r="A1980" t="str">
        <f t="shared" ref="A1980" si="1080">A1979</f>
        <v>Other new st lifespan 54</v>
      </c>
      <c r="B1980" t="str">
        <f t="shared" si="1073"/>
        <v>Other new structure non-residential lifespan</v>
      </c>
      <c r="C1980" t="str">
        <f t="shared" ref="C1980:G1980" si="1081">C1979</f>
        <v>Other new structure</v>
      </c>
      <c r="D1980" t="str">
        <f t="shared" si="1081"/>
        <v>non-residential</v>
      </c>
      <c r="E1980" t="str">
        <f t="shared" si="1081"/>
        <v>lifespan</v>
      </c>
      <c r="F1980">
        <f t="shared" si="1081"/>
        <v>-6</v>
      </c>
      <c r="G1980" t="str">
        <f t="shared" si="1081"/>
        <v>years</v>
      </c>
      <c r="H1980">
        <v>-10</v>
      </c>
      <c r="I1980" t="s">
        <v>379</v>
      </c>
      <c r="J1980" t="s">
        <v>369</v>
      </c>
      <c r="K1980" t="s">
        <v>226</v>
      </c>
      <c r="L1980" s="5">
        <f>(L156-L$6)/L$6*100</f>
        <v>-2.7531068606100214E-2</v>
      </c>
      <c r="M1980">
        <f t="shared" si="1045"/>
        <v>0</v>
      </c>
      <c r="N1980">
        <f t="shared" si="1046"/>
        <v>0</v>
      </c>
      <c r="O1980">
        <f t="shared" si="1047"/>
        <v>0</v>
      </c>
      <c r="P1980" s="1">
        <f t="shared" si="1048"/>
        <v>0</v>
      </c>
      <c r="Q1980" t="str">
        <f t="shared" si="1049"/>
        <v>Little to no sensitivity</v>
      </c>
      <c r="R1980" t="s">
        <v>511</v>
      </c>
    </row>
    <row r="1981" spans="1:18" x14ac:dyDescent="0.3">
      <c r="A1981" t="str">
        <f t="shared" ref="A1981:I1981" si="1082">A1980</f>
        <v>Other new st lifespan 54</v>
      </c>
      <c r="B1981" t="str">
        <f t="shared" si="1082"/>
        <v>Other new structure non-residential lifespan</v>
      </c>
      <c r="C1981" t="str">
        <f t="shared" si="1082"/>
        <v>Other new structure</v>
      </c>
      <c r="D1981" t="str">
        <f t="shared" si="1082"/>
        <v>non-residential</v>
      </c>
      <c r="E1981" t="str">
        <f t="shared" si="1082"/>
        <v>lifespan</v>
      </c>
      <c r="F1981">
        <f t="shared" si="1082"/>
        <v>-6</v>
      </c>
      <c r="G1981" t="str">
        <f t="shared" si="1082"/>
        <v>years</v>
      </c>
      <c r="H1981">
        <f t="shared" si="1082"/>
        <v>-10</v>
      </c>
      <c r="I1981" t="str">
        <f t="shared" si="1082"/>
        <v>medium</v>
      </c>
      <c r="J1981" t="s">
        <v>369</v>
      </c>
      <c r="K1981" t="s">
        <v>386</v>
      </c>
      <c r="L1981" s="5">
        <f>(L$7-L157)/L$7*100</f>
        <v>2.7531068606097369E-2</v>
      </c>
      <c r="M1981">
        <f t="shared" si="1045"/>
        <v>0</v>
      </c>
      <c r="N1981">
        <f t="shared" si="1046"/>
        <v>0</v>
      </c>
      <c r="O1981">
        <f t="shared" si="1047"/>
        <v>0</v>
      </c>
      <c r="P1981" s="1">
        <f t="shared" si="1048"/>
        <v>0</v>
      </c>
      <c r="Q1981" t="str">
        <f t="shared" si="1049"/>
        <v>Little to no sensitivity</v>
      </c>
      <c r="R1981" t="s">
        <v>511</v>
      </c>
    </row>
    <row r="1982" spans="1:18" x14ac:dyDescent="0.3">
      <c r="A1982" t="s">
        <v>22</v>
      </c>
      <c r="B1982" t="str">
        <f t="shared" ref="B1982:B1986" si="1083">C1982&amp;" "&amp;D1982&amp;" "&amp;E1982</f>
        <v>Other new structure non-residential lifespan</v>
      </c>
      <c r="C1982" t="s">
        <v>171</v>
      </c>
      <c r="D1982" t="s">
        <v>170</v>
      </c>
      <c r="E1982" t="s">
        <v>164</v>
      </c>
      <c r="F1982">
        <v>6</v>
      </c>
      <c r="G1982" t="s">
        <v>165</v>
      </c>
      <c r="H1982">
        <v>10</v>
      </c>
      <c r="I1982" t="s">
        <v>379</v>
      </c>
      <c r="J1982" t="s">
        <v>369</v>
      </c>
      <c r="K1982" t="s">
        <v>225</v>
      </c>
      <c r="L1982" s="5">
        <f>(L158-L$2)/L$2*100</f>
        <v>1.8584604781364478E-2</v>
      </c>
      <c r="M1982">
        <f t="shared" si="1045"/>
        <v>0</v>
      </c>
      <c r="N1982">
        <f t="shared" si="1046"/>
        <v>0</v>
      </c>
      <c r="O1982">
        <f t="shared" si="1047"/>
        <v>0</v>
      </c>
      <c r="P1982" s="1">
        <f t="shared" si="1048"/>
        <v>0</v>
      </c>
      <c r="Q1982" t="str">
        <f t="shared" si="1049"/>
        <v>Little to no sensitivity</v>
      </c>
      <c r="R1982" t="s">
        <v>511</v>
      </c>
    </row>
    <row r="1983" spans="1:18" x14ac:dyDescent="0.3">
      <c r="A1983" t="str">
        <f t="shared" ref="A1983" si="1084">A1982</f>
        <v>Other new st lifespan 66</v>
      </c>
      <c r="B1983" t="str">
        <f t="shared" si="1083"/>
        <v>Other new structure non-residential lifespan</v>
      </c>
      <c r="C1983" t="str">
        <f t="shared" ref="C1983:G1983" si="1085">C1982</f>
        <v>Other new structure</v>
      </c>
      <c r="D1983" t="str">
        <f t="shared" si="1085"/>
        <v>non-residential</v>
      </c>
      <c r="E1983" t="str">
        <f t="shared" si="1085"/>
        <v>lifespan</v>
      </c>
      <c r="F1983">
        <f t="shared" si="1085"/>
        <v>6</v>
      </c>
      <c r="G1983" t="str">
        <f t="shared" si="1085"/>
        <v>years</v>
      </c>
      <c r="H1983">
        <v>10</v>
      </c>
      <c r="I1983" t="s">
        <v>379</v>
      </c>
      <c r="J1983" t="s">
        <v>369</v>
      </c>
      <c r="K1983" t="s">
        <v>219</v>
      </c>
      <c r="L1983" s="5">
        <f>(L$3-L159)/L$3*100</f>
        <v>2.4897364160657652E-2</v>
      </c>
      <c r="M1983">
        <f t="shared" si="1045"/>
        <v>0</v>
      </c>
      <c r="N1983">
        <f t="shared" si="1046"/>
        <v>0</v>
      </c>
      <c r="O1983">
        <f t="shared" si="1047"/>
        <v>0</v>
      </c>
      <c r="P1983" s="1">
        <f t="shared" si="1048"/>
        <v>0</v>
      </c>
      <c r="Q1983" t="str">
        <f t="shared" si="1049"/>
        <v>Little to no sensitivity</v>
      </c>
      <c r="R1983" t="s">
        <v>511</v>
      </c>
    </row>
    <row r="1984" spans="1:18" x14ac:dyDescent="0.3">
      <c r="A1984" t="str">
        <f t="shared" ref="A1984" si="1086">A1983</f>
        <v>Other new st lifespan 66</v>
      </c>
      <c r="B1984" t="str">
        <f t="shared" si="1083"/>
        <v>Other new structure non-residential lifespan</v>
      </c>
      <c r="C1984" t="str">
        <f t="shared" ref="C1984:G1984" si="1087">C1983</f>
        <v>Other new structure</v>
      </c>
      <c r="D1984" t="str">
        <f t="shared" si="1087"/>
        <v>non-residential</v>
      </c>
      <c r="E1984" t="str">
        <f t="shared" si="1087"/>
        <v>lifespan</v>
      </c>
      <c r="F1984">
        <f t="shared" si="1087"/>
        <v>6</v>
      </c>
      <c r="G1984" t="str">
        <f t="shared" si="1087"/>
        <v>years</v>
      </c>
      <c r="H1984">
        <v>10</v>
      </c>
      <c r="I1984" t="s">
        <v>379</v>
      </c>
      <c r="J1984" t="s">
        <v>369</v>
      </c>
      <c r="K1984" t="s">
        <v>220</v>
      </c>
      <c r="L1984" s="5">
        <f>(L160-L$4)/L$4*100</f>
        <v>0</v>
      </c>
      <c r="M1984">
        <f t="shared" si="1045"/>
        <v>0</v>
      </c>
      <c r="N1984">
        <f t="shared" si="1046"/>
        <v>0</v>
      </c>
      <c r="O1984">
        <f t="shared" si="1047"/>
        <v>0</v>
      </c>
      <c r="P1984" s="1">
        <f t="shared" si="1048"/>
        <v>0</v>
      </c>
      <c r="Q1984" t="str">
        <f t="shared" si="1049"/>
        <v>Little to no sensitivity</v>
      </c>
      <c r="R1984" t="s">
        <v>511</v>
      </c>
    </row>
    <row r="1985" spans="1:18" x14ac:dyDescent="0.3">
      <c r="A1985" t="str">
        <f t="shared" ref="A1985" si="1088">A1984</f>
        <v>Other new st lifespan 66</v>
      </c>
      <c r="B1985" t="str">
        <f t="shared" si="1083"/>
        <v>Other new structure non-residential lifespan</v>
      </c>
      <c r="C1985" t="str">
        <f t="shared" ref="C1985:G1985" si="1089">C1984</f>
        <v>Other new structure</v>
      </c>
      <c r="D1985" t="str">
        <f t="shared" si="1089"/>
        <v>non-residential</v>
      </c>
      <c r="E1985" t="str">
        <f t="shared" si="1089"/>
        <v>lifespan</v>
      </c>
      <c r="F1985">
        <f t="shared" si="1089"/>
        <v>6</v>
      </c>
      <c r="G1985" t="str">
        <f t="shared" si="1089"/>
        <v>years</v>
      </c>
      <c r="H1985">
        <v>10</v>
      </c>
      <c r="I1985" t="s">
        <v>379</v>
      </c>
      <c r="J1985" t="s">
        <v>369</v>
      </c>
      <c r="K1985" t="s">
        <v>221</v>
      </c>
      <c r="L1985" s="5">
        <f>(L$5-L161)/L$5*100</f>
        <v>1.9798726174388968E-2</v>
      </c>
      <c r="M1985">
        <f t="shared" si="1045"/>
        <v>0</v>
      </c>
      <c r="N1985">
        <f t="shared" si="1046"/>
        <v>0</v>
      </c>
      <c r="O1985">
        <f t="shared" si="1047"/>
        <v>0</v>
      </c>
      <c r="P1985" s="1">
        <f t="shared" si="1048"/>
        <v>0</v>
      </c>
      <c r="Q1985" t="str">
        <f t="shared" si="1049"/>
        <v>Little to no sensitivity</v>
      </c>
      <c r="R1985" t="s">
        <v>511</v>
      </c>
    </row>
    <row r="1986" spans="1:18" x14ac:dyDescent="0.3">
      <c r="A1986" t="str">
        <f t="shared" ref="A1986" si="1090">A1985</f>
        <v>Other new st lifespan 66</v>
      </c>
      <c r="B1986" t="str">
        <f t="shared" si="1083"/>
        <v>Other new structure non-residential lifespan</v>
      </c>
      <c r="C1986" t="str">
        <f t="shared" ref="C1986:G1986" si="1091">C1985</f>
        <v>Other new structure</v>
      </c>
      <c r="D1986" t="str">
        <f t="shared" si="1091"/>
        <v>non-residential</v>
      </c>
      <c r="E1986" t="str">
        <f t="shared" si="1091"/>
        <v>lifespan</v>
      </c>
      <c r="F1986">
        <f t="shared" si="1091"/>
        <v>6</v>
      </c>
      <c r="G1986" t="str">
        <f t="shared" si="1091"/>
        <v>years</v>
      </c>
      <c r="H1986">
        <v>10</v>
      </c>
      <c r="I1986" t="s">
        <v>379</v>
      </c>
      <c r="J1986" t="s">
        <v>369</v>
      </c>
      <c r="K1986" t="s">
        <v>226</v>
      </c>
      <c r="L1986" s="5">
        <f>(L162-L$6)/L$6*100</f>
        <v>2.2958670581967277E-2</v>
      </c>
      <c r="M1986">
        <f t="shared" si="1045"/>
        <v>0</v>
      </c>
      <c r="N1986">
        <f t="shared" si="1046"/>
        <v>0</v>
      </c>
      <c r="O1986">
        <f t="shared" si="1047"/>
        <v>0</v>
      </c>
      <c r="P1986" s="1">
        <f t="shared" si="1048"/>
        <v>0</v>
      </c>
      <c r="Q1986" t="str">
        <f t="shared" si="1049"/>
        <v>Little to no sensitivity</v>
      </c>
      <c r="R1986" t="s">
        <v>511</v>
      </c>
    </row>
    <row r="1987" spans="1:18" x14ac:dyDescent="0.3">
      <c r="A1987" t="str">
        <f t="shared" ref="A1987:I1987" si="1092">A1986</f>
        <v>Other new st lifespan 66</v>
      </c>
      <c r="B1987" t="str">
        <f t="shared" si="1092"/>
        <v>Other new structure non-residential lifespan</v>
      </c>
      <c r="C1987" t="str">
        <f t="shared" si="1092"/>
        <v>Other new structure</v>
      </c>
      <c r="D1987" t="str">
        <f t="shared" si="1092"/>
        <v>non-residential</v>
      </c>
      <c r="E1987" t="str">
        <f t="shared" si="1092"/>
        <v>lifespan</v>
      </c>
      <c r="F1987">
        <f t="shared" si="1092"/>
        <v>6</v>
      </c>
      <c r="G1987" t="str">
        <f t="shared" si="1092"/>
        <v>years</v>
      </c>
      <c r="H1987">
        <f t="shared" si="1092"/>
        <v>10</v>
      </c>
      <c r="I1987" t="str">
        <f t="shared" si="1092"/>
        <v>medium</v>
      </c>
      <c r="J1987" t="s">
        <v>369</v>
      </c>
      <c r="K1987" t="s">
        <v>386</v>
      </c>
      <c r="L1987" s="5">
        <f>(L$7-L163)/L$7*100</f>
        <v>-2.2958670581965851E-2</v>
      </c>
      <c r="M1987">
        <f t="shared" si="1045"/>
        <v>0</v>
      </c>
      <c r="N1987">
        <f t="shared" si="1046"/>
        <v>0</v>
      </c>
      <c r="O1987">
        <f t="shared" si="1047"/>
        <v>0</v>
      </c>
      <c r="P1987" s="1">
        <f t="shared" si="1048"/>
        <v>0</v>
      </c>
      <c r="Q1987" t="str">
        <f t="shared" si="1049"/>
        <v>Little to no sensitivity</v>
      </c>
      <c r="R1987" t="s">
        <v>511</v>
      </c>
    </row>
    <row r="1988" spans="1:18" x14ac:dyDescent="0.3">
      <c r="A1988" t="s">
        <v>23</v>
      </c>
      <c r="B1988" t="str">
        <f t="shared" ref="B1988:B1992" si="1093">C1988&amp;" "&amp;D1988&amp;" "&amp;E1988</f>
        <v>Other new structure non-residential lifespan</v>
      </c>
      <c r="C1988" t="s">
        <v>171</v>
      </c>
      <c r="D1988" t="s">
        <v>170</v>
      </c>
      <c r="E1988" t="s">
        <v>164</v>
      </c>
      <c r="F1988">
        <v>-12</v>
      </c>
      <c r="G1988" t="s">
        <v>165</v>
      </c>
      <c r="H1988">
        <v>-20</v>
      </c>
      <c r="I1988" t="s">
        <v>380</v>
      </c>
      <c r="J1988" t="s">
        <v>369</v>
      </c>
      <c r="K1988" t="s">
        <v>225</v>
      </c>
      <c r="L1988" s="5">
        <f>(L164-L$2)/L$2*100</f>
        <v>-4.9184364473603186E-2</v>
      </c>
      <c r="M1988">
        <f t="shared" si="1045"/>
        <v>0</v>
      </c>
      <c r="N1988">
        <f t="shared" si="1046"/>
        <v>0</v>
      </c>
      <c r="O1988">
        <f t="shared" si="1047"/>
        <v>0</v>
      </c>
      <c r="P1988" s="1">
        <f t="shared" si="1048"/>
        <v>0</v>
      </c>
      <c r="Q1988" t="str">
        <f t="shared" si="1049"/>
        <v>Little to no sensitivity</v>
      </c>
      <c r="R1988" t="s">
        <v>511</v>
      </c>
    </row>
    <row r="1989" spans="1:18" x14ac:dyDescent="0.3">
      <c r="A1989" t="str">
        <f t="shared" ref="A1989" si="1094">A1988</f>
        <v>Other new st lifespan 48</v>
      </c>
      <c r="B1989" t="str">
        <f t="shared" si="1093"/>
        <v>Other new structure non-residential lifespan</v>
      </c>
      <c r="C1989" t="str">
        <f t="shared" ref="C1989:G1989" si="1095">C1988</f>
        <v>Other new structure</v>
      </c>
      <c r="D1989" t="str">
        <f t="shared" si="1095"/>
        <v>non-residential</v>
      </c>
      <c r="E1989" t="str">
        <f t="shared" si="1095"/>
        <v>lifespan</v>
      </c>
      <c r="F1989">
        <f t="shared" si="1095"/>
        <v>-12</v>
      </c>
      <c r="G1989" t="str">
        <f t="shared" si="1095"/>
        <v>years</v>
      </c>
      <c r="H1989">
        <v>-20</v>
      </c>
      <c r="I1989" t="s">
        <v>380</v>
      </c>
      <c r="J1989" t="s">
        <v>369</v>
      </c>
      <c r="K1989" t="s">
        <v>219</v>
      </c>
      <c r="L1989" s="5">
        <f>(L$3-L165)/L$3*100</f>
        <v>-6.3689566700074543E-2</v>
      </c>
      <c r="M1989">
        <f t="shared" si="1045"/>
        <v>0</v>
      </c>
      <c r="N1989">
        <f t="shared" si="1046"/>
        <v>0</v>
      </c>
      <c r="O1989">
        <f t="shared" si="1047"/>
        <v>0</v>
      </c>
      <c r="P1989" s="1">
        <f t="shared" si="1048"/>
        <v>0</v>
      </c>
      <c r="Q1989" t="str">
        <f t="shared" si="1049"/>
        <v>Little to no sensitivity</v>
      </c>
      <c r="R1989" t="s">
        <v>511</v>
      </c>
    </row>
    <row r="1990" spans="1:18" x14ac:dyDescent="0.3">
      <c r="A1990" t="str">
        <f t="shared" ref="A1990" si="1096">A1989</f>
        <v>Other new st lifespan 48</v>
      </c>
      <c r="B1990" t="str">
        <f t="shared" si="1093"/>
        <v>Other new structure non-residential lifespan</v>
      </c>
      <c r="C1990" t="str">
        <f t="shared" ref="C1990:G1990" si="1097">C1989</f>
        <v>Other new structure</v>
      </c>
      <c r="D1990" t="str">
        <f t="shared" si="1097"/>
        <v>non-residential</v>
      </c>
      <c r="E1990" t="str">
        <f t="shared" si="1097"/>
        <v>lifespan</v>
      </c>
      <c r="F1990">
        <f t="shared" si="1097"/>
        <v>-12</v>
      </c>
      <c r="G1990" t="str">
        <f t="shared" si="1097"/>
        <v>years</v>
      </c>
      <c r="H1990">
        <v>-20</v>
      </c>
      <c r="I1990" t="s">
        <v>380</v>
      </c>
      <c r="J1990" t="s">
        <v>369</v>
      </c>
      <c r="K1990" t="s">
        <v>220</v>
      </c>
      <c r="L1990" s="5">
        <f>(L166-L$4)/L$4*100</f>
        <v>0</v>
      </c>
      <c r="M1990">
        <f t="shared" si="1045"/>
        <v>0</v>
      </c>
      <c r="N1990">
        <f t="shared" si="1046"/>
        <v>0</v>
      </c>
      <c r="O1990">
        <f t="shared" si="1047"/>
        <v>0</v>
      </c>
      <c r="P1990" s="1">
        <f t="shared" si="1048"/>
        <v>0</v>
      </c>
      <c r="Q1990" t="str">
        <f t="shared" si="1049"/>
        <v>Little to no sensitivity</v>
      </c>
      <c r="R1990" t="s">
        <v>511</v>
      </c>
    </row>
    <row r="1991" spans="1:18" x14ac:dyDescent="0.3">
      <c r="A1991" t="str">
        <f t="shared" ref="A1991" si="1098">A1990</f>
        <v>Other new st lifespan 48</v>
      </c>
      <c r="B1991" t="str">
        <f t="shared" si="1093"/>
        <v>Other new structure non-residential lifespan</v>
      </c>
      <c r="C1991" t="str">
        <f t="shared" ref="C1991:G1991" si="1099">C1990</f>
        <v>Other new structure</v>
      </c>
      <c r="D1991" t="str">
        <f t="shared" si="1099"/>
        <v>non-residential</v>
      </c>
      <c r="E1991" t="str">
        <f t="shared" si="1099"/>
        <v>lifespan</v>
      </c>
      <c r="F1991">
        <f t="shared" si="1099"/>
        <v>-12</v>
      </c>
      <c r="G1991" t="str">
        <f t="shared" si="1099"/>
        <v>years</v>
      </c>
      <c r="H1991">
        <v>-20</v>
      </c>
      <c r="I1991" t="s">
        <v>380</v>
      </c>
      <c r="J1991" t="s">
        <v>369</v>
      </c>
      <c r="K1991" t="s">
        <v>221</v>
      </c>
      <c r="L1991" s="5">
        <f>(L$5-L167)/L$5*100</f>
        <v>-5.0646818800724934E-2</v>
      </c>
      <c r="M1991">
        <f t="shared" si="1045"/>
        <v>0</v>
      </c>
      <c r="N1991">
        <f t="shared" si="1046"/>
        <v>0</v>
      </c>
      <c r="O1991">
        <f t="shared" si="1047"/>
        <v>0</v>
      </c>
      <c r="P1991" s="1">
        <f t="shared" si="1048"/>
        <v>0</v>
      </c>
      <c r="Q1991" t="str">
        <f t="shared" si="1049"/>
        <v>Little to no sensitivity</v>
      </c>
      <c r="R1991" t="s">
        <v>511</v>
      </c>
    </row>
    <row r="1992" spans="1:18" x14ac:dyDescent="0.3">
      <c r="A1992" t="str">
        <f t="shared" ref="A1992" si="1100">A1991</f>
        <v>Other new st lifespan 48</v>
      </c>
      <c r="B1992" t="str">
        <f t="shared" si="1093"/>
        <v>Other new structure non-residential lifespan</v>
      </c>
      <c r="C1992" t="str">
        <f t="shared" ref="C1992:G1992" si="1101">C1991</f>
        <v>Other new structure</v>
      </c>
      <c r="D1992" t="str">
        <f t="shared" si="1101"/>
        <v>non-residential</v>
      </c>
      <c r="E1992" t="str">
        <f t="shared" si="1101"/>
        <v>lifespan</v>
      </c>
      <c r="F1992">
        <f t="shared" si="1101"/>
        <v>-12</v>
      </c>
      <c r="G1992" t="str">
        <f t="shared" si="1101"/>
        <v>years</v>
      </c>
      <c r="H1992">
        <v>-20</v>
      </c>
      <c r="I1992" t="s">
        <v>380</v>
      </c>
      <c r="J1992" t="s">
        <v>369</v>
      </c>
      <c r="K1992" t="s">
        <v>226</v>
      </c>
      <c r="L1992" s="5">
        <f>(L168-L$6)/L$6*100</f>
        <v>-6.0560869683545043E-2</v>
      </c>
      <c r="M1992">
        <f t="shared" si="1045"/>
        <v>0</v>
      </c>
      <c r="N1992">
        <f t="shared" si="1046"/>
        <v>0</v>
      </c>
      <c r="O1992">
        <f t="shared" si="1047"/>
        <v>0</v>
      </c>
      <c r="P1992" s="1">
        <f t="shared" si="1048"/>
        <v>0</v>
      </c>
      <c r="Q1992" t="str">
        <f t="shared" si="1049"/>
        <v>Little to no sensitivity</v>
      </c>
      <c r="R1992" t="s">
        <v>511</v>
      </c>
    </row>
    <row r="1993" spans="1:18" x14ac:dyDescent="0.3">
      <c r="A1993" t="str">
        <f t="shared" ref="A1993:I1993" si="1102">A1992</f>
        <v>Other new st lifespan 48</v>
      </c>
      <c r="B1993" t="str">
        <f t="shared" si="1102"/>
        <v>Other new structure non-residential lifespan</v>
      </c>
      <c r="C1993" t="str">
        <f t="shared" si="1102"/>
        <v>Other new structure</v>
      </c>
      <c r="D1993" t="str">
        <f t="shared" si="1102"/>
        <v>non-residential</v>
      </c>
      <c r="E1993" t="str">
        <f t="shared" si="1102"/>
        <v>lifespan</v>
      </c>
      <c r="F1993">
        <f t="shared" si="1102"/>
        <v>-12</v>
      </c>
      <c r="G1993" t="str">
        <f t="shared" si="1102"/>
        <v>years</v>
      </c>
      <c r="H1993">
        <f t="shared" si="1102"/>
        <v>-20</v>
      </c>
      <c r="I1993" t="str">
        <f t="shared" si="1102"/>
        <v>high</v>
      </c>
      <c r="J1993" t="s">
        <v>369</v>
      </c>
      <c r="K1993" t="s">
        <v>386</v>
      </c>
      <c r="L1993" s="5">
        <f>(L$7-L169)/L$7*100</f>
        <v>6.0560869683527946E-2</v>
      </c>
      <c r="M1993">
        <f t="shared" si="1045"/>
        <v>0</v>
      </c>
      <c r="N1993">
        <f t="shared" si="1046"/>
        <v>0</v>
      </c>
      <c r="O1993">
        <f t="shared" si="1047"/>
        <v>0</v>
      </c>
      <c r="P1993" s="1">
        <f t="shared" si="1048"/>
        <v>0</v>
      </c>
      <c r="Q1993" t="str">
        <f t="shared" si="1049"/>
        <v>Little to no sensitivity</v>
      </c>
      <c r="R1993" t="s">
        <v>511</v>
      </c>
    </row>
    <row r="1994" spans="1:18" x14ac:dyDescent="0.3">
      <c r="A1994" t="s">
        <v>24</v>
      </c>
      <c r="B1994" t="str">
        <f t="shared" ref="B1994:B1998" si="1103">C1994&amp;" "&amp;D1994&amp;" "&amp;E1994</f>
        <v>Other new structure non-residential lifespan</v>
      </c>
      <c r="C1994" t="s">
        <v>171</v>
      </c>
      <c r="D1994" t="s">
        <v>170</v>
      </c>
      <c r="E1994" t="s">
        <v>164</v>
      </c>
      <c r="F1994">
        <v>12</v>
      </c>
      <c r="G1994" t="s">
        <v>165</v>
      </c>
      <c r="H1994">
        <v>20</v>
      </c>
      <c r="I1994" t="s">
        <v>380</v>
      </c>
      <c r="J1994" t="s">
        <v>369</v>
      </c>
      <c r="K1994" t="s">
        <v>225</v>
      </c>
      <c r="L1994" s="5">
        <f>(L170-L$2)/L$2*100</f>
        <v>3.4044412957398199E-2</v>
      </c>
      <c r="M1994">
        <f t="shared" si="1045"/>
        <v>0</v>
      </c>
      <c r="N1994">
        <f t="shared" si="1046"/>
        <v>0</v>
      </c>
      <c r="O1994">
        <f t="shared" si="1047"/>
        <v>0</v>
      </c>
      <c r="P1994" s="1">
        <f t="shared" si="1048"/>
        <v>0</v>
      </c>
      <c r="Q1994" t="str">
        <f t="shared" si="1049"/>
        <v>Little to no sensitivity</v>
      </c>
      <c r="R1994" t="s">
        <v>511</v>
      </c>
    </row>
    <row r="1995" spans="1:18" x14ac:dyDescent="0.3">
      <c r="A1995" t="str">
        <f t="shared" ref="A1995" si="1104">A1994</f>
        <v>Other new st lifespan 72</v>
      </c>
      <c r="B1995" t="str">
        <f t="shared" si="1103"/>
        <v>Other new structure non-residential lifespan</v>
      </c>
      <c r="C1995" t="str">
        <f t="shared" ref="C1995:G1995" si="1105">C1994</f>
        <v>Other new structure</v>
      </c>
      <c r="D1995" t="str">
        <f t="shared" si="1105"/>
        <v>non-residential</v>
      </c>
      <c r="E1995" t="str">
        <f t="shared" si="1105"/>
        <v>lifespan</v>
      </c>
      <c r="F1995">
        <f t="shared" si="1105"/>
        <v>12</v>
      </c>
      <c r="G1995" t="str">
        <f t="shared" si="1105"/>
        <v>years</v>
      </c>
      <c r="H1995">
        <v>20</v>
      </c>
      <c r="I1995" t="s">
        <v>380</v>
      </c>
      <c r="J1995" t="s">
        <v>369</v>
      </c>
      <c r="K1995" t="s">
        <v>219</v>
      </c>
      <c r="L1995" s="5">
        <f>(L$3-L171)/L$3*100</f>
        <v>4.6105269332417813E-2</v>
      </c>
      <c r="M1995">
        <f t="shared" si="1045"/>
        <v>0</v>
      </c>
      <c r="N1995">
        <f t="shared" si="1046"/>
        <v>0</v>
      </c>
      <c r="O1995">
        <f t="shared" si="1047"/>
        <v>0</v>
      </c>
      <c r="P1995" s="1">
        <f t="shared" si="1048"/>
        <v>0</v>
      </c>
      <c r="Q1995" t="str">
        <f t="shared" si="1049"/>
        <v>Little to no sensitivity</v>
      </c>
      <c r="R1995" t="s">
        <v>511</v>
      </c>
    </row>
    <row r="1996" spans="1:18" x14ac:dyDescent="0.3">
      <c r="A1996" t="str">
        <f t="shared" ref="A1996" si="1106">A1995</f>
        <v>Other new st lifespan 72</v>
      </c>
      <c r="B1996" t="str">
        <f t="shared" si="1103"/>
        <v>Other new structure non-residential lifespan</v>
      </c>
      <c r="C1996" t="str">
        <f t="shared" ref="C1996:G1996" si="1107">C1995</f>
        <v>Other new structure</v>
      </c>
      <c r="D1996" t="str">
        <f t="shared" si="1107"/>
        <v>non-residential</v>
      </c>
      <c r="E1996" t="str">
        <f t="shared" si="1107"/>
        <v>lifespan</v>
      </c>
      <c r="F1996">
        <f t="shared" si="1107"/>
        <v>12</v>
      </c>
      <c r="G1996" t="str">
        <f t="shared" si="1107"/>
        <v>years</v>
      </c>
      <c r="H1996">
        <v>20</v>
      </c>
      <c r="I1996" t="s">
        <v>380</v>
      </c>
      <c r="J1996" t="s">
        <v>369</v>
      </c>
      <c r="K1996" t="s">
        <v>220</v>
      </c>
      <c r="L1996" s="5">
        <f>(L172-L$4)/L$4*100</f>
        <v>0</v>
      </c>
      <c r="M1996">
        <f t="shared" si="1045"/>
        <v>0</v>
      </c>
      <c r="N1996">
        <f t="shared" si="1046"/>
        <v>0</v>
      </c>
      <c r="O1996">
        <f t="shared" si="1047"/>
        <v>0</v>
      </c>
      <c r="P1996" s="1">
        <f t="shared" si="1048"/>
        <v>0</v>
      </c>
      <c r="Q1996" t="str">
        <f t="shared" si="1049"/>
        <v>Little to no sensitivity</v>
      </c>
      <c r="R1996" t="s">
        <v>511</v>
      </c>
    </row>
    <row r="1997" spans="1:18" x14ac:dyDescent="0.3">
      <c r="A1997" t="str">
        <f t="shared" ref="A1997" si="1108">A1996</f>
        <v>Other new st lifespan 72</v>
      </c>
      <c r="B1997" t="str">
        <f t="shared" si="1103"/>
        <v>Other new structure non-residential lifespan</v>
      </c>
      <c r="C1997" t="str">
        <f t="shared" ref="C1997:G1997" si="1109">C1996</f>
        <v>Other new structure</v>
      </c>
      <c r="D1997" t="str">
        <f t="shared" si="1109"/>
        <v>non-residential</v>
      </c>
      <c r="E1997" t="str">
        <f t="shared" si="1109"/>
        <v>lifespan</v>
      </c>
      <c r="F1997">
        <f t="shared" si="1109"/>
        <v>12</v>
      </c>
      <c r="G1997" t="str">
        <f t="shared" si="1109"/>
        <v>years</v>
      </c>
      <c r="H1997">
        <v>20</v>
      </c>
      <c r="I1997" t="s">
        <v>380</v>
      </c>
      <c r="J1997" t="s">
        <v>369</v>
      </c>
      <c r="K1997" t="s">
        <v>221</v>
      </c>
      <c r="L1997" s="5">
        <f>(L$5-L173)/L$5*100</f>
        <v>3.666354385221187E-2</v>
      </c>
      <c r="M1997">
        <f t="shared" si="1045"/>
        <v>0</v>
      </c>
      <c r="N1997">
        <f t="shared" si="1046"/>
        <v>0</v>
      </c>
      <c r="O1997">
        <f t="shared" si="1047"/>
        <v>0</v>
      </c>
      <c r="P1997" s="1">
        <f t="shared" si="1048"/>
        <v>0</v>
      </c>
      <c r="Q1997" t="str">
        <f t="shared" si="1049"/>
        <v>Little to no sensitivity</v>
      </c>
      <c r="R1997" t="s">
        <v>511</v>
      </c>
    </row>
    <row r="1998" spans="1:18" x14ac:dyDescent="0.3">
      <c r="A1998" t="str">
        <f t="shared" ref="A1998" si="1110">A1997</f>
        <v>Other new st lifespan 72</v>
      </c>
      <c r="B1998" t="str">
        <f t="shared" si="1103"/>
        <v>Other new structure non-residential lifespan</v>
      </c>
      <c r="C1998" t="str">
        <f t="shared" ref="C1998:G1998" si="1111">C1997</f>
        <v>Other new structure</v>
      </c>
      <c r="D1998" t="str">
        <f t="shared" si="1111"/>
        <v>non-residential</v>
      </c>
      <c r="E1998" t="str">
        <f t="shared" si="1111"/>
        <v>lifespan</v>
      </c>
      <c r="F1998">
        <f t="shared" si="1111"/>
        <v>12</v>
      </c>
      <c r="G1998" t="str">
        <f t="shared" si="1111"/>
        <v>years</v>
      </c>
      <c r="H1998">
        <v>20</v>
      </c>
      <c r="I1998" t="s">
        <v>380</v>
      </c>
      <c r="J1998" t="s">
        <v>369</v>
      </c>
      <c r="K1998" t="s">
        <v>226</v>
      </c>
      <c r="L1998" s="5">
        <f>(L174-L$6)/L$6*100</f>
        <v>4.2102110088147106E-2</v>
      </c>
      <c r="M1998">
        <f t="shared" si="1045"/>
        <v>0</v>
      </c>
      <c r="N1998">
        <f t="shared" si="1046"/>
        <v>0</v>
      </c>
      <c r="O1998">
        <f t="shared" si="1047"/>
        <v>0</v>
      </c>
      <c r="P1998" s="1">
        <f t="shared" si="1048"/>
        <v>0</v>
      </c>
      <c r="Q1998" t="str">
        <f t="shared" si="1049"/>
        <v>Little to no sensitivity</v>
      </c>
      <c r="R1998" t="s">
        <v>511</v>
      </c>
    </row>
    <row r="1999" spans="1:18" x14ac:dyDescent="0.3">
      <c r="A1999" t="str">
        <f t="shared" ref="A1999:I1999" si="1112">A1998</f>
        <v>Other new st lifespan 72</v>
      </c>
      <c r="B1999" t="str">
        <f t="shared" si="1112"/>
        <v>Other new structure non-residential lifespan</v>
      </c>
      <c r="C1999" t="str">
        <f t="shared" si="1112"/>
        <v>Other new structure</v>
      </c>
      <c r="D1999" t="str">
        <f t="shared" si="1112"/>
        <v>non-residential</v>
      </c>
      <c r="E1999" t="str">
        <f t="shared" si="1112"/>
        <v>lifespan</v>
      </c>
      <c r="F1999">
        <f t="shared" si="1112"/>
        <v>12</v>
      </c>
      <c r="G1999" t="str">
        <f t="shared" si="1112"/>
        <v>years</v>
      </c>
      <c r="H1999">
        <f t="shared" si="1112"/>
        <v>20</v>
      </c>
      <c r="I1999" t="str">
        <f t="shared" si="1112"/>
        <v>high</v>
      </c>
      <c r="J1999" t="s">
        <v>369</v>
      </c>
      <c r="K1999" t="s">
        <v>386</v>
      </c>
      <c r="L1999" s="5">
        <f>(L$7-L175)/L$7*100</f>
        <v>-4.2102110088154232E-2</v>
      </c>
      <c r="M1999">
        <f t="shared" si="1045"/>
        <v>0</v>
      </c>
      <c r="N1999">
        <f t="shared" si="1046"/>
        <v>0</v>
      </c>
      <c r="O1999">
        <f t="shared" si="1047"/>
        <v>0</v>
      </c>
      <c r="P1999" s="1">
        <f t="shared" si="1048"/>
        <v>0</v>
      </c>
      <c r="Q1999" t="str">
        <f t="shared" si="1049"/>
        <v>Little to no sensitivity</v>
      </c>
      <c r="R1999" t="s">
        <v>511</v>
      </c>
    </row>
    <row r="2000" spans="1:18" x14ac:dyDescent="0.3">
      <c r="A2000" t="s">
        <v>230</v>
      </c>
      <c r="B2000" t="str">
        <f t="shared" ref="B2000:B2004" si="1113">C2000&amp;" "&amp;D2000&amp;" "&amp;E2000</f>
        <v>Upkeep and repair non-residential lifespan</v>
      </c>
      <c r="C2000" t="s">
        <v>169</v>
      </c>
      <c r="D2000" t="s">
        <v>170</v>
      </c>
      <c r="E2000" t="s">
        <v>164</v>
      </c>
      <c r="F2000">
        <v>-0.1</v>
      </c>
      <c r="G2000" t="s">
        <v>166</v>
      </c>
      <c r="H2000">
        <v>-10</v>
      </c>
      <c r="I2000" t="s">
        <v>379</v>
      </c>
      <c r="J2000" t="s">
        <v>369</v>
      </c>
      <c r="K2000" t="s">
        <v>225</v>
      </c>
      <c r="L2000" s="5">
        <f>(L176-L$2)/L$2*100</f>
        <v>-0.30838640415863355</v>
      </c>
      <c r="M2000">
        <f t="shared" si="1045"/>
        <v>0</v>
      </c>
      <c r="N2000">
        <f t="shared" si="1046"/>
        <v>0</v>
      </c>
      <c r="O2000">
        <f t="shared" si="1047"/>
        <v>0</v>
      </c>
      <c r="P2000" s="1">
        <f t="shared" si="1048"/>
        <v>0</v>
      </c>
      <c r="Q2000" t="str">
        <f t="shared" si="1049"/>
        <v>Little to no sensitivity</v>
      </c>
      <c r="R2000" t="s">
        <v>511</v>
      </c>
    </row>
    <row r="2001" spans="1:18" x14ac:dyDescent="0.3">
      <c r="A2001" t="str">
        <f t="shared" ref="A2001" si="1114">A2000</f>
        <v>Non res upkeep 20% of building lifespan</v>
      </c>
      <c r="B2001" t="str">
        <f t="shared" si="1113"/>
        <v>Upkeep and repair non-residential lifespan</v>
      </c>
      <c r="C2001" t="str">
        <f t="shared" ref="C2001:G2001" si="1115">C2000</f>
        <v>Upkeep and repair</v>
      </c>
      <c r="D2001" t="str">
        <f t="shared" si="1115"/>
        <v>non-residential</v>
      </c>
      <c r="E2001" t="str">
        <f t="shared" si="1115"/>
        <v>lifespan</v>
      </c>
      <c r="F2001">
        <f t="shared" si="1115"/>
        <v>-0.1</v>
      </c>
      <c r="G2001" t="str">
        <f t="shared" si="1115"/>
        <v>%</v>
      </c>
      <c r="H2001">
        <v>-10</v>
      </c>
      <c r="I2001" t="s">
        <v>379</v>
      </c>
      <c r="J2001" t="s">
        <v>369</v>
      </c>
      <c r="K2001" t="s">
        <v>219</v>
      </c>
      <c r="L2001" s="5">
        <f>(L$3-L177)/L$3*100</f>
        <v>-0.37889668306203544</v>
      </c>
      <c r="M2001">
        <f t="shared" si="1045"/>
        <v>0</v>
      </c>
      <c r="N2001">
        <f t="shared" si="1046"/>
        <v>0</v>
      </c>
      <c r="O2001">
        <f t="shared" si="1047"/>
        <v>0</v>
      </c>
      <c r="P2001" s="1">
        <f t="shared" si="1048"/>
        <v>0</v>
      </c>
      <c r="Q2001" t="str">
        <f t="shared" si="1049"/>
        <v>Little to no sensitivity</v>
      </c>
      <c r="R2001" t="s">
        <v>511</v>
      </c>
    </row>
    <row r="2002" spans="1:18" x14ac:dyDescent="0.3">
      <c r="A2002" t="str">
        <f t="shared" ref="A2002" si="1116">A2001</f>
        <v>Non res upkeep 20% of building lifespan</v>
      </c>
      <c r="B2002" t="str">
        <f t="shared" si="1113"/>
        <v>Upkeep and repair non-residential lifespan</v>
      </c>
      <c r="C2002" t="str">
        <f t="shared" ref="C2002:G2002" si="1117">C2001</f>
        <v>Upkeep and repair</v>
      </c>
      <c r="D2002" t="str">
        <f t="shared" si="1117"/>
        <v>non-residential</v>
      </c>
      <c r="E2002" t="str">
        <f t="shared" si="1117"/>
        <v>lifespan</v>
      </c>
      <c r="F2002">
        <f t="shared" si="1117"/>
        <v>-0.1</v>
      </c>
      <c r="G2002" t="str">
        <f t="shared" si="1117"/>
        <v>%</v>
      </c>
      <c r="H2002">
        <v>-10</v>
      </c>
      <c r="I2002" t="s">
        <v>379</v>
      </c>
      <c r="J2002" t="s">
        <v>369</v>
      </c>
      <c r="K2002" t="s">
        <v>220</v>
      </c>
      <c r="L2002" s="5">
        <f>(L178-L$4)/L$4*100</f>
        <v>0</v>
      </c>
      <c r="M2002">
        <f t="shared" si="1045"/>
        <v>0</v>
      </c>
      <c r="N2002">
        <f t="shared" si="1046"/>
        <v>0</v>
      </c>
      <c r="O2002">
        <f t="shared" si="1047"/>
        <v>0</v>
      </c>
      <c r="P2002" s="1">
        <f t="shared" si="1048"/>
        <v>0</v>
      </c>
      <c r="Q2002" t="str">
        <f t="shared" si="1049"/>
        <v>Little to no sensitivity</v>
      </c>
      <c r="R2002" t="s">
        <v>511</v>
      </c>
    </row>
    <row r="2003" spans="1:18" x14ac:dyDescent="0.3">
      <c r="A2003" t="str">
        <f t="shared" ref="A2003" si="1118">A2002</f>
        <v>Non res upkeep 20% of building lifespan</v>
      </c>
      <c r="B2003" t="str">
        <f t="shared" si="1113"/>
        <v>Upkeep and repair non-residential lifespan</v>
      </c>
      <c r="C2003" t="str">
        <f t="shared" ref="C2003:G2003" si="1119">C2002</f>
        <v>Upkeep and repair</v>
      </c>
      <c r="D2003" t="str">
        <f t="shared" si="1119"/>
        <v>non-residential</v>
      </c>
      <c r="E2003" t="str">
        <f t="shared" si="1119"/>
        <v>lifespan</v>
      </c>
      <c r="F2003">
        <f t="shared" si="1119"/>
        <v>-0.1</v>
      </c>
      <c r="G2003" t="str">
        <f t="shared" si="1119"/>
        <v>%</v>
      </c>
      <c r="H2003">
        <v>-10</v>
      </c>
      <c r="I2003" t="s">
        <v>379</v>
      </c>
      <c r="J2003" t="s">
        <v>369</v>
      </c>
      <c r="K2003" t="s">
        <v>221</v>
      </c>
      <c r="L2003" s="5">
        <f>(L$5-L179)/L$5*100</f>
        <v>-0.30130384999483134</v>
      </c>
      <c r="M2003">
        <f t="shared" si="1045"/>
        <v>0</v>
      </c>
      <c r="N2003">
        <f t="shared" si="1046"/>
        <v>0</v>
      </c>
      <c r="O2003">
        <f t="shared" si="1047"/>
        <v>0</v>
      </c>
      <c r="P2003" s="1">
        <f t="shared" si="1048"/>
        <v>0</v>
      </c>
      <c r="Q2003" t="str">
        <f t="shared" si="1049"/>
        <v>Little to no sensitivity</v>
      </c>
      <c r="R2003" t="s">
        <v>511</v>
      </c>
    </row>
    <row r="2004" spans="1:18" x14ac:dyDescent="0.3">
      <c r="A2004" t="str">
        <f t="shared" ref="A2004" si="1120">A2003</f>
        <v>Non res upkeep 20% of building lifespan</v>
      </c>
      <c r="B2004" t="str">
        <f t="shared" si="1113"/>
        <v>Upkeep and repair non-residential lifespan</v>
      </c>
      <c r="C2004" t="str">
        <f t="shared" ref="C2004:G2004" si="1121">C2003</f>
        <v>Upkeep and repair</v>
      </c>
      <c r="D2004" t="str">
        <f t="shared" si="1121"/>
        <v>non-residential</v>
      </c>
      <c r="E2004" t="str">
        <f t="shared" si="1121"/>
        <v>lifespan</v>
      </c>
      <c r="F2004">
        <f t="shared" si="1121"/>
        <v>-0.1</v>
      </c>
      <c r="G2004" t="str">
        <f t="shared" si="1121"/>
        <v>%</v>
      </c>
      <c r="H2004">
        <v>-10</v>
      </c>
      <c r="I2004" t="s">
        <v>379</v>
      </c>
      <c r="J2004" t="s">
        <v>369</v>
      </c>
      <c r="K2004" t="s">
        <v>226</v>
      </c>
      <c r="L2004" s="5">
        <f>(L180-L$6)/L$6*100</f>
        <v>-0.37786513941279953</v>
      </c>
      <c r="M2004">
        <f t="shared" si="1045"/>
        <v>0</v>
      </c>
      <c r="N2004">
        <f t="shared" si="1046"/>
        <v>0</v>
      </c>
      <c r="O2004">
        <f t="shared" si="1047"/>
        <v>0</v>
      </c>
      <c r="P2004" s="1">
        <f t="shared" si="1048"/>
        <v>0</v>
      </c>
      <c r="Q2004" t="str">
        <f t="shared" si="1049"/>
        <v>Little to no sensitivity</v>
      </c>
      <c r="R2004" t="s">
        <v>511</v>
      </c>
    </row>
    <row r="2005" spans="1:18" x14ac:dyDescent="0.3">
      <c r="A2005" t="str">
        <f t="shared" ref="A2005:I2005" si="1122">A2004</f>
        <v>Non res upkeep 20% of building lifespan</v>
      </c>
      <c r="B2005" t="str">
        <f t="shared" si="1122"/>
        <v>Upkeep and repair non-residential lifespan</v>
      </c>
      <c r="C2005" t="str">
        <f t="shared" si="1122"/>
        <v>Upkeep and repair</v>
      </c>
      <c r="D2005" t="str">
        <f t="shared" si="1122"/>
        <v>non-residential</v>
      </c>
      <c r="E2005" t="str">
        <f t="shared" si="1122"/>
        <v>lifespan</v>
      </c>
      <c r="F2005">
        <f t="shared" si="1122"/>
        <v>-0.1</v>
      </c>
      <c r="G2005" t="str">
        <f t="shared" si="1122"/>
        <v>%</v>
      </c>
      <c r="H2005">
        <f t="shared" si="1122"/>
        <v>-10</v>
      </c>
      <c r="I2005" t="str">
        <f t="shared" si="1122"/>
        <v>medium</v>
      </c>
      <c r="J2005" t="s">
        <v>369</v>
      </c>
      <c r="K2005" t="s">
        <v>386</v>
      </c>
      <c r="L2005" s="5">
        <f>(L$7-L181)/L$7*100</f>
        <v>0.3778651394127952</v>
      </c>
      <c r="M2005">
        <f t="shared" si="1045"/>
        <v>0</v>
      </c>
      <c r="N2005">
        <f t="shared" si="1046"/>
        <v>0</v>
      </c>
      <c r="O2005">
        <f t="shared" si="1047"/>
        <v>0</v>
      </c>
      <c r="P2005" s="1">
        <f t="shared" si="1048"/>
        <v>0</v>
      </c>
      <c r="Q2005" t="str">
        <f t="shared" si="1049"/>
        <v>Little to no sensitivity</v>
      </c>
      <c r="R2005" t="s">
        <v>511</v>
      </c>
    </row>
    <row r="2006" spans="1:18" x14ac:dyDescent="0.3">
      <c r="A2006" t="s">
        <v>25</v>
      </c>
      <c r="B2006" t="str">
        <f t="shared" ref="B2006:B2010" si="1123">C2006&amp;" "&amp;D2006&amp;" "&amp;E2006</f>
        <v>Upkeep and repair non-residential lifespan</v>
      </c>
      <c r="C2006" t="s">
        <v>169</v>
      </c>
      <c r="D2006" t="s">
        <v>170</v>
      </c>
      <c r="E2006" t="s">
        <v>164</v>
      </c>
      <c r="F2006">
        <v>0.1</v>
      </c>
      <c r="G2006" t="s">
        <v>166</v>
      </c>
      <c r="H2006">
        <v>10</v>
      </c>
      <c r="I2006" t="s">
        <v>379</v>
      </c>
      <c r="J2006" t="s">
        <v>369</v>
      </c>
      <c r="K2006" t="s">
        <v>225</v>
      </c>
      <c r="L2006" s="5">
        <f>(L182-L$2)/L$2*100</f>
        <v>0.2434670106448425</v>
      </c>
      <c r="M2006">
        <f t="shared" si="1045"/>
        <v>0</v>
      </c>
      <c r="N2006">
        <f t="shared" si="1046"/>
        <v>0</v>
      </c>
      <c r="O2006">
        <f t="shared" si="1047"/>
        <v>0</v>
      </c>
      <c r="P2006" s="1">
        <f t="shared" si="1048"/>
        <v>0</v>
      </c>
      <c r="Q2006" t="str">
        <f t="shared" si="1049"/>
        <v>Little to no sensitivity</v>
      </c>
      <c r="R2006" t="s">
        <v>511</v>
      </c>
    </row>
    <row r="2007" spans="1:18" x14ac:dyDescent="0.3">
      <c r="A2007" t="str">
        <f t="shared" ref="A2007" si="1124">A2006</f>
        <v>Non res upkeep 40% of building lifespan</v>
      </c>
      <c r="B2007" t="str">
        <f t="shared" si="1123"/>
        <v>Upkeep and repair non-residential lifespan</v>
      </c>
      <c r="C2007" t="str">
        <f t="shared" ref="C2007:G2007" si="1125">C2006</f>
        <v>Upkeep and repair</v>
      </c>
      <c r="D2007" t="str">
        <f t="shared" si="1125"/>
        <v>non-residential</v>
      </c>
      <c r="E2007" t="str">
        <f t="shared" si="1125"/>
        <v>lifespan</v>
      </c>
      <c r="F2007">
        <f t="shared" si="1125"/>
        <v>0.1</v>
      </c>
      <c r="G2007" t="str">
        <f t="shared" si="1125"/>
        <v>%</v>
      </c>
      <c r="H2007">
        <v>10</v>
      </c>
      <c r="I2007" t="s">
        <v>379</v>
      </c>
      <c r="J2007" t="s">
        <v>369</v>
      </c>
      <c r="K2007" t="s">
        <v>219</v>
      </c>
      <c r="L2007" s="5">
        <f>(L$3-L183)/L$3*100</f>
        <v>0.30012339315827563</v>
      </c>
      <c r="M2007">
        <f t="shared" si="1045"/>
        <v>0</v>
      </c>
      <c r="N2007">
        <f t="shared" si="1046"/>
        <v>0</v>
      </c>
      <c r="O2007">
        <f t="shared" si="1047"/>
        <v>0</v>
      </c>
      <c r="P2007" s="1">
        <f t="shared" si="1048"/>
        <v>0</v>
      </c>
      <c r="Q2007" t="str">
        <f t="shared" si="1049"/>
        <v>Little to no sensitivity</v>
      </c>
      <c r="R2007" t="s">
        <v>511</v>
      </c>
    </row>
    <row r="2008" spans="1:18" x14ac:dyDescent="0.3">
      <c r="A2008" t="str">
        <f t="shared" ref="A2008" si="1126">A2007</f>
        <v>Non res upkeep 40% of building lifespan</v>
      </c>
      <c r="B2008" t="str">
        <f t="shared" si="1123"/>
        <v>Upkeep and repair non-residential lifespan</v>
      </c>
      <c r="C2008" t="str">
        <f t="shared" ref="C2008:G2008" si="1127">C2007</f>
        <v>Upkeep and repair</v>
      </c>
      <c r="D2008" t="str">
        <f t="shared" si="1127"/>
        <v>non-residential</v>
      </c>
      <c r="E2008" t="str">
        <f t="shared" si="1127"/>
        <v>lifespan</v>
      </c>
      <c r="F2008">
        <f t="shared" si="1127"/>
        <v>0.1</v>
      </c>
      <c r="G2008" t="str">
        <f t="shared" si="1127"/>
        <v>%</v>
      </c>
      <c r="H2008">
        <v>10</v>
      </c>
      <c r="I2008" t="s">
        <v>379</v>
      </c>
      <c r="J2008" t="s">
        <v>369</v>
      </c>
      <c r="K2008" t="s">
        <v>220</v>
      </c>
      <c r="L2008" s="5">
        <f>(L184-L$4)/L$4*100</f>
        <v>0</v>
      </c>
      <c r="M2008">
        <f t="shared" si="1045"/>
        <v>0</v>
      </c>
      <c r="N2008">
        <f t="shared" si="1046"/>
        <v>0</v>
      </c>
      <c r="O2008">
        <f t="shared" si="1047"/>
        <v>0</v>
      </c>
      <c r="P2008" s="1">
        <f t="shared" si="1048"/>
        <v>0</v>
      </c>
      <c r="Q2008" t="str">
        <f t="shared" si="1049"/>
        <v>Little to no sensitivity</v>
      </c>
      <c r="R2008" t="s">
        <v>511</v>
      </c>
    </row>
    <row r="2009" spans="1:18" x14ac:dyDescent="0.3">
      <c r="A2009" t="str">
        <f t="shared" ref="A2009" si="1128">A2008</f>
        <v>Non res upkeep 40% of building lifespan</v>
      </c>
      <c r="B2009" t="str">
        <f t="shared" si="1123"/>
        <v>Upkeep and repair non-residential lifespan</v>
      </c>
      <c r="C2009" t="str">
        <f t="shared" ref="C2009:G2009" si="1129">C2008</f>
        <v>Upkeep and repair</v>
      </c>
      <c r="D2009" t="str">
        <f t="shared" si="1129"/>
        <v>non-residential</v>
      </c>
      <c r="E2009" t="str">
        <f t="shared" si="1129"/>
        <v>lifespan</v>
      </c>
      <c r="F2009">
        <f t="shared" si="1129"/>
        <v>0.1</v>
      </c>
      <c r="G2009" t="str">
        <f t="shared" si="1129"/>
        <v>%</v>
      </c>
      <c r="H2009">
        <v>10</v>
      </c>
      <c r="I2009" t="s">
        <v>379</v>
      </c>
      <c r="J2009" t="s">
        <v>369</v>
      </c>
      <c r="K2009" t="s">
        <v>221</v>
      </c>
      <c r="L2009" s="5">
        <f>(L$5-L185)/L$5*100</f>
        <v>0.2386622471891415</v>
      </c>
      <c r="M2009">
        <f t="shared" si="1045"/>
        <v>0</v>
      </c>
      <c r="N2009">
        <f t="shared" si="1046"/>
        <v>0</v>
      </c>
      <c r="O2009">
        <f t="shared" si="1047"/>
        <v>0</v>
      </c>
      <c r="P2009" s="1">
        <f t="shared" si="1048"/>
        <v>0</v>
      </c>
      <c r="Q2009" t="str">
        <f t="shared" si="1049"/>
        <v>Little to no sensitivity</v>
      </c>
      <c r="R2009" t="s">
        <v>511</v>
      </c>
    </row>
    <row r="2010" spans="1:18" x14ac:dyDescent="0.3">
      <c r="A2010" t="str">
        <f t="shared" ref="A2010" si="1130">A2009</f>
        <v>Non res upkeep 40% of building lifespan</v>
      </c>
      <c r="B2010" t="str">
        <f t="shared" si="1123"/>
        <v>Upkeep and repair non-residential lifespan</v>
      </c>
      <c r="C2010" t="str">
        <f t="shared" ref="C2010:G2010" si="1131">C2009</f>
        <v>Upkeep and repair</v>
      </c>
      <c r="D2010" t="str">
        <f t="shared" si="1131"/>
        <v>non-residential</v>
      </c>
      <c r="E2010" t="str">
        <f t="shared" si="1131"/>
        <v>lifespan</v>
      </c>
      <c r="F2010">
        <f t="shared" si="1131"/>
        <v>0.1</v>
      </c>
      <c r="G2010" t="str">
        <f t="shared" si="1131"/>
        <v>%</v>
      </c>
      <c r="H2010">
        <v>10</v>
      </c>
      <c r="I2010" t="s">
        <v>379</v>
      </c>
      <c r="J2010" t="s">
        <v>369</v>
      </c>
      <c r="K2010" t="s">
        <v>226</v>
      </c>
      <c r="L2010" s="5">
        <f>(L186-L$6)/L$6*100</f>
        <v>0.29840922242391338</v>
      </c>
      <c r="M2010">
        <f t="shared" si="1045"/>
        <v>0</v>
      </c>
      <c r="N2010">
        <f t="shared" si="1046"/>
        <v>0</v>
      </c>
      <c r="O2010">
        <f t="shared" si="1047"/>
        <v>0</v>
      </c>
      <c r="P2010" s="1">
        <f t="shared" si="1048"/>
        <v>0</v>
      </c>
      <c r="Q2010" t="str">
        <f t="shared" si="1049"/>
        <v>Little to no sensitivity</v>
      </c>
      <c r="R2010" t="s">
        <v>511</v>
      </c>
    </row>
    <row r="2011" spans="1:18" x14ac:dyDescent="0.3">
      <c r="A2011" t="str">
        <f t="shared" ref="A2011:I2011" si="1132">A2010</f>
        <v>Non res upkeep 40% of building lifespan</v>
      </c>
      <c r="B2011" t="str">
        <f t="shared" si="1132"/>
        <v>Upkeep and repair non-residential lifespan</v>
      </c>
      <c r="C2011" t="str">
        <f t="shared" si="1132"/>
        <v>Upkeep and repair</v>
      </c>
      <c r="D2011" t="str">
        <f t="shared" si="1132"/>
        <v>non-residential</v>
      </c>
      <c r="E2011" t="str">
        <f t="shared" si="1132"/>
        <v>lifespan</v>
      </c>
      <c r="F2011">
        <f t="shared" si="1132"/>
        <v>0.1</v>
      </c>
      <c r="G2011" t="str">
        <f t="shared" si="1132"/>
        <v>%</v>
      </c>
      <c r="H2011">
        <f t="shared" si="1132"/>
        <v>10</v>
      </c>
      <c r="I2011" t="str">
        <f t="shared" si="1132"/>
        <v>medium</v>
      </c>
      <c r="J2011" t="s">
        <v>369</v>
      </c>
      <c r="K2011" t="s">
        <v>386</v>
      </c>
      <c r="L2011" s="5">
        <f>(L$7-L187)/L$7*100</f>
        <v>-0.29840922242391771</v>
      </c>
      <c r="M2011">
        <f t="shared" si="1045"/>
        <v>0</v>
      </c>
      <c r="N2011">
        <f t="shared" si="1046"/>
        <v>0</v>
      </c>
      <c r="O2011">
        <f t="shared" si="1047"/>
        <v>0</v>
      </c>
      <c r="P2011" s="1">
        <f t="shared" si="1048"/>
        <v>0</v>
      </c>
      <c r="Q2011" t="str">
        <f t="shared" si="1049"/>
        <v>Little to no sensitivity</v>
      </c>
      <c r="R2011" t="s">
        <v>511</v>
      </c>
    </row>
    <row r="2012" spans="1:18" x14ac:dyDescent="0.3">
      <c r="A2012" t="s">
        <v>231</v>
      </c>
      <c r="B2012" t="str">
        <f t="shared" ref="B2012:B2016" si="1133">C2012&amp;" "&amp;D2012&amp;" "&amp;E2012</f>
        <v>Upkeep and repair non-residential lifespan</v>
      </c>
      <c r="C2012" t="s">
        <v>169</v>
      </c>
      <c r="D2012" t="s">
        <v>170</v>
      </c>
      <c r="E2012" t="s">
        <v>164</v>
      </c>
      <c r="F2012">
        <v>-0.2</v>
      </c>
      <c r="G2012" t="s">
        <v>166</v>
      </c>
      <c r="H2012">
        <v>-20</v>
      </c>
      <c r="I2012" t="s">
        <v>380</v>
      </c>
      <c r="J2012" t="s">
        <v>369</v>
      </c>
      <c r="K2012" t="s">
        <v>225</v>
      </c>
      <c r="L2012" s="5">
        <f>(L188-L$2)/L$2*100</f>
        <v>-0.70169809566611829</v>
      </c>
      <c r="M2012">
        <f t="shared" si="1045"/>
        <v>0</v>
      </c>
      <c r="N2012">
        <f t="shared" si="1046"/>
        <v>0</v>
      </c>
      <c r="O2012">
        <f t="shared" si="1047"/>
        <v>0</v>
      </c>
      <c r="P2012" s="1">
        <f t="shared" si="1048"/>
        <v>0</v>
      </c>
      <c r="Q2012" t="str">
        <f t="shared" si="1049"/>
        <v>Little to no sensitivity</v>
      </c>
      <c r="R2012" t="s">
        <v>511</v>
      </c>
    </row>
    <row r="2013" spans="1:18" x14ac:dyDescent="0.3">
      <c r="A2013" t="str">
        <f t="shared" ref="A2013" si="1134">A2012</f>
        <v>Non res upkeep 10% of building lifespan</v>
      </c>
      <c r="B2013" t="str">
        <f t="shared" si="1133"/>
        <v>Upkeep and repair non-residential lifespan</v>
      </c>
      <c r="C2013" t="str">
        <f t="shared" ref="C2013:G2013" si="1135">C2012</f>
        <v>Upkeep and repair</v>
      </c>
      <c r="D2013" t="str">
        <f t="shared" si="1135"/>
        <v>non-residential</v>
      </c>
      <c r="E2013" t="str">
        <f t="shared" si="1135"/>
        <v>lifespan</v>
      </c>
      <c r="F2013">
        <f t="shared" si="1135"/>
        <v>-0.2</v>
      </c>
      <c r="G2013" t="str">
        <f t="shared" si="1135"/>
        <v>%</v>
      </c>
      <c r="H2013">
        <v>-20</v>
      </c>
      <c r="I2013" t="s">
        <v>380</v>
      </c>
      <c r="J2013" t="s">
        <v>369</v>
      </c>
      <c r="K2013" t="s">
        <v>219</v>
      </c>
      <c r="L2013" s="5">
        <f>(L$3-L189)/L$3*100</f>
        <v>-0.861115863118461</v>
      </c>
      <c r="M2013">
        <f t="shared" si="1045"/>
        <v>0</v>
      </c>
      <c r="N2013">
        <f t="shared" si="1046"/>
        <v>0</v>
      </c>
      <c r="O2013">
        <f t="shared" si="1047"/>
        <v>0</v>
      </c>
      <c r="P2013" s="1">
        <f t="shared" si="1048"/>
        <v>0</v>
      </c>
      <c r="Q2013" t="str">
        <f t="shared" si="1049"/>
        <v>Little to no sensitivity</v>
      </c>
      <c r="R2013" t="s">
        <v>511</v>
      </c>
    </row>
    <row r="2014" spans="1:18" x14ac:dyDescent="0.3">
      <c r="A2014" t="str">
        <f t="shared" ref="A2014" si="1136">A2013</f>
        <v>Non res upkeep 10% of building lifespan</v>
      </c>
      <c r="B2014" t="str">
        <f t="shared" si="1133"/>
        <v>Upkeep and repair non-residential lifespan</v>
      </c>
      <c r="C2014" t="str">
        <f t="shared" ref="C2014:G2014" si="1137">C2013</f>
        <v>Upkeep and repair</v>
      </c>
      <c r="D2014" t="str">
        <f t="shared" si="1137"/>
        <v>non-residential</v>
      </c>
      <c r="E2014" t="str">
        <f t="shared" si="1137"/>
        <v>lifespan</v>
      </c>
      <c r="F2014">
        <f t="shared" si="1137"/>
        <v>-0.2</v>
      </c>
      <c r="G2014" t="str">
        <f t="shared" si="1137"/>
        <v>%</v>
      </c>
      <c r="H2014">
        <v>-20</v>
      </c>
      <c r="I2014" t="s">
        <v>380</v>
      </c>
      <c r="J2014" t="s">
        <v>369</v>
      </c>
      <c r="K2014" t="s">
        <v>220</v>
      </c>
      <c r="L2014" s="5">
        <f>(L190-L$4)/L$4*100</f>
        <v>0</v>
      </c>
      <c r="M2014">
        <f t="shared" si="1045"/>
        <v>0</v>
      </c>
      <c r="N2014">
        <f t="shared" si="1046"/>
        <v>0</v>
      </c>
      <c r="O2014">
        <f t="shared" si="1047"/>
        <v>0</v>
      </c>
      <c r="P2014" s="1">
        <f t="shared" si="1048"/>
        <v>0</v>
      </c>
      <c r="Q2014" t="str">
        <f t="shared" si="1049"/>
        <v>Little to no sensitivity</v>
      </c>
      <c r="R2014" t="s">
        <v>511</v>
      </c>
    </row>
    <row r="2015" spans="1:18" x14ac:dyDescent="0.3">
      <c r="A2015" t="str">
        <f t="shared" ref="A2015" si="1138">A2014</f>
        <v>Non res upkeep 10% of building lifespan</v>
      </c>
      <c r="B2015" t="str">
        <f t="shared" si="1133"/>
        <v>Upkeep and repair non-residential lifespan</v>
      </c>
      <c r="C2015" t="str">
        <f t="shared" ref="C2015:G2015" si="1139">C2014</f>
        <v>Upkeep and repair</v>
      </c>
      <c r="D2015" t="str">
        <f t="shared" si="1139"/>
        <v>non-residential</v>
      </c>
      <c r="E2015" t="str">
        <f t="shared" si="1139"/>
        <v>lifespan</v>
      </c>
      <c r="F2015">
        <f t="shared" si="1139"/>
        <v>-0.2</v>
      </c>
      <c r="G2015" t="str">
        <f t="shared" si="1139"/>
        <v>%</v>
      </c>
      <c r="H2015">
        <v>-20</v>
      </c>
      <c r="I2015" t="s">
        <v>380</v>
      </c>
      <c r="J2015" t="s">
        <v>369</v>
      </c>
      <c r="K2015" t="s">
        <v>221</v>
      </c>
      <c r="L2015" s="5">
        <f>(L$5-L191)/L$5*100</f>
        <v>-0.68477116968251306</v>
      </c>
      <c r="M2015">
        <f t="shared" si="1045"/>
        <v>0</v>
      </c>
      <c r="N2015">
        <f t="shared" si="1046"/>
        <v>0</v>
      </c>
      <c r="O2015">
        <f t="shared" si="1047"/>
        <v>0</v>
      </c>
      <c r="P2015" s="1">
        <f t="shared" si="1048"/>
        <v>0</v>
      </c>
      <c r="Q2015" t="str">
        <f t="shared" si="1049"/>
        <v>Little to no sensitivity</v>
      </c>
      <c r="R2015" t="s">
        <v>511</v>
      </c>
    </row>
    <row r="2016" spans="1:18" x14ac:dyDescent="0.3">
      <c r="A2016" t="str">
        <f t="shared" ref="A2016" si="1140">A2015</f>
        <v>Non res upkeep 10% of building lifespan</v>
      </c>
      <c r="B2016" t="str">
        <f t="shared" si="1133"/>
        <v>Upkeep and repair non-residential lifespan</v>
      </c>
      <c r="C2016" t="str">
        <f t="shared" ref="C2016:G2016" si="1141">C2015</f>
        <v>Upkeep and repair</v>
      </c>
      <c r="D2016" t="str">
        <f t="shared" si="1141"/>
        <v>non-residential</v>
      </c>
      <c r="E2016" t="str">
        <f t="shared" si="1141"/>
        <v>lifespan</v>
      </c>
      <c r="F2016">
        <f t="shared" si="1141"/>
        <v>-0.2</v>
      </c>
      <c r="G2016" t="str">
        <f t="shared" si="1141"/>
        <v>%</v>
      </c>
      <c r="H2016">
        <v>-20</v>
      </c>
      <c r="I2016" t="s">
        <v>380</v>
      </c>
      <c r="J2016" t="s">
        <v>369</v>
      </c>
      <c r="K2016" t="s">
        <v>226</v>
      </c>
      <c r="L2016" s="5">
        <f>(L192-L$6)/L$6*100</f>
        <v>-0.85969657172662217</v>
      </c>
      <c r="M2016">
        <f t="shared" si="1045"/>
        <v>0</v>
      </c>
      <c r="N2016">
        <f t="shared" si="1046"/>
        <v>0</v>
      </c>
      <c r="O2016">
        <f t="shared" si="1047"/>
        <v>0</v>
      </c>
      <c r="P2016" s="1">
        <f t="shared" si="1048"/>
        <v>0</v>
      </c>
      <c r="Q2016" t="str">
        <f t="shared" si="1049"/>
        <v>Little to no sensitivity</v>
      </c>
      <c r="R2016" t="s">
        <v>511</v>
      </c>
    </row>
    <row r="2017" spans="1:18" x14ac:dyDescent="0.3">
      <c r="A2017" t="str">
        <f t="shared" ref="A2017:I2017" si="1142">A2016</f>
        <v>Non res upkeep 10% of building lifespan</v>
      </c>
      <c r="B2017" t="str">
        <f t="shared" si="1142"/>
        <v>Upkeep and repair non-residential lifespan</v>
      </c>
      <c r="C2017" t="str">
        <f t="shared" si="1142"/>
        <v>Upkeep and repair</v>
      </c>
      <c r="D2017" t="str">
        <f t="shared" si="1142"/>
        <v>non-residential</v>
      </c>
      <c r="E2017" t="str">
        <f t="shared" si="1142"/>
        <v>lifespan</v>
      </c>
      <c r="F2017">
        <f t="shared" si="1142"/>
        <v>-0.2</v>
      </c>
      <c r="G2017" t="str">
        <f t="shared" si="1142"/>
        <v>%</v>
      </c>
      <c r="H2017">
        <f t="shared" si="1142"/>
        <v>-20</v>
      </c>
      <c r="I2017" t="str">
        <f t="shared" si="1142"/>
        <v>high</v>
      </c>
      <c r="J2017" t="s">
        <v>369</v>
      </c>
      <c r="K2017" t="s">
        <v>386</v>
      </c>
      <c r="L2017" s="5">
        <f>(L$7-L193)/L$7*100</f>
        <v>0.85969657172662928</v>
      </c>
      <c r="M2017">
        <f t="shared" si="1045"/>
        <v>0</v>
      </c>
      <c r="N2017">
        <f t="shared" si="1046"/>
        <v>0</v>
      </c>
      <c r="O2017">
        <f t="shared" si="1047"/>
        <v>0</v>
      </c>
      <c r="P2017" s="1">
        <f t="shared" si="1048"/>
        <v>0</v>
      </c>
      <c r="Q2017" t="str">
        <f t="shared" si="1049"/>
        <v>Little to no sensitivity</v>
      </c>
      <c r="R2017" t="s">
        <v>511</v>
      </c>
    </row>
    <row r="2018" spans="1:18" x14ac:dyDescent="0.3">
      <c r="A2018" t="s">
        <v>232</v>
      </c>
      <c r="B2018" t="str">
        <f t="shared" ref="B2018:B2022" si="1143">C2018&amp;" "&amp;D2018&amp;" "&amp;E2018</f>
        <v>Upkeep and repair non-residential lifespan</v>
      </c>
      <c r="C2018" t="s">
        <v>169</v>
      </c>
      <c r="D2018" t="s">
        <v>170</v>
      </c>
      <c r="E2018" t="s">
        <v>164</v>
      </c>
      <c r="F2018">
        <v>0.2</v>
      </c>
      <c r="G2018" t="s">
        <v>166</v>
      </c>
      <c r="H2018">
        <v>20</v>
      </c>
      <c r="I2018" t="s">
        <v>380</v>
      </c>
      <c r="J2018" t="s">
        <v>369</v>
      </c>
      <c r="K2018" t="s">
        <v>225</v>
      </c>
      <c r="L2018" s="5">
        <f>(L194-L$2)/L$2*100</f>
        <v>0.43691709991934574</v>
      </c>
      <c r="M2018">
        <f t="shared" si="1045"/>
        <v>0</v>
      </c>
      <c r="N2018">
        <f t="shared" si="1046"/>
        <v>0</v>
      </c>
      <c r="O2018">
        <f t="shared" si="1047"/>
        <v>0</v>
      </c>
      <c r="P2018" s="1">
        <f t="shared" si="1048"/>
        <v>0</v>
      </c>
      <c r="Q2018" t="str">
        <f t="shared" si="1049"/>
        <v>Little to no sensitivity</v>
      </c>
      <c r="R2018" t="s">
        <v>511</v>
      </c>
    </row>
    <row r="2019" spans="1:18" x14ac:dyDescent="0.3">
      <c r="A2019" t="str">
        <f t="shared" ref="A2019" si="1144">A2018</f>
        <v>Non res upkeep 50% of building lifespan</v>
      </c>
      <c r="B2019" t="str">
        <f t="shared" si="1143"/>
        <v>Upkeep and repair non-residential lifespan</v>
      </c>
      <c r="C2019" t="str">
        <f t="shared" ref="C2019:G2019" si="1145">C2018</f>
        <v>Upkeep and repair</v>
      </c>
      <c r="D2019" t="str">
        <f t="shared" si="1145"/>
        <v>non-residential</v>
      </c>
      <c r="E2019" t="str">
        <f t="shared" si="1145"/>
        <v>lifespan</v>
      </c>
      <c r="F2019">
        <f t="shared" si="1145"/>
        <v>0.2</v>
      </c>
      <c r="G2019" t="str">
        <f t="shared" si="1145"/>
        <v>%</v>
      </c>
      <c r="H2019">
        <v>20</v>
      </c>
      <c r="I2019" t="s">
        <v>380</v>
      </c>
      <c r="J2019" t="s">
        <v>369</v>
      </c>
      <c r="K2019" t="s">
        <v>219</v>
      </c>
      <c r="L2019" s="5">
        <f>(L$3-L195)/L$3*100</f>
        <v>0.53982160913723198</v>
      </c>
      <c r="M2019">
        <f t="shared" si="1045"/>
        <v>0</v>
      </c>
      <c r="N2019">
        <f t="shared" si="1046"/>
        <v>0</v>
      </c>
      <c r="O2019">
        <f t="shared" si="1047"/>
        <v>0</v>
      </c>
      <c r="P2019" s="1">
        <f t="shared" si="1048"/>
        <v>0</v>
      </c>
      <c r="Q2019" t="str">
        <f t="shared" si="1049"/>
        <v>Little to no sensitivity</v>
      </c>
      <c r="R2019" t="s">
        <v>511</v>
      </c>
    </row>
    <row r="2020" spans="1:18" x14ac:dyDescent="0.3">
      <c r="A2020" t="str">
        <f t="shared" ref="A2020" si="1146">A2019</f>
        <v>Non res upkeep 50% of building lifespan</v>
      </c>
      <c r="B2020" t="str">
        <f t="shared" si="1143"/>
        <v>Upkeep and repair non-residential lifespan</v>
      </c>
      <c r="C2020" t="str">
        <f t="shared" ref="C2020:G2020" si="1147">C2019</f>
        <v>Upkeep and repair</v>
      </c>
      <c r="D2020" t="str">
        <f t="shared" si="1147"/>
        <v>non-residential</v>
      </c>
      <c r="E2020" t="str">
        <f t="shared" si="1147"/>
        <v>lifespan</v>
      </c>
      <c r="F2020">
        <f t="shared" si="1147"/>
        <v>0.2</v>
      </c>
      <c r="G2020" t="str">
        <f t="shared" si="1147"/>
        <v>%</v>
      </c>
      <c r="H2020">
        <v>20</v>
      </c>
      <c r="I2020" t="s">
        <v>380</v>
      </c>
      <c r="J2020" t="s">
        <v>369</v>
      </c>
      <c r="K2020" t="s">
        <v>220</v>
      </c>
      <c r="L2020" s="5">
        <f>(L196-L$4)/L$4*100</f>
        <v>0</v>
      </c>
      <c r="M2020">
        <f t="shared" si="1045"/>
        <v>0</v>
      </c>
      <c r="N2020">
        <f t="shared" si="1046"/>
        <v>0</v>
      </c>
      <c r="O2020">
        <f t="shared" si="1047"/>
        <v>0</v>
      </c>
      <c r="P2020" s="1">
        <f t="shared" si="1048"/>
        <v>0</v>
      </c>
      <c r="Q2020" t="str">
        <f t="shared" si="1049"/>
        <v>Little to no sensitivity</v>
      </c>
      <c r="R2020" t="s">
        <v>511</v>
      </c>
    </row>
    <row r="2021" spans="1:18" x14ac:dyDescent="0.3">
      <c r="A2021" t="str">
        <f t="shared" ref="A2021" si="1148">A2020</f>
        <v>Non res upkeep 50% of building lifespan</v>
      </c>
      <c r="B2021" t="str">
        <f t="shared" si="1143"/>
        <v>Upkeep and repair non-residential lifespan</v>
      </c>
      <c r="C2021" t="str">
        <f t="shared" ref="C2021:G2021" si="1149">C2020</f>
        <v>Upkeep and repair</v>
      </c>
      <c r="D2021" t="str">
        <f t="shared" si="1149"/>
        <v>non-residential</v>
      </c>
      <c r="E2021" t="str">
        <f t="shared" si="1149"/>
        <v>lifespan</v>
      </c>
      <c r="F2021">
        <f t="shared" si="1149"/>
        <v>0.2</v>
      </c>
      <c r="G2021" t="str">
        <f t="shared" si="1149"/>
        <v>%</v>
      </c>
      <c r="H2021">
        <v>20</v>
      </c>
      <c r="I2021" t="s">
        <v>380</v>
      </c>
      <c r="J2021" t="s">
        <v>369</v>
      </c>
      <c r="K2021" t="s">
        <v>221</v>
      </c>
      <c r="L2021" s="5">
        <f>(L$5-L197)/L$5*100</f>
        <v>0.42927356299084524</v>
      </c>
      <c r="M2021">
        <f t="shared" si="1045"/>
        <v>0</v>
      </c>
      <c r="N2021">
        <f t="shared" si="1046"/>
        <v>0</v>
      </c>
      <c r="O2021">
        <f t="shared" si="1047"/>
        <v>0</v>
      </c>
      <c r="P2021" s="1">
        <f t="shared" si="1048"/>
        <v>0</v>
      </c>
      <c r="Q2021" t="str">
        <f t="shared" si="1049"/>
        <v>Little to no sensitivity</v>
      </c>
      <c r="R2021" t="s">
        <v>511</v>
      </c>
    </row>
    <row r="2022" spans="1:18" x14ac:dyDescent="0.3">
      <c r="A2022" t="str">
        <f t="shared" ref="A2022" si="1150">A2021</f>
        <v>Non res upkeep 50% of building lifespan</v>
      </c>
      <c r="B2022" t="str">
        <f t="shared" si="1143"/>
        <v>Upkeep and repair non-residential lifespan</v>
      </c>
      <c r="C2022" t="str">
        <f t="shared" ref="C2022:G2022" si="1151">C2021</f>
        <v>Upkeep and repair</v>
      </c>
      <c r="D2022" t="str">
        <f t="shared" si="1151"/>
        <v>non-residential</v>
      </c>
      <c r="E2022" t="str">
        <f t="shared" si="1151"/>
        <v>lifespan</v>
      </c>
      <c r="F2022">
        <f t="shared" si="1151"/>
        <v>0.2</v>
      </c>
      <c r="G2022" t="str">
        <f t="shared" si="1151"/>
        <v>%</v>
      </c>
      <c r="H2022">
        <v>20</v>
      </c>
      <c r="I2022" t="s">
        <v>380</v>
      </c>
      <c r="J2022" t="s">
        <v>369</v>
      </c>
      <c r="K2022" t="s">
        <v>226</v>
      </c>
      <c r="L2022" s="5">
        <f>(L198-L$6)/L$6*100</f>
        <v>0.53562596288376185</v>
      </c>
      <c r="M2022">
        <f t="shared" si="1045"/>
        <v>0</v>
      </c>
      <c r="N2022">
        <f t="shared" si="1046"/>
        <v>0</v>
      </c>
      <c r="O2022">
        <f t="shared" si="1047"/>
        <v>0</v>
      </c>
      <c r="P2022" s="1">
        <f t="shared" si="1048"/>
        <v>0</v>
      </c>
      <c r="Q2022" t="str">
        <f t="shared" si="1049"/>
        <v>Little to no sensitivity</v>
      </c>
      <c r="R2022" t="s">
        <v>511</v>
      </c>
    </row>
    <row r="2023" spans="1:18" x14ac:dyDescent="0.3">
      <c r="A2023" t="str">
        <f t="shared" ref="A2023:I2023" si="1152">A2022</f>
        <v>Non res upkeep 50% of building lifespan</v>
      </c>
      <c r="B2023" t="str">
        <f t="shared" si="1152"/>
        <v>Upkeep and repair non-residential lifespan</v>
      </c>
      <c r="C2023" t="str">
        <f t="shared" si="1152"/>
        <v>Upkeep and repair</v>
      </c>
      <c r="D2023" t="str">
        <f t="shared" si="1152"/>
        <v>non-residential</v>
      </c>
      <c r="E2023" t="str">
        <f t="shared" si="1152"/>
        <v>lifespan</v>
      </c>
      <c r="F2023">
        <f t="shared" si="1152"/>
        <v>0.2</v>
      </c>
      <c r="G2023" t="str">
        <f t="shared" si="1152"/>
        <v>%</v>
      </c>
      <c r="H2023">
        <f t="shared" si="1152"/>
        <v>20</v>
      </c>
      <c r="I2023" t="str">
        <f t="shared" si="1152"/>
        <v>high</v>
      </c>
      <c r="J2023" t="s">
        <v>369</v>
      </c>
      <c r="K2023" t="s">
        <v>386</v>
      </c>
      <c r="L2023" s="5">
        <f>(L$7-L199)/L$7*100</f>
        <v>-0.53562596288378028</v>
      </c>
      <c r="M2023">
        <f t="shared" si="1045"/>
        <v>0</v>
      </c>
      <c r="N2023">
        <f t="shared" si="1046"/>
        <v>0</v>
      </c>
      <c r="O2023">
        <f t="shared" si="1047"/>
        <v>0</v>
      </c>
      <c r="P2023" s="1">
        <f t="shared" si="1048"/>
        <v>0</v>
      </c>
      <c r="Q2023" t="str">
        <f t="shared" si="1049"/>
        <v>Little to no sensitivity</v>
      </c>
      <c r="R2023" t="s">
        <v>511</v>
      </c>
    </row>
    <row r="2024" spans="1:18" x14ac:dyDescent="0.3">
      <c r="A2024" t="s">
        <v>26</v>
      </c>
      <c r="B2024" t="str">
        <f t="shared" ref="B2024:B2028" si="1153">C2024&amp;" "&amp;D2024&amp;" "&amp;E2024</f>
        <v>Pallets shipping lifespan</v>
      </c>
      <c r="C2024" t="s">
        <v>162</v>
      </c>
      <c r="D2024" t="s">
        <v>174</v>
      </c>
      <c r="E2024" t="s">
        <v>164</v>
      </c>
      <c r="F2024">
        <v>1</v>
      </c>
      <c r="G2024" t="s">
        <v>165</v>
      </c>
      <c r="H2024">
        <v>100</v>
      </c>
      <c r="I2024" t="s">
        <v>379</v>
      </c>
      <c r="J2024" t="s">
        <v>369</v>
      </c>
      <c r="K2024" t="s">
        <v>225</v>
      </c>
      <c r="L2024" s="5">
        <f>(L200-L$2)/L$2*100</f>
        <v>0.4662131381983749</v>
      </c>
      <c r="M2024">
        <f t="shared" si="1045"/>
        <v>0</v>
      </c>
      <c r="N2024">
        <f t="shared" si="1046"/>
        <v>0</v>
      </c>
      <c r="O2024">
        <f t="shared" si="1047"/>
        <v>0</v>
      </c>
      <c r="P2024" s="1">
        <f t="shared" si="1048"/>
        <v>0</v>
      </c>
      <c r="Q2024" t="str">
        <f t="shared" si="1049"/>
        <v>Little to no sensitivity</v>
      </c>
      <c r="R2024" t="s">
        <v>511</v>
      </c>
    </row>
    <row r="2025" spans="1:18" x14ac:dyDescent="0.3">
      <c r="A2025" t="str">
        <f t="shared" ref="A2025" si="1154">A2024</f>
        <v>Pallets lifespan 2</v>
      </c>
      <c r="B2025" t="str">
        <f t="shared" si="1153"/>
        <v>Pallets shipping lifespan</v>
      </c>
      <c r="C2025" t="str">
        <f t="shared" ref="C2025:G2025" si="1155">C2024</f>
        <v>Pallets</v>
      </c>
      <c r="D2025" t="str">
        <f t="shared" si="1155"/>
        <v>shipping</v>
      </c>
      <c r="E2025" t="str">
        <f t="shared" si="1155"/>
        <v>lifespan</v>
      </c>
      <c r="F2025">
        <f t="shared" si="1155"/>
        <v>1</v>
      </c>
      <c r="G2025" t="str">
        <f t="shared" si="1155"/>
        <v>years</v>
      </c>
      <c r="H2025">
        <v>100</v>
      </c>
      <c r="I2025" t="s">
        <v>379</v>
      </c>
      <c r="J2025" t="s">
        <v>369</v>
      </c>
      <c r="K2025" t="s">
        <v>219</v>
      </c>
      <c r="L2025" s="5">
        <f>(L$3-L201)/L$3*100</f>
        <v>0.17158014482935169</v>
      </c>
      <c r="M2025">
        <f t="shared" ref="M2025:M2088" si="1156">IF(I2025="low",IF(ABS($L2025)&gt;(M$2*3),3,IF(ABS($L2025)&gt;(M$2*2),2,IF(ABS($L2025)&gt;(M$2),1,0))),0)</f>
        <v>0</v>
      </c>
      <c r="N2025">
        <f t="shared" ref="N2025:N2088" si="1157">IF(I2025="medium",IF(ABS($L2025)&gt;(N$2*3),3,IF(ABS($L2025)&gt;(N$2*2),2,IF(ABS($L2025)&gt;(N$2),1,0))),0)</f>
        <v>0</v>
      </c>
      <c r="O2025">
        <f t="shared" ref="O2025:O2088" si="1158">IF(I2025="high",IF(ABS($L2025)&gt;(O$2*3),3,IF(ABS($L2025)&gt;(O$2*2),2,IF(ABS($L2025)&gt;(O$2),1,0))),0)</f>
        <v>0</v>
      </c>
      <c r="P2025" s="1">
        <f t="shared" ref="P2025:P2088" si="1159">SUM(M2025:O2025)</f>
        <v>0</v>
      </c>
      <c r="Q2025" t="str">
        <f t="shared" ref="Q2025:Q2088" si="1160">IF(P2025=3,"High sensitivity",IF(P2025=2,"Moderate sensitivity",IF(P2025=1,"Some sensitivity","Little to no sensitivity")))</f>
        <v>Little to no sensitivity</v>
      </c>
      <c r="R2025" t="s">
        <v>511</v>
      </c>
    </row>
    <row r="2026" spans="1:18" x14ac:dyDescent="0.3">
      <c r="A2026" t="str">
        <f t="shared" ref="A2026" si="1161">A2025</f>
        <v>Pallets lifespan 2</v>
      </c>
      <c r="B2026" t="str">
        <f t="shared" si="1153"/>
        <v>Pallets shipping lifespan</v>
      </c>
      <c r="C2026" t="str">
        <f t="shared" ref="C2026:G2026" si="1162">C2025</f>
        <v>Pallets</v>
      </c>
      <c r="D2026" t="str">
        <f t="shared" si="1162"/>
        <v>shipping</v>
      </c>
      <c r="E2026" t="str">
        <f t="shared" si="1162"/>
        <v>lifespan</v>
      </c>
      <c r="F2026">
        <f t="shared" si="1162"/>
        <v>1</v>
      </c>
      <c r="G2026" t="str">
        <f t="shared" si="1162"/>
        <v>years</v>
      </c>
      <c r="H2026">
        <v>100</v>
      </c>
      <c r="I2026" t="s">
        <v>379</v>
      </c>
      <c r="J2026" t="s">
        <v>369</v>
      </c>
      <c r="K2026" t="s">
        <v>220</v>
      </c>
      <c r="L2026" s="5">
        <f>(L202-L$4)/L$4*100</f>
        <v>0</v>
      </c>
      <c r="M2026">
        <f t="shared" si="1156"/>
        <v>0</v>
      </c>
      <c r="N2026">
        <f t="shared" si="1157"/>
        <v>0</v>
      </c>
      <c r="O2026">
        <f t="shared" si="1158"/>
        <v>0</v>
      </c>
      <c r="P2026" s="1">
        <f t="shared" si="1159"/>
        <v>0</v>
      </c>
      <c r="Q2026" t="str">
        <f t="shared" si="1160"/>
        <v>Little to no sensitivity</v>
      </c>
      <c r="R2026" t="s">
        <v>511</v>
      </c>
    </row>
    <row r="2027" spans="1:18" x14ac:dyDescent="0.3">
      <c r="A2027" t="str">
        <f t="shared" ref="A2027" si="1163">A2026</f>
        <v>Pallets lifespan 2</v>
      </c>
      <c r="B2027" t="str">
        <f t="shared" si="1153"/>
        <v>Pallets shipping lifespan</v>
      </c>
      <c r="C2027" t="str">
        <f t="shared" ref="C2027:G2027" si="1164">C2026</f>
        <v>Pallets</v>
      </c>
      <c r="D2027" t="str">
        <f t="shared" si="1164"/>
        <v>shipping</v>
      </c>
      <c r="E2027" t="str">
        <f t="shared" si="1164"/>
        <v>lifespan</v>
      </c>
      <c r="F2027">
        <f t="shared" si="1164"/>
        <v>1</v>
      </c>
      <c r="G2027" t="str">
        <f t="shared" si="1164"/>
        <v>years</v>
      </c>
      <c r="H2027">
        <v>100</v>
      </c>
      <c r="I2027" t="s">
        <v>379</v>
      </c>
      <c r="J2027" t="s">
        <v>369</v>
      </c>
      <c r="K2027" t="s">
        <v>221</v>
      </c>
      <c r="L2027" s="5">
        <f>(L$5-L203)/L$5*100</f>
        <v>0.1364428893965538</v>
      </c>
      <c r="M2027">
        <f t="shared" si="1156"/>
        <v>0</v>
      </c>
      <c r="N2027">
        <f t="shared" si="1157"/>
        <v>0</v>
      </c>
      <c r="O2027">
        <f t="shared" si="1158"/>
        <v>0</v>
      </c>
      <c r="P2027" s="1">
        <f t="shared" si="1159"/>
        <v>0</v>
      </c>
      <c r="Q2027" t="str">
        <f t="shared" si="1160"/>
        <v>Little to no sensitivity</v>
      </c>
      <c r="R2027" t="s">
        <v>511</v>
      </c>
    </row>
    <row r="2028" spans="1:18" x14ac:dyDescent="0.3">
      <c r="A2028" t="str">
        <f t="shared" ref="A2028" si="1165">A2027</f>
        <v>Pallets lifespan 2</v>
      </c>
      <c r="B2028" t="str">
        <f t="shared" si="1153"/>
        <v>Pallets shipping lifespan</v>
      </c>
      <c r="C2028" t="str">
        <f t="shared" ref="C2028:G2028" si="1166">C2027</f>
        <v>Pallets</v>
      </c>
      <c r="D2028" t="str">
        <f t="shared" si="1166"/>
        <v>shipping</v>
      </c>
      <c r="E2028" t="str">
        <f t="shared" si="1166"/>
        <v>lifespan</v>
      </c>
      <c r="F2028">
        <f t="shared" si="1166"/>
        <v>1</v>
      </c>
      <c r="G2028" t="str">
        <f t="shared" si="1166"/>
        <v>years</v>
      </c>
      <c r="H2028">
        <v>100</v>
      </c>
      <c r="I2028" t="s">
        <v>379</v>
      </c>
      <c r="J2028" t="s">
        <v>369</v>
      </c>
      <c r="K2028" t="s">
        <v>226</v>
      </c>
      <c r="L2028" s="5">
        <f>(L204-L$6)/L$6*100</f>
        <v>0.53489027106273257</v>
      </c>
      <c r="M2028">
        <f t="shared" si="1156"/>
        <v>0</v>
      </c>
      <c r="N2028">
        <f t="shared" si="1157"/>
        <v>0</v>
      </c>
      <c r="O2028">
        <f t="shared" si="1158"/>
        <v>0</v>
      </c>
      <c r="P2028" s="1">
        <f t="shared" si="1159"/>
        <v>0</v>
      </c>
      <c r="Q2028" t="str">
        <f t="shared" si="1160"/>
        <v>Little to no sensitivity</v>
      </c>
      <c r="R2028" t="s">
        <v>511</v>
      </c>
    </row>
    <row r="2029" spans="1:18" x14ac:dyDescent="0.3">
      <c r="A2029" t="str">
        <f t="shared" ref="A2029:I2029" si="1167">A2028</f>
        <v>Pallets lifespan 2</v>
      </c>
      <c r="B2029" t="str">
        <f t="shared" si="1167"/>
        <v>Pallets shipping lifespan</v>
      </c>
      <c r="C2029" t="str">
        <f t="shared" si="1167"/>
        <v>Pallets</v>
      </c>
      <c r="D2029" t="str">
        <f t="shared" si="1167"/>
        <v>shipping</v>
      </c>
      <c r="E2029" t="str">
        <f t="shared" si="1167"/>
        <v>lifespan</v>
      </c>
      <c r="F2029">
        <f t="shared" si="1167"/>
        <v>1</v>
      </c>
      <c r="G2029" t="str">
        <f t="shared" si="1167"/>
        <v>years</v>
      </c>
      <c r="H2029">
        <f t="shared" si="1167"/>
        <v>100</v>
      </c>
      <c r="I2029" t="str">
        <f t="shared" si="1167"/>
        <v>medium</v>
      </c>
      <c r="J2029" t="s">
        <v>369</v>
      </c>
      <c r="K2029" t="s">
        <v>386</v>
      </c>
      <c r="L2029" s="5">
        <f>(L$7-L205)/L$7*100</f>
        <v>-0.53489027106273535</v>
      </c>
      <c r="M2029">
        <f t="shared" si="1156"/>
        <v>0</v>
      </c>
      <c r="N2029">
        <f t="shared" si="1157"/>
        <v>0</v>
      </c>
      <c r="O2029">
        <f t="shared" si="1158"/>
        <v>0</v>
      </c>
      <c r="P2029" s="1">
        <f t="shared" si="1159"/>
        <v>0</v>
      </c>
      <c r="Q2029" t="str">
        <f t="shared" si="1160"/>
        <v>Little to no sensitivity</v>
      </c>
      <c r="R2029" t="s">
        <v>511</v>
      </c>
    </row>
    <row r="2030" spans="1:18" x14ac:dyDescent="0.3">
      <c r="A2030" t="s">
        <v>27</v>
      </c>
      <c r="B2030" t="str">
        <f t="shared" ref="B2030:B2034" si="1168">C2030&amp;" "&amp;D2030&amp;" "&amp;E2030</f>
        <v>Pallets shipping lifespan</v>
      </c>
      <c r="C2030" t="s">
        <v>162</v>
      </c>
      <c r="D2030" t="s">
        <v>174</v>
      </c>
      <c r="E2030" t="s">
        <v>164</v>
      </c>
      <c r="F2030">
        <v>2</v>
      </c>
      <c r="G2030" t="s">
        <v>165</v>
      </c>
      <c r="H2030">
        <v>200</v>
      </c>
      <c r="I2030" t="s">
        <v>380</v>
      </c>
      <c r="J2030" t="s">
        <v>369</v>
      </c>
      <c r="K2030" t="s">
        <v>225</v>
      </c>
      <c r="L2030" s="5">
        <f>(L206-L$2)/L$2*100</f>
        <v>0.88594668416035438</v>
      </c>
      <c r="M2030">
        <f t="shared" si="1156"/>
        <v>0</v>
      </c>
      <c r="N2030">
        <f t="shared" si="1157"/>
        <v>0</v>
      </c>
      <c r="O2030">
        <f t="shared" si="1158"/>
        <v>0</v>
      </c>
      <c r="P2030" s="1">
        <f t="shared" si="1159"/>
        <v>0</v>
      </c>
      <c r="Q2030" t="str">
        <f t="shared" si="1160"/>
        <v>Little to no sensitivity</v>
      </c>
      <c r="R2030" t="s">
        <v>511</v>
      </c>
    </row>
    <row r="2031" spans="1:18" x14ac:dyDescent="0.3">
      <c r="A2031" t="str">
        <f t="shared" ref="A2031" si="1169">A2030</f>
        <v>Pallets lifespan 3</v>
      </c>
      <c r="B2031" t="str">
        <f t="shared" si="1168"/>
        <v>Pallets shipping lifespan</v>
      </c>
      <c r="C2031" t="str">
        <f t="shared" ref="C2031:G2031" si="1170">C2030</f>
        <v>Pallets</v>
      </c>
      <c r="D2031" t="str">
        <f t="shared" si="1170"/>
        <v>shipping</v>
      </c>
      <c r="E2031" t="str">
        <f t="shared" si="1170"/>
        <v>lifespan</v>
      </c>
      <c r="F2031">
        <f t="shared" si="1170"/>
        <v>2</v>
      </c>
      <c r="G2031" t="str">
        <f t="shared" si="1170"/>
        <v>years</v>
      </c>
      <c r="H2031">
        <v>200</v>
      </c>
      <c r="I2031" t="s">
        <v>380</v>
      </c>
      <c r="J2031" t="s">
        <v>369</v>
      </c>
      <c r="K2031" t="s">
        <v>219</v>
      </c>
      <c r="L2031" s="5">
        <f>(L$3-L207)/L$3*100</f>
        <v>0.3260562590385957</v>
      </c>
      <c r="M2031">
        <f t="shared" si="1156"/>
        <v>0</v>
      </c>
      <c r="N2031">
        <f t="shared" si="1157"/>
        <v>0</v>
      </c>
      <c r="O2031">
        <f t="shared" si="1158"/>
        <v>0</v>
      </c>
      <c r="P2031" s="1">
        <f t="shared" si="1159"/>
        <v>0</v>
      </c>
      <c r="Q2031" t="str">
        <f t="shared" si="1160"/>
        <v>Little to no sensitivity</v>
      </c>
      <c r="R2031" t="s">
        <v>511</v>
      </c>
    </row>
    <row r="2032" spans="1:18" x14ac:dyDescent="0.3">
      <c r="A2032" t="str">
        <f t="shared" ref="A2032" si="1171">A2031</f>
        <v>Pallets lifespan 3</v>
      </c>
      <c r="B2032" t="str">
        <f t="shared" si="1168"/>
        <v>Pallets shipping lifespan</v>
      </c>
      <c r="C2032" t="str">
        <f t="shared" ref="C2032:G2032" si="1172">C2031</f>
        <v>Pallets</v>
      </c>
      <c r="D2032" t="str">
        <f t="shared" si="1172"/>
        <v>shipping</v>
      </c>
      <c r="E2032" t="str">
        <f t="shared" si="1172"/>
        <v>lifespan</v>
      </c>
      <c r="F2032">
        <f t="shared" si="1172"/>
        <v>2</v>
      </c>
      <c r="G2032" t="str">
        <f t="shared" si="1172"/>
        <v>years</v>
      </c>
      <c r="H2032">
        <v>200</v>
      </c>
      <c r="I2032" t="s">
        <v>380</v>
      </c>
      <c r="J2032" t="s">
        <v>369</v>
      </c>
      <c r="K2032" t="s">
        <v>220</v>
      </c>
      <c r="L2032" s="5">
        <f>(L208-L$4)/L$4*100</f>
        <v>0</v>
      </c>
      <c r="M2032">
        <f t="shared" si="1156"/>
        <v>0</v>
      </c>
      <c r="N2032">
        <f t="shared" si="1157"/>
        <v>0</v>
      </c>
      <c r="O2032">
        <f t="shared" si="1158"/>
        <v>0</v>
      </c>
      <c r="P2032" s="1">
        <f t="shared" si="1159"/>
        <v>0</v>
      </c>
      <c r="Q2032" t="str">
        <f t="shared" si="1160"/>
        <v>Little to no sensitivity</v>
      </c>
      <c r="R2032" t="s">
        <v>511</v>
      </c>
    </row>
    <row r="2033" spans="1:18" x14ac:dyDescent="0.3">
      <c r="A2033" t="str">
        <f t="shared" ref="A2033" si="1173">A2032</f>
        <v>Pallets lifespan 3</v>
      </c>
      <c r="B2033" t="str">
        <f t="shared" si="1168"/>
        <v>Pallets shipping lifespan</v>
      </c>
      <c r="C2033" t="str">
        <f t="shared" ref="C2033:G2033" si="1174">C2032</f>
        <v>Pallets</v>
      </c>
      <c r="D2033" t="str">
        <f t="shared" si="1174"/>
        <v>shipping</v>
      </c>
      <c r="E2033" t="str">
        <f t="shared" si="1174"/>
        <v>lifespan</v>
      </c>
      <c r="F2033">
        <f t="shared" si="1174"/>
        <v>2</v>
      </c>
      <c r="G2033" t="str">
        <f t="shared" si="1174"/>
        <v>years</v>
      </c>
      <c r="H2033">
        <v>200</v>
      </c>
      <c r="I2033" t="s">
        <v>380</v>
      </c>
      <c r="J2033" t="s">
        <v>369</v>
      </c>
      <c r="K2033" t="s">
        <v>221</v>
      </c>
      <c r="L2033" s="5">
        <f>(L$5-L209)/L$5*100</f>
        <v>0.25928441856313655</v>
      </c>
      <c r="M2033">
        <f t="shared" si="1156"/>
        <v>0</v>
      </c>
      <c r="N2033">
        <f t="shared" si="1157"/>
        <v>0</v>
      </c>
      <c r="O2033">
        <f t="shared" si="1158"/>
        <v>0</v>
      </c>
      <c r="P2033" s="1">
        <f t="shared" si="1159"/>
        <v>0</v>
      </c>
      <c r="Q2033" t="str">
        <f t="shared" si="1160"/>
        <v>Little to no sensitivity</v>
      </c>
      <c r="R2033" t="s">
        <v>511</v>
      </c>
    </row>
    <row r="2034" spans="1:18" x14ac:dyDescent="0.3">
      <c r="A2034" t="str">
        <f t="shared" ref="A2034" si="1175">A2033</f>
        <v>Pallets lifespan 3</v>
      </c>
      <c r="B2034" t="str">
        <f t="shared" si="1168"/>
        <v>Pallets shipping lifespan</v>
      </c>
      <c r="C2034" t="str">
        <f t="shared" ref="C2034:G2034" si="1176">C2033</f>
        <v>Pallets</v>
      </c>
      <c r="D2034" t="str">
        <f t="shared" si="1176"/>
        <v>shipping</v>
      </c>
      <c r="E2034" t="str">
        <f t="shared" si="1176"/>
        <v>lifespan</v>
      </c>
      <c r="F2034">
        <f t="shared" si="1176"/>
        <v>2</v>
      </c>
      <c r="G2034" t="str">
        <f t="shared" si="1176"/>
        <v>years</v>
      </c>
      <c r="H2034">
        <v>200</v>
      </c>
      <c r="I2034" t="s">
        <v>380</v>
      </c>
      <c r="J2034" t="s">
        <v>369</v>
      </c>
      <c r="K2034" t="s">
        <v>226</v>
      </c>
      <c r="L2034" s="5">
        <f>(L210-L$6)/L$6*100</f>
        <v>1.0164542788757189</v>
      </c>
      <c r="M2034">
        <f t="shared" si="1156"/>
        <v>0</v>
      </c>
      <c r="N2034">
        <f t="shared" si="1157"/>
        <v>0</v>
      </c>
      <c r="O2034">
        <f t="shared" si="1158"/>
        <v>0</v>
      </c>
      <c r="P2034" s="1">
        <f t="shared" si="1159"/>
        <v>0</v>
      </c>
      <c r="Q2034" t="str">
        <f t="shared" si="1160"/>
        <v>Little to no sensitivity</v>
      </c>
      <c r="R2034" t="s">
        <v>511</v>
      </c>
    </row>
    <row r="2035" spans="1:18" x14ac:dyDescent="0.3">
      <c r="A2035" t="str">
        <f t="shared" ref="A2035:I2035" si="1177">A2034</f>
        <v>Pallets lifespan 3</v>
      </c>
      <c r="B2035" t="str">
        <f t="shared" si="1177"/>
        <v>Pallets shipping lifespan</v>
      </c>
      <c r="C2035" t="str">
        <f t="shared" si="1177"/>
        <v>Pallets</v>
      </c>
      <c r="D2035" t="str">
        <f t="shared" si="1177"/>
        <v>shipping</v>
      </c>
      <c r="E2035" t="str">
        <f t="shared" si="1177"/>
        <v>lifespan</v>
      </c>
      <c r="F2035">
        <f t="shared" si="1177"/>
        <v>2</v>
      </c>
      <c r="G2035" t="str">
        <f t="shared" si="1177"/>
        <v>years</v>
      </c>
      <c r="H2035">
        <f t="shared" si="1177"/>
        <v>200</v>
      </c>
      <c r="I2035" t="str">
        <f t="shared" si="1177"/>
        <v>high</v>
      </c>
      <c r="J2035" t="s">
        <v>369</v>
      </c>
      <c r="K2035" t="s">
        <v>386</v>
      </c>
      <c r="L2035" s="5">
        <f>(L$7-L211)/L$7*100</f>
        <v>-1.0164542788757047</v>
      </c>
      <c r="M2035">
        <f t="shared" si="1156"/>
        <v>0</v>
      </c>
      <c r="N2035">
        <f t="shared" si="1157"/>
        <v>0</v>
      </c>
      <c r="O2035">
        <f t="shared" si="1158"/>
        <v>0</v>
      </c>
      <c r="P2035" s="1">
        <f t="shared" si="1159"/>
        <v>0</v>
      </c>
      <c r="Q2035" t="str">
        <f t="shared" si="1160"/>
        <v>Little to no sensitivity</v>
      </c>
      <c r="R2035" t="s">
        <v>511</v>
      </c>
    </row>
    <row r="2036" spans="1:18" x14ac:dyDescent="0.3">
      <c r="A2036" t="s">
        <v>28</v>
      </c>
      <c r="B2036" t="str">
        <f t="shared" ref="B2036:B2040" si="1178">C2036&amp;" "&amp;D2036&amp;" "&amp;E2036</f>
        <v>Pallets shipping lifespan</v>
      </c>
      <c r="C2036" t="s">
        <v>162</v>
      </c>
      <c r="D2036" t="s">
        <v>174</v>
      </c>
      <c r="E2036" t="s">
        <v>164</v>
      </c>
      <c r="F2036">
        <v>-0.5</v>
      </c>
      <c r="G2036" t="s">
        <v>165</v>
      </c>
      <c r="H2036">
        <v>-50</v>
      </c>
      <c r="I2036" t="s">
        <v>381</v>
      </c>
      <c r="J2036" t="s">
        <v>369</v>
      </c>
      <c r="K2036" t="s">
        <v>225</v>
      </c>
      <c r="L2036" s="5">
        <f>(L212-L$2)/L$2*100</f>
        <v>-0.25188740113227698</v>
      </c>
      <c r="M2036">
        <f t="shared" si="1156"/>
        <v>0</v>
      </c>
      <c r="N2036">
        <f t="shared" si="1157"/>
        <v>0</v>
      </c>
      <c r="O2036">
        <f t="shared" si="1158"/>
        <v>0</v>
      </c>
      <c r="P2036" s="1">
        <f t="shared" si="1159"/>
        <v>0</v>
      </c>
      <c r="Q2036" t="str">
        <f t="shared" si="1160"/>
        <v>Little to no sensitivity</v>
      </c>
      <c r="R2036" t="s">
        <v>511</v>
      </c>
    </row>
    <row r="2037" spans="1:18" x14ac:dyDescent="0.3">
      <c r="A2037" t="str">
        <f t="shared" ref="A2037" si="1179">A2036</f>
        <v>Pallets lifespan 0.5</v>
      </c>
      <c r="B2037" t="str">
        <f t="shared" si="1178"/>
        <v>Pallets shipping lifespan</v>
      </c>
      <c r="C2037" t="str">
        <f t="shared" ref="C2037:G2037" si="1180">C2036</f>
        <v>Pallets</v>
      </c>
      <c r="D2037" t="str">
        <f t="shared" si="1180"/>
        <v>shipping</v>
      </c>
      <c r="E2037" t="str">
        <f t="shared" si="1180"/>
        <v>lifespan</v>
      </c>
      <c r="F2037">
        <f t="shared" si="1180"/>
        <v>-0.5</v>
      </c>
      <c r="G2037" t="str">
        <f t="shared" si="1180"/>
        <v>years</v>
      </c>
      <c r="H2037">
        <v>-50</v>
      </c>
      <c r="I2037" t="s">
        <v>381</v>
      </c>
      <c r="J2037" t="s">
        <v>369</v>
      </c>
      <c r="K2037" t="s">
        <v>219</v>
      </c>
      <c r="L2037" s="5">
        <f>(L$3-L213)/L$3*100</f>
        <v>-9.2701300264799558E-2</v>
      </c>
      <c r="M2037">
        <f t="shared" si="1156"/>
        <v>0</v>
      </c>
      <c r="N2037">
        <f t="shared" si="1157"/>
        <v>0</v>
      </c>
      <c r="O2037">
        <f t="shared" si="1158"/>
        <v>0</v>
      </c>
      <c r="P2037" s="1">
        <f t="shared" si="1159"/>
        <v>0</v>
      </c>
      <c r="Q2037" t="str">
        <f t="shared" si="1160"/>
        <v>Little to no sensitivity</v>
      </c>
      <c r="R2037" t="s">
        <v>511</v>
      </c>
    </row>
    <row r="2038" spans="1:18" x14ac:dyDescent="0.3">
      <c r="A2038" t="str">
        <f t="shared" ref="A2038" si="1181">A2037</f>
        <v>Pallets lifespan 0.5</v>
      </c>
      <c r="B2038" t="str">
        <f t="shared" si="1178"/>
        <v>Pallets shipping lifespan</v>
      </c>
      <c r="C2038" t="str">
        <f t="shared" ref="C2038:G2038" si="1182">C2037</f>
        <v>Pallets</v>
      </c>
      <c r="D2038" t="str">
        <f t="shared" si="1182"/>
        <v>shipping</v>
      </c>
      <c r="E2038" t="str">
        <f t="shared" si="1182"/>
        <v>lifespan</v>
      </c>
      <c r="F2038">
        <f t="shared" si="1182"/>
        <v>-0.5</v>
      </c>
      <c r="G2038" t="str">
        <f t="shared" si="1182"/>
        <v>years</v>
      </c>
      <c r="H2038">
        <v>-50</v>
      </c>
      <c r="I2038" t="s">
        <v>381</v>
      </c>
      <c r="J2038" t="s">
        <v>369</v>
      </c>
      <c r="K2038" t="s">
        <v>220</v>
      </c>
      <c r="L2038" s="5">
        <f>(L214-L$4)/L$4*100</f>
        <v>0</v>
      </c>
      <c r="M2038">
        <f t="shared" si="1156"/>
        <v>0</v>
      </c>
      <c r="N2038">
        <f t="shared" si="1157"/>
        <v>0</v>
      </c>
      <c r="O2038">
        <f t="shared" si="1158"/>
        <v>0</v>
      </c>
      <c r="P2038" s="1">
        <f t="shared" si="1159"/>
        <v>0</v>
      </c>
      <c r="Q2038" t="str">
        <f t="shared" si="1160"/>
        <v>Little to no sensitivity</v>
      </c>
      <c r="R2038" t="s">
        <v>511</v>
      </c>
    </row>
    <row r="2039" spans="1:18" x14ac:dyDescent="0.3">
      <c r="A2039" t="str">
        <f t="shared" ref="A2039" si="1183">A2038</f>
        <v>Pallets lifespan 0.5</v>
      </c>
      <c r="B2039" t="str">
        <f t="shared" si="1178"/>
        <v>Pallets shipping lifespan</v>
      </c>
      <c r="C2039" t="str">
        <f t="shared" ref="C2039:G2039" si="1184">C2038</f>
        <v>Pallets</v>
      </c>
      <c r="D2039" t="str">
        <f t="shared" si="1184"/>
        <v>shipping</v>
      </c>
      <c r="E2039" t="str">
        <f t="shared" si="1184"/>
        <v>lifespan</v>
      </c>
      <c r="F2039">
        <f t="shared" si="1184"/>
        <v>-0.5</v>
      </c>
      <c r="G2039" t="str">
        <f t="shared" si="1184"/>
        <v>years</v>
      </c>
      <c r="H2039">
        <v>-50</v>
      </c>
      <c r="I2039" t="s">
        <v>381</v>
      </c>
      <c r="J2039" t="s">
        <v>369</v>
      </c>
      <c r="K2039" t="s">
        <v>221</v>
      </c>
      <c r="L2039" s="5">
        <f>(L$5-L215)/L$5*100</f>
        <v>-7.3717348073849179E-2</v>
      </c>
      <c r="M2039">
        <f t="shared" si="1156"/>
        <v>0</v>
      </c>
      <c r="N2039">
        <f t="shared" si="1157"/>
        <v>0</v>
      </c>
      <c r="O2039">
        <f t="shared" si="1158"/>
        <v>0</v>
      </c>
      <c r="P2039" s="1">
        <f t="shared" si="1159"/>
        <v>0</v>
      </c>
      <c r="Q2039" t="str">
        <f t="shared" si="1160"/>
        <v>Little to no sensitivity</v>
      </c>
      <c r="R2039" t="s">
        <v>511</v>
      </c>
    </row>
    <row r="2040" spans="1:18" x14ac:dyDescent="0.3">
      <c r="A2040" t="str">
        <f t="shared" ref="A2040" si="1185">A2039</f>
        <v>Pallets lifespan 0.5</v>
      </c>
      <c r="B2040" t="str">
        <f t="shared" si="1178"/>
        <v>Pallets shipping lifespan</v>
      </c>
      <c r="C2040" t="str">
        <f t="shared" ref="C2040:G2040" si="1186">C2039</f>
        <v>Pallets</v>
      </c>
      <c r="D2040" t="str">
        <f t="shared" si="1186"/>
        <v>shipping</v>
      </c>
      <c r="E2040" t="str">
        <f t="shared" si="1186"/>
        <v>lifespan</v>
      </c>
      <c r="F2040">
        <f t="shared" si="1186"/>
        <v>-0.5</v>
      </c>
      <c r="G2040" t="str">
        <f t="shared" si="1186"/>
        <v>years</v>
      </c>
      <c r="H2040">
        <v>-50</v>
      </c>
      <c r="I2040" t="s">
        <v>381</v>
      </c>
      <c r="J2040" t="s">
        <v>369</v>
      </c>
      <c r="K2040" t="s">
        <v>226</v>
      </c>
      <c r="L2040" s="5">
        <f>(L216-L$6)/L$6*100</f>
        <v>-0.28899248197205651</v>
      </c>
      <c r="M2040">
        <f t="shared" si="1156"/>
        <v>0</v>
      </c>
      <c r="N2040">
        <f t="shared" si="1157"/>
        <v>0</v>
      </c>
      <c r="O2040">
        <f t="shared" si="1158"/>
        <v>0</v>
      </c>
      <c r="P2040" s="1">
        <f t="shared" si="1159"/>
        <v>0</v>
      </c>
      <c r="Q2040" t="str">
        <f t="shared" si="1160"/>
        <v>Little to no sensitivity</v>
      </c>
      <c r="R2040" t="s">
        <v>511</v>
      </c>
    </row>
    <row r="2041" spans="1:18" x14ac:dyDescent="0.3">
      <c r="A2041" t="str">
        <f t="shared" ref="A2041:I2041" si="1187">A2040</f>
        <v>Pallets lifespan 0.5</v>
      </c>
      <c r="B2041" t="str">
        <f t="shared" si="1187"/>
        <v>Pallets shipping lifespan</v>
      </c>
      <c r="C2041" t="str">
        <f t="shared" si="1187"/>
        <v>Pallets</v>
      </c>
      <c r="D2041" t="str">
        <f t="shared" si="1187"/>
        <v>shipping</v>
      </c>
      <c r="E2041" t="str">
        <f t="shared" si="1187"/>
        <v>lifespan</v>
      </c>
      <c r="F2041">
        <f t="shared" si="1187"/>
        <v>-0.5</v>
      </c>
      <c r="G2041" t="str">
        <f t="shared" si="1187"/>
        <v>years</v>
      </c>
      <c r="H2041">
        <f t="shared" si="1187"/>
        <v>-50</v>
      </c>
      <c r="I2041" t="str">
        <f t="shared" si="1187"/>
        <v>low</v>
      </c>
      <c r="J2041" t="s">
        <v>369</v>
      </c>
      <c r="K2041" t="s">
        <v>386</v>
      </c>
      <c r="L2041" s="5">
        <f>(L$7-L217)/L$7*100</f>
        <v>0.2889924819720523</v>
      </c>
      <c r="M2041">
        <f t="shared" si="1156"/>
        <v>0</v>
      </c>
      <c r="N2041">
        <f t="shared" si="1157"/>
        <v>0</v>
      </c>
      <c r="O2041">
        <f t="shared" si="1158"/>
        <v>0</v>
      </c>
      <c r="P2041" s="1">
        <f t="shared" si="1159"/>
        <v>0</v>
      </c>
      <c r="Q2041" t="str">
        <f t="shared" si="1160"/>
        <v>Little to no sensitivity</v>
      </c>
      <c r="R2041" t="s">
        <v>511</v>
      </c>
    </row>
    <row r="2042" spans="1:18" x14ac:dyDescent="0.3">
      <c r="A2042" t="s">
        <v>29</v>
      </c>
      <c r="B2042" t="str">
        <f t="shared" ref="B2042:B2046" si="1188">C2042&amp;" "&amp;D2042&amp;" "&amp;E2042</f>
        <v>Other shipping shipping lifespan</v>
      </c>
      <c r="C2042" t="s">
        <v>175</v>
      </c>
      <c r="D2042" t="s">
        <v>174</v>
      </c>
      <c r="E2042" t="s">
        <v>164</v>
      </c>
      <c r="F2042">
        <v>-1</v>
      </c>
      <c r="G2042" t="s">
        <v>165</v>
      </c>
      <c r="H2042">
        <v>-50</v>
      </c>
      <c r="I2042" t="s">
        <v>379</v>
      </c>
      <c r="J2042" t="s">
        <v>369</v>
      </c>
      <c r="K2042" t="s">
        <v>225</v>
      </c>
      <c r="L2042" s="5">
        <f>(L218-L$2)/L$2*100</f>
        <v>-2.771177392874382E-2</v>
      </c>
      <c r="M2042">
        <f t="shared" si="1156"/>
        <v>0</v>
      </c>
      <c r="N2042">
        <f t="shared" si="1157"/>
        <v>0</v>
      </c>
      <c r="O2042">
        <f t="shared" si="1158"/>
        <v>0</v>
      </c>
      <c r="P2042" s="1">
        <f t="shared" si="1159"/>
        <v>0</v>
      </c>
      <c r="Q2042" t="str">
        <f t="shared" si="1160"/>
        <v>Little to no sensitivity</v>
      </c>
      <c r="R2042" t="s">
        <v>511</v>
      </c>
    </row>
    <row r="2043" spans="1:18" x14ac:dyDescent="0.3">
      <c r="A2043" t="str">
        <f t="shared" ref="A2043" si="1189">A2042</f>
        <v>Other shipping lifespan 1</v>
      </c>
      <c r="B2043" t="str">
        <f t="shared" si="1188"/>
        <v>Other shipping shipping lifespan</v>
      </c>
      <c r="C2043" t="str">
        <f t="shared" ref="C2043:G2043" si="1190">C2042</f>
        <v>Other shipping</v>
      </c>
      <c r="D2043" t="str">
        <f t="shared" si="1190"/>
        <v>shipping</v>
      </c>
      <c r="E2043" t="str">
        <f t="shared" si="1190"/>
        <v>lifespan</v>
      </c>
      <c r="F2043">
        <f t="shared" si="1190"/>
        <v>-1</v>
      </c>
      <c r="G2043" t="str">
        <f t="shared" si="1190"/>
        <v>years</v>
      </c>
      <c r="H2043">
        <v>-50</v>
      </c>
      <c r="I2043" t="s">
        <v>379</v>
      </c>
      <c r="J2043" t="s">
        <v>369</v>
      </c>
      <c r="K2043" t="s">
        <v>219</v>
      </c>
      <c r="L2043" s="5">
        <f>(L$3-L219)/L$3*100</f>
        <v>-1.5167187217248107E-2</v>
      </c>
      <c r="M2043">
        <f t="shared" si="1156"/>
        <v>0</v>
      </c>
      <c r="N2043">
        <f t="shared" si="1157"/>
        <v>0</v>
      </c>
      <c r="O2043">
        <f t="shared" si="1158"/>
        <v>0</v>
      </c>
      <c r="P2043" s="1">
        <f t="shared" si="1159"/>
        <v>0</v>
      </c>
      <c r="Q2043" t="str">
        <f t="shared" si="1160"/>
        <v>Little to no sensitivity</v>
      </c>
      <c r="R2043" t="s">
        <v>511</v>
      </c>
    </row>
    <row r="2044" spans="1:18" x14ac:dyDescent="0.3">
      <c r="A2044" t="str">
        <f t="shared" ref="A2044" si="1191">A2043</f>
        <v>Other shipping lifespan 1</v>
      </c>
      <c r="B2044" t="str">
        <f t="shared" si="1188"/>
        <v>Other shipping shipping lifespan</v>
      </c>
      <c r="C2044" t="str">
        <f t="shared" ref="C2044:G2044" si="1192">C2043</f>
        <v>Other shipping</v>
      </c>
      <c r="D2044" t="str">
        <f t="shared" si="1192"/>
        <v>shipping</v>
      </c>
      <c r="E2044" t="str">
        <f t="shared" si="1192"/>
        <v>lifespan</v>
      </c>
      <c r="F2044">
        <f t="shared" si="1192"/>
        <v>-1</v>
      </c>
      <c r="G2044" t="str">
        <f t="shared" si="1192"/>
        <v>years</v>
      </c>
      <c r="H2044">
        <v>-50</v>
      </c>
      <c r="I2044" t="s">
        <v>379</v>
      </c>
      <c r="J2044" t="s">
        <v>369</v>
      </c>
      <c r="K2044" t="s">
        <v>220</v>
      </c>
      <c r="L2044" s="5">
        <f>(L220-L$4)/L$4*100</f>
        <v>0</v>
      </c>
      <c r="M2044">
        <f t="shared" si="1156"/>
        <v>0</v>
      </c>
      <c r="N2044">
        <f t="shared" si="1157"/>
        <v>0</v>
      </c>
      <c r="O2044">
        <f t="shared" si="1158"/>
        <v>0</v>
      </c>
      <c r="P2044" s="1">
        <f t="shared" si="1159"/>
        <v>0</v>
      </c>
      <c r="Q2044" t="str">
        <f t="shared" si="1160"/>
        <v>Little to no sensitivity</v>
      </c>
      <c r="R2044" t="s">
        <v>511</v>
      </c>
    </row>
    <row r="2045" spans="1:18" x14ac:dyDescent="0.3">
      <c r="A2045" t="str">
        <f t="shared" ref="A2045" si="1193">A2044</f>
        <v>Other shipping lifespan 1</v>
      </c>
      <c r="B2045" t="str">
        <f t="shared" si="1188"/>
        <v>Other shipping shipping lifespan</v>
      </c>
      <c r="C2045" t="str">
        <f t="shared" ref="C2045:G2045" si="1194">C2044</f>
        <v>Other shipping</v>
      </c>
      <c r="D2045" t="str">
        <f t="shared" si="1194"/>
        <v>shipping</v>
      </c>
      <c r="E2045" t="str">
        <f t="shared" si="1194"/>
        <v>lifespan</v>
      </c>
      <c r="F2045">
        <f t="shared" si="1194"/>
        <v>-1</v>
      </c>
      <c r="G2045" t="str">
        <f t="shared" si="1194"/>
        <v>years</v>
      </c>
      <c r="H2045">
        <v>-50</v>
      </c>
      <c r="I2045" t="s">
        <v>379</v>
      </c>
      <c r="J2045" t="s">
        <v>369</v>
      </c>
      <c r="K2045" t="s">
        <v>221</v>
      </c>
      <c r="L2045" s="5">
        <f>(L$5-L221)/L$5*100</f>
        <v>-1.2061155735694384E-2</v>
      </c>
      <c r="M2045">
        <f t="shared" si="1156"/>
        <v>0</v>
      </c>
      <c r="N2045">
        <f t="shared" si="1157"/>
        <v>0</v>
      </c>
      <c r="O2045">
        <f t="shared" si="1158"/>
        <v>0</v>
      </c>
      <c r="P2045" s="1">
        <f t="shared" si="1159"/>
        <v>0</v>
      </c>
      <c r="Q2045" t="str">
        <f t="shared" si="1160"/>
        <v>Little to no sensitivity</v>
      </c>
      <c r="R2045" t="s">
        <v>511</v>
      </c>
    </row>
    <row r="2046" spans="1:18" x14ac:dyDescent="0.3">
      <c r="A2046" t="str">
        <f t="shared" ref="A2046" si="1195">A2045</f>
        <v>Other shipping lifespan 1</v>
      </c>
      <c r="B2046" t="str">
        <f t="shared" si="1188"/>
        <v>Other shipping shipping lifespan</v>
      </c>
      <c r="C2046" t="str">
        <f t="shared" ref="C2046:G2046" si="1196">C2045</f>
        <v>Other shipping</v>
      </c>
      <c r="D2046" t="str">
        <f t="shared" si="1196"/>
        <v>shipping</v>
      </c>
      <c r="E2046" t="str">
        <f t="shared" si="1196"/>
        <v>lifespan</v>
      </c>
      <c r="F2046">
        <f t="shared" si="1196"/>
        <v>-1</v>
      </c>
      <c r="G2046" t="str">
        <f t="shared" si="1196"/>
        <v>years</v>
      </c>
      <c r="H2046">
        <v>-50</v>
      </c>
      <c r="I2046" t="s">
        <v>379</v>
      </c>
      <c r="J2046" t="s">
        <v>369</v>
      </c>
      <c r="K2046" t="s">
        <v>226</v>
      </c>
      <c r="L2046" s="5">
        <f>(L222-L$6)/L$6*100</f>
        <v>-3.224419482870905E-2</v>
      </c>
      <c r="M2046">
        <f t="shared" si="1156"/>
        <v>0</v>
      </c>
      <c r="N2046">
        <f t="shared" si="1157"/>
        <v>0</v>
      </c>
      <c r="O2046">
        <f t="shared" si="1158"/>
        <v>0</v>
      </c>
      <c r="P2046" s="1">
        <f t="shared" si="1159"/>
        <v>0</v>
      </c>
      <c r="Q2046" t="str">
        <f t="shared" si="1160"/>
        <v>Little to no sensitivity</v>
      </c>
      <c r="R2046" t="s">
        <v>511</v>
      </c>
    </row>
    <row r="2047" spans="1:18" x14ac:dyDescent="0.3">
      <c r="A2047" t="str">
        <f t="shared" ref="A2047:I2047" si="1197">A2046</f>
        <v>Other shipping lifespan 1</v>
      </c>
      <c r="B2047" t="str">
        <f t="shared" si="1197"/>
        <v>Other shipping shipping lifespan</v>
      </c>
      <c r="C2047" t="str">
        <f t="shared" si="1197"/>
        <v>Other shipping</v>
      </c>
      <c r="D2047" t="str">
        <f t="shared" si="1197"/>
        <v>shipping</v>
      </c>
      <c r="E2047" t="str">
        <f t="shared" si="1197"/>
        <v>lifespan</v>
      </c>
      <c r="F2047">
        <f t="shared" si="1197"/>
        <v>-1</v>
      </c>
      <c r="G2047" t="str">
        <f t="shared" si="1197"/>
        <v>years</v>
      </c>
      <c r="H2047">
        <f t="shared" si="1197"/>
        <v>-50</v>
      </c>
      <c r="I2047" t="str">
        <f t="shared" si="1197"/>
        <v>medium</v>
      </c>
      <c r="J2047" t="s">
        <v>369</v>
      </c>
      <c r="K2047" t="s">
        <v>386</v>
      </c>
      <c r="L2047" s="5">
        <f>(L$7-L223)/L$7*100</f>
        <v>3.224419482872757E-2</v>
      </c>
      <c r="M2047">
        <f t="shared" si="1156"/>
        <v>0</v>
      </c>
      <c r="N2047">
        <f t="shared" si="1157"/>
        <v>0</v>
      </c>
      <c r="O2047">
        <f t="shared" si="1158"/>
        <v>0</v>
      </c>
      <c r="P2047" s="1">
        <f t="shared" si="1159"/>
        <v>0</v>
      </c>
      <c r="Q2047" t="str">
        <f t="shared" si="1160"/>
        <v>Little to no sensitivity</v>
      </c>
      <c r="R2047" t="s">
        <v>511</v>
      </c>
    </row>
    <row r="2048" spans="1:18" x14ac:dyDescent="0.3">
      <c r="A2048" t="s">
        <v>30</v>
      </c>
      <c r="B2048" t="str">
        <f t="shared" ref="B2048:B2052" si="1198">C2048&amp;" "&amp;D2048&amp;" "&amp;E2048</f>
        <v>Other shipping shipping lifespan</v>
      </c>
      <c r="C2048" t="s">
        <v>175</v>
      </c>
      <c r="D2048" t="s">
        <v>174</v>
      </c>
      <c r="E2048" t="s">
        <v>164</v>
      </c>
      <c r="F2048">
        <v>1</v>
      </c>
      <c r="G2048" t="s">
        <v>165</v>
      </c>
      <c r="H2048">
        <v>50</v>
      </c>
      <c r="I2048" t="s">
        <v>379</v>
      </c>
      <c r="J2048" t="s">
        <v>369</v>
      </c>
      <c r="K2048" t="s">
        <v>225</v>
      </c>
      <c r="L2048" s="5">
        <f>(L224-L$2)/L$2*100</f>
        <v>2.6596374829185466E-2</v>
      </c>
      <c r="M2048">
        <f t="shared" si="1156"/>
        <v>0</v>
      </c>
      <c r="N2048">
        <f t="shared" si="1157"/>
        <v>0</v>
      </c>
      <c r="O2048">
        <f t="shared" si="1158"/>
        <v>0</v>
      </c>
      <c r="P2048" s="1">
        <f t="shared" si="1159"/>
        <v>0</v>
      </c>
      <c r="Q2048" t="str">
        <f t="shared" si="1160"/>
        <v>Little to no sensitivity</v>
      </c>
      <c r="R2048" t="s">
        <v>511</v>
      </c>
    </row>
    <row r="2049" spans="1:18" x14ac:dyDescent="0.3">
      <c r="A2049" t="str">
        <f t="shared" ref="A2049" si="1199">A2048</f>
        <v>Other shipping lifespan 3</v>
      </c>
      <c r="B2049" t="str">
        <f t="shared" si="1198"/>
        <v>Other shipping shipping lifespan</v>
      </c>
      <c r="C2049" t="str">
        <f t="shared" ref="C2049:G2049" si="1200">C2048</f>
        <v>Other shipping</v>
      </c>
      <c r="D2049" t="str">
        <f t="shared" si="1200"/>
        <v>shipping</v>
      </c>
      <c r="E2049" t="str">
        <f t="shared" si="1200"/>
        <v>lifespan</v>
      </c>
      <c r="F2049">
        <f t="shared" si="1200"/>
        <v>1</v>
      </c>
      <c r="G2049" t="str">
        <f t="shared" si="1200"/>
        <v>years</v>
      </c>
      <c r="H2049">
        <v>50</v>
      </c>
      <c r="I2049" t="s">
        <v>379</v>
      </c>
      <c r="J2049" t="s">
        <v>369</v>
      </c>
      <c r="K2049" t="s">
        <v>219</v>
      </c>
      <c r="L2049" s="5">
        <f>(L$3-L225)/L$3*100</f>
        <v>1.4558297613657796E-2</v>
      </c>
      <c r="M2049">
        <f t="shared" si="1156"/>
        <v>0</v>
      </c>
      <c r="N2049">
        <f t="shared" si="1157"/>
        <v>0</v>
      </c>
      <c r="O2049">
        <f t="shared" si="1158"/>
        <v>0</v>
      </c>
      <c r="P2049" s="1">
        <f t="shared" si="1159"/>
        <v>0</v>
      </c>
      <c r="Q2049" t="str">
        <f t="shared" si="1160"/>
        <v>Little to no sensitivity</v>
      </c>
      <c r="R2049" t="s">
        <v>511</v>
      </c>
    </row>
    <row r="2050" spans="1:18" x14ac:dyDescent="0.3">
      <c r="A2050" t="str">
        <f t="shared" ref="A2050" si="1201">A2049</f>
        <v>Other shipping lifespan 3</v>
      </c>
      <c r="B2050" t="str">
        <f t="shared" si="1198"/>
        <v>Other shipping shipping lifespan</v>
      </c>
      <c r="C2050" t="str">
        <f t="shared" ref="C2050:G2050" si="1202">C2049</f>
        <v>Other shipping</v>
      </c>
      <c r="D2050" t="str">
        <f t="shared" si="1202"/>
        <v>shipping</v>
      </c>
      <c r="E2050" t="str">
        <f t="shared" si="1202"/>
        <v>lifespan</v>
      </c>
      <c r="F2050">
        <f t="shared" si="1202"/>
        <v>1</v>
      </c>
      <c r="G2050" t="str">
        <f t="shared" si="1202"/>
        <v>years</v>
      </c>
      <c r="H2050">
        <v>50</v>
      </c>
      <c r="I2050" t="s">
        <v>379</v>
      </c>
      <c r="J2050" t="s">
        <v>369</v>
      </c>
      <c r="K2050" t="s">
        <v>220</v>
      </c>
      <c r="L2050" s="5">
        <f>(L226-L$4)/L$4*100</f>
        <v>0</v>
      </c>
      <c r="M2050">
        <f t="shared" si="1156"/>
        <v>0</v>
      </c>
      <c r="N2050">
        <f t="shared" si="1157"/>
        <v>0</v>
      </c>
      <c r="O2050">
        <f t="shared" si="1158"/>
        <v>0</v>
      </c>
      <c r="P2050" s="1">
        <f t="shared" si="1159"/>
        <v>0</v>
      </c>
      <c r="Q2050" t="str">
        <f t="shared" si="1160"/>
        <v>Little to no sensitivity</v>
      </c>
      <c r="R2050" t="s">
        <v>511</v>
      </c>
    </row>
    <row r="2051" spans="1:18" x14ac:dyDescent="0.3">
      <c r="A2051" t="str">
        <f t="shared" ref="A2051" si="1203">A2050</f>
        <v>Other shipping lifespan 3</v>
      </c>
      <c r="B2051" t="str">
        <f t="shared" si="1198"/>
        <v>Other shipping shipping lifespan</v>
      </c>
      <c r="C2051" t="str">
        <f t="shared" ref="C2051:G2051" si="1204">C2050</f>
        <v>Other shipping</v>
      </c>
      <c r="D2051" t="str">
        <f t="shared" si="1204"/>
        <v>shipping</v>
      </c>
      <c r="E2051" t="str">
        <f t="shared" si="1204"/>
        <v>lifespan</v>
      </c>
      <c r="F2051">
        <f t="shared" si="1204"/>
        <v>1</v>
      </c>
      <c r="G2051" t="str">
        <f t="shared" si="1204"/>
        <v>years</v>
      </c>
      <c r="H2051">
        <v>50</v>
      </c>
      <c r="I2051" t="s">
        <v>379</v>
      </c>
      <c r="J2051" t="s">
        <v>369</v>
      </c>
      <c r="K2051" t="s">
        <v>221</v>
      </c>
      <c r="L2051" s="5">
        <f>(L$5-L227)/L$5*100</f>
        <v>1.1576958354222183E-2</v>
      </c>
      <c r="M2051">
        <f t="shared" si="1156"/>
        <v>0</v>
      </c>
      <c r="N2051">
        <f t="shared" si="1157"/>
        <v>0</v>
      </c>
      <c r="O2051">
        <f t="shared" si="1158"/>
        <v>0</v>
      </c>
      <c r="P2051" s="1">
        <f t="shared" si="1159"/>
        <v>0</v>
      </c>
      <c r="Q2051" t="str">
        <f t="shared" si="1160"/>
        <v>Little to no sensitivity</v>
      </c>
      <c r="R2051" t="s">
        <v>511</v>
      </c>
    </row>
    <row r="2052" spans="1:18" x14ac:dyDescent="0.3">
      <c r="A2052" t="str">
        <f t="shared" ref="A2052" si="1205">A2051</f>
        <v>Other shipping lifespan 3</v>
      </c>
      <c r="B2052" t="str">
        <f t="shared" si="1198"/>
        <v>Other shipping shipping lifespan</v>
      </c>
      <c r="C2052" t="str">
        <f t="shared" ref="C2052:G2052" si="1206">C2051</f>
        <v>Other shipping</v>
      </c>
      <c r="D2052" t="str">
        <f t="shared" si="1206"/>
        <v>shipping</v>
      </c>
      <c r="E2052" t="str">
        <f t="shared" si="1206"/>
        <v>lifespan</v>
      </c>
      <c r="F2052">
        <f t="shared" si="1206"/>
        <v>1</v>
      </c>
      <c r="G2052" t="str">
        <f t="shared" si="1206"/>
        <v>years</v>
      </c>
      <c r="H2052">
        <v>50</v>
      </c>
      <c r="I2052" t="s">
        <v>379</v>
      </c>
      <c r="J2052" t="s">
        <v>369</v>
      </c>
      <c r="K2052" t="s">
        <v>226</v>
      </c>
      <c r="L2052" s="5">
        <f>(L228-L$6)/L$6*100</f>
        <v>3.0946509823065141E-2</v>
      </c>
      <c r="M2052">
        <f t="shared" si="1156"/>
        <v>0</v>
      </c>
      <c r="N2052">
        <f t="shared" si="1157"/>
        <v>0</v>
      </c>
      <c r="O2052">
        <f t="shared" si="1158"/>
        <v>0</v>
      </c>
      <c r="P2052" s="1">
        <f t="shared" si="1159"/>
        <v>0</v>
      </c>
      <c r="Q2052" t="str">
        <f t="shared" si="1160"/>
        <v>Little to no sensitivity</v>
      </c>
      <c r="R2052" t="s">
        <v>511</v>
      </c>
    </row>
    <row r="2053" spans="1:18" x14ac:dyDescent="0.3">
      <c r="A2053" t="str">
        <f t="shared" ref="A2053:I2053" si="1207">A2052</f>
        <v>Other shipping lifespan 3</v>
      </c>
      <c r="B2053" t="str">
        <f t="shared" si="1207"/>
        <v>Other shipping shipping lifespan</v>
      </c>
      <c r="C2053" t="str">
        <f t="shared" si="1207"/>
        <v>Other shipping</v>
      </c>
      <c r="D2053" t="str">
        <f t="shared" si="1207"/>
        <v>shipping</v>
      </c>
      <c r="E2053" t="str">
        <f t="shared" si="1207"/>
        <v>lifespan</v>
      </c>
      <c r="F2053">
        <f t="shared" si="1207"/>
        <v>1</v>
      </c>
      <c r="G2053" t="str">
        <f t="shared" si="1207"/>
        <v>years</v>
      </c>
      <c r="H2053">
        <f t="shared" si="1207"/>
        <v>50</v>
      </c>
      <c r="I2053" t="str">
        <f t="shared" si="1207"/>
        <v>medium</v>
      </c>
      <c r="J2053" t="s">
        <v>369</v>
      </c>
      <c r="K2053" t="s">
        <v>386</v>
      </c>
      <c r="L2053" s="5">
        <f>(L$7-L229)/L$7*100</f>
        <v>-3.0946509823079386E-2</v>
      </c>
      <c r="M2053">
        <f t="shared" si="1156"/>
        <v>0</v>
      </c>
      <c r="N2053">
        <f t="shared" si="1157"/>
        <v>0</v>
      </c>
      <c r="O2053">
        <f t="shared" si="1158"/>
        <v>0</v>
      </c>
      <c r="P2053" s="1">
        <f t="shared" si="1159"/>
        <v>0</v>
      </c>
      <c r="Q2053" t="str">
        <f t="shared" si="1160"/>
        <v>Little to no sensitivity</v>
      </c>
      <c r="R2053" t="s">
        <v>511</v>
      </c>
    </row>
    <row r="2054" spans="1:18" x14ac:dyDescent="0.3">
      <c r="A2054" t="s">
        <v>31</v>
      </c>
      <c r="B2054" t="str">
        <f t="shared" ref="B2054:B2058" si="1208">C2054&amp;" "&amp;D2054&amp;" "&amp;E2054</f>
        <v>Other shipping shipping lifespan</v>
      </c>
      <c r="C2054" t="s">
        <v>175</v>
      </c>
      <c r="D2054" t="s">
        <v>174</v>
      </c>
      <c r="E2054" t="s">
        <v>164</v>
      </c>
      <c r="F2054">
        <v>2</v>
      </c>
      <c r="G2054" t="s">
        <v>165</v>
      </c>
      <c r="H2054">
        <v>100</v>
      </c>
      <c r="I2054" t="s">
        <v>380</v>
      </c>
      <c r="J2054" t="s">
        <v>369</v>
      </c>
      <c r="K2054" t="s">
        <v>225</v>
      </c>
      <c r="L2054" s="5">
        <f>(L230-L$2)/L$2*100</f>
        <v>5.2231904642520713E-2</v>
      </c>
      <c r="M2054">
        <f t="shared" si="1156"/>
        <v>0</v>
      </c>
      <c r="N2054">
        <f t="shared" si="1157"/>
        <v>0</v>
      </c>
      <c r="O2054">
        <f t="shared" si="1158"/>
        <v>0</v>
      </c>
      <c r="P2054" s="1">
        <f t="shared" si="1159"/>
        <v>0</v>
      </c>
      <c r="Q2054" t="str">
        <f t="shared" si="1160"/>
        <v>Little to no sensitivity</v>
      </c>
      <c r="R2054" t="s">
        <v>511</v>
      </c>
    </row>
    <row r="2055" spans="1:18" x14ac:dyDescent="0.3">
      <c r="A2055" t="str">
        <f t="shared" ref="A2055" si="1209">A2054</f>
        <v>Other shipping lifespan 4</v>
      </c>
      <c r="B2055" t="str">
        <f t="shared" si="1208"/>
        <v>Other shipping shipping lifespan</v>
      </c>
      <c r="C2055" t="str">
        <f t="shared" ref="C2055:G2055" si="1210">C2054</f>
        <v>Other shipping</v>
      </c>
      <c r="D2055" t="str">
        <f t="shared" si="1210"/>
        <v>shipping</v>
      </c>
      <c r="E2055" t="str">
        <f t="shared" si="1210"/>
        <v>lifespan</v>
      </c>
      <c r="F2055">
        <f t="shared" si="1210"/>
        <v>2</v>
      </c>
      <c r="G2055" t="str">
        <f t="shared" si="1210"/>
        <v>years</v>
      </c>
      <c r="H2055">
        <v>100</v>
      </c>
      <c r="I2055" t="s">
        <v>380</v>
      </c>
      <c r="J2055" t="s">
        <v>369</v>
      </c>
      <c r="K2055" t="s">
        <v>219</v>
      </c>
      <c r="L2055" s="5">
        <f>(L$3-L231)/L$3*100</f>
        <v>2.8592272841189592E-2</v>
      </c>
      <c r="M2055">
        <f t="shared" si="1156"/>
        <v>0</v>
      </c>
      <c r="N2055">
        <f t="shared" si="1157"/>
        <v>0</v>
      </c>
      <c r="O2055">
        <f t="shared" si="1158"/>
        <v>0</v>
      </c>
      <c r="P2055" s="1">
        <f t="shared" si="1159"/>
        <v>0</v>
      </c>
      <c r="Q2055" t="str">
        <f t="shared" si="1160"/>
        <v>Little to no sensitivity</v>
      </c>
      <c r="R2055" t="s">
        <v>511</v>
      </c>
    </row>
    <row r="2056" spans="1:18" x14ac:dyDescent="0.3">
      <c r="A2056" t="str">
        <f t="shared" ref="A2056" si="1211">A2055</f>
        <v>Other shipping lifespan 4</v>
      </c>
      <c r="B2056" t="str">
        <f t="shared" si="1208"/>
        <v>Other shipping shipping lifespan</v>
      </c>
      <c r="C2056" t="str">
        <f t="shared" ref="C2056:G2056" si="1212">C2055</f>
        <v>Other shipping</v>
      </c>
      <c r="D2056" t="str">
        <f t="shared" si="1212"/>
        <v>shipping</v>
      </c>
      <c r="E2056" t="str">
        <f t="shared" si="1212"/>
        <v>lifespan</v>
      </c>
      <c r="F2056">
        <f t="shared" si="1212"/>
        <v>2</v>
      </c>
      <c r="G2056" t="str">
        <f t="shared" si="1212"/>
        <v>years</v>
      </c>
      <c r="H2056">
        <v>100</v>
      </c>
      <c r="I2056" t="s">
        <v>380</v>
      </c>
      <c r="J2056" t="s">
        <v>369</v>
      </c>
      <c r="K2056" t="s">
        <v>220</v>
      </c>
      <c r="L2056" s="5">
        <f>(L232-L$4)/L$4*100</f>
        <v>0</v>
      </c>
      <c r="M2056">
        <f t="shared" si="1156"/>
        <v>0</v>
      </c>
      <c r="N2056">
        <f t="shared" si="1157"/>
        <v>0</v>
      </c>
      <c r="O2056">
        <f t="shared" si="1158"/>
        <v>0</v>
      </c>
      <c r="P2056" s="1">
        <f t="shared" si="1159"/>
        <v>0</v>
      </c>
      <c r="Q2056" t="str">
        <f t="shared" si="1160"/>
        <v>Little to no sensitivity</v>
      </c>
      <c r="R2056" t="s">
        <v>511</v>
      </c>
    </row>
    <row r="2057" spans="1:18" x14ac:dyDescent="0.3">
      <c r="A2057" t="str">
        <f t="shared" ref="A2057" si="1213">A2056</f>
        <v>Other shipping lifespan 4</v>
      </c>
      <c r="B2057" t="str">
        <f t="shared" si="1208"/>
        <v>Other shipping shipping lifespan</v>
      </c>
      <c r="C2057" t="str">
        <f t="shared" ref="C2057:G2057" si="1214">C2056</f>
        <v>Other shipping</v>
      </c>
      <c r="D2057" t="str">
        <f t="shared" si="1214"/>
        <v>shipping</v>
      </c>
      <c r="E2057" t="str">
        <f t="shared" si="1214"/>
        <v>lifespan</v>
      </c>
      <c r="F2057">
        <f t="shared" si="1214"/>
        <v>2</v>
      </c>
      <c r="G2057" t="str">
        <f t="shared" si="1214"/>
        <v>years</v>
      </c>
      <c r="H2057">
        <v>100</v>
      </c>
      <c r="I2057" t="s">
        <v>380</v>
      </c>
      <c r="J2057" t="s">
        <v>369</v>
      </c>
      <c r="K2057" t="s">
        <v>221</v>
      </c>
      <c r="L2057" s="5">
        <f>(L$5-L233)/L$5*100</f>
        <v>2.2736968340625528E-2</v>
      </c>
      <c r="M2057">
        <f t="shared" si="1156"/>
        <v>0</v>
      </c>
      <c r="N2057">
        <f t="shared" si="1157"/>
        <v>0</v>
      </c>
      <c r="O2057">
        <f t="shared" si="1158"/>
        <v>0</v>
      </c>
      <c r="P2057" s="1">
        <f t="shared" si="1159"/>
        <v>0</v>
      </c>
      <c r="Q2057" t="str">
        <f t="shared" si="1160"/>
        <v>Little to no sensitivity</v>
      </c>
      <c r="R2057" t="s">
        <v>511</v>
      </c>
    </row>
    <row r="2058" spans="1:18" x14ac:dyDescent="0.3">
      <c r="A2058" t="str">
        <f t="shared" ref="A2058" si="1215">A2057</f>
        <v>Other shipping lifespan 4</v>
      </c>
      <c r="B2058" t="str">
        <f t="shared" si="1208"/>
        <v>Other shipping shipping lifespan</v>
      </c>
      <c r="C2058" t="str">
        <f t="shared" ref="C2058:G2058" si="1216">C2057</f>
        <v>Other shipping</v>
      </c>
      <c r="D2058" t="str">
        <f t="shared" si="1216"/>
        <v>shipping</v>
      </c>
      <c r="E2058" t="str">
        <f t="shared" si="1216"/>
        <v>lifespan</v>
      </c>
      <c r="F2058">
        <f t="shared" si="1216"/>
        <v>2</v>
      </c>
      <c r="G2058" t="str">
        <f t="shared" si="1216"/>
        <v>years</v>
      </c>
      <c r="H2058">
        <v>100</v>
      </c>
      <c r="I2058" t="s">
        <v>380</v>
      </c>
      <c r="J2058" t="s">
        <v>369</v>
      </c>
      <c r="K2058" t="s">
        <v>226</v>
      </c>
      <c r="L2058" s="5">
        <f>(L234-L$6)/L$6*100</f>
        <v>6.0775164835401484E-2</v>
      </c>
      <c r="M2058">
        <f t="shared" si="1156"/>
        <v>0</v>
      </c>
      <c r="N2058">
        <f t="shared" si="1157"/>
        <v>0</v>
      </c>
      <c r="O2058">
        <f t="shared" si="1158"/>
        <v>0</v>
      </c>
      <c r="P2058" s="1">
        <f t="shared" si="1159"/>
        <v>0</v>
      </c>
      <c r="Q2058" t="str">
        <f t="shared" si="1160"/>
        <v>Little to no sensitivity</v>
      </c>
      <c r="R2058" t="s">
        <v>511</v>
      </c>
    </row>
    <row r="2059" spans="1:18" x14ac:dyDescent="0.3">
      <c r="A2059" t="str">
        <f t="shared" ref="A2059:I2059" si="1217">A2058</f>
        <v>Other shipping lifespan 4</v>
      </c>
      <c r="B2059" t="str">
        <f t="shared" si="1217"/>
        <v>Other shipping shipping lifespan</v>
      </c>
      <c r="C2059" t="str">
        <f t="shared" si="1217"/>
        <v>Other shipping</v>
      </c>
      <c r="D2059" t="str">
        <f t="shared" si="1217"/>
        <v>shipping</v>
      </c>
      <c r="E2059" t="str">
        <f t="shared" si="1217"/>
        <v>lifespan</v>
      </c>
      <c r="F2059">
        <f t="shared" si="1217"/>
        <v>2</v>
      </c>
      <c r="G2059" t="str">
        <f t="shared" si="1217"/>
        <v>years</v>
      </c>
      <c r="H2059">
        <f t="shared" si="1217"/>
        <v>100</v>
      </c>
      <c r="I2059" t="str">
        <f t="shared" si="1217"/>
        <v>high</v>
      </c>
      <c r="J2059" t="s">
        <v>369</v>
      </c>
      <c r="K2059" t="s">
        <v>386</v>
      </c>
      <c r="L2059" s="5">
        <f>(L$7-L235)/L$7*100</f>
        <v>-6.0775164835397209E-2</v>
      </c>
      <c r="M2059">
        <f t="shared" si="1156"/>
        <v>0</v>
      </c>
      <c r="N2059">
        <f t="shared" si="1157"/>
        <v>0</v>
      </c>
      <c r="O2059">
        <f t="shared" si="1158"/>
        <v>0</v>
      </c>
      <c r="P2059" s="1">
        <f t="shared" si="1159"/>
        <v>0</v>
      </c>
      <c r="Q2059" t="str">
        <f t="shared" si="1160"/>
        <v>Little to no sensitivity</v>
      </c>
      <c r="R2059" t="s">
        <v>511</v>
      </c>
    </row>
    <row r="2060" spans="1:18" x14ac:dyDescent="0.3">
      <c r="A2060" t="s">
        <v>32</v>
      </c>
      <c r="B2060" t="str">
        <f t="shared" ref="B2060:B2064" si="1218">C2060&amp;" "&amp;D2060&amp;" "&amp;E2060</f>
        <v>Poles large treated lifespan</v>
      </c>
      <c r="C2060" t="s">
        <v>1</v>
      </c>
      <c r="D2060" t="s">
        <v>177</v>
      </c>
      <c r="E2060" t="s">
        <v>164</v>
      </c>
      <c r="F2060">
        <v>-6</v>
      </c>
      <c r="G2060" t="s">
        <v>165</v>
      </c>
      <c r="H2060">
        <v>-10</v>
      </c>
      <c r="I2060" t="s">
        <v>379</v>
      </c>
      <c r="J2060" t="s">
        <v>369</v>
      </c>
      <c r="K2060" t="s">
        <v>225</v>
      </c>
      <c r="L2060" s="5">
        <f>(L236-L$2)/L$2*100</f>
        <v>-1.6439583449613927E-2</v>
      </c>
      <c r="M2060">
        <f t="shared" si="1156"/>
        <v>0</v>
      </c>
      <c r="N2060">
        <f t="shared" si="1157"/>
        <v>0</v>
      </c>
      <c r="O2060">
        <f t="shared" si="1158"/>
        <v>0</v>
      </c>
      <c r="P2060" s="1">
        <f t="shared" si="1159"/>
        <v>0</v>
      </c>
      <c r="Q2060" t="str">
        <f t="shared" si="1160"/>
        <v>Little to no sensitivity</v>
      </c>
      <c r="R2060" t="s">
        <v>511</v>
      </c>
    </row>
    <row r="2061" spans="1:18" x14ac:dyDescent="0.3">
      <c r="A2061" t="str">
        <f t="shared" ref="A2061" si="1219">A2060</f>
        <v>Poles lifespan 54</v>
      </c>
      <c r="B2061" t="str">
        <f t="shared" si="1218"/>
        <v>Poles large treated lifespan</v>
      </c>
      <c r="C2061" t="str">
        <f t="shared" ref="C2061:G2061" si="1220">C2060</f>
        <v>Poles</v>
      </c>
      <c r="D2061" t="str">
        <f t="shared" si="1220"/>
        <v>large treated</v>
      </c>
      <c r="E2061" t="str">
        <f t="shared" si="1220"/>
        <v>lifespan</v>
      </c>
      <c r="F2061">
        <f t="shared" si="1220"/>
        <v>-6</v>
      </c>
      <c r="G2061" t="str">
        <f t="shared" si="1220"/>
        <v>years</v>
      </c>
      <c r="H2061">
        <v>-10</v>
      </c>
      <c r="I2061" t="s">
        <v>379</v>
      </c>
      <c r="J2061" t="s">
        <v>369</v>
      </c>
      <c r="K2061" t="s">
        <v>219</v>
      </c>
      <c r="L2061" s="5">
        <f>(L$3-L237)/L$3*100</f>
        <v>-5.9962780323954794E-2</v>
      </c>
      <c r="M2061">
        <f t="shared" si="1156"/>
        <v>0</v>
      </c>
      <c r="N2061">
        <f t="shared" si="1157"/>
        <v>0</v>
      </c>
      <c r="O2061">
        <f t="shared" si="1158"/>
        <v>0</v>
      </c>
      <c r="P2061" s="1">
        <f t="shared" si="1159"/>
        <v>0</v>
      </c>
      <c r="Q2061" t="str">
        <f t="shared" si="1160"/>
        <v>Little to no sensitivity</v>
      </c>
      <c r="R2061" t="s">
        <v>511</v>
      </c>
    </row>
    <row r="2062" spans="1:18" x14ac:dyDescent="0.3">
      <c r="A2062" t="str">
        <f t="shared" ref="A2062" si="1221">A2061</f>
        <v>Poles lifespan 54</v>
      </c>
      <c r="B2062" t="str">
        <f t="shared" si="1218"/>
        <v>Poles large treated lifespan</v>
      </c>
      <c r="C2062" t="str">
        <f t="shared" ref="C2062:G2062" si="1222">C2061</f>
        <v>Poles</v>
      </c>
      <c r="D2062" t="str">
        <f t="shared" si="1222"/>
        <v>large treated</v>
      </c>
      <c r="E2062" t="str">
        <f t="shared" si="1222"/>
        <v>lifespan</v>
      </c>
      <c r="F2062">
        <f t="shared" si="1222"/>
        <v>-6</v>
      </c>
      <c r="G2062" t="str">
        <f t="shared" si="1222"/>
        <v>years</v>
      </c>
      <c r="H2062">
        <v>-10</v>
      </c>
      <c r="I2062" t="s">
        <v>379</v>
      </c>
      <c r="J2062" t="s">
        <v>369</v>
      </c>
      <c r="K2062" t="s">
        <v>220</v>
      </c>
      <c r="L2062" s="5">
        <f>(L238-L$4)/L$4*100</f>
        <v>0</v>
      </c>
      <c r="M2062">
        <f t="shared" si="1156"/>
        <v>0</v>
      </c>
      <c r="N2062">
        <f t="shared" si="1157"/>
        <v>0</v>
      </c>
      <c r="O2062">
        <f t="shared" si="1158"/>
        <v>0</v>
      </c>
      <c r="P2062" s="1">
        <f t="shared" si="1159"/>
        <v>0</v>
      </c>
      <c r="Q2062" t="str">
        <f t="shared" si="1160"/>
        <v>Little to no sensitivity</v>
      </c>
      <c r="R2062" t="s">
        <v>511</v>
      </c>
    </row>
    <row r="2063" spans="1:18" x14ac:dyDescent="0.3">
      <c r="A2063" t="str">
        <f t="shared" ref="A2063" si="1223">A2062</f>
        <v>Poles lifespan 54</v>
      </c>
      <c r="B2063" t="str">
        <f t="shared" si="1218"/>
        <v>Poles large treated lifespan</v>
      </c>
      <c r="C2063" t="str">
        <f t="shared" ref="C2063:G2063" si="1224">C2062</f>
        <v>Poles</v>
      </c>
      <c r="D2063" t="str">
        <f t="shared" si="1224"/>
        <v>large treated</v>
      </c>
      <c r="E2063" t="str">
        <f t="shared" si="1224"/>
        <v>lifespan</v>
      </c>
      <c r="F2063">
        <f t="shared" si="1224"/>
        <v>-6</v>
      </c>
      <c r="G2063" t="str">
        <f t="shared" si="1224"/>
        <v>years</v>
      </c>
      <c r="H2063">
        <v>-10</v>
      </c>
      <c r="I2063" t="s">
        <v>379</v>
      </c>
      <c r="J2063" t="s">
        <v>369</v>
      </c>
      <c r="K2063" t="s">
        <v>221</v>
      </c>
      <c r="L2063" s="5">
        <f>(L$5-L239)/L$5*100</f>
        <v>-4.768322705281481E-2</v>
      </c>
      <c r="M2063">
        <f t="shared" si="1156"/>
        <v>0</v>
      </c>
      <c r="N2063">
        <f t="shared" si="1157"/>
        <v>0</v>
      </c>
      <c r="O2063">
        <f t="shared" si="1158"/>
        <v>0</v>
      </c>
      <c r="P2063" s="1">
        <f t="shared" si="1159"/>
        <v>0</v>
      </c>
      <c r="Q2063" t="str">
        <f t="shared" si="1160"/>
        <v>Little to no sensitivity</v>
      </c>
      <c r="R2063" t="s">
        <v>511</v>
      </c>
    </row>
    <row r="2064" spans="1:18" x14ac:dyDescent="0.3">
      <c r="A2064" t="str">
        <f t="shared" ref="A2064" si="1225">A2063</f>
        <v>Poles lifespan 54</v>
      </c>
      <c r="B2064" t="str">
        <f t="shared" si="1218"/>
        <v>Poles large treated lifespan</v>
      </c>
      <c r="C2064" t="str">
        <f t="shared" ref="C2064:G2064" si="1226">C2063</f>
        <v>Poles</v>
      </c>
      <c r="D2064" t="str">
        <f t="shared" si="1226"/>
        <v>large treated</v>
      </c>
      <c r="E2064" t="str">
        <f t="shared" si="1226"/>
        <v>lifespan</v>
      </c>
      <c r="F2064">
        <f t="shared" si="1226"/>
        <v>-6</v>
      </c>
      <c r="G2064" t="str">
        <f t="shared" si="1226"/>
        <v>years</v>
      </c>
      <c r="H2064">
        <v>-10</v>
      </c>
      <c r="I2064" t="s">
        <v>379</v>
      </c>
      <c r="J2064" t="s">
        <v>369</v>
      </c>
      <c r="K2064" t="s">
        <v>226</v>
      </c>
      <c r="L2064" s="5">
        <f>(L240-L$6)/L$6*100</f>
        <v>-2.3746854222431668E-2</v>
      </c>
      <c r="M2064">
        <f t="shared" si="1156"/>
        <v>0</v>
      </c>
      <c r="N2064">
        <f t="shared" si="1157"/>
        <v>0</v>
      </c>
      <c r="O2064">
        <f t="shared" si="1158"/>
        <v>0</v>
      </c>
      <c r="P2064" s="1">
        <f t="shared" si="1159"/>
        <v>0</v>
      </c>
      <c r="Q2064" t="str">
        <f t="shared" si="1160"/>
        <v>Little to no sensitivity</v>
      </c>
      <c r="R2064" t="s">
        <v>511</v>
      </c>
    </row>
    <row r="2065" spans="1:18" x14ac:dyDescent="0.3">
      <c r="A2065" t="str">
        <f t="shared" ref="A2065:I2065" si="1227">A2064</f>
        <v>Poles lifespan 54</v>
      </c>
      <c r="B2065" t="str">
        <f t="shared" si="1227"/>
        <v>Poles large treated lifespan</v>
      </c>
      <c r="C2065" t="str">
        <f t="shared" si="1227"/>
        <v>Poles</v>
      </c>
      <c r="D2065" t="str">
        <f t="shared" si="1227"/>
        <v>large treated</v>
      </c>
      <c r="E2065" t="str">
        <f t="shared" si="1227"/>
        <v>lifespan</v>
      </c>
      <c r="F2065">
        <f t="shared" si="1227"/>
        <v>-6</v>
      </c>
      <c r="G2065" t="str">
        <f t="shared" si="1227"/>
        <v>years</v>
      </c>
      <c r="H2065">
        <f t="shared" si="1227"/>
        <v>-10</v>
      </c>
      <c r="I2065" t="str">
        <f t="shared" si="1227"/>
        <v>medium</v>
      </c>
      <c r="J2065" t="s">
        <v>369</v>
      </c>
      <c r="K2065" t="s">
        <v>386</v>
      </c>
      <c r="L2065" s="5">
        <f>(L$7-L241)/L$7*100</f>
        <v>2.374685422243452E-2</v>
      </c>
      <c r="M2065">
        <f t="shared" si="1156"/>
        <v>0</v>
      </c>
      <c r="N2065">
        <f t="shared" si="1157"/>
        <v>0</v>
      </c>
      <c r="O2065">
        <f t="shared" si="1158"/>
        <v>0</v>
      </c>
      <c r="P2065" s="1">
        <f t="shared" si="1159"/>
        <v>0</v>
      </c>
      <c r="Q2065" t="str">
        <f t="shared" si="1160"/>
        <v>Little to no sensitivity</v>
      </c>
      <c r="R2065" t="s">
        <v>511</v>
      </c>
    </row>
    <row r="2066" spans="1:18" x14ac:dyDescent="0.3">
      <c r="A2066" t="s">
        <v>33</v>
      </c>
      <c r="B2066" t="str">
        <f t="shared" ref="B2066:B2070" si="1228">C2066&amp;" "&amp;D2066&amp;" "&amp;E2066</f>
        <v>Poles large treated lifespan</v>
      </c>
      <c r="C2066" t="s">
        <v>1</v>
      </c>
      <c r="D2066" t="s">
        <v>177</v>
      </c>
      <c r="E2066" t="s">
        <v>164</v>
      </c>
      <c r="F2066">
        <v>6</v>
      </c>
      <c r="G2066" t="s">
        <v>165</v>
      </c>
      <c r="H2066">
        <v>10</v>
      </c>
      <c r="I2066" t="s">
        <v>379</v>
      </c>
      <c r="J2066" t="s">
        <v>369</v>
      </c>
      <c r="K2066" t="s">
        <v>225</v>
      </c>
      <c r="L2066" s="5">
        <f>(L242-L$2)/L$2*100</f>
        <v>1.3726173724591142E-2</v>
      </c>
      <c r="M2066">
        <f t="shared" si="1156"/>
        <v>0</v>
      </c>
      <c r="N2066">
        <f t="shared" si="1157"/>
        <v>0</v>
      </c>
      <c r="O2066">
        <f t="shared" si="1158"/>
        <v>0</v>
      </c>
      <c r="P2066" s="1">
        <f t="shared" si="1159"/>
        <v>0</v>
      </c>
      <c r="Q2066" t="str">
        <f t="shared" si="1160"/>
        <v>Little to no sensitivity</v>
      </c>
      <c r="R2066" t="s">
        <v>511</v>
      </c>
    </row>
    <row r="2067" spans="1:18" x14ac:dyDescent="0.3">
      <c r="A2067" t="str">
        <f t="shared" ref="A2067" si="1229">A2066</f>
        <v>Poles lifespan 66</v>
      </c>
      <c r="B2067" t="str">
        <f t="shared" si="1228"/>
        <v>Poles large treated lifespan</v>
      </c>
      <c r="C2067" t="str">
        <f t="shared" ref="C2067:G2067" si="1230">C2066</f>
        <v>Poles</v>
      </c>
      <c r="D2067" t="str">
        <f t="shared" si="1230"/>
        <v>large treated</v>
      </c>
      <c r="E2067" t="str">
        <f t="shared" si="1230"/>
        <v>lifespan</v>
      </c>
      <c r="F2067">
        <f t="shared" si="1230"/>
        <v>6</v>
      </c>
      <c r="G2067" t="str">
        <f t="shared" si="1230"/>
        <v>years</v>
      </c>
      <c r="H2067">
        <v>10</v>
      </c>
      <c r="I2067" t="s">
        <v>379</v>
      </c>
      <c r="J2067" t="s">
        <v>369</v>
      </c>
      <c r="K2067" t="s">
        <v>219</v>
      </c>
      <c r="L2067" s="5">
        <f>(L$3-L243)/L$3*100</f>
        <v>5.1308319917302017E-2</v>
      </c>
      <c r="M2067">
        <f t="shared" si="1156"/>
        <v>0</v>
      </c>
      <c r="N2067">
        <f t="shared" si="1157"/>
        <v>0</v>
      </c>
      <c r="O2067">
        <f t="shared" si="1158"/>
        <v>0</v>
      </c>
      <c r="P2067" s="1">
        <f t="shared" si="1159"/>
        <v>0</v>
      </c>
      <c r="Q2067" t="str">
        <f t="shared" si="1160"/>
        <v>Little to no sensitivity</v>
      </c>
      <c r="R2067" t="s">
        <v>511</v>
      </c>
    </row>
    <row r="2068" spans="1:18" x14ac:dyDescent="0.3">
      <c r="A2068" t="str">
        <f t="shared" ref="A2068" si="1231">A2067</f>
        <v>Poles lifespan 66</v>
      </c>
      <c r="B2068" t="str">
        <f t="shared" si="1228"/>
        <v>Poles large treated lifespan</v>
      </c>
      <c r="C2068" t="str">
        <f t="shared" ref="C2068:G2068" si="1232">C2067</f>
        <v>Poles</v>
      </c>
      <c r="D2068" t="str">
        <f t="shared" si="1232"/>
        <v>large treated</v>
      </c>
      <c r="E2068" t="str">
        <f t="shared" si="1232"/>
        <v>lifespan</v>
      </c>
      <c r="F2068">
        <f t="shared" si="1232"/>
        <v>6</v>
      </c>
      <c r="G2068" t="str">
        <f t="shared" si="1232"/>
        <v>years</v>
      </c>
      <c r="H2068">
        <v>10</v>
      </c>
      <c r="I2068" t="s">
        <v>379</v>
      </c>
      <c r="J2068" t="s">
        <v>369</v>
      </c>
      <c r="K2068" t="s">
        <v>220</v>
      </c>
      <c r="L2068" s="5">
        <f>(L244-L$4)/L$4*100</f>
        <v>0</v>
      </c>
      <c r="M2068">
        <f t="shared" si="1156"/>
        <v>0</v>
      </c>
      <c r="N2068">
        <f t="shared" si="1157"/>
        <v>0</v>
      </c>
      <c r="O2068">
        <f t="shared" si="1158"/>
        <v>0</v>
      </c>
      <c r="P2068" s="1">
        <f t="shared" si="1159"/>
        <v>0</v>
      </c>
      <c r="Q2068" t="str">
        <f t="shared" si="1160"/>
        <v>Little to no sensitivity</v>
      </c>
      <c r="R2068" t="s">
        <v>511</v>
      </c>
    </row>
    <row r="2069" spans="1:18" x14ac:dyDescent="0.3">
      <c r="A2069" t="str">
        <f t="shared" ref="A2069" si="1233">A2068</f>
        <v>Poles lifespan 66</v>
      </c>
      <c r="B2069" t="str">
        <f t="shared" si="1228"/>
        <v>Poles large treated lifespan</v>
      </c>
      <c r="C2069" t="str">
        <f t="shared" ref="C2069:G2069" si="1234">C2068</f>
        <v>Poles</v>
      </c>
      <c r="D2069" t="str">
        <f t="shared" si="1234"/>
        <v>large treated</v>
      </c>
      <c r="E2069" t="str">
        <f t="shared" si="1234"/>
        <v>lifespan</v>
      </c>
      <c r="F2069">
        <f t="shared" si="1234"/>
        <v>6</v>
      </c>
      <c r="G2069" t="str">
        <f t="shared" si="1234"/>
        <v>years</v>
      </c>
      <c r="H2069">
        <v>10</v>
      </c>
      <c r="I2069" t="s">
        <v>379</v>
      </c>
      <c r="J2069" t="s">
        <v>369</v>
      </c>
      <c r="K2069" t="s">
        <v>221</v>
      </c>
      <c r="L2069" s="5">
        <f>(L$5-L245)/L$5*100</f>
        <v>4.080108118898066E-2</v>
      </c>
      <c r="M2069">
        <f t="shared" si="1156"/>
        <v>0</v>
      </c>
      <c r="N2069">
        <f t="shared" si="1157"/>
        <v>0</v>
      </c>
      <c r="O2069">
        <f t="shared" si="1158"/>
        <v>0</v>
      </c>
      <c r="P2069" s="1">
        <f t="shared" si="1159"/>
        <v>0</v>
      </c>
      <c r="Q2069" t="str">
        <f t="shared" si="1160"/>
        <v>Little to no sensitivity</v>
      </c>
      <c r="R2069" t="s">
        <v>511</v>
      </c>
    </row>
    <row r="2070" spans="1:18" x14ac:dyDescent="0.3">
      <c r="A2070" t="str">
        <f t="shared" ref="A2070" si="1235">A2069</f>
        <v>Poles lifespan 66</v>
      </c>
      <c r="B2070" t="str">
        <f t="shared" si="1228"/>
        <v>Poles large treated lifespan</v>
      </c>
      <c r="C2070" t="str">
        <f t="shared" ref="C2070:G2070" si="1236">C2069</f>
        <v>Poles</v>
      </c>
      <c r="D2070" t="str">
        <f t="shared" si="1236"/>
        <v>large treated</v>
      </c>
      <c r="E2070" t="str">
        <f t="shared" si="1236"/>
        <v>lifespan</v>
      </c>
      <c r="F2070">
        <f t="shared" si="1236"/>
        <v>6</v>
      </c>
      <c r="G2070" t="str">
        <f t="shared" si="1236"/>
        <v>years</v>
      </c>
      <c r="H2070">
        <v>10</v>
      </c>
      <c r="I2070" t="s">
        <v>379</v>
      </c>
      <c r="J2070" t="s">
        <v>369</v>
      </c>
      <c r="K2070" t="s">
        <v>226</v>
      </c>
      <c r="L2070" s="5">
        <f>(L246-L$6)/L$6*100</f>
        <v>1.9939959630574714E-2</v>
      </c>
      <c r="M2070">
        <f t="shared" si="1156"/>
        <v>0</v>
      </c>
      <c r="N2070">
        <f t="shared" si="1157"/>
        <v>0</v>
      </c>
      <c r="O2070">
        <f t="shared" si="1158"/>
        <v>0</v>
      </c>
      <c r="P2070" s="1">
        <f t="shared" si="1159"/>
        <v>0</v>
      </c>
      <c r="Q2070" t="str">
        <f t="shared" si="1160"/>
        <v>Little to no sensitivity</v>
      </c>
      <c r="R2070" t="s">
        <v>511</v>
      </c>
    </row>
    <row r="2071" spans="1:18" x14ac:dyDescent="0.3">
      <c r="A2071" t="str">
        <f t="shared" ref="A2071:I2071" si="1237">A2070</f>
        <v>Poles lifespan 66</v>
      </c>
      <c r="B2071" t="str">
        <f t="shared" si="1237"/>
        <v>Poles large treated lifespan</v>
      </c>
      <c r="C2071" t="str">
        <f t="shared" si="1237"/>
        <v>Poles</v>
      </c>
      <c r="D2071" t="str">
        <f t="shared" si="1237"/>
        <v>large treated</v>
      </c>
      <c r="E2071" t="str">
        <f t="shared" si="1237"/>
        <v>lifespan</v>
      </c>
      <c r="F2071">
        <f t="shared" si="1237"/>
        <v>6</v>
      </c>
      <c r="G2071" t="str">
        <f t="shared" si="1237"/>
        <v>years</v>
      </c>
      <c r="H2071">
        <f t="shared" si="1237"/>
        <v>10</v>
      </c>
      <c r="I2071" t="str">
        <f t="shared" si="1237"/>
        <v>medium</v>
      </c>
      <c r="J2071" t="s">
        <v>369</v>
      </c>
      <c r="K2071" t="s">
        <v>386</v>
      </c>
      <c r="L2071" s="5">
        <f>(L$7-L247)/L$7*100</f>
        <v>-1.9939959630573288E-2</v>
      </c>
      <c r="M2071">
        <f t="shared" si="1156"/>
        <v>0</v>
      </c>
      <c r="N2071">
        <f t="shared" si="1157"/>
        <v>0</v>
      </c>
      <c r="O2071">
        <f t="shared" si="1158"/>
        <v>0</v>
      </c>
      <c r="P2071" s="1">
        <f t="shared" si="1159"/>
        <v>0</v>
      </c>
      <c r="Q2071" t="str">
        <f t="shared" si="1160"/>
        <v>Little to no sensitivity</v>
      </c>
      <c r="R2071" t="s">
        <v>511</v>
      </c>
    </row>
    <row r="2072" spans="1:18" x14ac:dyDescent="0.3">
      <c r="A2072" t="s">
        <v>34</v>
      </c>
      <c r="B2072" t="str">
        <f t="shared" ref="B2072:B2076" si="1238">C2072&amp;" "&amp;D2072&amp;" "&amp;E2072</f>
        <v>Poles large treated lifespan</v>
      </c>
      <c r="C2072" t="s">
        <v>1</v>
      </c>
      <c r="D2072" t="s">
        <v>177</v>
      </c>
      <c r="E2072" t="s">
        <v>164</v>
      </c>
      <c r="F2072">
        <v>-12</v>
      </c>
      <c r="G2072" t="s">
        <v>165</v>
      </c>
      <c r="H2072">
        <v>-20</v>
      </c>
      <c r="I2072" t="s">
        <v>380</v>
      </c>
      <c r="J2072" t="s">
        <v>369</v>
      </c>
      <c r="K2072" t="s">
        <v>225</v>
      </c>
      <c r="L2072" s="5">
        <f>(L248-L$2)/L$2*100</f>
        <v>-3.6135328411765075E-2</v>
      </c>
      <c r="M2072">
        <f t="shared" si="1156"/>
        <v>0</v>
      </c>
      <c r="N2072">
        <f t="shared" si="1157"/>
        <v>0</v>
      </c>
      <c r="O2072">
        <f t="shared" si="1158"/>
        <v>0</v>
      </c>
      <c r="P2072" s="1">
        <f t="shared" si="1159"/>
        <v>0</v>
      </c>
      <c r="Q2072" t="str">
        <f t="shared" si="1160"/>
        <v>Little to no sensitivity</v>
      </c>
      <c r="R2072" t="s">
        <v>511</v>
      </c>
    </row>
    <row r="2073" spans="1:18" x14ac:dyDescent="0.3">
      <c r="A2073" t="str">
        <f t="shared" ref="A2073" si="1239">A2072</f>
        <v>Poles lifespan 48</v>
      </c>
      <c r="B2073" t="str">
        <f t="shared" si="1238"/>
        <v>Poles large treated lifespan</v>
      </c>
      <c r="C2073" t="str">
        <f t="shared" ref="C2073:G2073" si="1240">C2072</f>
        <v>Poles</v>
      </c>
      <c r="D2073" t="str">
        <f t="shared" si="1240"/>
        <v>large treated</v>
      </c>
      <c r="E2073" t="str">
        <f t="shared" si="1240"/>
        <v>lifespan</v>
      </c>
      <c r="F2073">
        <f t="shared" si="1240"/>
        <v>-12</v>
      </c>
      <c r="G2073" t="str">
        <f t="shared" si="1240"/>
        <v>years</v>
      </c>
      <c r="H2073">
        <v>-20</v>
      </c>
      <c r="I2073" t="s">
        <v>380</v>
      </c>
      <c r="J2073" t="s">
        <v>369</v>
      </c>
      <c r="K2073" t="s">
        <v>219</v>
      </c>
      <c r="L2073" s="5">
        <f>(L$3-L249)/L$3*100</f>
        <v>-0.13018899427747907</v>
      </c>
      <c r="M2073">
        <f t="shared" si="1156"/>
        <v>0</v>
      </c>
      <c r="N2073">
        <f t="shared" si="1157"/>
        <v>0</v>
      </c>
      <c r="O2073">
        <f t="shared" si="1158"/>
        <v>0</v>
      </c>
      <c r="P2073" s="1">
        <f t="shared" si="1159"/>
        <v>0</v>
      </c>
      <c r="Q2073" t="str">
        <f t="shared" si="1160"/>
        <v>Little to no sensitivity</v>
      </c>
      <c r="R2073" t="s">
        <v>511</v>
      </c>
    </row>
    <row r="2074" spans="1:18" x14ac:dyDescent="0.3">
      <c r="A2074" t="str">
        <f t="shared" ref="A2074" si="1241">A2073</f>
        <v>Poles lifespan 48</v>
      </c>
      <c r="B2074" t="str">
        <f t="shared" si="1238"/>
        <v>Poles large treated lifespan</v>
      </c>
      <c r="C2074" t="str">
        <f t="shared" ref="C2074:G2074" si="1242">C2073</f>
        <v>Poles</v>
      </c>
      <c r="D2074" t="str">
        <f t="shared" si="1242"/>
        <v>large treated</v>
      </c>
      <c r="E2074" t="str">
        <f t="shared" si="1242"/>
        <v>lifespan</v>
      </c>
      <c r="F2074">
        <f t="shared" si="1242"/>
        <v>-12</v>
      </c>
      <c r="G2074" t="str">
        <f t="shared" si="1242"/>
        <v>years</v>
      </c>
      <c r="H2074">
        <v>-20</v>
      </c>
      <c r="I2074" t="s">
        <v>380</v>
      </c>
      <c r="J2074" t="s">
        <v>369</v>
      </c>
      <c r="K2074" t="s">
        <v>220</v>
      </c>
      <c r="L2074" s="5">
        <f>(L250-L$4)/L$4*100</f>
        <v>0</v>
      </c>
      <c r="M2074">
        <f t="shared" si="1156"/>
        <v>0</v>
      </c>
      <c r="N2074">
        <f t="shared" si="1157"/>
        <v>0</v>
      </c>
      <c r="O2074">
        <f t="shared" si="1158"/>
        <v>0</v>
      </c>
      <c r="P2074" s="1">
        <f t="shared" si="1159"/>
        <v>0</v>
      </c>
      <c r="Q2074" t="str">
        <f t="shared" si="1160"/>
        <v>Little to no sensitivity</v>
      </c>
      <c r="R2074" t="s">
        <v>511</v>
      </c>
    </row>
    <row r="2075" spans="1:18" x14ac:dyDescent="0.3">
      <c r="A2075" t="str">
        <f t="shared" ref="A2075" si="1243">A2074</f>
        <v>Poles lifespan 48</v>
      </c>
      <c r="B2075" t="str">
        <f t="shared" si="1238"/>
        <v>Poles large treated lifespan</v>
      </c>
      <c r="C2075" t="str">
        <f t="shared" ref="C2075:G2075" si="1244">C2074</f>
        <v>Poles</v>
      </c>
      <c r="D2075" t="str">
        <f t="shared" si="1244"/>
        <v>large treated</v>
      </c>
      <c r="E2075" t="str">
        <f t="shared" si="1244"/>
        <v>lifespan</v>
      </c>
      <c r="F2075">
        <f t="shared" si="1244"/>
        <v>-12</v>
      </c>
      <c r="G2075" t="str">
        <f t="shared" si="1244"/>
        <v>years</v>
      </c>
      <c r="H2075">
        <v>-20</v>
      </c>
      <c r="I2075" t="s">
        <v>380</v>
      </c>
      <c r="J2075" t="s">
        <v>369</v>
      </c>
      <c r="K2075" t="s">
        <v>221</v>
      </c>
      <c r="L2075" s="5">
        <f>(L$5-L251)/L$5*100</f>
        <v>-0.10352807759031529</v>
      </c>
      <c r="M2075">
        <f t="shared" si="1156"/>
        <v>0</v>
      </c>
      <c r="N2075">
        <f t="shared" si="1157"/>
        <v>0</v>
      </c>
      <c r="O2075">
        <f t="shared" si="1158"/>
        <v>0</v>
      </c>
      <c r="P2075" s="1">
        <f t="shared" si="1159"/>
        <v>0</v>
      </c>
      <c r="Q2075" t="str">
        <f t="shared" si="1160"/>
        <v>Little to no sensitivity</v>
      </c>
      <c r="R2075" t="s">
        <v>511</v>
      </c>
    </row>
    <row r="2076" spans="1:18" x14ac:dyDescent="0.3">
      <c r="A2076" t="str">
        <f t="shared" ref="A2076" si="1245">A2075</f>
        <v>Poles lifespan 48</v>
      </c>
      <c r="B2076" t="str">
        <f t="shared" si="1238"/>
        <v>Poles large treated lifespan</v>
      </c>
      <c r="C2076" t="str">
        <f t="shared" ref="C2076:G2076" si="1246">C2075</f>
        <v>Poles</v>
      </c>
      <c r="D2076" t="str">
        <f t="shared" si="1246"/>
        <v>large treated</v>
      </c>
      <c r="E2076" t="str">
        <f t="shared" si="1246"/>
        <v>lifespan</v>
      </c>
      <c r="F2076">
        <f t="shared" si="1246"/>
        <v>-12</v>
      </c>
      <c r="G2076" t="str">
        <f t="shared" si="1246"/>
        <v>years</v>
      </c>
      <c r="H2076">
        <v>-20</v>
      </c>
      <c r="I2076" t="s">
        <v>380</v>
      </c>
      <c r="J2076" t="s">
        <v>369</v>
      </c>
      <c r="K2076" t="s">
        <v>226</v>
      </c>
      <c r="L2076" s="5">
        <f>(L252-L$6)/L$6*100</f>
        <v>-5.2051011406873661E-2</v>
      </c>
      <c r="M2076">
        <f t="shared" si="1156"/>
        <v>0</v>
      </c>
      <c r="N2076">
        <f t="shared" si="1157"/>
        <v>0</v>
      </c>
      <c r="O2076">
        <f t="shared" si="1158"/>
        <v>0</v>
      </c>
      <c r="P2076" s="1">
        <f t="shared" si="1159"/>
        <v>0</v>
      </c>
      <c r="Q2076" t="str">
        <f t="shared" si="1160"/>
        <v>Little to no sensitivity</v>
      </c>
      <c r="R2076" t="s">
        <v>511</v>
      </c>
    </row>
    <row r="2077" spans="1:18" x14ac:dyDescent="0.3">
      <c r="A2077" t="str">
        <f t="shared" ref="A2077:I2077" si="1247">A2076</f>
        <v>Poles lifespan 48</v>
      </c>
      <c r="B2077" t="str">
        <f t="shared" si="1247"/>
        <v>Poles large treated lifespan</v>
      </c>
      <c r="C2077" t="str">
        <f t="shared" si="1247"/>
        <v>Poles</v>
      </c>
      <c r="D2077" t="str">
        <f t="shared" si="1247"/>
        <v>large treated</v>
      </c>
      <c r="E2077" t="str">
        <f t="shared" si="1247"/>
        <v>lifespan</v>
      </c>
      <c r="F2077">
        <f t="shared" si="1247"/>
        <v>-12</v>
      </c>
      <c r="G2077" t="str">
        <f t="shared" si="1247"/>
        <v>years</v>
      </c>
      <c r="H2077">
        <f t="shared" si="1247"/>
        <v>-20</v>
      </c>
      <c r="I2077" t="str">
        <f t="shared" si="1247"/>
        <v>high</v>
      </c>
      <c r="J2077" t="s">
        <v>369</v>
      </c>
      <c r="K2077" t="s">
        <v>386</v>
      </c>
      <c r="L2077" s="5">
        <f>(L$7-L253)/L$7*100</f>
        <v>5.2051011406857986E-2</v>
      </c>
      <c r="M2077">
        <f t="shared" si="1156"/>
        <v>0</v>
      </c>
      <c r="N2077">
        <f t="shared" si="1157"/>
        <v>0</v>
      </c>
      <c r="O2077">
        <f t="shared" si="1158"/>
        <v>0</v>
      </c>
      <c r="P2077" s="1">
        <f t="shared" si="1159"/>
        <v>0</v>
      </c>
      <c r="Q2077" t="str">
        <f t="shared" si="1160"/>
        <v>Little to no sensitivity</v>
      </c>
      <c r="R2077" t="s">
        <v>511</v>
      </c>
    </row>
    <row r="2078" spans="1:18" x14ac:dyDescent="0.3">
      <c r="A2078" t="s">
        <v>35</v>
      </c>
      <c r="B2078" t="str">
        <f t="shared" ref="B2078:B2082" si="1248">C2078&amp;" "&amp;D2078&amp;" "&amp;E2078</f>
        <v>Poles large treated lifespan</v>
      </c>
      <c r="C2078" t="s">
        <v>1</v>
      </c>
      <c r="D2078" t="s">
        <v>177</v>
      </c>
      <c r="E2078" t="s">
        <v>164</v>
      </c>
      <c r="F2078">
        <v>12</v>
      </c>
      <c r="G2078" t="s">
        <v>165</v>
      </c>
      <c r="H2078">
        <v>20</v>
      </c>
      <c r="I2078" t="s">
        <v>380</v>
      </c>
      <c r="J2078" t="s">
        <v>369</v>
      </c>
      <c r="K2078" t="s">
        <v>225</v>
      </c>
      <c r="L2078" s="5">
        <f>(L254-L$2)/L$2*100</f>
        <v>2.5183301239415024E-2</v>
      </c>
      <c r="M2078">
        <f t="shared" si="1156"/>
        <v>0</v>
      </c>
      <c r="N2078">
        <f t="shared" si="1157"/>
        <v>0</v>
      </c>
      <c r="O2078">
        <f t="shared" si="1158"/>
        <v>0</v>
      </c>
      <c r="P2078" s="1">
        <f t="shared" si="1159"/>
        <v>0</v>
      </c>
      <c r="Q2078" t="str">
        <f t="shared" si="1160"/>
        <v>Little to no sensitivity</v>
      </c>
      <c r="R2078" t="s">
        <v>511</v>
      </c>
    </row>
    <row r="2079" spans="1:18" x14ac:dyDescent="0.3">
      <c r="A2079" t="str">
        <f t="shared" ref="A2079" si="1249">A2078</f>
        <v>Poles lifespan 72</v>
      </c>
      <c r="B2079" t="str">
        <f t="shared" si="1248"/>
        <v>Poles large treated lifespan</v>
      </c>
      <c r="C2079" t="str">
        <f t="shared" ref="C2079:G2079" si="1250">C2078</f>
        <v>Poles</v>
      </c>
      <c r="D2079" t="str">
        <f t="shared" si="1250"/>
        <v>large treated</v>
      </c>
      <c r="E2079" t="str">
        <f t="shared" si="1250"/>
        <v>lifespan</v>
      </c>
      <c r="F2079">
        <f t="shared" si="1250"/>
        <v>12</v>
      </c>
      <c r="G2079" t="str">
        <f t="shared" si="1250"/>
        <v>years</v>
      </c>
      <c r="H2079">
        <v>20</v>
      </c>
      <c r="I2079" t="s">
        <v>380</v>
      </c>
      <c r="J2079" t="s">
        <v>369</v>
      </c>
      <c r="K2079" t="s">
        <v>219</v>
      </c>
      <c r="L2079" s="5">
        <f>(L$3-L255)/L$3*100</f>
        <v>9.5161597801323577E-2</v>
      </c>
      <c r="M2079">
        <f t="shared" si="1156"/>
        <v>0</v>
      </c>
      <c r="N2079">
        <f t="shared" si="1157"/>
        <v>0</v>
      </c>
      <c r="O2079">
        <f t="shared" si="1158"/>
        <v>0</v>
      </c>
      <c r="P2079" s="1">
        <f t="shared" si="1159"/>
        <v>0</v>
      </c>
      <c r="Q2079" t="str">
        <f t="shared" si="1160"/>
        <v>Little to no sensitivity</v>
      </c>
      <c r="R2079" t="s">
        <v>511</v>
      </c>
    </row>
    <row r="2080" spans="1:18" x14ac:dyDescent="0.3">
      <c r="A2080" t="str">
        <f t="shared" ref="A2080" si="1251">A2079</f>
        <v>Poles lifespan 72</v>
      </c>
      <c r="B2080" t="str">
        <f t="shared" si="1248"/>
        <v>Poles large treated lifespan</v>
      </c>
      <c r="C2080" t="str">
        <f t="shared" ref="C2080:G2080" si="1252">C2079</f>
        <v>Poles</v>
      </c>
      <c r="D2080" t="str">
        <f t="shared" si="1252"/>
        <v>large treated</v>
      </c>
      <c r="E2080" t="str">
        <f t="shared" si="1252"/>
        <v>lifespan</v>
      </c>
      <c r="F2080">
        <f t="shared" si="1252"/>
        <v>12</v>
      </c>
      <c r="G2080" t="str">
        <f t="shared" si="1252"/>
        <v>years</v>
      </c>
      <c r="H2080">
        <v>20</v>
      </c>
      <c r="I2080" t="s">
        <v>380</v>
      </c>
      <c r="J2080" t="s">
        <v>369</v>
      </c>
      <c r="K2080" t="s">
        <v>220</v>
      </c>
      <c r="L2080" s="5">
        <f>(L256-L$4)/L$4*100</f>
        <v>0</v>
      </c>
      <c r="M2080">
        <f t="shared" si="1156"/>
        <v>0</v>
      </c>
      <c r="N2080">
        <f t="shared" si="1157"/>
        <v>0</v>
      </c>
      <c r="O2080">
        <f t="shared" si="1158"/>
        <v>0</v>
      </c>
      <c r="P2080" s="1">
        <f t="shared" si="1159"/>
        <v>0</v>
      </c>
      <c r="Q2080" t="str">
        <f t="shared" si="1160"/>
        <v>Little to no sensitivity</v>
      </c>
      <c r="R2080" t="s">
        <v>511</v>
      </c>
    </row>
    <row r="2081" spans="1:18" x14ac:dyDescent="0.3">
      <c r="A2081" t="str">
        <f t="shared" ref="A2081" si="1253">A2080</f>
        <v>Poles lifespan 72</v>
      </c>
      <c r="B2081" t="str">
        <f t="shared" si="1248"/>
        <v>Poles large treated lifespan</v>
      </c>
      <c r="C2081" t="str">
        <f t="shared" ref="C2081:G2081" si="1254">C2080</f>
        <v>Poles</v>
      </c>
      <c r="D2081" t="str">
        <f t="shared" si="1254"/>
        <v>large treated</v>
      </c>
      <c r="E2081" t="str">
        <f t="shared" si="1254"/>
        <v>lifespan</v>
      </c>
      <c r="F2081">
        <f t="shared" si="1254"/>
        <v>12</v>
      </c>
      <c r="G2081" t="str">
        <f t="shared" si="1254"/>
        <v>years</v>
      </c>
      <c r="H2081">
        <v>20</v>
      </c>
      <c r="I2081" t="s">
        <v>380</v>
      </c>
      <c r="J2081" t="s">
        <v>369</v>
      </c>
      <c r="K2081" t="s">
        <v>221</v>
      </c>
      <c r="L2081" s="5">
        <f>(L$5-L257)/L$5*100</f>
        <v>7.5673810489653867E-2</v>
      </c>
      <c r="M2081">
        <f t="shared" si="1156"/>
        <v>0</v>
      </c>
      <c r="N2081">
        <f t="shared" si="1157"/>
        <v>0</v>
      </c>
      <c r="O2081">
        <f t="shared" si="1158"/>
        <v>0</v>
      </c>
      <c r="P2081" s="1">
        <f t="shared" si="1159"/>
        <v>0</v>
      </c>
      <c r="Q2081" t="str">
        <f t="shared" si="1160"/>
        <v>Little to no sensitivity</v>
      </c>
      <c r="R2081" t="s">
        <v>511</v>
      </c>
    </row>
    <row r="2082" spans="1:18" x14ac:dyDescent="0.3">
      <c r="A2082" t="str">
        <f t="shared" ref="A2082" si="1255">A2081</f>
        <v>Poles lifespan 72</v>
      </c>
      <c r="B2082" t="str">
        <f t="shared" si="1248"/>
        <v>Poles large treated lifespan</v>
      </c>
      <c r="C2082" t="str">
        <f t="shared" ref="C2082:G2082" si="1256">C2081</f>
        <v>Poles</v>
      </c>
      <c r="D2082" t="str">
        <f t="shared" si="1256"/>
        <v>large treated</v>
      </c>
      <c r="E2082" t="str">
        <f t="shared" si="1256"/>
        <v>lifespan</v>
      </c>
      <c r="F2082">
        <f t="shared" si="1256"/>
        <v>12</v>
      </c>
      <c r="G2082" t="str">
        <f t="shared" si="1256"/>
        <v>years</v>
      </c>
      <c r="H2082">
        <v>20</v>
      </c>
      <c r="I2082" t="s">
        <v>380</v>
      </c>
      <c r="J2082" t="s">
        <v>369</v>
      </c>
      <c r="K2082" t="s">
        <v>226</v>
      </c>
      <c r="L2082" s="5">
        <f>(L258-L$6)/L$6*100</f>
        <v>3.6676718620771806E-2</v>
      </c>
      <c r="M2082">
        <f t="shared" si="1156"/>
        <v>0</v>
      </c>
      <c r="N2082">
        <f t="shared" si="1157"/>
        <v>0</v>
      </c>
      <c r="O2082">
        <f t="shared" si="1158"/>
        <v>0</v>
      </c>
      <c r="P2082" s="1">
        <f t="shared" si="1159"/>
        <v>0</v>
      </c>
      <c r="Q2082" t="str">
        <f t="shared" si="1160"/>
        <v>Little to no sensitivity</v>
      </c>
      <c r="R2082" t="s">
        <v>511</v>
      </c>
    </row>
    <row r="2083" spans="1:18" x14ac:dyDescent="0.3">
      <c r="A2083" t="str">
        <f t="shared" ref="A2083:I2083" si="1257">A2082</f>
        <v>Poles lifespan 72</v>
      </c>
      <c r="B2083" t="str">
        <f t="shared" si="1257"/>
        <v>Poles large treated lifespan</v>
      </c>
      <c r="C2083" t="str">
        <f t="shared" si="1257"/>
        <v>Poles</v>
      </c>
      <c r="D2083" t="str">
        <f t="shared" si="1257"/>
        <v>large treated</v>
      </c>
      <c r="E2083" t="str">
        <f t="shared" si="1257"/>
        <v>lifespan</v>
      </c>
      <c r="F2083">
        <f t="shared" si="1257"/>
        <v>12</v>
      </c>
      <c r="G2083" t="str">
        <f t="shared" si="1257"/>
        <v>years</v>
      </c>
      <c r="H2083">
        <f t="shared" si="1257"/>
        <v>20</v>
      </c>
      <c r="I2083" t="str">
        <f t="shared" si="1257"/>
        <v>high</v>
      </c>
      <c r="J2083" t="s">
        <v>369</v>
      </c>
      <c r="K2083" t="s">
        <v>386</v>
      </c>
      <c r="L2083" s="5">
        <f>(L$7-L259)/L$7*100</f>
        <v>-3.6676718620761842E-2</v>
      </c>
      <c r="M2083">
        <f t="shared" si="1156"/>
        <v>0</v>
      </c>
      <c r="N2083">
        <f t="shared" si="1157"/>
        <v>0</v>
      </c>
      <c r="O2083">
        <f t="shared" si="1158"/>
        <v>0</v>
      </c>
      <c r="P2083" s="1">
        <f t="shared" si="1159"/>
        <v>0</v>
      </c>
      <c r="Q2083" t="str">
        <f t="shared" si="1160"/>
        <v>Little to no sensitivity</v>
      </c>
      <c r="R2083" t="s">
        <v>511</v>
      </c>
    </row>
    <row r="2084" spans="1:18" x14ac:dyDescent="0.3">
      <c r="A2084" t="s">
        <v>36</v>
      </c>
      <c r="B2084" t="str">
        <f t="shared" ref="B2084:B2088" si="1258">C2084&amp;" "&amp;D2084&amp;" "&amp;E2084</f>
        <v>Posts large treated lifespan</v>
      </c>
      <c r="C2084" t="s">
        <v>323</v>
      </c>
      <c r="D2084" t="s">
        <v>177</v>
      </c>
      <c r="E2084" t="s">
        <v>164</v>
      </c>
      <c r="F2084">
        <v>-3</v>
      </c>
      <c r="G2084" t="s">
        <v>165</v>
      </c>
      <c r="H2084">
        <v>-10</v>
      </c>
      <c r="I2084" t="s">
        <v>379</v>
      </c>
      <c r="J2084" t="s">
        <v>369</v>
      </c>
      <c r="K2084" t="s">
        <v>225</v>
      </c>
      <c r="L2084" s="5">
        <f>(L260-L$2)/L$2*100</f>
        <v>-2.6334270016388502E-2</v>
      </c>
      <c r="M2084">
        <f t="shared" si="1156"/>
        <v>0</v>
      </c>
      <c r="N2084">
        <f t="shared" si="1157"/>
        <v>0</v>
      </c>
      <c r="O2084">
        <f t="shared" si="1158"/>
        <v>0</v>
      </c>
      <c r="P2084" s="1">
        <f t="shared" si="1159"/>
        <v>0</v>
      </c>
      <c r="Q2084" t="str">
        <f t="shared" si="1160"/>
        <v>Little to no sensitivity</v>
      </c>
      <c r="R2084" t="s">
        <v>511</v>
      </c>
    </row>
    <row r="2085" spans="1:18" x14ac:dyDescent="0.3">
      <c r="A2085" t="str">
        <f t="shared" ref="A2085" si="1259">A2084</f>
        <v>Posts lifespan 27</v>
      </c>
      <c r="B2085" t="str">
        <f t="shared" si="1258"/>
        <v>Posts large treated lifespan</v>
      </c>
      <c r="C2085" t="str">
        <f t="shared" ref="C2085:G2085" si="1260">C2084</f>
        <v>Posts</v>
      </c>
      <c r="D2085" t="str">
        <f t="shared" si="1260"/>
        <v>large treated</v>
      </c>
      <c r="E2085" t="str">
        <f t="shared" si="1260"/>
        <v>lifespan</v>
      </c>
      <c r="F2085">
        <f t="shared" si="1260"/>
        <v>-3</v>
      </c>
      <c r="G2085" t="str">
        <f t="shared" si="1260"/>
        <v>years</v>
      </c>
      <c r="H2085">
        <v>-10</v>
      </c>
      <c r="I2085" t="s">
        <v>379</v>
      </c>
      <c r="J2085" t="s">
        <v>369</v>
      </c>
      <c r="K2085" t="s">
        <v>219</v>
      </c>
      <c r="L2085" s="5">
        <f>(L$3-L261)/L$3*100</f>
        <v>-8.9036307061744462E-3</v>
      </c>
      <c r="M2085">
        <f t="shared" si="1156"/>
        <v>0</v>
      </c>
      <c r="N2085">
        <f t="shared" si="1157"/>
        <v>0</v>
      </c>
      <c r="O2085">
        <f t="shared" si="1158"/>
        <v>0</v>
      </c>
      <c r="P2085" s="1">
        <f t="shared" si="1159"/>
        <v>0</v>
      </c>
      <c r="Q2085" t="str">
        <f t="shared" si="1160"/>
        <v>Little to no sensitivity</v>
      </c>
      <c r="R2085" t="s">
        <v>511</v>
      </c>
    </row>
    <row r="2086" spans="1:18" x14ac:dyDescent="0.3">
      <c r="A2086" t="str">
        <f t="shared" ref="A2086" si="1261">A2085</f>
        <v>Posts lifespan 27</v>
      </c>
      <c r="B2086" t="str">
        <f t="shared" si="1258"/>
        <v>Posts large treated lifespan</v>
      </c>
      <c r="C2086" t="str">
        <f t="shared" ref="C2086:G2086" si="1262">C2085</f>
        <v>Posts</v>
      </c>
      <c r="D2086" t="str">
        <f t="shared" si="1262"/>
        <v>large treated</v>
      </c>
      <c r="E2086" t="str">
        <f t="shared" si="1262"/>
        <v>lifespan</v>
      </c>
      <c r="F2086">
        <f t="shared" si="1262"/>
        <v>-3</v>
      </c>
      <c r="G2086" t="str">
        <f t="shared" si="1262"/>
        <v>years</v>
      </c>
      <c r="H2086">
        <v>-10</v>
      </c>
      <c r="I2086" t="s">
        <v>379</v>
      </c>
      <c r="J2086" t="s">
        <v>369</v>
      </c>
      <c r="K2086" t="s">
        <v>220</v>
      </c>
      <c r="L2086" s="5">
        <f>(L262-L$4)/L$4*100</f>
        <v>0</v>
      </c>
      <c r="M2086">
        <f t="shared" si="1156"/>
        <v>0</v>
      </c>
      <c r="N2086">
        <f t="shared" si="1157"/>
        <v>0</v>
      </c>
      <c r="O2086">
        <f t="shared" si="1158"/>
        <v>0</v>
      </c>
      <c r="P2086" s="1">
        <f t="shared" si="1159"/>
        <v>0</v>
      </c>
      <c r="Q2086" t="str">
        <f t="shared" si="1160"/>
        <v>Little to no sensitivity</v>
      </c>
      <c r="R2086" t="s">
        <v>511</v>
      </c>
    </row>
    <row r="2087" spans="1:18" x14ac:dyDescent="0.3">
      <c r="A2087" t="str">
        <f t="shared" ref="A2087" si="1263">A2086</f>
        <v>Posts lifespan 27</v>
      </c>
      <c r="B2087" t="str">
        <f t="shared" si="1258"/>
        <v>Posts large treated lifespan</v>
      </c>
      <c r="C2087" t="str">
        <f t="shared" ref="C2087:G2087" si="1264">C2086</f>
        <v>Posts</v>
      </c>
      <c r="D2087" t="str">
        <f t="shared" si="1264"/>
        <v>large treated</v>
      </c>
      <c r="E2087" t="str">
        <f t="shared" si="1264"/>
        <v>lifespan</v>
      </c>
      <c r="F2087">
        <f t="shared" si="1264"/>
        <v>-3</v>
      </c>
      <c r="G2087" t="str">
        <f t="shared" si="1264"/>
        <v>years</v>
      </c>
      <c r="H2087">
        <v>-10</v>
      </c>
      <c r="I2087" t="s">
        <v>379</v>
      </c>
      <c r="J2087" t="s">
        <v>369</v>
      </c>
      <c r="K2087" t="s">
        <v>221</v>
      </c>
      <c r="L2087" s="5">
        <f>(L$5-L263)/L$5*100</f>
        <v>-7.0802895106550287E-3</v>
      </c>
      <c r="M2087">
        <f t="shared" si="1156"/>
        <v>0</v>
      </c>
      <c r="N2087">
        <f t="shared" si="1157"/>
        <v>0</v>
      </c>
      <c r="O2087">
        <f t="shared" si="1158"/>
        <v>0</v>
      </c>
      <c r="P2087" s="1">
        <f t="shared" si="1159"/>
        <v>0</v>
      </c>
      <c r="Q2087" t="str">
        <f t="shared" si="1160"/>
        <v>Little to no sensitivity</v>
      </c>
      <c r="R2087" t="s">
        <v>511</v>
      </c>
    </row>
    <row r="2088" spans="1:18" x14ac:dyDescent="0.3">
      <c r="A2088" t="str">
        <f t="shared" ref="A2088" si="1265">A2087</f>
        <v>Posts lifespan 27</v>
      </c>
      <c r="B2088" t="str">
        <f t="shared" si="1258"/>
        <v>Posts large treated lifespan</v>
      </c>
      <c r="C2088" t="str">
        <f t="shared" ref="C2088:G2088" si="1266">C2087</f>
        <v>Posts</v>
      </c>
      <c r="D2088" t="str">
        <f t="shared" si="1266"/>
        <v>large treated</v>
      </c>
      <c r="E2088" t="str">
        <f t="shared" si="1266"/>
        <v>lifespan</v>
      </c>
      <c r="F2088">
        <f t="shared" si="1266"/>
        <v>-3</v>
      </c>
      <c r="G2088" t="str">
        <f t="shared" si="1266"/>
        <v>years</v>
      </c>
      <c r="H2088">
        <v>-10</v>
      </c>
      <c r="I2088" t="s">
        <v>379</v>
      </c>
      <c r="J2088" t="s">
        <v>369</v>
      </c>
      <c r="K2088" t="s">
        <v>226</v>
      </c>
      <c r="L2088" s="5">
        <f>(L264-L$6)/L$6*100</f>
        <v>-3.0142107388225852E-2</v>
      </c>
      <c r="M2088">
        <f t="shared" si="1156"/>
        <v>0</v>
      </c>
      <c r="N2088">
        <f t="shared" si="1157"/>
        <v>0</v>
      </c>
      <c r="O2088">
        <f t="shared" si="1158"/>
        <v>0</v>
      </c>
      <c r="P2088" s="1">
        <f t="shared" si="1159"/>
        <v>0</v>
      </c>
      <c r="Q2088" t="str">
        <f t="shared" si="1160"/>
        <v>Little to no sensitivity</v>
      </c>
      <c r="R2088" t="s">
        <v>511</v>
      </c>
    </row>
    <row r="2089" spans="1:18" x14ac:dyDescent="0.3">
      <c r="A2089" t="str">
        <f t="shared" ref="A2089:I2089" si="1267">A2088</f>
        <v>Posts lifespan 27</v>
      </c>
      <c r="B2089" t="str">
        <f t="shared" si="1267"/>
        <v>Posts large treated lifespan</v>
      </c>
      <c r="C2089" t="str">
        <f t="shared" si="1267"/>
        <v>Posts</v>
      </c>
      <c r="D2089" t="str">
        <f t="shared" si="1267"/>
        <v>large treated</v>
      </c>
      <c r="E2089" t="str">
        <f t="shared" si="1267"/>
        <v>lifespan</v>
      </c>
      <c r="F2089">
        <f t="shared" si="1267"/>
        <v>-3</v>
      </c>
      <c r="G2089" t="str">
        <f t="shared" si="1267"/>
        <v>years</v>
      </c>
      <c r="H2089">
        <f t="shared" si="1267"/>
        <v>-10</v>
      </c>
      <c r="I2089" t="str">
        <f t="shared" si="1267"/>
        <v>medium</v>
      </c>
      <c r="J2089" t="s">
        <v>369</v>
      </c>
      <c r="K2089" t="s">
        <v>386</v>
      </c>
      <c r="L2089" s="5">
        <f>(L$7-L265)/L$7*100</f>
        <v>3.0142107388213026E-2</v>
      </c>
      <c r="M2089">
        <f t="shared" ref="M2089:M2152" si="1268">IF(I2089="low",IF(ABS($L2089)&gt;(M$2*3),3,IF(ABS($L2089)&gt;(M$2*2),2,IF(ABS($L2089)&gt;(M$2),1,0))),0)</f>
        <v>0</v>
      </c>
      <c r="N2089">
        <f t="shared" ref="N2089:N2152" si="1269">IF(I2089="medium",IF(ABS($L2089)&gt;(N$2*3),3,IF(ABS($L2089)&gt;(N$2*2),2,IF(ABS($L2089)&gt;(N$2),1,0))),0)</f>
        <v>0</v>
      </c>
      <c r="O2089">
        <f t="shared" ref="O2089:O2152" si="1270">IF(I2089="high",IF(ABS($L2089)&gt;(O$2*3),3,IF(ABS($L2089)&gt;(O$2*2),2,IF(ABS($L2089)&gt;(O$2),1,0))),0)</f>
        <v>0</v>
      </c>
      <c r="P2089" s="1">
        <f t="shared" ref="P2089:P2152" si="1271">SUM(M2089:O2089)</f>
        <v>0</v>
      </c>
      <c r="Q2089" t="str">
        <f t="shared" ref="Q2089:Q2152" si="1272">IF(P2089=3,"High sensitivity",IF(P2089=2,"Moderate sensitivity",IF(P2089=1,"Some sensitivity","Little to no sensitivity")))</f>
        <v>Little to no sensitivity</v>
      </c>
      <c r="R2089" t="s">
        <v>511</v>
      </c>
    </row>
    <row r="2090" spans="1:18" x14ac:dyDescent="0.3">
      <c r="A2090" t="s">
        <v>37</v>
      </c>
      <c r="B2090" t="str">
        <f t="shared" ref="B2090:B2094" si="1273">C2090&amp;" "&amp;D2090&amp;" "&amp;E2090</f>
        <v>Posts large treated lifespan</v>
      </c>
      <c r="C2090" t="s">
        <v>323</v>
      </c>
      <c r="D2090" t="s">
        <v>177</v>
      </c>
      <c r="E2090" t="s">
        <v>164</v>
      </c>
      <c r="F2090">
        <v>3</v>
      </c>
      <c r="G2090" t="s">
        <v>165</v>
      </c>
      <c r="H2090">
        <v>10</v>
      </c>
      <c r="I2090" t="s">
        <v>379</v>
      </c>
      <c r="J2090" t="s">
        <v>369</v>
      </c>
      <c r="K2090" t="s">
        <v>225</v>
      </c>
      <c r="L2090" s="5">
        <f>(L266-L$2)/L$2*100</f>
        <v>2.3878038114263013E-2</v>
      </c>
      <c r="M2090">
        <f t="shared" si="1268"/>
        <v>0</v>
      </c>
      <c r="N2090">
        <f t="shared" si="1269"/>
        <v>0</v>
      </c>
      <c r="O2090">
        <f t="shared" si="1270"/>
        <v>0</v>
      </c>
      <c r="P2090" s="1">
        <f t="shared" si="1271"/>
        <v>0</v>
      </c>
      <c r="Q2090" t="str">
        <f t="shared" si="1272"/>
        <v>Little to no sensitivity</v>
      </c>
      <c r="R2090" t="s">
        <v>511</v>
      </c>
    </row>
    <row r="2091" spans="1:18" x14ac:dyDescent="0.3">
      <c r="A2091" t="str">
        <f t="shared" ref="A2091" si="1274">A2090</f>
        <v>Posts lifespan 33</v>
      </c>
      <c r="B2091" t="str">
        <f t="shared" si="1273"/>
        <v>Posts large treated lifespan</v>
      </c>
      <c r="C2091" t="str">
        <f t="shared" ref="C2091:G2091" si="1275">C2090</f>
        <v>Posts</v>
      </c>
      <c r="D2091" t="str">
        <f t="shared" si="1275"/>
        <v>large treated</v>
      </c>
      <c r="E2091" t="str">
        <f t="shared" si="1275"/>
        <v>lifespan</v>
      </c>
      <c r="F2091">
        <f t="shared" si="1275"/>
        <v>3</v>
      </c>
      <c r="G2091" t="str">
        <f t="shared" si="1275"/>
        <v>years</v>
      </c>
      <c r="H2091">
        <v>10</v>
      </c>
      <c r="I2091" t="s">
        <v>379</v>
      </c>
      <c r="J2091" t="s">
        <v>369</v>
      </c>
      <c r="K2091" t="s">
        <v>219</v>
      </c>
      <c r="L2091" s="5">
        <f>(L$3-L267)/L$3*100</f>
        <v>8.3934618326307713E-3</v>
      </c>
      <c r="M2091">
        <f t="shared" si="1268"/>
        <v>0</v>
      </c>
      <c r="N2091">
        <f t="shared" si="1269"/>
        <v>0</v>
      </c>
      <c r="O2091">
        <f t="shared" si="1270"/>
        <v>0</v>
      </c>
      <c r="P2091" s="1">
        <f t="shared" si="1271"/>
        <v>0</v>
      </c>
      <c r="Q2091" t="str">
        <f t="shared" si="1272"/>
        <v>Little to no sensitivity</v>
      </c>
      <c r="R2091" t="s">
        <v>511</v>
      </c>
    </row>
    <row r="2092" spans="1:18" x14ac:dyDescent="0.3">
      <c r="A2092" t="str">
        <f t="shared" ref="A2092" si="1276">A2091</f>
        <v>Posts lifespan 33</v>
      </c>
      <c r="B2092" t="str">
        <f t="shared" si="1273"/>
        <v>Posts large treated lifespan</v>
      </c>
      <c r="C2092" t="str">
        <f t="shared" ref="C2092:G2092" si="1277">C2091</f>
        <v>Posts</v>
      </c>
      <c r="D2092" t="str">
        <f t="shared" si="1277"/>
        <v>large treated</v>
      </c>
      <c r="E2092" t="str">
        <f t="shared" si="1277"/>
        <v>lifespan</v>
      </c>
      <c r="F2092">
        <f t="shared" si="1277"/>
        <v>3</v>
      </c>
      <c r="G2092" t="str">
        <f t="shared" si="1277"/>
        <v>years</v>
      </c>
      <c r="H2092">
        <v>10</v>
      </c>
      <c r="I2092" t="s">
        <v>379</v>
      </c>
      <c r="J2092" t="s">
        <v>369</v>
      </c>
      <c r="K2092" t="s">
        <v>220</v>
      </c>
      <c r="L2092" s="5">
        <f>(L268-L$4)/L$4*100</f>
        <v>0</v>
      </c>
      <c r="M2092">
        <f t="shared" si="1268"/>
        <v>0</v>
      </c>
      <c r="N2092">
        <f t="shared" si="1269"/>
        <v>0</v>
      </c>
      <c r="O2092">
        <f t="shared" si="1270"/>
        <v>0</v>
      </c>
      <c r="P2092" s="1">
        <f t="shared" si="1271"/>
        <v>0</v>
      </c>
      <c r="Q2092" t="str">
        <f t="shared" si="1272"/>
        <v>Little to no sensitivity</v>
      </c>
      <c r="R2092" t="s">
        <v>511</v>
      </c>
    </row>
    <row r="2093" spans="1:18" x14ac:dyDescent="0.3">
      <c r="A2093" t="str">
        <f t="shared" ref="A2093" si="1278">A2092</f>
        <v>Posts lifespan 33</v>
      </c>
      <c r="B2093" t="str">
        <f t="shared" si="1273"/>
        <v>Posts large treated lifespan</v>
      </c>
      <c r="C2093" t="str">
        <f t="shared" ref="C2093:G2093" si="1279">C2092</f>
        <v>Posts</v>
      </c>
      <c r="D2093" t="str">
        <f t="shared" si="1279"/>
        <v>large treated</v>
      </c>
      <c r="E2093" t="str">
        <f t="shared" si="1279"/>
        <v>lifespan</v>
      </c>
      <c r="F2093">
        <f t="shared" si="1279"/>
        <v>3</v>
      </c>
      <c r="G2093" t="str">
        <f t="shared" si="1279"/>
        <v>years</v>
      </c>
      <c r="H2093">
        <v>10</v>
      </c>
      <c r="I2093" t="s">
        <v>379</v>
      </c>
      <c r="J2093" t="s">
        <v>369</v>
      </c>
      <c r="K2093" t="s">
        <v>221</v>
      </c>
      <c r="L2093" s="5">
        <f>(L$5-L269)/L$5*100</f>
        <v>6.6745962105513139E-3</v>
      </c>
      <c r="M2093">
        <f t="shared" si="1268"/>
        <v>0</v>
      </c>
      <c r="N2093">
        <f t="shared" si="1269"/>
        <v>0</v>
      </c>
      <c r="O2093">
        <f t="shared" si="1270"/>
        <v>0</v>
      </c>
      <c r="P2093" s="1">
        <f t="shared" si="1271"/>
        <v>0</v>
      </c>
      <c r="Q2093" t="str">
        <f t="shared" si="1272"/>
        <v>Little to no sensitivity</v>
      </c>
      <c r="R2093" t="s">
        <v>511</v>
      </c>
    </row>
    <row r="2094" spans="1:18" x14ac:dyDescent="0.3">
      <c r="A2094" t="str">
        <f t="shared" ref="A2094" si="1280">A2093</f>
        <v>Posts lifespan 33</v>
      </c>
      <c r="B2094" t="str">
        <f t="shared" si="1273"/>
        <v>Posts large treated lifespan</v>
      </c>
      <c r="C2094" t="str">
        <f t="shared" ref="C2094:G2094" si="1281">C2093</f>
        <v>Posts</v>
      </c>
      <c r="D2094" t="str">
        <f t="shared" si="1281"/>
        <v>large treated</v>
      </c>
      <c r="E2094" t="str">
        <f t="shared" si="1281"/>
        <v>lifespan</v>
      </c>
      <c r="F2094">
        <f t="shared" si="1281"/>
        <v>3</v>
      </c>
      <c r="G2094" t="str">
        <f t="shared" si="1281"/>
        <v>years</v>
      </c>
      <c r="H2094">
        <v>10</v>
      </c>
      <c r="I2094" t="s">
        <v>379</v>
      </c>
      <c r="J2094" t="s">
        <v>369</v>
      </c>
      <c r="K2094" t="s">
        <v>226</v>
      </c>
      <c r="L2094" s="5">
        <f>(L270-L$6)/L$6*100</f>
        <v>2.7359737841489106E-2</v>
      </c>
      <c r="M2094">
        <f t="shared" si="1268"/>
        <v>0</v>
      </c>
      <c r="N2094">
        <f t="shared" si="1269"/>
        <v>0</v>
      </c>
      <c r="O2094">
        <f t="shared" si="1270"/>
        <v>0</v>
      </c>
      <c r="P2094" s="1">
        <f t="shared" si="1271"/>
        <v>0</v>
      </c>
      <c r="Q2094" t="str">
        <f t="shared" si="1272"/>
        <v>Little to no sensitivity</v>
      </c>
      <c r="R2094" t="s">
        <v>511</v>
      </c>
    </row>
    <row r="2095" spans="1:18" x14ac:dyDescent="0.3">
      <c r="A2095" t="str">
        <f t="shared" ref="A2095:I2095" si="1282">A2094</f>
        <v>Posts lifespan 33</v>
      </c>
      <c r="B2095" t="str">
        <f t="shared" si="1282"/>
        <v>Posts large treated lifespan</v>
      </c>
      <c r="C2095" t="str">
        <f t="shared" si="1282"/>
        <v>Posts</v>
      </c>
      <c r="D2095" t="str">
        <f t="shared" si="1282"/>
        <v>large treated</v>
      </c>
      <c r="E2095" t="str">
        <f t="shared" si="1282"/>
        <v>lifespan</v>
      </c>
      <c r="F2095">
        <f t="shared" si="1282"/>
        <v>3</v>
      </c>
      <c r="G2095" t="str">
        <f t="shared" si="1282"/>
        <v>years</v>
      </c>
      <c r="H2095">
        <f t="shared" si="1282"/>
        <v>10</v>
      </c>
      <c r="I2095" t="str">
        <f t="shared" si="1282"/>
        <v>medium</v>
      </c>
      <c r="J2095" t="s">
        <v>369</v>
      </c>
      <c r="K2095" t="s">
        <v>386</v>
      </c>
      <c r="L2095" s="5">
        <f>(L$7-L271)/L$7*100</f>
        <v>-2.7359737841470583E-2</v>
      </c>
      <c r="M2095">
        <f t="shared" si="1268"/>
        <v>0</v>
      </c>
      <c r="N2095">
        <f t="shared" si="1269"/>
        <v>0</v>
      </c>
      <c r="O2095">
        <f t="shared" si="1270"/>
        <v>0</v>
      </c>
      <c r="P2095" s="1">
        <f t="shared" si="1271"/>
        <v>0</v>
      </c>
      <c r="Q2095" t="str">
        <f t="shared" si="1272"/>
        <v>Little to no sensitivity</v>
      </c>
      <c r="R2095" t="s">
        <v>511</v>
      </c>
    </row>
    <row r="2096" spans="1:18" x14ac:dyDescent="0.3">
      <c r="A2096" t="s">
        <v>38</v>
      </c>
      <c r="B2096" t="str">
        <f t="shared" ref="B2096:B2100" si="1283">C2096&amp;" "&amp;D2096&amp;" "&amp;E2096</f>
        <v>Posts large treated lifespan</v>
      </c>
      <c r="C2096" t="s">
        <v>323</v>
      </c>
      <c r="D2096" t="s">
        <v>177</v>
      </c>
      <c r="E2096" t="s">
        <v>164</v>
      </c>
      <c r="F2096">
        <v>-6</v>
      </c>
      <c r="G2096" t="s">
        <v>165</v>
      </c>
      <c r="H2096">
        <v>-20</v>
      </c>
      <c r="I2096" t="s">
        <v>380</v>
      </c>
      <c r="J2096" t="s">
        <v>369</v>
      </c>
      <c r="K2096" t="s">
        <v>225</v>
      </c>
      <c r="L2096" s="5">
        <f>(L272-L$2)/L$2*100</f>
        <v>-5.5409295873353553E-2</v>
      </c>
      <c r="M2096">
        <f t="shared" si="1268"/>
        <v>0</v>
      </c>
      <c r="N2096">
        <f t="shared" si="1269"/>
        <v>0</v>
      </c>
      <c r="O2096">
        <f t="shared" si="1270"/>
        <v>0</v>
      </c>
      <c r="P2096" s="1">
        <f t="shared" si="1271"/>
        <v>0</v>
      </c>
      <c r="Q2096" t="str">
        <f t="shared" si="1272"/>
        <v>Little to no sensitivity</v>
      </c>
      <c r="R2096" t="s">
        <v>511</v>
      </c>
    </row>
    <row r="2097" spans="1:18" x14ac:dyDescent="0.3">
      <c r="A2097" t="str">
        <f t="shared" ref="A2097" si="1284">A2096</f>
        <v>Posts lifespan 24</v>
      </c>
      <c r="B2097" t="str">
        <f t="shared" si="1283"/>
        <v>Posts large treated lifespan</v>
      </c>
      <c r="C2097" t="str">
        <f t="shared" ref="C2097:G2097" si="1285">C2096</f>
        <v>Posts</v>
      </c>
      <c r="D2097" t="str">
        <f t="shared" si="1285"/>
        <v>large treated</v>
      </c>
      <c r="E2097" t="str">
        <f t="shared" si="1285"/>
        <v>lifespan</v>
      </c>
      <c r="F2097">
        <f t="shared" si="1285"/>
        <v>-6</v>
      </c>
      <c r="G2097" t="str">
        <f t="shared" si="1285"/>
        <v>years</v>
      </c>
      <c r="H2097">
        <v>-20</v>
      </c>
      <c r="I2097" t="s">
        <v>380</v>
      </c>
      <c r="J2097" t="s">
        <v>369</v>
      </c>
      <c r="K2097" t="s">
        <v>219</v>
      </c>
      <c r="L2097" s="5">
        <f>(L$3-L273)/L$3*100</f>
        <v>-1.8400017744635622E-2</v>
      </c>
      <c r="M2097">
        <f t="shared" si="1268"/>
        <v>0</v>
      </c>
      <c r="N2097">
        <f t="shared" si="1269"/>
        <v>0</v>
      </c>
      <c r="O2097">
        <f t="shared" si="1270"/>
        <v>0</v>
      </c>
      <c r="P2097" s="1">
        <f t="shared" si="1271"/>
        <v>0</v>
      </c>
      <c r="Q2097" t="str">
        <f t="shared" si="1272"/>
        <v>Little to no sensitivity</v>
      </c>
      <c r="R2097" t="s">
        <v>511</v>
      </c>
    </row>
    <row r="2098" spans="1:18" x14ac:dyDescent="0.3">
      <c r="A2098" t="str">
        <f t="shared" ref="A2098" si="1286">A2097</f>
        <v>Posts lifespan 24</v>
      </c>
      <c r="B2098" t="str">
        <f t="shared" si="1283"/>
        <v>Posts large treated lifespan</v>
      </c>
      <c r="C2098" t="str">
        <f t="shared" ref="C2098:G2098" si="1287">C2097</f>
        <v>Posts</v>
      </c>
      <c r="D2098" t="str">
        <f t="shared" si="1287"/>
        <v>large treated</v>
      </c>
      <c r="E2098" t="str">
        <f t="shared" si="1287"/>
        <v>lifespan</v>
      </c>
      <c r="F2098">
        <f t="shared" si="1287"/>
        <v>-6</v>
      </c>
      <c r="G2098" t="str">
        <f t="shared" si="1287"/>
        <v>years</v>
      </c>
      <c r="H2098">
        <v>-20</v>
      </c>
      <c r="I2098" t="s">
        <v>380</v>
      </c>
      <c r="J2098" t="s">
        <v>369</v>
      </c>
      <c r="K2098" t="s">
        <v>220</v>
      </c>
      <c r="L2098" s="5">
        <f>(L274-L$4)/L$4*100</f>
        <v>0</v>
      </c>
      <c r="M2098">
        <f t="shared" si="1268"/>
        <v>0</v>
      </c>
      <c r="N2098">
        <f t="shared" si="1269"/>
        <v>0</v>
      </c>
      <c r="O2098">
        <f t="shared" si="1270"/>
        <v>0</v>
      </c>
      <c r="P2098" s="1">
        <f t="shared" si="1271"/>
        <v>0</v>
      </c>
      <c r="Q2098" t="str">
        <f t="shared" si="1272"/>
        <v>Little to no sensitivity</v>
      </c>
      <c r="R2098" t="s">
        <v>511</v>
      </c>
    </row>
    <row r="2099" spans="1:18" x14ac:dyDescent="0.3">
      <c r="A2099" t="str">
        <f t="shared" ref="A2099" si="1288">A2098</f>
        <v>Posts lifespan 24</v>
      </c>
      <c r="B2099" t="str">
        <f t="shared" si="1283"/>
        <v>Posts large treated lifespan</v>
      </c>
      <c r="C2099" t="str">
        <f t="shared" ref="C2099:G2099" si="1289">C2098</f>
        <v>Posts</v>
      </c>
      <c r="D2099" t="str">
        <f t="shared" si="1289"/>
        <v>large treated</v>
      </c>
      <c r="E2099" t="str">
        <f t="shared" si="1289"/>
        <v>lifespan</v>
      </c>
      <c r="F2099">
        <f t="shared" si="1289"/>
        <v>-6</v>
      </c>
      <c r="G2099" t="str">
        <f t="shared" si="1289"/>
        <v>years</v>
      </c>
      <c r="H2099">
        <v>-20</v>
      </c>
      <c r="I2099" t="s">
        <v>380</v>
      </c>
      <c r="J2099" t="s">
        <v>369</v>
      </c>
      <c r="K2099" t="s">
        <v>221</v>
      </c>
      <c r="L2099" s="5">
        <f>(L$5-L275)/L$5*100</f>
        <v>-1.4631947003684325E-2</v>
      </c>
      <c r="M2099">
        <f t="shared" si="1268"/>
        <v>0</v>
      </c>
      <c r="N2099">
        <f t="shared" si="1269"/>
        <v>0</v>
      </c>
      <c r="O2099">
        <f t="shared" si="1270"/>
        <v>0</v>
      </c>
      <c r="P2099" s="1">
        <f t="shared" si="1271"/>
        <v>0</v>
      </c>
      <c r="Q2099" t="str">
        <f t="shared" si="1272"/>
        <v>Little to no sensitivity</v>
      </c>
      <c r="R2099" t="s">
        <v>511</v>
      </c>
    </row>
    <row r="2100" spans="1:18" x14ac:dyDescent="0.3">
      <c r="A2100" t="str">
        <f t="shared" ref="A2100" si="1290">A2099</f>
        <v>Posts lifespan 24</v>
      </c>
      <c r="B2100" t="str">
        <f t="shared" si="1283"/>
        <v>Posts large treated lifespan</v>
      </c>
      <c r="C2100" t="str">
        <f t="shared" ref="C2100:G2100" si="1291">C2099</f>
        <v>Posts</v>
      </c>
      <c r="D2100" t="str">
        <f t="shared" si="1291"/>
        <v>large treated</v>
      </c>
      <c r="E2100" t="str">
        <f t="shared" si="1291"/>
        <v>lifespan</v>
      </c>
      <c r="F2100">
        <f t="shared" si="1291"/>
        <v>-6</v>
      </c>
      <c r="G2100" t="str">
        <f t="shared" si="1291"/>
        <v>years</v>
      </c>
      <c r="H2100">
        <v>-20</v>
      </c>
      <c r="I2100" t="s">
        <v>380</v>
      </c>
      <c r="J2100" t="s">
        <v>369</v>
      </c>
      <c r="K2100" t="s">
        <v>226</v>
      </c>
      <c r="L2100" s="5">
        <f>(L276-L$6)/L$6*100</f>
        <v>-6.339101599693435E-2</v>
      </c>
      <c r="M2100">
        <f t="shared" si="1268"/>
        <v>0</v>
      </c>
      <c r="N2100">
        <f t="shared" si="1269"/>
        <v>0</v>
      </c>
      <c r="O2100">
        <f t="shared" si="1270"/>
        <v>0</v>
      </c>
      <c r="P2100" s="1">
        <f t="shared" si="1271"/>
        <v>0</v>
      </c>
      <c r="Q2100" t="str">
        <f t="shared" si="1272"/>
        <v>Little to no sensitivity</v>
      </c>
      <c r="R2100" t="s">
        <v>511</v>
      </c>
    </row>
    <row r="2101" spans="1:18" x14ac:dyDescent="0.3">
      <c r="A2101" t="str">
        <f t="shared" ref="A2101:I2101" si="1292">A2100</f>
        <v>Posts lifespan 24</v>
      </c>
      <c r="B2101" t="str">
        <f t="shared" si="1292"/>
        <v>Posts large treated lifespan</v>
      </c>
      <c r="C2101" t="str">
        <f t="shared" si="1292"/>
        <v>Posts</v>
      </c>
      <c r="D2101" t="str">
        <f t="shared" si="1292"/>
        <v>large treated</v>
      </c>
      <c r="E2101" t="str">
        <f t="shared" si="1292"/>
        <v>lifespan</v>
      </c>
      <c r="F2101">
        <f t="shared" si="1292"/>
        <v>-6</v>
      </c>
      <c r="G2101" t="str">
        <f t="shared" si="1292"/>
        <v>years</v>
      </c>
      <c r="H2101">
        <f t="shared" si="1292"/>
        <v>-20</v>
      </c>
      <c r="I2101" t="str">
        <f t="shared" si="1292"/>
        <v>high</v>
      </c>
      <c r="J2101" t="s">
        <v>369</v>
      </c>
      <c r="K2101" t="s">
        <v>386</v>
      </c>
      <c r="L2101" s="5">
        <f>(L$7-L277)/L$7*100</f>
        <v>6.3391015996924385E-2</v>
      </c>
      <c r="M2101">
        <f t="shared" si="1268"/>
        <v>0</v>
      </c>
      <c r="N2101">
        <f t="shared" si="1269"/>
        <v>0</v>
      </c>
      <c r="O2101">
        <f t="shared" si="1270"/>
        <v>0</v>
      </c>
      <c r="P2101" s="1">
        <f t="shared" si="1271"/>
        <v>0</v>
      </c>
      <c r="Q2101" t="str">
        <f t="shared" si="1272"/>
        <v>Little to no sensitivity</v>
      </c>
      <c r="R2101" t="s">
        <v>511</v>
      </c>
    </row>
    <row r="2102" spans="1:18" x14ac:dyDescent="0.3">
      <c r="A2102" t="s">
        <v>39</v>
      </c>
      <c r="B2102" t="str">
        <f t="shared" ref="B2102:B2106" si="1293">C2102&amp;" "&amp;D2102&amp;" "&amp;E2102</f>
        <v>Posts large treated lifespan</v>
      </c>
      <c r="C2102" t="s">
        <v>323</v>
      </c>
      <c r="D2102" t="s">
        <v>177</v>
      </c>
      <c r="E2102" t="s">
        <v>164</v>
      </c>
      <c r="F2102">
        <v>6</v>
      </c>
      <c r="G2102" t="s">
        <v>165</v>
      </c>
      <c r="H2102">
        <v>20</v>
      </c>
      <c r="I2102" t="s">
        <v>380</v>
      </c>
      <c r="J2102" t="s">
        <v>369</v>
      </c>
      <c r="K2102" t="s">
        <v>225</v>
      </c>
      <c r="L2102" s="5">
        <f>(L278-L$2)/L$2*100</f>
        <v>4.5551695410298874E-2</v>
      </c>
      <c r="M2102">
        <f t="shared" si="1268"/>
        <v>0</v>
      </c>
      <c r="N2102">
        <f t="shared" si="1269"/>
        <v>0</v>
      </c>
      <c r="O2102">
        <f t="shared" si="1270"/>
        <v>0</v>
      </c>
      <c r="P2102" s="1">
        <f t="shared" si="1271"/>
        <v>0</v>
      </c>
      <c r="Q2102" t="str">
        <f t="shared" si="1272"/>
        <v>Little to no sensitivity</v>
      </c>
      <c r="R2102" t="s">
        <v>511</v>
      </c>
    </row>
    <row r="2103" spans="1:18" x14ac:dyDescent="0.3">
      <c r="A2103" t="str">
        <f t="shared" ref="A2103" si="1294">A2102</f>
        <v>Posts lifespan 36</v>
      </c>
      <c r="B2103" t="str">
        <f t="shared" si="1293"/>
        <v>Posts large treated lifespan</v>
      </c>
      <c r="C2103" t="str">
        <f t="shared" ref="C2103:G2103" si="1295">C2102</f>
        <v>Posts</v>
      </c>
      <c r="D2103" t="str">
        <f t="shared" si="1295"/>
        <v>large treated</v>
      </c>
      <c r="E2103" t="str">
        <f t="shared" si="1295"/>
        <v>lifespan</v>
      </c>
      <c r="F2103">
        <f t="shared" si="1295"/>
        <v>6</v>
      </c>
      <c r="G2103" t="str">
        <f t="shared" si="1295"/>
        <v>years</v>
      </c>
      <c r="H2103">
        <v>20</v>
      </c>
      <c r="I2103" t="s">
        <v>380</v>
      </c>
      <c r="J2103" t="s">
        <v>369</v>
      </c>
      <c r="K2103" t="s">
        <v>219</v>
      </c>
      <c r="L2103" s="5">
        <f>(L$3-L279)/L$3*100</f>
        <v>1.6344918174014986E-2</v>
      </c>
      <c r="M2103">
        <f t="shared" si="1268"/>
        <v>0</v>
      </c>
      <c r="N2103">
        <f t="shared" si="1269"/>
        <v>0</v>
      </c>
      <c r="O2103">
        <f t="shared" si="1270"/>
        <v>0</v>
      </c>
      <c r="P2103" s="1">
        <f t="shared" si="1271"/>
        <v>0</v>
      </c>
      <c r="Q2103" t="str">
        <f t="shared" si="1272"/>
        <v>Little to no sensitivity</v>
      </c>
      <c r="R2103" t="s">
        <v>511</v>
      </c>
    </row>
    <row r="2104" spans="1:18" x14ac:dyDescent="0.3">
      <c r="A2104" t="str">
        <f t="shared" ref="A2104" si="1296">A2103</f>
        <v>Posts lifespan 36</v>
      </c>
      <c r="B2104" t="str">
        <f t="shared" si="1293"/>
        <v>Posts large treated lifespan</v>
      </c>
      <c r="C2104" t="str">
        <f t="shared" ref="C2104:G2104" si="1297">C2103</f>
        <v>Posts</v>
      </c>
      <c r="D2104" t="str">
        <f t="shared" si="1297"/>
        <v>large treated</v>
      </c>
      <c r="E2104" t="str">
        <f t="shared" si="1297"/>
        <v>lifespan</v>
      </c>
      <c r="F2104">
        <f t="shared" si="1297"/>
        <v>6</v>
      </c>
      <c r="G2104" t="str">
        <f t="shared" si="1297"/>
        <v>years</v>
      </c>
      <c r="H2104">
        <v>20</v>
      </c>
      <c r="I2104" t="s">
        <v>380</v>
      </c>
      <c r="J2104" t="s">
        <v>369</v>
      </c>
      <c r="K2104" t="s">
        <v>220</v>
      </c>
      <c r="L2104" s="5">
        <f>(L280-L$4)/L$4*100</f>
        <v>0</v>
      </c>
      <c r="M2104">
        <f t="shared" si="1268"/>
        <v>0</v>
      </c>
      <c r="N2104">
        <f t="shared" si="1269"/>
        <v>0</v>
      </c>
      <c r="O2104">
        <f t="shared" si="1270"/>
        <v>0</v>
      </c>
      <c r="P2104" s="1">
        <f t="shared" si="1271"/>
        <v>0</v>
      </c>
      <c r="Q2104" t="str">
        <f t="shared" si="1272"/>
        <v>Little to no sensitivity</v>
      </c>
      <c r="R2104" t="s">
        <v>511</v>
      </c>
    </row>
    <row r="2105" spans="1:18" x14ac:dyDescent="0.3">
      <c r="A2105" t="str">
        <f t="shared" ref="A2105" si="1298">A2104</f>
        <v>Posts lifespan 36</v>
      </c>
      <c r="B2105" t="str">
        <f t="shared" si="1293"/>
        <v>Posts large treated lifespan</v>
      </c>
      <c r="C2105" t="str">
        <f t="shared" ref="C2105:G2105" si="1299">C2104</f>
        <v>Posts</v>
      </c>
      <c r="D2105" t="str">
        <f t="shared" si="1299"/>
        <v>large treated</v>
      </c>
      <c r="E2105" t="str">
        <f t="shared" si="1299"/>
        <v>lifespan</v>
      </c>
      <c r="F2105">
        <f t="shared" si="1299"/>
        <v>6</v>
      </c>
      <c r="G2105" t="str">
        <f t="shared" si="1299"/>
        <v>years</v>
      </c>
      <c r="H2105">
        <v>20</v>
      </c>
      <c r="I2105" t="s">
        <v>380</v>
      </c>
      <c r="J2105" t="s">
        <v>369</v>
      </c>
      <c r="K2105" t="s">
        <v>221</v>
      </c>
      <c r="L2105" s="5">
        <f>(L$5-L281)/L$5*100</f>
        <v>1.2997703579460698E-2</v>
      </c>
      <c r="M2105">
        <f t="shared" si="1268"/>
        <v>0</v>
      </c>
      <c r="N2105">
        <f t="shared" si="1269"/>
        <v>0</v>
      </c>
      <c r="O2105">
        <f t="shared" si="1270"/>
        <v>0</v>
      </c>
      <c r="P2105" s="1">
        <f t="shared" si="1271"/>
        <v>0</v>
      </c>
      <c r="Q2105" t="str">
        <f t="shared" si="1272"/>
        <v>Little to no sensitivity</v>
      </c>
      <c r="R2105" t="s">
        <v>511</v>
      </c>
    </row>
    <row r="2106" spans="1:18" x14ac:dyDescent="0.3">
      <c r="A2106" t="str">
        <f t="shared" ref="A2106" si="1300">A2105</f>
        <v>Posts lifespan 36</v>
      </c>
      <c r="B2106" t="str">
        <f t="shared" si="1293"/>
        <v>Posts large treated lifespan</v>
      </c>
      <c r="C2106" t="str">
        <f t="shared" ref="C2106:G2106" si="1301">C2105</f>
        <v>Posts</v>
      </c>
      <c r="D2106" t="str">
        <f t="shared" si="1301"/>
        <v>large treated</v>
      </c>
      <c r="E2106" t="str">
        <f t="shared" si="1301"/>
        <v>lifespan</v>
      </c>
      <c r="F2106">
        <f t="shared" si="1301"/>
        <v>6</v>
      </c>
      <c r="G2106" t="str">
        <f t="shared" si="1301"/>
        <v>years</v>
      </c>
      <c r="H2106">
        <v>20</v>
      </c>
      <c r="I2106" t="s">
        <v>380</v>
      </c>
      <c r="J2106" t="s">
        <v>369</v>
      </c>
      <c r="K2106" t="s">
        <v>226</v>
      </c>
      <c r="L2106" s="5">
        <f>(L282-L$6)/L$6*100</f>
        <v>5.2223834523549187E-2</v>
      </c>
      <c r="M2106">
        <f t="shared" si="1268"/>
        <v>0</v>
      </c>
      <c r="N2106">
        <f t="shared" si="1269"/>
        <v>0</v>
      </c>
      <c r="O2106">
        <f t="shared" si="1270"/>
        <v>0</v>
      </c>
      <c r="P2106" s="1">
        <f t="shared" si="1271"/>
        <v>0</v>
      </c>
      <c r="Q2106" t="str">
        <f t="shared" si="1272"/>
        <v>Little to no sensitivity</v>
      </c>
      <c r="R2106" t="s">
        <v>511</v>
      </c>
    </row>
    <row r="2107" spans="1:18" x14ac:dyDescent="0.3">
      <c r="A2107" t="str">
        <f t="shared" ref="A2107:I2107" si="1302">A2106</f>
        <v>Posts lifespan 36</v>
      </c>
      <c r="B2107" t="str">
        <f t="shared" si="1302"/>
        <v>Posts large treated lifespan</v>
      </c>
      <c r="C2107" t="str">
        <f t="shared" si="1302"/>
        <v>Posts</v>
      </c>
      <c r="D2107" t="str">
        <f t="shared" si="1302"/>
        <v>large treated</v>
      </c>
      <c r="E2107" t="str">
        <f t="shared" si="1302"/>
        <v>lifespan</v>
      </c>
      <c r="F2107">
        <f t="shared" si="1302"/>
        <v>6</v>
      </c>
      <c r="G2107" t="str">
        <f t="shared" si="1302"/>
        <v>years</v>
      </c>
      <c r="H2107">
        <f t="shared" si="1302"/>
        <v>20</v>
      </c>
      <c r="I2107" t="str">
        <f t="shared" si="1302"/>
        <v>high</v>
      </c>
      <c r="J2107" t="s">
        <v>369</v>
      </c>
      <c r="K2107" t="s">
        <v>386</v>
      </c>
      <c r="L2107" s="5">
        <f>(L$7-L283)/L$7*100</f>
        <v>-5.2223834523533519E-2</v>
      </c>
      <c r="M2107">
        <f t="shared" si="1268"/>
        <v>0</v>
      </c>
      <c r="N2107">
        <f t="shared" si="1269"/>
        <v>0</v>
      </c>
      <c r="O2107">
        <f t="shared" si="1270"/>
        <v>0</v>
      </c>
      <c r="P2107" s="1">
        <f t="shared" si="1271"/>
        <v>0</v>
      </c>
      <c r="Q2107" t="str">
        <f t="shared" si="1272"/>
        <v>Little to no sensitivity</v>
      </c>
      <c r="R2107" t="s">
        <v>511</v>
      </c>
    </row>
    <row r="2108" spans="1:18" x14ac:dyDescent="0.3">
      <c r="A2108" t="s">
        <v>40</v>
      </c>
      <c r="B2108" t="str">
        <f t="shared" ref="B2108:B2112" si="1303">C2108&amp;" "&amp;D2108&amp;" "&amp;E2108</f>
        <v>Bedding miscellaneous lifespan</v>
      </c>
      <c r="C2108" t="s">
        <v>172</v>
      </c>
      <c r="D2108" t="s">
        <v>179</v>
      </c>
      <c r="E2108" t="s">
        <v>164</v>
      </c>
      <c r="F2108">
        <v>-0.5</v>
      </c>
      <c r="G2108" t="s">
        <v>165</v>
      </c>
      <c r="H2108">
        <v>-50</v>
      </c>
      <c r="I2108" t="s">
        <v>381</v>
      </c>
      <c r="J2108" t="s">
        <v>369</v>
      </c>
      <c r="K2108" t="s">
        <v>225</v>
      </c>
      <c r="L2108" s="5">
        <f>(L284-L$2)/L$2*100</f>
        <v>-2.7026283568998125E-2</v>
      </c>
      <c r="M2108">
        <f t="shared" si="1268"/>
        <v>0</v>
      </c>
      <c r="N2108">
        <f t="shared" si="1269"/>
        <v>0</v>
      </c>
      <c r="O2108">
        <f t="shared" si="1270"/>
        <v>0</v>
      </c>
      <c r="P2108" s="1">
        <f t="shared" si="1271"/>
        <v>0</v>
      </c>
      <c r="Q2108" t="str">
        <f t="shared" si="1272"/>
        <v>Little to no sensitivity</v>
      </c>
      <c r="R2108" t="s">
        <v>511</v>
      </c>
    </row>
    <row r="2109" spans="1:18" x14ac:dyDescent="0.3">
      <c r="A2109" t="str">
        <f t="shared" ref="A2109" si="1304">A2108</f>
        <v>Bedding lifespan 0.5</v>
      </c>
      <c r="B2109" t="str">
        <f t="shared" si="1303"/>
        <v>Bedding miscellaneous lifespan</v>
      </c>
      <c r="C2109" t="str">
        <f t="shared" ref="C2109:G2109" si="1305">C2108</f>
        <v>Bedding</v>
      </c>
      <c r="D2109" t="str">
        <f t="shared" si="1305"/>
        <v>miscellaneous</v>
      </c>
      <c r="E2109" t="str">
        <f t="shared" si="1305"/>
        <v>lifespan</v>
      </c>
      <c r="F2109">
        <f t="shared" si="1305"/>
        <v>-0.5</v>
      </c>
      <c r="G2109" t="str">
        <f t="shared" si="1305"/>
        <v>years</v>
      </c>
      <c r="H2109">
        <v>-50</v>
      </c>
      <c r="I2109" t="s">
        <v>381</v>
      </c>
      <c r="J2109" t="s">
        <v>369</v>
      </c>
      <c r="K2109" t="s">
        <v>219</v>
      </c>
      <c r="L2109" s="5">
        <f>(L$3-L285)/L$3*100</f>
        <v>-6.4985187368102994E-3</v>
      </c>
      <c r="M2109">
        <f t="shared" si="1268"/>
        <v>0</v>
      </c>
      <c r="N2109">
        <f t="shared" si="1269"/>
        <v>0</v>
      </c>
      <c r="O2109">
        <f t="shared" si="1270"/>
        <v>0</v>
      </c>
      <c r="P2109" s="1">
        <f t="shared" si="1271"/>
        <v>0</v>
      </c>
      <c r="Q2109" t="str">
        <f t="shared" si="1272"/>
        <v>Little to no sensitivity</v>
      </c>
      <c r="R2109" t="s">
        <v>511</v>
      </c>
    </row>
    <row r="2110" spans="1:18" x14ac:dyDescent="0.3">
      <c r="A2110" t="str">
        <f t="shared" ref="A2110" si="1306">A2109</f>
        <v>Bedding lifespan 0.5</v>
      </c>
      <c r="B2110" t="str">
        <f t="shared" si="1303"/>
        <v>Bedding miscellaneous lifespan</v>
      </c>
      <c r="C2110" t="str">
        <f t="shared" ref="C2110:G2110" si="1307">C2109</f>
        <v>Bedding</v>
      </c>
      <c r="D2110" t="str">
        <f t="shared" si="1307"/>
        <v>miscellaneous</v>
      </c>
      <c r="E2110" t="str">
        <f t="shared" si="1307"/>
        <v>lifespan</v>
      </c>
      <c r="F2110">
        <f t="shared" si="1307"/>
        <v>-0.5</v>
      </c>
      <c r="G2110" t="str">
        <f t="shared" si="1307"/>
        <v>years</v>
      </c>
      <c r="H2110">
        <v>-50</v>
      </c>
      <c r="I2110" t="s">
        <v>381</v>
      </c>
      <c r="J2110" t="s">
        <v>369</v>
      </c>
      <c r="K2110" t="s">
        <v>220</v>
      </c>
      <c r="L2110" s="5">
        <f>(L286-L$4)/L$4*100</f>
        <v>0</v>
      </c>
      <c r="M2110">
        <f t="shared" si="1268"/>
        <v>0</v>
      </c>
      <c r="N2110">
        <f t="shared" si="1269"/>
        <v>0</v>
      </c>
      <c r="O2110">
        <f t="shared" si="1270"/>
        <v>0</v>
      </c>
      <c r="P2110" s="1">
        <f t="shared" si="1271"/>
        <v>0</v>
      </c>
      <c r="Q2110" t="str">
        <f t="shared" si="1272"/>
        <v>Little to no sensitivity</v>
      </c>
      <c r="R2110" t="s">
        <v>511</v>
      </c>
    </row>
    <row r="2111" spans="1:18" x14ac:dyDescent="0.3">
      <c r="A2111" t="str">
        <f t="shared" ref="A2111" si="1308">A2110</f>
        <v>Bedding lifespan 0.5</v>
      </c>
      <c r="B2111" t="str">
        <f t="shared" si="1303"/>
        <v>Bedding miscellaneous lifespan</v>
      </c>
      <c r="C2111" t="str">
        <f t="shared" ref="C2111:G2111" si="1309">C2110</f>
        <v>Bedding</v>
      </c>
      <c r="D2111" t="str">
        <f t="shared" si="1309"/>
        <v>miscellaneous</v>
      </c>
      <c r="E2111" t="str">
        <f t="shared" si="1309"/>
        <v>lifespan</v>
      </c>
      <c r="F2111">
        <f t="shared" si="1309"/>
        <v>-0.5</v>
      </c>
      <c r="G2111" t="str">
        <f t="shared" si="1309"/>
        <v>years</v>
      </c>
      <c r="H2111">
        <v>-50</v>
      </c>
      <c r="I2111" t="s">
        <v>381</v>
      </c>
      <c r="J2111" t="s">
        <v>369</v>
      </c>
      <c r="K2111" t="s">
        <v>221</v>
      </c>
      <c r="L2111" s="5">
        <f>(L$5-L287)/L$5*100</f>
        <v>-5.167711416317439E-3</v>
      </c>
      <c r="M2111">
        <f t="shared" si="1268"/>
        <v>0</v>
      </c>
      <c r="N2111">
        <f t="shared" si="1269"/>
        <v>0</v>
      </c>
      <c r="O2111">
        <f t="shared" si="1270"/>
        <v>0</v>
      </c>
      <c r="P2111" s="1">
        <f t="shared" si="1271"/>
        <v>0</v>
      </c>
      <c r="Q2111" t="str">
        <f t="shared" si="1272"/>
        <v>Little to no sensitivity</v>
      </c>
      <c r="R2111" t="s">
        <v>511</v>
      </c>
    </row>
    <row r="2112" spans="1:18" x14ac:dyDescent="0.3">
      <c r="A2112" t="str">
        <f t="shared" ref="A2112" si="1310">A2111</f>
        <v>Bedding lifespan 0.5</v>
      </c>
      <c r="B2112" t="str">
        <f t="shared" si="1303"/>
        <v>Bedding miscellaneous lifespan</v>
      </c>
      <c r="C2112" t="str">
        <f t="shared" ref="C2112:G2112" si="1311">C2111</f>
        <v>Bedding</v>
      </c>
      <c r="D2112" t="str">
        <f t="shared" si="1311"/>
        <v>miscellaneous</v>
      </c>
      <c r="E2112" t="str">
        <f t="shared" si="1311"/>
        <v>lifespan</v>
      </c>
      <c r="F2112">
        <f t="shared" si="1311"/>
        <v>-0.5</v>
      </c>
      <c r="G2112" t="str">
        <f t="shared" si="1311"/>
        <v>years</v>
      </c>
      <c r="H2112">
        <v>-50</v>
      </c>
      <c r="I2112" t="s">
        <v>381</v>
      </c>
      <c r="J2112" t="s">
        <v>369</v>
      </c>
      <c r="K2112" t="s">
        <v>226</v>
      </c>
      <c r="L2112" s="5">
        <f>(L288-L$6)/L$6*100</f>
        <v>-3.0695028540918479E-2</v>
      </c>
      <c r="M2112">
        <f t="shared" si="1268"/>
        <v>0</v>
      </c>
      <c r="N2112">
        <f t="shared" si="1269"/>
        <v>0</v>
      </c>
      <c r="O2112">
        <f t="shared" si="1270"/>
        <v>0</v>
      </c>
      <c r="P2112" s="1">
        <f t="shared" si="1271"/>
        <v>0</v>
      </c>
      <c r="Q2112" t="str">
        <f t="shared" si="1272"/>
        <v>Little to no sensitivity</v>
      </c>
      <c r="R2112" t="s">
        <v>511</v>
      </c>
    </row>
    <row r="2113" spans="1:18" x14ac:dyDescent="0.3">
      <c r="A2113" t="str">
        <f t="shared" ref="A2113:I2113" si="1312">A2112</f>
        <v>Bedding lifespan 0.5</v>
      </c>
      <c r="B2113" t="str">
        <f t="shared" si="1312"/>
        <v>Bedding miscellaneous lifespan</v>
      </c>
      <c r="C2113" t="str">
        <f t="shared" si="1312"/>
        <v>Bedding</v>
      </c>
      <c r="D2113" t="str">
        <f t="shared" si="1312"/>
        <v>miscellaneous</v>
      </c>
      <c r="E2113" t="str">
        <f t="shared" si="1312"/>
        <v>lifespan</v>
      </c>
      <c r="F2113">
        <f t="shared" si="1312"/>
        <v>-0.5</v>
      </c>
      <c r="G2113" t="str">
        <f t="shared" si="1312"/>
        <v>years</v>
      </c>
      <c r="H2113">
        <f t="shared" si="1312"/>
        <v>-50</v>
      </c>
      <c r="I2113" t="str">
        <f t="shared" si="1312"/>
        <v>low</v>
      </c>
      <c r="J2113" t="s">
        <v>369</v>
      </c>
      <c r="K2113" t="s">
        <v>386</v>
      </c>
      <c r="L2113" s="5">
        <f>(L$7-L289)/L$7*100</f>
        <v>3.0695028540911357E-2</v>
      </c>
      <c r="M2113">
        <f t="shared" si="1268"/>
        <v>0</v>
      </c>
      <c r="N2113">
        <f t="shared" si="1269"/>
        <v>0</v>
      </c>
      <c r="O2113">
        <f t="shared" si="1270"/>
        <v>0</v>
      </c>
      <c r="P2113" s="1">
        <f t="shared" si="1271"/>
        <v>0</v>
      </c>
      <c r="Q2113" t="str">
        <f t="shared" si="1272"/>
        <v>Little to no sensitivity</v>
      </c>
      <c r="R2113" t="s">
        <v>511</v>
      </c>
    </row>
    <row r="2114" spans="1:18" x14ac:dyDescent="0.3">
      <c r="A2114" t="s">
        <v>41</v>
      </c>
      <c r="B2114" t="str">
        <f t="shared" ref="B2114:B2118" si="1313">C2114&amp;" "&amp;D2114&amp;" "&amp;E2114</f>
        <v>Bedding miscellaneous lifespan</v>
      </c>
      <c r="C2114" t="s">
        <v>172</v>
      </c>
      <c r="D2114" t="s">
        <v>179</v>
      </c>
      <c r="E2114" t="s">
        <v>164</v>
      </c>
      <c r="F2114">
        <v>1</v>
      </c>
      <c r="G2114" t="s">
        <v>165</v>
      </c>
      <c r="H2114">
        <v>100</v>
      </c>
      <c r="I2114" t="s">
        <v>379</v>
      </c>
      <c r="J2114" t="s">
        <v>369</v>
      </c>
      <c r="K2114" t="s">
        <v>225</v>
      </c>
      <c r="L2114" s="5">
        <f>(L290-L$2)/L$2*100</f>
        <v>5.252267376636123E-2</v>
      </c>
      <c r="M2114">
        <f t="shared" si="1268"/>
        <v>0</v>
      </c>
      <c r="N2114">
        <f t="shared" si="1269"/>
        <v>0</v>
      </c>
      <c r="O2114">
        <f t="shared" si="1270"/>
        <v>0</v>
      </c>
      <c r="P2114" s="1">
        <f t="shared" si="1271"/>
        <v>0</v>
      </c>
      <c r="Q2114" t="str">
        <f t="shared" si="1272"/>
        <v>Little to no sensitivity</v>
      </c>
      <c r="R2114" t="s">
        <v>511</v>
      </c>
    </row>
    <row r="2115" spans="1:18" x14ac:dyDescent="0.3">
      <c r="A2115" t="str">
        <f t="shared" ref="A2115" si="1314">A2114</f>
        <v>Bedding lifespan 2</v>
      </c>
      <c r="B2115" t="str">
        <f t="shared" si="1313"/>
        <v>Bedding miscellaneous lifespan</v>
      </c>
      <c r="C2115" t="str">
        <f t="shared" ref="C2115:G2115" si="1315">C2114</f>
        <v>Bedding</v>
      </c>
      <c r="D2115" t="str">
        <f t="shared" si="1315"/>
        <v>miscellaneous</v>
      </c>
      <c r="E2115" t="str">
        <f t="shared" si="1315"/>
        <v>lifespan</v>
      </c>
      <c r="F2115">
        <f t="shared" si="1315"/>
        <v>1</v>
      </c>
      <c r="G2115" t="str">
        <f t="shared" si="1315"/>
        <v>years</v>
      </c>
      <c r="H2115">
        <v>100</v>
      </c>
      <c r="I2115" t="s">
        <v>379</v>
      </c>
      <c r="J2115" t="s">
        <v>369</v>
      </c>
      <c r="K2115" t="s">
        <v>219</v>
      </c>
      <c r="L2115" s="5">
        <f>(L$3-L291)/L$3*100</f>
        <v>1.2630240058100331E-2</v>
      </c>
      <c r="M2115">
        <f t="shared" si="1268"/>
        <v>0</v>
      </c>
      <c r="N2115">
        <f t="shared" si="1269"/>
        <v>0</v>
      </c>
      <c r="O2115">
        <f t="shared" si="1270"/>
        <v>0</v>
      </c>
      <c r="P2115" s="1">
        <f t="shared" si="1271"/>
        <v>0</v>
      </c>
      <c r="Q2115" t="str">
        <f t="shared" si="1272"/>
        <v>Little to no sensitivity</v>
      </c>
      <c r="R2115" t="s">
        <v>511</v>
      </c>
    </row>
    <row r="2116" spans="1:18" x14ac:dyDescent="0.3">
      <c r="A2116" t="str">
        <f t="shared" ref="A2116" si="1316">A2115</f>
        <v>Bedding lifespan 2</v>
      </c>
      <c r="B2116" t="str">
        <f t="shared" si="1313"/>
        <v>Bedding miscellaneous lifespan</v>
      </c>
      <c r="C2116" t="str">
        <f t="shared" ref="C2116:G2116" si="1317">C2115</f>
        <v>Bedding</v>
      </c>
      <c r="D2116" t="str">
        <f t="shared" si="1317"/>
        <v>miscellaneous</v>
      </c>
      <c r="E2116" t="str">
        <f t="shared" si="1317"/>
        <v>lifespan</v>
      </c>
      <c r="F2116">
        <f t="shared" si="1317"/>
        <v>1</v>
      </c>
      <c r="G2116" t="str">
        <f t="shared" si="1317"/>
        <v>years</v>
      </c>
      <c r="H2116">
        <v>100</v>
      </c>
      <c r="I2116" t="s">
        <v>379</v>
      </c>
      <c r="J2116" t="s">
        <v>369</v>
      </c>
      <c r="K2116" t="s">
        <v>220</v>
      </c>
      <c r="L2116" s="5">
        <f>(L292-L$4)/L$4*100</f>
        <v>0</v>
      </c>
      <c r="M2116">
        <f t="shared" si="1268"/>
        <v>0</v>
      </c>
      <c r="N2116">
        <f t="shared" si="1269"/>
        <v>0</v>
      </c>
      <c r="O2116">
        <f t="shared" si="1270"/>
        <v>0</v>
      </c>
      <c r="P2116" s="1">
        <f t="shared" si="1271"/>
        <v>0</v>
      </c>
      <c r="Q2116" t="str">
        <f t="shared" si="1272"/>
        <v>Little to no sensitivity</v>
      </c>
      <c r="R2116" t="s">
        <v>511</v>
      </c>
    </row>
    <row r="2117" spans="1:18" x14ac:dyDescent="0.3">
      <c r="A2117" t="str">
        <f t="shared" ref="A2117" si="1318">A2116</f>
        <v>Bedding lifespan 2</v>
      </c>
      <c r="B2117" t="str">
        <f t="shared" si="1313"/>
        <v>Bedding miscellaneous lifespan</v>
      </c>
      <c r="C2117" t="str">
        <f t="shared" ref="C2117:G2117" si="1319">C2116</f>
        <v>Bedding</v>
      </c>
      <c r="D2117" t="str">
        <f t="shared" si="1319"/>
        <v>miscellaneous</v>
      </c>
      <c r="E2117" t="str">
        <f t="shared" si="1319"/>
        <v>lifespan</v>
      </c>
      <c r="F2117">
        <f t="shared" si="1319"/>
        <v>1</v>
      </c>
      <c r="G2117" t="str">
        <f t="shared" si="1319"/>
        <v>years</v>
      </c>
      <c r="H2117">
        <v>100</v>
      </c>
      <c r="I2117" t="s">
        <v>379</v>
      </c>
      <c r="J2117" t="s">
        <v>369</v>
      </c>
      <c r="K2117" t="s">
        <v>221</v>
      </c>
      <c r="L2117" s="5">
        <f>(L$5-L293)/L$5*100</f>
        <v>1.0043740486483762E-2</v>
      </c>
      <c r="M2117">
        <f t="shared" si="1268"/>
        <v>0</v>
      </c>
      <c r="N2117">
        <f t="shared" si="1269"/>
        <v>0</v>
      </c>
      <c r="O2117">
        <f t="shared" si="1270"/>
        <v>0</v>
      </c>
      <c r="P2117" s="1">
        <f t="shared" si="1271"/>
        <v>0</v>
      </c>
      <c r="Q2117" t="str">
        <f t="shared" si="1272"/>
        <v>Little to no sensitivity</v>
      </c>
      <c r="R2117" t="s">
        <v>511</v>
      </c>
    </row>
    <row r="2118" spans="1:18" x14ac:dyDescent="0.3">
      <c r="A2118" t="str">
        <f t="shared" ref="A2118" si="1320">A2117</f>
        <v>Bedding lifespan 2</v>
      </c>
      <c r="B2118" t="str">
        <f t="shared" si="1313"/>
        <v>Bedding miscellaneous lifespan</v>
      </c>
      <c r="C2118" t="str">
        <f t="shared" ref="C2118:G2118" si="1321">C2117</f>
        <v>Bedding</v>
      </c>
      <c r="D2118" t="str">
        <f t="shared" si="1321"/>
        <v>miscellaneous</v>
      </c>
      <c r="E2118" t="str">
        <f t="shared" si="1321"/>
        <v>lifespan</v>
      </c>
      <c r="F2118">
        <f t="shared" si="1321"/>
        <v>1</v>
      </c>
      <c r="G2118" t="str">
        <f t="shared" si="1321"/>
        <v>years</v>
      </c>
      <c r="H2118">
        <v>100</v>
      </c>
      <c r="I2118" t="s">
        <v>379</v>
      </c>
      <c r="J2118" t="s">
        <v>369</v>
      </c>
      <c r="K2118" t="s">
        <v>226</v>
      </c>
      <c r="L2118" s="5">
        <f>(L294-L$6)/L$6*100</f>
        <v>5.9652581620502236E-2</v>
      </c>
      <c r="M2118">
        <f t="shared" si="1268"/>
        <v>0</v>
      </c>
      <c r="N2118">
        <f t="shared" si="1269"/>
        <v>0</v>
      </c>
      <c r="O2118">
        <f t="shared" si="1270"/>
        <v>0</v>
      </c>
      <c r="P2118" s="1">
        <f t="shared" si="1271"/>
        <v>0</v>
      </c>
      <c r="Q2118" t="str">
        <f t="shared" si="1272"/>
        <v>Little to no sensitivity</v>
      </c>
      <c r="R2118" t="s">
        <v>511</v>
      </c>
    </row>
    <row r="2119" spans="1:18" x14ac:dyDescent="0.3">
      <c r="A2119" t="str">
        <f t="shared" ref="A2119:I2119" si="1322">A2118</f>
        <v>Bedding lifespan 2</v>
      </c>
      <c r="B2119" t="str">
        <f t="shared" si="1322"/>
        <v>Bedding miscellaneous lifespan</v>
      </c>
      <c r="C2119" t="str">
        <f t="shared" si="1322"/>
        <v>Bedding</v>
      </c>
      <c r="D2119" t="str">
        <f t="shared" si="1322"/>
        <v>miscellaneous</v>
      </c>
      <c r="E2119" t="str">
        <f t="shared" si="1322"/>
        <v>lifespan</v>
      </c>
      <c r="F2119">
        <f t="shared" si="1322"/>
        <v>1</v>
      </c>
      <c r="G2119" t="str">
        <f t="shared" si="1322"/>
        <v>years</v>
      </c>
      <c r="H2119">
        <f t="shared" si="1322"/>
        <v>100</v>
      </c>
      <c r="I2119" t="str">
        <f t="shared" si="1322"/>
        <v>medium</v>
      </c>
      <c r="J2119" t="s">
        <v>369</v>
      </c>
      <c r="K2119" t="s">
        <v>386</v>
      </c>
      <c r="L2119" s="5">
        <f>(L$7-L295)/L$7*100</f>
        <v>-5.9652581620493694E-2</v>
      </c>
      <c r="M2119">
        <f t="shared" si="1268"/>
        <v>0</v>
      </c>
      <c r="N2119">
        <f t="shared" si="1269"/>
        <v>0</v>
      </c>
      <c r="O2119">
        <f t="shared" si="1270"/>
        <v>0</v>
      </c>
      <c r="P2119" s="1">
        <f t="shared" si="1271"/>
        <v>0</v>
      </c>
      <c r="Q2119" t="str">
        <f t="shared" si="1272"/>
        <v>Little to no sensitivity</v>
      </c>
      <c r="R2119" t="s">
        <v>511</v>
      </c>
    </row>
    <row r="2120" spans="1:18" x14ac:dyDescent="0.3">
      <c r="A2120" t="s">
        <v>42</v>
      </c>
      <c r="B2120" t="str">
        <f t="shared" ref="B2120:B2124" si="1323">C2120&amp;" "&amp;D2120&amp;" "&amp;E2120</f>
        <v>Bedding miscellaneous lifespan</v>
      </c>
      <c r="C2120" t="s">
        <v>172</v>
      </c>
      <c r="D2120" t="s">
        <v>179</v>
      </c>
      <c r="E2120" t="s">
        <v>164</v>
      </c>
      <c r="F2120">
        <v>2</v>
      </c>
      <c r="G2120" t="s">
        <v>165</v>
      </c>
      <c r="H2120">
        <v>200</v>
      </c>
      <c r="I2120" t="s">
        <v>380</v>
      </c>
      <c r="J2120" t="s">
        <v>369</v>
      </c>
      <c r="K2120" t="s">
        <v>225</v>
      </c>
      <c r="L2120" s="5">
        <f>(L296-L$2)/L$2*100</f>
        <v>0.10293195086200108</v>
      </c>
      <c r="M2120">
        <f t="shared" si="1268"/>
        <v>0</v>
      </c>
      <c r="N2120">
        <f t="shared" si="1269"/>
        <v>0</v>
      </c>
      <c r="O2120">
        <f t="shared" si="1270"/>
        <v>0</v>
      </c>
      <c r="P2120" s="1">
        <f t="shared" si="1271"/>
        <v>0</v>
      </c>
      <c r="Q2120" t="str">
        <f t="shared" si="1272"/>
        <v>Little to no sensitivity</v>
      </c>
      <c r="R2120" t="s">
        <v>511</v>
      </c>
    </row>
    <row r="2121" spans="1:18" x14ac:dyDescent="0.3">
      <c r="A2121" t="str">
        <f t="shared" ref="A2121" si="1324">A2120</f>
        <v>Bedding lifespan 3</v>
      </c>
      <c r="B2121" t="str">
        <f t="shared" si="1323"/>
        <v>Bedding miscellaneous lifespan</v>
      </c>
      <c r="C2121" t="str">
        <f t="shared" ref="C2121:G2121" si="1325">C2120</f>
        <v>Bedding</v>
      </c>
      <c r="D2121" t="str">
        <f t="shared" si="1325"/>
        <v>miscellaneous</v>
      </c>
      <c r="E2121" t="str">
        <f t="shared" si="1325"/>
        <v>lifespan</v>
      </c>
      <c r="F2121">
        <f t="shared" si="1325"/>
        <v>2</v>
      </c>
      <c r="G2121" t="str">
        <f t="shared" si="1325"/>
        <v>years</v>
      </c>
      <c r="H2121">
        <v>200</v>
      </c>
      <c r="I2121" t="s">
        <v>380</v>
      </c>
      <c r="J2121" t="s">
        <v>369</v>
      </c>
      <c r="K2121" t="s">
        <v>219</v>
      </c>
      <c r="L2121" s="5">
        <f>(L$3-L297)/L$3*100</f>
        <v>2.4753932384685338E-2</v>
      </c>
      <c r="M2121">
        <f t="shared" si="1268"/>
        <v>0</v>
      </c>
      <c r="N2121">
        <f t="shared" si="1269"/>
        <v>0</v>
      </c>
      <c r="O2121">
        <f t="shared" si="1270"/>
        <v>0</v>
      </c>
      <c r="P2121" s="1">
        <f t="shared" si="1271"/>
        <v>0</v>
      </c>
      <c r="Q2121" t="str">
        <f t="shared" si="1272"/>
        <v>Little to no sensitivity</v>
      </c>
      <c r="R2121" t="s">
        <v>511</v>
      </c>
    </row>
    <row r="2122" spans="1:18" x14ac:dyDescent="0.3">
      <c r="A2122" t="str">
        <f t="shared" ref="A2122" si="1326">A2121</f>
        <v>Bedding lifespan 3</v>
      </c>
      <c r="B2122" t="str">
        <f t="shared" si="1323"/>
        <v>Bedding miscellaneous lifespan</v>
      </c>
      <c r="C2122" t="str">
        <f t="shared" ref="C2122:G2122" si="1327">C2121</f>
        <v>Bedding</v>
      </c>
      <c r="D2122" t="str">
        <f t="shared" si="1327"/>
        <v>miscellaneous</v>
      </c>
      <c r="E2122" t="str">
        <f t="shared" si="1327"/>
        <v>lifespan</v>
      </c>
      <c r="F2122">
        <f t="shared" si="1327"/>
        <v>2</v>
      </c>
      <c r="G2122" t="str">
        <f t="shared" si="1327"/>
        <v>years</v>
      </c>
      <c r="H2122">
        <v>200</v>
      </c>
      <c r="I2122" t="s">
        <v>380</v>
      </c>
      <c r="J2122" t="s">
        <v>369</v>
      </c>
      <c r="K2122" t="s">
        <v>220</v>
      </c>
      <c r="L2122" s="5">
        <f>(L298-L$4)/L$4*100</f>
        <v>0</v>
      </c>
      <c r="M2122">
        <f t="shared" si="1268"/>
        <v>0</v>
      </c>
      <c r="N2122">
        <f t="shared" si="1269"/>
        <v>0</v>
      </c>
      <c r="O2122">
        <f t="shared" si="1270"/>
        <v>0</v>
      </c>
      <c r="P2122" s="1">
        <f t="shared" si="1271"/>
        <v>0</v>
      </c>
      <c r="Q2122" t="str">
        <f t="shared" si="1272"/>
        <v>Little to no sensitivity</v>
      </c>
      <c r="R2122" t="s">
        <v>511</v>
      </c>
    </row>
    <row r="2123" spans="1:18" x14ac:dyDescent="0.3">
      <c r="A2123" t="str">
        <f t="shared" ref="A2123" si="1328">A2122</f>
        <v>Bedding lifespan 3</v>
      </c>
      <c r="B2123" t="str">
        <f t="shared" si="1323"/>
        <v>Bedding miscellaneous lifespan</v>
      </c>
      <c r="C2123" t="str">
        <f t="shared" ref="C2123:G2123" si="1329">C2122</f>
        <v>Bedding</v>
      </c>
      <c r="D2123" t="str">
        <f t="shared" si="1329"/>
        <v>miscellaneous</v>
      </c>
      <c r="E2123" t="str">
        <f t="shared" si="1329"/>
        <v>lifespan</v>
      </c>
      <c r="F2123">
        <f t="shared" si="1329"/>
        <v>2</v>
      </c>
      <c r="G2123" t="str">
        <f t="shared" si="1329"/>
        <v>years</v>
      </c>
      <c r="H2123">
        <v>200</v>
      </c>
      <c r="I2123" t="s">
        <v>380</v>
      </c>
      <c r="J2123" t="s">
        <v>369</v>
      </c>
      <c r="K2123" t="s">
        <v>221</v>
      </c>
      <c r="L2123" s="5">
        <f>(L$5-L299)/L$5*100</f>
        <v>1.9684667254774378E-2</v>
      </c>
      <c r="M2123">
        <f t="shared" si="1268"/>
        <v>0</v>
      </c>
      <c r="N2123">
        <f t="shared" si="1269"/>
        <v>0</v>
      </c>
      <c r="O2123">
        <f t="shared" si="1270"/>
        <v>0</v>
      </c>
      <c r="P2123" s="1">
        <f t="shared" si="1271"/>
        <v>0</v>
      </c>
      <c r="Q2123" t="str">
        <f t="shared" si="1272"/>
        <v>Little to no sensitivity</v>
      </c>
      <c r="R2123" t="s">
        <v>511</v>
      </c>
    </row>
    <row r="2124" spans="1:18" x14ac:dyDescent="0.3">
      <c r="A2124" t="str">
        <f t="shared" ref="A2124" si="1330">A2123</f>
        <v>Bedding lifespan 3</v>
      </c>
      <c r="B2124" t="str">
        <f t="shared" si="1323"/>
        <v>Bedding miscellaneous lifespan</v>
      </c>
      <c r="C2124" t="str">
        <f t="shared" ref="C2124:G2124" si="1331">C2123</f>
        <v>Bedding</v>
      </c>
      <c r="D2124" t="str">
        <f t="shared" si="1331"/>
        <v>miscellaneous</v>
      </c>
      <c r="E2124" t="str">
        <f t="shared" si="1331"/>
        <v>lifespan</v>
      </c>
      <c r="F2124">
        <f t="shared" si="1331"/>
        <v>2</v>
      </c>
      <c r="G2124" t="str">
        <f t="shared" si="1331"/>
        <v>years</v>
      </c>
      <c r="H2124">
        <v>200</v>
      </c>
      <c r="I2124" t="s">
        <v>380</v>
      </c>
      <c r="J2124" t="s">
        <v>369</v>
      </c>
      <c r="K2124" t="s">
        <v>226</v>
      </c>
      <c r="L2124" s="5">
        <f>(L300-L$6)/L$6*100</f>
        <v>0.11690502569773373</v>
      </c>
      <c r="M2124">
        <f t="shared" si="1268"/>
        <v>0</v>
      </c>
      <c r="N2124">
        <f t="shared" si="1269"/>
        <v>0</v>
      </c>
      <c r="O2124">
        <f t="shared" si="1270"/>
        <v>0</v>
      </c>
      <c r="P2124" s="1">
        <f t="shared" si="1271"/>
        <v>0</v>
      </c>
      <c r="Q2124" t="str">
        <f t="shared" si="1272"/>
        <v>Little to no sensitivity</v>
      </c>
      <c r="R2124" t="s">
        <v>511</v>
      </c>
    </row>
    <row r="2125" spans="1:18" x14ac:dyDescent="0.3">
      <c r="A2125" t="str">
        <f t="shared" ref="A2125:I2125" si="1332">A2124</f>
        <v>Bedding lifespan 3</v>
      </c>
      <c r="B2125" t="str">
        <f t="shared" si="1332"/>
        <v>Bedding miscellaneous lifespan</v>
      </c>
      <c r="C2125" t="str">
        <f t="shared" si="1332"/>
        <v>Bedding</v>
      </c>
      <c r="D2125" t="str">
        <f t="shared" si="1332"/>
        <v>miscellaneous</v>
      </c>
      <c r="E2125" t="str">
        <f t="shared" si="1332"/>
        <v>lifespan</v>
      </c>
      <c r="F2125">
        <f t="shared" si="1332"/>
        <v>2</v>
      </c>
      <c r="G2125" t="str">
        <f t="shared" si="1332"/>
        <v>years</v>
      </c>
      <c r="H2125">
        <f t="shared" si="1332"/>
        <v>200</v>
      </c>
      <c r="I2125" t="str">
        <f t="shared" si="1332"/>
        <v>high</v>
      </c>
      <c r="J2125" t="s">
        <v>369</v>
      </c>
      <c r="K2125" t="s">
        <v>386</v>
      </c>
      <c r="L2125" s="5">
        <f>(L$7-L301)/L$7*100</f>
        <v>-0.11690502569771805</v>
      </c>
      <c r="M2125">
        <f t="shared" si="1268"/>
        <v>0</v>
      </c>
      <c r="N2125">
        <f t="shared" si="1269"/>
        <v>0</v>
      </c>
      <c r="O2125">
        <f t="shared" si="1270"/>
        <v>0</v>
      </c>
      <c r="P2125" s="1">
        <f t="shared" si="1271"/>
        <v>0</v>
      </c>
      <c r="Q2125" t="str">
        <f t="shared" si="1272"/>
        <v>Little to no sensitivity</v>
      </c>
      <c r="R2125" t="s">
        <v>511</v>
      </c>
    </row>
    <row r="2126" spans="1:18" x14ac:dyDescent="0.3">
      <c r="A2126" t="s">
        <v>43</v>
      </c>
      <c r="B2126" t="str">
        <f t="shared" ref="B2126:B2130" si="1333">C2126&amp;" "&amp;D2126&amp;" "&amp;E2126</f>
        <v>Landscaping miscellaneous lifespan</v>
      </c>
      <c r="C2126" t="s">
        <v>173</v>
      </c>
      <c r="D2126" t="s">
        <v>179</v>
      </c>
      <c r="E2126" t="s">
        <v>164</v>
      </c>
      <c r="F2126">
        <v>-1</v>
      </c>
      <c r="G2126" t="s">
        <v>165</v>
      </c>
      <c r="H2126">
        <v>-50</v>
      </c>
      <c r="I2126" t="s">
        <v>379</v>
      </c>
      <c r="J2126" t="s">
        <v>369</v>
      </c>
      <c r="K2126" t="s">
        <v>225</v>
      </c>
      <c r="L2126" s="5">
        <f>(L302-L$2)/L$2*100</f>
        <v>-0.27122308233503017</v>
      </c>
      <c r="M2126">
        <f t="shared" si="1268"/>
        <v>0</v>
      </c>
      <c r="N2126">
        <f t="shared" si="1269"/>
        <v>0</v>
      </c>
      <c r="O2126">
        <f t="shared" si="1270"/>
        <v>0</v>
      </c>
      <c r="P2126" s="1">
        <f t="shared" si="1271"/>
        <v>0</v>
      </c>
      <c r="Q2126" t="str">
        <f t="shared" si="1272"/>
        <v>Little to no sensitivity</v>
      </c>
      <c r="R2126" t="s">
        <v>511</v>
      </c>
    </row>
    <row r="2127" spans="1:18" x14ac:dyDescent="0.3">
      <c r="A2127" t="str">
        <f t="shared" ref="A2127" si="1334">A2126</f>
        <v>Landscaping lifespan 1</v>
      </c>
      <c r="B2127" t="str">
        <f t="shared" si="1333"/>
        <v>Landscaping miscellaneous lifespan</v>
      </c>
      <c r="C2127" t="str">
        <f t="shared" ref="C2127:G2127" si="1335">C2126</f>
        <v>Landscaping</v>
      </c>
      <c r="D2127" t="str">
        <f t="shared" si="1335"/>
        <v>miscellaneous</v>
      </c>
      <c r="E2127" t="str">
        <f t="shared" si="1335"/>
        <v>lifespan</v>
      </c>
      <c r="F2127">
        <f t="shared" si="1335"/>
        <v>-1</v>
      </c>
      <c r="G2127" t="str">
        <f t="shared" si="1335"/>
        <v>years</v>
      </c>
      <c r="H2127">
        <v>-50</v>
      </c>
      <c r="I2127" t="s">
        <v>379</v>
      </c>
      <c r="J2127" t="s">
        <v>369</v>
      </c>
      <c r="K2127" t="s">
        <v>219</v>
      </c>
      <c r="L2127" s="5">
        <f>(L$3-L303)/L$3*100</f>
        <v>-9.7237188810101904E-2</v>
      </c>
      <c r="M2127">
        <f t="shared" si="1268"/>
        <v>0</v>
      </c>
      <c r="N2127">
        <f t="shared" si="1269"/>
        <v>0</v>
      </c>
      <c r="O2127">
        <f t="shared" si="1270"/>
        <v>0</v>
      </c>
      <c r="P2127" s="1">
        <f t="shared" si="1271"/>
        <v>0</v>
      </c>
      <c r="Q2127" t="str">
        <f t="shared" si="1272"/>
        <v>Little to no sensitivity</v>
      </c>
      <c r="R2127" t="s">
        <v>511</v>
      </c>
    </row>
    <row r="2128" spans="1:18" x14ac:dyDescent="0.3">
      <c r="A2128" t="str">
        <f t="shared" ref="A2128" si="1336">A2127</f>
        <v>Landscaping lifespan 1</v>
      </c>
      <c r="B2128" t="str">
        <f t="shared" si="1333"/>
        <v>Landscaping miscellaneous lifespan</v>
      </c>
      <c r="C2128" t="str">
        <f t="shared" ref="C2128:G2128" si="1337">C2127</f>
        <v>Landscaping</v>
      </c>
      <c r="D2128" t="str">
        <f t="shared" si="1337"/>
        <v>miscellaneous</v>
      </c>
      <c r="E2128" t="str">
        <f t="shared" si="1337"/>
        <v>lifespan</v>
      </c>
      <c r="F2128">
        <f t="shared" si="1337"/>
        <v>-1</v>
      </c>
      <c r="G2128" t="str">
        <f t="shared" si="1337"/>
        <v>years</v>
      </c>
      <c r="H2128">
        <v>-50</v>
      </c>
      <c r="I2128" t="s">
        <v>379</v>
      </c>
      <c r="J2128" t="s">
        <v>369</v>
      </c>
      <c r="K2128" t="s">
        <v>220</v>
      </c>
      <c r="L2128" s="5">
        <f>(L304-L$4)/L$4*100</f>
        <v>0</v>
      </c>
      <c r="M2128">
        <f t="shared" si="1268"/>
        <v>0</v>
      </c>
      <c r="N2128">
        <f t="shared" si="1269"/>
        <v>0</v>
      </c>
      <c r="O2128">
        <f t="shared" si="1270"/>
        <v>0</v>
      </c>
      <c r="P2128" s="1">
        <f t="shared" si="1271"/>
        <v>0</v>
      </c>
      <c r="Q2128" t="str">
        <f t="shared" si="1272"/>
        <v>Little to no sensitivity</v>
      </c>
      <c r="R2128" t="s">
        <v>511</v>
      </c>
    </row>
    <row r="2129" spans="1:18" x14ac:dyDescent="0.3">
      <c r="A2129" t="str">
        <f t="shared" ref="A2129" si="1338">A2128</f>
        <v>Landscaping lifespan 1</v>
      </c>
      <c r="B2129" t="str">
        <f t="shared" si="1333"/>
        <v>Landscaping miscellaneous lifespan</v>
      </c>
      <c r="C2129" t="str">
        <f t="shared" ref="C2129:G2129" si="1339">C2128</f>
        <v>Landscaping</v>
      </c>
      <c r="D2129" t="str">
        <f t="shared" si="1339"/>
        <v>miscellaneous</v>
      </c>
      <c r="E2129" t="str">
        <f t="shared" si="1339"/>
        <v>lifespan</v>
      </c>
      <c r="F2129">
        <f t="shared" si="1339"/>
        <v>-1</v>
      </c>
      <c r="G2129" t="str">
        <f t="shared" si="1339"/>
        <v>years</v>
      </c>
      <c r="H2129">
        <v>-50</v>
      </c>
      <c r="I2129" t="s">
        <v>379</v>
      </c>
      <c r="J2129" t="s">
        <v>369</v>
      </c>
      <c r="K2129" t="s">
        <v>221</v>
      </c>
      <c r="L2129" s="5">
        <f>(L$5-L305)/L$5*100</f>
        <v>-7.7324348987147865E-2</v>
      </c>
      <c r="M2129">
        <f t="shared" si="1268"/>
        <v>0</v>
      </c>
      <c r="N2129">
        <f t="shared" si="1269"/>
        <v>0</v>
      </c>
      <c r="O2129">
        <f t="shared" si="1270"/>
        <v>0</v>
      </c>
      <c r="P2129" s="1">
        <f t="shared" si="1271"/>
        <v>0</v>
      </c>
      <c r="Q2129" t="str">
        <f t="shared" si="1272"/>
        <v>Little to no sensitivity</v>
      </c>
      <c r="R2129" t="s">
        <v>511</v>
      </c>
    </row>
    <row r="2130" spans="1:18" x14ac:dyDescent="0.3">
      <c r="A2130" t="str">
        <f t="shared" ref="A2130" si="1340">A2129</f>
        <v>Landscaping lifespan 1</v>
      </c>
      <c r="B2130" t="str">
        <f t="shared" si="1333"/>
        <v>Landscaping miscellaneous lifespan</v>
      </c>
      <c r="C2130" t="str">
        <f t="shared" ref="C2130:G2130" si="1341">C2129</f>
        <v>Landscaping</v>
      </c>
      <c r="D2130" t="str">
        <f t="shared" si="1341"/>
        <v>miscellaneous</v>
      </c>
      <c r="E2130" t="str">
        <f t="shared" si="1341"/>
        <v>lifespan</v>
      </c>
      <c r="F2130">
        <f t="shared" si="1341"/>
        <v>-1</v>
      </c>
      <c r="G2130" t="str">
        <f t="shared" si="1341"/>
        <v>years</v>
      </c>
      <c r="H2130">
        <v>-50</v>
      </c>
      <c r="I2130" t="s">
        <v>379</v>
      </c>
      <c r="J2130" t="s">
        <v>369</v>
      </c>
      <c r="K2130" t="s">
        <v>226</v>
      </c>
      <c r="L2130" s="5">
        <f>(L306-L$6)/L$6*100</f>
        <v>-0.31094265229597423</v>
      </c>
      <c r="M2130">
        <f t="shared" si="1268"/>
        <v>0</v>
      </c>
      <c r="N2130">
        <f t="shared" si="1269"/>
        <v>0</v>
      </c>
      <c r="O2130">
        <f t="shared" si="1270"/>
        <v>0</v>
      </c>
      <c r="P2130" s="1">
        <f t="shared" si="1271"/>
        <v>0</v>
      </c>
      <c r="Q2130" t="str">
        <f t="shared" si="1272"/>
        <v>Little to no sensitivity</v>
      </c>
      <c r="R2130" t="s">
        <v>511</v>
      </c>
    </row>
    <row r="2131" spans="1:18" x14ac:dyDescent="0.3">
      <c r="A2131" t="str">
        <f t="shared" ref="A2131:I2131" si="1342">A2130</f>
        <v>Landscaping lifespan 1</v>
      </c>
      <c r="B2131" t="str">
        <f t="shared" si="1342"/>
        <v>Landscaping miscellaneous lifespan</v>
      </c>
      <c r="C2131" t="str">
        <f t="shared" si="1342"/>
        <v>Landscaping</v>
      </c>
      <c r="D2131" t="str">
        <f t="shared" si="1342"/>
        <v>miscellaneous</v>
      </c>
      <c r="E2131" t="str">
        <f t="shared" si="1342"/>
        <v>lifespan</v>
      </c>
      <c r="F2131">
        <f t="shared" si="1342"/>
        <v>-1</v>
      </c>
      <c r="G2131" t="str">
        <f t="shared" si="1342"/>
        <v>years</v>
      </c>
      <c r="H2131">
        <f t="shared" si="1342"/>
        <v>-50</v>
      </c>
      <c r="I2131" t="str">
        <f t="shared" si="1342"/>
        <v>medium</v>
      </c>
      <c r="J2131" t="s">
        <v>369</v>
      </c>
      <c r="K2131" t="s">
        <v>386</v>
      </c>
      <c r="L2131" s="5">
        <f>(L$7-L307)/L$7*100</f>
        <v>0.31094265229596429</v>
      </c>
      <c r="M2131">
        <f t="shared" si="1268"/>
        <v>0</v>
      </c>
      <c r="N2131">
        <f t="shared" si="1269"/>
        <v>0</v>
      </c>
      <c r="O2131">
        <f t="shared" si="1270"/>
        <v>0</v>
      </c>
      <c r="P2131" s="1">
        <f t="shared" si="1271"/>
        <v>0</v>
      </c>
      <c r="Q2131" t="str">
        <f t="shared" si="1272"/>
        <v>Little to no sensitivity</v>
      </c>
      <c r="R2131" t="s">
        <v>511</v>
      </c>
    </row>
    <row r="2132" spans="1:18" x14ac:dyDescent="0.3">
      <c r="A2132" t="s">
        <v>44</v>
      </c>
      <c r="B2132" t="str">
        <f t="shared" ref="B2132:B2136" si="1343">C2132&amp;" "&amp;D2132&amp;" "&amp;E2132</f>
        <v>Landscaping miscellaneous lifespan</v>
      </c>
      <c r="C2132" t="s">
        <v>173</v>
      </c>
      <c r="D2132" t="s">
        <v>179</v>
      </c>
      <c r="E2132" t="s">
        <v>164</v>
      </c>
      <c r="F2132">
        <v>1</v>
      </c>
      <c r="G2132" t="s">
        <v>165</v>
      </c>
      <c r="H2132">
        <v>50</v>
      </c>
      <c r="I2132" t="s">
        <v>379</v>
      </c>
      <c r="J2132" t="s">
        <v>369</v>
      </c>
      <c r="K2132" t="s">
        <v>225</v>
      </c>
      <c r="L2132" s="5">
        <f>(L308-L$2)/L$2*100</f>
        <v>0.26030530071926444</v>
      </c>
      <c r="M2132">
        <f t="shared" si="1268"/>
        <v>0</v>
      </c>
      <c r="N2132">
        <f t="shared" si="1269"/>
        <v>0</v>
      </c>
      <c r="O2132">
        <f t="shared" si="1270"/>
        <v>0</v>
      </c>
      <c r="P2132" s="1">
        <f t="shared" si="1271"/>
        <v>0</v>
      </c>
      <c r="Q2132" t="str">
        <f t="shared" si="1272"/>
        <v>Little to no sensitivity</v>
      </c>
      <c r="R2132" t="s">
        <v>511</v>
      </c>
    </row>
    <row r="2133" spans="1:18" x14ac:dyDescent="0.3">
      <c r="A2133" t="str">
        <f t="shared" ref="A2133" si="1344">A2132</f>
        <v>Landscaping lifespan 3</v>
      </c>
      <c r="B2133" t="str">
        <f t="shared" si="1343"/>
        <v>Landscaping miscellaneous lifespan</v>
      </c>
      <c r="C2133" t="str">
        <f t="shared" ref="C2133:G2133" si="1345">C2132</f>
        <v>Landscaping</v>
      </c>
      <c r="D2133" t="str">
        <f t="shared" si="1345"/>
        <v>miscellaneous</v>
      </c>
      <c r="E2133" t="str">
        <f t="shared" si="1345"/>
        <v>lifespan</v>
      </c>
      <c r="F2133">
        <f t="shared" si="1345"/>
        <v>1</v>
      </c>
      <c r="G2133" t="str">
        <f t="shared" si="1345"/>
        <v>years</v>
      </c>
      <c r="H2133">
        <v>50</v>
      </c>
      <c r="I2133" t="s">
        <v>379</v>
      </c>
      <c r="J2133" t="s">
        <v>369</v>
      </c>
      <c r="K2133" t="s">
        <v>219</v>
      </c>
      <c r="L2133" s="5">
        <f>(L$3-L309)/L$3*100</f>
        <v>9.3328792884568704E-2</v>
      </c>
      <c r="M2133">
        <f t="shared" si="1268"/>
        <v>0</v>
      </c>
      <c r="N2133">
        <f t="shared" si="1269"/>
        <v>0</v>
      </c>
      <c r="O2133">
        <f t="shared" si="1270"/>
        <v>0</v>
      </c>
      <c r="P2133" s="1">
        <f t="shared" si="1271"/>
        <v>0</v>
      </c>
      <c r="Q2133" t="str">
        <f t="shared" si="1272"/>
        <v>Little to no sensitivity</v>
      </c>
      <c r="R2133" t="s">
        <v>511</v>
      </c>
    </row>
    <row r="2134" spans="1:18" x14ac:dyDescent="0.3">
      <c r="A2134" t="str">
        <f t="shared" ref="A2134" si="1346">A2133</f>
        <v>Landscaping lifespan 3</v>
      </c>
      <c r="B2134" t="str">
        <f t="shared" si="1343"/>
        <v>Landscaping miscellaneous lifespan</v>
      </c>
      <c r="C2134" t="str">
        <f t="shared" ref="C2134:G2134" si="1347">C2133</f>
        <v>Landscaping</v>
      </c>
      <c r="D2134" t="str">
        <f t="shared" si="1347"/>
        <v>miscellaneous</v>
      </c>
      <c r="E2134" t="str">
        <f t="shared" si="1347"/>
        <v>lifespan</v>
      </c>
      <c r="F2134">
        <f t="shared" si="1347"/>
        <v>1</v>
      </c>
      <c r="G2134" t="str">
        <f t="shared" si="1347"/>
        <v>years</v>
      </c>
      <c r="H2134">
        <v>50</v>
      </c>
      <c r="I2134" t="s">
        <v>379</v>
      </c>
      <c r="J2134" t="s">
        <v>369</v>
      </c>
      <c r="K2134" t="s">
        <v>220</v>
      </c>
      <c r="L2134" s="5">
        <f>(L310-L$4)/L$4*100</f>
        <v>0</v>
      </c>
      <c r="M2134">
        <f t="shared" si="1268"/>
        <v>0</v>
      </c>
      <c r="N2134">
        <f t="shared" si="1269"/>
        <v>0</v>
      </c>
      <c r="O2134">
        <f t="shared" si="1270"/>
        <v>0</v>
      </c>
      <c r="P2134" s="1">
        <f t="shared" si="1271"/>
        <v>0</v>
      </c>
      <c r="Q2134" t="str">
        <f t="shared" si="1272"/>
        <v>Little to no sensitivity</v>
      </c>
      <c r="R2134" t="s">
        <v>511</v>
      </c>
    </row>
    <row r="2135" spans="1:18" x14ac:dyDescent="0.3">
      <c r="A2135" t="str">
        <f t="shared" ref="A2135" si="1348">A2134</f>
        <v>Landscaping lifespan 3</v>
      </c>
      <c r="B2135" t="str">
        <f t="shared" si="1343"/>
        <v>Landscaping miscellaneous lifespan</v>
      </c>
      <c r="C2135" t="str">
        <f t="shared" ref="C2135:G2135" si="1349">C2134</f>
        <v>Landscaping</v>
      </c>
      <c r="D2135" t="str">
        <f t="shared" si="1349"/>
        <v>miscellaneous</v>
      </c>
      <c r="E2135" t="str">
        <f t="shared" si="1349"/>
        <v>lifespan</v>
      </c>
      <c r="F2135">
        <f t="shared" si="1349"/>
        <v>1</v>
      </c>
      <c r="G2135" t="str">
        <f t="shared" si="1349"/>
        <v>years</v>
      </c>
      <c r="H2135">
        <v>50</v>
      </c>
      <c r="I2135" t="s">
        <v>379</v>
      </c>
      <c r="J2135" t="s">
        <v>369</v>
      </c>
      <c r="K2135" t="s">
        <v>221</v>
      </c>
      <c r="L2135" s="5">
        <f>(L$5-L311)/L$5*100</f>
        <v>7.4216338829460604E-2</v>
      </c>
      <c r="M2135">
        <f t="shared" si="1268"/>
        <v>0</v>
      </c>
      <c r="N2135">
        <f t="shared" si="1269"/>
        <v>0</v>
      </c>
      <c r="O2135">
        <f t="shared" si="1270"/>
        <v>0</v>
      </c>
      <c r="P2135" s="1">
        <f t="shared" si="1271"/>
        <v>0</v>
      </c>
      <c r="Q2135" t="str">
        <f t="shared" si="1272"/>
        <v>Little to no sensitivity</v>
      </c>
      <c r="R2135" t="s">
        <v>511</v>
      </c>
    </row>
    <row r="2136" spans="1:18" x14ac:dyDescent="0.3">
      <c r="A2136" t="str">
        <f t="shared" ref="A2136" si="1350">A2135</f>
        <v>Landscaping lifespan 3</v>
      </c>
      <c r="B2136" t="str">
        <f t="shared" si="1343"/>
        <v>Landscaping miscellaneous lifespan</v>
      </c>
      <c r="C2136" t="str">
        <f t="shared" ref="C2136:G2136" si="1351">C2135</f>
        <v>Landscaping</v>
      </c>
      <c r="D2136" t="str">
        <f t="shared" si="1351"/>
        <v>miscellaneous</v>
      </c>
      <c r="E2136" t="str">
        <f t="shared" si="1351"/>
        <v>lifespan</v>
      </c>
      <c r="F2136">
        <f t="shared" si="1351"/>
        <v>1</v>
      </c>
      <c r="G2136" t="str">
        <f t="shared" si="1351"/>
        <v>years</v>
      </c>
      <c r="H2136">
        <v>50</v>
      </c>
      <c r="I2136" t="s">
        <v>379</v>
      </c>
      <c r="J2136" t="s">
        <v>369</v>
      </c>
      <c r="K2136" t="s">
        <v>226</v>
      </c>
      <c r="L2136" s="5">
        <f>(L312-L$6)/L$6*100</f>
        <v>0.29842652747771237</v>
      </c>
      <c r="M2136">
        <f t="shared" si="1268"/>
        <v>0</v>
      </c>
      <c r="N2136">
        <f t="shared" si="1269"/>
        <v>0</v>
      </c>
      <c r="O2136">
        <f t="shared" si="1270"/>
        <v>0</v>
      </c>
      <c r="P2136" s="1">
        <f t="shared" si="1271"/>
        <v>0</v>
      </c>
      <c r="Q2136" t="str">
        <f t="shared" si="1272"/>
        <v>Little to no sensitivity</v>
      </c>
      <c r="R2136" t="s">
        <v>511</v>
      </c>
    </row>
    <row r="2137" spans="1:18" x14ac:dyDescent="0.3">
      <c r="A2137" t="str">
        <f t="shared" ref="A2137:I2137" si="1352">A2136</f>
        <v>Landscaping lifespan 3</v>
      </c>
      <c r="B2137" t="str">
        <f t="shared" si="1352"/>
        <v>Landscaping miscellaneous lifespan</v>
      </c>
      <c r="C2137" t="str">
        <f t="shared" si="1352"/>
        <v>Landscaping</v>
      </c>
      <c r="D2137" t="str">
        <f t="shared" si="1352"/>
        <v>miscellaneous</v>
      </c>
      <c r="E2137" t="str">
        <f t="shared" si="1352"/>
        <v>lifespan</v>
      </c>
      <c r="F2137">
        <f t="shared" si="1352"/>
        <v>1</v>
      </c>
      <c r="G2137" t="str">
        <f t="shared" si="1352"/>
        <v>years</v>
      </c>
      <c r="H2137">
        <f t="shared" si="1352"/>
        <v>50</v>
      </c>
      <c r="I2137" t="str">
        <f t="shared" si="1352"/>
        <v>medium</v>
      </c>
      <c r="J2137" t="s">
        <v>369</v>
      </c>
      <c r="K2137" t="s">
        <v>386</v>
      </c>
      <c r="L2137" s="5">
        <f>(L$7-L313)/L$7*100</f>
        <v>-0.29842652747772663</v>
      </c>
      <c r="M2137">
        <f t="shared" si="1268"/>
        <v>0</v>
      </c>
      <c r="N2137">
        <f t="shared" si="1269"/>
        <v>0</v>
      </c>
      <c r="O2137">
        <f t="shared" si="1270"/>
        <v>0</v>
      </c>
      <c r="P2137" s="1">
        <f t="shared" si="1271"/>
        <v>0</v>
      </c>
      <c r="Q2137" t="str">
        <f t="shared" si="1272"/>
        <v>Little to no sensitivity</v>
      </c>
      <c r="R2137" t="s">
        <v>511</v>
      </c>
    </row>
    <row r="2138" spans="1:18" x14ac:dyDescent="0.3">
      <c r="A2138" t="s">
        <v>45</v>
      </c>
      <c r="B2138" t="str">
        <f t="shared" ref="B2138:B2142" si="1353">C2138&amp;" "&amp;D2138&amp;" "&amp;E2138</f>
        <v>Landscaping miscellaneous lifespan</v>
      </c>
      <c r="C2138" t="s">
        <v>173</v>
      </c>
      <c r="D2138" t="s">
        <v>179</v>
      </c>
      <c r="E2138" t="s">
        <v>164</v>
      </c>
      <c r="F2138">
        <v>2</v>
      </c>
      <c r="G2138" t="s">
        <v>165</v>
      </c>
      <c r="H2138">
        <v>100</v>
      </c>
      <c r="I2138" t="s">
        <v>380</v>
      </c>
      <c r="J2138" t="s">
        <v>369</v>
      </c>
      <c r="K2138" t="s">
        <v>225</v>
      </c>
      <c r="L2138" s="5">
        <f>(L314-L$2)/L$2*100</f>
        <v>0.51120580514655678</v>
      </c>
      <c r="M2138">
        <f t="shared" si="1268"/>
        <v>0</v>
      </c>
      <c r="N2138">
        <f t="shared" si="1269"/>
        <v>0</v>
      </c>
      <c r="O2138">
        <f t="shared" si="1270"/>
        <v>0</v>
      </c>
      <c r="P2138" s="1">
        <f t="shared" si="1271"/>
        <v>0</v>
      </c>
      <c r="Q2138" t="str">
        <f t="shared" si="1272"/>
        <v>Little to no sensitivity</v>
      </c>
      <c r="R2138" t="s">
        <v>511</v>
      </c>
    </row>
    <row r="2139" spans="1:18" x14ac:dyDescent="0.3">
      <c r="A2139" t="str">
        <f t="shared" ref="A2139" si="1354">A2138</f>
        <v>Landscaping lifespan 4</v>
      </c>
      <c r="B2139" t="str">
        <f t="shared" si="1353"/>
        <v>Landscaping miscellaneous lifespan</v>
      </c>
      <c r="C2139" t="str">
        <f t="shared" ref="C2139:G2139" si="1355">C2138</f>
        <v>Landscaping</v>
      </c>
      <c r="D2139" t="str">
        <f t="shared" si="1355"/>
        <v>miscellaneous</v>
      </c>
      <c r="E2139" t="str">
        <f t="shared" si="1355"/>
        <v>lifespan</v>
      </c>
      <c r="F2139">
        <f t="shared" si="1355"/>
        <v>2</v>
      </c>
      <c r="G2139" t="str">
        <f t="shared" si="1355"/>
        <v>years</v>
      </c>
      <c r="H2139">
        <v>100</v>
      </c>
      <c r="I2139" t="s">
        <v>380</v>
      </c>
      <c r="J2139" t="s">
        <v>369</v>
      </c>
      <c r="K2139" t="s">
        <v>219</v>
      </c>
      <c r="L2139" s="5">
        <f>(L$3-L315)/L$3*100</f>
        <v>0.18329136149354566</v>
      </c>
      <c r="M2139">
        <f t="shared" si="1268"/>
        <v>0</v>
      </c>
      <c r="N2139">
        <f t="shared" si="1269"/>
        <v>0</v>
      </c>
      <c r="O2139">
        <f t="shared" si="1270"/>
        <v>0</v>
      </c>
      <c r="P2139" s="1">
        <f t="shared" si="1271"/>
        <v>0</v>
      </c>
      <c r="Q2139" t="str">
        <f t="shared" si="1272"/>
        <v>Little to no sensitivity</v>
      </c>
      <c r="R2139" t="s">
        <v>511</v>
      </c>
    </row>
    <row r="2140" spans="1:18" x14ac:dyDescent="0.3">
      <c r="A2140" t="str">
        <f t="shared" ref="A2140" si="1356">A2139</f>
        <v>Landscaping lifespan 4</v>
      </c>
      <c r="B2140" t="str">
        <f t="shared" si="1353"/>
        <v>Landscaping miscellaneous lifespan</v>
      </c>
      <c r="C2140" t="str">
        <f t="shared" ref="C2140:G2140" si="1357">C2139</f>
        <v>Landscaping</v>
      </c>
      <c r="D2140" t="str">
        <f t="shared" si="1357"/>
        <v>miscellaneous</v>
      </c>
      <c r="E2140" t="str">
        <f t="shared" si="1357"/>
        <v>lifespan</v>
      </c>
      <c r="F2140">
        <f t="shared" si="1357"/>
        <v>2</v>
      </c>
      <c r="G2140" t="str">
        <f t="shared" si="1357"/>
        <v>years</v>
      </c>
      <c r="H2140">
        <v>100</v>
      </c>
      <c r="I2140" t="s">
        <v>380</v>
      </c>
      <c r="J2140" t="s">
        <v>369</v>
      </c>
      <c r="K2140" t="s">
        <v>220</v>
      </c>
      <c r="L2140" s="5">
        <f>(L316-L$4)/L$4*100</f>
        <v>0</v>
      </c>
      <c r="M2140">
        <f t="shared" si="1268"/>
        <v>0</v>
      </c>
      <c r="N2140">
        <f t="shared" si="1269"/>
        <v>0</v>
      </c>
      <c r="O2140">
        <f t="shared" si="1270"/>
        <v>0</v>
      </c>
      <c r="P2140" s="1">
        <f t="shared" si="1271"/>
        <v>0</v>
      </c>
      <c r="Q2140" t="str">
        <f t="shared" si="1272"/>
        <v>Little to no sensitivity</v>
      </c>
      <c r="R2140" t="s">
        <v>511</v>
      </c>
    </row>
    <row r="2141" spans="1:18" x14ac:dyDescent="0.3">
      <c r="A2141" t="str">
        <f t="shared" ref="A2141" si="1358">A2140</f>
        <v>Landscaping lifespan 4</v>
      </c>
      <c r="B2141" t="str">
        <f t="shared" si="1353"/>
        <v>Landscaping miscellaneous lifespan</v>
      </c>
      <c r="C2141" t="str">
        <f t="shared" ref="C2141:G2141" si="1359">C2140</f>
        <v>Landscaping</v>
      </c>
      <c r="D2141" t="str">
        <f t="shared" si="1359"/>
        <v>miscellaneous</v>
      </c>
      <c r="E2141" t="str">
        <f t="shared" si="1359"/>
        <v>lifespan</v>
      </c>
      <c r="F2141">
        <f t="shared" si="1359"/>
        <v>2</v>
      </c>
      <c r="G2141" t="str">
        <f t="shared" si="1359"/>
        <v>years</v>
      </c>
      <c r="H2141">
        <v>100</v>
      </c>
      <c r="I2141" t="s">
        <v>380</v>
      </c>
      <c r="J2141" t="s">
        <v>369</v>
      </c>
      <c r="K2141" t="s">
        <v>221</v>
      </c>
      <c r="L2141" s="5">
        <f>(L$5-L317)/L$5*100</f>
        <v>0.14575580984897168</v>
      </c>
      <c r="M2141">
        <f t="shared" si="1268"/>
        <v>0</v>
      </c>
      <c r="N2141">
        <f t="shared" si="1269"/>
        <v>0</v>
      </c>
      <c r="O2141">
        <f t="shared" si="1270"/>
        <v>0</v>
      </c>
      <c r="P2141" s="1">
        <f t="shared" si="1271"/>
        <v>0</v>
      </c>
      <c r="Q2141" t="str">
        <f t="shared" si="1272"/>
        <v>Little to no sensitivity</v>
      </c>
      <c r="R2141" t="s">
        <v>511</v>
      </c>
    </row>
    <row r="2142" spans="1:18" x14ac:dyDescent="0.3">
      <c r="A2142" t="str">
        <f t="shared" ref="A2142" si="1360">A2141</f>
        <v>Landscaping lifespan 4</v>
      </c>
      <c r="B2142" t="str">
        <f t="shared" si="1353"/>
        <v>Landscaping miscellaneous lifespan</v>
      </c>
      <c r="C2142" t="str">
        <f t="shared" ref="C2142:G2142" si="1361">C2141</f>
        <v>Landscaping</v>
      </c>
      <c r="D2142" t="str">
        <f t="shared" si="1361"/>
        <v>miscellaneous</v>
      </c>
      <c r="E2142" t="str">
        <f t="shared" si="1361"/>
        <v>lifespan</v>
      </c>
      <c r="F2142">
        <f t="shared" si="1361"/>
        <v>2</v>
      </c>
      <c r="G2142" t="str">
        <f t="shared" si="1361"/>
        <v>years</v>
      </c>
      <c r="H2142">
        <v>100</v>
      </c>
      <c r="I2142" t="s">
        <v>380</v>
      </c>
      <c r="J2142" t="s">
        <v>369</v>
      </c>
      <c r="K2142" t="s">
        <v>226</v>
      </c>
      <c r="L2142" s="5">
        <f>(L318-L$6)/L$6*100</f>
        <v>0.58607146325651838</v>
      </c>
      <c r="M2142">
        <f t="shared" si="1268"/>
        <v>0</v>
      </c>
      <c r="N2142">
        <f t="shared" si="1269"/>
        <v>0</v>
      </c>
      <c r="O2142">
        <f t="shared" si="1270"/>
        <v>0</v>
      </c>
      <c r="P2142" s="1">
        <f t="shared" si="1271"/>
        <v>0</v>
      </c>
      <c r="Q2142" t="str">
        <f t="shared" si="1272"/>
        <v>Little to no sensitivity</v>
      </c>
      <c r="R2142" t="s">
        <v>511</v>
      </c>
    </row>
    <row r="2143" spans="1:18" x14ac:dyDescent="0.3">
      <c r="A2143" t="str">
        <f t="shared" ref="A2143:I2143" si="1362">A2142</f>
        <v>Landscaping lifespan 4</v>
      </c>
      <c r="B2143" t="str">
        <f t="shared" si="1362"/>
        <v>Landscaping miscellaneous lifespan</v>
      </c>
      <c r="C2143" t="str">
        <f t="shared" si="1362"/>
        <v>Landscaping</v>
      </c>
      <c r="D2143" t="str">
        <f t="shared" si="1362"/>
        <v>miscellaneous</v>
      </c>
      <c r="E2143" t="str">
        <f t="shared" si="1362"/>
        <v>lifespan</v>
      </c>
      <c r="F2143">
        <f t="shared" si="1362"/>
        <v>2</v>
      </c>
      <c r="G2143" t="str">
        <f t="shared" si="1362"/>
        <v>years</v>
      </c>
      <c r="H2143">
        <f t="shared" si="1362"/>
        <v>100</v>
      </c>
      <c r="I2143" t="str">
        <f t="shared" si="1362"/>
        <v>high</v>
      </c>
      <c r="J2143" t="s">
        <v>369</v>
      </c>
      <c r="K2143" t="s">
        <v>386</v>
      </c>
      <c r="L2143" s="5">
        <f>(L$7-L319)/L$7*100</f>
        <v>-0.58607146325649839</v>
      </c>
      <c r="M2143">
        <f t="shared" si="1268"/>
        <v>0</v>
      </c>
      <c r="N2143">
        <f t="shared" si="1269"/>
        <v>0</v>
      </c>
      <c r="O2143">
        <f t="shared" si="1270"/>
        <v>0</v>
      </c>
      <c r="P2143" s="1">
        <f t="shared" si="1271"/>
        <v>0</v>
      </c>
      <c r="Q2143" t="str">
        <f t="shared" si="1272"/>
        <v>Little to no sensitivity</v>
      </c>
      <c r="R2143" t="s">
        <v>511</v>
      </c>
    </row>
    <row r="2144" spans="1:18" x14ac:dyDescent="0.3">
      <c r="A2144" t="s">
        <v>233</v>
      </c>
      <c r="B2144" t="str">
        <f t="shared" ref="B2144:B2148" si="1363">C2144&amp;" "&amp;D2144&amp;" "&amp;E2144</f>
        <v>Corrugated boxes paper lifespan</v>
      </c>
      <c r="C2144" t="s">
        <v>238</v>
      </c>
      <c r="D2144" t="s">
        <v>176</v>
      </c>
      <c r="E2144" t="s">
        <v>164</v>
      </c>
      <c r="F2144">
        <v>-0.5</v>
      </c>
      <c r="G2144" t="s">
        <v>165</v>
      </c>
      <c r="H2144">
        <v>-50</v>
      </c>
      <c r="I2144" t="s">
        <v>381</v>
      </c>
      <c r="J2144" t="s">
        <v>369</v>
      </c>
      <c r="K2144" t="s">
        <v>225</v>
      </c>
      <c r="L2144" s="5">
        <f>(L320-L$2)/L$2*100</f>
        <v>-5.2989389319478226</v>
      </c>
      <c r="M2144">
        <f t="shared" si="1268"/>
        <v>3</v>
      </c>
      <c r="N2144">
        <f t="shared" si="1269"/>
        <v>0</v>
      </c>
      <c r="O2144">
        <f t="shared" si="1270"/>
        <v>0</v>
      </c>
      <c r="P2144" s="1">
        <f t="shared" si="1271"/>
        <v>3</v>
      </c>
      <c r="Q2144" t="str">
        <f t="shared" si="1272"/>
        <v>High sensitivity</v>
      </c>
      <c r="R2144" t="s">
        <v>513</v>
      </c>
    </row>
    <row r="2145" spans="1:18" x14ac:dyDescent="0.3">
      <c r="A2145" t="str">
        <f t="shared" ref="A2145" si="1364">A2144</f>
        <v>Corrugated boxes lifespan 0.5</v>
      </c>
      <c r="B2145" t="str">
        <f t="shared" si="1363"/>
        <v>Corrugated boxes paper lifespan</v>
      </c>
      <c r="C2145" t="str">
        <f t="shared" ref="C2145:G2145" si="1365">C2144</f>
        <v>Corrugated boxes</v>
      </c>
      <c r="D2145" t="str">
        <f t="shared" si="1365"/>
        <v>paper</v>
      </c>
      <c r="E2145" t="str">
        <f t="shared" si="1365"/>
        <v>lifespan</v>
      </c>
      <c r="F2145">
        <f t="shared" si="1365"/>
        <v>-0.5</v>
      </c>
      <c r="G2145" t="str">
        <f t="shared" si="1365"/>
        <v>years</v>
      </c>
      <c r="H2145">
        <v>-50</v>
      </c>
      <c r="I2145" t="s">
        <v>381</v>
      </c>
      <c r="J2145" t="s">
        <v>369</v>
      </c>
      <c r="K2145" t="s">
        <v>219</v>
      </c>
      <c r="L2145" s="5">
        <f>(L$3-L321)/L$3*100</f>
        <v>-1.9408923695285438</v>
      </c>
      <c r="M2145">
        <f t="shared" si="1268"/>
        <v>1</v>
      </c>
      <c r="N2145">
        <f t="shared" si="1269"/>
        <v>0</v>
      </c>
      <c r="O2145">
        <f t="shared" si="1270"/>
        <v>0</v>
      </c>
      <c r="P2145" s="1">
        <f t="shared" si="1271"/>
        <v>1</v>
      </c>
      <c r="Q2145" t="str">
        <f t="shared" si="1272"/>
        <v>Some sensitivity</v>
      </c>
      <c r="R2145" t="s">
        <v>512</v>
      </c>
    </row>
    <row r="2146" spans="1:18" x14ac:dyDescent="0.3">
      <c r="A2146" t="str">
        <f t="shared" ref="A2146" si="1366">A2145</f>
        <v>Corrugated boxes lifespan 0.5</v>
      </c>
      <c r="B2146" t="str">
        <f t="shared" si="1363"/>
        <v>Corrugated boxes paper lifespan</v>
      </c>
      <c r="C2146" t="str">
        <f t="shared" ref="C2146:G2146" si="1367">C2145</f>
        <v>Corrugated boxes</v>
      </c>
      <c r="D2146" t="str">
        <f t="shared" si="1367"/>
        <v>paper</v>
      </c>
      <c r="E2146" t="str">
        <f t="shared" si="1367"/>
        <v>lifespan</v>
      </c>
      <c r="F2146">
        <f t="shared" si="1367"/>
        <v>-0.5</v>
      </c>
      <c r="G2146" t="str">
        <f t="shared" si="1367"/>
        <v>years</v>
      </c>
      <c r="H2146">
        <v>-50</v>
      </c>
      <c r="I2146" t="s">
        <v>381</v>
      </c>
      <c r="J2146" t="s">
        <v>369</v>
      </c>
      <c r="K2146" t="s">
        <v>220</v>
      </c>
      <c r="L2146" s="5">
        <f>(L322-L$4)/L$4*100</f>
        <v>0</v>
      </c>
      <c r="M2146">
        <f t="shared" si="1268"/>
        <v>0</v>
      </c>
      <c r="N2146">
        <f t="shared" si="1269"/>
        <v>0</v>
      </c>
      <c r="O2146">
        <f t="shared" si="1270"/>
        <v>0</v>
      </c>
      <c r="P2146" s="1">
        <f t="shared" si="1271"/>
        <v>0</v>
      </c>
      <c r="Q2146" t="str">
        <f t="shared" si="1272"/>
        <v>Little to no sensitivity</v>
      </c>
      <c r="R2146" t="s">
        <v>511</v>
      </c>
    </row>
    <row r="2147" spans="1:18" x14ac:dyDescent="0.3">
      <c r="A2147" t="str">
        <f t="shared" ref="A2147" si="1368">A2146</f>
        <v>Corrugated boxes lifespan 0.5</v>
      </c>
      <c r="B2147" t="str">
        <f t="shared" si="1363"/>
        <v>Corrugated boxes paper lifespan</v>
      </c>
      <c r="C2147" t="str">
        <f t="shared" ref="C2147:G2147" si="1369">C2146</f>
        <v>Corrugated boxes</v>
      </c>
      <c r="D2147" t="str">
        <f t="shared" si="1369"/>
        <v>paper</v>
      </c>
      <c r="E2147" t="str">
        <f t="shared" si="1369"/>
        <v>lifespan</v>
      </c>
      <c r="F2147">
        <f t="shared" si="1369"/>
        <v>-0.5</v>
      </c>
      <c r="G2147" t="str">
        <f t="shared" si="1369"/>
        <v>years</v>
      </c>
      <c r="H2147">
        <v>-50</v>
      </c>
      <c r="I2147" t="s">
        <v>381</v>
      </c>
      <c r="J2147" t="s">
        <v>369</v>
      </c>
      <c r="K2147" t="s">
        <v>221</v>
      </c>
      <c r="L2147" s="5">
        <f>(L$5-L323)/L$5*100</f>
        <v>-1.5434242882215838</v>
      </c>
      <c r="M2147">
        <f t="shared" si="1268"/>
        <v>1</v>
      </c>
      <c r="N2147">
        <f t="shared" si="1269"/>
        <v>0</v>
      </c>
      <c r="O2147">
        <f t="shared" si="1270"/>
        <v>0</v>
      </c>
      <c r="P2147" s="1">
        <f t="shared" si="1271"/>
        <v>1</v>
      </c>
      <c r="Q2147" t="str">
        <f t="shared" si="1272"/>
        <v>Some sensitivity</v>
      </c>
      <c r="R2147" t="s">
        <v>512</v>
      </c>
    </row>
    <row r="2148" spans="1:18" x14ac:dyDescent="0.3">
      <c r="A2148" t="str">
        <f t="shared" ref="A2148" si="1370">A2147</f>
        <v>Corrugated boxes lifespan 0.5</v>
      </c>
      <c r="B2148" t="str">
        <f t="shared" si="1363"/>
        <v>Corrugated boxes paper lifespan</v>
      </c>
      <c r="C2148" t="str">
        <f t="shared" ref="C2148:G2148" si="1371">C2147</f>
        <v>Corrugated boxes</v>
      </c>
      <c r="D2148" t="str">
        <f t="shared" si="1371"/>
        <v>paper</v>
      </c>
      <c r="E2148" t="str">
        <f t="shared" si="1371"/>
        <v>lifespan</v>
      </c>
      <c r="F2148">
        <f t="shared" si="1371"/>
        <v>-0.5</v>
      </c>
      <c r="G2148" t="str">
        <f t="shared" si="1371"/>
        <v>years</v>
      </c>
      <c r="H2148">
        <v>-50</v>
      </c>
      <c r="I2148" t="s">
        <v>381</v>
      </c>
      <c r="J2148" t="s">
        <v>369</v>
      </c>
      <c r="K2148" t="s">
        <v>226</v>
      </c>
      <c r="L2148" s="5">
        <f>(L324-L$6)/L$6*100</f>
        <v>-6.0786770685645406</v>
      </c>
      <c r="M2148">
        <f t="shared" si="1268"/>
        <v>3</v>
      </c>
      <c r="N2148">
        <f t="shared" si="1269"/>
        <v>0</v>
      </c>
      <c r="O2148">
        <f t="shared" si="1270"/>
        <v>0</v>
      </c>
      <c r="P2148" s="1">
        <f t="shared" si="1271"/>
        <v>3</v>
      </c>
      <c r="Q2148" t="str">
        <f t="shared" si="1272"/>
        <v>High sensitivity</v>
      </c>
      <c r="R2148" t="s">
        <v>513</v>
      </c>
    </row>
    <row r="2149" spans="1:18" x14ac:dyDescent="0.3">
      <c r="A2149" t="str">
        <f t="shared" ref="A2149:I2149" si="1372">A2148</f>
        <v>Corrugated boxes lifespan 0.5</v>
      </c>
      <c r="B2149" t="str">
        <f t="shared" si="1372"/>
        <v>Corrugated boxes paper lifespan</v>
      </c>
      <c r="C2149" t="str">
        <f t="shared" si="1372"/>
        <v>Corrugated boxes</v>
      </c>
      <c r="D2149" t="str">
        <f t="shared" si="1372"/>
        <v>paper</v>
      </c>
      <c r="E2149" t="str">
        <f t="shared" si="1372"/>
        <v>lifespan</v>
      </c>
      <c r="F2149">
        <f t="shared" si="1372"/>
        <v>-0.5</v>
      </c>
      <c r="G2149" t="str">
        <f t="shared" si="1372"/>
        <v>years</v>
      </c>
      <c r="H2149">
        <f t="shared" si="1372"/>
        <v>-50</v>
      </c>
      <c r="I2149" t="str">
        <f t="shared" si="1372"/>
        <v>low</v>
      </c>
      <c r="J2149" t="s">
        <v>369</v>
      </c>
      <c r="K2149" t="s">
        <v>386</v>
      </c>
      <c r="L2149" s="5">
        <f>(L$7-L325)/L$7*100</f>
        <v>6.0786770685645193</v>
      </c>
      <c r="M2149">
        <f t="shared" si="1268"/>
        <v>3</v>
      </c>
      <c r="N2149">
        <f t="shared" si="1269"/>
        <v>0</v>
      </c>
      <c r="O2149">
        <f t="shared" si="1270"/>
        <v>0</v>
      </c>
      <c r="P2149" s="1">
        <f t="shared" si="1271"/>
        <v>3</v>
      </c>
      <c r="Q2149" t="str">
        <f t="shared" si="1272"/>
        <v>High sensitivity</v>
      </c>
      <c r="R2149" t="s">
        <v>513</v>
      </c>
    </row>
    <row r="2150" spans="1:18" x14ac:dyDescent="0.3">
      <c r="A2150" t="s">
        <v>234</v>
      </c>
      <c r="B2150" t="str">
        <f t="shared" ref="B2150:B2154" si="1373">C2150&amp;" "&amp;D2150&amp;" "&amp;E2150</f>
        <v>Corrugated boxes paper lifespan</v>
      </c>
      <c r="C2150" t="s">
        <v>238</v>
      </c>
      <c r="D2150" t="s">
        <v>176</v>
      </c>
      <c r="E2150" t="s">
        <v>164</v>
      </c>
      <c r="F2150">
        <v>1</v>
      </c>
      <c r="G2150" t="s">
        <v>165</v>
      </c>
      <c r="H2150">
        <v>100</v>
      </c>
      <c r="I2150" t="s">
        <v>379</v>
      </c>
      <c r="J2150" t="s">
        <v>369</v>
      </c>
      <c r="K2150" t="s">
        <v>225</v>
      </c>
      <c r="L2150" s="5">
        <f>(L326-L$2)/L$2*100</f>
        <v>9.2896357932197144</v>
      </c>
      <c r="M2150">
        <f t="shared" si="1268"/>
        <v>0</v>
      </c>
      <c r="N2150">
        <f t="shared" si="1269"/>
        <v>3</v>
      </c>
      <c r="O2150">
        <f t="shared" si="1270"/>
        <v>0</v>
      </c>
      <c r="P2150" s="1">
        <f t="shared" si="1271"/>
        <v>3</v>
      </c>
      <c r="Q2150" t="str">
        <f t="shared" si="1272"/>
        <v>High sensitivity</v>
      </c>
      <c r="R2150" t="s">
        <v>513</v>
      </c>
    </row>
    <row r="2151" spans="1:18" x14ac:dyDescent="0.3">
      <c r="A2151" t="str">
        <f t="shared" ref="A2151" si="1374">A2150</f>
        <v>Corrugated boxes lifespan 2</v>
      </c>
      <c r="B2151" t="str">
        <f t="shared" si="1373"/>
        <v>Corrugated boxes paper lifespan</v>
      </c>
      <c r="C2151" t="str">
        <f t="shared" ref="C2151:G2151" si="1375">C2150</f>
        <v>Corrugated boxes</v>
      </c>
      <c r="D2151" t="str">
        <f t="shared" si="1375"/>
        <v>paper</v>
      </c>
      <c r="E2151" t="str">
        <f t="shared" si="1375"/>
        <v>lifespan</v>
      </c>
      <c r="F2151">
        <f t="shared" si="1375"/>
        <v>1</v>
      </c>
      <c r="G2151" t="str">
        <f t="shared" si="1375"/>
        <v>years</v>
      </c>
      <c r="H2151">
        <v>100</v>
      </c>
      <c r="I2151" t="s">
        <v>379</v>
      </c>
      <c r="J2151" t="s">
        <v>369</v>
      </c>
      <c r="K2151" t="s">
        <v>219</v>
      </c>
      <c r="L2151" s="5">
        <f>(L$3-L327)/L$3*100</f>
        <v>3.4026223800131401</v>
      </c>
      <c r="M2151">
        <f t="shared" si="1268"/>
        <v>0</v>
      </c>
      <c r="N2151">
        <f t="shared" si="1269"/>
        <v>2</v>
      </c>
      <c r="O2151">
        <f t="shared" si="1270"/>
        <v>0</v>
      </c>
      <c r="P2151" s="1">
        <f t="shared" si="1271"/>
        <v>2</v>
      </c>
      <c r="Q2151" t="str">
        <f t="shared" si="1272"/>
        <v>Moderate sensitivity</v>
      </c>
      <c r="R2151" t="s">
        <v>514</v>
      </c>
    </row>
    <row r="2152" spans="1:18" x14ac:dyDescent="0.3">
      <c r="A2152" t="str">
        <f t="shared" ref="A2152" si="1376">A2151</f>
        <v>Corrugated boxes lifespan 2</v>
      </c>
      <c r="B2152" t="str">
        <f t="shared" si="1373"/>
        <v>Corrugated boxes paper lifespan</v>
      </c>
      <c r="C2152" t="str">
        <f t="shared" ref="C2152:G2152" si="1377">C2151</f>
        <v>Corrugated boxes</v>
      </c>
      <c r="D2152" t="str">
        <f t="shared" si="1377"/>
        <v>paper</v>
      </c>
      <c r="E2152" t="str">
        <f t="shared" si="1377"/>
        <v>lifespan</v>
      </c>
      <c r="F2152">
        <f t="shared" si="1377"/>
        <v>1</v>
      </c>
      <c r="G2152" t="str">
        <f t="shared" si="1377"/>
        <v>years</v>
      </c>
      <c r="H2152">
        <v>100</v>
      </c>
      <c r="I2152" t="s">
        <v>379</v>
      </c>
      <c r="J2152" t="s">
        <v>369</v>
      </c>
      <c r="K2152" t="s">
        <v>220</v>
      </c>
      <c r="L2152" s="5">
        <f>(L328-L$4)/L$4*100</f>
        <v>0</v>
      </c>
      <c r="M2152">
        <f t="shared" si="1268"/>
        <v>0</v>
      </c>
      <c r="N2152">
        <f t="shared" si="1269"/>
        <v>0</v>
      </c>
      <c r="O2152">
        <f t="shared" si="1270"/>
        <v>0</v>
      </c>
      <c r="P2152" s="1">
        <f t="shared" si="1271"/>
        <v>0</v>
      </c>
      <c r="Q2152" t="str">
        <f t="shared" si="1272"/>
        <v>Little to no sensitivity</v>
      </c>
      <c r="R2152" t="s">
        <v>511</v>
      </c>
    </row>
    <row r="2153" spans="1:18" x14ac:dyDescent="0.3">
      <c r="A2153" t="str">
        <f t="shared" ref="A2153" si="1378">A2152</f>
        <v>Corrugated boxes lifespan 2</v>
      </c>
      <c r="B2153" t="str">
        <f t="shared" si="1373"/>
        <v>Corrugated boxes paper lifespan</v>
      </c>
      <c r="C2153" t="str">
        <f t="shared" ref="C2153:G2153" si="1379">C2152</f>
        <v>Corrugated boxes</v>
      </c>
      <c r="D2153" t="str">
        <f t="shared" si="1379"/>
        <v>paper</v>
      </c>
      <c r="E2153" t="str">
        <f t="shared" si="1379"/>
        <v>lifespan</v>
      </c>
      <c r="F2153">
        <f t="shared" si="1379"/>
        <v>1</v>
      </c>
      <c r="G2153" t="str">
        <f t="shared" si="1379"/>
        <v>years</v>
      </c>
      <c r="H2153">
        <v>100</v>
      </c>
      <c r="I2153" t="s">
        <v>379</v>
      </c>
      <c r="J2153" t="s">
        <v>369</v>
      </c>
      <c r="K2153" t="s">
        <v>221</v>
      </c>
      <c r="L2153" s="5">
        <f>(L$5-L329)/L$5*100</f>
        <v>2.7058120828381034</v>
      </c>
      <c r="M2153">
        <f t="shared" ref="M2153:M2216" si="1380">IF(I2153="low",IF(ABS($L2153)&gt;(M$2*3),3,IF(ABS($L2153)&gt;(M$2*2),2,IF(ABS($L2153)&gt;(M$2),1,0))),0)</f>
        <v>0</v>
      </c>
      <c r="N2153">
        <f t="shared" ref="N2153:N2216" si="1381">IF(I2153="medium",IF(ABS($L2153)&gt;(N$2*3),3,IF(ABS($L2153)&gt;(N$2*2),2,IF(ABS($L2153)&gt;(N$2),1,0))),0)</f>
        <v>2</v>
      </c>
      <c r="O2153">
        <f t="shared" ref="O2153:O2216" si="1382">IF(I2153="high",IF(ABS($L2153)&gt;(O$2*3),3,IF(ABS($L2153)&gt;(O$2*2),2,IF(ABS($L2153)&gt;(O$2),1,0))),0)</f>
        <v>0</v>
      </c>
      <c r="P2153" s="1">
        <f t="shared" ref="P2153:P2216" si="1383">SUM(M2153:O2153)</f>
        <v>2</v>
      </c>
      <c r="Q2153" t="str">
        <f t="shared" ref="Q2153:Q2216" si="1384">IF(P2153=3,"High sensitivity",IF(P2153=2,"Moderate sensitivity",IF(P2153=1,"Some sensitivity","Little to no sensitivity")))</f>
        <v>Moderate sensitivity</v>
      </c>
      <c r="R2153" t="s">
        <v>514</v>
      </c>
    </row>
    <row r="2154" spans="1:18" x14ac:dyDescent="0.3">
      <c r="A2154" t="str">
        <f t="shared" ref="A2154" si="1385">A2153</f>
        <v>Corrugated boxes lifespan 2</v>
      </c>
      <c r="B2154" t="str">
        <f t="shared" si="1373"/>
        <v>Corrugated boxes paper lifespan</v>
      </c>
      <c r="C2154" t="str">
        <f t="shared" ref="C2154:G2154" si="1386">C2153</f>
        <v>Corrugated boxes</v>
      </c>
      <c r="D2154" t="str">
        <f t="shared" si="1386"/>
        <v>paper</v>
      </c>
      <c r="E2154" t="str">
        <f t="shared" si="1386"/>
        <v>lifespan</v>
      </c>
      <c r="F2154">
        <f t="shared" si="1386"/>
        <v>1</v>
      </c>
      <c r="G2154" t="str">
        <f t="shared" si="1386"/>
        <v>years</v>
      </c>
      <c r="H2154">
        <v>100</v>
      </c>
      <c r="I2154" t="s">
        <v>379</v>
      </c>
      <c r="J2154" t="s">
        <v>369</v>
      </c>
      <c r="K2154" t="s">
        <v>226</v>
      </c>
      <c r="L2154" s="5">
        <f>(L330-L$6)/L$6*100</f>
        <v>10.656606220511472</v>
      </c>
      <c r="M2154">
        <f t="shared" si="1380"/>
        <v>0</v>
      </c>
      <c r="N2154">
        <f t="shared" si="1381"/>
        <v>3</v>
      </c>
      <c r="O2154">
        <f t="shared" si="1382"/>
        <v>0</v>
      </c>
      <c r="P2154" s="1">
        <f t="shared" si="1383"/>
        <v>3</v>
      </c>
      <c r="Q2154" t="str">
        <f t="shared" si="1384"/>
        <v>High sensitivity</v>
      </c>
      <c r="R2154" t="s">
        <v>513</v>
      </c>
    </row>
    <row r="2155" spans="1:18" x14ac:dyDescent="0.3">
      <c r="A2155" t="str">
        <f t="shared" ref="A2155:I2155" si="1387">A2154</f>
        <v>Corrugated boxes lifespan 2</v>
      </c>
      <c r="B2155" t="str">
        <f t="shared" si="1387"/>
        <v>Corrugated boxes paper lifespan</v>
      </c>
      <c r="C2155" t="str">
        <f t="shared" si="1387"/>
        <v>Corrugated boxes</v>
      </c>
      <c r="D2155" t="str">
        <f t="shared" si="1387"/>
        <v>paper</v>
      </c>
      <c r="E2155" t="str">
        <f t="shared" si="1387"/>
        <v>lifespan</v>
      </c>
      <c r="F2155">
        <f t="shared" si="1387"/>
        <v>1</v>
      </c>
      <c r="G2155" t="str">
        <f t="shared" si="1387"/>
        <v>years</v>
      </c>
      <c r="H2155">
        <f t="shared" si="1387"/>
        <v>100</v>
      </c>
      <c r="I2155" t="str">
        <f t="shared" si="1387"/>
        <v>medium</v>
      </c>
      <c r="J2155" t="s">
        <v>369</v>
      </c>
      <c r="K2155" t="s">
        <v>386</v>
      </c>
      <c r="L2155" s="5">
        <f>(L$7-L331)/L$7*100</f>
        <v>-10.656606220511492</v>
      </c>
      <c r="M2155">
        <f t="shared" si="1380"/>
        <v>0</v>
      </c>
      <c r="N2155">
        <f t="shared" si="1381"/>
        <v>3</v>
      </c>
      <c r="O2155">
        <f t="shared" si="1382"/>
        <v>0</v>
      </c>
      <c r="P2155" s="1">
        <f t="shared" si="1383"/>
        <v>3</v>
      </c>
      <c r="Q2155" t="str">
        <f t="shared" si="1384"/>
        <v>High sensitivity</v>
      </c>
      <c r="R2155" t="s">
        <v>513</v>
      </c>
    </row>
    <row r="2156" spans="1:18" x14ac:dyDescent="0.3">
      <c r="A2156" t="s">
        <v>235</v>
      </c>
      <c r="B2156" t="str">
        <f t="shared" ref="B2156:B2160" si="1388">C2156&amp;" "&amp;D2156&amp;" "&amp;E2156</f>
        <v>Corrugated boxes paper lifespan</v>
      </c>
      <c r="C2156" t="s">
        <v>238</v>
      </c>
      <c r="D2156" t="s">
        <v>176</v>
      </c>
      <c r="E2156" t="s">
        <v>164</v>
      </c>
      <c r="F2156">
        <v>2</v>
      </c>
      <c r="G2156" t="s">
        <v>165</v>
      </c>
      <c r="H2156">
        <v>200</v>
      </c>
      <c r="I2156" t="s">
        <v>380</v>
      </c>
      <c r="J2156" t="s">
        <v>369</v>
      </c>
      <c r="K2156" t="s">
        <v>225</v>
      </c>
      <c r="L2156" s="5">
        <f>(L332-L$2)/L$2*100</f>
        <v>17.069172970258716</v>
      </c>
      <c r="M2156">
        <f t="shared" si="1380"/>
        <v>0</v>
      </c>
      <c r="N2156">
        <f t="shared" si="1381"/>
        <v>0</v>
      </c>
      <c r="O2156">
        <f t="shared" si="1382"/>
        <v>3</v>
      </c>
      <c r="P2156" s="1">
        <f t="shared" si="1383"/>
        <v>3</v>
      </c>
      <c r="Q2156" t="str">
        <f t="shared" si="1384"/>
        <v>High sensitivity</v>
      </c>
      <c r="R2156" t="s">
        <v>513</v>
      </c>
    </row>
    <row r="2157" spans="1:18" x14ac:dyDescent="0.3">
      <c r="A2157" t="str">
        <f t="shared" ref="A2157" si="1389">A2156</f>
        <v>Corrugated boxes lifespan 3</v>
      </c>
      <c r="B2157" t="str">
        <f t="shared" si="1388"/>
        <v>Corrugated boxes paper lifespan</v>
      </c>
      <c r="C2157" t="str">
        <f t="shared" ref="C2157:G2157" si="1390">C2156</f>
        <v>Corrugated boxes</v>
      </c>
      <c r="D2157" t="str">
        <f t="shared" si="1390"/>
        <v>paper</v>
      </c>
      <c r="E2157" t="str">
        <f t="shared" si="1390"/>
        <v>lifespan</v>
      </c>
      <c r="F2157">
        <f t="shared" si="1390"/>
        <v>2</v>
      </c>
      <c r="G2157" t="str">
        <f t="shared" si="1390"/>
        <v>years</v>
      </c>
      <c r="H2157">
        <v>200</v>
      </c>
      <c r="I2157" t="s">
        <v>380</v>
      </c>
      <c r="J2157" t="s">
        <v>369</v>
      </c>
      <c r="K2157" t="s">
        <v>219</v>
      </c>
      <c r="L2157" s="5">
        <f>(L$3-L333)/L$3*100</f>
        <v>6.2521574554291695</v>
      </c>
      <c r="M2157">
        <f t="shared" si="1380"/>
        <v>0</v>
      </c>
      <c r="N2157">
        <f t="shared" si="1381"/>
        <v>0</v>
      </c>
      <c r="O2157">
        <f t="shared" si="1382"/>
        <v>2</v>
      </c>
      <c r="P2157" s="1">
        <f t="shared" si="1383"/>
        <v>2</v>
      </c>
      <c r="Q2157" t="str">
        <f t="shared" si="1384"/>
        <v>Moderate sensitivity</v>
      </c>
      <c r="R2157" t="s">
        <v>514</v>
      </c>
    </row>
    <row r="2158" spans="1:18" x14ac:dyDescent="0.3">
      <c r="A2158" t="str">
        <f t="shared" ref="A2158" si="1391">A2157</f>
        <v>Corrugated boxes lifespan 3</v>
      </c>
      <c r="B2158" t="str">
        <f t="shared" si="1388"/>
        <v>Corrugated boxes paper lifespan</v>
      </c>
      <c r="C2158" t="str">
        <f t="shared" ref="C2158:G2158" si="1392">C2157</f>
        <v>Corrugated boxes</v>
      </c>
      <c r="D2158" t="str">
        <f t="shared" si="1392"/>
        <v>paper</v>
      </c>
      <c r="E2158" t="str">
        <f t="shared" si="1392"/>
        <v>lifespan</v>
      </c>
      <c r="F2158">
        <f t="shared" si="1392"/>
        <v>2</v>
      </c>
      <c r="G2158" t="str">
        <f t="shared" si="1392"/>
        <v>years</v>
      </c>
      <c r="H2158">
        <v>200</v>
      </c>
      <c r="I2158" t="s">
        <v>380</v>
      </c>
      <c r="J2158" t="s">
        <v>369</v>
      </c>
      <c r="K2158" t="s">
        <v>220</v>
      </c>
      <c r="L2158" s="5">
        <f>(L334-L$4)/L$4*100</f>
        <v>0</v>
      </c>
      <c r="M2158">
        <f t="shared" si="1380"/>
        <v>0</v>
      </c>
      <c r="N2158">
        <f t="shared" si="1381"/>
        <v>0</v>
      </c>
      <c r="O2158">
        <f t="shared" si="1382"/>
        <v>0</v>
      </c>
      <c r="P2158" s="1">
        <f t="shared" si="1383"/>
        <v>0</v>
      </c>
      <c r="Q2158" t="str">
        <f t="shared" si="1384"/>
        <v>Little to no sensitivity</v>
      </c>
      <c r="R2158" t="s">
        <v>511</v>
      </c>
    </row>
    <row r="2159" spans="1:18" x14ac:dyDescent="0.3">
      <c r="A2159" t="str">
        <f t="shared" ref="A2159" si="1393">A2158</f>
        <v>Corrugated boxes lifespan 3</v>
      </c>
      <c r="B2159" t="str">
        <f t="shared" si="1388"/>
        <v>Corrugated boxes paper lifespan</v>
      </c>
      <c r="C2159" t="str">
        <f t="shared" ref="C2159:G2159" si="1394">C2158</f>
        <v>Corrugated boxes</v>
      </c>
      <c r="D2159" t="str">
        <f t="shared" si="1394"/>
        <v>paper</v>
      </c>
      <c r="E2159" t="str">
        <f t="shared" si="1394"/>
        <v>lifespan</v>
      </c>
      <c r="F2159">
        <f t="shared" si="1394"/>
        <v>2</v>
      </c>
      <c r="G2159" t="str">
        <f t="shared" si="1394"/>
        <v>years</v>
      </c>
      <c r="H2159">
        <v>200</v>
      </c>
      <c r="I2159" t="s">
        <v>380</v>
      </c>
      <c r="J2159" t="s">
        <v>369</v>
      </c>
      <c r="K2159" t="s">
        <v>221</v>
      </c>
      <c r="L2159" s="5">
        <f>(L$5-L335)/L$5*100</f>
        <v>4.9718015393295705</v>
      </c>
      <c r="M2159">
        <f t="shared" si="1380"/>
        <v>0</v>
      </c>
      <c r="N2159">
        <f t="shared" si="1381"/>
        <v>0</v>
      </c>
      <c r="O2159">
        <f t="shared" si="1382"/>
        <v>2</v>
      </c>
      <c r="P2159" s="1">
        <f t="shared" si="1383"/>
        <v>2</v>
      </c>
      <c r="Q2159" t="str">
        <f t="shared" si="1384"/>
        <v>Moderate sensitivity</v>
      </c>
      <c r="R2159" t="s">
        <v>514</v>
      </c>
    </row>
    <row r="2160" spans="1:18" x14ac:dyDescent="0.3">
      <c r="A2160" t="str">
        <f t="shared" ref="A2160" si="1395">A2159</f>
        <v>Corrugated boxes lifespan 3</v>
      </c>
      <c r="B2160" t="str">
        <f t="shared" si="1388"/>
        <v>Corrugated boxes paper lifespan</v>
      </c>
      <c r="C2160" t="str">
        <f t="shared" ref="C2160:G2160" si="1396">C2159</f>
        <v>Corrugated boxes</v>
      </c>
      <c r="D2160" t="str">
        <f t="shared" si="1396"/>
        <v>paper</v>
      </c>
      <c r="E2160" t="str">
        <f t="shared" si="1396"/>
        <v>lifespan</v>
      </c>
      <c r="F2160">
        <f t="shared" si="1396"/>
        <v>2</v>
      </c>
      <c r="G2160" t="str">
        <f t="shared" si="1396"/>
        <v>years</v>
      </c>
      <c r="H2160">
        <v>200</v>
      </c>
      <c r="I2160" t="s">
        <v>380</v>
      </c>
      <c r="J2160" t="s">
        <v>369</v>
      </c>
      <c r="K2160" t="s">
        <v>226</v>
      </c>
      <c r="L2160" s="5">
        <f>(L336-L$6)/L$6*100</f>
        <v>19.580905808799486</v>
      </c>
      <c r="M2160">
        <f t="shared" si="1380"/>
        <v>0</v>
      </c>
      <c r="N2160">
        <f t="shared" si="1381"/>
        <v>0</v>
      </c>
      <c r="O2160">
        <f t="shared" si="1382"/>
        <v>3</v>
      </c>
      <c r="P2160" s="1">
        <f t="shared" si="1383"/>
        <v>3</v>
      </c>
      <c r="Q2160" t="str">
        <f t="shared" si="1384"/>
        <v>High sensitivity</v>
      </c>
      <c r="R2160" t="s">
        <v>513</v>
      </c>
    </row>
    <row r="2161" spans="1:18" x14ac:dyDescent="0.3">
      <c r="A2161" t="str">
        <f t="shared" ref="A2161:I2161" si="1397">A2160</f>
        <v>Corrugated boxes lifespan 3</v>
      </c>
      <c r="B2161" t="str">
        <f t="shared" si="1397"/>
        <v>Corrugated boxes paper lifespan</v>
      </c>
      <c r="C2161" t="str">
        <f t="shared" si="1397"/>
        <v>Corrugated boxes</v>
      </c>
      <c r="D2161" t="str">
        <f t="shared" si="1397"/>
        <v>paper</v>
      </c>
      <c r="E2161" t="str">
        <f t="shared" si="1397"/>
        <v>lifespan</v>
      </c>
      <c r="F2161">
        <f t="shared" si="1397"/>
        <v>2</v>
      </c>
      <c r="G2161" t="str">
        <f t="shared" si="1397"/>
        <v>years</v>
      </c>
      <c r="H2161">
        <f t="shared" si="1397"/>
        <v>200</v>
      </c>
      <c r="I2161" t="str">
        <f t="shared" si="1397"/>
        <v>high</v>
      </c>
      <c r="J2161" t="s">
        <v>369</v>
      </c>
      <c r="K2161" t="s">
        <v>386</v>
      </c>
      <c r="L2161" s="5">
        <f>(L$7-L337)/L$7*100</f>
        <v>-19.580905808799475</v>
      </c>
      <c r="M2161">
        <f t="shared" si="1380"/>
        <v>0</v>
      </c>
      <c r="N2161">
        <f t="shared" si="1381"/>
        <v>0</v>
      </c>
      <c r="O2161">
        <f t="shared" si="1382"/>
        <v>3</v>
      </c>
      <c r="P2161" s="1">
        <f t="shared" si="1383"/>
        <v>3</v>
      </c>
      <c r="Q2161" t="str">
        <f t="shared" si="1384"/>
        <v>High sensitivity</v>
      </c>
      <c r="R2161" t="s">
        <v>513</v>
      </c>
    </row>
    <row r="2162" spans="1:18" x14ac:dyDescent="0.3">
      <c r="A2162" t="s">
        <v>236</v>
      </c>
      <c r="B2162" t="str">
        <f t="shared" ref="B2162:B2166" si="1398">C2162&amp;" "&amp;D2162&amp;" "&amp;E2162</f>
        <v>Corrugated boxes paper lifespan</v>
      </c>
      <c r="C2162" t="s">
        <v>238</v>
      </c>
      <c r="D2162" t="s">
        <v>176</v>
      </c>
      <c r="E2162" t="s">
        <v>164</v>
      </c>
      <c r="F2162">
        <v>-0.1</v>
      </c>
      <c r="G2162" t="s">
        <v>165</v>
      </c>
      <c r="H2162">
        <v>-10</v>
      </c>
      <c r="I2162" t="s">
        <v>505</v>
      </c>
      <c r="J2162" t="s">
        <v>369</v>
      </c>
      <c r="K2162" t="s">
        <v>225</v>
      </c>
      <c r="L2162" s="5">
        <f>(L338-L$2)/L$2*100</f>
        <v>-1.0680728750402666</v>
      </c>
      <c r="M2162">
        <f t="shared" si="1380"/>
        <v>0</v>
      </c>
      <c r="N2162">
        <f t="shared" si="1381"/>
        <v>0</v>
      </c>
      <c r="O2162">
        <f t="shared" si="1382"/>
        <v>0</v>
      </c>
      <c r="P2162" s="1">
        <f t="shared" si="1383"/>
        <v>0</v>
      </c>
      <c r="Q2162" t="str">
        <f t="shared" si="1384"/>
        <v>Little to no sensitivity</v>
      </c>
      <c r="R2162" t="s">
        <v>511</v>
      </c>
    </row>
    <row r="2163" spans="1:18" x14ac:dyDescent="0.3">
      <c r="A2163" t="str">
        <f t="shared" ref="A2163" si="1399">A2162</f>
        <v>Corrugated boxes lifespan 0.9</v>
      </c>
      <c r="B2163" t="str">
        <f t="shared" si="1398"/>
        <v>Corrugated boxes paper lifespan</v>
      </c>
      <c r="C2163" t="str">
        <f t="shared" ref="C2163:G2163" si="1400">C2162</f>
        <v>Corrugated boxes</v>
      </c>
      <c r="D2163" t="str">
        <f t="shared" si="1400"/>
        <v>paper</v>
      </c>
      <c r="E2163" t="str">
        <f t="shared" si="1400"/>
        <v>lifespan</v>
      </c>
      <c r="F2163">
        <f t="shared" si="1400"/>
        <v>-0.1</v>
      </c>
      <c r="G2163" t="str">
        <f t="shared" si="1400"/>
        <v>years</v>
      </c>
      <c r="H2163">
        <v>-10</v>
      </c>
      <c r="I2163" t="str">
        <f>I2162</f>
        <v>very low</v>
      </c>
      <c r="J2163" t="s">
        <v>369</v>
      </c>
      <c r="K2163" t="s">
        <v>219</v>
      </c>
      <c r="L2163" s="5">
        <f>(L$3-L339)/L$3*100</f>
        <v>-0.39121360021307827</v>
      </c>
      <c r="M2163">
        <f t="shared" si="1380"/>
        <v>0</v>
      </c>
      <c r="N2163">
        <f t="shared" si="1381"/>
        <v>0</v>
      </c>
      <c r="O2163">
        <f t="shared" si="1382"/>
        <v>0</v>
      </c>
      <c r="P2163" s="1">
        <f t="shared" si="1383"/>
        <v>0</v>
      </c>
      <c r="Q2163" t="str">
        <f t="shared" si="1384"/>
        <v>Little to no sensitivity</v>
      </c>
      <c r="R2163" t="s">
        <v>511</v>
      </c>
    </row>
    <row r="2164" spans="1:18" x14ac:dyDescent="0.3">
      <c r="A2164" t="str">
        <f t="shared" ref="A2164" si="1401">A2163</f>
        <v>Corrugated boxes lifespan 0.9</v>
      </c>
      <c r="B2164" t="str">
        <f t="shared" si="1398"/>
        <v>Corrugated boxes paper lifespan</v>
      </c>
      <c r="C2164" t="str">
        <f t="shared" ref="C2164:G2164" si="1402">C2163</f>
        <v>Corrugated boxes</v>
      </c>
      <c r="D2164" t="str">
        <f t="shared" si="1402"/>
        <v>paper</v>
      </c>
      <c r="E2164" t="str">
        <f t="shared" si="1402"/>
        <v>lifespan</v>
      </c>
      <c r="F2164">
        <f t="shared" si="1402"/>
        <v>-0.1</v>
      </c>
      <c r="G2164" t="str">
        <f t="shared" si="1402"/>
        <v>years</v>
      </c>
      <c r="H2164">
        <v>-10</v>
      </c>
      <c r="I2164" t="str">
        <f>I2162</f>
        <v>very low</v>
      </c>
      <c r="J2164" t="s">
        <v>369</v>
      </c>
      <c r="K2164" t="s">
        <v>220</v>
      </c>
      <c r="L2164" s="5">
        <f>(L340-L$4)/L$4*100</f>
        <v>0</v>
      </c>
      <c r="M2164">
        <f t="shared" si="1380"/>
        <v>0</v>
      </c>
      <c r="N2164">
        <f t="shared" si="1381"/>
        <v>0</v>
      </c>
      <c r="O2164">
        <f t="shared" si="1382"/>
        <v>0</v>
      </c>
      <c r="P2164" s="1">
        <f t="shared" si="1383"/>
        <v>0</v>
      </c>
      <c r="Q2164" t="str">
        <f t="shared" si="1384"/>
        <v>Little to no sensitivity</v>
      </c>
      <c r="R2164" t="s">
        <v>511</v>
      </c>
    </row>
    <row r="2165" spans="1:18" x14ac:dyDescent="0.3">
      <c r="A2165" t="str">
        <f t="shared" ref="A2165" si="1403">A2164</f>
        <v>Corrugated boxes lifespan 0.9</v>
      </c>
      <c r="B2165" t="str">
        <f t="shared" si="1398"/>
        <v>Corrugated boxes paper lifespan</v>
      </c>
      <c r="C2165" t="str">
        <f t="shared" ref="C2165:G2165" si="1404">C2164</f>
        <v>Corrugated boxes</v>
      </c>
      <c r="D2165" t="str">
        <f t="shared" si="1404"/>
        <v>paper</v>
      </c>
      <c r="E2165" t="str">
        <f t="shared" si="1404"/>
        <v>lifespan</v>
      </c>
      <c r="F2165">
        <f t="shared" si="1404"/>
        <v>-0.1</v>
      </c>
      <c r="G2165" t="str">
        <f t="shared" si="1404"/>
        <v>years</v>
      </c>
      <c r="H2165">
        <v>-10</v>
      </c>
      <c r="I2165" t="str">
        <f>I2162</f>
        <v>very low</v>
      </c>
      <c r="J2165" t="s">
        <v>369</v>
      </c>
      <c r="K2165" t="s">
        <v>221</v>
      </c>
      <c r="L2165" s="5">
        <f>(L$5-L341)/L$5*100</f>
        <v>-0.31109843179926616</v>
      </c>
      <c r="M2165">
        <f t="shared" si="1380"/>
        <v>0</v>
      </c>
      <c r="N2165">
        <f t="shared" si="1381"/>
        <v>0</v>
      </c>
      <c r="O2165">
        <f t="shared" si="1382"/>
        <v>0</v>
      </c>
      <c r="P2165" s="1">
        <f t="shared" si="1383"/>
        <v>0</v>
      </c>
      <c r="Q2165" t="str">
        <f t="shared" si="1384"/>
        <v>Little to no sensitivity</v>
      </c>
      <c r="R2165" t="s">
        <v>511</v>
      </c>
    </row>
    <row r="2166" spans="1:18" x14ac:dyDescent="0.3">
      <c r="A2166" t="str">
        <f t="shared" ref="A2166" si="1405">A2165</f>
        <v>Corrugated boxes lifespan 0.9</v>
      </c>
      <c r="B2166" t="str">
        <f t="shared" si="1398"/>
        <v>Corrugated boxes paper lifespan</v>
      </c>
      <c r="C2166" t="str">
        <f t="shared" ref="C2166:G2166" si="1406">C2165</f>
        <v>Corrugated boxes</v>
      </c>
      <c r="D2166" t="str">
        <f t="shared" si="1406"/>
        <v>paper</v>
      </c>
      <c r="E2166" t="str">
        <f t="shared" si="1406"/>
        <v>lifespan</v>
      </c>
      <c r="F2166">
        <f t="shared" si="1406"/>
        <v>-0.1</v>
      </c>
      <c r="G2166" t="str">
        <f t="shared" si="1406"/>
        <v>years</v>
      </c>
      <c r="H2166">
        <v>-10</v>
      </c>
      <c r="I2166" t="str">
        <f>I2162</f>
        <v>very low</v>
      </c>
      <c r="J2166" t="s">
        <v>369</v>
      </c>
      <c r="K2166" t="s">
        <v>226</v>
      </c>
      <c r="L2166" s="5">
        <f>(L342-L$6)/L$6*100</f>
        <v>-1.2252396944953197</v>
      </c>
      <c r="M2166">
        <f t="shared" si="1380"/>
        <v>0</v>
      </c>
      <c r="N2166">
        <f t="shared" si="1381"/>
        <v>0</v>
      </c>
      <c r="O2166">
        <f t="shared" si="1382"/>
        <v>0</v>
      </c>
      <c r="P2166" s="1">
        <f t="shared" si="1383"/>
        <v>0</v>
      </c>
      <c r="Q2166" t="str">
        <f t="shared" si="1384"/>
        <v>Little to no sensitivity</v>
      </c>
      <c r="R2166" t="s">
        <v>511</v>
      </c>
    </row>
    <row r="2167" spans="1:18" x14ac:dyDescent="0.3">
      <c r="A2167" t="str">
        <f t="shared" ref="A2167:I2167" si="1407">A2166</f>
        <v>Corrugated boxes lifespan 0.9</v>
      </c>
      <c r="B2167" t="str">
        <f t="shared" si="1407"/>
        <v>Corrugated boxes paper lifespan</v>
      </c>
      <c r="C2167" t="str">
        <f t="shared" si="1407"/>
        <v>Corrugated boxes</v>
      </c>
      <c r="D2167" t="str">
        <f t="shared" si="1407"/>
        <v>paper</v>
      </c>
      <c r="E2167" t="str">
        <f t="shared" si="1407"/>
        <v>lifespan</v>
      </c>
      <c r="F2167">
        <f t="shared" si="1407"/>
        <v>-0.1</v>
      </c>
      <c r="G2167" t="str">
        <f t="shared" si="1407"/>
        <v>years</v>
      </c>
      <c r="H2167">
        <f t="shared" si="1407"/>
        <v>-10</v>
      </c>
      <c r="I2167" t="str">
        <f t="shared" si="1407"/>
        <v>very low</v>
      </c>
      <c r="J2167" t="s">
        <v>369</v>
      </c>
      <c r="K2167" t="s">
        <v>386</v>
      </c>
      <c r="L2167" s="5">
        <f>(L$7-L343)/L$7*100</f>
        <v>1.2252396944953212</v>
      </c>
      <c r="M2167">
        <f t="shared" si="1380"/>
        <v>0</v>
      </c>
      <c r="N2167">
        <f t="shared" si="1381"/>
        <v>0</v>
      </c>
      <c r="O2167">
        <f t="shared" si="1382"/>
        <v>0</v>
      </c>
      <c r="P2167" s="1">
        <f t="shared" si="1383"/>
        <v>0</v>
      </c>
      <c r="Q2167" t="str">
        <f t="shared" si="1384"/>
        <v>Little to no sensitivity</v>
      </c>
      <c r="R2167" t="s">
        <v>511</v>
      </c>
    </row>
    <row r="2168" spans="1:18" x14ac:dyDescent="0.3">
      <c r="A2168" t="s">
        <v>237</v>
      </c>
      <c r="B2168" t="str">
        <f t="shared" ref="B2168:B2172" si="1408">C2168&amp;" "&amp;D2168&amp;" "&amp;E2168</f>
        <v>Corrugated boxes paper lifespan</v>
      </c>
      <c r="C2168" t="s">
        <v>238</v>
      </c>
      <c r="D2168" t="s">
        <v>176</v>
      </c>
      <c r="E2168" t="s">
        <v>164</v>
      </c>
      <c r="F2168">
        <v>0.1</v>
      </c>
      <c r="G2168" t="s">
        <v>165</v>
      </c>
      <c r="H2168">
        <v>10</v>
      </c>
      <c r="I2168" t="s">
        <v>505</v>
      </c>
      <c r="J2168" t="s">
        <v>369</v>
      </c>
      <c r="K2168" t="s">
        <v>225</v>
      </c>
      <c r="L2168" s="5">
        <f>(L344-L$2)/L$2*100</f>
        <v>1.0159690269196933</v>
      </c>
      <c r="M2168">
        <f t="shared" si="1380"/>
        <v>0</v>
      </c>
      <c r="N2168">
        <f t="shared" si="1381"/>
        <v>0</v>
      </c>
      <c r="O2168">
        <f t="shared" si="1382"/>
        <v>0</v>
      </c>
      <c r="P2168" s="1">
        <f t="shared" si="1383"/>
        <v>0</v>
      </c>
      <c r="Q2168" t="str">
        <f t="shared" si="1384"/>
        <v>Little to no sensitivity</v>
      </c>
      <c r="R2168" t="s">
        <v>511</v>
      </c>
    </row>
    <row r="2169" spans="1:18" x14ac:dyDescent="0.3">
      <c r="A2169" t="str">
        <f t="shared" ref="A2169" si="1409">A2168</f>
        <v>Corrugated boxes lifespan 1.1</v>
      </c>
      <c r="B2169" t="str">
        <f t="shared" si="1408"/>
        <v>Corrugated boxes paper lifespan</v>
      </c>
      <c r="C2169" t="str">
        <f t="shared" ref="C2169:G2169" si="1410">C2168</f>
        <v>Corrugated boxes</v>
      </c>
      <c r="D2169" t="str">
        <f t="shared" si="1410"/>
        <v>paper</v>
      </c>
      <c r="E2169" t="str">
        <f t="shared" si="1410"/>
        <v>lifespan</v>
      </c>
      <c r="F2169">
        <f t="shared" si="1410"/>
        <v>0.1</v>
      </c>
      <c r="G2169" t="str">
        <f t="shared" si="1410"/>
        <v>years</v>
      </c>
      <c r="H2169">
        <v>10</v>
      </c>
      <c r="I2169" t="str">
        <f>I2168</f>
        <v>very low</v>
      </c>
      <c r="J2169" t="s">
        <v>369</v>
      </c>
      <c r="K2169" t="s">
        <v>219</v>
      </c>
      <c r="L2169" s="5">
        <f>(L$3-L345)/L$3*100</f>
        <v>0.37212929352754542</v>
      </c>
      <c r="M2169">
        <f t="shared" si="1380"/>
        <v>0</v>
      </c>
      <c r="N2169">
        <f t="shared" si="1381"/>
        <v>0</v>
      </c>
      <c r="O2169">
        <f t="shared" si="1382"/>
        <v>0</v>
      </c>
      <c r="P2169" s="1">
        <f t="shared" si="1383"/>
        <v>0</v>
      </c>
      <c r="Q2169" t="str">
        <f t="shared" si="1384"/>
        <v>Little to no sensitivity</v>
      </c>
      <c r="R2169" t="s">
        <v>511</v>
      </c>
    </row>
    <row r="2170" spans="1:18" x14ac:dyDescent="0.3">
      <c r="A2170" t="str">
        <f t="shared" ref="A2170" si="1411">A2169</f>
        <v>Corrugated boxes lifespan 1.1</v>
      </c>
      <c r="B2170" t="str">
        <f t="shared" si="1408"/>
        <v>Corrugated boxes paper lifespan</v>
      </c>
      <c r="C2170" t="str">
        <f t="shared" ref="C2170:G2170" si="1412">C2169</f>
        <v>Corrugated boxes</v>
      </c>
      <c r="D2170" t="str">
        <f t="shared" si="1412"/>
        <v>paper</v>
      </c>
      <c r="E2170" t="str">
        <f t="shared" si="1412"/>
        <v>lifespan</v>
      </c>
      <c r="F2170">
        <f t="shared" si="1412"/>
        <v>0.1</v>
      </c>
      <c r="G2170" t="str">
        <f t="shared" si="1412"/>
        <v>years</v>
      </c>
      <c r="H2170">
        <v>10</v>
      </c>
      <c r="I2170" t="str">
        <f>I2168</f>
        <v>very low</v>
      </c>
      <c r="J2170" t="s">
        <v>369</v>
      </c>
      <c r="K2170" t="s">
        <v>220</v>
      </c>
      <c r="L2170" s="5">
        <f>(L346-L$4)/L$4*100</f>
        <v>0</v>
      </c>
      <c r="M2170">
        <f t="shared" si="1380"/>
        <v>0</v>
      </c>
      <c r="N2170">
        <f t="shared" si="1381"/>
        <v>0</v>
      </c>
      <c r="O2170">
        <f t="shared" si="1382"/>
        <v>0</v>
      </c>
      <c r="P2170" s="1">
        <f t="shared" si="1383"/>
        <v>0</v>
      </c>
      <c r="Q2170" t="str">
        <f t="shared" si="1384"/>
        <v>Little to no sensitivity</v>
      </c>
      <c r="R2170" t="s">
        <v>511</v>
      </c>
    </row>
    <row r="2171" spans="1:18" x14ac:dyDescent="0.3">
      <c r="A2171" t="str">
        <f t="shared" ref="A2171" si="1413">A2170</f>
        <v>Corrugated boxes lifespan 1.1</v>
      </c>
      <c r="B2171" t="str">
        <f t="shared" si="1408"/>
        <v>Corrugated boxes paper lifespan</v>
      </c>
      <c r="C2171" t="str">
        <f t="shared" ref="C2171:G2171" si="1414">C2170</f>
        <v>Corrugated boxes</v>
      </c>
      <c r="D2171" t="str">
        <f t="shared" si="1414"/>
        <v>paper</v>
      </c>
      <c r="E2171" t="str">
        <f t="shared" si="1414"/>
        <v>lifespan</v>
      </c>
      <c r="F2171">
        <f t="shared" si="1414"/>
        <v>0.1</v>
      </c>
      <c r="G2171" t="str">
        <f t="shared" si="1414"/>
        <v>years</v>
      </c>
      <c r="H2171">
        <v>10</v>
      </c>
      <c r="I2171" t="str">
        <f>I2168</f>
        <v>very low</v>
      </c>
      <c r="J2171" t="s">
        <v>369</v>
      </c>
      <c r="K2171" t="s">
        <v>221</v>
      </c>
      <c r="L2171" s="5">
        <f>(L$5-L347)/L$5*100</f>
        <v>0.2959223288247812</v>
      </c>
      <c r="M2171">
        <f t="shared" si="1380"/>
        <v>0</v>
      </c>
      <c r="N2171">
        <f t="shared" si="1381"/>
        <v>0</v>
      </c>
      <c r="O2171">
        <f t="shared" si="1382"/>
        <v>0</v>
      </c>
      <c r="P2171" s="1">
        <f t="shared" si="1383"/>
        <v>0</v>
      </c>
      <c r="Q2171" t="str">
        <f t="shared" si="1384"/>
        <v>Little to no sensitivity</v>
      </c>
      <c r="R2171" t="s">
        <v>511</v>
      </c>
    </row>
    <row r="2172" spans="1:18" x14ac:dyDescent="0.3">
      <c r="A2172" t="str">
        <f t="shared" ref="A2172" si="1415">A2171</f>
        <v>Corrugated boxes lifespan 1.1</v>
      </c>
      <c r="B2172" t="str">
        <f t="shared" si="1408"/>
        <v>Corrugated boxes paper lifespan</v>
      </c>
      <c r="C2172" t="str">
        <f t="shared" ref="C2172:G2172" si="1416">C2171</f>
        <v>Corrugated boxes</v>
      </c>
      <c r="D2172" t="str">
        <f t="shared" si="1416"/>
        <v>paper</v>
      </c>
      <c r="E2172" t="str">
        <f t="shared" si="1416"/>
        <v>lifespan</v>
      </c>
      <c r="F2172">
        <f t="shared" si="1416"/>
        <v>0.1</v>
      </c>
      <c r="G2172" t="str">
        <f t="shared" si="1416"/>
        <v>years</v>
      </c>
      <c r="H2172">
        <v>10</v>
      </c>
      <c r="I2172" t="str">
        <f>I2168</f>
        <v>very low</v>
      </c>
      <c r="J2172" t="s">
        <v>369</v>
      </c>
      <c r="K2172" t="s">
        <v>226</v>
      </c>
      <c r="L2172" s="5">
        <f>(L348-L$6)/L$6*100</f>
        <v>1.1654687959697347</v>
      </c>
      <c r="M2172">
        <f t="shared" si="1380"/>
        <v>0</v>
      </c>
      <c r="N2172">
        <f t="shared" si="1381"/>
        <v>0</v>
      </c>
      <c r="O2172">
        <f t="shared" si="1382"/>
        <v>0</v>
      </c>
      <c r="P2172" s="1">
        <f t="shared" si="1383"/>
        <v>0</v>
      </c>
      <c r="Q2172" t="str">
        <f t="shared" si="1384"/>
        <v>Little to no sensitivity</v>
      </c>
      <c r="R2172" t="s">
        <v>511</v>
      </c>
    </row>
    <row r="2173" spans="1:18" x14ac:dyDescent="0.3">
      <c r="A2173" t="str">
        <f t="shared" ref="A2173:I2173" si="1417">A2172</f>
        <v>Corrugated boxes lifespan 1.1</v>
      </c>
      <c r="B2173" t="str">
        <f t="shared" si="1417"/>
        <v>Corrugated boxes paper lifespan</v>
      </c>
      <c r="C2173" t="str">
        <f t="shared" si="1417"/>
        <v>Corrugated boxes</v>
      </c>
      <c r="D2173" t="str">
        <f t="shared" si="1417"/>
        <v>paper</v>
      </c>
      <c r="E2173" t="str">
        <f t="shared" si="1417"/>
        <v>lifespan</v>
      </c>
      <c r="F2173">
        <f t="shared" si="1417"/>
        <v>0.1</v>
      </c>
      <c r="G2173" t="str">
        <f t="shared" si="1417"/>
        <v>years</v>
      </c>
      <c r="H2173">
        <f t="shared" si="1417"/>
        <v>10</v>
      </c>
      <c r="I2173" t="str">
        <f t="shared" si="1417"/>
        <v>very low</v>
      </c>
      <c r="J2173" t="s">
        <v>369</v>
      </c>
      <c r="K2173" t="s">
        <v>386</v>
      </c>
      <c r="L2173" s="5">
        <f>(L$7-L349)/L$7*100</f>
        <v>-1.1654687959697392</v>
      </c>
      <c r="M2173">
        <f t="shared" si="1380"/>
        <v>0</v>
      </c>
      <c r="N2173">
        <f t="shared" si="1381"/>
        <v>0</v>
      </c>
      <c r="O2173">
        <f t="shared" si="1382"/>
        <v>0</v>
      </c>
      <c r="P2173" s="1">
        <f t="shared" si="1383"/>
        <v>0</v>
      </c>
      <c r="Q2173" t="str">
        <f t="shared" si="1384"/>
        <v>Little to no sensitivity</v>
      </c>
      <c r="R2173" t="s">
        <v>511</v>
      </c>
    </row>
    <row r="2174" spans="1:18" x14ac:dyDescent="0.3">
      <c r="A2174" t="s">
        <v>239</v>
      </c>
      <c r="B2174" t="str">
        <f t="shared" ref="B2174:B2178" si="1418">C2174&amp;" "&amp;D2174&amp;" "&amp;E2174</f>
        <v>Sanitary products paper lifespan</v>
      </c>
      <c r="C2174" t="s">
        <v>269</v>
      </c>
      <c r="D2174" t="s">
        <v>176</v>
      </c>
      <c r="E2174" t="s">
        <v>164</v>
      </c>
      <c r="F2174">
        <v>-0.5</v>
      </c>
      <c r="G2174" t="s">
        <v>165</v>
      </c>
      <c r="H2174">
        <v>-50</v>
      </c>
      <c r="I2174" t="s">
        <v>381</v>
      </c>
      <c r="J2174" t="s">
        <v>369</v>
      </c>
      <c r="K2174" t="s">
        <v>225</v>
      </c>
      <c r="L2174" s="5">
        <f>(L350-L$2)/L$2*100</f>
        <v>-0.36497360085100539</v>
      </c>
      <c r="M2174">
        <f t="shared" si="1380"/>
        <v>0</v>
      </c>
      <c r="N2174">
        <f t="shared" si="1381"/>
        <v>0</v>
      </c>
      <c r="O2174">
        <f t="shared" si="1382"/>
        <v>0</v>
      </c>
      <c r="P2174" s="1">
        <f t="shared" si="1383"/>
        <v>0</v>
      </c>
      <c r="Q2174" t="str">
        <f t="shared" si="1384"/>
        <v>Little to no sensitivity</v>
      </c>
      <c r="R2174" t="s">
        <v>511</v>
      </c>
    </row>
    <row r="2175" spans="1:18" x14ac:dyDescent="0.3">
      <c r="A2175" t="str">
        <f t="shared" ref="A2175" si="1419">A2174</f>
        <v>Sanitary products lifespan 0.5</v>
      </c>
      <c r="B2175" t="str">
        <f t="shared" si="1418"/>
        <v>Sanitary products paper lifespan</v>
      </c>
      <c r="C2175" t="str">
        <f t="shared" ref="C2175:G2175" si="1420">C2174</f>
        <v>Sanitary products</v>
      </c>
      <c r="D2175" t="str">
        <f t="shared" si="1420"/>
        <v>paper</v>
      </c>
      <c r="E2175" t="str">
        <f t="shared" si="1420"/>
        <v>lifespan</v>
      </c>
      <c r="F2175">
        <f t="shared" si="1420"/>
        <v>-0.5</v>
      </c>
      <c r="G2175" t="str">
        <f t="shared" si="1420"/>
        <v>years</v>
      </c>
      <c r="H2175">
        <v>-50</v>
      </c>
      <c r="I2175" t="s">
        <v>381</v>
      </c>
      <c r="J2175" t="s">
        <v>369</v>
      </c>
      <c r="K2175" t="s">
        <v>219</v>
      </c>
      <c r="L2175" s="5">
        <f>(L$3-L351)/L$3*100</f>
        <v>-0.2286230523952569</v>
      </c>
      <c r="M2175">
        <f t="shared" si="1380"/>
        <v>0</v>
      </c>
      <c r="N2175">
        <f t="shared" si="1381"/>
        <v>0</v>
      </c>
      <c r="O2175">
        <f t="shared" si="1382"/>
        <v>0</v>
      </c>
      <c r="P2175" s="1">
        <f t="shared" si="1383"/>
        <v>0</v>
      </c>
      <c r="Q2175" t="str">
        <f t="shared" si="1384"/>
        <v>Little to no sensitivity</v>
      </c>
      <c r="R2175" t="s">
        <v>511</v>
      </c>
    </row>
    <row r="2176" spans="1:18" x14ac:dyDescent="0.3">
      <c r="A2176" t="str">
        <f t="shared" ref="A2176" si="1421">A2175</f>
        <v>Sanitary products lifespan 0.5</v>
      </c>
      <c r="B2176" t="str">
        <f t="shared" si="1418"/>
        <v>Sanitary products paper lifespan</v>
      </c>
      <c r="C2176" t="str">
        <f t="shared" ref="C2176:G2176" si="1422">C2175</f>
        <v>Sanitary products</v>
      </c>
      <c r="D2176" t="str">
        <f t="shared" si="1422"/>
        <v>paper</v>
      </c>
      <c r="E2176" t="str">
        <f t="shared" si="1422"/>
        <v>lifespan</v>
      </c>
      <c r="F2176">
        <f t="shared" si="1422"/>
        <v>-0.5</v>
      </c>
      <c r="G2176" t="str">
        <f t="shared" si="1422"/>
        <v>years</v>
      </c>
      <c r="H2176">
        <v>-50</v>
      </c>
      <c r="I2176" t="s">
        <v>381</v>
      </c>
      <c r="J2176" t="s">
        <v>369</v>
      </c>
      <c r="K2176" t="s">
        <v>220</v>
      </c>
      <c r="L2176" s="5">
        <f>(L352-L$4)/L$4*100</f>
        <v>0</v>
      </c>
      <c r="M2176">
        <f t="shared" si="1380"/>
        <v>0</v>
      </c>
      <c r="N2176">
        <f t="shared" si="1381"/>
        <v>0</v>
      </c>
      <c r="O2176">
        <f t="shared" si="1382"/>
        <v>0</v>
      </c>
      <c r="P2176" s="1">
        <f t="shared" si="1383"/>
        <v>0</v>
      </c>
      <c r="Q2176" t="str">
        <f t="shared" si="1384"/>
        <v>Little to no sensitivity</v>
      </c>
      <c r="R2176" t="s">
        <v>511</v>
      </c>
    </row>
    <row r="2177" spans="1:18" x14ac:dyDescent="0.3">
      <c r="A2177" t="str">
        <f t="shared" ref="A2177" si="1423">A2176</f>
        <v>Sanitary products lifespan 0.5</v>
      </c>
      <c r="B2177" t="str">
        <f t="shared" si="1418"/>
        <v>Sanitary products paper lifespan</v>
      </c>
      <c r="C2177" t="str">
        <f t="shared" ref="C2177:G2177" si="1424">C2176</f>
        <v>Sanitary products</v>
      </c>
      <c r="D2177" t="str">
        <f t="shared" si="1424"/>
        <v>paper</v>
      </c>
      <c r="E2177" t="str">
        <f t="shared" si="1424"/>
        <v>lifespan</v>
      </c>
      <c r="F2177">
        <f t="shared" si="1424"/>
        <v>-0.5</v>
      </c>
      <c r="G2177" t="str">
        <f t="shared" si="1424"/>
        <v>years</v>
      </c>
      <c r="H2177">
        <v>-50</v>
      </c>
      <c r="I2177" t="s">
        <v>381</v>
      </c>
      <c r="J2177" t="s">
        <v>369</v>
      </c>
      <c r="K2177" t="s">
        <v>221</v>
      </c>
      <c r="L2177" s="5">
        <f>(L$5-L353)/L$5*100</f>
        <v>-0.18180419350091326</v>
      </c>
      <c r="M2177">
        <f t="shared" si="1380"/>
        <v>0</v>
      </c>
      <c r="N2177">
        <f t="shared" si="1381"/>
        <v>0</v>
      </c>
      <c r="O2177">
        <f t="shared" si="1382"/>
        <v>0</v>
      </c>
      <c r="P2177" s="1">
        <f t="shared" si="1383"/>
        <v>0</v>
      </c>
      <c r="Q2177" t="str">
        <f t="shared" si="1384"/>
        <v>Little to no sensitivity</v>
      </c>
      <c r="R2177" t="s">
        <v>511</v>
      </c>
    </row>
    <row r="2178" spans="1:18" x14ac:dyDescent="0.3">
      <c r="A2178" t="str">
        <f t="shared" ref="A2178" si="1425">A2177</f>
        <v>Sanitary products lifespan 0.5</v>
      </c>
      <c r="B2178" t="str">
        <f t="shared" si="1418"/>
        <v>Sanitary products paper lifespan</v>
      </c>
      <c r="C2178" t="str">
        <f t="shared" ref="C2178:G2178" si="1426">C2177</f>
        <v>Sanitary products</v>
      </c>
      <c r="D2178" t="str">
        <f t="shared" si="1426"/>
        <v>paper</v>
      </c>
      <c r="E2178" t="str">
        <f t="shared" si="1426"/>
        <v>lifespan</v>
      </c>
      <c r="F2178">
        <f t="shared" si="1426"/>
        <v>-0.5</v>
      </c>
      <c r="G2178" t="str">
        <f t="shared" si="1426"/>
        <v>years</v>
      </c>
      <c r="H2178">
        <v>-50</v>
      </c>
      <c r="I2178" t="s">
        <v>381</v>
      </c>
      <c r="J2178" t="s">
        <v>369</v>
      </c>
      <c r="K2178" t="s">
        <v>226</v>
      </c>
      <c r="L2178" s="5">
        <f>(L354-L$6)/L$6*100</f>
        <v>-0.42728299378919843</v>
      </c>
      <c r="M2178">
        <f t="shared" si="1380"/>
        <v>0</v>
      </c>
      <c r="N2178">
        <f t="shared" si="1381"/>
        <v>0</v>
      </c>
      <c r="O2178">
        <f t="shared" si="1382"/>
        <v>0</v>
      </c>
      <c r="P2178" s="1">
        <f t="shared" si="1383"/>
        <v>0</v>
      </c>
      <c r="Q2178" t="str">
        <f t="shared" si="1384"/>
        <v>Little to no sensitivity</v>
      </c>
      <c r="R2178" t="s">
        <v>511</v>
      </c>
    </row>
    <row r="2179" spans="1:18" x14ac:dyDescent="0.3">
      <c r="A2179" t="str">
        <f t="shared" ref="A2179:I2179" si="1427">A2178</f>
        <v>Sanitary products lifespan 0.5</v>
      </c>
      <c r="B2179" t="str">
        <f t="shared" si="1427"/>
        <v>Sanitary products paper lifespan</v>
      </c>
      <c r="C2179" t="str">
        <f t="shared" si="1427"/>
        <v>Sanitary products</v>
      </c>
      <c r="D2179" t="str">
        <f t="shared" si="1427"/>
        <v>paper</v>
      </c>
      <c r="E2179" t="str">
        <f t="shared" si="1427"/>
        <v>lifespan</v>
      </c>
      <c r="F2179">
        <f t="shared" si="1427"/>
        <v>-0.5</v>
      </c>
      <c r="G2179" t="str">
        <f t="shared" si="1427"/>
        <v>years</v>
      </c>
      <c r="H2179">
        <f t="shared" si="1427"/>
        <v>-50</v>
      </c>
      <c r="I2179" t="str">
        <f t="shared" si="1427"/>
        <v>low</v>
      </c>
      <c r="J2179" t="s">
        <v>369</v>
      </c>
      <c r="K2179" t="s">
        <v>386</v>
      </c>
      <c r="L2179" s="5">
        <f>(L$7-L355)/L$7*100</f>
        <v>0.42728299378917561</v>
      </c>
      <c r="M2179">
        <f t="shared" si="1380"/>
        <v>0</v>
      </c>
      <c r="N2179">
        <f t="shared" si="1381"/>
        <v>0</v>
      </c>
      <c r="O2179">
        <f t="shared" si="1382"/>
        <v>0</v>
      </c>
      <c r="P2179" s="1">
        <f t="shared" si="1383"/>
        <v>0</v>
      </c>
      <c r="Q2179" t="str">
        <f t="shared" si="1384"/>
        <v>Little to no sensitivity</v>
      </c>
      <c r="R2179" t="s">
        <v>511</v>
      </c>
    </row>
    <row r="2180" spans="1:18" x14ac:dyDescent="0.3">
      <c r="A2180" t="s">
        <v>240</v>
      </c>
      <c r="B2180" t="str">
        <f t="shared" ref="B2180:B2184" si="1428">C2180&amp;" "&amp;D2180&amp;" "&amp;E2180</f>
        <v>Sanitary products paper lifespan</v>
      </c>
      <c r="C2180" t="s">
        <v>269</v>
      </c>
      <c r="D2180" t="s">
        <v>176</v>
      </c>
      <c r="E2180" t="s">
        <v>164</v>
      </c>
      <c r="F2180">
        <v>1</v>
      </c>
      <c r="G2180" t="s">
        <v>165</v>
      </c>
      <c r="H2180">
        <v>100</v>
      </c>
      <c r="I2180" t="s">
        <v>379</v>
      </c>
      <c r="J2180" t="s">
        <v>369</v>
      </c>
      <c r="K2180" t="s">
        <v>225</v>
      </c>
      <c r="L2180" s="5">
        <f>(L356-L$2)/L$2*100</f>
        <v>0.70929888899393667</v>
      </c>
      <c r="M2180">
        <f t="shared" si="1380"/>
        <v>0</v>
      </c>
      <c r="N2180">
        <f t="shared" si="1381"/>
        <v>0</v>
      </c>
      <c r="O2180">
        <f t="shared" si="1382"/>
        <v>0</v>
      </c>
      <c r="P2180" s="1">
        <f t="shared" si="1383"/>
        <v>0</v>
      </c>
      <c r="Q2180" t="str">
        <f t="shared" si="1384"/>
        <v>Little to no sensitivity</v>
      </c>
      <c r="R2180" t="s">
        <v>511</v>
      </c>
    </row>
    <row r="2181" spans="1:18" x14ac:dyDescent="0.3">
      <c r="A2181" t="str">
        <f t="shared" ref="A2181" si="1429">A2180</f>
        <v>Sanitary products lifespan 2</v>
      </c>
      <c r="B2181" t="str">
        <f t="shared" si="1428"/>
        <v>Sanitary products paper lifespan</v>
      </c>
      <c r="C2181" t="str">
        <f t="shared" ref="C2181:G2181" si="1430">C2180</f>
        <v>Sanitary products</v>
      </c>
      <c r="D2181" t="str">
        <f t="shared" si="1430"/>
        <v>paper</v>
      </c>
      <c r="E2181" t="str">
        <f t="shared" si="1430"/>
        <v>lifespan</v>
      </c>
      <c r="F2181">
        <f t="shared" si="1430"/>
        <v>1</v>
      </c>
      <c r="G2181" t="str">
        <f t="shared" si="1430"/>
        <v>years</v>
      </c>
      <c r="H2181">
        <v>100</v>
      </c>
      <c r="I2181" t="s">
        <v>379</v>
      </c>
      <c r="J2181" t="s">
        <v>369</v>
      </c>
      <c r="K2181" t="s">
        <v>219</v>
      </c>
      <c r="L2181" s="5">
        <f>(L$3-L357)/L$3*100</f>
        <v>0.44431749728099423</v>
      </c>
      <c r="M2181">
        <f t="shared" si="1380"/>
        <v>0</v>
      </c>
      <c r="N2181">
        <f t="shared" si="1381"/>
        <v>0</v>
      </c>
      <c r="O2181">
        <f t="shared" si="1382"/>
        <v>0</v>
      </c>
      <c r="P2181" s="1">
        <f t="shared" si="1383"/>
        <v>0</v>
      </c>
      <c r="Q2181" t="str">
        <f t="shared" si="1384"/>
        <v>Little to no sensitivity</v>
      </c>
      <c r="R2181" t="s">
        <v>511</v>
      </c>
    </row>
    <row r="2182" spans="1:18" x14ac:dyDescent="0.3">
      <c r="A2182" t="str">
        <f t="shared" ref="A2182" si="1431">A2181</f>
        <v>Sanitary products lifespan 2</v>
      </c>
      <c r="B2182" t="str">
        <f t="shared" si="1428"/>
        <v>Sanitary products paper lifespan</v>
      </c>
      <c r="C2182" t="str">
        <f t="shared" ref="C2182:G2182" si="1432">C2181</f>
        <v>Sanitary products</v>
      </c>
      <c r="D2182" t="str">
        <f t="shared" si="1432"/>
        <v>paper</v>
      </c>
      <c r="E2182" t="str">
        <f t="shared" si="1432"/>
        <v>lifespan</v>
      </c>
      <c r="F2182">
        <f t="shared" si="1432"/>
        <v>1</v>
      </c>
      <c r="G2182" t="str">
        <f t="shared" si="1432"/>
        <v>years</v>
      </c>
      <c r="H2182">
        <v>100</v>
      </c>
      <c r="I2182" t="s">
        <v>379</v>
      </c>
      <c r="J2182" t="s">
        <v>369</v>
      </c>
      <c r="K2182" t="s">
        <v>220</v>
      </c>
      <c r="L2182" s="5">
        <f>(L358-L$4)/L$4*100</f>
        <v>0</v>
      </c>
      <c r="M2182">
        <f t="shared" si="1380"/>
        <v>0</v>
      </c>
      <c r="N2182">
        <f t="shared" si="1381"/>
        <v>0</v>
      </c>
      <c r="O2182">
        <f t="shared" si="1382"/>
        <v>0</v>
      </c>
      <c r="P2182" s="1">
        <f t="shared" si="1383"/>
        <v>0</v>
      </c>
      <c r="Q2182" t="str">
        <f t="shared" si="1384"/>
        <v>Little to no sensitivity</v>
      </c>
      <c r="R2182" t="s">
        <v>511</v>
      </c>
    </row>
    <row r="2183" spans="1:18" x14ac:dyDescent="0.3">
      <c r="A2183" t="str">
        <f t="shared" ref="A2183" si="1433">A2182</f>
        <v>Sanitary products lifespan 2</v>
      </c>
      <c r="B2183" t="str">
        <f t="shared" si="1428"/>
        <v>Sanitary products paper lifespan</v>
      </c>
      <c r="C2183" t="str">
        <f t="shared" ref="C2183:G2183" si="1434">C2182</f>
        <v>Sanitary products</v>
      </c>
      <c r="D2183" t="str">
        <f t="shared" si="1434"/>
        <v>paper</v>
      </c>
      <c r="E2183" t="str">
        <f t="shared" si="1434"/>
        <v>lifespan</v>
      </c>
      <c r="F2183">
        <f t="shared" si="1434"/>
        <v>1</v>
      </c>
      <c r="G2183" t="str">
        <f t="shared" si="1434"/>
        <v>years</v>
      </c>
      <c r="H2183">
        <v>100</v>
      </c>
      <c r="I2183" t="s">
        <v>379</v>
      </c>
      <c r="J2183" t="s">
        <v>369</v>
      </c>
      <c r="K2183" t="s">
        <v>221</v>
      </c>
      <c r="L2183" s="5">
        <f>(L$5-L359)/L$5*100</f>
        <v>0.35332738061713032</v>
      </c>
      <c r="M2183">
        <f t="shared" si="1380"/>
        <v>0</v>
      </c>
      <c r="N2183">
        <f t="shared" si="1381"/>
        <v>0</v>
      </c>
      <c r="O2183">
        <f t="shared" si="1382"/>
        <v>0</v>
      </c>
      <c r="P2183" s="1">
        <f t="shared" si="1383"/>
        <v>0</v>
      </c>
      <c r="Q2183" t="str">
        <f t="shared" si="1384"/>
        <v>Little to no sensitivity</v>
      </c>
      <c r="R2183" t="s">
        <v>511</v>
      </c>
    </row>
    <row r="2184" spans="1:18" x14ac:dyDescent="0.3">
      <c r="A2184" t="str">
        <f t="shared" ref="A2184" si="1435">A2183</f>
        <v>Sanitary products lifespan 2</v>
      </c>
      <c r="B2184" t="str">
        <f t="shared" si="1428"/>
        <v>Sanitary products paper lifespan</v>
      </c>
      <c r="C2184" t="str">
        <f t="shared" ref="C2184:G2184" si="1436">C2183</f>
        <v>Sanitary products</v>
      </c>
      <c r="D2184" t="str">
        <f t="shared" si="1436"/>
        <v>paper</v>
      </c>
      <c r="E2184" t="str">
        <f t="shared" si="1436"/>
        <v>lifespan</v>
      </c>
      <c r="F2184">
        <f t="shared" si="1436"/>
        <v>1</v>
      </c>
      <c r="G2184" t="str">
        <f t="shared" si="1436"/>
        <v>years</v>
      </c>
      <c r="H2184">
        <v>100</v>
      </c>
      <c r="I2184" t="s">
        <v>379</v>
      </c>
      <c r="J2184" t="s">
        <v>369</v>
      </c>
      <c r="K2184" t="s">
        <v>226</v>
      </c>
      <c r="L2184" s="5">
        <f>(L360-L$6)/L$6*100</f>
        <v>0.83039304911454825</v>
      </c>
      <c r="M2184">
        <f t="shared" si="1380"/>
        <v>0</v>
      </c>
      <c r="N2184">
        <f t="shared" si="1381"/>
        <v>0</v>
      </c>
      <c r="O2184">
        <f t="shared" si="1382"/>
        <v>0</v>
      </c>
      <c r="P2184" s="1">
        <f t="shared" si="1383"/>
        <v>0</v>
      </c>
      <c r="Q2184" t="str">
        <f t="shared" si="1384"/>
        <v>Little to no sensitivity</v>
      </c>
      <c r="R2184" t="s">
        <v>511</v>
      </c>
    </row>
    <row r="2185" spans="1:18" x14ac:dyDescent="0.3">
      <c r="A2185" t="str">
        <f t="shared" ref="A2185:I2185" si="1437">A2184</f>
        <v>Sanitary products lifespan 2</v>
      </c>
      <c r="B2185" t="str">
        <f t="shared" si="1437"/>
        <v>Sanitary products paper lifespan</v>
      </c>
      <c r="C2185" t="str">
        <f t="shared" si="1437"/>
        <v>Sanitary products</v>
      </c>
      <c r="D2185" t="str">
        <f t="shared" si="1437"/>
        <v>paper</v>
      </c>
      <c r="E2185" t="str">
        <f t="shared" si="1437"/>
        <v>lifespan</v>
      </c>
      <c r="F2185">
        <f t="shared" si="1437"/>
        <v>1</v>
      </c>
      <c r="G2185" t="str">
        <f t="shared" si="1437"/>
        <v>years</v>
      </c>
      <c r="H2185">
        <f t="shared" si="1437"/>
        <v>100</v>
      </c>
      <c r="I2185" t="str">
        <f t="shared" si="1437"/>
        <v>medium</v>
      </c>
      <c r="J2185" t="s">
        <v>369</v>
      </c>
      <c r="K2185" t="s">
        <v>386</v>
      </c>
      <c r="L2185" s="5">
        <f>(L$7-L361)/L$7*100</f>
        <v>-0.83039304911454115</v>
      </c>
      <c r="M2185">
        <f t="shared" si="1380"/>
        <v>0</v>
      </c>
      <c r="N2185">
        <f t="shared" si="1381"/>
        <v>0</v>
      </c>
      <c r="O2185">
        <f t="shared" si="1382"/>
        <v>0</v>
      </c>
      <c r="P2185" s="1">
        <f t="shared" si="1383"/>
        <v>0</v>
      </c>
      <c r="Q2185" t="str">
        <f t="shared" si="1384"/>
        <v>Little to no sensitivity</v>
      </c>
      <c r="R2185" t="s">
        <v>511</v>
      </c>
    </row>
    <row r="2186" spans="1:18" x14ac:dyDescent="0.3">
      <c r="A2186" t="s">
        <v>241</v>
      </c>
      <c r="B2186" t="str">
        <f t="shared" ref="B2186:B2190" si="1438">C2186&amp;" "&amp;D2186&amp;" "&amp;E2186</f>
        <v>Sanitary products paper lifespan</v>
      </c>
      <c r="C2186" t="s">
        <v>269</v>
      </c>
      <c r="D2186" t="s">
        <v>176</v>
      </c>
      <c r="E2186" t="s">
        <v>164</v>
      </c>
      <c r="F2186">
        <v>2</v>
      </c>
      <c r="G2186" t="s">
        <v>165</v>
      </c>
      <c r="H2186">
        <v>200</v>
      </c>
      <c r="I2186" t="s">
        <v>380</v>
      </c>
      <c r="J2186" t="s">
        <v>369</v>
      </c>
      <c r="K2186" t="s">
        <v>225</v>
      </c>
      <c r="L2186" s="5">
        <f>(L362-L$2)/L$2*100</f>
        <v>1.390075719085061</v>
      </c>
      <c r="M2186">
        <f t="shared" si="1380"/>
        <v>0</v>
      </c>
      <c r="N2186">
        <f t="shared" si="1381"/>
        <v>0</v>
      </c>
      <c r="O2186">
        <f t="shared" si="1382"/>
        <v>0</v>
      </c>
      <c r="P2186" s="1">
        <f t="shared" si="1383"/>
        <v>0</v>
      </c>
      <c r="Q2186" t="str">
        <f t="shared" si="1384"/>
        <v>Little to no sensitivity</v>
      </c>
      <c r="R2186" t="s">
        <v>511</v>
      </c>
    </row>
    <row r="2187" spans="1:18" x14ac:dyDescent="0.3">
      <c r="A2187" t="str">
        <f t="shared" ref="A2187" si="1439">A2186</f>
        <v>Sanitary products lifespan 3</v>
      </c>
      <c r="B2187" t="str">
        <f t="shared" si="1438"/>
        <v>Sanitary products paper lifespan</v>
      </c>
      <c r="C2187" t="str">
        <f t="shared" ref="C2187:G2187" si="1440">C2186</f>
        <v>Sanitary products</v>
      </c>
      <c r="D2187" t="str">
        <f t="shared" si="1440"/>
        <v>paper</v>
      </c>
      <c r="E2187" t="str">
        <f t="shared" si="1440"/>
        <v>lifespan</v>
      </c>
      <c r="F2187">
        <f t="shared" si="1440"/>
        <v>2</v>
      </c>
      <c r="G2187" t="str">
        <f t="shared" si="1440"/>
        <v>years</v>
      </c>
      <c r="H2187">
        <v>200</v>
      </c>
      <c r="I2187" t="s">
        <v>380</v>
      </c>
      <c r="J2187" t="s">
        <v>369</v>
      </c>
      <c r="K2187" t="s">
        <v>219</v>
      </c>
      <c r="L2187" s="5">
        <f>(L$3-L363)/L$3*100</f>
        <v>0.87077736388046079</v>
      </c>
      <c r="M2187">
        <f t="shared" si="1380"/>
        <v>0</v>
      </c>
      <c r="N2187">
        <f t="shared" si="1381"/>
        <v>0</v>
      </c>
      <c r="O2187">
        <f t="shared" si="1382"/>
        <v>0</v>
      </c>
      <c r="P2187" s="1">
        <f t="shared" si="1383"/>
        <v>0</v>
      </c>
      <c r="Q2187" t="str">
        <f t="shared" si="1384"/>
        <v>Little to no sensitivity</v>
      </c>
      <c r="R2187" t="s">
        <v>511</v>
      </c>
    </row>
    <row r="2188" spans="1:18" x14ac:dyDescent="0.3">
      <c r="A2188" t="str">
        <f t="shared" ref="A2188" si="1441">A2187</f>
        <v>Sanitary products lifespan 3</v>
      </c>
      <c r="B2188" t="str">
        <f t="shared" si="1438"/>
        <v>Sanitary products paper lifespan</v>
      </c>
      <c r="C2188" t="str">
        <f t="shared" ref="C2188:G2188" si="1442">C2187</f>
        <v>Sanitary products</v>
      </c>
      <c r="D2188" t="str">
        <f t="shared" si="1442"/>
        <v>paper</v>
      </c>
      <c r="E2188" t="str">
        <f t="shared" si="1442"/>
        <v>lifespan</v>
      </c>
      <c r="F2188">
        <f t="shared" si="1442"/>
        <v>2</v>
      </c>
      <c r="G2188" t="str">
        <f t="shared" si="1442"/>
        <v>years</v>
      </c>
      <c r="H2188">
        <v>200</v>
      </c>
      <c r="I2188" t="s">
        <v>380</v>
      </c>
      <c r="J2188" t="s">
        <v>369</v>
      </c>
      <c r="K2188" t="s">
        <v>220</v>
      </c>
      <c r="L2188" s="5">
        <f>(L364-L$4)/L$4*100</f>
        <v>0</v>
      </c>
      <c r="M2188">
        <f t="shared" si="1380"/>
        <v>0</v>
      </c>
      <c r="N2188">
        <f t="shared" si="1381"/>
        <v>0</v>
      </c>
      <c r="O2188">
        <f t="shared" si="1382"/>
        <v>0</v>
      </c>
      <c r="P2188" s="1">
        <f t="shared" si="1383"/>
        <v>0</v>
      </c>
      <c r="Q2188" t="str">
        <f t="shared" si="1384"/>
        <v>Little to no sensitivity</v>
      </c>
      <c r="R2188" t="s">
        <v>511</v>
      </c>
    </row>
    <row r="2189" spans="1:18" x14ac:dyDescent="0.3">
      <c r="A2189" t="str">
        <f t="shared" ref="A2189" si="1443">A2188</f>
        <v>Sanitary products lifespan 3</v>
      </c>
      <c r="B2189" t="str">
        <f t="shared" si="1438"/>
        <v>Sanitary products paper lifespan</v>
      </c>
      <c r="C2189" t="str">
        <f t="shared" ref="C2189:G2189" si="1444">C2188</f>
        <v>Sanitary products</v>
      </c>
      <c r="D2189" t="str">
        <f t="shared" si="1444"/>
        <v>paper</v>
      </c>
      <c r="E2189" t="str">
        <f t="shared" si="1444"/>
        <v>lifespan</v>
      </c>
      <c r="F2189">
        <f t="shared" si="1444"/>
        <v>2</v>
      </c>
      <c r="G2189" t="str">
        <f t="shared" si="1444"/>
        <v>years</v>
      </c>
      <c r="H2189">
        <v>200</v>
      </c>
      <c r="I2189" t="s">
        <v>380</v>
      </c>
      <c r="J2189" t="s">
        <v>369</v>
      </c>
      <c r="K2189" t="s">
        <v>221</v>
      </c>
      <c r="L2189" s="5">
        <f>(L$5-L365)/L$5*100</f>
        <v>0.69245412787784344</v>
      </c>
      <c r="M2189">
        <f t="shared" si="1380"/>
        <v>0</v>
      </c>
      <c r="N2189">
        <f t="shared" si="1381"/>
        <v>0</v>
      </c>
      <c r="O2189">
        <f t="shared" si="1382"/>
        <v>0</v>
      </c>
      <c r="P2189" s="1">
        <f t="shared" si="1383"/>
        <v>0</v>
      </c>
      <c r="Q2189" t="str">
        <f t="shared" si="1384"/>
        <v>Little to no sensitivity</v>
      </c>
      <c r="R2189" t="s">
        <v>511</v>
      </c>
    </row>
    <row r="2190" spans="1:18" x14ac:dyDescent="0.3">
      <c r="A2190" t="str">
        <f t="shared" ref="A2190" si="1445">A2189</f>
        <v>Sanitary products lifespan 3</v>
      </c>
      <c r="B2190" t="str">
        <f t="shared" si="1438"/>
        <v>Sanitary products paper lifespan</v>
      </c>
      <c r="C2190" t="str">
        <f t="shared" ref="C2190:G2190" si="1446">C2189</f>
        <v>Sanitary products</v>
      </c>
      <c r="D2190" t="str">
        <f t="shared" si="1446"/>
        <v>paper</v>
      </c>
      <c r="E2190" t="str">
        <f t="shared" si="1446"/>
        <v>lifespan</v>
      </c>
      <c r="F2190">
        <f t="shared" si="1446"/>
        <v>2</v>
      </c>
      <c r="G2190" t="str">
        <f t="shared" si="1446"/>
        <v>years</v>
      </c>
      <c r="H2190">
        <v>200</v>
      </c>
      <c r="I2190" t="s">
        <v>380</v>
      </c>
      <c r="J2190" t="s">
        <v>369</v>
      </c>
      <c r="K2190" t="s">
        <v>226</v>
      </c>
      <c r="L2190" s="5">
        <f>(L366-L$6)/L$6*100</f>
        <v>1.6273954710580401</v>
      </c>
      <c r="M2190">
        <f t="shared" si="1380"/>
        <v>0</v>
      </c>
      <c r="N2190">
        <f t="shared" si="1381"/>
        <v>0</v>
      </c>
      <c r="O2190">
        <f t="shared" si="1382"/>
        <v>0</v>
      </c>
      <c r="P2190" s="1">
        <f t="shared" si="1383"/>
        <v>0</v>
      </c>
      <c r="Q2190" t="str">
        <f t="shared" si="1384"/>
        <v>Little to no sensitivity</v>
      </c>
      <c r="R2190" t="s">
        <v>511</v>
      </c>
    </row>
    <row r="2191" spans="1:18" x14ac:dyDescent="0.3">
      <c r="A2191" t="str">
        <f t="shared" ref="A2191:I2191" si="1447">A2190</f>
        <v>Sanitary products lifespan 3</v>
      </c>
      <c r="B2191" t="str">
        <f t="shared" si="1447"/>
        <v>Sanitary products paper lifespan</v>
      </c>
      <c r="C2191" t="str">
        <f t="shared" si="1447"/>
        <v>Sanitary products</v>
      </c>
      <c r="D2191" t="str">
        <f t="shared" si="1447"/>
        <v>paper</v>
      </c>
      <c r="E2191" t="str">
        <f t="shared" si="1447"/>
        <v>lifespan</v>
      </c>
      <c r="F2191">
        <f t="shared" si="1447"/>
        <v>2</v>
      </c>
      <c r="G2191" t="str">
        <f t="shared" si="1447"/>
        <v>years</v>
      </c>
      <c r="H2191">
        <f t="shared" si="1447"/>
        <v>200</v>
      </c>
      <c r="I2191" t="str">
        <f t="shared" si="1447"/>
        <v>high</v>
      </c>
      <c r="J2191" t="s">
        <v>369</v>
      </c>
      <c r="K2191" t="s">
        <v>386</v>
      </c>
      <c r="L2191" s="5">
        <f>(L$7-L367)/L$7*100</f>
        <v>-1.6273954710580358</v>
      </c>
      <c r="M2191">
        <f t="shared" si="1380"/>
        <v>0</v>
      </c>
      <c r="N2191">
        <f t="shared" si="1381"/>
        <v>0</v>
      </c>
      <c r="O2191">
        <f t="shared" si="1382"/>
        <v>0</v>
      </c>
      <c r="P2191" s="1">
        <f t="shared" si="1383"/>
        <v>0</v>
      </c>
      <c r="Q2191" t="str">
        <f t="shared" si="1384"/>
        <v>Little to no sensitivity</v>
      </c>
      <c r="R2191" t="s">
        <v>511</v>
      </c>
    </row>
    <row r="2192" spans="1:18" x14ac:dyDescent="0.3">
      <c r="A2192" t="s">
        <v>242</v>
      </c>
      <c r="B2192" t="str">
        <f t="shared" ref="B2192:B2196" si="1448">C2192&amp;" "&amp;D2192&amp;" "&amp;E2192</f>
        <v>Sanitary products paper lifespan</v>
      </c>
      <c r="C2192" t="s">
        <v>269</v>
      </c>
      <c r="D2192" t="s">
        <v>176</v>
      </c>
      <c r="E2192" t="s">
        <v>164</v>
      </c>
      <c r="F2192">
        <v>-0.1</v>
      </c>
      <c r="G2192" t="s">
        <v>165</v>
      </c>
      <c r="H2192">
        <v>-10</v>
      </c>
      <c r="I2192" t="s">
        <v>505</v>
      </c>
      <c r="J2192" t="s">
        <v>369</v>
      </c>
      <c r="K2192" t="s">
        <v>225</v>
      </c>
      <c r="L2192" s="5">
        <f>(L368-L$2)/L$2*100</f>
        <v>-7.5646995327483799E-2</v>
      </c>
      <c r="M2192">
        <f t="shared" si="1380"/>
        <v>0</v>
      </c>
      <c r="N2192">
        <f t="shared" si="1381"/>
        <v>0</v>
      </c>
      <c r="O2192">
        <f t="shared" si="1382"/>
        <v>0</v>
      </c>
      <c r="P2192" s="1">
        <f t="shared" si="1383"/>
        <v>0</v>
      </c>
      <c r="Q2192" t="str">
        <f t="shared" si="1384"/>
        <v>Little to no sensitivity</v>
      </c>
      <c r="R2192" t="s">
        <v>511</v>
      </c>
    </row>
    <row r="2193" spans="1:18" x14ac:dyDescent="0.3">
      <c r="A2193" t="str">
        <f t="shared" ref="A2193" si="1449">A2192</f>
        <v>Sanitary products lifespan 0.9</v>
      </c>
      <c r="B2193" t="str">
        <f t="shared" si="1448"/>
        <v>Sanitary products paper lifespan</v>
      </c>
      <c r="C2193" t="str">
        <f t="shared" ref="C2193:G2193" si="1450">C2192</f>
        <v>Sanitary products</v>
      </c>
      <c r="D2193" t="str">
        <f t="shared" si="1450"/>
        <v>paper</v>
      </c>
      <c r="E2193" t="str">
        <f t="shared" si="1450"/>
        <v>lifespan</v>
      </c>
      <c r="F2193">
        <f t="shared" si="1450"/>
        <v>-0.1</v>
      </c>
      <c r="G2193" t="str">
        <f t="shared" si="1450"/>
        <v>years</v>
      </c>
      <c r="H2193">
        <v>-10</v>
      </c>
      <c r="I2193" t="str">
        <f>I2192</f>
        <v>very low</v>
      </c>
      <c r="J2193" t="s">
        <v>369</v>
      </c>
      <c r="K2193" t="s">
        <v>219</v>
      </c>
      <c r="L2193" s="5">
        <f>(L$3-L369)/L$3*100</f>
        <v>-4.7386091783210911E-2</v>
      </c>
      <c r="M2193">
        <f t="shared" si="1380"/>
        <v>0</v>
      </c>
      <c r="N2193">
        <f t="shared" si="1381"/>
        <v>0</v>
      </c>
      <c r="O2193">
        <f t="shared" si="1382"/>
        <v>0</v>
      </c>
      <c r="P2193" s="1">
        <f t="shared" si="1383"/>
        <v>0</v>
      </c>
      <c r="Q2193" t="str">
        <f t="shared" si="1384"/>
        <v>Little to no sensitivity</v>
      </c>
      <c r="R2193" t="s">
        <v>511</v>
      </c>
    </row>
    <row r="2194" spans="1:18" x14ac:dyDescent="0.3">
      <c r="A2194" t="str">
        <f t="shared" ref="A2194" si="1451">A2193</f>
        <v>Sanitary products lifespan 0.9</v>
      </c>
      <c r="B2194" t="str">
        <f t="shared" si="1448"/>
        <v>Sanitary products paper lifespan</v>
      </c>
      <c r="C2194" t="str">
        <f t="shared" ref="C2194:G2194" si="1452">C2193</f>
        <v>Sanitary products</v>
      </c>
      <c r="D2194" t="str">
        <f t="shared" si="1452"/>
        <v>paper</v>
      </c>
      <c r="E2194" t="str">
        <f t="shared" si="1452"/>
        <v>lifespan</v>
      </c>
      <c r="F2194">
        <f t="shared" si="1452"/>
        <v>-0.1</v>
      </c>
      <c r="G2194" t="str">
        <f t="shared" si="1452"/>
        <v>years</v>
      </c>
      <c r="H2194">
        <v>-10</v>
      </c>
      <c r="I2194" t="str">
        <f>I2192</f>
        <v>very low</v>
      </c>
      <c r="J2194" t="s">
        <v>369</v>
      </c>
      <c r="K2194" t="s">
        <v>220</v>
      </c>
      <c r="L2194" s="5">
        <f>(L370-L$4)/L$4*100</f>
        <v>0</v>
      </c>
      <c r="M2194">
        <f t="shared" si="1380"/>
        <v>0</v>
      </c>
      <c r="N2194">
        <f t="shared" si="1381"/>
        <v>0</v>
      </c>
      <c r="O2194">
        <f t="shared" si="1382"/>
        <v>0</v>
      </c>
      <c r="P2194" s="1">
        <f t="shared" si="1383"/>
        <v>0</v>
      </c>
      <c r="Q2194" t="str">
        <f t="shared" si="1384"/>
        <v>Little to no sensitivity</v>
      </c>
      <c r="R2194" t="s">
        <v>511</v>
      </c>
    </row>
    <row r="2195" spans="1:18" x14ac:dyDescent="0.3">
      <c r="A2195" t="str">
        <f t="shared" ref="A2195" si="1453">A2194</f>
        <v>Sanitary products lifespan 0.9</v>
      </c>
      <c r="B2195" t="str">
        <f t="shared" si="1448"/>
        <v>Sanitary products paper lifespan</v>
      </c>
      <c r="C2195" t="str">
        <f t="shared" ref="C2195:G2195" si="1454">C2194</f>
        <v>Sanitary products</v>
      </c>
      <c r="D2195" t="str">
        <f t="shared" si="1454"/>
        <v>paper</v>
      </c>
      <c r="E2195" t="str">
        <f t="shared" si="1454"/>
        <v>lifespan</v>
      </c>
      <c r="F2195">
        <f t="shared" si="1454"/>
        <v>-0.1</v>
      </c>
      <c r="G2195" t="str">
        <f t="shared" si="1454"/>
        <v>years</v>
      </c>
      <c r="H2195">
        <v>-10</v>
      </c>
      <c r="I2195" t="str">
        <f>I2192</f>
        <v>very low</v>
      </c>
      <c r="J2195" t="s">
        <v>369</v>
      </c>
      <c r="K2195" t="s">
        <v>221</v>
      </c>
      <c r="L2195" s="5">
        <f>(L$5-L371)/L$5*100</f>
        <v>-3.7682071468945179E-2</v>
      </c>
      <c r="M2195">
        <f t="shared" si="1380"/>
        <v>0</v>
      </c>
      <c r="N2195">
        <f t="shared" si="1381"/>
        <v>0</v>
      </c>
      <c r="O2195">
        <f t="shared" si="1382"/>
        <v>0</v>
      </c>
      <c r="P2195" s="1">
        <f t="shared" si="1383"/>
        <v>0</v>
      </c>
      <c r="Q2195" t="str">
        <f t="shared" si="1384"/>
        <v>Little to no sensitivity</v>
      </c>
      <c r="R2195" t="s">
        <v>511</v>
      </c>
    </row>
    <row r="2196" spans="1:18" x14ac:dyDescent="0.3">
      <c r="A2196" t="str">
        <f t="shared" ref="A2196" si="1455">A2195</f>
        <v>Sanitary products lifespan 0.9</v>
      </c>
      <c r="B2196" t="str">
        <f t="shared" si="1448"/>
        <v>Sanitary products paper lifespan</v>
      </c>
      <c r="C2196" t="str">
        <f t="shared" ref="C2196:G2196" si="1456">C2195</f>
        <v>Sanitary products</v>
      </c>
      <c r="D2196" t="str">
        <f t="shared" si="1456"/>
        <v>paper</v>
      </c>
      <c r="E2196" t="str">
        <f t="shared" si="1456"/>
        <v>lifespan</v>
      </c>
      <c r="F2196">
        <f t="shared" si="1456"/>
        <v>-0.1</v>
      </c>
      <c r="G2196" t="str">
        <f t="shared" si="1456"/>
        <v>years</v>
      </c>
      <c r="H2196">
        <v>-10</v>
      </c>
      <c r="I2196" t="str">
        <f>I2192</f>
        <v>very low</v>
      </c>
      <c r="J2196" t="s">
        <v>369</v>
      </c>
      <c r="K2196" t="s">
        <v>226</v>
      </c>
      <c r="L2196" s="5">
        <f>(L372-L$6)/L$6*100</f>
        <v>-8.8561684671642271E-2</v>
      </c>
      <c r="M2196">
        <f t="shared" si="1380"/>
        <v>0</v>
      </c>
      <c r="N2196">
        <f t="shared" si="1381"/>
        <v>0</v>
      </c>
      <c r="O2196">
        <f t="shared" si="1382"/>
        <v>0</v>
      </c>
      <c r="P2196" s="1">
        <f t="shared" si="1383"/>
        <v>0</v>
      </c>
      <c r="Q2196" t="str">
        <f t="shared" si="1384"/>
        <v>Little to no sensitivity</v>
      </c>
      <c r="R2196" t="s">
        <v>511</v>
      </c>
    </row>
    <row r="2197" spans="1:18" x14ac:dyDescent="0.3">
      <c r="A2197" t="str">
        <f t="shared" ref="A2197:I2197" si="1457">A2196</f>
        <v>Sanitary products lifespan 0.9</v>
      </c>
      <c r="B2197" t="str">
        <f t="shared" si="1457"/>
        <v>Sanitary products paper lifespan</v>
      </c>
      <c r="C2197" t="str">
        <f t="shared" si="1457"/>
        <v>Sanitary products</v>
      </c>
      <c r="D2197" t="str">
        <f t="shared" si="1457"/>
        <v>paper</v>
      </c>
      <c r="E2197" t="str">
        <f t="shared" si="1457"/>
        <v>lifespan</v>
      </c>
      <c r="F2197">
        <f t="shared" si="1457"/>
        <v>-0.1</v>
      </c>
      <c r="G2197" t="str">
        <f t="shared" si="1457"/>
        <v>years</v>
      </c>
      <c r="H2197">
        <f t="shared" si="1457"/>
        <v>-10</v>
      </c>
      <c r="I2197" t="str">
        <f t="shared" si="1457"/>
        <v>very low</v>
      </c>
      <c r="J2197" t="s">
        <v>369</v>
      </c>
      <c r="K2197" t="s">
        <v>386</v>
      </c>
      <c r="L2197" s="5">
        <f>(L$7-L373)/L$7*100</f>
        <v>8.8561684671626603E-2</v>
      </c>
      <c r="M2197">
        <f t="shared" si="1380"/>
        <v>0</v>
      </c>
      <c r="N2197">
        <f t="shared" si="1381"/>
        <v>0</v>
      </c>
      <c r="O2197">
        <f t="shared" si="1382"/>
        <v>0</v>
      </c>
      <c r="P2197" s="1">
        <f t="shared" si="1383"/>
        <v>0</v>
      </c>
      <c r="Q2197" t="str">
        <f t="shared" si="1384"/>
        <v>Little to no sensitivity</v>
      </c>
      <c r="R2197" t="s">
        <v>511</v>
      </c>
    </row>
    <row r="2198" spans="1:18" x14ac:dyDescent="0.3">
      <c r="A2198" t="s">
        <v>243</v>
      </c>
      <c r="B2198" t="str">
        <f t="shared" ref="B2198:B2202" si="1458">C2198&amp;" "&amp;D2198&amp;" "&amp;E2198</f>
        <v>Sanitary products paper lifespan</v>
      </c>
      <c r="C2198" t="s">
        <v>269</v>
      </c>
      <c r="D2198" t="s">
        <v>176</v>
      </c>
      <c r="E2198" t="s">
        <v>164</v>
      </c>
      <c r="F2198">
        <v>0.1</v>
      </c>
      <c r="G2198" t="s">
        <v>165</v>
      </c>
      <c r="H2198">
        <v>10</v>
      </c>
      <c r="I2198" t="s">
        <v>505</v>
      </c>
      <c r="J2198" t="s">
        <v>369</v>
      </c>
      <c r="K2198" t="s">
        <v>225</v>
      </c>
      <c r="L2198" s="5">
        <f>(L374-L$2)/L$2*100</f>
        <v>7.299268224601041E-2</v>
      </c>
      <c r="M2198">
        <f t="shared" si="1380"/>
        <v>0</v>
      </c>
      <c r="N2198">
        <f t="shared" si="1381"/>
        <v>0</v>
      </c>
      <c r="O2198">
        <f t="shared" si="1382"/>
        <v>0</v>
      </c>
      <c r="P2198" s="1">
        <f t="shared" si="1383"/>
        <v>0</v>
      </c>
      <c r="Q2198" t="str">
        <f t="shared" si="1384"/>
        <v>Little to no sensitivity</v>
      </c>
      <c r="R2198" t="s">
        <v>511</v>
      </c>
    </row>
    <row r="2199" spans="1:18" x14ac:dyDescent="0.3">
      <c r="A2199" t="str">
        <f t="shared" ref="A2199" si="1459">A2198</f>
        <v>Sanitary products lifespan 1.1</v>
      </c>
      <c r="B2199" t="str">
        <f t="shared" si="1458"/>
        <v>Sanitary products paper lifespan</v>
      </c>
      <c r="C2199" t="str">
        <f t="shared" ref="C2199:G2199" si="1460">C2198</f>
        <v>Sanitary products</v>
      </c>
      <c r="D2199" t="str">
        <f t="shared" si="1460"/>
        <v>paper</v>
      </c>
      <c r="E2199" t="str">
        <f t="shared" si="1460"/>
        <v>lifespan</v>
      </c>
      <c r="F2199">
        <f t="shared" si="1460"/>
        <v>0.1</v>
      </c>
      <c r="G2199" t="str">
        <f t="shared" si="1460"/>
        <v>years</v>
      </c>
      <c r="H2199">
        <v>10</v>
      </c>
      <c r="I2199" t="str">
        <f>I2198</f>
        <v>very low</v>
      </c>
      <c r="J2199" t="s">
        <v>369</v>
      </c>
      <c r="K2199" t="s">
        <v>219</v>
      </c>
      <c r="L2199" s="5">
        <f>(L$3-L375)/L$3*100</f>
        <v>4.5723495717474888E-2</v>
      </c>
      <c r="M2199">
        <f t="shared" si="1380"/>
        <v>0</v>
      </c>
      <c r="N2199">
        <f t="shared" si="1381"/>
        <v>0</v>
      </c>
      <c r="O2199">
        <f t="shared" si="1382"/>
        <v>0</v>
      </c>
      <c r="P2199" s="1">
        <f t="shared" si="1383"/>
        <v>0</v>
      </c>
      <c r="Q2199" t="str">
        <f t="shared" si="1384"/>
        <v>Little to no sensitivity</v>
      </c>
      <c r="R2199" t="s">
        <v>511</v>
      </c>
    </row>
    <row r="2200" spans="1:18" x14ac:dyDescent="0.3">
      <c r="A2200" t="str">
        <f t="shared" ref="A2200" si="1461">A2199</f>
        <v>Sanitary products lifespan 1.1</v>
      </c>
      <c r="B2200" t="str">
        <f t="shared" si="1458"/>
        <v>Sanitary products paper lifespan</v>
      </c>
      <c r="C2200" t="str">
        <f t="shared" ref="C2200:G2200" si="1462">C2199</f>
        <v>Sanitary products</v>
      </c>
      <c r="D2200" t="str">
        <f t="shared" si="1462"/>
        <v>paper</v>
      </c>
      <c r="E2200" t="str">
        <f t="shared" si="1462"/>
        <v>lifespan</v>
      </c>
      <c r="F2200">
        <f t="shared" si="1462"/>
        <v>0.1</v>
      </c>
      <c r="G2200" t="str">
        <f t="shared" si="1462"/>
        <v>years</v>
      </c>
      <c r="H2200">
        <v>10</v>
      </c>
      <c r="I2200" t="str">
        <f>I2198</f>
        <v>very low</v>
      </c>
      <c r="J2200" t="s">
        <v>369</v>
      </c>
      <c r="K2200" t="s">
        <v>220</v>
      </c>
      <c r="L2200" s="5">
        <f>(L376-L$4)/L$4*100</f>
        <v>0</v>
      </c>
      <c r="M2200">
        <f t="shared" si="1380"/>
        <v>0</v>
      </c>
      <c r="N2200">
        <f t="shared" si="1381"/>
        <v>0</v>
      </c>
      <c r="O2200">
        <f t="shared" si="1382"/>
        <v>0</v>
      </c>
      <c r="P2200" s="1">
        <f t="shared" si="1383"/>
        <v>0</v>
      </c>
      <c r="Q2200" t="str">
        <f t="shared" si="1384"/>
        <v>Little to no sensitivity</v>
      </c>
      <c r="R2200" t="s">
        <v>511</v>
      </c>
    </row>
    <row r="2201" spans="1:18" x14ac:dyDescent="0.3">
      <c r="A2201" t="str">
        <f t="shared" ref="A2201" si="1463">A2200</f>
        <v>Sanitary products lifespan 1.1</v>
      </c>
      <c r="B2201" t="str">
        <f t="shared" si="1458"/>
        <v>Sanitary products paper lifespan</v>
      </c>
      <c r="C2201" t="str">
        <f t="shared" ref="C2201:G2201" si="1464">C2200</f>
        <v>Sanitary products</v>
      </c>
      <c r="D2201" t="str">
        <f t="shared" si="1464"/>
        <v>paper</v>
      </c>
      <c r="E2201" t="str">
        <f t="shared" si="1464"/>
        <v>lifespan</v>
      </c>
      <c r="F2201">
        <f t="shared" si="1464"/>
        <v>0.1</v>
      </c>
      <c r="G2201" t="str">
        <f t="shared" si="1464"/>
        <v>years</v>
      </c>
      <c r="H2201">
        <v>10</v>
      </c>
      <c r="I2201" t="str">
        <f>I2198</f>
        <v>very low</v>
      </c>
      <c r="J2201" t="s">
        <v>369</v>
      </c>
      <c r="K2201" t="s">
        <v>221</v>
      </c>
      <c r="L2201" s="5">
        <f>(L$5-L377)/L$5*100</f>
        <v>3.6359952226453669E-2</v>
      </c>
      <c r="M2201">
        <f t="shared" si="1380"/>
        <v>0</v>
      </c>
      <c r="N2201">
        <f t="shared" si="1381"/>
        <v>0</v>
      </c>
      <c r="O2201">
        <f t="shared" si="1382"/>
        <v>0</v>
      </c>
      <c r="P2201" s="1">
        <f t="shared" si="1383"/>
        <v>0</v>
      </c>
      <c r="Q2201" t="str">
        <f t="shared" si="1384"/>
        <v>Little to no sensitivity</v>
      </c>
      <c r="R2201" t="s">
        <v>511</v>
      </c>
    </row>
    <row r="2202" spans="1:18" x14ac:dyDescent="0.3">
      <c r="A2202" t="str">
        <f t="shared" ref="A2202" si="1465">A2201</f>
        <v>Sanitary products lifespan 1.1</v>
      </c>
      <c r="B2202" t="str">
        <f t="shared" si="1458"/>
        <v>Sanitary products paper lifespan</v>
      </c>
      <c r="C2202" t="str">
        <f t="shared" ref="C2202:G2202" si="1466">C2201</f>
        <v>Sanitary products</v>
      </c>
      <c r="D2202" t="str">
        <f t="shared" si="1466"/>
        <v>paper</v>
      </c>
      <c r="E2202" t="str">
        <f t="shared" si="1466"/>
        <v>lifespan</v>
      </c>
      <c r="F2202">
        <f t="shared" si="1466"/>
        <v>0.1</v>
      </c>
      <c r="G2202" t="str">
        <f t="shared" si="1466"/>
        <v>years</v>
      </c>
      <c r="H2202">
        <v>10</v>
      </c>
      <c r="I2202" t="str">
        <f>I2198</f>
        <v>very low</v>
      </c>
      <c r="J2202" t="s">
        <v>369</v>
      </c>
      <c r="K2202" t="s">
        <v>226</v>
      </c>
      <c r="L2202" s="5">
        <f>(L378-L$6)/L$6*100</f>
        <v>8.5454227576785086E-2</v>
      </c>
      <c r="M2202">
        <f t="shared" si="1380"/>
        <v>0</v>
      </c>
      <c r="N2202">
        <f t="shared" si="1381"/>
        <v>0</v>
      </c>
      <c r="O2202">
        <f t="shared" si="1382"/>
        <v>0</v>
      </c>
      <c r="P2202" s="1">
        <f t="shared" si="1383"/>
        <v>0</v>
      </c>
      <c r="Q2202" t="str">
        <f t="shared" si="1384"/>
        <v>Little to no sensitivity</v>
      </c>
      <c r="R2202" t="s">
        <v>511</v>
      </c>
    </row>
    <row r="2203" spans="1:18" x14ac:dyDescent="0.3">
      <c r="A2203" t="str">
        <f t="shared" ref="A2203:I2203" si="1467">A2202</f>
        <v>Sanitary products lifespan 1.1</v>
      </c>
      <c r="B2203" t="str">
        <f t="shared" si="1467"/>
        <v>Sanitary products paper lifespan</v>
      </c>
      <c r="C2203" t="str">
        <f t="shared" si="1467"/>
        <v>Sanitary products</v>
      </c>
      <c r="D2203" t="str">
        <f t="shared" si="1467"/>
        <v>paper</v>
      </c>
      <c r="E2203" t="str">
        <f t="shared" si="1467"/>
        <v>lifespan</v>
      </c>
      <c r="F2203">
        <f t="shared" si="1467"/>
        <v>0.1</v>
      </c>
      <c r="G2203" t="str">
        <f t="shared" si="1467"/>
        <v>years</v>
      </c>
      <c r="H2203">
        <f t="shared" si="1467"/>
        <v>10</v>
      </c>
      <c r="I2203" t="str">
        <f t="shared" si="1467"/>
        <v>very low</v>
      </c>
      <c r="J2203" t="s">
        <v>369</v>
      </c>
      <c r="K2203" t="s">
        <v>386</v>
      </c>
      <c r="L2203" s="5">
        <f>(L$7-L379)/L$7*100</f>
        <v>-8.5454227576777966E-2</v>
      </c>
      <c r="M2203">
        <f t="shared" si="1380"/>
        <v>0</v>
      </c>
      <c r="N2203">
        <f t="shared" si="1381"/>
        <v>0</v>
      </c>
      <c r="O2203">
        <f t="shared" si="1382"/>
        <v>0</v>
      </c>
      <c r="P2203" s="1">
        <f t="shared" si="1383"/>
        <v>0</v>
      </c>
      <c r="Q2203" t="str">
        <f t="shared" si="1384"/>
        <v>Little to no sensitivity</v>
      </c>
      <c r="R2203" t="s">
        <v>511</v>
      </c>
    </row>
    <row r="2204" spans="1:18" x14ac:dyDescent="0.3">
      <c r="A2204" t="s">
        <v>244</v>
      </c>
      <c r="B2204" t="str">
        <f t="shared" ref="B2204:B2208" si="1468">C2204&amp;" "&amp;D2204&amp;" "&amp;E2204</f>
        <v>Packaging cartonboard paper lifespan</v>
      </c>
      <c r="C2204" t="s">
        <v>249</v>
      </c>
      <c r="D2204" t="s">
        <v>176</v>
      </c>
      <c r="E2204" t="s">
        <v>164</v>
      </c>
      <c r="F2204">
        <v>-0.5</v>
      </c>
      <c r="G2204" t="s">
        <v>165</v>
      </c>
      <c r="H2204">
        <v>-50</v>
      </c>
      <c r="I2204" t="s">
        <v>381</v>
      </c>
      <c r="J2204" t="s">
        <v>369</v>
      </c>
      <c r="K2204" t="s">
        <v>225</v>
      </c>
      <c r="L2204" s="5">
        <f>(L380-L$2)/L$2*100</f>
        <v>-0.23686390416563305</v>
      </c>
      <c r="M2204">
        <f t="shared" si="1380"/>
        <v>0</v>
      </c>
      <c r="N2204">
        <f t="shared" si="1381"/>
        <v>0</v>
      </c>
      <c r="O2204">
        <f t="shared" si="1382"/>
        <v>0</v>
      </c>
      <c r="P2204" s="1">
        <f t="shared" si="1383"/>
        <v>0</v>
      </c>
      <c r="Q2204" t="str">
        <f t="shared" si="1384"/>
        <v>Little to no sensitivity</v>
      </c>
      <c r="R2204" t="s">
        <v>511</v>
      </c>
    </row>
    <row r="2205" spans="1:18" x14ac:dyDescent="0.3">
      <c r="A2205" t="str">
        <f t="shared" ref="A2205" si="1469">A2204</f>
        <v>Packaging cartonboard lifespan 0.5</v>
      </c>
      <c r="B2205" t="str">
        <f t="shared" si="1468"/>
        <v>Packaging cartonboard paper lifespan</v>
      </c>
      <c r="C2205" t="str">
        <f t="shared" ref="C2205:G2205" si="1470">C2204</f>
        <v>Packaging cartonboard</v>
      </c>
      <c r="D2205" t="str">
        <f t="shared" si="1470"/>
        <v>paper</v>
      </c>
      <c r="E2205" t="str">
        <f t="shared" si="1470"/>
        <v>lifespan</v>
      </c>
      <c r="F2205">
        <f t="shared" si="1470"/>
        <v>-0.5</v>
      </c>
      <c r="G2205" t="str">
        <f t="shared" si="1470"/>
        <v>years</v>
      </c>
      <c r="H2205">
        <v>-50</v>
      </c>
      <c r="I2205" t="s">
        <v>381</v>
      </c>
      <c r="J2205" t="s">
        <v>369</v>
      </c>
      <c r="K2205" t="s">
        <v>219</v>
      </c>
      <c r="L2205" s="5">
        <f>(L$3-L381)/L$3*100</f>
        <v>-0.14621507215856555</v>
      </c>
      <c r="M2205">
        <f t="shared" si="1380"/>
        <v>0</v>
      </c>
      <c r="N2205">
        <f t="shared" si="1381"/>
        <v>0</v>
      </c>
      <c r="O2205">
        <f t="shared" si="1382"/>
        <v>0</v>
      </c>
      <c r="P2205" s="1">
        <f t="shared" si="1383"/>
        <v>0</v>
      </c>
      <c r="Q2205" t="str">
        <f t="shared" si="1384"/>
        <v>Little to no sensitivity</v>
      </c>
      <c r="R2205" t="s">
        <v>511</v>
      </c>
    </row>
    <row r="2206" spans="1:18" x14ac:dyDescent="0.3">
      <c r="A2206" t="str">
        <f t="shared" ref="A2206" si="1471">A2205</f>
        <v>Packaging cartonboard lifespan 0.5</v>
      </c>
      <c r="B2206" t="str">
        <f t="shared" si="1468"/>
        <v>Packaging cartonboard paper lifespan</v>
      </c>
      <c r="C2206" t="str">
        <f t="shared" ref="C2206:G2206" si="1472">C2205</f>
        <v>Packaging cartonboard</v>
      </c>
      <c r="D2206" t="str">
        <f t="shared" si="1472"/>
        <v>paper</v>
      </c>
      <c r="E2206" t="str">
        <f t="shared" si="1472"/>
        <v>lifespan</v>
      </c>
      <c r="F2206">
        <f t="shared" si="1472"/>
        <v>-0.5</v>
      </c>
      <c r="G2206" t="str">
        <f t="shared" si="1472"/>
        <v>years</v>
      </c>
      <c r="H2206">
        <v>-50</v>
      </c>
      <c r="I2206" t="s">
        <v>381</v>
      </c>
      <c r="J2206" t="s">
        <v>369</v>
      </c>
      <c r="K2206" t="s">
        <v>220</v>
      </c>
      <c r="L2206" s="5">
        <f>(L382-L$4)/L$4*100</f>
        <v>0</v>
      </c>
      <c r="M2206">
        <f t="shared" si="1380"/>
        <v>0</v>
      </c>
      <c r="N2206">
        <f t="shared" si="1381"/>
        <v>0</v>
      </c>
      <c r="O2206">
        <f t="shared" si="1382"/>
        <v>0</v>
      </c>
      <c r="P2206" s="1">
        <f t="shared" si="1383"/>
        <v>0</v>
      </c>
      <c r="Q2206" t="str">
        <f t="shared" si="1384"/>
        <v>Little to no sensitivity</v>
      </c>
      <c r="R2206" t="s">
        <v>511</v>
      </c>
    </row>
    <row r="2207" spans="1:18" x14ac:dyDescent="0.3">
      <c r="A2207" t="str">
        <f t="shared" ref="A2207" si="1473">A2206</f>
        <v>Packaging cartonboard lifespan 0.5</v>
      </c>
      <c r="B2207" t="str">
        <f t="shared" si="1468"/>
        <v>Packaging cartonboard paper lifespan</v>
      </c>
      <c r="C2207" t="str">
        <f t="shared" ref="C2207:G2207" si="1474">C2206</f>
        <v>Packaging cartonboard</v>
      </c>
      <c r="D2207" t="str">
        <f t="shared" si="1474"/>
        <v>paper</v>
      </c>
      <c r="E2207" t="str">
        <f t="shared" si="1474"/>
        <v>lifespan</v>
      </c>
      <c r="F2207">
        <f t="shared" si="1474"/>
        <v>-0.5</v>
      </c>
      <c r="G2207" t="str">
        <f t="shared" si="1474"/>
        <v>years</v>
      </c>
      <c r="H2207">
        <v>-50</v>
      </c>
      <c r="I2207" t="s">
        <v>381</v>
      </c>
      <c r="J2207" t="s">
        <v>369</v>
      </c>
      <c r="K2207" t="s">
        <v>221</v>
      </c>
      <c r="L2207" s="5">
        <f>(L$5-L383)/L$5*100</f>
        <v>-0.11627223498664112</v>
      </c>
      <c r="M2207">
        <f t="shared" si="1380"/>
        <v>0</v>
      </c>
      <c r="N2207">
        <f t="shared" si="1381"/>
        <v>0</v>
      </c>
      <c r="O2207">
        <f t="shared" si="1382"/>
        <v>0</v>
      </c>
      <c r="P2207" s="1">
        <f t="shared" si="1383"/>
        <v>0</v>
      </c>
      <c r="Q2207" t="str">
        <f t="shared" si="1384"/>
        <v>Little to no sensitivity</v>
      </c>
      <c r="R2207" t="s">
        <v>511</v>
      </c>
    </row>
    <row r="2208" spans="1:18" x14ac:dyDescent="0.3">
      <c r="A2208" t="str">
        <f t="shared" ref="A2208" si="1475">A2207</f>
        <v>Packaging cartonboard lifespan 0.5</v>
      </c>
      <c r="B2208" t="str">
        <f t="shared" si="1468"/>
        <v>Packaging cartonboard paper lifespan</v>
      </c>
      <c r="C2208" t="str">
        <f t="shared" ref="C2208:G2208" si="1476">C2207</f>
        <v>Packaging cartonboard</v>
      </c>
      <c r="D2208" t="str">
        <f t="shared" si="1476"/>
        <v>paper</v>
      </c>
      <c r="E2208" t="str">
        <f t="shared" si="1476"/>
        <v>lifespan</v>
      </c>
      <c r="F2208">
        <f t="shared" si="1476"/>
        <v>-0.5</v>
      </c>
      <c r="G2208" t="str">
        <f t="shared" si="1476"/>
        <v>years</v>
      </c>
      <c r="H2208">
        <v>-50</v>
      </c>
      <c r="I2208" t="s">
        <v>381</v>
      </c>
      <c r="J2208" t="s">
        <v>369</v>
      </c>
      <c r="K2208" t="s">
        <v>226</v>
      </c>
      <c r="L2208" s="5">
        <f>(L384-L$6)/L$6*100</f>
        <v>-0.27710639148389044</v>
      </c>
      <c r="M2208">
        <f t="shared" si="1380"/>
        <v>0</v>
      </c>
      <c r="N2208">
        <f t="shared" si="1381"/>
        <v>0</v>
      </c>
      <c r="O2208">
        <f t="shared" si="1382"/>
        <v>0</v>
      </c>
      <c r="P2208" s="1">
        <f t="shared" si="1383"/>
        <v>0</v>
      </c>
      <c r="Q2208" t="str">
        <f t="shared" si="1384"/>
        <v>Little to no sensitivity</v>
      </c>
      <c r="R2208" t="s">
        <v>511</v>
      </c>
    </row>
    <row r="2209" spans="1:18" x14ac:dyDescent="0.3">
      <c r="A2209" t="str">
        <f t="shared" ref="A2209:I2209" si="1477">A2208</f>
        <v>Packaging cartonboard lifespan 0.5</v>
      </c>
      <c r="B2209" t="str">
        <f t="shared" si="1477"/>
        <v>Packaging cartonboard paper lifespan</v>
      </c>
      <c r="C2209" t="str">
        <f t="shared" si="1477"/>
        <v>Packaging cartonboard</v>
      </c>
      <c r="D2209" t="str">
        <f t="shared" si="1477"/>
        <v>paper</v>
      </c>
      <c r="E2209" t="str">
        <f t="shared" si="1477"/>
        <v>lifespan</v>
      </c>
      <c r="F2209">
        <f t="shared" si="1477"/>
        <v>-0.5</v>
      </c>
      <c r="G2209" t="str">
        <f t="shared" si="1477"/>
        <v>years</v>
      </c>
      <c r="H2209">
        <f t="shared" si="1477"/>
        <v>-50</v>
      </c>
      <c r="I2209" t="str">
        <f t="shared" si="1477"/>
        <v>low</v>
      </c>
      <c r="J2209" t="s">
        <v>369</v>
      </c>
      <c r="K2209" t="s">
        <v>386</v>
      </c>
      <c r="L2209" s="5">
        <f>(L$7-L385)/L$7*100</f>
        <v>0.2771063914839047</v>
      </c>
      <c r="M2209">
        <f t="shared" si="1380"/>
        <v>0</v>
      </c>
      <c r="N2209">
        <f t="shared" si="1381"/>
        <v>0</v>
      </c>
      <c r="O2209">
        <f t="shared" si="1382"/>
        <v>0</v>
      </c>
      <c r="P2209" s="1">
        <f t="shared" si="1383"/>
        <v>0</v>
      </c>
      <c r="Q2209" t="str">
        <f t="shared" si="1384"/>
        <v>Little to no sensitivity</v>
      </c>
      <c r="R2209" t="s">
        <v>511</v>
      </c>
    </row>
    <row r="2210" spans="1:18" x14ac:dyDescent="0.3">
      <c r="A2210" t="s">
        <v>245</v>
      </c>
      <c r="B2210" t="str">
        <f t="shared" ref="B2210:B2214" si="1478">C2210&amp;" "&amp;D2210&amp;" "&amp;E2210</f>
        <v>Packaging cartonboard paper lifespan</v>
      </c>
      <c r="C2210" t="s">
        <v>249</v>
      </c>
      <c r="D2210" t="s">
        <v>176</v>
      </c>
      <c r="E2210" t="s">
        <v>164</v>
      </c>
      <c r="F2210">
        <v>1</v>
      </c>
      <c r="G2210" t="s">
        <v>165</v>
      </c>
      <c r="H2210">
        <v>100</v>
      </c>
      <c r="I2210" t="s">
        <v>379</v>
      </c>
      <c r="J2210" t="s">
        <v>369</v>
      </c>
      <c r="K2210" t="s">
        <v>225</v>
      </c>
      <c r="L2210" s="5">
        <f>(L386-L$2)/L$2*100</f>
        <v>0.45502824199741487</v>
      </c>
      <c r="M2210">
        <f t="shared" si="1380"/>
        <v>0</v>
      </c>
      <c r="N2210">
        <f t="shared" si="1381"/>
        <v>0</v>
      </c>
      <c r="O2210">
        <f t="shared" si="1382"/>
        <v>0</v>
      </c>
      <c r="P2210" s="1">
        <f t="shared" si="1383"/>
        <v>0</v>
      </c>
      <c r="Q2210" t="str">
        <f t="shared" si="1384"/>
        <v>Little to no sensitivity</v>
      </c>
      <c r="R2210" t="s">
        <v>511</v>
      </c>
    </row>
    <row r="2211" spans="1:18" x14ac:dyDescent="0.3">
      <c r="A2211" t="str">
        <f t="shared" ref="A2211" si="1479">A2210</f>
        <v>Packaging cartonboard lifespan 2</v>
      </c>
      <c r="B2211" t="str">
        <f t="shared" si="1478"/>
        <v>Packaging cartonboard paper lifespan</v>
      </c>
      <c r="C2211" t="str">
        <f t="shared" ref="C2211:G2211" si="1480">C2210</f>
        <v>Packaging cartonboard</v>
      </c>
      <c r="D2211" t="str">
        <f t="shared" si="1480"/>
        <v>paper</v>
      </c>
      <c r="E2211" t="str">
        <f t="shared" si="1480"/>
        <v>lifespan</v>
      </c>
      <c r="F2211">
        <f t="shared" si="1480"/>
        <v>1</v>
      </c>
      <c r="G2211" t="str">
        <f t="shared" si="1480"/>
        <v>years</v>
      </c>
      <c r="H2211">
        <v>100</v>
      </c>
      <c r="I2211" t="s">
        <v>379</v>
      </c>
      <c r="J2211" t="s">
        <v>369</v>
      </c>
      <c r="K2211" t="s">
        <v>219</v>
      </c>
      <c r="L2211" s="5">
        <f>(L$3-L387)/L$3*100</f>
        <v>0.28089278602758355</v>
      </c>
      <c r="M2211">
        <f t="shared" si="1380"/>
        <v>0</v>
      </c>
      <c r="N2211">
        <f t="shared" si="1381"/>
        <v>0</v>
      </c>
      <c r="O2211">
        <f t="shared" si="1382"/>
        <v>0</v>
      </c>
      <c r="P2211" s="1">
        <f t="shared" si="1383"/>
        <v>0</v>
      </c>
      <c r="Q2211" t="str">
        <f t="shared" si="1384"/>
        <v>Little to no sensitivity</v>
      </c>
      <c r="R2211" t="s">
        <v>511</v>
      </c>
    </row>
    <row r="2212" spans="1:18" x14ac:dyDescent="0.3">
      <c r="A2212" t="str">
        <f t="shared" ref="A2212" si="1481">A2211</f>
        <v>Packaging cartonboard lifespan 2</v>
      </c>
      <c r="B2212" t="str">
        <f t="shared" si="1478"/>
        <v>Packaging cartonboard paper lifespan</v>
      </c>
      <c r="C2212" t="str">
        <f t="shared" ref="C2212:G2212" si="1482">C2211</f>
        <v>Packaging cartonboard</v>
      </c>
      <c r="D2212" t="str">
        <f t="shared" si="1482"/>
        <v>paper</v>
      </c>
      <c r="E2212" t="str">
        <f t="shared" si="1482"/>
        <v>lifespan</v>
      </c>
      <c r="F2212">
        <f t="shared" si="1482"/>
        <v>1</v>
      </c>
      <c r="G2212" t="str">
        <f t="shared" si="1482"/>
        <v>years</v>
      </c>
      <c r="H2212">
        <v>100</v>
      </c>
      <c r="I2212" t="s">
        <v>379</v>
      </c>
      <c r="J2212" t="s">
        <v>369</v>
      </c>
      <c r="K2212" t="s">
        <v>220</v>
      </c>
      <c r="L2212" s="5">
        <f>(L388-L$4)/L$4*100</f>
        <v>0</v>
      </c>
      <c r="M2212">
        <f t="shared" si="1380"/>
        <v>0</v>
      </c>
      <c r="N2212">
        <f t="shared" si="1381"/>
        <v>0</v>
      </c>
      <c r="O2212">
        <f t="shared" si="1382"/>
        <v>0</v>
      </c>
      <c r="P2212" s="1">
        <f t="shared" si="1383"/>
        <v>0</v>
      </c>
      <c r="Q2212" t="str">
        <f t="shared" si="1384"/>
        <v>Little to no sensitivity</v>
      </c>
      <c r="R2212" t="s">
        <v>511</v>
      </c>
    </row>
    <row r="2213" spans="1:18" x14ac:dyDescent="0.3">
      <c r="A2213" t="str">
        <f t="shared" ref="A2213" si="1483">A2212</f>
        <v>Packaging cartonboard lifespan 2</v>
      </c>
      <c r="B2213" t="str">
        <f t="shared" si="1478"/>
        <v>Packaging cartonboard paper lifespan</v>
      </c>
      <c r="C2213" t="str">
        <f t="shared" ref="C2213:G2213" si="1484">C2212</f>
        <v>Packaging cartonboard</v>
      </c>
      <c r="D2213" t="str">
        <f t="shared" si="1484"/>
        <v>paper</v>
      </c>
      <c r="E2213" t="str">
        <f t="shared" si="1484"/>
        <v>lifespan</v>
      </c>
      <c r="F2213">
        <f t="shared" si="1484"/>
        <v>1</v>
      </c>
      <c r="G2213" t="str">
        <f t="shared" si="1484"/>
        <v>years</v>
      </c>
      <c r="H2213">
        <v>100</v>
      </c>
      <c r="I2213" t="s">
        <v>379</v>
      </c>
      <c r="J2213" t="s">
        <v>369</v>
      </c>
      <c r="K2213" t="s">
        <v>221</v>
      </c>
      <c r="L2213" s="5">
        <f>(L$5-L389)/L$5*100</f>
        <v>0.22336980408990509</v>
      </c>
      <c r="M2213">
        <f t="shared" si="1380"/>
        <v>0</v>
      </c>
      <c r="N2213">
        <f t="shared" si="1381"/>
        <v>0</v>
      </c>
      <c r="O2213">
        <f t="shared" si="1382"/>
        <v>0</v>
      </c>
      <c r="P2213" s="1">
        <f t="shared" si="1383"/>
        <v>0</v>
      </c>
      <c r="Q2213" t="str">
        <f t="shared" si="1384"/>
        <v>Little to no sensitivity</v>
      </c>
      <c r="R2213" t="s">
        <v>511</v>
      </c>
    </row>
    <row r="2214" spans="1:18" x14ac:dyDescent="0.3">
      <c r="A2214" t="str">
        <f t="shared" ref="A2214" si="1485">A2213</f>
        <v>Packaging cartonboard lifespan 2</v>
      </c>
      <c r="B2214" t="str">
        <f t="shared" si="1478"/>
        <v>Packaging cartonboard paper lifespan</v>
      </c>
      <c r="C2214" t="str">
        <f t="shared" ref="C2214:G2214" si="1486">C2213</f>
        <v>Packaging cartonboard</v>
      </c>
      <c r="D2214" t="str">
        <f t="shared" si="1486"/>
        <v>paper</v>
      </c>
      <c r="E2214" t="str">
        <f t="shared" si="1486"/>
        <v>lifespan</v>
      </c>
      <c r="F2214">
        <f t="shared" si="1486"/>
        <v>1</v>
      </c>
      <c r="G2214" t="str">
        <f t="shared" si="1486"/>
        <v>years</v>
      </c>
      <c r="H2214">
        <v>100</v>
      </c>
      <c r="I2214" t="s">
        <v>379</v>
      </c>
      <c r="J2214" t="s">
        <v>369</v>
      </c>
      <c r="K2214" t="s">
        <v>226</v>
      </c>
      <c r="L2214" s="5">
        <f>(L390-L$6)/L$6*100</f>
        <v>0.53233674073090576</v>
      </c>
      <c r="M2214">
        <f t="shared" si="1380"/>
        <v>0</v>
      </c>
      <c r="N2214">
        <f t="shared" si="1381"/>
        <v>0</v>
      </c>
      <c r="O2214">
        <f t="shared" si="1382"/>
        <v>0</v>
      </c>
      <c r="P2214" s="1">
        <f t="shared" si="1383"/>
        <v>0</v>
      </c>
      <c r="Q2214" t="str">
        <f t="shared" si="1384"/>
        <v>Little to no sensitivity</v>
      </c>
      <c r="R2214" t="s">
        <v>511</v>
      </c>
    </row>
    <row r="2215" spans="1:18" x14ac:dyDescent="0.3">
      <c r="A2215" t="str">
        <f t="shared" ref="A2215:I2215" si="1487">A2214</f>
        <v>Packaging cartonboard lifespan 2</v>
      </c>
      <c r="B2215" t="str">
        <f t="shared" si="1487"/>
        <v>Packaging cartonboard paper lifespan</v>
      </c>
      <c r="C2215" t="str">
        <f t="shared" si="1487"/>
        <v>Packaging cartonboard</v>
      </c>
      <c r="D2215" t="str">
        <f t="shared" si="1487"/>
        <v>paper</v>
      </c>
      <c r="E2215" t="str">
        <f t="shared" si="1487"/>
        <v>lifespan</v>
      </c>
      <c r="F2215">
        <f t="shared" si="1487"/>
        <v>1</v>
      </c>
      <c r="G2215" t="str">
        <f t="shared" si="1487"/>
        <v>years</v>
      </c>
      <c r="H2215">
        <f t="shared" si="1487"/>
        <v>100</v>
      </c>
      <c r="I2215" t="str">
        <f t="shared" si="1487"/>
        <v>medium</v>
      </c>
      <c r="J2215" t="s">
        <v>369</v>
      </c>
      <c r="K2215" t="s">
        <v>386</v>
      </c>
      <c r="L2215" s="5">
        <f>(L$7-L391)/L$7*100</f>
        <v>-0.53233674073091719</v>
      </c>
      <c r="M2215">
        <f t="shared" si="1380"/>
        <v>0</v>
      </c>
      <c r="N2215">
        <f t="shared" si="1381"/>
        <v>0</v>
      </c>
      <c r="O2215">
        <f t="shared" si="1382"/>
        <v>0</v>
      </c>
      <c r="P2215" s="1">
        <f t="shared" si="1383"/>
        <v>0</v>
      </c>
      <c r="Q2215" t="str">
        <f t="shared" si="1384"/>
        <v>Little to no sensitivity</v>
      </c>
      <c r="R2215" t="s">
        <v>511</v>
      </c>
    </row>
    <row r="2216" spans="1:18" x14ac:dyDescent="0.3">
      <c r="A2216" t="s">
        <v>246</v>
      </c>
      <c r="B2216" t="str">
        <f t="shared" ref="B2216:B2220" si="1488">C2216&amp;" "&amp;D2216&amp;" "&amp;E2216</f>
        <v>Packaging cartonboard paper lifespan</v>
      </c>
      <c r="C2216" t="s">
        <v>249</v>
      </c>
      <c r="D2216" t="s">
        <v>176</v>
      </c>
      <c r="E2216" t="s">
        <v>164</v>
      </c>
      <c r="F2216">
        <v>2</v>
      </c>
      <c r="G2216" t="s">
        <v>165</v>
      </c>
      <c r="H2216">
        <v>200</v>
      </c>
      <c r="I2216" t="s">
        <v>380</v>
      </c>
      <c r="J2216" t="s">
        <v>369</v>
      </c>
      <c r="K2216" t="s">
        <v>225</v>
      </c>
      <c r="L2216" s="5">
        <f>(L392-L$2)/L$2*100</f>
        <v>0.88529905086829652</v>
      </c>
      <c r="M2216">
        <f t="shared" si="1380"/>
        <v>0</v>
      </c>
      <c r="N2216">
        <f t="shared" si="1381"/>
        <v>0</v>
      </c>
      <c r="O2216">
        <f t="shared" si="1382"/>
        <v>0</v>
      </c>
      <c r="P2216" s="1">
        <f t="shared" si="1383"/>
        <v>0</v>
      </c>
      <c r="Q2216" t="str">
        <f t="shared" si="1384"/>
        <v>Little to no sensitivity</v>
      </c>
      <c r="R2216" t="s">
        <v>511</v>
      </c>
    </row>
    <row r="2217" spans="1:18" x14ac:dyDescent="0.3">
      <c r="A2217" t="str">
        <f t="shared" ref="A2217" si="1489">A2216</f>
        <v>Packaging cartonboard lifespan 3</v>
      </c>
      <c r="B2217" t="str">
        <f t="shared" si="1488"/>
        <v>Packaging cartonboard paper lifespan</v>
      </c>
      <c r="C2217" t="str">
        <f t="shared" ref="C2217:G2217" si="1490">C2216</f>
        <v>Packaging cartonboard</v>
      </c>
      <c r="D2217" t="str">
        <f t="shared" si="1490"/>
        <v>paper</v>
      </c>
      <c r="E2217" t="str">
        <f t="shared" si="1490"/>
        <v>lifespan</v>
      </c>
      <c r="F2217">
        <f t="shared" si="1490"/>
        <v>2</v>
      </c>
      <c r="G2217" t="str">
        <f t="shared" si="1490"/>
        <v>years</v>
      </c>
      <c r="H2217">
        <v>200</v>
      </c>
      <c r="I2217" t="s">
        <v>380</v>
      </c>
      <c r="J2217" t="s">
        <v>369</v>
      </c>
      <c r="K2217" t="s">
        <v>219</v>
      </c>
      <c r="L2217" s="5">
        <f>(L$3-L393)/L$3*100</f>
        <v>0.54651171703910828</v>
      </c>
      <c r="M2217">
        <f t="shared" ref="M2217:M2280" si="1491">IF(I2217="low",IF(ABS($L2217)&gt;(M$2*3),3,IF(ABS($L2217)&gt;(M$2*2),2,IF(ABS($L2217)&gt;(M$2),1,0))),0)</f>
        <v>0</v>
      </c>
      <c r="N2217">
        <f t="shared" ref="N2217:N2280" si="1492">IF(I2217="medium",IF(ABS($L2217)&gt;(N$2*3),3,IF(ABS($L2217)&gt;(N$2*2),2,IF(ABS($L2217)&gt;(N$2),1,0))),0)</f>
        <v>0</v>
      </c>
      <c r="O2217">
        <f t="shared" ref="O2217:O2280" si="1493">IF(I2217="high",IF(ABS($L2217)&gt;(O$2*3),3,IF(ABS($L2217)&gt;(O$2*2),2,IF(ABS($L2217)&gt;(O$2),1,0))),0)</f>
        <v>0</v>
      </c>
      <c r="P2217" s="1">
        <f t="shared" ref="P2217:P2280" si="1494">SUM(M2217:O2217)</f>
        <v>0</v>
      </c>
      <c r="Q2217" t="str">
        <f t="shared" ref="Q2217:Q2280" si="1495">IF(P2217=3,"High sensitivity",IF(P2217=2,"Moderate sensitivity",IF(P2217=1,"Some sensitivity","Little to no sensitivity")))</f>
        <v>Little to no sensitivity</v>
      </c>
      <c r="R2217" t="s">
        <v>511</v>
      </c>
    </row>
    <row r="2218" spans="1:18" x14ac:dyDescent="0.3">
      <c r="A2218" t="str">
        <f t="shared" ref="A2218" si="1496">A2217</f>
        <v>Packaging cartonboard lifespan 3</v>
      </c>
      <c r="B2218" t="str">
        <f t="shared" si="1488"/>
        <v>Packaging cartonboard paper lifespan</v>
      </c>
      <c r="C2218" t="str">
        <f t="shared" ref="C2218:G2218" si="1497">C2217</f>
        <v>Packaging cartonboard</v>
      </c>
      <c r="D2218" t="str">
        <f t="shared" si="1497"/>
        <v>paper</v>
      </c>
      <c r="E2218" t="str">
        <f t="shared" si="1497"/>
        <v>lifespan</v>
      </c>
      <c r="F2218">
        <f t="shared" si="1497"/>
        <v>2</v>
      </c>
      <c r="G2218" t="str">
        <f t="shared" si="1497"/>
        <v>years</v>
      </c>
      <c r="H2218">
        <v>200</v>
      </c>
      <c r="I2218" t="s">
        <v>380</v>
      </c>
      <c r="J2218" t="s">
        <v>369</v>
      </c>
      <c r="K2218" t="s">
        <v>220</v>
      </c>
      <c r="L2218" s="5">
        <f>(L394-L$4)/L$4*100</f>
        <v>0</v>
      </c>
      <c r="M2218">
        <f t="shared" si="1491"/>
        <v>0</v>
      </c>
      <c r="N2218">
        <f t="shared" si="1492"/>
        <v>0</v>
      </c>
      <c r="O2218">
        <f t="shared" si="1493"/>
        <v>0</v>
      </c>
      <c r="P2218" s="1">
        <f t="shared" si="1494"/>
        <v>0</v>
      </c>
      <c r="Q2218" t="str">
        <f t="shared" si="1495"/>
        <v>Little to no sensitivity</v>
      </c>
      <c r="R2218" t="s">
        <v>511</v>
      </c>
    </row>
    <row r="2219" spans="1:18" x14ac:dyDescent="0.3">
      <c r="A2219" t="str">
        <f t="shared" ref="A2219" si="1498">A2218</f>
        <v>Packaging cartonboard lifespan 3</v>
      </c>
      <c r="B2219" t="str">
        <f t="shared" si="1488"/>
        <v>Packaging cartonboard paper lifespan</v>
      </c>
      <c r="C2219" t="str">
        <f t="shared" ref="C2219:G2219" si="1499">C2218</f>
        <v>Packaging cartonboard</v>
      </c>
      <c r="D2219" t="str">
        <f t="shared" si="1499"/>
        <v>paper</v>
      </c>
      <c r="E2219" t="str">
        <f t="shared" si="1499"/>
        <v>lifespan</v>
      </c>
      <c r="F2219">
        <f t="shared" si="1499"/>
        <v>2</v>
      </c>
      <c r="G2219" t="str">
        <f t="shared" si="1499"/>
        <v>years</v>
      </c>
      <c r="H2219">
        <v>200</v>
      </c>
      <c r="I2219" t="s">
        <v>380</v>
      </c>
      <c r="J2219" t="s">
        <v>369</v>
      </c>
      <c r="K2219" t="s">
        <v>221</v>
      </c>
      <c r="L2219" s="5">
        <f>(L$5-L395)/L$5*100</f>
        <v>0.43459362874444951</v>
      </c>
      <c r="M2219">
        <f t="shared" si="1491"/>
        <v>0</v>
      </c>
      <c r="N2219">
        <f t="shared" si="1492"/>
        <v>0</v>
      </c>
      <c r="O2219">
        <f t="shared" si="1493"/>
        <v>0</v>
      </c>
      <c r="P2219" s="1">
        <f t="shared" si="1494"/>
        <v>0</v>
      </c>
      <c r="Q2219" t="str">
        <f t="shared" si="1495"/>
        <v>Little to no sensitivity</v>
      </c>
      <c r="R2219" t="s">
        <v>511</v>
      </c>
    </row>
    <row r="2220" spans="1:18" x14ac:dyDescent="0.3">
      <c r="A2220" t="str">
        <f t="shared" ref="A2220" si="1500">A2219</f>
        <v>Packaging cartonboard lifespan 3</v>
      </c>
      <c r="B2220" t="str">
        <f t="shared" si="1488"/>
        <v>Packaging cartonboard paper lifespan</v>
      </c>
      <c r="C2220" t="str">
        <f t="shared" ref="C2220:G2220" si="1501">C2219</f>
        <v>Packaging cartonboard</v>
      </c>
      <c r="D2220" t="str">
        <f t="shared" si="1501"/>
        <v>paper</v>
      </c>
      <c r="E2220" t="str">
        <f t="shared" si="1501"/>
        <v>lifespan</v>
      </c>
      <c r="F2220">
        <f t="shared" si="1501"/>
        <v>2</v>
      </c>
      <c r="G2220" t="str">
        <f t="shared" si="1501"/>
        <v>years</v>
      </c>
      <c r="H2220">
        <v>200</v>
      </c>
      <c r="I2220" t="s">
        <v>380</v>
      </c>
      <c r="J2220" t="s">
        <v>369</v>
      </c>
      <c r="K2220" t="s">
        <v>226</v>
      </c>
      <c r="L2220" s="5">
        <f>(L396-L$6)/L$6*100</f>
        <v>1.0357106302333972</v>
      </c>
      <c r="M2220">
        <f t="shared" si="1491"/>
        <v>0</v>
      </c>
      <c r="N2220">
        <f t="shared" si="1492"/>
        <v>0</v>
      </c>
      <c r="O2220">
        <f t="shared" si="1493"/>
        <v>0</v>
      </c>
      <c r="P2220" s="1">
        <f t="shared" si="1494"/>
        <v>0</v>
      </c>
      <c r="Q2220" t="str">
        <f t="shared" si="1495"/>
        <v>Little to no sensitivity</v>
      </c>
      <c r="R2220" t="s">
        <v>511</v>
      </c>
    </row>
    <row r="2221" spans="1:18" x14ac:dyDescent="0.3">
      <c r="A2221" t="str">
        <f t="shared" ref="A2221:I2221" si="1502">A2220</f>
        <v>Packaging cartonboard lifespan 3</v>
      </c>
      <c r="B2221" t="str">
        <f t="shared" si="1502"/>
        <v>Packaging cartonboard paper lifespan</v>
      </c>
      <c r="C2221" t="str">
        <f t="shared" si="1502"/>
        <v>Packaging cartonboard</v>
      </c>
      <c r="D2221" t="str">
        <f t="shared" si="1502"/>
        <v>paper</v>
      </c>
      <c r="E2221" t="str">
        <f t="shared" si="1502"/>
        <v>lifespan</v>
      </c>
      <c r="F2221">
        <f t="shared" si="1502"/>
        <v>2</v>
      </c>
      <c r="G2221" t="str">
        <f t="shared" si="1502"/>
        <v>years</v>
      </c>
      <c r="H2221">
        <f t="shared" si="1502"/>
        <v>200</v>
      </c>
      <c r="I2221" t="str">
        <f t="shared" si="1502"/>
        <v>high</v>
      </c>
      <c r="J2221" t="s">
        <v>369</v>
      </c>
      <c r="K2221" t="s">
        <v>386</v>
      </c>
      <c r="L2221" s="5">
        <f>(L$7-L397)/L$7*100</f>
        <v>-1.0357106302334014</v>
      </c>
      <c r="M2221">
        <f t="shared" si="1491"/>
        <v>0</v>
      </c>
      <c r="N2221">
        <f t="shared" si="1492"/>
        <v>0</v>
      </c>
      <c r="O2221">
        <f t="shared" si="1493"/>
        <v>0</v>
      </c>
      <c r="P2221" s="1">
        <f t="shared" si="1494"/>
        <v>0</v>
      </c>
      <c r="Q2221" t="str">
        <f t="shared" si="1495"/>
        <v>Little to no sensitivity</v>
      </c>
      <c r="R2221" t="s">
        <v>511</v>
      </c>
    </row>
    <row r="2222" spans="1:18" x14ac:dyDescent="0.3">
      <c r="A2222" t="s">
        <v>247</v>
      </c>
      <c r="B2222" t="str">
        <f t="shared" ref="B2222:B2226" si="1503">C2222&amp;" "&amp;D2222&amp;" "&amp;E2222</f>
        <v>Packaging cartonboard paper lifespan</v>
      </c>
      <c r="C2222" t="s">
        <v>249</v>
      </c>
      <c r="D2222" t="s">
        <v>176</v>
      </c>
      <c r="E2222" t="s">
        <v>164</v>
      </c>
      <c r="F2222">
        <v>-0.1</v>
      </c>
      <c r="G2222" t="s">
        <v>165</v>
      </c>
      <c r="H2222">
        <v>-10</v>
      </c>
      <c r="I2222" t="s">
        <v>505</v>
      </c>
      <c r="J2222" t="s">
        <v>369</v>
      </c>
      <c r="K2222" t="s">
        <v>225</v>
      </c>
      <c r="L2222" s="5">
        <f>(L398-L$2)/L$2*100</f>
        <v>-4.8940601310511068E-2</v>
      </c>
      <c r="M2222">
        <f t="shared" si="1491"/>
        <v>0</v>
      </c>
      <c r="N2222">
        <f t="shared" si="1492"/>
        <v>0</v>
      </c>
      <c r="O2222">
        <f t="shared" si="1493"/>
        <v>0</v>
      </c>
      <c r="P2222" s="1">
        <f t="shared" si="1494"/>
        <v>0</v>
      </c>
      <c r="Q2222" t="str">
        <f t="shared" si="1495"/>
        <v>Little to no sensitivity</v>
      </c>
      <c r="R2222" t="s">
        <v>511</v>
      </c>
    </row>
    <row r="2223" spans="1:18" x14ac:dyDescent="0.3">
      <c r="A2223" t="str">
        <f t="shared" ref="A2223:A2226" si="1504">A2222</f>
        <v>Packaging cartonboard lifespan 0.9</v>
      </c>
      <c r="B2223" t="str">
        <f t="shared" si="1503"/>
        <v>Packaging cartonboard paper lifespan</v>
      </c>
      <c r="C2223" t="str">
        <f t="shared" ref="C2223:G2223" si="1505">C2222</f>
        <v>Packaging cartonboard</v>
      </c>
      <c r="D2223" t="str">
        <f t="shared" si="1505"/>
        <v>paper</v>
      </c>
      <c r="E2223" t="str">
        <f t="shared" si="1505"/>
        <v>lifespan</v>
      </c>
      <c r="F2223">
        <f t="shared" si="1505"/>
        <v>-0.1</v>
      </c>
      <c r="G2223" t="str">
        <f t="shared" si="1505"/>
        <v>years</v>
      </c>
      <c r="H2223">
        <v>-10</v>
      </c>
      <c r="I2223" t="str">
        <f>I2222</f>
        <v>very low</v>
      </c>
      <c r="J2223" t="s">
        <v>369</v>
      </c>
      <c r="K2223" t="s">
        <v>219</v>
      </c>
      <c r="L2223" s="5">
        <f>(L$3-L399)/L$3*100</f>
        <v>-3.0210924299405879E-2</v>
      </c>
      <c r="M2223">
        <f t="shared" si="1491"/>
        <v>0</v>
      </c>
      <c r="N2223">
        <f t="shared" si="1492"/>
        <v>0</v>
      </c>
      <c r="O2223">
        <f t="shared" si="1493"/>
        <v>0</v>
      </c>
      <c r="P2223" s="1">
        <f t="shared" si="1494"/>
        <v>0</v>
      </c>
      <c r="Q2223" t="str">
        <f t="shared" si="1495"/>
        <v>Little to no sensitivity</v>
      </c>
      <c r="R2223" t="s">
        <v>511</v>
      </c>
    </row>
    <row r="2224" spans="1:18" x14ac:dyDescent="0.3">
      <c r="A2224" t="str">
        <f t="shared" si="1504"/>
        <v>Packaging cartonboard lifespan 0.9</v>
      </c>
      <c r="B2224" t="str">
        <f t="shared" si="1503"/>
        <v>Packaging cartonboard paper lifespan</v>
      </c>
      <c r="C2224" t="str">
        <f t="shared" ref="C2224:G2224" si="1506">C2223</f>
        <v>Packaging cartonboard</v>
      </c>
      <c r="D2224" t="str">
        <f t="shared" si="1506"/>
        <v>paper</v>
      </c>
      <c r="E2224" t="str">
        <f t="shared" si="1506"/>
        <v>lifespan</v>
      </c>
      <c r="F2224">
        <f t="shared" si="1506"/>
        <v>-0.1</v>
      </c>
      <c r="G2224" t="str">
        <f t="shared" si="1506"/>
        <v>years</v>
      </c>
      <c r="H2224">
        <v>-10</v>
      </c>
      <c r="I2224" t="str">
        <f>I2222</f>
        <v>very low</v>
      </c>
      <c r="J2224" t="s">
        <v>369</v>
      </c>
      <c r="K2224" t="s">
        <v>220</v>
      </c>
      <c r="L2224" s="5">
        <f>(L400-L$4)/L$4*100</f>
        <v>0</v>
      </c>
      <c r="M2224">
        <f t="shared" si="1491"/>
        <v>0</v>
      </c>
      <c r="N2224">
        <f t="shared" si="1492"/>
        <v>0</v>
      </c>
      <c r="O2224">
        <f t="shared" si="1493"/>
        <v>0</v>
      </c>
      <c r="P2224" s="1">
        <f t="shared" si="1494"/>
        <v>0</v>
      </c>
      <c r="Q2224" t="str">
        <f t="shared" si="1495"/>
        <v>Little to no sensitivity</v>
      </c>
      <c r="R2224" t="s">
        <v>511</v>
      </c>
    </row>
    <row r="2225" spans="1:18" x14ac:dyDescent="0.3">
      <c r="A2225" t="str">
        <f t="shared" si="1504"/>
        <v>Packaging cartonboard lifespan 0.9</v>
      </c>
      <c r="B2225" t="str">
        <f t="shared" si="1503"/>
        <v>Packaging cartonboard paper lifespan</v>
      </c>
      <c r="C2225" t="str">
        <f t="shared" ref="C2225:G2225" si="1507">C2224</f>
        <v>Packaging cartonboard</v>
      </c>
      <c r="D2225" t="str">
        <f t="shared" si="1507"/>
        <v>paper</v>
      </c>
      <c r="E2225" t="str">
        <f t="shared" si="1507"/>
        <v>lifespan</v>
      </c>
      <c r="F2225">
        <f t="shared" si="1507"/>
        <v>-0.1</v>
      </c>
      <c r="G2225" t="str">
        <f t="shared" si="1507"/>
        <v>years</v>
      </c>
      <c r="H2225">
        <v>-10</v>
      </c>
      <c r="I2225" t="str">
        <f>I2222</f>
        <v>very low</v>
      </c>
      <c r="J2225" t="s">
        <v>369</v>
      </c>
      <c r="K2225" t="s">
        <v>221</v>
      </c>
      <c r="L2225" s="5">
        <f>(L$5-L401)/L$5*100</f>
        <v>-2.4024142227244159E-2</v>
      </c>
      <c r="M2225">
        <f t="shared" si="1491"/>
        <v>0</v>
      </c>
      <c r="N2225">
        <f t="shared" si="1492"/>
        <v>0</v>
      </c>
      <c r="O2225">
        <f t="shared" si="1493"/>
        <v>0</v>
      </c>
      <c r="P2225" s="1">
        <f t="shared" si="1494"/>
        <v>0</v>
      </c>
      <c r="Q2225" t="str">
        <f t="shared" si="1495"/>
        <v>Little to no sensitivity</v>
      </c>
      <c r="R2225" t="s">
        <v>511</v>
      </c>
    </row>
    <row r="2226" spans="1:18" x14ac:dyDescent="0.3">
      <c r="A2226" t="str">
        <f t="shared" si="1504"/>
        <v>Packaging cartonboard lifespan 0.9</v>
      </c>
      <c r="B2226" t="str">
        <f t="shared" si="1503"/>
        <v>Packaging cartonboard paper lifespan</v>
      </c>
      <c r="C2226" t="str">
        <f t="shared" ref="C2226:G2226" si="1508">C2225</f>
        <v>Packaging cartonboard</v>
      </c>
      <c r="D2226" t="str">
        <f t="shared" si="1508"/>
        <v>paper</v>
      </c>
      <c r="E2226" t="str">
        <f t="shared" si="1508"/>
        <v>lifespan</v>
      </c>
      <c r="F2226">
        <f t="shared" si="1508"/>
        <v>-0.1</v>
      </c>
      <c r="G2226" t="str">
        <f t="shared" si="1508"/>
        <v>years</v>
      </c>
      <c r="H2226">
        <v>-10</v>
      </c>
      <c r="I2226" t="str">
        <f>I2222</f>
        <v>very low</v>
      </c>
      <c r="J2226" t="s">
        <v>369</v>
      </c>
      <c r="K2226" t="s">
        <v>226</v>
      </c>
      <c r="L2226" s="5">
        <f>(L402-L$6)/L$6*100</f>
        <v>-5.72554760597902E-2</v>
      </c>
      <c r="M2226">
        <f t="shared" si="1491"/>
        <v>0</v>
      </c>
      <c r="N2226">
        <f t="shared" si="1492"/>
        <v>0</v>
      </c>
      <c r="O2226">
        <f t="shared" si="1493"/>
        <v>0</v>
      </c>
      <c r="P2226" s="1">
        <f t="shared" si="1494"/>
        <v>0</v>
      </c>
      <c r="Q2226" t="str">
        <f t="shared" si="1495"/>
        <v>Little to no sensitivity</v>
      </c>
      <c r="R2226" t="s">
        <v>511</v>
      </c>
    </row>
    <row r="2227" spans="1:18" x14ac:dyDescent="0.3">
      <c r="A2227" t="str">
        <f t="shared" ref="A2227:I2227" si="1509">A2226</f>
        <v>Packaging cartonboard lifespan 0.9</v>
      </c>
      <c r="B2227" t="str">
        <f t="shared" si="1509"/>
        <v>Packaging cartonboard paper lifespan</v>
      </c>
      <c r="C2227" t="str">
        <f t="shared" si="1509"/>
        <v>Packaging cartonboard</v>
      </c>
      <c r="D2227" t="str">
        <f t="shared" si="1509"/>
        <v>paper</v>
      </c>
      <c r="E2227" t="str">
        <f t="shared" si="1509"/>
        <v>lifespan</v>
      </c>
      <c r="F2227">
        <f t="shared" si="1509"/>
        <v>-0.1</v>
      </c>
      <c r="G2227" t="str">
        <f t="shared" si="1509"/>
        <v>years</v>
      </c>
      <c r="H2227">
        <f t="shared" si="1509"/>
        <v>-10</v>
      </c>
      <c r="I2227" t="str">
        <f t="shared" si="1509"/>
        <v>very low</v>
      </c>
      <c r="J2227" t="s">
        <v>369</v>
      </c>
      <c r="K2227" t="s">
        <v>386</v>
      </c>
      <c r="L2227" s="5">
        <f>(L$7-L403)/L$7*100</f>
        <v>5.7255476059801594E-2</v>
      </c>
      <c r="M2227">
        <f t="shared" si="1491"/>
        <v>0</v>
      </c>
      <c r="N2227">
        <f t="shared" si="1492"/>
        <v>0</v>
      </c>
      <c r="O2227">
        <f t="shared" si="1493"/>
        <v>0</v>
      </c>
      <c r="P2227" s="1">
        <f t="shared" si="1494"/>
        <v>0</v>
      </c>
      <c r="Q2227" t="str">
        <f t="shared" si="1495"/>
        <v>Little to no sensitivity</v>
      </c>
      <c r="R2227" t="s">
        <v>511</v>
      </c>
    </row>
    <row r="2228" spans="1:18" x14ac:dyDescent="0.3">
      <c r="A2228" t="s">
        <v>248</v>
      </c>
      <c r="B2228" t="str">
        <f t="shared" ref="B2228:B2232" si="1510">C2228&amp;" "&amp;D2228&amp;" "&amp;E2228</f>
        <v>Packaging cartonboard paper lifespan</v>
      </c>
      <c r="C2228" t="s">
        <v>249</v>
      </c>
      <c r="D2228" t="s">
        <v>176</v>
      </c>
      <c r="E2228" t="s">
        <v>164</v>
      </c>
      <c r="F2228">
        <v>0.1</v>
      </c>
      <c r="G2228" t="s">
        <v>165</v>
      </c>
      <c r="H2228">
        <v>10</v>
      </c>
      <c r="I2228" t="s">
        <v>505</v>
      </c>
      <c r="J2228" t="s">
        <v>369</v>
      </c>
      <c r="K2228" t="s">
        <v>225</v>
      </c>
      <c r="L2228" s="5">
        <f>(L404-L$2)/L$2*100</f>
        <v>4.714763854047329E-2</v>
      </c>
      <c r="M2228">
        <f t="shared" si="1491"/>
        <v>0</v>
      </c>
      <c r="N2228">
        <f t="shared" si="1492"/>
        <v>0</v>
      </c>
      <c r="O2228">
        <f t="shared" si="1493"/>
        <v>0</v>
      </c>
      <c r="P2228" s="1">
        <f t="shared" si="1494"/>
        <v>0</v>
      </c>
      <c r="Q2228" t="str">
        <f t="shared" si="1495"/>
        <v>Little to no sensitivity</v>
      </c>
      <c r="R2228" t="s">
        <v>511</v>
      </c>
    </row>
    <row r="2229" spans="1:18" x14ac:dyDescent="0.3">
      <c r="A2229" t="str">
        <f t="shared" ref="A2229:A2232" si="1511">A2228</f>
        <v>Packaging cartonboard lifespan 1.1</v>
      </c>
      <c r="B2229" t="str">
        <f t="shared" si="1510"/>
        <v>Packaging cartonboard paper lifespan</v>
      </c>
      <c r="C2229" t="str">
        <f t="shared" ref="C2229:G2229" si="1512">C2228</f>
        <v>Packaging cartonboard</v>
      </c>
      <c r="D2229" t="str">
        <f t="shared" si="1512"/>
        <v>paper</v>
      </c>
      <c r="E2229" t="str">
        <f t="shared" si="1512"/>
        <v>lifespan</v>
      </c>
      <c r="F2229">
        <f t="shared" si="1512"/>
        <v>0.1</v>
      </c>
      <c r="G2229" t="str">
        <f t="shared" si="1512"/>
        <v>years</v>
      </c>
      <c r="H2229">
        <v>10</v>
      </c>
      <c r="I2229" t="str">
        <f>I2228</f>
        <v>very low</v>
      </c>
      <c r="J2229" t="s">
        <v>369</v>
      </c>
      <c r="K2229" t="s">
        <v>219</v>
      </c>
      <c r="L2229" s="5">
        <f>(L$3-L405)/L$3*100</f>
        <v>2.9104222607892402E-2</v>
      </c>
      <c r="M2229">
        <f t="shared" si="1491"/>
        <v>0</v>
      </c>
      <c r="N2229">
        <f t="shared" si="1492"/>
        <v>0</v>
      </c>
      <c r="O2229">
        <f t="shared" si="1493"/>
        <v>0</v>
      </c>
      <c r="P2229" s="1">
        <f t="shared" si="1494"/>
        <v>0</v>
      </c>
      <c r="Q2229" t="str">
        <f t="shared" si="1495"/>
        <v>Little to no sensitivity</v>
      </c>
      <c r="R2229" t="s">
        <v>511</v>
      </c>
    </row>
    <row r="2230" spans="1:18" x14ac:dyDescent="0.3">
      <c r="A2230" t="str">
        <f t="shared" si="1511"/>
        <v>Packaging cartonboard lifespan 1.1</v>
      </c>
      <c r="B2230" t="str">
        <f t="shared" si="1510"/>
        <v>Packaging cartonboard paper lifespan</v>
      </c>
      <c r="C2230" t="str">
        <f t="shared" ref="C2230:G2230" si="1513">C2229</f>
        <v>Packaging cartonboard</v>
      </c>
      <c r="D2230" t="str">
        <f t="shared" si="1513"/>
        <v>paper</v>
      </c>
      <c r="E2230" t="str">
        <f t="shared" si="1513"/>
        <v>lifespan</v>
      </c>
      <c r="F2230">
        <f t="shared" si="1513"/>
        <v>0.1</v>
      </c>
      <c r="G2230" t="str">
        <f t="shared" si="1513"/>
        <v>years</v>
      </c>
      <c r="H2230">
        <v>10</v>
      </c>
      <c r="I2230" t="str">
        <f>I2228</f>
        <v>very low</v>
      </c>
      <c r="J2230" t="s">
        <v>369</v>
      </c>
      <c r="K2230" t="s">
        <v>220</v>
      </c>
      <c r="L2230" s="5">
        <f>(L406-L$4)/L$4*100</f>
        <v>0</v>
      </c>
      <c r="M2230">
        <f t="shared" si="1491"/>
        <v>0</v>
      </c>
      <c r="N2230">
        <f t="shared" si="1492"/>
        <v>0</v>
      </c>
      <c r="O2230">
        <f t="shared" si="1493"/>
        <v>0</v>
      </c>
      <c r="P2230" s="1">
        <f t="shared" si="1494"/>
        <v>0</v>
      </c>
      <c r="Q2230" t="str">
        <f t="shared" si="1495"/>
        <v>Little to no sensitivity</v>
      </c>
      <c r="R2230" t="s">
        <v>511</v>
      </c>
    </row>
    <row r="2231" spans="1:18" x14ac:dyDescent="0.3">
      <c r="A2231" t="str">
        <f t="shared" si="1511"/>
        <v>Packaging cartonboard lifespan 1.1</v>
      </c>
      <c r="B2231" t="str">
        <f t="shared" si="1510"/>
        <v>Packaging cartonboard paper lifespan</v>
      </c>
      <c r="C2231" t="str">
        <f t="shared" ref="C2231:G2231" si="1514">C2230</f>
        <v>Packaging cartonboard</v>
      </c>
      <c r="D2231" t="str">
        <f t="shared" si="1514"/>
        <v>paper</v>
      </c>
      <c r="E2231" t="str">
        <f t="shared" si="1514"/>
        <v>lifespan</v>
      </c>
      <c r="F2231">
        <f t="shared" si="1514"/>
        <v>0.1</v>
      </c>
      <c r="G2231" t="str">
        <f t="shared" si="1514"/>
        <v>years</v>
      </c>
      <c r="H2231">
        <v>10</v>
      </c>
      <c r="I2231" t="str">
        <f>I2228</f>
        <v>very low</v>
      </c>
      <c r="J2231" t="s">
        <v>369</v>
      </c>
      <c r="K2231" t="s">
        <v>221</v>
      </c>
      <c r="L2231" s="5">
        <f>(L$5-L407)/L$5*100</f>
        <v>2.3144077831436922E-2</v>
      </c>
      <c r="M2231">
        <f t="shared" si="1491"/>
        <v>0</v>
      </c>
      <c r="N2231">
        <f t="shared" si="1492"/>
        <v>0</v>
      </c>
      <c r="O2231">
        <f t="shared" si="1493"/>
        <v>0</v>
      </c>
      <c r="P2231" s="1">
        <f t="shared" si="1494"/>
        <v>0</v>
      </c>
      <c r="Q2231" t="str">
        <f t="shared" si="1495"/>
        <v>Little to no sensitivity</v>
      </c>
      <c r="R2231" t="s">
        <v>511</v>
      </c>
    </row>
    <row r="2232" spans="1:18" x14ac:dyDescent="0.3">
      <c r="A2232" t="str">
        <f t="shared" si="1511"/>
        <v>Packaging cartonboard lifespan 1.1</v>
      </c>
      <c r="B2232" t="str">
        <f t="shared" si="1510"/>
        <v>Packaging cartonboard paper lifespan</v>
      </c>
      <c r="C2232" t="str">
        <f t="shared" ref="C2232:G2232" si="1515">C2231</f>
        <v>Packaging cartonboard</v>
      </c>
      <c r="D2232" t="str">
        <f t="shared" si="1515"/>
        <v>paper</v>
      </c>
      <c r="E2232" t="str">
        <f t="shared" si="1515"/>
        <v>lifespan</v>
      </c>
      <c r="F2232">
        <f t="shared" si="1515"/>
        <v>0.1</v>
      </c>
      <c r="G2232" t="str">
        <f t="shared" si="1515"/>
        <v>years</v>
      </c>
      <c r="H2232">
        <v>10</v>
      </c>
      <c r="I2232" t="str">
        <f>I2228</f>
        <v>very low</v>
      </c>
      <c r="J2232" t="s">
        <v>369</v>
      </c>
      <c r="K2232" t="s">
        <v>226</v>
      </c>
      <c r="L2232" s="5">
        <f>(L408-L$6)/L$6*100</f>
        <v>5.5157901980135107E-2</v>
      </c>
      <c r="M2232">
        <f t="shared" si="1491"/>
        <v>0</v>
      </c>
      <c r="N2232">
        <f t="shared" si="1492"/>
        <v>0</v>
      </c>
      <c r="O2232">
        <f t="shared" si="1493"/>
        <v>0</v>
      </c>
      <c r="P2232" s="1">
        <f t="shared" si="1494"/>
        <v>0</v>
      </c>
      <c r="Q2232" t="str">
        <f t="shared" si="1495"/>
        <v>Little to no sensitivity</v>
      </c>
      <c r="R2232" t="s">
        <v>511</v>
      </c>
    </row>
    <row r="2233" spans="1:18" x14ac:dyDescent="0.3">
      <c r="A2233" t="str">
        <f t="shared" ref="A2233:I2233" si="1516">A2232</f>
        <v>Packaging cartonboard lifespan 1.1</v>
      </c>
      <c r="B2233" t="str">
        <f t="shared" si="1516"/>
        <v>Packaging cartonboard paper lifespan</v>
      </c>
      <c r="C2233" t="str">
        <f t="shared" si="1516"/>
        <v>Packaging cartonboard</v>
      </c>
      <c r="D2233" t="str">
        <f t="shared" si="1516"/>
        <v>paper</v>
      </c>
      <c r="E2233" t="str">
        <f t="shared" si="1516"/>
        <v>lifespan</v>
      </c>
      <c r="F2233">
        <f t="shared" si="1516"/>
        <v>0.1</v>
      </c>
      <c r="G2233" t="str">
        <f t="shared" si="1516"/>
        <v>years</v>
      </c>
      <c r="H2233">
        <f t="shared" si="1516"/>
        <v>10</v>
      </c>
      <c r="I2233" t="str">
        <f t="shared" si="1516"/>
        <v>very low</v>
      </c>
      <c r="J2233" t="s">
        <v>369</v>
      </c>
      <c r="K2233" t="s">
        <v>386</v>
      </c>
      <c r="L2233" s="5">
        <f>(L$7-L409)/L$7*100</f>
        <v>-5.5157901980135107E-2</v>
      </c>
      <c r="M2233">
        <f t="shared" si="1491"/>
        <v>0</v>
      </c>
      <c r="N2233">
        <f t="shared" si="1492"/>
        <v>0</v>
      </c>
      <c r="O2233">
        <f t="shared" si="1493"/>
        <v>0</v>
      </c>
      <c r="P2233" s="1">
        <f t="shared" si="1494"/>
        <v>0</v>
      </c>
      <c r="Q2233" t="str">
        <f t="shared" si="1495"/>
        <v>Little to no sensitivity</v>
      </c>
      <c r="R2233" t="s">
        <v>511</v>
      </c>
    </row>
    <row r="2234" spans="1:18" x14ac:dyDescent="0.3">
      <c r="A2234" t="s">
        <v>250</v>
      </c>
      <c r="B2234" t="str">
        <f t="shared" ref="B2234:B2238" si="1517">C2234&amp;" "&amp;D2234&amp;" "&amp;E2234</f>
        <v>Disposable food related products paper lifespan</v>
      </c>
      <c r="C2234" t="s">
        <v>253</v>
      </c>
      <c r="D2234" t="s">
        <v>176</v>
      </c>
      <c r="E2234" t="s">
        <v>164</v>
      </c>
      <c r="F2234">
        <v>-0.5</v>
      </c>
      <c r="G2234" t="s">
        <v>165</v>
      </c>
      <c r="H2234">
        <v>-50</v>
      </c>
      <c r="I2234" t="s">
        <v>381</v>
      </c>
      <c r="J2234" t="s">
        <v>369</v>
      </c>
      <c r="K2234" t="s">
        <v>225</v>
      </c>
      <c r="L2234" s="5">
        <f>(L410-L$2)/L$2*100</f>
        <v>-9.5696580963793368E-2</v>
      </c>
      <c r="M2234">
        <f t="shared" si="1491"/>
        <v>0</v>
      </c>
      <c r="N2234">
        <f t="shared" si="1492"/>
        <v>0</v>
      </c>
      <c r="O2234">
        <f t="shared" si="1493"/>
        <v>0</v>
      </c>
      <c r="P2234" s="1">
        <f t="shared" si="1494"/>
        <v>0</v>
      </c>
      <c r="Q2234" t="str">
        <f t="shared" si="1495"/>
        <v>Little to no sensitivity</v>
      </c>
      <c r="R2234" t="s">
        <v>511</v>
      </c>
    </row>
    <row r="2235" spans="1:18" x14ac:dyDescent="0.3">
      <c r="A2235" t="str">
        <f t="shared" ref="A2235" si="1518">A2234</f>
        <v>Disposable food related products lifespan 0.5</v>
      </c>
      <c r="B2235" t="str">
        <f t="shared" si="1517"/>
        <v>Disposable food related products paper lifespan</v>
      </c>
      <c r="C2235" t="str">
        <f t="shared" ref="C2235:G2235" si="1519">C2234</f>
        <v>Disposable food related products</v>
      </c>
      <c r="D2235" t="str">
        <f t="shared" si="1519"/>
        <v>paper</v>
      </c>
      <c r="E2235" t="str">
        <f t="shared" si="1519"/>
        <v>lifespan</v>
      </c>
      <c r="F2235">
        <f t="shared" si="1519"/>
        <v>-0.5</v>
      </c>
      <c r="G2235" t="str">
        <f t="shared" si="1519"/>
        <v>years</v>
      </c>
      <c r="H2235">
        <v>-50</v>
      </c>
      <c r="I2235" t="s">
        <v>381</v>
      </c>
      <c r="J2235" t="s">
        <v>369</v>
      </c>
      <c r="K2235" t="s">
        <v>219</v>
      </c>
      <c r="L2235" s="5">
        <f>(L$3-L411)/L$3*100</f>
        <v>-6.9936203678972367E-2</v>
      </c>
      <c r="M2235">
        <f t="shared" si="1491"/>
        <v>0</v>
      </c>
      <c r="N2235">
        <f t="shared" si="1492"/>
        <v>0</v>
      </c>
      <c r="O2235">
        <f t="shared" si="1493"/>
        <v>0</v>
      </c>
      <c r="P2235" s="1">
        <f t="shared" si="1494"/>
        <v>0</v>
      </c>
      <c r="Q2235" t="str">
        <f t="shared" si="1495"/>
        <v>Little to no sensitivity</v>
      </c>
      <c r="R2235" t="s">
        <v>511</v>
      </c>
    </row>
    <row r="2236" spans="1:18" x14ac:dyDescent="0.3">
      <c r="A2236" t="str">
        <f t="shared" ref="A2236" si="1520">A2235</f>
        <v>Disposable food related products lifespan 0.5</v>
      </c>
      <c r="B2236" t="str">
        <f t="shared" si="1517"/>
        <v>Disposable food related products paper lifespan</v>
      </c>
      <c r="C2236" t="str">
        <f t="shared" ref="C2236:G2236" si="1521">C2235</f>
        <v>Disposable food related products</v>
      </c>
      <c r="D2236" t="str">
        <f t="shared" si="1521"/>
        <v>paper</v>
      </c>
      <c r="E2236" t="str">
        <f t="shared" si="1521"/>
        <v>lifespan</v>
      </c>
      <c r="F2236">
        <f t="shared" si="1521"/>
        <v>-0.5</v>
      </c>
      <c r="G2236" t="str">
        <f t="shared" si="1521"/>
        <v>years</v>
      </c>
      <c r="H2236">
        <v>-50</v>
      </c>
      <c r="I2236" t="s">
        <v>381</v>
      </c>
      <c r="J2236" t="s">
        <v>369</v>
      </c>
      <c r="K2236" t="s">
        <v>220</v>
      </c>
      <c r="L2236" s="5">
        <f>(L412-L$4)/L$4*100</f>
        <v>0</v>
      </c>
      <c r="M2236">
        <f t="shared" si="1491"/>
        <v>0</v>
      </c>
      <c r="N2236">
        <f t="shared" si="1492"/>
        <v>0</v>
      </c>
      <c r="O2236">
        <f t="shared" si="1493"/>
        <v>0</v>
      </c>
      <c r="P2236" s="1">
        <f t="shared" si="1494"/>
        <v>0</v>
      </c>
      <c r="Q2236" t="str">
        <f t="shared" si="1495"/>
        <v>Little to no sensitivity</v>
      </c>
      <c r="R2236" t="s">
        <v>511</v>
      </c>
    </row>
    <row r="2237" spans="1:18" x14ac:dyDescent="0.3">
      <c r="A2237" t="str">
        <f t="shared" ref="A2237" si="1522">A2236</f>
        <v>Disposable food related products lifespan 0.5</v>
      </c>
      <c r="B2237" t="str">
        <f t="shared" si="1517"/>
        <v>Disposable food related products paper lifespan</v>
      </c>
      <c r="C2237" t="str">
        <f t="shared" ref="C2237:G2237" si="1523">C2236</f>
        <v>Disposable food related products</v>
      </c>
      <c r="D2237" t="str">
        <f t="shared" si="1523"/>
        <v>paper</v>
      </c>
      <c r="E2237" t="str">
        <f t="shared" si="1523"/>
        <v>lifespan</v>
      </c>
      <c r="F2237">
        <f t="shared" si="1523"/>
        <v>-0.5</v>
      </c>
      <c r="G2237" t="str">
        <f t="shared" si="1523"/>
        <v>years</v>
      </c>
      <c r="H2237">
        <v>-50</v>
      </c>
      <c r="I2237" t="s">
        <v>381</v>
      </c>
      <c r="J2237" t="s">
        <v>369</v>
      </c>
      <c r="K2237" t="s">
        <v>221</v>
      </c>
      <c r="L2237" s="5">
        <f>(L$5-L413)/L$5*100</f>
        <v>-5.5614230381242372E-2</v>
      </c>
      <c r="M2237">
        <f t="shared" si="1491"/>
        <v>0</v>
      </c>
      <c r="N2237">
        <f t="shared" si="1492"/>
        <v>0</v>
      </c>
      <c r="O2237">
        <f t="shared" si="1493"/>
        <v>0</v>
      </c>
      <c r="P2237" s="1">
        <f t="shared" si="1494"/>
        <v>0</v>
      </c>
      <c r="Q2237" t="str">
        <f t="shared" si="1495"/>
        <v>Little to no sensitivity</v>
      </c>
      <c r="R2237" t="s">
        <v>511</v>
      </c>
    </row>
    <row r="2238" spans="1:18" x14ac:dyDescent="0.3">
      <c r="A2238" t="str">
        <f t="shared" ref="A2238" si="1524">A2237</f>
        <v>Disposable food related products lifespan 0.5</v>
      </c>
      <c r="B2238" t="str">
        <f t="shared" si="1517"/>
        <v>Disposable food related products paper lifespan</v>
      </c>
      <c r="C2238" t="str">
        <f t="shared" ref="C2238:G2238" si="1525">C2237</f>
        <v>Disposable food related products</v>
      </c>
      <c r="D2238" t="str">
        <f t="shared" si="1525"/>
        <v>paper</v>
      </c>
      <c r="E2238" t="str">
        <f t="shared" si="1525"/>
        <v>lifespan</v>
      </c>
      <c r="F2238">
        <f t="shared" si="1525"/>
        <v>-0.5</v>
      </c>
      <c r="G2238" t="str">
        <f t="shared" si="1525"/>
        <v>years</v>
      </c>
      <c r="H2238">
        <v>-50</v>
      </c>
      <c r="I2238" t="s">
        <v>381</v>
      </c>
      <c r="J2238" t="s">
        <v>369</v>
      </c>
      <c r="K2238" t="s">
        <v>226</v>
      </c>
      <c r="L2238" s="5">
        <f>(L414-L$6)/L$6*100</f>
        <v>-0.1129395723531284</v>
      </c>
      <c r="M2238">
        <f t="shared" si="1491"/>
        <v>0</v>
      </c>
      <c r="N2238">
        <f t="shared" si="1492"/>
        <v>0</v>
      </c>
      <c r="O2238">
        <f t="shared" si="1493"/>
        <v>0</v>
      </c>
      <c r="P2238" s="1">
        <f t="shared" si="1494"/>
        <v>0</v>
      </c>
      <c r="Q2238" t="str">
        <f t="shared" si="1495"/>
        <v>Little to no sensitivity</v>
      </c>
      <c r="R2238" t="s">
        <v>511</v>
      </c>
    </row>
    <row r="2239" spans="1:18" x14ac:dyDescent="0.3">
      <c r="A2239" t="str">
        <f t="shared" ref="A2239:I2239" si="1526">A2238</f>
        <v>Disposable food related products lifespan 0.5</v>
      </c>
      <c r="B2239" t="str">
        <f t="shared" si="1526"/>
        <v>Disposable food related products paper lifespan</v>
      </c>
      <c r="C2239" t="str">
        <f t="shared" si="1526"/>
        <v>Disposable food related products</v>
      </c>
      <c r="D2239" t="str">
        <f t="shared" si="1526"/>
        <v>paper</v>
      </c>
      <c r="E2239" t="str">
        <f t="shared" si="1526"/>
        <v>lifespan</v>
      </c>
      <c r="F2239">
        <f t="shared" si="1526"/>
        <v>-0.5</v>
      </c>
      <c r="G2239" t="str">
        <f t="shared" si="1526"/>
        <v>years</v>
      </c>
      <c r="H2239">
        <f t="shared" si="1526"/>
        <v>-50</v>
      </c>
      <c r="I2239" t="str">
        <f t="shared" si="1526"/>
        <v>low</v>
      </c>
      <c r="J2239" t="s">
        <v>369</v>
      </c>
      <c r="K2239" t="s">
        <v>386</v>
      </c>
      <c r="L2239" s="5">
        <f>(L$7-L415)/L$7*100</f>
        <v>0.11293957235312271</v>
      </c>
      <c r="M2239">
        <f t="shared" si="1491"/>
        <v>0</v>
      </c>
      <c r="N2239">
        <f t="shared" si="1492"/>
        <v>0</v>
      </c>
      <c r="O2239">
        <f t="shared" si="1493"/>
        <v>0</v>
      </c>
      <c r="P2239" s="1">
        <f t="shared" si="1494"/>
        <v>0</v>
      </c>
      <c r="Q2239" t="str">
        <f t="shared" si="1495"/>
        <v>Little to no sensitivity</v>
      </c>
      <c r="R2239" t="s">
        <v>511</v>
      </c>
    </row>
    <row r="2240" spans="1:18" x14ac:dyDescent="0.3">
      <c r="A2240" t="s">
        <v>251</v>
      </c>
      <c r="B2240" t="str">
        <f t="shared" ref="B2240:B2244" si="1527">C2240&amp;" "&amp;D2240&amp;" "&amp;E2240</f>
        <v>Disposable food related products paper lifespan</v>
      </c>
      <c r="C2240" t="s">
        <v>253</v>
      </c>
      <c r="D2240" t="s">
        <v>176</v>
      </c>
      <c r="E2240" t="s">
        <v>164</v>
      </c>
      <c r="F2240">
        <v>1</v>
      </c>
      <c r="G2240" t="s">
        <v>165</v>
      </c>
      <c r="H2240">
        <v>100</v>
      </c>
      <c r="I2240" t="s">
        <v>379</v>
      </c>
      <c r="J2240" t="s">
        <v>369</v>
      </c>
      <c r="K2240" t="s">
        <v>225</v>
      </c>
      <c r="L2240" s="5">
        <f>(L416-L$2)/L$2*100</f>
        <v>0.18597888073734603</v>
      </c>
      <c r="M2240">
        <f t="shared" si="1491"/>
        <v>0</v>
      </c>
      <c r="N2240">
        <f t="shared" si="1492"/>
        <v>0</v>
      </c>
      <c r="O2240">
        <f t="shared" si="1493"/>
        <v>0</v>
      </c>
      <c r="P2240" s="1">
        <f t="shared" si="1494"/>
        <v>0</v>
      </c>
      <c r="Q2240" t="str">
        <f t="shared" si="1495"/>
        <v>Little to no sensitivity</v>
      </c>
      <c r="R2240" t="s">
        <v>511</v>
      </c>
    </row>
    <row r="2241" spans="1:18" x14ac:dyDescent="0.3">
      <c r="A2241" t="str">
        <f t="shared" ref="A2241" si="1528">A2240</f>
        <v>Disposable food related products lifespan 2</v>
      </c>
      <c r="B2241" t="str">
        <f t="shared" si="1527"/>
        <v>Disposable food related products paper lifespan</v>
      </c>
      <c r="C2241" t="str">
        <f t="shared" ref="C2241:G2241" si="1529">C2240</f>
        <v>Disposable food related products</v>
      </c>
      <c r="D2241" t="str">
        <f t="shared" si="1529"/>
        <v>paper</v>
      </c>
      <c r="E2241" t="str">
        <f t="shared" si="1529"/>
        <v>lifespan</v>
      </c>
      <c r="F2241">
        <f t="shared" si="1529"/>
        <v>1</v>
      </c>
      <c r="G2241" t="str">
        <f t="shared" si="1529"/>
        <v>years</v>
      </c>
      <c r="H2241">
        <v>100</v>
      </c>
      <c r="I2241" t="s">
        <v>379</v>
      </c>
      <c r="J2241" t="s">
        <v>369</v>
      </c>
      <c r="K2241" t="s">
        <v>219</v>
      </c>
      <c r="L2241" s="5">
        <f>(L$3-L417)/L$3*100</f>
        <v>0.13591776032172784</v>
      </c>
      <c r="M2241">
        <f t="shared" si="1491"/>
        <v>0</v>
      </c>
      <c r="N2241">
        <f t="shared" si="1492"/>
        <v>0</v>
      </c>
      <c r="O2241">
        <f t="shared" si="1493"/>
        <v>0</v>
      </c>
      <c r="P2241" s="1">
        <f t="shared" si="1494"/>
        <v>0</v>
      </c>
      <c r="Q2241" t="str">
        <f t="shared" si="1495"/>
        <v>Little to no sensitivity</v>
      </c>
      <c r="R2241" t="s">
        <v>511</v>
      </c>
    </row>
    <row r="2242" spans="1:18" x14ac:dyDescent="0.3">
      <c r="A2242" t="str">
        <f t="shared" ref="A2242" si="1530">A2241</f>
        <v>Disposable food related products lifespan 2</v>
      </c>
      <c r="B2242" t="str">
        <f t="shared" si="1527"/>
        <v>Disposable food related products paper lifespan</v>
      </c>
      <c r="C2242" t="str">
        <f t="shared" ref="C2242:G2242" si="1531">C2241</f>
        <v>Disposable food related products</v>
      </c>
      <c r="D2242" t="str">
        <f t="shared" si="1531"/>
        <v>paper</v>
      </c>
      <c r="E2242" t="str">
        <f t="shared" si="1531"/>
        <v>lifespan</v>
      </c>
      <c r="F2242">
        <f t="shared" si="1531"/>
        <v>1</v>
      </c>
      <c r="G2242" t="str">
        <f t="shared" si="1531"/>
        <v>years</v>
      </c>
      <c r="H2242">
        <v>100</v>
      </c>
      <c r="I2242" t="s">
        <v>379</v>
      </c>
      <c r="J2242" t="s">
        <v>369</v>
      </c>
      <c r="K2242" t="s">
        <v>220</v>
      </c>
      <c r="L2242" s="5">
        <f>(L418-L$4)/L$4*100</f>
        <v>0</v>
      </c>
      <c r="M2242">
        <f t="shared" si="1491"/>
        <v>0</v>
      </c>
      <c r="N2242">
        <f t="shared" si="1492"/>
        <v>0</v>
      </c>
      <c r="O2242">
        <f t="shared" si="1493"/>
        <v>0</v>
      </c>
      <c r="P2242" s="1">
        <f t="shared" si="1494"/>
        <v>0</v>
      </c>
      <c r="Q2242" t="str">
        <f t="shared" si="1495"/>
        <v>Little to no sensitivity</v>
      </c>
      <c r="R2242" t="s">
        <v>511</v>
      </c>
    </row>
    <row r="2243" spans="1:18" x14ac:dyDescent="0.3">
      <c r="A2243" t="str">
        <f t="shared" ref="A2243" si="1532">A2242</f>
        <v>Disposable food related products lifespan 2</v>
      </c>
      <c r="B2243" t="str">
        <f t="shared" si="1527"/>
        <v>Disposable food related products paper lifespan</v>
      </c>
      <c r="C2243" t="str">
        <f t="shared" ref="C2243:G2243" si="1533">C2242</f>
        <v>Disposable food related products</v>
      </c>
      <c r="D2243" t="str">
        <f t="shared" si="1533"/>
        <v>paper</v>
      </c>
      <c r="E2243" t="str">
        <f t="shared" si="1533"/>
        <v>lifespan</v>
      </c>
      <c r="F2243">
        <f t="shared" si="1533"/>
        <v>1</v>
      </c>
      <c r="G2243" t="str">
        <f t="shared" si="1533"/>
        <v>years</v>
      </c>
      <c r="H2243">
        <v>100</v>
      </c>
      <c r="I2243" t="s">
        <v>379</v>
      </c>
      <c r="J2243" t="s">
        <v>369</v>
      </c>
      <c r="K2243" t="s">
        <v>221</v>
      </c>
      <c r="L2243" s="5">
        <f>(L$5-L419)/L$5*100</f>
        <v>0.10808367108588886</v>
      </c>
      <c r="M2243">
        <f t="shared" si="1491"/>
        <v>0</v>
      </c>
      <c r="N2243">
        <f t="shared" si="1492"/>
        <v>0</v>
      </c>
      <c r="O2243">
        <f t="shared" si="1493"/>
        <v>0</v>
      </c>
      <c r="P2243" s="1">
        <f t="shared" si="1494"/>
        <v>0</v>
      </c>
      <c r="Q2243" t="str">
        <f t="shared" si="1495"/>
        <v>Little to no sensitivity</v>
      </c>
      <c r="R2243" t="s">
        <v>511</v>
      </c>
    </row>
    <row r="2244" spans="1:18" x14ac:dyDescent="0.3">
      <c r="A2244" t="str">
        <f t="shared" ref="A2244" si="1534">A2243</f>
        <v>Disposable food related products lifespan 2</v>
      </c>
      <c r="B2244" t="str">
        <f t="shared" si="1527"/>
        <v>Disposable food related products paper lifespan</v>
      </c>
      <c r="C2244" t="str">
        <f t="shared" ref="C2244:G2244" si="1535">C2243</f>
        <v>Disposable food related products</v>
      </c>
      <c r="D2244" t="str">
        <f t="shared" si="1535"/>
        <v>paper</v>
      </c>
      <c r="E2244" t="str">
        <f t="shared" si="1535"/>
        <v>lifespan</v>
      </c>
      <c r="F2244">
        <f t="shared" si="1535"/>
        <v>1</v>
      </c>
      <c r="G2244" t="str">
        <f t="shared" si="1535"/>
        <v>years</v>
      </c>
      <c r="H2244">
        <v>100</v>
      </c>
      <c r="I2244" t="s">
        <v>379</v>
      </c>
      <c r="J2244" t="s">
        <v>369</v>
      </c>
      <c r="K2244" t="s">
        <v>226</v>
      </c>
      <c r="L2244" s="5">
        <f>(L420-L$6)/L$6*100</f>
        <v>0.21948949378570162</v>
      </c>
      <c r="M2244">
        <f t="shared" si="1491"/>
        <v>0</v>
      </c>
      <c r="N2244">
        <f t="shared" si="1492"/>
        <v>0</v>
      </c>
      <c r="O2244">
        <f t="shared" si="1493"/>
        <v>0</v>
      </c>
      <c r="P2244" s="1">
        <f t="shared" si="1494"/>
        <v>0</v>
      </c>
      <c r="Q2244" t="str">
        <f t="shared" si="1495"/>
        <v>Little to no sensitivity</v>
      </c>
      <c r="R2244" t="s">
        <v>511</v>
      </c>
    </row>
    <row r="2245" spans="1:18" x14ac:dyDescent="0.3">
      <c r="A2245" t="str">
        <f t="shared" ref="A2245:I2245" si="1536">A2244</f>
        <v>Disposable food related products lifespan 2</v>
      </c>
      <c r="B2245" t="str">
        <f t="shared" si="1536"/>
        <v>Disposable food related products paper lifespan</v>
      </c>
      <c r="C2245" t="str">
        <f t="shared" si="1536"/>
        <v>Disposable food related products</v>
      </c>
      <c r="D2245" t="str">
        <f t="shared" si="1536"/>
        <v>paper</v>
      </c>
      <c r="E2245" t="str">
        <f t="shared" si="1536"/>
        <v>lifespan</v>
      </c>
      <c r="F2245">
        <f t="shared" si="1536"/>
        <v>1</v>
      </c>
      <c r="G2245" t="str">
        <f t="shared" si="1536"/>
        <v>years</v>
      </c>
      <c r="H2245">
        <f t="shared" si="1536"/>
        <v>100</v>
      </c>
      <c r="I2245" t="str">
        <f t="shared" si="1536"/>
        <v>medium</v>
      </c>
      <c r="J2245" t="s">
        <v>369</v>
      </c>
      <c r="K2245" t="s">
        <v>386</v>
      </c>
      <c r="L2245" s="5">
        <f>(L$7-L421)/L$7*100</f>
        <v>-0.21948949378572014</v>
      </c>
      <c r="M2245">
        <f t="shared" si="1491"/>
        <v>0</v>
      </c>
      <c r="N2245">
        <f t="shared" si="1492"/>
        <v>0</v>
      </c>
      <c r="O2245">
        <f t="shared" si="1493"/>
        <v>0</v>
      </c>
      <c r="P2245" s="1">
        <f t="shared" si="1494"/>
        <v>0</v>
      </c>
      <c r="Q2245" t="str">
        <f t="shared" si="1495"/>
        <v>Little to no sensitivity</v>
      </c>
      <c r="R2245" t="s">
        <v>511</v>
      </c>
    </row>
    <row r="2246" spans="1:18" x14ac:dyDescent="0.3">
      <c r="A2246" t="s">
        <v>252</v>
      </c>
      <c r="B2246" t="str">
        <f t="shared" ref="B2246:B2250" si="1537">C2246&amp;" "&amp;D2246&amp;" "&amp;E2246</f>
        <v>Disposable food related products paper lifespan</v>
      </c>
      <c r="C2246" t="s">
        <v>253</v>
      </c>
      <c r="D2246" t="s">
        <v>176</v>
      </c>
      <c r="E2246" t="s">
        <v>164</v>
      </c>
      <c r="F2246">
        <v>2</v>
      </c>
      <c r="G2246" t="s">
        <v>165</v>
      </c>
      <c r="H2246">
        <v>200</v>
      </c>
      <c r="I2246" t="s">
        <v>380</v>
      </c>
      <c r="J2246" t="s">
        <v>369</v>
      </c>
      <c r="K2246" t="s">
        <v>225</v>
      </c>
      <c r="L2246" s="5">
        <f>(L422-L$2)/L$2*100</f>
        <v>0.36447882574020452</v>
      </c>
      <c r="M2246">
        <f t="shared" si="1491"/>
        <v>0</v>
      </c>
      <c r="N2246">
        <f t="shared" si="1492"/>
        <v>0</v>
      </c>
      <c r="O2246">
        <f t="shared" si="1493"/>
        <v>0</v>
      </c>
      <c r="P2246" s="1">
        <f t="shared" si="1494"/>
        <v>0</v>
      </c>
      <c r="Q2246" t="str">
        <f t="shared" si="1495"/>
        <v>Little to no sensitivity</v>
      </c>
      <c r="R2246" t="s">
        <v>511</v>
      </c>
    </row>
    <row r="2247" spans="1:18" x14ac:dyDescent="0.3">
      <c r="A2247" t="str">
        <f t="shared" ref="A2247" si="1538">A2246</f>
        <v>Disposable food related products lifespan 3</v>
      </c>
      <c r="B2247" t="str">
        <f t="shared" si="1537"/>
        <v>Disposable food related products paper lifespan</v>
      </c>
      <c r="C2247" t="str">
        <f t="shared" ref="C2247:G2247" si="1539">C2246</f>
        <v>Disposable food related products</v>
      </c>
      <c r="D2247" t="str">
        <f t="shared" si="1539"/>
        <v>paper</v>
      </c>
      <c r="E2247" t="str">
        <f t="shared" si="1539"/>
        <v>lifespan</v>
      </c>
      <c r="F2247">
        <f t="shared" si="1539"/>
        <v>2</v>
      </c>
      <c r="G2247" t="str">
        <f t="shared" si="1539"/>
        <v>years</v>
      </c>
      <c r="H2247">
        <v>200</v>
      </c>
      <c r="I2247" t="s">
        <v>380</v>
      </c>
      <c r="J2247" t="s">
        <v>369</v>
      </c>
      <c r="K2247" t="s">
        <v>219</v>
      </c>
      <c r="L2247" s="5">
        <f>(L$3-L423)/L$3*100</f>
        <v>0.26637320849335194</v>
      </c>
      <c r="M2247">
        <f t="shared" si="1491"/>
        <v>0</v>
      </c>
      <c r="N2247">
        <f t="shared" si="1492"/>
        <v>0</v>
      </c>
      <c r="O2247">
        <f t="shared" si="1493"/>
        <v>0</v>
      </c>
      <c r="P2247" s="1">
        <f t="shared" si="1494"/>
        <v>0</v>
      </c>
      <c r="Q2247" t="str">
        <f t="shared" si="1495"/>
        <v>Little to no sensitivity</v>
      </c>
      <c r="R2247" t="s">
        <v>511</v>
      </c>
    </row>
    <row r="2248" spans="1:18" x14ac:dyDescent="0.3">
      <c r="A2248" t="str">
        <f t="shared" ref="A2248" si="1540">A2247</f>
        <v>Disposable food related products lifespan 3</v>
      </c>
      <c r="B2248" t="str">
        <f t="shared" si="1537"/>
        <v>Disposable food related products paper lifespan</v>
      </c>
      <c r="C2248" t="str">
        <f t="shared" ref="C2248:G2248" si="1541">C2247</f>
        <v>Disposable food related products</v>
      </c>
      <c r="D2248" t="str">
        <f t="shared" si="1541"/>
        <v>paper</v>
      </c>
      <c r="E2248" t="str">
        <f t="shared" si="1541"/>
        <v>lifespan</v>
      </c>
      <c r="F2248">
        <f t="shared" si="1541"/>
        <v>2</v>
      </c>
      <c r="G2248" t="str">
        <f t="shared" si="1541"/>
        <v>years</v>
      </c>
      <c r="H2248">
        <v>200</v>
      </c>
      <c r="I2248" t="s">
        <v>380</v>
      </c>
      <c r="J2248" t="s">
        <v>369</v>
      </c>
      <c r="K2248" t="s">
        <v>220</v>
      </c>
      <c r="L2248" s="5">
        <f>(L424-L$4)/L$4*100</f>
        <v>0</v>
      </c>
      <c r="M2248">
        <f t="shared" si="1491"/>
        <v>0</v>
      </c>
      <c r="N2248">
        <f t="shared" si="1492"/>
        <v>0</v>
      </c>
      <c r="O2248">
        <f t="shared" si="1493"/>
        <v>0</v>
      </c>
      <c r="P2248" s="1">
        <f t="shared" si="1494"/>
        <v>0</v>
      </c>
      <c r="Q2248" t="str">
        <f t="shared" si="1495"/>
        <v>Little to no sensitivity</v>
      </c>
      <c r="R2248" t="s">
        <v>511</v>
      </c>
    </row>
    <row r="2249" spans="1:18" x14ac:dyDescent="0.3">
      <c r="A2249" t="str">
        <f t="shared" ref="A2249" si="1542">A2248</f>
        <v>Disposable food related products lifespan 3</v>
      </c>
      <c r="B2249" t="str">
        <f t="shared" si="1537"/>
        <v>Disposable food related products paper lifespan</v>
      </c>
      <c r="C2249" t="str">
        <f t="shared" ref="C2249:G2249" si="1543">C2248</f>
        <v>Disposable food related products</v>
      </c>
      <c r="D2249" t="str">
        <f t="shared" si="1543"/>
        <v>paper</v>
      </c>
      <c r="E2249" t="str">
        <f t="shared" si="1543"/>
        <v>lifespan</v>
      </c>
      <c r="F2249">
        <f t="shared" si="1543"/>
        <v>2</v>
      </c>
      <c r="G2249" t="str">
        <f t="shared" si="1543"/>
        <v>years</v>
      </c>
      <c r="H2249">
        <v>200</v>
      </c>
      <c r="I2249" t="s">
        <v>380</v>
      </c>
      <c r="J2249" t="s">
        <v>369</v>
      </c>
      <c r="K2249" t="s">
        <v>221</v>
      </c>
      <c r="L2249" s="5">
        <f>(L$5-L425)/L$5*100</f>
        <v>0.21182363647501834</v>
      </c>
      <c r="M2249">
        <f t="shared" si="1491"/>
        <v>0</v>
      </c>
      <c r="N2249">
        <f t="shared" si="1492"/>
        <v>0</v>
      </c>
      <c r="O2249">
        <f t="shared" si="1493"/>
        <v>0</v>
      </c>
      <c r="P2249" s="1">
        <f t="shared" si="1494"/>
        <v>0</v>
      </c>
      <c r="Q2249" t="str">
        <f t="shared" si="1495"/>
        <v>Little to no sensitivity</v>
      </c>
      <c r="R2249" t="s">
        <v>511</v>
      </c>
    </row>
    <row r="2250" spans="1:18" x14ac:dyDescent="0.3">
      <c r="A2250" t="str">
        <f t="shared" ref="A2250" si="1544">A2249</f>
        <v>Disposable food related products lifespan 3</v>
      </c>
      <c r="B2250" t="str">
        <f t="shared" si="1537"/>
        <v>Disposable food related products paper lifespan</v>
      </c>
      <c r="C2250" t="str">
        <f t="shared" ref="C2250:G2250" si="1545">C2249</f>
        <v>Disposable food related products</v>
      </c>
      <c r="D2250" t="str">
        <f t="shared" si="1545"/>
        <v>paper</v>
      </c>
      <c r="E2250" t="str">
        <f t="shared" si="1545"/>
        <v>lifespan</v>
      </c>
      <c r="F2250">
        <f t="shared" si="1545"/>
        <v>2</v>
      </c>
      <c r="G2250" t="str">
        <f t="shared" si="1545"/>
        <v>years</v>
      </c>
      <c r="H2250">
        <v>200</v>
      </c>
      <c r="I2250" t="s">
        <v>380</v>
      </c>
      <c r="J2250" t="s">
        <v>369</v>
      </c>
      <c r="K2250" t="s">
        <v>226</v>
      </c>
      <c r="L2250" s="5">
        <f>(L426-L$6)/L$6*100</f>
        <v>0.43015277398818513</v>
      </c>
      <c r="M2250">
        <f t="shared" si="1491"/>
        <v>0</v>
      </c>
      <c r="N2250">
        <f t="shared" si="1492"/>
        <v>0</v>
      </c>
      <c r="O2250">
        <f t="shared" si="1493"/>
        <v>0</v>
      </c>
      <c r="P2250" s="1">
        <f t="shared" si="1494"/>
        <v>0</v>
      </c>
      <c r="Q2250" t="str">
        <f t="shared" si="1495"/>
        <v>Little to no sensitivity</v>
      </c>
      <c r="R2250" t="s">
        <v>511</v>
      </c>
    </row>
    <row r="2251" spans="1:18" x14ac:dyDescent="0.3">
      <c r="A2251" t="str">
        <f t="shared" ref="A2251:I2251" si="1546">A2250</f>
        <v>Disposable food related products lifespan 3</v>
      </c>
      <c r="B2251" t="str">
        <f t="shared" si="1546"/>
        <v>Disposable food related products paper lifespan</v>
      </c>
      <c r="C2251" t="str">
        <f t="shared" si="1546"/>
        <v>Disposable food related products</v>
      </c>
      <c r="D2251" t="str">
        <f t="shared" si="1546"/>
        <v>paper</v>
      </c>
      <c r="E2251" t="str">
        <f t="shared" si="1546"/>
        <v>lifespan</v>
      </c>
      <c r="F2251">
        <f t="shared" si="1546"/>
        <v>2</v>
      </c>
      <c r="G2251" t="str">
        <f t="shared" si="1546"/>
        <v>years</v>
      </c>
      <c r="H2251">
        <f t="shared" si="1546"/>
        <v>200</v>
      </c>
      <c r="I2251" t="str">
        <f t="shared" si="1546"/>
        <v>high</v>
      </c>
      <c r="J2251" t="s">
        <v>369</v>
      </c>
      <c r="K2251" t="s">
        <v>386</v>
      </c>
      <c r="L2251" s="5">
        <f>(L$7-L427)/L$7*100</f>
        <v>-0.43015277398819235</v>
      </c>
      <c r="M2251">
        <f t="shared" si="1491"/>
        <v>0</v>
      </c>
      <c r="N2251">
        <f t="shared" si="1492"/>
        <v>0</v>
      </c>
      <c r="O2251">
        <f t="shared" si="1493"/>
        <v>0</v>
      </c>
      <c r="P2251" s="1">
        <f t="shared" si="1494"/>
        <v>0</v>
      </c>
      <c r="Q2251" t="str">
        <f t="shared" si="1495"/>
        <v>Little to no sensitivity</v>
      </c>
      <c r="R2251" t="s">
        <v>511</v>
      </c>
    </row>
    <row r="2252" spans="1:18" x14ac:dyDescent="0.3">
      <c r="A2252" t="s">
        <v>254</v>
      </c>
      <c r="B2252" t="str">
        <f t="shared" ref="B2252:B2256" si="1547">C2252&amp;" "&amp;D2252&amp;" "&amp;E2252</f>
        <v>Disposable food related products paper lifespan</v>
      </c>
      <c r="C2252" t="s">
        <v>253</v>
      </c>
      <c r="D2252" t="s">
        <v>176</v>
      </c>
      <c r="E2252" t="s">
        <v>164</v>
      </c>
      <c r="F2252">
        <v>-0.1</v>
      </c>
      <c r="G2252" t="s">
        <v>165</v>
      </c>
      <c r="H2252">
        <v>-10</v>
      </c>
      <c r="I2252" t="s">
        <v>505</v>
      </c>
      <c r="J2252" t="s">
        <v>369</v>
      </c>
      <c r="K2252" t="s">
        <v>225</v>
      </c>
      <c r="L2252" s="5">
        <f>(L428-L$2)/L$2*100</f>
        <v>-1.9834743132872409E-2</v>
      </c>
      <c r="M2252">
        <f t="shared" si="1491"/>
        <v>0</v>
      </c>
      <c r="N2252">
        <f t="shared" si="1492"/>
        <v>0</v>
      </c>
      <c r="O2252">
        <f t="shared" si="1493"/>
        <v>0</v>
      </c>
      <c r="P2252" s="1">
        <f t="shared" si="1494"/>
        <v>0</v>
      </c>
      <c r="Q2252" t="str">
        <f t="shared" si="1495"/>
        <v>Little to no sensitivity</v>
      </c>
      <c r="R2252" t="s">
        <v>511</v>
      </c>
    </row>
    <row r="2253" spans="1:18" x14ac:dyDescent="0.3">
      <c r="A2253" t="str">
        <f t="shared" ref="A2253:A2256" si="1548">A2252</f>
        <v>Disposable food related products lifespan 0.9</v>
      </c>
      <c r="B2253" t="str">
        <f t="shared" si="1547"/>
        <v>Disposable food related products paper lifespan</v>
      </c>
      <c r="C2253" t="str">
        <f t="shared" ref="C2253:G2253" si="1549">C2252</f>
        <v>Disposable food related products</v>
      </c>
      <c r="D2253" t="str">
        <f t="shared" si="1549"/>
        <v>paper</v>
      </c>
      <c r="E2253" t="str">
        <f t="shared" si="1549"/>
        <v>lifespan</v>
      </c>
      <c r="F2253">
        <f t="shared" si="1549"/>
        <v>-0.1</v>
      </c>
      <c r="G2253" t="str">
        <f t="shared" si="1549"/>
        <v>years</v>
      </c>
      <c r="H2253">
        <v>-10</v>
      </c>
      <c r="I2253" t="str">
        <f>I2252</f>
        <v>very low</v>
      </c>
      <c r="J2253" t="s">
        <v>369</v>
      </c>
      <c r="K2253" t="s">
        <v>219</v>
      </c>
      <c r="L2253" s="5">
        <f>(L$3-L429)/L$3*100</f>
        <v>-1.4495493778178365E-2</v>
      </c>
      <c r="M2253">
        <f t="shared" si="1491"/>
        <v>0</v>
      </c>
      <c r="N2253">
        <f t="shared" si="1492"/>
        <v>0</v>
      </c>
      <c r="O2253">
        <f t="shared" si="1493"/>
        <v>0</v>
      </c>
      <c r="P2253" s="1">
        <f t="shared" si="1494"/>
        <v>0</v>
      </c>
      <c r="Q2253" t="str">
        <f t="shared" si="1495"/>
        <v>Little to no sensitivity</v>
      </c>
      <c r="R2253" t="s">
        <v>511</v>
      </c>
    </row>
    <row r="2254" spans="1:18" x14ac:dyDescent="0.3">
      <c r="A2254" t="str">
        <f t="shared" si="1548"/>
        <v>Disposable food related products lifespan 0.9</v>
      </c>
      <c r="B2254" t="str">
        <f t="shared" si="1547"/>
        <v>Disposable food related products paper lifespan</v>
      </c>
      <c r="C2254" t="str">
        <f t="shared" ref="C2254:G2254" si="1550">C2253</f>
        <v>Disposable food related products</v>
      </c>
      <c r="D2254" t="str">
        <f t="shared" si="1550"/>
        <v>paper</v>
      </c>
      <c r="E2254" t="str">
        <f t="shared" si="1550"/>
        <v>lifespan</v>
      </c>
      <c r="F2254">
        <f t="shared" si="1550"/>
        <v>-0.1</v>
      </c>
      <c r="G2254" t="str">
        <f t="shared" si="1550"/>
        <v>years</v>
      </c>
      <c r="H2254">
        <v>-10</v>
      </c>
      <c r="I2254" t="str">
        <f>I2252</f>
        <v>very low</v>
      </c>
      <c r="J2254" t="s">
        <v>369</v>
      </c>
      <c r="K2254" t="s">
        <v>220</v>
      </c>
      <c r="L2254" s="5">
        <f>(L430-L$4)/L$4*100</f>
        <v>0</v>
      </c>
      <c r="M2254">
        <f t="shared" si="1491"/>
        <v>0</v>
      </c>
      <c r="N2254">
        <f t="shared" si="1492"/>
        <v>0</v>
      </c>
      <c r="O2254">
        <f t="shared" si="1493"/>
        <v>0</v>
      </c>
      <c r="P2254" s="1">
        <f t="shared" si="1494"/>
        <v>0</v>
      </c>
      <c r="Q2254" t="str">
        <f t="shared" si="1495"/>
        <v>Little to no sensitivity</v>
      </c>
      <c r="R2254" t="s">
        <v>511</v>
      </c>
    </row>
    <row r="2255" spans="1:18" x14ac:dyDescent="0.3">
      <c r="A2255" t="str">
        <f t="shared" si="1548"/>
        <v>Disposable food related products lifespan 0.9</v>
      </c>
      <c r="B2255" t="str">
        <f t="shared" si="1547"/>
        <v>Disposable food related products paper lifespan</v>
      </c>
      <c r="C2255" t="str">
        <f t="shared" ref="C2255:G2255" si="1551">C2254</f>
        <v>Disposable food related products</v>
      </c>
      <c r="D2255" t="str">
        <f t="shared" si="1551"/>
        <v>paper</v>
      </c>
      <c r="E2255" t="str">
        <f t="shared" si="1551"/>
        <v>lifespan</v>
      </c>
      <c r="F2255">
        <f t="shared" si="1551"/>
        <v>-0.1</v>
      </c>
      <c r="G2255" t="str">
        <f t="shared" si="1551"/>
        <v>years</v>
      </c>
      <c r="H2255">
        <v>-10</v>
      </c>
      <c r="I2255" t="str">
        <f>I2252</f>
        <v>very low</v>
      </c>
      <c r="J2255" t="s">
        <v>369</v>
      </c>
      <c r="K2255" t="s">
        <v>221</v>
      </c>
      <c r="L2255" s="5">
        <f>(L$5-L431)/L$5*100</f>
        <v>-1.1527015881080528E-2</v>
      </c>
      <c r="M2255">
        <f t="shared" si="1491"/>
        <v>0</v>
      </c>
      <c r="N2255">
        <f t="shared" si="1492"/>
        <v>0</v>
      </c>
      <c r="O2255">
        <f t="shared" si="1493"/>
        <v>0</v>
      </c>
      <c r="P2255" s="1">
        <f t="shared" si="1494"/>
        <v>0</v>
      </c>
      <c r="Q2255" t="str">
        <f t="shared" si="1495"/>
        <v>Little to no sensitivity</v>
      </c>
      <c r="R2255" t="s">
        <v>511</v>
      </c>
    </row>
    <row r="2256" spans="1:18" x14ac:dyDescent="0.3">
      <c r="A2256" t="str">
        <f t="shared" si="1548"/>
        <v>Disposable food related products lifespan 0.9</v>
      </c>
      <c r="B2256" t="str">
        <f t="shared" si="1547"/>
        <v>Disposable food related products paper lifespan</v>
      </c>
      <c r="C2256" t="str">
        <f t="shared" ref="C2256:G2256" si="1552">C2255</f>
        <v>Disposable food related products</v>
      </c>
      <c r="D2256" t="str">
        <f t="shared" si="1552"/>
        <v>paper</v>
      </c>
      <c r="E2256" t="str">
        <f t="shared" si="1552"/>
        <v>lifespan</v>
      </c>
      <c r="F2256">
        <f t="shared" si="1552"/>
        <v>-0.1</v>
      </c>
      <c r="G2256" t="str">
        <f t="shared" si="1552"/>
        <v>years</v>
      </c>
      <c r="H2256">
        <v>-10</v>
      </c>
      <c r="I2256" t="str">
        <f>I2252</f>
        <v>very low</v>
      </c>
      <c r="J2256" t="s">
        <v>369</v>
      </c>
      <c r="K2256" t="s">
        <v>226</v>
      </c>
      <c r="L2256" s="5">
        <f>(L432-L$6)/L$6*100</f>
        <v>-2.3408648631265658E-2</v>
      </c>
      <c r="M2256">
        <f t="shared" si="1491"/>
        <v>0</v>
      </c>
      <c r="N2256">
        <f t="shared" si="1492"/>
        <v>0</v>
      </c>
      <c r="O2256">
        <f t="shared" si="1493"/>
        <v>0</v>
      </c>
      <c r="P2256" s="1">
        <f t="shared" si="1494"/>
        <v>0</v>
      </c>
      <c r="Q2256" t="str">
        <f t="shared" si="1495"/>
        <v>Little to no sensitivity</v>
      </c>
      <c r="R2256" t="s">
        <v>511</v>
      </c>
    </row>
    <row r="2257" spans="1:18" x14ac:dyDescent="0.3">
      <c r="A2257" t="str">
        <f t="shared" ref="A2257:I2257" si="1553">A2256</f>
        <v>Disposable food related products lifespan 0.9</v>
      </c>
      <c r="B2257" t="str">
        <f t="shared" si="1553"/>
        <v>Disposable food related products paper lifespan</v>
      </c>
      <c r="C2257" t="str">
        <f t="shared" si="1553"/>
        <v>Disposable food related products</v>
      </c>
      <c r="D2257" t="str">
        <f t="shared" si="1553"/>
        <v>paper</v>
      </c>
      <c r="E2257" t="str">
        <f t="shared" si="1553"/>
        <v>lifespan</v>
      </c>
      <c r="F2257">
        <f t="shared" si="1553"/>
        <v>-0.1</v>
      </c>
      <c r="G2257" t="str">
        <f t="shared" si="1553"/>
        <v>years</v>
      </c>
      <c r="H2257">
        <f t="shared" si="1553"/>
        <v>-10</v>
      </c>
      <c r="I2257" t="str">
        <f t="shared" si="1553"/>
        <v>very low</v>
      </c>
      <c r="J2257" t="s">
        <v>369</v>
      </c>
      <c r="K2257" t="s">
        <v>386</v>
      </c>
      <c r="L2257" s="5">
        <f>(L$7-L433)/L$7*100</f>
        <v>2.3408648631241438E-2</v>
      </c>
      <c r="M2257">
        <f t="shared" si="1491"/>
        <v>0</v>
      </c>
      <c r="N2257">
        <f t="shared" si="1492"/>
        <v>0</v>
      </c>
      <c r="O2257">
        <f t="shared" si="1493"/>
        <v>0</v>
      </c>
      <c r="P2257" s="1">
        <f t="shared" si="1494"/>
        <v>0</v>
      </c>
      <c r="Q2257" t="str">
        <f t="shared" si="1495"/>
        <v>Little to no sensitivity</v>
      </c>
      <c r="R2257" t="s">
        <v>511</v>
      </c>
    </row>
    <row r="2258" spans="1:18" x14ac:dyDescent="0.3">
      <c r="A2258" t="s">
        <v>255</v>
      </c>
      <c r="B2258" t="str">
        <f t="shared" ref="B2258:B2262" si="1554">C2258&amp;" "&amp;D2258&amp;" "&amp;E2258</f>
        <v>Disposable food related products paper lifespan</v>
      </c>
      <c r="C2258" t="s">
        <v>253</v>
      </c>
      <c r="D2258" t="s">
        <v>176</v>
      </c>
      <c r="E2258" t="s">
        <v>164</v>
      </c>
      <c r="F2258">
        <v>0.1</v>
      </c>
      <c r="G2258" t="s">
        <v>165</v>
      </c>
      <c r="H2258">
        <v>10</v>
      </c>
      <c r="I2258" t="s">
        <v>505</v>
      </c>
      <c r="J2258" t="s">
        <v>369</v>
      </c>
      <c r="K2258" t="s">
        <v>225</v>
      </c>
      <c r="L2258" s="5">
        <f>(L434-L$2)/L$2*100</f>
        <v>1.9138774317223058E-2</v>
      </c>
      <c r="M2258">
        <f t="shared" si="1491"/>
        <v>0</v>
      </c>
      <c r="N2258">
        <f t="shared" si="1492"/>
        <v>0</v>
      </c>
      <c r="O2258">
        <f t="shared" si="1493"/>
        <v>0</v>
      </c>
      <c r="P2258" s="1">
        <f t="shared" si="1494"/>
        <v>0</v>
      </c>
      <c r="Q2258" t="str">
        <f t="shared" si="1495"/>
        <v>Little to no sensitivity</v>
      </c>
      <c r="R2258" t="s">
        <v>511</v>
      </c>
    </row>
    <row r="2259" spans="1:18" x14ac:dyDescent="0.3">
      <c r="A2259" t="str">
        <f t="shared" ref="A2259:A2262" si="1555">A2258</f>
        <v>Disposable food related products lifespan 1.1</v>
      </c>
      <c r="B2259" t="str">
        <f t="shared" si="1554"/>
        <v>Disposable food related products paper lifespan</v>
      </c>
      <c r="C2259" t="str">
        <f t="shared" ref="C2259:G2259" si="1556">C2258</f>
        <v>Disposable food related products</v>
      </c>
      <c r="D2259" t="str">
        <f t="shared" si="1556"/>
        <v>paper</v>
      </c>
      <c r="E2259" t="str">
        <f t="shared" si="1556"/>
        <v>lifespan</v>
      </c>
      <c r="F2259">
        <f t="shared" si="1556"/>
        <v>0.1</v>
      </c>
      <c r="G2259" t="str">
        <f t="shared" si="1556"/>
        <v>years</v>
      </c>
      <c r="H2259">
        <v>10</v>
      </c>
      <c r="I2259" t="str">
        <f>I2258</f>
        <v>very low</v>
      </c>
      <c r="J2259" t="s">
        <v>369</v>
      </c>
      <c r="K2259" t="s">
        <v>219</v>
      </c>
      <c r="L2259" s="5">
        <f>(L$3-L435)/L$3*100</f>
        <v>1.3986906466313107E-2</v>
      </c>
      <c r="M2259">
        <f t="shared" si="1491"/>
        <v>0</v>
      </c>
      <c r="N2259">
        <f t="shared" si="1492"/>
        <v>0</v>
      </c>
      <c r="O2259">
        <f t="shared" si="1493"/>
        <v>0</v>
      </c>
      <c r="P2259" s="1">
        <f t="shared" si="1494"/>
        <v>0</v>
      </c>
      <c r="Q2259" t="str">
        <f t="shared" si="1495"/>
        <v>Little to no sensitivity</v>
      </c>
      <c r="R2259" t="s">
        <v>511</v>
      </c>
    </row>
    <row r="2260" spans="1:18" x14ac:dyDescent="0.3">
      <c r="A2260" t="str">
        <f t="shared" si="1555"/>
        <v>Disposable food related products lifespan 1.1</v>
      </c>
      <c r="B2260" t="str">
        <f t="shared" si="1554"/>
        <v>Disposable food related products paper lifespan</v>
      </c>
      <c r="C2260" t="str">
        <f t="shared" ref="C2260:G2260" si="1557">C2259</f>
        <v>Disposable food related products</v>
      </c>
      <c r="D2260" t="str">
        <f t="shared" si="1557"/>
        <v>paper</v>
      </c>
      <c r="E2260" t="str">
        <f t="shared" si="1557"/>
        <v>lifespan</v>
      </c>
      <c r="F2260">
        <f t="shared" si="1557"/>
        <v>0.1</v>
      </c>
      <c r="G2260" t="str">
        <f t="shared" si="1557"/>
        <v>years</v>
      </c>
      <c r="H2260">
        <v>10</v>
      </c>
      <c r="I2260" t="str">
        <f>I2258</f>
        <v>very low</v>
      </c>
      <c r="J2260" t="s">
        <v>369</v>
      </c>
      <c r="K2260" t="s">
        <v>220</v>
      </c>
      <c r="L2260" s="5">
        <f>(L436-L$4)/L$4*100</f>
        <v>0</v>
      </c>
      <c r="M2260">
        <f t="shared" si="1491"/>
        <v>0</v>
      </c>
      <c r="N2260">
        <f t="shared" si="1492"/>
        <v>0</v>
      </c>
      <c r="O2260">
        <f t="shared" si="1493"/>
        <v>0</v>
      </c>
      <c r="P2260" s="1">
        <f t="shared" si="1494"/>
        <v>0</v>
      </c>
      <c r="Q2260" t="str">
        <f t="shared" si="1495"/>
        <v>Little to no sensitivity</v>
      </c>
      <c r="R2260" t="s">
        <v>511</v>
      </c>
    </row>
    <row r="2261" spans="1:18" x14ac:dyDescent="0.3">
      <c r="A2261" t="str">
        <f t="shared" si="1555"/>
        <v>Disposable food related products lifespan 1.1</v>
      </c>
      <c r="B2261" t="str">
        <f t="shared" si="1554"/>
        <v>Disposable food related products paper lifespan</v>
      </c>
      <c r="C2261" t="str">
        <f t="shared" ref="C2261:G2261" si="1558">C2260</f>
        <v>Disposable food related products</v>
      </c>
      <c r="D2261" t="str">
        <f t="shared" si="1558"/>
        <v>paper</v>
      </c>
      <c r="E2261" t="str">
        <f t="shared" si="1558"/>
        <v>lifespan</v>
      </c>
      <c r="F2261">
        <f t="shared" si="1558"/>
        <v>0.1</v>
      </c>
      <c r="G2261" t="str">
        <f t="shared" si="1558"/>
        <v>years</v>
      </c>
      <c r="H2261">
        <v>10</v>
      </c>
      <c r="I2261" t="str">
        <f>I2258</f>
        <v>very low</v>
      </c>
      <c r="J2261" t="s">
        <v>369</v>
      </c>
      <c r="K2261" t="s">
        <v>221</v>
      </c>
      <c r="L2261" s="5">
        <f>(L$5-L437)/L$5*100</f>
        <v>1.1122580260551377E-2</v>
      </c>
      <c r="M2261">
        <f t="shared" si="1491"/>
        <v>0</v>
      </c>
      <c r="N2261">
        <f t="shared" si="1492"/>
        <v>0</v>
      </c>
      <c r="O2261">
        <f t="shared" si="1493"/>
        <v>0</v>
      </c>
      <c r="P2261" s="1">
        <f t="shared" si="1494"/>
        <v>0</v>
      </c>
      <c r="Q2261" t="str">
        <f t="shared" si="1495"/>
        <v>Little to no sensitivity</v>
      </c>
      <c r="R2261" t="s">
        <v>511</v>
      </c>
    </row>
    <row r="2262" spans="1:18" x14ac:dyDescent="0.3">
      <c r="A2262" t="str">
        <f t="shared" si="1555"/>
        <v>Disposable food related products lifespan 1.1</v>
      </c>
      <c r="B2262" t="str">
        <f t="shared" si="1554"/>
        <v>Disposable food related products paper lifespan</v>
      </c>
      <c r="C2262" t="str">
        <f t="shared" ref="C2262:G2262" si="1559">C2261</f>
        <v>Disposable food related products</v>
      </c>
      <c r="D2262" t="str">
        <f t="shared" si="1559"/>
        <v>paper</v>
      </c>
      <c r="E2262" t="str">
        <f t="shared" si="1559"/>
        <v>lifespan</v>
      </c>
      <c r="F2262">
        <f t="shared" si="1559"/>
        <v>0.1</v>
      </c>
      <c r="G2262" t="str">
        <f t="shared" si="1559"/>
        <v>years</v>
      </c>
      <c r="H2262">
        <v>10</v>
      </c>
      <c r="I2262" t="str">
        <f>I2258</f>
        <v>very low</v>
      </c>
      <c r="J2262" t="s">
        <v>369</v>
      </c>
      <c r="K2262" t="s">
        <v>226</v>
      </c>
      <c r="L2262" s="5">
        <f>(L438-L$6)/L$6*100</f>
        <v>2.2587280552684295E-2</v>
      </c>
      <c r="M2262">
        <f t="shared" si="1491"/>
        <v>0</v>
      </c>
      <c r="N2262">
        <f t="shared" si="1492"/>
        <v>0</v>
      </c>
      <c r="O2262">
        <f t="shared" si="1493"/>
        <v>0</v>
      </c>
      <c r="P2262" s="1">
        <f t="shared" si="1494"/>
        <v>0</v>
      </c>
      <c r="Q2262" t="str">
        <f t="shared" si="1495"/>
        <v>Little to no sensitivity</v>
      </c>
      <c r="R2262" t="s">
        <v>511</v>
      </c>
    </row>
    <row r="2263" spans="1:18" x14ac:dyDescent="0.3">
      <c r="A2263" t="str">
        <f t="shared" ref="A2263:I2263" si="1560">A2262</f>
        <v>Disposable food related products lifespan 1.1</v>
      </c>
      <c r="B2263" t="str">
        <f t="shared" si="1560"/>
        <v>Disposable food related products paper lifespan</v>
      </c>
      <c r="C2263" t="str">
        <f t="shared" si="1560"/>
        <v>Disposable food related products</v>
      </c>
      <c r="D2263" t="str">
        <f t="shared" si="1560"/>
        <v>paper</v>
      </c>
      <c r="E2263" t="str">
        <f t="shared" si="1560"/>
        <v>lifespan</v>
      </c>
      <c r="F2263">
        <f t="shared" si="1560"/>
        <v>0.1</v>
      </c>
      <c r="G2263" t="str">
        <f t="shared" si="1560"/>
        <v>years</v>
      </c>
      <c r="H2263">
        <f t="shared" si="1560"/>
        <v>10</v>
      </c>
      <c r="I2263" t="str">
        <f t="shared" si="1560"/>
        <v>very low</v>
      </c>
      <c r="J2263" t="s">
        <v>369</v>
      </c>
      <c r="K2263" t="s">
        <v>386</v>
      </c>
      <c r="L2263" s="5">
        <f>(L$7-L439)/L$7*100</f>
        <v>-2.2587280552670043E-2</v>
      </c>
      <c r="M2263">
        <f t="shared" si="1491"/>
        <v>0</v>
      </c>
      <c r="N2263">
        <f t="shared" si="1492"/>
        <v>0</v>
      </c>
      <c r="O2263">
        <f t="shared" si="1493"/>
        <v>0</v>
      </c>
      <c r="P2263" s="1">
        <f t="shared" si="1494"/>
        <v>0</v>
      </c>
      <c r="Q2263" t="str">
        <f t="shared" si="1495"/>
        <v>Little to no sensitivity</v>
      </c>
      <c r="R2263" t="s">
        <v>511</v>
      </c>
    </row>
    <row r="2264" spans="1:18" x14ac:dyDescent="0.3">
      <c r="A2264" t="s">
        <v>256</v>
      </c>
      <c r="B2264" t="str">
        <f t="shared" ref="B2264:B2268" si="1561">C2264&amp;" "&amp;D2264&amp;" "&amp;E2264</f>
        <v>Miscellaneous paper paper lifespan</v>
      </c>
      <c r="C2264" t="s">
        <v>261</v>
      </c>
      <c r="D2264" t="s">
        <v>176</v>
      </c>
      <c r="E2264" t="s">
        <v>164</v>
      </c>
      <c r="F2264">
        <v>-0.5</v>
      </c>
      <c r="G2264" t="s">
        <v>165</v>
      </c>
      <c r="H2264">
        <v>-50</v>
      </c>
      <c r="I2264" t="s">
        <v>381</v>
      </c>
      <c r="J2264" t="s">
        <v>369</v>
      </c>
      <c r="K2264" t="s">
        <v>225</v>
      </c>
      <c r="L2264" s="5">
        <f>(L440-L$2)/L$2*100</f>
        <v>-6.4643660648148249E-2</v>
      </c>
      <c r="M2264">
        <f t="shared" si="1491"/>
        <v>0</v>
      </c>
      <c r="N2264">
        <f t="shared" si="1492"/>
        <v>0</v>
      </c>
      <c r="O2264">
        <f t="shared" si="1493"/>
        <v>0</v>
      </c>
      <c r="P2264" s="1">
        <f t="shared" si="1494"/>
        <v>0</v>
      </c>
      <c r="Q2264" t="str">
        <f t="shared" si="1495"/>
        <v>Little to no sensitivity</v>
      </c>
      <c r="R2264" t="s">
        <v>511</v>
      </c>
    </row>
    <row r="2265" spans="1:18" x14ac:dyDescent="0.3">
      <c r="A2265" t="str">
        <f t="shared" ref="A2265" si="1562">A2264</f>
        <v>Miscellaneous paper lifespan 0.5</v>
      </c>
      <c r="B2265" t="str">
        <f t="shared" si="1561"/>
        <v>Miscellaneous paper paper lifespan</v>
      </c>
      <c r="C2265" t="str">
        <f t="shared" ref="C2265:G2265" si="1563">C2264</f>
        <v>Miscellaneous paper</v>
      </c>
      <c r="D2265" t="str">
        <f t="shared" si="1563"/>
        <v>paper</v>
      </c>
      <c r="E2265" t="str">
        <f t="shared" si="1563"/>
        <v>lifespan</v>
      </c>
      <c r="F2265">
        <f t="shared" si="1563"/>
        <v>-0.5</v>
      </c>
      <c r="G2265" t="str">
        <f t="shared" si="1563"/>
        <v>years</v>
      </c>
      <c r="H2265">
        <v>-50</v>
      </c>
      <c r="I2265" t="s">
        <v>381</v>
      </c>
      <c r="J2265" t="s">
        <v>369</v>
      </c>
      <c r="K2265" t="s">
        <v>219</v>
      </c>
      <c r="L2265" s="5">
        <f>(L$3-L441)/L$3*100</f>
        <v>-3.772481322661897E-2</v>
      </c>
      <c r="M2265">
        <f t="shared" si="1491"/>
        <v>0</v>
      </c>
      <c r="N2265">
        <f t="shared" si="1492"/>
        <v>0</v>
      </c>
      <c r="O2265">
        <f t="shared" si="1493"/>
        <v>0</v>
      </c>
      <c r="P2265" s="1">
        <f t="shared" si="1494"/>
        <v>0</v>
      </c>
      <c r="Q2265" t="str">
        <f t="shared" si="1495"/>
        <v>Little to no sensitivity</v>
      </c>
      <c r="R2265" t="s">
        <v>511</v>
      </c>
    </row>
    <row r="2266" spans="1:18" x14ac:dyDescent="0.3">
      <c r="A2266" t="str">
        <f t="shared" ref="A2266" si="1564">A2265</f>
        <v>Miscellaneous paper lifespan 0.5</v>
      </c>
      <c r="B2266" t="str">
        <f t="shared" si="1561"/>
        <v>Miscellaneous paper paper lifespan</v>
      </c>
      <c r="C2266" t="str">
        <f t="shared" ref="C2266:G2266" si="1565">C2265</f>
        <v>Miscellaneous paper</v>
      </c>
      <c r="D2266" t="str">
        <f t="shared" si="1565"/>
        <v>paper</v>
      </c>
      <c r="E2266" t="str">
        <f t="shared" si="1565"/>
        <v>lifespan</v>
      </c>
      <c r="F2266">
        <f t="shared" si="1565"/>
        <v>-0.5</v>
      </c>
      <c r="G2266" t="str">
        <f t="shared" si="1565"/>
        <v>years</v>
      </c>
      <c r="H2266">
        <v>-50</v>
      </c>
      <c r="I2266" t="s">
        <v>381</v>
      </c>
      <c r="J2266" t="s">
        <v>369</v>
      </c>
      <c r="K2266" t="s">
        <v>220</v>
      </c>
      <c r="L2266" s="5">
        <f>(L442-L$4)/L$4*100</f>
        <v>0</v>
      </c>
      <c r="M2266">
        <f t="shared" si="1491"/>
        <v>0</v>
      </c>
      <c r="N2266">
        <f t="shared" si="1492"/>
        <v>0</v>
      </c>
      <c r="O2266">
        <f t="shared" si="1493"/>
        <v>0</v>
      </c>
      <c r="P2266" s="1">
        <f t="shared" si="1494"/>
        <v>0</v>
      </c>
      <c r="Q2266" t="str">
        <f t="shared" si="1495"/>
        <v>Little to no sensitivity</v>
      </c>
      <c r="R2266" t="s">
        <v>511</v>
      </c>
    </row>
    <row r="2267" spans="1:18" x14ac:dyDescent="0.3">
      <c r="A2267" t="str">
        <f t="shared" ref="A2267" si="1566">A2266</f>
        <v>Miscellaneous paper lifespan 0.5</v>
      </c>
      <c r="B2267" t="str">
        <f t="shared" si="1561"/>
        <v>Miscellaneous paper paper lifespan</v>
      </c>
      <c r="C2267" t="str">
        <f t="shared" ref="C2267:G2267" si="1567">C2266</f>
        <v>Miscellaneous paper</v>
      </c>
      <c r="D2267" t="str">
        <f t="shared" si="1567"/>
        <v>paper</v>
      </c>
      <c r="E2267" t="str">
        <f t="shared" si="1567"/>
        <v>lifespan</v>
      </c>
      <c r="F2267">
        <f t="shared" si="1567"/>
        <v>-0.5</v>
      </c>
      <c r="G2267" t="str">
        <f t="shared" si="1567"/>
        <v>years</v>
      </c>
      <c r="H2267">
        <v>-50</v>
      </c>
      <c r="I2267" t="s">
        <v>381</v>
      </c>
      <c r="J2267" t="s">
        <v>369</v>
      </c>
      <c r="K2267" t="s">
        <v>221</v>
      </c>
      <c r="L2267" s="5">
        <f>(L$5-L443)/L$5*100</f>
        <v>-2.9999289974399726E-2</v>
      </c>
      <c r="M2267">
        <f t="shared" si="1491"/>
        <v>0</v>
      </c>
      <c r="N2267">
        <f t="shared" si="1492"/>
        <v>0</v>
      </c>
      <c r="O2267">
        <f t="shared" si="1493"/>
        <v>0</v>
      </c>
      <c r="P2267" s="1">
        <f t="shared" si="1494"/>
        <v>0</v>
      </c>
      <c r="Q2267" t="str">
        <f t="shared" si="1495"/>
        <v>Little to no sensitivity</v>
      </c>
      <c r="R2267" t="s">
        <v>511</v>
      </c>
    </row>
    <row r="2268" spans="1:18" x14ac:dyDescent="0.3">
      <c r="A2268" t="str">
        <f t="shared" ref="A2268" si="1568">A2267</f>
        <v>Miscellaneous paper lifespan 0.5</v>
      </c>
      <c r="B2268" t="str">
        <f t="shared" si="1561"/>
        <v>Miscellaneous paper paper lifespan</v>
      </c>
      <c r="C2268" t="str">
        <f t="shared" ref="C2268:G2268" si="1569">C2267</f>
        <v>Miscellaneous paper</v>
      </c>
      <c r="D2268" t="str">
        <f t="shared" si="1569"/>
        <v>paper</v>
      </c>
      <c r="E2268" t="str">
        <f t="shared" si="1569"/>
        <v>lifespan</v>
      </c>
      <c r="F2268">
        <f t="shared" si="1569"/>
        <v>-0.5</v>
      </c>
      <c r="G2268" t="str">
        <f t="shared" si="1569"/>
        <v>years</v>
      </c>
      <c r="H2268">
        <v>-50</v>
      </c>
      <c r="I2268" t="s">
        <v>381</v>
      </c>
      <c r="J2268" t="s">
        <v>369</v>
      </c>
      <c r="K2268" t="s">
        <v>226</v>
      </c>
      <c r="L2268" s="5">
        <f>(L444-L$6)/L$6*100</f>
        <v>-7.5428928192081371E-2</v>
      </c>
      <c r="M2268">
        <f t="shared" si="1491"/>
        <v>0</v>
      </c>
      <c r="N2268">
        <f t="shared" si="1492"/>
        <v>0</v>
      </c>
      <c r="O2268">
        <f t="shared" si="1493"/>
        <v>0</v>
      </c>
      <c r="P2268" s="1">
        <f t="shared" si="1494"/>
        <v>0</v>
      </c>
      <c r="Q2268" t="str">
        <f t="shared" si="1495"/>
        <v>Little to no sensitivity</v>
      </c>
      <c r="R2268" t="s">
        <v>511</v>
      </c>
    </row>
    <row r="2269" spans="1:18" x14ac:dyDescent="0.3">
      <c r="A2269" t="str">
        <f t="shared" ref="A2269:I2269" si="1570">A2268</f>
        <v>Miscellaneous paper lifespan 0.5</v>
      </c>
      <c r="B2269" t="str">
        <f t="shared" si="1570"/>
        <v>Miscellaneous paper paper lifespan</v>
      </c>
      <c r="C2269" t="str">
        <f t="shared" si="1570"/>
        <v>Miscellaneous paper</v>
      </c>
      <c r="D2269" t="str">
        <f t="shared" si="1570"/>
        <v>paper</v>
      </c>
      <c r="E2269" t="str">
        <f t="shared" si="1570"/>
        <v>lifespan</v>
      </c>
      <c r="F2269">
        <f t="shared" si="1570"/>
        <v>-0.5</v>
      </c>
      <c r="G2269" t="str">
        <f t="shared" si="1570"/>
        <v>years</v>
      </c>
      <c r="H2269">
        <f t="shared" si="1570"/>
        <v>-50</v>
      </c>
      <c r="I2269" t="str">
        <f t="shared" si="1570"/>
        <v>low</v>
      </c>
      <c r="J2269" t="s">
        <v>369</v>
      </c>
      <c r="K2269" t="s">
        <v>386</v>
      </c>
      <c r="L2269" s="5">
        <f>(L$7-L445)/L$7*100</f>
        <v>7.542892819208423E-2</v>
      </c>
      <c r="M2269">
        <f t="shared" si="1491"/>
        <v>0</v>
      </c>
      <c r="N2269">
        <f t="shared" si="1492"/>
        <v>0</v>
      </c>
      <c r="O2269">
        <f t="shared" si="1493"/>
        <v>0</v>
      </c>
      <c r="P2269" s="1">
        <f t="shared" si="1494"/>
        <v>0</v>
      </c>
      <c r="Q2269" t="str">
        <f t="shared" si="1495"/>
        <v>Little to no sensitivity</v>
      </c>
      <c r="R2269" t="s">
        <v>511</v>
      </c>
    </row>
    <row r="2270" spans="1:18" x14ac:dyDescent="0.3">
      <c r="A2270" t="s">
        <v>257</v>
      </c>
      <c r="B2270" t="str">
        <f t="shared" ref="B2270:B2274" si="1571">C2270&amp;" "&amp;D2270&amp;" "&amp;E2270</f>
        <v>Miscellaneous paper paper lifespan</v>
      </c>
      <c r="C2270" t="s">
        <v>261</v>
      </c>
      <c r="D2270" t="s">
        <v>176</v>
      </c>
      <c r="E2270" t="s">
        <v>164</v>
      </c>
      <c r="F2270">
        <v>1</v>
      </c>
      <c r="G2270" t="s">
        <v>165</v>
      </c>
      <c r="H2270">
        <v>100</v>
      </c>
      <c r="I2270" t="s">
        <v>379</v>
      </c>
      <c r="J2270" t="s">
        <v>369</v>
      </c>
      <c r="K2270" t="s">
        <v>225</v>
      </c>
      <c r="L2270" s="5">
        <f>(L446-L$2)/L$2*100</f>
        <v>0.12513796676949704</v>
      </c>
      <c r="M2270">
        <f t="shared" si="1491"/>
        <v>0</v>
      </c>
      <c r="N2270">
        <f t="shared" si="1492"/>
        <v>0</v>
      </c>
      <c r="O2270">
        <f t="shared" si="1493"/>
        <v>0</v>
      </c>
      <c r="P2270" s="1">
        <f t="shared" si="1494"/>
        <v>0</v>
      </c>
      <c r="Q2270" t="str">
        <f t="shared" si="1495"/>
        <v>Little to no sensitivity</v>
      </c>
      <c r="R2270" t="s">
        <v>511</v>
      </c>
    </row>
    <row r="2271" spans="1:18" x14ac:dyDescent="0.3">
      <c r="A2271" t="str">
        <f t="shared" ref="A2271" si="1572">A2270</f>
        <v>Miscellaneous paper lifespan 2</v>
      </c>
      <c r="B2271" t="str">
        <f t="shared" si="1571"/>
        <v>Miscellaneous paper paper lifespan</v>
      </c>
      <c r="C2271" t="str">
        <f t="shared" ref="C2271:G2271" si="1573">C2270</f>
        <v>Miscellaneous paper</v>
      </c>
      <c r="D2271" t="str">
        <f t="shared" si="1573"/>
        <v>paper</v>
      </c>
      <c r="E2271" t="str">
        <f t="shared" si="1573"/>
        <v>lifespan</v>
      </c>
      <c r="F2271">
        <f t="shared" si="1573"/>
        <v>1</v>
      </c>
      <c r="G2271" t="str">
        <f t="shared" si="1573"/>
        <v>years</v>
      </c>
      <c r="H2271">
        <v>100</v>
      </c>
      <c r="I2271" t="s">
        <v>379</v>
      </c>
      <c r="J2271" t="s">
        <v>369</v>
      </c>
      <c r="K2271" t="s">
        <v>219</v>
      </c>
      <c r="L2271" s="5">
        <f>(L$3-L447)/L$3*100</f>
        <v>7.302914269139428E-2</v>
      </c>
      <c r="M2271">
        <f t="shared" si="1491"/>
        <v>0</v>
      </c>
      <c r="N2271">
        <f t="shared" si="1492"/>
        <v>0</v>
      </c>
      <c r="O2271">
        <f t="shared" si="1493"/>
        <v>0</v>
      </c>
      <c r="P2271" s="1">
        <f t="shared" si="1494"/>
        <v>0</v>
      </c>
      <c r="Q2271" t="str">
        <f t="shared" si="1495"/>
        <v>Little to no sensitivity</v>
      </c>
      <c r="R2271" t="s">
        <v>511</v>
      </c>
    </row>
    <row r="2272" spans="1:18" x14ac:dyDescent="0.3">
      <c r="A2272" t="str">
        <f t="shared" ref="A2272" si="1574">A2271</f>
        <v>Miscellaneous paper lifespan 2</v>
      </c>
      <c r="B2272" t="str">
        <f t="shared" si="1571"/>
        <v>Miscellaneous paper paper lifespan</v>
      </c>
      <c r="C2272" t="str">
        <f t="shared" ref="C2272:G2272" si="1575">C2271</f>
        <v>Miscellaneous paper</v>
      </c>
      <c r="D2272" t="str">
        <f t="shared" si="1575"/>
        <v>paper</v>
      </c>
      <c r="E2272" t="str">
        <f t="shared" si="1575"/>
        <v>lifespan</v>
      </c>
      <c r="F2272">
        <f t="shared" si="1575"/>
        <v>1</v>
      </c>
      <c r="G2272" t="str">
        <f t="shared" si="1575"/>
        <v>years</v>
      </c>
      <c r="H2272">
        <v>100</v>
      </c>
      <c r="I2272" t="s">
        <v>379</v>
      </c>
      <c r="J2272" t="s">
        <v>369</v>
      </c>
      <c r="K2272" t="s">
        <v>220</v>
      </c>
      <c r="L2272" s="5">
        <f>(L448-L$4)/L$4*100</f>
        <v>0</v>
      </c>
      <c r="M2272">
        <f t="shared" si="1491"/>
        <v>0</v>
      </c>
      <c r="N2272">
        <f t="shared" si="1492"/>
        <v>0</v>
      </c>
      <c r="O2272">
        <f t="shared" si="1493"/>
        <v>0</v>
      </c>
      <c r="P2272" s="1">
        <f t="shared" si="1494"/>
        <v>0</v>
      </c>
      <c r="Q2272" t="str">
        <f t="shared" si="1495"/>
        <v>Little to no sensitivity</v>
      </c>
      <c r="R2272" t="s">
        <v>511</v>
      </c>
    </row>
    <row r="2273" spans="1:18" x14ac:dyDescent="0.3">
      <c r="A2273" t="str">
        <f t="shared" ref="A2273" si="1576">A2272</f>
        <v>Miscellaneous paper lifespan 2</v>
      </c>
      <c r="B2273" t="str">
        <f t="shared" si="1571"/>
        <v>Miscellaneous paper paper lifespan</v>
      </c>
      <c r="C2273" t="str">
        <f t="shared" ref="C2273:G2273" si="1577">C2272</f>
        <v>Miscellaneous paper</v>
      </c>
      <c r="D2273" t="str">
        <f t="shared" si="1577"/>
        <v>paper</v>
      </c>
      <c r="E2273" t="str">
        <f t="shared" si="1577"/>
        <v>lifespan</v>
      </c>
      <c r="F2273">
        <f t="shared" si="1577"/>
        <v>1</v>
      </c>
      <c r="G2273" t="str">
        <f t="shared" si="1577"/>
        <v>years</v>
      </c>
      <c r="H2273">
        <v>100</v>
      </c>
      <c r="I2273" t="s">
        <v>379</v>
      </c>
      <c r="J2273" t="s">
        <v>369</v>
      </c>
      <c r="K2273" t="s">
        <v>221</v>
      </c>
      <c r="L2273" s="5">
        <f>(L$5-L449)/L$5*100</f>
        <v>5.8073777993818847E-2</v>
      </c>
      <c r="M2273">
        <f t="shared" si="1491"/>
        <v>0</v>
      </c>
      <c r="N2273">
        <f t="shared" si="1492"/>
        <v>0</v>
      </c>
      <c r="O2273">
        <f t="shared" si="1493"/>
        <v>0</v>
      </c>
      <c r="P2273" s="1">
        <f t="shared" si="1494"/>
        <v>0</v>
      </c>
      <c r="Q2273" t="str">
        <f t="shared" si="1495"/>
        <v>Little to no sensitivity</v>
      </c>
      <c r="R2273" t="s">
        <v>511</v>
      </c>
    </row>
    <row r="2274" spans="1:18" x14ac:dyDescent="0.3">
      <c r="A2274" t="str">
        <f t="shared" ref="A2274" si="1578">A2273</f>
        <v>Miscellaneous paper lifespan 2</v>
      </c>
      <c r="B2274" t="str">
        <f t="shared" si="1571"/>
        <v>Miscellaneous paper paper lifespan</v>
      </c>
      <c r="C2274" t="str">
        <f t="shared" ref="C2274:G2274" si="1579">C2273</f>
        <v>Miscellaneous paper</v>
      </c>
      <c r="D2274" t="str">
        <f t="shared" si="1579"/>
        <v>paper</v>
      </c>
      <c r="E2274" t="str">
        <f t="shared" si="1579"/>
        <v>lifespan</v>
      </c>
      <c r="F2274">
        <f t="shared" si="1579"/>
        <v>1</v>
      </c>
      <c r="G2274" t="str">
        <f t="shared" si="1579"/>
        <v>years</v>
      </c>
      <c r="H2274">
        <v>100</v>
      </c>
      <c r="I2274" t="s">
        <v>379</v>
      </c>
      <c r="J2274" t="s">
        <v>369</v>
      </c>
      <c r="K2274" t="s">
        <v>226</v>
      </c>
      <c r="L2274" s="5">
        <f>(L450-L$6)/L$6*100</f>
        <v>0.14601630658738421</v>
      </c>
      <c r="M2274">
        <f t="shared" si="1491"/>
        <v>0</v>
      </c>
      <c r="N2274">
        <f t="shared" si="1492"/>
        <v>0</v>
      </c>
      <c r="O2274">
        <f t="shared" si="1493"/>
        <v>0</v>
      </c>
      <c r="P2274" s="1">
        <f t="shared" si="1494"/>
        <v>0</v>
      </c>
      <c r="Q2274" t="str">
        <f t="shared" si="1495"/>
        <v>Little to no sensitivity</v>
      </c>
      <c r="R2274" t="s">
        <v>511</v>
      </c>
    </row>
    <row r="2275" spans="1:18" x14ac:dyDescent="0.3">
      <c r="A2275" t="str">
        <f t="shared" ref="A2275:I2275" si="1580">A2274</f>
        <v>Miscellaneous paper lifespan 2</v>
      </c>
      <c r="B2275" t="str">
        <f t="shared" si="1580"/>
        <v>Miscellaneous paper paper lifespan</v>
      </c>
      <c r="C2275" t="str">
        <f t="shared" si="1580"/>
        <v>Miscellaneous paper</v>
      </c>
      <c r="D2275" t="str">
        <f t="shared" si="1580"/>
        <v>paper</v>
      </c>
      <c r="E2275" t="str">
        <f t="shared" si="1580"/>
        <v>lifespan</v>
      </c>
      <c r="F2275">
        <f t="shared" si="1580"/>
        <v>1</v>
      </c>
      <c r="G2275" t="str">
        <f t="shared" si="1580"/>
        <v>years</v>
      </c>
      <c r="H2275">
        <f t="shared" si="1580"/>
        <v>100</v>
      </c>
      <c r="I2275" t="str">
        <f t="shared" si="1580"/>
        <v>medium</v>
      </c>
      <c r="J2275" t="s">
        <v>369</v>
      </c>
      <c r="K2275" t="s">
        <v>386</v>
      </c>
      <c r="L2275" s="5">
        <f>(L$7-L451)/L$7*100</f>
        <v>-0.14601630658737566</v>
      </c>
      <c r="M2275">
        <f t="shared" si="1491"/>
        <v>0</v>
      </c>
      <c r="N2275">
        <f t="shared" si="1492"/>
        <v>0</v>
      </c>
      <c r="O2275">
        <f t="shared" si="1493"/>
        <v>0</v>
      </c>
      <c r="P2275" s="1">
        <f t="shared" si="1494"/>
        <v>0</v>
      </c>
      <c r="Q2275" t="str">
        <f t="shared" si="1495"/>
        <v>Little to no sensitivity</v>
      </c>
      <c r="R2275" t="s">
        <v>511</v>
      </c>
    </row>
    <row r="2276" spans="1:18" x14ac:dyDescent="0.3">
      <c r="A2276" t="s">
        <v>258</v>
      </c>
      <c r="B2276" t="str">
        <f t="shared" ref="B2276:B2280" si="1581">C2276&amp;" "&amp;D2276&amp;" "&amp;E2276</f>
        <v>Miscellaneous paper paper lifespan</v>
      </c>
      <c r="C2276" t="s">
        <v>261</v>
      </c>
      <c r="D2276" t="s">
        <v>176</v>
      </c>
      <c r="E2276" t="s">
        <v>164</v>
      </c>
      <c r="F2276">
        <v>2</v>
      </c>
      <c r="G2276" t="s">
        <v>165</v>
      </c>
      <c r="H2276">
        <v>200</v>
      </c>
      <c r="I2276" t="s">
        <v>380</v>
      </c>
      <c r="J2276" t="s">
        <v>369</v>
      </c>
      <c r="K2276" t="s">
        <v>225</v>
      </c>
      <c r="L2276" s="5">
        <f>(L452-L$2)/L$2*100</f>
        <v>0.24463661092102412</v>
      </c>
      <c r="M2276">
        <f t="shared" si="1491"/>
        <v>0</v>
      </c>
      <c r="N2276">
        <f t="shared" si="1492"/>
        <v>0</v>
      </c>
      <c r="O2276">
        <f t="shared" si="1493"/>
        <v>0</v>
      </c>
      <c r="P2276" s="1">
        <f t="shared" si="1494"/>
        <v>0</v>
      </c>
      <c r="Q2276" t="str">
        <f t="shared" si="1495"/>
        <v>Little to no sensitivity</v>
      </c>
      <c r="R2276" t="s">
        <v>511</v>
      </c>
    </row>
    <row r="2277" spans="1:18" x14ac:dyDescent="0.3">
      <c r="A2277" t="str">
        <f t="shared" ref="A2277" si="1582">A2276</f>
        <v>Miscellaneous paper lifespan 3</v>
      </c>
      <c r="B2277" t="str">
        <f t="shared" si="1581"/>
        <v>Miscellaneous paper paper lifespan</v>
      </c>
      <c r="C2277" t="str">
        <f t="shared" ref="C2277:G2277" si="1583">C2276</f>
        <v>Miscellaneous paper</v>
      </c>
      <c r="D2277" t="str">
        <f t="shared" si="1583"/>
        <v>paper</v>
      </c>
      <c r="E2277" t="str">
        <f t="shared" si="1583"/>
        <v>lifespan</v>
      </c>
      <c r="F2277">
        <f t="shared" si="1583"/>
        <v>2</v>
      </c>
      <c r="G2277" t="str">
        <f t="shared" si="1583"/>
        <v>years</v>
      </c>
      <c r="H2277">
        <v>200</v>
      </c>
      <c r="I2277" t="s">
        <v>380</v>
      </c>
      <c r="J2277" t="s">
        <v>369</v>
      </c>
      <c r="K2277" t="s">
        <v>219</v>
      </c>
      <c r="L2277" s="5">
        <f>(L$3-L453)/L$3*100</f>
        <v>0.14276882038320504</v>
      </c>
      <c r="M2277">
        <f t="shared" si="1491"/>
        <v>0</v>
      </c>
      <c r="N2277">
        <f t="shared" si="1492"/>
        <v>0</v>
      </c>
      <c r="O2277">
        <f t="shared" si="1493"/>
        <v>0</v>
      </c>
      <c r="P2277" s="1">
        <f t="shared" si="1494"/>
        <v>0</v>
      </c>
      <c r="Q2277" t="str">
        <f t="shared" si="1495"/>
        <v>Little to no sensitivity</v>
      </c>
      <c r="R2277" t="s">
        <v>511</v>
      </c>
    </row>
    <row r="2278" spans="1:18" x14ac:dyDescent="0.3">
      <c r="A2278" t="str">
        <f t="shared" ref="A2278" si="1584">A2277</f>
        <v>Miscellaneous paper lifespan 3</v>
      </c>
      <c r="B2278" t="str">
        <f t="shared" si="1581"/>
        <v>Miscellaneous paper paper lifespan</v>
      </c>
      <c r="C2278" t="str">
        <f t="shared" ref="C2278:G2278" si="1585">C2277</f>
        <v>Miscellaneous paper</v>
      </c>
      <c r="D2278" t="str">
        <f t="shared" si="1585"/>
        <v>paper</v>
      </c>
      <c r="E2278" t="str">
        <f t="shared" si="1585"/>
        <v>lifespan</v>
      </c>
      <c r="F2278">
        <f t="shared" si="1585"/>
        <v>2</v>
      </c>
      <c r="G2278" t="str">
        <f t="shared" si="1585"/>
        <v>years</v>
      </c>
      <c r="H2278">
        <v>200</v>
      </c>
      <c r="I2278" t="s">
        <v>380</v>
      </c>
      <c r="J2278" t="s">
        <v>369</v>
      </c>
      <c r="K2278" t="s">
        <v>220</v>
      </c>
      <c r="L2278" s="5">
        <f>(L454-L$4)/L$4*100</f>
        <v>0</v>
      </c>
      <c r="M2278">
        <f t="shared" si="1491"/>
        <v>0</v>
      </c>
      <c r="N2278">
        <f t="shared" si="1492"/>
        <v>0</v>
      </c>
      <c r="O2278">
        <f t="shared" si="1493"/>
        <v>0</v>
      </c>
      <c r="P2278" s="1">
        <f t="shared" si="1494"/>
        <v>0</v>
      </c>
      <c r="Q2278" t="str">
        <f t="shared" si="1495"/>
        <v>Little to no sensitivity</v>
      </c>
      <c r="R2278" t="s">
        <v>511</v>
      </c>
    </row>
    <row r="2279" spans="1:18" x14ac:dyDescent="0.3">
      <c r="A2279" t="str">
        <f t="shared" ref="A2279" si="1586">A2278</f>
        <v>Miscellaneous paper lifespan 3</v>
      </c>
      <c r="B2279" t="str">
        <f t="shared" si="1581"/>
        <v>Miscellaneous paper paper lifespan</v>
      </c>
      <c r="C2279" t="str">
        <f t="shared" ref="C2279:G2279" si="1587">C2278</f>
        <v>Miscellaneous paper</v>
      </c>
      <c r="D2279" t="str">
        <f t="shared" si="1587"/>
        <v>paper</v>
      </c>
      <c r="E2279" t="str">
        <f t="shared" si="1587"/>
        <v>lifespan</v>
      </c>
      <c r="F2279">
        <f t="shared" si="1587"/>
        <v>2</v>
      </c>
      <c r="G2279" t="str">
        <f t="shared" si="1587"/>
        <v>years</v>
      </c>
      <c r="H2279">
        <v>200</v>
      </c>
      <c r="I2279" t="s">
        <v>380</v>
      </c>
      <c r="J2279" t="s">
        <v>369</v>
      </c>
      <c r="K2279" t="s">
        <v>221</v>
      </c>
      <c r="L2279" s="5">
        <f>(L$5-L455)/L$5*100</f>
        <v>0.11353172820897253</v>
      </c>
      <c r="M2279">
        <f t="shared" si="1491"/>
        <v>0</v>
      </c>
      <c r="N2279">
        <f t="shared" si="1492"/>
        <v>0</v>
      </c>
      <c r="O2279">
        <f t="shared" si="1493"/>
        <v>0</v>
      </c>
      <c r="P2279" s="1">
        <f t="shared" si="1494"/>
        <v>0</v>
      </c>
      <c r="Q2279" t="str">
        <f t="shared" si="1495"/>
        <v>Little to no sensitivity</v>
      </c>
      <c r="R2279" t="s">
        <v>511</v>
      </c>
    </row>
    <row r="2280" spans="1:18" x14ac:dyDescent="0.3">
      <c r="A2280" t="str">
        <f t="shared" ref="A2280" si="1588">A2279</f>
        <v>Miscellaneous paper lifespan 3</v>
      </c>
      <c r="B2280" t="str">
        <f t="shared" si="1581"/>
        <v>Miscellaneous paper paper lifespan</v>
      </c>
      <c r="C2280" t="str">
        <f t="shared" ref="C2280:G2280" si="1589">C2279</f>
        <v>Miscellaneous paper</v>
      </c>
      <c r="D2280" t="str">
        <f t="shared" si="1589"/>
        <v>paper</v>
      </c>
      <c r="E2280" t="str">
        <f t="shared" si="1589"/>
        <v>lifespan</v>
      </c>
      <c r="F2280">
        <f t="shared" si="1589"/>
        <v>2</v>
      </c>
      <c r="G2280" t="str">
        <f t="shared" si="1589"/>
        <v>years</v>
      </c>
      <c r="H2280">
        <v>200</v>
      </c>
      <c r="I2280" t="s">
        <v>380</v>
      </c>
      <c r="J2280" t="s">
        <v>369</v>
      </c>
      <c r="K2280" t="s">
        <v>226</v>
      </c>
      <c r="L2280" s="5">
        <f>(L456-L$6)/L$6*100</f>
        <v>0.28545255482256732</v>
      </c>
      <c r="M2280">
        <f t="shared" si="1491"/>
        <v>0</v>
      </c>
      <c r="N2280">
        <f t="shared" si="1492"/>
        <v>0</v>
      </c>
      <c r="O2280">
        <f t="shared" si="1493"/>
        <v>0</v>
      </c>
      <c r="P2280" s="1">
        <f t="shared" si="1494"/>
        <v>0</v>
      </c>
      <c r="Q2280" t="str">
        <f t="shared" si="1495"/>
        <v>Little to no sensitivity</v>
      </c>
      <c r="R2280" t="s">
        <v>511</v>
      </c>
    </row>
    <row r="2281" spans="1:18" x14ac:dyDescent="0.3">
      <c r="A2281" t="str">
        <f t="shared" ref="A2281:I2281" si="1590">A2280</f>
        <v>Miscellaneous paper lifespan 3</v>
      </c>
      <c r="B2281" t="str">
        <f t="shared" si="1590"/>
        <v>Miscellaneous paper paper lifespan</v>
      </c>
      <c r="C2281" t="str">
        <f t="shared" si="1590"/>
        <v>Miscellaneous paper</v>
      </c>
      <c r="D2281" t="str">
        <f t="shared" si="1590"/>
        <v>paper</v>
      </c>
      <c r="E2281" t="str">
        <f t="shared" si="1590"/>
        <v>lifespan</v>
      </c>
      <c r="F2281">
        <f t="shared" si="1590"/>
        <v>2</v>
      </c>
      <c r="G2281" t="str">
        <f t="shared" si="1590"/>
        <v>years</v>
      </c>
      <c r="H2281">
        <f t="shared" si="1590"/>
        <v>200</v>
      </c>
      <c r="I2281" t="str">
        <f t="shared" si="1590"/>
        <v>high</v>
      </c>
      <c r="J2281" t="s">
        <v>369</v>
      </c>
      <c r="K2281" t="s">
        <v>386</v>
      </c>
      <c r="L2281" s="5">
        <f>(L$7-L457)/L$7*100</f>
        <v>-0.28545255482255738</v>
      </c>
      <c r="M2281">
        <f t="shared" ref="M2281:M2344" si="1591">IF(I2281="low",IF(ABS($L2281)&gt;(M$2*3),3,IF(ABS($L2281)&gt;(M$2*2),2,IF(ABS($L2281)&gt;(M$2),1,0))),0)</f>
        <v>0</v>
      </c>
      <c r="N2281">
        <f t="shared" ref="N2281:N2344" si="1592">IF(I2281="medium",IF(ABS($L2281)&gt;(N$2*3),3,IF(ABS($L2281)&gt;(N$2*2),2,IF(ABS($L2281)&gt;(N$2),1,0))),0)</f>
        <v>0</v>
      </c>
      <c r="O2281">
        <f t="shared" ref="O2281:O2344" si="1593">IF(I2281="high",IF(ABS($L2281)&gt;(O$2*3),3,IF(ABS($L2281)&gt;(O$2*2),2,IF(ABS($L2281)&gt;(O$2),1,0))),0)</f>
        <v>0</v>
      </c>
      <c r="P2281" s="1">
        <f t="shared" ref="P2281:P2344" si="1594">SUM(M2281:O2281)</f>
        <v>0</v>
      </c>
      <c r="Q2281" t="str">
        <f t="shared" ref="Q2281:Q2344" si="1595">IF(P2281=3,"High sensitivity",IF(P2281=2,"Moderate sensitivity",IF(P2281=1,"Some sensitivity","Little to no sensitivity")))</f>
        <v>Little to no sensitivity</v>
      </c>
      <c r="R2281" t="s">
        <v>511</v>
      </c>
    </row>
    <row r="2282" spans="1:18" x14ac:dyDescent="0.3">
      <c r="A2282" t="s">
        <v>260</v>
      </c>
      <c r="B2282" t="str">
        <f t="shared" ref="B2282:B2286" si="1596">C2282&amp;" "&amp;D2282&amp;" "&amp;E2282</f>
        <v>Miscellaneous paper paper lifespan</v>
      </c>
      <c r="C2282" t="s">
        <v>261</v>
      </c>
      <c r="D2282" t="s">
        <v>176</v>
      </c>
      <c r="E2282" t="s">
        <v>164</v>
      </c>
      <c r="F2282">
        <v>-0.1</v>
      </c>
      <c r="G2282" t="s">
        <v>165</v>
      </c>
      <c r="H2282">
        <v>-10</v>
      </c>
      <c r="I2282" t="s">
        <v>505</v>
      </c>
      <c r="J2282" t="s">
        <v>369</v>
      </c>
      <c r="K2282" t="s">
        <v>225</v>
      </c>
      <c r="L2282" s="5">
        <f>(L458-L$2)/L$2*100</f>
        <v>-1.3384322011690051E-2</v>
      </c>
      <c r="M2282">
        <f t="shared" si="1591"/>
        <v>0</v>
      </c>
      <c r="N2282">
        <f t="shared" si="1592"/>
        <v>0</v>
      </c>
      <c r="O2282">
        <f t="shared" si="1593"/>
        <v>0</v>
      </c>
      <c r="P2282" s="1">
        <f t="shared" si="1594"/>
        <v>0</v>
      </c>
      <c r="Q2282" t="str">
        <f t="shared" si="1595"/>
        <v>Little to no sensitivity</v>
      </c>
      <c r="R2282" t="s">
        <v>511</v>
      </c>
    </row>
    <row r="2283" spans="1:18" x14ac:dyDescent="0.3">
      <c r="A2283" t="str">
        <f t="shared" ref="A2283:A2286" si="1597">A2282</f>
        <v>Miscellaneous paper lifespan 0.9</v>
      </c>
      <c r="B2283" t="str">
        <f t="shared" si="1596"/>
        <v>Miscellaneous paper paper lifespan</v>
      </c>
      <c r="C2283" t="str">
        <f t="shared" ref="C2283:G2283" si="1598">C2282</f>
        <v>Miscellaneous paper</v>
      </c>
      <c r="D2283" t="str">
        <f t="shared" si="1598"/>
        <v>paper</v>
      </c>
      <c r="E2283" t="str">
        <f t="shared" si="1598"/>
        <v>lifespan</v>
      </c>
      <c r="F2283">
        <f t="shared" si="1598"/>
        <v>-0.1</v>
      </c>
      <c r="G2283" t="str">
        <f t="shared" si="1598"/>
        <v>years</v>
      </c>
      <c r="H2283">
        <v>-10</v>
      </c>
      <c r="I2283" t="str">
        <f>I2282</f>
        <v>very low</v>
      </c>
      <c r="J2283" t="s">
        <v>369</v>
      </c>
      <c r="K2283" t="s">
        <v>219</v>
      </c>
      <c r="L2283" s="5">
        <f>(L$3-L459)/L$3*100</f>
        <v>-7.8108508079757508E-3</v>
      </c>
      <c r="M2283">
        <f t="shared" si="1591"/>
        <v>0</v>
      </c>
      <c r="N2283">
        <f t="shared" si="1592"/>
        <v>0</v>
      </c>
      <c r="O2283">
        <f t="shared" si="1593"/>
        <v>0</v>
      </c>
      <c r="P2283" s="1">
        <f t="shared" si="1594"/>
        <v>0</v>
      </c>
      <c r="Q2283" t="str">
        <f t="shared" si="1595"/>
        <v>Little to no sensitivity</v>
      </c>
      <c r="R2283" t="s">
        <v>511</v>
      </c>
    </row>
    <row r="2284" spans="1:18" x14ac:dyDescent="0.3">
      <c r="A2284" t="str">
        <f t="shared" si="1597"/>
        <v>Miscellaneous paper lifespan 0.9</v>
      </c>
      <c r="B2284" t="str">
        <f t="shared" si="1596"/>
        <v>Miscellaneous paper paper lifespan</v>
      </c>
      <c r="C2284" t="str">
        <f t="shared" ref="C2284:G2284" si="1599">C2283</f>
        <v>Miscellaneous paper</v>
      </c>
      <c r="D2284" t="str">
        <f t="shared" si="1599"/>
        <v>paper</v>
      </c>
      <c r="E2284" t="str">
        <f t="shared" si="1599"/>
        <v>lifespan</v>
      </c>
      <c r="F2284">
        <f t="shared" si="1599"/>
        <v>-0.1</v>
      </c>
      <c r="G2284" t="str">
        <f t="shared" si="1599"/>
        <v>years</v>
      </c>
      <c r="H2284">
        <v>-10</v>
      </c>
      <c r="I2284" t="str">
        <f>I2282</f>
        <v>very low</v>
      </c>
      <c r="J2284" t="s">
        <v>369</v>
      </c>
      <c r="K2284" t="s">
        <v>220</v>
      </c>
      <c r="L2284" s="5">
        <f>(L460-L$4)/L$4*100</f>
        <v>0</v>
      </c>
      <c r="M2284">
        <f t="shared" si="1591"/>
        <v>0</v>
      </c>
      <c r="N2284">
        <f t="shared" si="1592"/>
        <v>0</v>
      </c>
      <c r="O2284">
        <f t="shared" si="1593"/>
        <v>0</v>
      </c>
      <c r="P2284" s="1">
        <f t="shared" si="1594"/>
        <v>0</v>
      </c>
      <c r="Q2284" t="str">
        <f t="shared" si="1595"/>
        <v>Little to no sensitivity</v>
      </c>
      <c r="R2284" t="s">
        <v>511</v>
      </c>
    </row>
    <row r="2285" spans="1:18" x14ac:dyDescent="0.3">
      <c r="A2285" t="str">
        <f t="shared" si="1597"/>
        <v>Miscellaneous paper lifespan 0.9</v>
      </c>
      <c r="B2285" t="str">
        <f t="shared" si="1596"/>
        <v>Miscellaneous paper paper lifespan</v>
      </c>
      <c r="C2285" t="str">
        <f t="shared" ref="C2285:G2285" si="1600">C2284</f>
        <v>Miscellaneous paper</v>
      </c>
      <c r="D2285" t="str">
        <f t="shared" si="1600"/>
        <v>paper</v>
      </c>
      <c r="E2285" t="str">
        <f t="shared" si="1600"/>
        <v>lifespan</v>
      </c>
      <c r="F2285">
        <f t="shared" si="1600"/>
        <v>-0.1</v>
      </c>
      <c r="G2285" t="str">
        <f t="shared" si="1600"/>
        <v>years</v>
      </c>
      <c r="H2285">
        <v>-10</v>
      </c>
      <c r="I2285" t="str">
        <f>I2282</f>
        <v>very low</v>
      </c>
      <c r="J2285" t="s">
        <v>369</v>
      </c>
      <c r="K2285" t="s">
        <v>221</v>
      </c>
      <c r="L2285" s="5">
        <f>(L$5-L461)/L$5*100</f>
        <v>-6.2112959162353275E-3</v>
      </c>
      <c r="M2285">
        <f t="shared" si="1591"/>
        <v>0</v>
      </c>
      <c r="N2285">
        <f t="shared" si="1592"/>
        <v>0</v>
      </c>
      <c r="O2285">
        <f t="shared" si="1593"/>
        <v>0</v>
      </c>
      <c r="P2285" s="1">
        <f t="shared" si="1594"/>
        <v>0</v>
      </c>
      <c r="Q2285" t="str">
        <f t="shared" si="1595"/>
        <v>Little to no sensitivity</v>
      </c>
      <c r="R2285" t="s">
        <v>511</v>
      </c>
    </row>
    <row r="2286" spans="1:18" x14ac:dyDescent="0.3">
      <c r="A2286" t="str">
        <f t="shared" si="1597"/>
        <v>Miscellaneous paper lifespan 0.9</v>
      </c>
      <c r="B2286" t="str">
        <f t="shared" si="1596"/>
        <v>Miscellaneous paper paper lifespan</v>
      </c>
      <c r="C2286" t="str">
        <f t="shared" ref="C2286:G2286" si="1601">C2285</f>
        <v>Miscellaneous paper</v>
      </c>
      <c r="D2286" t="str">
        <f t="shared" si="1601"/>
        <v>paper</v>
      </c>
      <c r="E2286" t="str">
        <f t="shared" si="1601"/>
        <v>lifespan</v>
      </c>
      <c r="F2286">
        <f t="shared" si="1601"/>
        <v>-0.1</v>
      </c>
      <c r="G2286" t="str">
        <f t="shared" si="1601"/>
        <v>years</v>
      </c>
      <c r="H2286">
        <v>-10</v>
      </c>
      <c r="I2286" t="str">
        <f>I2282</f>
        <v>very low</v>
      </c>
      <c r="J2286" t="s">
        <v>369</v>
      </c>
      <c r="K2286" t="s">
        <v>226</v>
      </c>
      <c r="L2286" s="5">
        <f>(L462-L$6)/L$6*100</f>
        <v>-1.5617388295561734E-2</v>
      </c>
      <c r="M2286">
        <f t="shared" si="1591"/>
        <v>0</v>
      </c>
      <c r="N2286">
        <f t="shared" si="1592"/>
        <v>0</v>
      </c>
      <c r="O2286">
        <f t="shared" si="1593"/>
        <v>0</v>
      </c>
      <c r="P2286" s="1">
        <f t="shared" si="1594"/>
        <v>0</v>
      </c>
      <c r="Q2286" t="str">
        <f t="shared" si="1595"/>
        <v>Little to no sensitivity</v>
      </c>
      <c r="R2286" t="s">
        <v>511</v>
      </c>
    </row>
    <row r="2287" spans="1:18" x14ac:dyDescent="0.3">
      <c r="A2287" t="str">
        <f t="shared" ref="A2287:I2287" si="1602">A2286</f>
        <v>Miscellaneous paper lifespan 0.9</v>
      </c>
      <c r="B2287" t="str">
        <f t="shared" si="1602"/>
        <v>Miscellaneous paper paper lifespan</v>
      </c>
      <c r="C2287" t="str">
        <f t="shared" si="1602"/>
        <v>Miscellaneous paper</v>
      </c>
      <c r="D2287" t="str">
        <f t="shared" si="1602"/>
        <v>paper</v>
      </c>
      <c r="E2287" t="str">
        <f t="shared" si="1602"/>
        <v>lifespan</v>
      </c>
      <c r="F2287">
        <f t="shared" si="1602"/>
        <v>-0.1</v>
      </c>
      <c r="G2287" t="str">
        <f t="shared" si="1602"/>
        <v>years</v>
      </c>
      <c r="H2287">
        <f t="shared" si="1602"/>
        <v>-10</v>
      </c>
      <c r="I2287" t="str">
        <f t="shared" si="1602"/>
        <v>very low</v>
      </c>
      <c r="J2287" t="s">
        <v>369</v>
      </c>
      <c r="K2287" t="s">
        <v>386</v>
      </c>
      <c r="L2287" s="5">
        <f>(L$7-L463)/L$7*100</f>
        <v>1.561738829556886E-2</v>
      </c>
      <c r="M2287">
        <f t="shared" si="1591"/>
        <v>0</v>
      </c>
      <c r="N2287">
        <f t="shared" si="1592"/>
        <v>0</v>
      </c>
      <c r="O2287">
        <f t="shared" si="1593"/>
        <v>0</v>
      </c>
      <c r="P2287" s="1">
        <f t="shared" si="1594"/>
        <v>0</v>
      </c>
      <c r="Q2287" t="str">
        <f t="shared" si="1595"/>
        <v>Little to no sensitivity</v>
      </c>
      <c r="R2287" t="s">
        <v>511</v>
      </c>
    </row>
    <row r="2288" spans="1:18" x14ac:dyDescent="0.3">
      <c r="A2288" t="s">
        <v>259</v>
      </c>
      <c r="B2288" t="str">
        <f t="shared" ref="B2288:B2292" si="1603">C2288&amp;" "&amp;D2288&amp;" "&amp;E2288</f>
        <v>Miscellaneous paper paper lifespan</v>
      </c>
      <c r="C2288" t="s">
        <v>261</v>
      </c>
      <c r="D2288" t="s">
        <v>176</v>
      </c>
      <c r="E2288" t="s">
        <v>164</v>
      </c>
      <c r="F2288">
        <v>0.1</v>
      </c>
      <c r="G2288" t="s">
        <v>165</v>
      </c>
      <c r="H2288">
        <v>10</v>
      </c>
      <c r="I2288" t="s">
        <v>505</v>
      </c>
      <c r="J2288" t="s">
        <v>369</v>
      </c>
      <c r="K2288" t="s">
        <v>225</v>
      </c>
      <c r="L2288" s="5">
        <f>(L464-L$2)/L$2*100</f>
        <v>1.2907674671030545E-2</v>
      </c>
      <c r="M2288">
        <f t="shared" si="1591"/>
        <v>0</v>
      </c>
      <c r="N2288">
        <f t="shared" si="1592"/>
        <v>0</v>
      </c>
      <c r="O2288">
        <f t="shared" si="1593"/>
        <v>0</v>
      </c>
      <c r="P2288" s="1">
        <f t="shared" si="1594"/>
        <v>0</v>
      </c>
      <c r="Q2288" t="str">
        <f t="shared" si="1595"/>
        <v>Little to no sensitivity</v>
      </c>
      <c r="R2288" t="s">
        <v>511</v>
      </c>
    </row>
    <row r="2289" spans="1:18" x14ac:dyDescent="0.3">
      <c r="A2289" t="str">
        <f t="shared" ref="A2289:A2292" si="1604">A2288</f>
        <v>Miscellaneous paper lifespan 1.1</v>
      </c>
      <c r="B2289" t="str">
        <f t="shared" si="1603"/>
        <v>Miscellaneous paper paper lifespan</v>
      </c>
      <c r="C2289" t="str">
        <f t="shared" ref="C2289:G2289" si="1605">C2288</f>
        <v>Miscellaneous paper</v>
      </c>
      <c r="D2289" t="str">
        <f t="shared" si="1605"/>
        <v>paper</v>
      </c>
      <c r="E2289" t="str">
        <f t="shared" si="1605"/>
        <v>lifespan</v>
      </c>
      <c r="F2289">
        <f t="shared" si="1605"/>
        <v>0.1</v>
      </c>
      <c r="G2289" t="str">
        <f t="shared" si="1605"/>
        <v>years</v>
      </c>
      <c r="H2289">
        <v>10</v>
      </c>
      <c r="I2289" t="str">
        <f>I2288</f>
        <v>very low</v>
      </c>
      <c r="J2289" t="s">
        <v>369</v>
      </c>
      <c r="K2289" t="s">
        <v>219</v>
      </c>
      <c r="L2289" s="5">
        <f>(L$3-L465)/L$3*100</f>
        <v>7.532704067545002E-3</v>
      </c>
      <c r="M2289">
        <f t="shared" si="1591"/>
        <v>0</v>
      </c>
      <c r="N2289">
        <f t="shared" si="1592"/>
        <v>0</v>
      </c>
      <c r="O2289">
        <f t="shared" si="1593"/>
        <v>0</v>
      </c>
      <c r="P2289" s="1">
        <f t="shared" si="1594"/>
        <v>0</v>
      </c>
      <c r="Q2289" t="str">
        <f t="shared" si="1595"/>
        <v>Little to no sensitivity</v>
      </c>
      <c r="R2289" t="s">
        <v>511</v>
      </c>
    </row>
    <row r="2290" spans="1:18" x14ac:dyDescent="0.3">
      <c r="A2290" t="str">
        <f t="shared" si="1604"/>
        <v>Miscellaneous paper lifespan 1.1</v>
      </c>
      <c r="B2290" t="str">
        <f t="shared" si="1603"/>
        <v>Miscellaneous paper paper lifespan</v>
      </c>
      <c r="C2290" t="str">
        <f t="shared" ref="C2290:G2290" si="1606">C2289</f>
        <v>Miscellaneous paper</v>
      </c>
      <c r="D2290" t="str">
        <f t="shared" si="1606"/>
        <v>paper</v>
      </c>
      <c r="E2290" t="str">
        <f t="shared" si="1606"/>
        <v>lifespan</v>
      </c>
      <c r="F2290">
        <f t="shared" si="1606"/>
        <v>0.1</v>
      </c>
      <c r="G2290" t="str">
        <f t="shared" si="1606"/>
        <v>years</v>
      </c>
      <c r="H2290">
        <v>10</v>
      </c>
      <c r="I2290" t="str">
        <f>I2288</f>
        <v>very low</v>
      </c>
      <c r="J2290" t="s">
        <v>369</v>
      </c>
      <c r="K2290" t="s">
        <v>220</v>
      </c>
      <c r="L2290" s="5">
        <f>(L466-L$4)/L$4*100</f>
        <v>0</v>
      </c>
      <c r="M2290">
        <f t="shared" si="1591"/>
        <v>0</v>
      </c>
      <c r="N2290">
        <f t="shared" si="1592"/>
        <v>0</v>
      </c>
      <c r="O2290">
        <f t="shared" si="1593"/>
        <v>0</v>
      </c>
      <c r="P2290" s="1">
        <f t="shared" si="1594"/>
        <v>0</v>
      </c>
      <c r="Q2290" t="str">
        <f t="shared" si="1595"/>
        <v>Little to no sensitivity</v>
      </c>
      <c r="R2290" t="s">
        <v>511</v>
      </c>
    </row>
    <row r="2291" spans="1:18" x14ac:dyDescent="0.3">
      <c r="A2291" t="str">
        <f t="shared" si="1604"/>
        <v>Miscellaneous paper lifespan 1.1</v>
      </c>
      <c r="B2291" t="str">
        <f t="shared" si="1603"/>
        <v>Miscellaneous paper paper lifespan</v>
      </c>
      <c r="C2291" t="str">
        <f t="shared" ref="C2291:G2291" si="1607">C2290</f>
        <v>Miscellaneous paper</v>
      </c>
      <c r="D2291" t="str">
        <f t="shared" si="1607"/>
        <v>paper</v>
      </c>
      <c r="E2291" t="str">
        <f t="shared" si="1607"/>
        <v>lifespan</v>
      </c>
      <c r="F2291">
        <f t="shared" si="1607"/>
        <v>0.1</v>
      </c>
      <c r="G2291" t="str">
        <f t="shared" si="1607"/>
        <v>years</v>
      </c>
      <c r="H2291">
        <v>10</v>
      </c>
      <c r="I2291" t="str">
        <f>I2288</f>
        <v>very low</v>
      </c>
      <c r="J2291" t="s">
        <v>369</v>
      </c>
      <c r="K2291" t="s">
        <v>221</v>
      </c>
      <c r="L2291" s="5">
        <f>(L$5-L467)/L$5*100</f>
        <v>5.990109805336782E-3</v>
      </c>
      <c r="M2291">
        <f t="shared" si="1591"/>
        <v>0</v>
      </c>
      <c r="N2291">
        <f t="shared" si="1592"/>
        <v>0</v>
      </c>
      <c r="O2291">
        <f t="shared" si="1593"/>
        <v>0</v>
      </c>
      <c r="P2291" s="1">
        <f t="shared" si="1594"/>
        <v>0</v>
      </c>
      <c r="Q2291" t="str">
        <f t="shared" si="1595"/>
        <v>Little to no sensitivity</v>
      </c>
      <c r="R2291" t="s">
        <v>511</v>
      </c>
    </row>
    <row r="2292" spans="1:18" x14ac:dyDescent="0.3">
      <c r="A2292" t="str">
        <f t="shared" si="1604"/>
        <v>Miscellaneous paper lifespan 1.1</v>
      </c>
      <c r="B2292" t="str">
        <f t="shared" si="1603"/>
        <v>Miscellaneous paper paper lifespan</v>
      </c>
      <c r="C2292" t="str">
        <f t="shared" ref="C2292:G2292" si="1608">C2291</f>
        <v>Miscellaneous paper</v>
      </c>
      <c r="D2292" t="str">
        <f t="shared" si="1608"/>
        <v>paper</v>
      </c>
      <c r="E2292" t="str">
        <f t="shared" si="1608"/>
        <v>lifespan</v>
      </c>
      <c r="F2292">
        <f t="shared" si="1608"/>
        <v>0.1</v>
      </c>
      <c r="G2292" t="str">
        <f t="shared" si="1608"/>
        <v>years</v>
      </c>
      <c r="H2292">
        <v>10</v>
      </c>
      <c r="I2292" t="str">
        <f>I2288</f>
        <v>very low</v>
      </c>
      <c r="J2292" t="s">
        <v>369</v>
      </c>
      <c r="K2292" t="s">
        <v>226</v>
      </c>
      <c r="L2292" s="5">
        <f>(L468-L$6)/L$6*100</f>
        <v>1.5061217647292078E-2</v>
      </c>
      <c r="M2292">
        <f t="shared" si="1591"/>
        <v>0</v>
      </c>
      <c r="N2292">
        <f t="shared" si="1592"/>
        <v>0</v>
      </c>
      <c r="O2292">
        <f t="shared" si="1593"/>
        <v>0</v>
      </c>
      <c r="P2292" s="1">
        <f t="shared" si="1594"/>
        <v>0</v>
      </c>
      <c r="Q2292" t="str">
        <f t="shared" si="1595"/>
        <v>Little to no sensitivity</v>
      </c>
      <c r="R2292" t="s">
        <v>511</v>
      </c>
    </row>
    <row r="2293" spans="1:18" x14ac:dyDescent="0.3">
      <c r="A2293" t="str">
        <f t="shared" ref="A2293:I2293" si="1609">A2292</f>
        <v>Miscellaneous paper lifespan 1.1</v>
      </c>
      <c r="B2293" t="str">
        <f t="shared" si="1609"/>
        <v>Miscellaneous paper paper lifespan</v>
      </c>
      <c r="C2293" t="str">
        <f t="shared" si="1609"/>
        <v>Miscellaneous paper</v>
      </c>
      <c r="D2293" t="str">
        <f t="shared" si="1609"/>
        <v>paper</v>
      </c>
      <c r="E2293" t="str">
        <f t="shared" si="1609"/>
        <v>lifespan</v>
      </c>
      <c r="F2293">
        <f t="shared" si="1609"/>
        <v>0.1</v>
      </c>
      <c r="G2293" t="str">
        <f t="shared" si="1609"/>
        <v>years</v>
      </c>
      <c r="H2293">
        <f t="shared" si="1609"/>
        <v>10</v>
      </c>
      <c r="I2293" t="str">
        <f t="shared" si="1609"/>
        <v>very low</v>
      </c>
      <c r="J2293" t="s">
        <v>369</v>
      </c>
      <c r="K2293" t="s">
        <v>386</v>
      </c>
      <c r="L2293" s="5">
        <f>(L$7-L469)/L$7*100</f>
        <v>-1.5061217647294926E-2</v>
      </c>
      <c r="M2293">
        <f t="shared" si="1591"/>
        <v>0</v>
      </c>
      <c r="N2293">
        <f t="shared" si="1592"/>
        <v>0</v>
      </c>
      <c r="O2293">
        <f t="shared" si="1593"/>
        <v>0</v>
      </c>
      <c r="P2293" s="1">
        <f t="shared" si="1594"/>
        <v>0</v>
      </c>
      <c r="Q2293" t="str">
        <f t="shared" si="1595"/>
        <v>Little to no sensitivity</v>
      </c>
      <c r="R2293" t="s">
        <v>511</v>
      </c>
    </row>
    <row r="2294" spans="1:18" x14ac:dyDescent="0.3">
      <c r="A2294" t="s">
        <v>392</v>
      </c>
      <c r="B2294" t="str">
        <f t="shared" ref="B2294:B2298" si="1610">C2294&amp;" "&amp;D2294&amp;" "&amp;E2294</f>
        <v>Furniture manufacturing lifespan</v>
      </c>
      <c r="C2294" t="s">
        <v>178</v>
      </c>
      <c r="D2294" t="s">
        <v>180</v>
      </c>
      <c r="E2294" t="s">
        <v>164</v>
      </c>
      <c r="F2294">
        <v>-1.3</v>
      </c>
      <c r="G2294" t="s">
        <v>165</v>
      </c>
      <c r="H2294">
        <v>-10</v>
      </c>
      <c r="I2294" t="s">
        <v>379</v>
      </c>
      <c r="J2294" t="s">
        <v>369</v>
      </c>
      <c r="K2294" t="s">
        <v>225</v>
      </c>
      <c r="L2294" s="5">
        <f>(L470-L$2)/L$2*100</f>
        <v>-2.0731577503004726E-2</v>
      </c>
      <c r="M2294">
        <f t="shared" si="1591"/>
        <v>0</v>
      </c>
      <c r="N2294">
        <f t="shared" si="1592"/>
        <v>0</v>
      </c>
      <c r="O2294">
        <f t="shared" si="1593"/>
        <v>0</v>
      </c>
      <c r="P2294" s="1">
        <f t="shared" si="1594"/>
        <v>0</v>
      </c>
      <c r="Q2294" t="str">
        <f t="shared" si="1595"/>
        <v>Little to no sensitivity</v>
      </c>
      <c r="R2294" t="s">
        <v>511</v>
      </c>
    </row>
    <row r="2295" spans="1:18" x14ac:dyDescent="0.3">
      <c r="A2295" t="str">
        <f t="shared" ref="A2295" si="1611">A2294</f>
        <v>Furniture lifespan 11.7</v>
      </c>
      <c r="B2295" t="str">
        <f t="shared" si="1610"/>
        <v>Furniture manufacturing lifespan</v>
      </c>
      <c r="C2295" t="str">
        <f t="shared" ref="C2295:G2295" si="1612">C2294</f>
        <v>Furniture</v>
      </c>
      <c r="D2295" t="str">
        <f t="shared" si="1612"/>
        <v>manufacturing</v>
      </c>
      <c r="E2295" t="str">
        <f t="shared" si="1612"/>
        <v>lifespan</v>
      </c>
      <c r="F2295">
        <f t="shared" si="1612"/>
        <v>-1.3</v>
      </c>
      <c r="G2295" t="str">
        <f t="shared" si="1612"/>
        <v>years</v>
      </c>
      <c r="H2295">
        <v>-10</v>
      </c>
      <c r="I2295" t="s">
        <v>379</v>
      </c>
      <c r="J2295" t="s">
        <v>369</v>
      </c>
      <c r="K2295" t="s">
        <v>219</v>
      </c>
      <c r="L2295" s="5">
        <f>(L$3-L471)/L$3*100</f>
        <v>2.7076225156404014E-2</v>
      </c>
      <c r="M2295">
        <f t="shared" si="1591"/>
        <v>0</v>
      </c>
      <c r="N2295">
        <f t="shared" si="1592"/>
        <v>0</v>
      </c>
      <c r="O2295">
        <f t="shared" si="1593"/>
        <v>0</v>
      </c>
      <c r="P2295" s="1">
        <f t="shared" si="1594"/>
        <v>0</v>
      </c>
      <c r="Q2295" t="str">
        <f t="shared" si="1595"/>
        <v>Little to no sensitivity</v>
      </c>
      <c r="R2295" t="s">
        <v>511</v>
      </c>
    </row>
    <row r="2296" spans="1:18" x14ac:dyDescent="0.3">
      <c r="A2296" t="str">
        <f t="shared" ref="A2296" si="1613">A2295</f>
        <v>Furniture lifespan 11.7</v>
      </c>
      <c r="B2296" t="str">
        <f t="shared" si="1610"/>
        <v>Furniture manufacturing lifespan</v>
      </c>
      <c r="C2296" t="str">
        <f t="shared" ref="C2296:G2296" si="1614">C2295</f>
        <v>Furniture</v>
      </c>
      <c r="D2296" t="str">
        <f t="shared" si="1614"/>
        <v>manufacturing</v>
      </c>
      <c r="E2296" t="str">
        <f t="shared" si="1614"/>
        <v>lifespan</v>
      </c>
      <c r="F2296">
        <f t="shared" si="1614"/>
        <v>-1.3</v>
      </c>
      <c r="G2296" t="str">
        <f t="shared" si="1614"/>
        <v>years</v>
      </c>
      <c r="H2296">
        <v>-10</v>
      </c>
      <c r="I2296" t="s">
        <v>379</v>
      </c>
      <c r="J2296" t="s">
        <v>369</v>
      </c>
      <c r="K2296" t="s">
        <v>220</v>
      </c>
      <c r="L2296" s="5">
        <f>(L472-L$4)/L$4*100</f>
        <v>0</v>
      </c>
      <c r="M2296">
        <f t="shared" si="1591"/>
        <v>0</v>
      </c>
      <c r="N2296">
        <f t="shared" si="1592"/>
        <v>0</v>
      </c>
      <c r="O2296">
        <f t="shared" si="1593"/>
        <v>0</v>
      </c>
      <c r="P2296" s="1">
        <f t="shared" si="1594"/>
        <v>0</v>
      </c>
      <c r="Q2296" t="str">
        <f t="shared" si="1595"/>
        <v>Little to no sensitivity</v>
      </c>
      <c r="R2296" t="s">
        <v>511</v>
      </c>
    </row>
    <row r="2297" spans="1:18" x14ac:dyDescent="0.3">
      <c r="A2297" t="str">
        <f t="shared" ref="A2297" si="1615">A2296</f>
        <v>Furniture lifespan 11.7</v>
      </c>
      <c r="B2297" t="str">
        <f t="shared" si="1610"/>
        <v>Furniture manufacturing lifespan</v>
      </c>
      <c r="C2297" t="str">
        <f t="shared" ref="C2297:G2297" si="1616">C2296</f>
        <v>Furniture</v>
      </c>
      <c r="D2297" t="str">
        <f t="shared" si="1616"/>
        <v>manufacturing</v>
      </c>
      <c r="E2297" t="str">
        <f t="shared" si="1616"/>
        <v>lifespan</v>
      </c>
      <c r="F2297">
        <f t="shared" si="1616"/>
        <v>-1.3</v>
      </c>
      <c r="G2297" t="str">
        <f t="shared" si="1616"/>
        <v>years</v>
      </c>
      <c r="H2297">
        <v>-10</v>
      </c>
      <c r="I2297" t="s">
        <v>379</v>
      </c>
      <c r="J2297" t="s">
        <v>369</v>
      </c>
      <c r="K2297" t="s">
        <v>221</v>
      </c>
      <c r="L2297" s="5">
        <f>(L$5-L473)/L$5*100</f>
        <v>2.1531386384853017E-2</v>
      </c>
      <c r="M2297">
        <f t="shared" si="1591"/>
        <v>0</v>
      </c>
      <c r="N2297">
        <f t="shared" si="1592"/>
        <v>0</v>
      </c>
      <c r="O2297">
        <f t="shared" si="1593"/>
        <v>0</v>
      </c>
      <c r="P2297" s="1">
        <f t="shared" si="1594"/>
        <v>0</v>
      </c>
      <c r="Q2297" t="str">
        <f t="shared" si="1595"/>
        <v>Little to no sensitivity</v>
      </c>
      <c r="R2297" t="s">
        <v>511</v>
      </c>
    </row>
    <row r="2298" spans="1:18" x14ac:dyDescent="0.3">
      <c r="A2298" t="str">
        <f t="shared" ref="A2298" si="1617">A2297</f>
        <v>Furniture lifespan 11.7</v>
      </c>
      <c r="B2298" t="str">
        <f t="shared" si="1610"/>
        <v>Furniture manufacturing lifespan</v>
      </c>
      <c r="C2298" t="str">
        <f t="shared" ref="C2298:G2298" si="1618">C2297</f>
        <v>Furniture</v>
      </c>
      <c r="D2298" t="str">
        <f t="shared" si="1618"/>
        <v>manufacturing</v>
      </c>
      <c r="E2298" t="str">
        <f t="shared" si="1618"/>
        <v>lifespan</v>
      </c>
      <c r="F2298">
        <f t="shared" si="1618"/>
        <v>-1.3</v>
      </c>
      <c r="G2298" t="str">
        <f t="shared" si="1618"/>
        <v>years</v>
      </c>
      <c r="H2298">
        <v>-10</v>
      </c>
      <c r="I2298" t="s">
        <v>379</v>
      </c>
      <c r="J2298" t="s">
        <v>369</v>
      </c>
      <c r="K2298" t="s">
        <v>226</v>
      </c>
      <c r="L2298" s="5">
        <f>(L474-L$6)/L$6*100</f>
        <v>-2.0640433337283381E-2</v>
      </c>
      <c r="M2298">
        <f t="shared" si="1591"/>
        <v>0</v>
      </c>
      <c r="N2298">
        <f t="shared" si="1592"/>
        <v>0</v>
      </c>
      <c r="O2298">
        <f t="shared" si="1593"/>
        <v>0</v>
      </c>
      <c r="P2298" s="1">
        <f t="shared" si="1594"/>
        <v>0</v>
      </c>
      <c r="Q2298" t="str">
        <f t="shared" si="1595"/>
        <v>Little to no sensitivity</v>
      </c>
      <c r="R2298" t="s">
        <v>511</v>
      </c>
    </row>
    <row r="2299" spans="1:18" x14ac:dyDescent="0.3">
      <c r="A2299" t="str">
        <f t="shared" ref="A2299:I2299" si="1619">A2298</f>
        <v>Furniture lifespan 11.7</v>
      </c>
      <c r="B2299" t="str">
        <f t="shared" si="1619"/>
        <v>Furniture manufacturing lifespan</v>
      </c>
      <c r="C2299" t="str">
        <f t="shared" si="1619"/>
        <v>Furniture</v>
      </c>
      <c r="D2299" t="str">
        <f t="shared" si="1619"/>
        <v>manufacturing</v>
      </c>
      <c r="E2299" t="str">
        <f t="shared" si="1619"/>
        <v>lifespan</v>
      </c>
      <c r="F2299">
        <f t="shared" si="1619"/>
        <v>-1.3</v>
      </c>
      <c r="G2299" t="str">
        <f t="shared" si="1619"/>
        <v>years</v>
      </c>
      <c r="H2299">
        <f t="shared" si="1619"/>
        <v>-10</v>
      </c>
      <c r="I2299" t="str">
        <f t="shared" si="1619"/>
        <v>medium</v>
      </c>
      <c r="J2299" t="s">
        <v>369</v>
      </c>
      <c r="K2299" t="s">
        <v>386</v>
      </c>
      <c r="L2299" s="5">
        <f>(L$7-L475)/L$7*100</f>
        <v>2.0640433337279107E-2</v>
      </c>
      <c r="M2299">
        <f t="shared" si="1591"/>
        <v>0</v>
      </c>
      <c r="N2299">
        <f t="shared" si="1592"/>
        <v>0</v>
      </c>
      <c r="O2299">
        <f t="shared" si="1593"/>
        <v>0</v>
      </c>
      <c r="P2299" s="1">
        <f t="shared" si="1594"/>
        <v>0</v>
      </c>
      <c r="Q2299" t="str">
        <f t="shared" si="1595"/>
        <v>Little to no sensitivity</v>
      </c>
      <c r="R2299" t="s">
        <v>511</v>
      </c>
    </row>
    <row r="2300" spans="1:18" x14ac:dyDescent="0.3">
      <c r="A2300" t="s">
        <v>393</v>
      </c>
      <c r="B2300" t="str">
        <f t="shared" ref="B2300:B2304" si="1620">C2300&amp;" "&amp;D2300&amp;" "&amp;E2300</f>
        <v>Furniture manufacturing lifespan</v>
      </c>
      <c r="C2300" t="s">
        <v>178</v>
      </c>
      <c r="D2300" t="s">
        <v>180</v>
      </c>
      <c r="E2300" t="s">
        <v>164</v>
      </c>
      <c r="F2300">
        <v>1.3</v>
      </c>
      <c r="G2300" t="s">
        <v>165</v>
      </c>
      <c r="H2300">
        <v>10</v>
      </c>
      <c r="I2300" t="s">
        <v>379</v>
      </c>
      <c r="J2300" t="s">
        <v>369</v>
      </c>
      <c r="K2300" t="s">
        <v>225</v>
      </c>
      <c r="L2300" s="5">
        <f>(L476-L$2)/L$2*100</f>
        <v>1.981048241709582E-2</v>
      </c>
      <c r="M2300">
        <f t="shared" si="1591"/>
        <v>0</v>
      </c>
      <c r="N2300">
        <f t="shared" si="1592"/>
        <v>0</v>
      </c>
      <c r="O2300">
        <f t="shared" si="1593"/>
        <v>0</v>
      </c>
      <c r="P2300" s="1">
        <f t="shared" si="1594"/>
        <v>0</v>
      </c>
      <c r="Q2300" t="str">
        <f t="shared" si="1595"/>
        <v>Little to no sensitivity</v>
      </c>
      <c r="R2300" t="s">
        <v>511</v>
      </c>
    </row>
    <row r="2301" spans="1:18" x14ac:dyDescent="0.3">
      <c r="A2301" t="str">
        <f t="shared" ref="A2301" si="1621">A2300</f>
        <v>Furniture lifespan 14.3</v>
      </c>
      <c r="B2301" t="str">
        <f t="shared" si="1620"/>
        <v>Furniture manufacturing lifespan</v>
      </c>
      <c r="C2301" t="str">
        <f t="shared" ref="C2301:G2301" si="1622">C2300</f>
        <v>Furniture</v>
      </c>
      <c r="D2301" t="str">
        <f t="shared" si="1622"/>
        <v>manufacturing</v>
      </c>
      <c r="E2301" t="str">
        <f t="shared" si="1622"/>
        <v>lifespan</v>
      </c>
      <c r="F2301">
        <f t="shared" si="1622"/>
        <v>1.3</v>
      </c>
      <c r="G2301" t="str">
        <f t="shared" si="1622"/>
        <v>years</v>
      </c>
      <c r="H2301">
        <v>10</v>
      </c>
      <c r="I2301" t="s">
        <v>379</v>
      </c>
      <c r="J2301" t="s">
        <v>369</v>
      </c>
      <c r="K2301" t="s">
        <v>219</v>
      </c>
      <c r="L2301" s="5">
        <f>(L$3-L477)/L$3*100</f>
        <v>-2.5829771911850895E-2</v>
      </c>
      <c r="M2301">
        <f t="shared" si="1591"/>
        <v>0</v>
      </c>
      <c r="N2301">
        <f t="shared" si="1592"/>
        <v>0</v>
      </c>
      <c r="O2301">
        <f t="shared" si="1593"/>
        <v>0</v>
      </c>
      <c r="P2301" s="1">
        <f t="shared" si="1594"/>
        <v>0</v>
      </c>
      <c r="Q2301" t="str">
        <f t="shared" si="1595"/>
        <v>Little to no sensitivity</v>
      </c>
      <c r="R2301" t="s">
        <v>511</v>
      </c>
    </row>
    <row r="2302" spans="1:18" x14ac:dyDescent="0.3">
      <c r="A2302" t="str">
        <f t="shared" ref="A2302" si="1623">A2301</f>
        <v>Furniture lifespan 14.3</v>
      </c>
      <c r="B2302" t="str">
        <f t="shared" si="1620"/>
        <v>Furniture manufacturing lifespan</v>
      </c>
      <c r="C2302" t="str">
        <f t="shared" ref="C2302:G2302" si="1624">C2301</f>
        <v>Furniture</v>
      </c>
      <c r="D2302" t="str">
        <f t="shared" si="1624"/>
        <v>manufacturing</v>
      </c>
      <c r="E2302" t="str">
        <f t="shared" si="1624"/>
        <v>lifespan</v>
      </c>
      <c r="F2302">
        <f t="shared" si="1624"/>
        <v>1.3</v>
      </c>
      <c r="G2302" t="str">
        <f t="shared" si="1624"/>
        <v>years</v>
      </c>
      <c r="H2302">
        <v>10</v>
      </c>
      <c r="I2302" t="s">
        <v>379</v>
      </c>
      <c r="J2302" t="s">
        <v>369</v>
      </c>
      <c r="K2302" t="s">
        <v>220</v>
      </c>
      <c r="L2302" s="5">
        <f>(L478-L$4)/L$4*100</f>
        <v>0</v>
      </c>
      <c r="M2302">
        <f t="shared" si="1591"/>
        <v>0</v>
      </c>
      <c r="N2302">
        <f t="shared" si="1592"/>
        <v>0</v>
      </c>
      <c r="O2302">
        <f t="shared" si="1593"/>
        <v>0</v>
      </c>
      <c r="P2302" s="1">
        <f t="shared" si="1594"/>
        <v>0</v>
      </c>
      <c r="Q2302" t="str">
        <f t="shared" si="1595"/>
        <v>Little to no sensitivity</v>
      </c>
      <c r="R2302" t="s">
        <v>511</v>
      </c>
    </row>
    <row r="2303" spans="1:18" x14ac:dyDescent="0.3">
      <c r="A2303" t="str">
        <f t="shared" ref="A2303" si="1625">A2302</f>
        <v>Furniture lifespan 14.3</v>
      </c>
      <c r="B2303" t="str">
        <f t="shared" si="1620"/>
        <v>Furniture manufacturing lifespan</v>
      </c>
      <c r="C2303" t="str">
        <f t="shared" ref="C2303:G2303" si="1626">C2302</f>
        <v>Furniture</v>
      </c>
      <c r="D2303" t="str">
        <f t="shared" si="1626"/>
        <v>manufacturing</v>
      </c>
      <c r="E2303" t="str">
        <f t="shared" si="1626"/>
        <v>lifespan</v>
      </c>
      <c r="F2303">
        <f t="shared" si="1626"/>
        <v>1.3</v>
      </c>
      <c r="G2303" t="str">
        <f t="shared" si="1626"/>
        <v>years</v>
      </c>
      <c r="H2303">
        <v>10</v>
      </c>
      <c r="I2303" t="s">
        <v>379</v>
      </c>
      <c r="J2303" t="s">
        <v>369</v>
      </c>
      <c r="K2303" t="s">
        <v>221</v>
      </c>
      <c r="L2303" s="5">
        <f>(L$5-L479)/L$5*100</f>
        <v>-2.0540189633317031E-2</v>
      </c>
      <c r="M2303">
        <f t="shared" si="1591"/>
        <v>0</v>
      </c>
      <c r="N2303">
        <f t="shared" si="1592"/>
        <v>0</v>
      </c>
      <c r="O2303">
        <f t="shared" si="1593"/>
        <v>0</v>
      </c>
      <c r="P2303" s="1">
        <f t="shared" si="1594"/>
        <v>0</v>
      </c>
      <c r="Q2303" t="str">
        <f t="shared" si="1595"/>
        <v>Little to no sensitivity</v>
      </c>
      <c r="R2303" t="s">
        <v>511</v>
      </c>
    </row>
    <row r="2304" spans="1:18" x14ac:dyDescent="0.3">
      <c r="A2304" t="str">
        <f t="shared" ref="A2304" si="1627">A2303</f>
        <v>Furniture lifespan 14.3</v>
      </c>
      <c r="B2304" t="str">
        <f t="shared" si="1620"/>
        <v>Furniture manufacturing lifespan</v>
      </c>
      <c r="C2304" t="str">
        <f t="shared" ref="C2304:G2304" si="1628">C2303</f>
        <v>Furniture</v>
      </c>
      <c r="D2304" t="str">
        <f t="shared" si="1628"/>
        <v>manufacturing</v>
      </c>
      <c r="E2304" t="str">
        <f t="shared" si="1628"/>
        <v>lifespan</v>
      </c>
      <c r="F2304">
        <f t="shared" si="1628"/>
        <v>1.3</v>
      </c>
      <c r="G2304" t="str">
        <f t="shared" si="1628"/>
        <v>years</v>
      </c>
      <c r="H2304">
        <v>10</v>
      </c>
      <c r="I2304" t="s">
        <v>379</v>
      </c>
      <c r="J2304" t="s">
        <v>369</v>
      </c>
      <c r="K2304" t="s">
        <v>226</v>
      </c>
      <c r="L2304" s="5">
        <f>(L480-L$6)/L$6*100</f>
        <v>1.9727326857130131E-2</v>
      </c>
      <c r="M2304">
        <f t="shared" si="1591"/>
        <v>0</v>
      </c>
      <c r="N2304">
        <f t="shared" si="1592"/>
        <v>0</v>
      </c>
      <c r="O2304">
        <f t="shared" si="1593"/>
        <v>0</v>
      </c>
      <c r="P2304" s="1">
        <f t="shared" si="1594"/>
        <v>0</v>
      </c>
      <c r="Q2304" t="str">
        <f t="shared" si="1595"/>
        <v>Little to no sensitivity</v>
      </c>
      <c r="R2304" t="s">
        <v>511</v>
      </c>
    </row>
    <row r="2305" spans="1:18" x14ac:dyDescent="0.3">
      <c r="A2305" t="str">
        <f t="shared" ref="A2305:I2305" si="1629">A2304</f>
        <v>Furniture lifespan 14.3</v>
      </c>
      <c r="B2305" t="str">
        <f t="shared" si="1629"/>
        <v>Furniture manufacturing lifespan</v>
      </c>
      <c r="C2305" t="str">
        <f t="shared" si="1629"/>
        <v>Furniture</v>
      </c>
      <c r="D2305" t="str">
        <f t="shared" si="1629"/>
        <v>manufacturing</v>
      </c>
      <c r="E2305" t="str">
        <f t="shared" si="1629"/>
        <v>lifespan</v>
      </c>
      <c r="F2305">
        <f t="shared" si="1629"/>
        <v>1.3</v>
      </c>
      <c r="G2305" t="str">
        <f t="shared" si="1629"/>
        <v>years</v>
      </c>
      <c r="H2305">
        <f t="shared" si="1629"/>
        <v>10</v>
      </c>
      <c r="I2305" t="str">
        <f t="shared" si="1629"/>
        <v>medium</v>
      </c>
      <c r="J2305" t="s">
        <v>369</v>
      </c>
      <c r="K2305" t="s">
        <v>386</v>
      </c>
      <c r="L2305" s="5">
        <f>(L$7-L481)/L$7*100</f>
        <v>-1.9727326857147228E-2</v>
      </c>
      <c r="M2305">
        <f t="shared" si="1591"/>
        <v>0</v>
      </c>
      <c r="N2305">
        <f t="shared" si="1592"/>
        <v>0</v>
      </c>
      <c r="O2305">
        <f t="shared" si="1593"/>
        <v>0</v>
      </c>
      <c r="P2305" s="1">
        <f t="shared" si="1594"/>
        <v>0</v>
      </c>
      <c r="Q2305" t="str">
        <f t="shared" si="1595"/>
        <v>Little to no sensitivity</v>
      </c>
      <c r="R2305" t="s">
        <v>511</v>
      </c>
    </row>
    <row r="2306" spans="1:18" x14ac:dyDescent="0.3">
      <c r="A2306" t="s">
        <v>394</v>
      </c>
      <c r="B2306" t="str">
        <f t="shared" ref="B2306:B2310" si="1630">C2306&amp;" "&amp;D2306&amp;" "&amp;E2306</f>
        <v>Furniture manufacturing lifespan</v>
      </c>
      <c r="C2306" t="s">
        <v>178</v>
      </c>
      <c r="D2306" t="s">
        <v>180</v>
      </c>
      <c r="E2306" t="s">
        <v>164</v>
      </c>
      <c r="F2306">
        <v>-2.6</v>
      </c>
      <c r="G2306" t="s">
        <v>165</v>
      </c>
      <c r="H2306">
        <v>-20</v>
      </c>
      <c r="I2306" t="s">
        <v>380</v>
      </c>
      <c r="J2306" t="s">
        <v>369</v>
      </c>
      <c r="K2306" t="s">
        <v>225</v>
      </c>
      <c r="L2306" s="5">
        <f>(L482-L$2)/L$2*100</f>
        <v>-4.2432224755931794E-2</v>
      </c>
      <c r="M2306">
        <f t="shared" si="1591"/>
        <v>0</v>
      </c>
      <c r="N2306">
        <f t="shared" si="1592"/>
        <v>0</v>
      </c>
      <c r="O2306">
        <f t="shared" si="1593"/>
        <v>0</v>
      </c>
      <c r="P2306" s="1">
        <f t="shared" si="1594"/>
        <v>0</v>
      </c>
      <c r="Q2306" t="str">
        <f t="shared" si="1595"/>
        <v>Little to no sensitivity</v>
      </c>
      <c r="R2306" t="s">
        <v>511</v>
      </c>
    </row>
    <row r="2307" spans="1:18" x14ac:dyDescent="0.3">
      <c r="A2307" t="str">
        <f t="shared" ref="A2307" si="1631">A2306</f>
        <v>Furniture lifespan 10.4</v>
      </c>
      <c r="B2307" t="str">
        <f t="shared" si="1630"/>
        <v>Furniture manufacturing lifespan</v>
      </c>
      <c r="C2307" t="str">
        <f t="shared" ref="C2307:G2307" si="1632">C2306</f>
        <v>Furniture</v>
      </c>
      <c r="D2307" t="str">
        <f t="shared" si="1632"/>
        <v>manufacturing</v>
      </c>
      <c r="E2307" t="str">
        <f t="shared" si="1632"/>
        <v>lifespan</v>
      </c>
      <c r="F2307">
        <f t="shared" si="1632"/>
        <v>-2.6</v>
      </c>
      <c r="G2307" t="str">
        <f t="shared" si="1632"/>
        <v>years</v>
      </c>
      <c r="H2307">
        <v>-20</v>
      </c>
      <c r="I2307" t="s">
        <v>380</v>
      </c>
      <c r="J2307" t="s">
        <v>369</v>
      </c>
      <c r="K2307" t="s">
        <v>219</v>
      </c>
      <c r="L2307" s="5">
        <f>(L$3-L483)/L$3*100</f>
        <v>5.5463617896582301E-2</v>
      </c>
      <c r="M2307">
        <f t="shared" si="1591"/>
        <v>0</v>
      </c>
      <c r="N2307">
        <f t="shared" si="1592"/>
        <v>0</v>
      </c>
      <c r="O2307">
        <f t="shared" si="1593"/>
        <v>0</v>
      </c>
      <c r="P2307" s="1">
        <f t="shared" si="1594"/>
        <v>0</v>
      </c>
      <c r="Q2307" t="str">
        <f t="shared" si="1595"/>
        <v>Little to no sensitivity</v>
      </c>
      <c r="R2307" t="s">
        <v>511</v>
      </c>
    </row>
    <row r="2308" spans="1:18" x14ac:dyDescent="0.3">
      <c r="A2308" t="str">
        <f t="shared" ref="A2308" si="1633">A2307</f>
        <v>Furniture lifespan 10.4</v>
      </c>
      <c r="B2308" t="str">
        <f t="shared" si="1630"/>
        <v>Furniture manufacturing lifespan</v>
      </c>
      <c r="C2308" t="str">
        <f t="shared" ref="C2308:G2308" si="1634">C2307</f>
        <v>Furniture</v>
      </c>
      <c r="D2308" t="str">
        <f t="shared" si="1634"/>
        <v>manufacturing</v>
      </c>
      <c r="E2308" t="str">
        <f t="shared" si="1634"/>
        <v>lifespan</v>
      </c>
      <c r="F2308">
        <f t="shared" si="1634"/>
        <v>-2.6</v>
      </c>
      <c r="G2308" t="str">
        <f t="shared" si="1634"/>
        <v>years</v>
      </c>
      <c r="H2308">
        <v>-20</v>
      </c>
      <c r="I2308" t="s">
        <v>380</v>
      </c>
      <c r="J2308" t="s">
        <v>369</v>
      </c>
      <c r="K2308" t="s">
        <v>220</v>
      </c>
      <c r="L2308" s="5">
        <f>(L484-L$4)/L$4*100</f>
        <v>0</v>
      </c>
      <c r="M2308">
        <f t="shared" si="1591"/>
        <v>0</v>
      </c>
      <c r="N2308">
        <f t="shared" si="1592"/>
        <v>0</v>
      </c>
      <c r="O2308">
        <f t="shared" si="1593"/>
        <v>0</v>
      </c>
      <c r="P2308" s="1">
        <f t="shared" si="1594"/>
        <v>0</v>
      </c>
      <c r="Q2308" t="str">
        <f t="shared" si="1595"/>
        <v>Little to no sensitivity</v>
      </c>
      <c r="R2308" t="s">
        <v>511</v>
      </c>
    </row>
    <row r="2309" spans="1:18" x14ac:dyDescent="0.3">
      <c r="A2309" t="str">
        <f t="shared" ref="A2309" si="1635">A2308</f>
        <v>Furniture lifespan 10.4</v>
      </c>
      <c r="B2309" t="str">
        <f t="shared" si="1630"/>
        <v>Furniture manufacturing lifespan</v>
      </c>
      <c r="C2309" t="str">
        <f t="shared" ref="C2309:G2309" si="1636">C2308</f>
        <v>Furniture</v>
      </c>
      <c r="D2309" t="str">
        <f t="shared" si="1636"/>
        <v>manufacturing</v>
      </c>
      <c r="E2309" t="str">
        <f t="shared" si="1636"/>
        <v>lifespan</v>
      </c>
      <c r="F2309">
        <f t="shared" si="1636"/>
        <v>-2.6</v>
      </c>
      <c r="G2309" t="str">
        <f t="shared" si="1636"/>
        <v>years</v>
      </c>
      <c r="H2309">
        <v>-20</v>
      </c>
      <c r="I2309" t="s">
        <v>380</v>
      </c>
      <c r="J2309" t="s">
        <v>369</v>
      </c>
      <c r="K2309" t="s">
        <v>221</v>
      </c>
      <c r="L2309" s="5">
        <f>(L$5-L485)/L$5*100</f>
        <v>4.4105431253264299E-2</v>
      </c>
      <c r="M2309">
        <f t="shared" si="1591"/>
        <v>0</v>
      </c>
      <c r="N2309">
        <f t="shared" si="1592"/>
        <v>0</v>
      </c>
      <c r="O2309">
        <f t="shared" si="1593"/>
        <v>0</v>
      </c>
      <c r="P2309" s="1">
        <f t="shared" si="1594"/>
        <v>0</v>
      </c>
      <c r="Q2309" t="str">
        <f t="shared" si="1595"/>
        <v>Little to no sensitivity</v>
      </c>
      <c r="R2309" t="s">
        <v>511</v>
      </c>
    </row>
    <row r="2310" spans="1:18" x14ac:dyDescent="0.3">
      <c r="A2310" t="str">
        <f t="shared" ref="A2310" si="1637">A2309</f>
        <v>Furniture lifespan 10.4</v>
      </c>
      <c r="B2310" t="str">
        <f t="shared" si="1630"/>
        <v>Furniture manufacturing lifespan</v>
      </c>
      <c r="C2310" t="str">
        <f t="shared" ref="C2310:G2310" si="1638">C2309</f>
        <v>Furniture</v>
      </c>
      <c r="D2310" t="str">
        <f t="shared" si="1638"/>
        <v>manufacturing</v>
      </c>
      <c r="E2310" t="str">
        <f t="shared" si="1638"/>
        <v>lifespan</v>
      </c>
      <c r="F2310">
        <f t="shared" si="1638"/>
        <v>-2.6</v>
      </c>
      <c r="G2310" t="str">
        <f t="shared" si="1638"/>
        <v>years</v>
      </c>
      <c r="H2310">
        <v>-20</v>
      </c>
      <c r="I2310" t="s">
        <v>380</v>
      </c>
      <c r="J2310" t="s">
        <v>369</v>
      </c>
      <c r="K2310" t="s">
        <v>226</v>
      </c>
      <c r="L2310" s="5">
        <f>(L486-L$6)/L$6*100</f>
        <v>-4.2241550441449595E-2</v>
      </c>
      <c r="M2310">
        <f t="shared" si="1591"/>
        <v>0</v>
      </c>
      <c r="N2310">
        <f t="shared" si="1592"/>
        <v>0</v>
      </c>
      <c r="O2310">
        <f t="shared" si="1593"/>
        <v>0</v>
      </c>
      <c r="P2310" s="1">
        <f t="shared" si="1594"/>
        <v>0</v>
      </c>
      <c r="Q2310" t="str">
        <f t="shared" si="1595"/>
        <v>Little to no sensitivity</v>
      </c>
      <c r="R2310" t="s">
        <v>511</v>
      </c>
    </row>
    <row r="2311" spans="1:18" x14ac:dyDescent="0.3">
      <c r="A2311" t="str">
        <f t="shared" ref="A2311:I2311" si="1639">A2310</f>
        <v>Furniture lifespan 10.4</v>
      </c>
      <c r="B2311" t="str">
        <f t="shared" si="1639"/>
        <v>Furniture manufacturing lifespan</v>
      </c>
      <c r="C2311" t="str">
        <f t="shared" si="1639"/>
        <v>Furniture</v>
      </c>
      <c r="D2311" t="str">
        <f t="shared" si="1639"/>
        <v>manufacturing</v>
      </c>
      <c r="E2311" t="str">
        <f t="shared" si="1639"/>
        <v>lifespan</v>
      </c>
      <c r="F2311">
        <f t="shared" si="1639"/>
        <v>-2.6</v>
      </c>
      <c r="G2311" t="str">
        <f t="shared" si="1639"/>
        <v>years</v>
      </c>
      <c r="H2311">
        <f t="shared" si="1639"/>
        <v>-20</v>
      </c>
      <c r="I2311" t="str">
        <f t="shared" si="1639"/>
        <v>high</v>
      </c>
      <c r="J2311" t="s">
        <v>369</v>
      </c>
      <c r="K2311" t="s">
        <v>386</v>
      </c>
      <c r="L2311" s="5">
        <f>(L$7-L487)/L$7*100</f>
        <v>4.2241550441451017E-2</v>
      </c>
      <c r="M2311">
        <f t="shared" si="1591"/>
        <v>0</v>
      </c>
      <c r="N2311">
        <f t="shared" si="1592"/>
        <v>0</v>
      </c>
      <c r="O2311">
        <f t="shared" si="1593"/>
        <v>0</v>
      </c>
      <c r="P2311" s="1">
        <f t="shared" si="1594"/>
        <v>0</v>
      </c>
      <c r="Q2311" t="str">
        <f t="shared" si="1595"/>
        <v>Little to no sensitivity</v>
      </c>
      <c r="R2311" t="s">
        <v>511</v>
      </c>
    </row>
    <row r="2312" spans="1:18" x14ac:dyDescent="0.3">
      <c r="A2312" t="s">
        <v>395</v>
      </c>
      <c r="B2312" t="str">
        <f t="shared" ref="B2312:B2316" si="1640">C2312&amp;" "&amp;D2312&amp;" "&amp;E2312</f>
        <v>Furniture manufacturing lifespan</v>
      </c>
      <c r="C2312" t="s">
        <v>178</v>
      </c>
      <c r="D2312" t="s">
        <v>180</v>
      </c>
      <c r="E2312" t="s">
        <v>164</v>
      </c>
      <c r="F2312">
        <v>2.6</v>
      </c>
      <c r="G2312" t="s">
        <v>165</v>
      </c>
      <c r="H2312">
        <v>20</v>
      </c>
      <c r="I2312" t="s">
        <v>380</v>
      </c>
      <c r="J2312" t="s">
        <v>369</v>
      </c>
      <c r="K2312" t="s">
        <v>225</v>
      </c>
      <c r="L2312" s="5">
        <f>(L488-L$2)/L$2*100</f>
        <v>3.8745225866030901E-2</v>
      </c>
      <c r="M2312">
        <f t="shared" si="1591"/>
        <v>0</v>
      </c>
      <c r="N2312">
        <f t="shared" si="1592"/>
        <v>0</v>
      </c>
      <c r="O2312">
        <f t="shared" si="1593"/>
        <v>0</v>
      </c>
      <c r="P2312" s="1">
        <f t="shared" si="1594"/>
        <v>0</v>
      </c>
      <c r="Q2312" t="str">
        <f t="shared" si="1595"/>
        <v>Little to no sensitivity</v>
      </c>
      <c r="R2312" t="s">
        <v>511</v>
      </c>
    </row>
    <row r="2313" spans="1:18" x14ac:dyDescent="0.3">
      <c r="A2313" t="str">
        <f t="shared" ref="A2313" si="1641">A2312</f>
        <v>Furniture lifespan 15.6</v>
      </c>
      <c r="B2313" t="str">
        <f t="shared" si="1640"/>
        <v>Furniture manufacturing lifespan</v>
      </c>
      <c r="C2313" t="str">
        <f t="shared" ref="C2313:G2313" si="1642">C2312</f>
        <v>Furniture</v>
      </c>
      <c r="D2313" t="str">
        <f t="shared" si="1642"/>
        <v>manufacturing</v>
      </c>
      <c r="E2313" t="str">
        <f t="shared" si="1642"/>
        <v>lifespan</v>
      </c>
      <c r="F2313">
        <f t="shared" si="1642"/>
        <v>2.6</v>
      </c>
      <c r="G2313" t="str">
        <f t="shared" si="1642"/>
        <v>years</v>
      </c>
      <c r="H2313">
        <v>20</v>
      </c>
      <c r="I2313" t="s">
        <v>380</v>
      </c>
      <c r="J2313" t="s">
        <v>369</v>
      </c>
      <c r="K2313" t="s">
        <v>219</v>
      </c>
      <c r="L2313" s="5">
        <f>(L$3-L489)/L$3*100</f>
        <v>-5.0474279388393155E-2</v>
      </c>
      <c r="M2313">
        <f t="shared" si="1591"/>
        <v>0</v>
      </c>
      <c r="N2313">
        <f t="shared" si="1592"/>
        <v>0</v>
      </c>
      <c r="O2313">
        <f t="shared" si="1593"/>
        <v>0</v>
      </c>
      <c r="P2313" s="1">
        <f t="shared" si="1594"/>
        <v>0</v>
      </c>
      <c r="Q2313" t="str">
        <f t="shared" si="1595"/>
        <v>Little to no sensitivity</v>
      </c>
      <c r="R2313" t="s">
        <v>511</v>
      </c>
    </row>
    <row r="2314" spans="1:18" x14ac:dyDescent="0.3">
      <c r="A2314" t="str">
        <f t="shared" ref="A2314" si="1643">A2313</f>
        <v>Furniture lifespan 15.6</v>
      </c>
      <c r="B2314" t="str">
        <f t="shared" si="1640"/>
        <v>Furniture manufacturing lifespan</v>
      </c>
      <c r="C2314" t="str">
        <f t="shared" ref="C2314:G2314" si="1644">C2313</f>
        <v>Furniture</v>
      </c>
      <c r="D2314" t="str">
        <f t="shared" si="1644"/>
        <v>manufacturing</v>
      </c>
      <c r="E2314" t="str">
        <f t="shared" si="1644"/>
        <v>lifespan</v>
      </c>
      <c r="F2314">
        <f t="shared" si="1644"/>
        <v>2.6</v>
      </c>
      <c r="G2314" t="str">
        <f t="shared" si="1644"/>
        <v>years</v>
      </c>
      <c r="H2314">
        <v>20</v>
      </c>
      <c r="I2314" t="s">
        <v>380</v>
      </c>
      <c r="J2314" t="s">
        <v>369</v>
      </c>
      <c r="K2314" t="s">
        <v>220</v>
      </c>
      <c r="L2314" s="5">
        <f>(L490-L$4)/L$4*100</f>
        <v>0</v>
      </c>
      <c r="M2314">
        <f t="shared" si="1591"/>
        <v>0</v>
      </c>
      <c r="N2314">
        <f t="shared" si="1592"/>
        <v>0</v>
      </c>
      <c r="O2314">
        <f t="shared" si="1593"/>
        <v>0</v>
      </c>
      <c r="P2314" s="1">
        <f t="shared" si="1594"/>
        <v>0</v>
      </c>
      <c r="Q2314" t="str">
        <f t="shared" si="1595"/>
        <v>Little to no sensitivity</v>
      </c>
      <c r="R2314" t="s">
        <v>511</v>
      </c>
    </row>
    <row r="2315" spans="1:18" x14ac:dyDescent="0.3">
      <c r="A2315" t="str">
        <f t="shared" ref="A2315" si="1645">A2314</f>
        <v>Furniture lifespan 15.6</v>
      </c>
      <c r="B2315" t="str">
        <f t="shared" si="1640"/>
        <v>Furniture manufacturing lifespan</v>
      </c>
      <c r="C2315" t="str">
        <f t="shared" ref="C2315:G2315" si="1646">C2314</f>
        <v>Furniture</v>
      </c>
      <c r="D2315" t="str">
        <f t="shared" si="1646"/>
        <v>manufacturing</v>
      </c>
      <c r="E2315" t="str">
        <f t="shared" si="1646"/>
        <v>lifespan</v>
      </c>
      <c r="F2315">
        <f t="shared" si="1646"/>
        <v>2.6</v>
      </c>
      <c r="G2315" t="str">
        <f t="shared" si="1646"/>
        <v>years</v>
      </c>
      <c r="H2315">
        <v>20</v>
      </c>
      <c r="I2315" t="s">
        <v>380</v>
      </c>
      <c r="J2315" t="s">
        <v>369</v>
      </c>
      <c r="K2315" t="s">
        <v>221</v>
      </c>
      <c r="L2315" s="5">
        <f>(L$5-L491)/L$5*100</f>
        <v>-4.0137840697189862E-2</v>
      </c>
      <c r="M2315">
        <f t="shared" si="1591"/>
        <v>0</v>
      </c>
      <c r="N2315">
        <f t="shared" si="1592"/>
        <v>0</v>
      </c>
      <c r="O2315">
        <f t="shared" si="1593"/>
        <v>0</v>
      </c>
      <c r="P2315" s="1">
        <f t="shared" si="1594"/>
        <v>0</v>
      </c>
      <c r="Q2315" t="str">
        <f t="shared" si="1595"/>
        <v>Little to no sensitivity</v>
      </c>
      <c r="R2315" t="s">
        <v>511</v>
      </c>
    </row>
    <row r="2316" spans="1:18" x14ac:dyDescent="0.3">
      <c r="A2316" t="str">
        <f t="shared" ref="A2316" si="1647">A2315</f>
        <v>Furniture lifespan 15.6</v>
      </c>
      <c r="B2316" t="str">
        <f t="shared" si="1640"/>
        <v>Furniture manufacturing lifespan</v>
      </c>
      <c r="C2316" t="str">
        <f t="shared" ref="C2316:G2316" si="1648">C2315</f>
        <v>Furniture</v>
      </c>
      <c r="D2316" t="str">
        <f t="shared" si="1648"/>
        <v>manufacturing</v>
      </c>
      <c r="E2316" t="str">
        <f t="shared" si="1648"/>
        <v>lifespan</v>
      </c>
      <c r="F2316">
        <f t="shared" si="1648"/>
        <v>2.6</v>
      </c>
      <c r="G2316" t="str">
        <f t="shared" si="1648"/>
        <v>years</v>
      </c>
      <c r="H2316">
        <v>20</v>
      </c>
      <c r="I2316" t="s">
        <v>380</v>
      </c>
      <c r="J2316" t="s">
        <v>369</v>
      </c>
      <c r="K2316" t="s">
        <v>226</v>
      </c>
      <c r="L2316" s="5">
        <f>(L492-L$6)/L$6*100</f>
        <v>3.8586527057081724E-2</v>
      </c>
      <c r="M2316">
        <f t="shared" si="1591"/>
        <v>0</v>
      </c>
      <c r="N2316">
        <f t="shared" si="1592"/>
        <v>0</v>
      </c>
      <c r="O2316">
        <f t="shared" si="1593"/>
        <v>0</v>
      </c>
      <c r="P2316" s="1">
        <f t="shared" si="1594"/>
        <v>0</v>
      </c>
      <c r="Q2316" t="str">
        <f t="shared" si="1595"/>
        <v>Little to no sensitivity</v>
      </c>
      <c r="R2316" t="s">
        <v>511</v>
      </c>
    </row>
    <row r="2317" spans="1:18" x14ac:dyDescent="0.3">
      <c r="A2317" t="str">
        <f t="shared" ref="A2317:I2317" si="1649">A2316</f>
        <v>Furniture lifespan 15.6</v>
      </c>
      <c r="B2317" t="str">
        <f t="shared" si="1649"/>
        <v>Furniture manufacturing lifespan</v>
      </c>
      <c r="C2317" t="str">
        <f t="shared" si="1649"/>
        <v>Furniture</v>
      </c>
      <c r="D2317" t="str">
        <f t="shared" si="1649"/>
        <v>manufacturing</v>
      </c>
      <c r="E2317" t="str">
        <f t="shared" si="1649"/>
        <v>lifespan</v>
      </c>
      <c r="F2317">
        <f t="shared" si="1649"/>
        <v>2.6</v>
      </c>
      <c r="G2317" t="str">
        <f t="shared" si="1649"/>
        <v>years</v>
      </c>
      <c r="H2317">
        <f t="shared" si="1649"/>
        <v>20</v>
      </c>
      <c r="I2317" t="str">
        <f t="shared" si="1649"/>
        <v>high</v>
      </c>
      <c r="J2317" t="s">
        <v>369</v>
      </c>
      <c r="K2317" t="s">
        <v>386</v>
      </c>
      <c r="L2317" s="5">
        <f>(L$7-L493)/L$7*100</f>
        <v>-3.8586527057078872E-2</v>
      </c>
      <c r="M2317">
        <f t="shared" si="1591"/>
        <v>0</v>
      </c>
      <c r="N2317">
        <f t="shared" si="1592"/>
        <v>0</v>
      </c>
      <c r="O2317">
        <f t="shared" si="1593"/>
        <v>0</v>
      </c>
      <c r="P2317" s="1">
        <f t="shared" si="1594"/>
        <v>0</v>
      </c>
      <c r="Q2317" t="str">
        <f t="shared" si="1595"/>
        <v>Little to no sensitivity</v>
      </c>
      <c r="R2317" t="s">
        <v>511</v>
      </c>
    </row>
    <row r="2318" spans="1:18" x14ac:dyDescent="0.3">
      <c r="A2318" t="s">
        <v>396</v>
      </c>
      <c r="B2318" t="str">
        <f t="shared" ref="B2318:B2322" si="1650">C2318&amp;" "&amp;D2318&amp;" "&amp;E2318</f>
        <v>Other manufacturing manufacturing lifespan</v>
      </c>
      <c r="C2318" t="s">
        <v>181</v>
      </c>
      <c r="D2318" t="s">
        <v>180</v>
      </c>
      <c r="E2318" t="s">
        <v>164</v>
      </c>
      <c r="F2318">
        <v>-0.7</v>
      </c>
      <c r="G2318" t="s">
        <v>165</v>
      </c>
      <c r="H2318">
        <v>-10</v>
      </c>
      <c r="I2318" t="s">
        <v>379</v>
      </c>
      <c r="J2318" t="s">
        <v>369</v>
      </c>
      <c r="K2318" t="s">
        <v>225</v>
      </c>
      <c r="L2318" s="5">
        <f>(L494-L$2)/L$2*100</f>
        <v>-3.2992593243036598E-2</v>
      </c>
      <c r="M2318">
        <f t="shared" si="1591"/>
        <v>0</v>
      </c>
      <c r="N2318">
        <f t="shared" si="1592"/>
        <v>0</v>
      </c>
      <c r="O2318">
        <f t="shared" si="1593"/>
        <v>0</v>
      </c>
      <c r="P2318" s="1">
        <f t="shared" si="1594"/>
        <v>0</v>
      </c>
      <c r="Q2318" t="str">
        <f t="shared" si="1595"/>
        <v>Little to no sensitivity</v>
      </c>
      <c r="R2318" t="s">
        <v>511</v>
      </c>
    </row>
    <row r="2319" spans="1:18" x14ac:dyDescent="0.3">
      <c r="A2319" t="str">
        <f t="shared" ref="A2319" si="1651">A2318</f>
        <v>Other manu lifespan 6.3</v>
      </c>
      <c r="B2319" t="str">
        <f t="shared" si="1650"/>
        <v>Other manufacturing manufacturing lifespan</v>
      </c>
      <c r="C2319" t="str">
        <f t="shared" ref="C2319:G2319" si="1652">C2318</f>
        <v>Other manufacturing</v>
      </c>
      <c r="D2319" t="str">
        <f t="shared" si="1652"/>
        <v>manufacturing</v>
      </c>
      <c r="E2319" t="str">
        <f t="shared" si="1652"/>
        <v>lifespan</v>
      </c>
      <c r="F2319">
        <f t="shared" si="1652"/>
        <v>-0.7</v>
      </c>
      <c r="G2319" t="str">
        <f t="shared" si="1652"/>
        <v>years</v>
      </c>
      <c r="H2319">
        <v>-10</v>
      </c>
      <c r="I2319" t="s">
        <v>379</v>
      </c>
      <c r="J2319" t="s">
        <v>369</v>
      </c>
      <c r="K2319" t="s">
        <v>219</v>
      </c>
      <c r="L2319" s="5">
        <f>(L$3-L495)/L$3*100</f>
        <v>1.2941051010928553E-2</v>
      </c>
      <c r="M2319">
        <f t="shared" si="1591"/>
        <v>0</v>
      </c>
      <c r="N2319">
        <f t="shared" si="1592"/>
        <v>0</v>
      </c>
      <c r="O2319">
        <f t="shared" si="1593"/>
        <v>0</v>
      </c>
      <c r="P2319" s="1">
        <f t="shared" si="1594"/>
        <v>0</v>
      </c>
      <c r="Q2319" t="str">
        <f t="shared" si="1595"/>
        <v>Little to no sensitivity</v>
      </c>
      <c r="R2319" t="s">
        <v>511</v>
      </c>
    </row>
    <row r="2320" spans="1:18" x14ac:dyDescent="0.3">
      <c r="A2320" t="str">
        <f t="shared" ref="A2320" si="1653">A2319</f>
        <v>Other manu lifespan 6.3</v>
      </c>
      <c r="B2320" t="str">
        <f t="shared" si="1650"/>
        <v>Other manufacturing manufacturing lifespan</v>
      </c>
      <c r="C2320" t="str">
        <f t="shared" ref="C2320:G2320" si="1654">C2319</f>
        <v>Other manufacturing</v>
      </c>
      <c r="D2320" t="str">
        <f t="shared" si="1654"/>
        <v>manufacturing</v>
      </c>
      <c r="E2320" t="str">
        <f t="shared" si="1654"/>
        <v>lifespan</v>
      </c>
      <c r="F2320">
        <f t="shared" si="1654"/>
        <v>-0.7</v>
      </c>
      <c r="G2320" t="str">
        <f t="shared" si="1654"/>
        <v>years</v>
      </c>
      <c r="H2320">
        <v>-10</v>
      </c>
      <c r="I2320" t="s">
        <v>379</v>
      </c>
      <c r="J2320" t="s">
        <v>369</v>
      </c>
      <c r="K2320" t="s">
        <v>220</v>
      </c>
      <c r="L2320" s="5">
        <f>(L496-L$4)/L$4*100</f>
        <v>0</v>
      </c>
      <c r="M2320">
        <f t="shared" si="1591"/>
        <v>0</v>
      </c>
      <c r="N2320">
        <f t="shared" si="1592"/>
        <v>0</v>
      </c>
      <c r="O2320">
        <f t="shared" si="1593"/>
        <v>0</v>
      </c>
      <c r="P2320" s="1">
        <f t="shared" si="1594"/>
        <v>0</v>
      </c>
      <c r="Q2320" t="str">
        <f t="shared" si="1595"/>
        <v>Little to no sensitivity</v>
      </c>
      <c r="R2320" t="s">
        <v>511</v>
      </c>
    </row>
    <row r="2321" spans="1:18" x14ac:dyDescent="0.3">
      <c r="A2321" t="str">
        <f t="shared" ref="A2321" si="1655">A2320</f>
        <v>Other manu lifespan 6.3</v>
      </c>
      <c r="B2321" t="str">
        <f t="shared" si="1650"/>
        <v>Other manufacturing manufacturing lifespan</v>
      </c>
      <c r="C2321" t="str">
        <f t="shared" ref="C2321:G2321" si="1656">C2320</f>
        <v>Other manufacturing</v>
      </c>
      <c r="D2321" t="str">
        <f t="shared" si="1656"/>
        <v>manufacturing</v>
      </c>
      <c r="E2321" t="str">
        <f t="shared" si="1656"/>
        <v>lifespan</v>
      </c>
      <c r="F2321">
        <f t="shared" si="1656"/>
        <v>-0.7</v>
      </c>
      <c r="G2321" t="str">
        <f t="shared" si="1656"/>
        <v>years</v>
      </c>
      <c r="H2321">
        <v>-10</v>
      </c>
      <c r="I2321" t="s">
        <v>379</v>
      </c>
      <c r="J2321" t="s">
        <v>369</v>
      </c>
      <c r="K2321" t="s">
        <v>221</v>
      </c>
      <c r="L2321" s="5">
        <f>(L$5-L497)/L$5*100</f>
        <v>1.0290901628014189E-2</v>
      </c>
      <c r="M2321">
        <f t="shared" si="1591"/>
        <v>0</v>
      </c>
      <c r="N2321">
        <f t="shared" si="1592"/>
        <v>0</v>
      </c>
      <c r="O2321">
        <f t="shared" si="1593"/>
        <v>0</v>
      </c>
      <c r="P2321" s="1">
        <f t="shared" si="1594"/>
        <v>0</v>
      </c>
      <c r="Q2321" t="str">
        <f t="shared" si="1595"/>
        <v>Little to no sensitivity</v>
      </c>
      <c r="R2321" t="s">
        <v>511</v>
      </c>
    </row>
    <row r="2322" spans="1:18" x14ac:dyDescent="0.3">
      <c r="A2322" t="str">
        <f t="shared" ref="A2322" si="1657">A2321</f>
        <v>Other manu lifespan 6.3</v>
      </c>
      <c r="B2322" t="str">
        <f t="shared" si="1650"/>
        <v>Other manufacturing manufacturing lifespan</v>
      </c>
      <c r="C2322" t="str">
        <f t="shared" ref="C2322:G2322" si="1658">C2321</f>
        <v>Other manufacturing</v>
      </c>
      <c r="D2322" t="str">
        <f t="shared" si="1658"/>
        <v>manufacturing</v>
      </c>
      <c r="E2322" t="str">
        <f t="shared" si="1658"/>
        <v>lifespan</v>
      </c>
      <c r="F2322">
        <f t="shared" si="1658"/>
        <v>-0.7</v>
      </c>
      <c r="G2322" t="str">
        <f t="shared" si="1658"/>
        <v>years</v>
      </c>
      <c r="H2322">
        <v>-10</v>
      </c>
      <c r="I2322" t="s">
        <v>379</v>
      </c>
      <c r="J2322" t="s">
        <v>369</v>
      </c>
      <c r="K2322" t="s">
        <v>226</v>
      </c>
      <c r="L2322" s="5">
        <f>(L498-L$6)/L$6*100</f>
        <v>-3.5579619705721009E-2</v>
      </c>
      <c r="M2322">
        <f t="shared" si="1591"/>
        <v>0</v>
      </c>
      <c r="N2322">
        <f t="shared" si="1592"/>
        <v>0</v>
      </c>
      <c r="O2322">
        <f t="shared" si="1593"/>
        <v>0</v>
      </c>
      <c r="P2322" s="1">
        <f t="shared" si="1594"/>
        <v>0</v>
      </c>
      <c r="Q2322" t="str">
        <f t="shared" si="1595"/>
        <v>Little to no sensitivity</v>
      </c>
      <c r="R2322" t="s">
        <v>511</v>
      </c>
    </row>
    <row r="2323" spans="1:18" x14ac:dyDescent="0.3">
      <c r="A2323" t="str">
        <f t="shared" ref="A2323:I2323" si="1659">A2322</f>
        <v>Other manu lifespan 6.3</v>
      </c>
      <c r="B2323" t="str">
        <f t="shared" si="1659"/>
        <v>Other manufacturing manufacturing lifespan</v>
      </c>
      <c r="C2323" t="str">
        <f t="shared" si="1659"/>
        <v>Other manufacturing</v>
      </c>
      <c r="D2323" t="str">
        <f t="shared" si="1659"/>
        <v>manufacturing</v>
      </c>
      <c r="E2323" t="str">
        <f t="shared" si="1659"/>
        <v>lifespan</v>
      </c>
      <c r="F2323">
        <f t="shared" si="1659"/>
        <v>-0.7</v>
      </c>
      <c r="G2323" t="str">
        <f t="shared" si="1659"/>
        <v>years</v>
      </c>
      <c r="H2323">
        <f t="shared" si="1659"/>
        <v>-10</v>
      </c>
      <c r="I2323" t="str">
        <f t="shared" si="1659"/>
        <v>medium</v>
      </c>
      <c r="J2323" t="s">
        <v>369</v>
      </c>
      <c r="K2323" t="s">
        <v>386</v>
      </c>
      <c r="L2323" s="5">
        <f>(L$7-L499)/L$7*100</f>
        <v>3.5579619705726706E-2</v>
      </c>
      <c r="M2323">
        <f t="shared" si="1591"/>
        <v>0</v>
      </c>
      <c r="N2323">
        <f t="shared" si="1592"/>
        <v>0</v>
      </c>
      <c r="O2323">
        <f t="shared" si="1593"/>
        <v>0</v>
      </c>
      <c r="P2323" s="1">
        <f t="shared" si="1594"/>
        <v>0</v>
      </c>
      <c r="Q2323" t="str">
        <f t="shared" si="1595"/>
        <v>Little to no sensitivity</v>
      </c>
      <c r="R2323" t="s">
        <v>511</v>
      </c>
    </row>
    <row r="2324" spans="1:18" x14ac:dyDescent="0.3">
      <c r="A2324" t="s">
        <v>397</v>
      </c>
      <c r="B2324" t="str">
        <f t="shared" ref="B2324:B2328" si="1660">C2324&amp;" "&amp;D2324&amp;" "&amp;E2324</f>
        <v>Other manufacturing manufacturing lifespan</v>
      </c>
      <c r="C2324" t="s">
        <v>181</v>
      </c>
      <c r="D2324" t="s">
        <v>180</v>
      </c>
      <c r="E2324" t="s">
        <v>164</v>
      </c>
      <c r="F2324">
        <v>0.7</v>
      </c>
      <c r="G2324" t="s">
        <v>165</v>
      </c>
      <c r="H2324">
        <v>10</v>
      </c>
      <c r="I2324" t="s">
        <v>379</v>
      </c>
      <c r="J2324" t="s">
        <v>369</v>
      </c>
      <c r="K2324" t="s">
        <v>225</v>
      </c>
      <c r="L2324" s="5">
        <f>(L500-L$2)/L$2*100</f>
        <v>3.2175977618564278E-2</v>
      </c>
      <c r="M2324">
        <f t="shared" si="1591"/>
        <v>0</v>
      </c>
      <c r="N2324">
        <f t="shared" si="1592"/>
        <v>0</v>
      </c>
      <c r="O2324">
        <f t="shared" si="1593"/>
        <v>0</v>
      </c>
      <c r="P2324" s="1">
        <f t="shared" si="1594"/>
        <v>0</v>
      </c>
      <c r="Q2324" t="str">
        <f t="shared" si="1595"/>
        <v>Little to no sensitivity</v>
      </c>
      <c r="R2324" t="s">
        <v>511</v>
      </c>
    </row>
    <row r="2325" spans="1:18" x14ac:dyDescent="0.3">
      <c r="A2325" t="str">
        <f t="shared" ref="A2325" si="1661">A2324</f>
        <v>Other manu lifespan 7.7</v>
      </c>
      <c r="B2325" t="str">
        <f t="shared" si="1660"/>
        <v>Other manufacturing manufacturing lifespan</v>
      </c>
      <c r="C2325" t="str">
        <f t="shared" ref="C2325:G2325" si="1662">C2324</f>
        <v>Other manufacturing</v>
      </c>
      <c r="D2325" t="str">
        <f t="shared" si="1662"/>
        <v>manufacturing</v>
      </c>
      <c r="E2325" t="str">
        <f t="shared" si="1662"/>
        <v>lifespan</v>
      </c>
      <c r="F2325">
        <f t="shared" si="1662"/>
        <v>0.7</v>
      </c>
      <c r="G2325" t="str">
        <f t="shared" si="1662"/>
        <v>years</v>
      </c>
      <c r="H2325">
        <v>10</v>
      </c>
      <c r="I2325" t="s">
        <v>379</v>
      </c>
      <c r="J2325" t="s">
        <v>369</v>
      </c>
      <c r="K2325" t="s">
        <v>219</v>
      </c>
      <c r="L2325" s="5">
        <f>(L$3-L501)/L$3*100</f>
        <v>-1.2602490676308895E-2</v>
      </c>
      <c r="M2325">
        <f t="shared" si="1591"/>
        <v>0</v>
      </c>
      <c r="N2325">
        <f t="shared" si="1592"/>
        <v>0</v>
      </c>
      <c r="O2325">
        <f t="shared" si="1593"/>
        <v>0</v>
      </c>
      <c r="P2325" s="1">
        <f t="shared" si="1594"/>
        <v>0</v>
      </c>
      <c r="Q2325" t="str">
        <f t="shared" si="1595"/>
        <v>Little to no sensitivity</v>
      </c>
      <c r="R2325" t="s">
        <v>511</v>
      </c>
    </row>
    <row r="2326" spans="1:18" x14ac:dyDescent="0.3">
      <c r="A2326" t="str">
        <f t="shared" ref="A2326" si="1663">A2325</f>
        <v>Other manu lifespan 7.7</v>
      </c>
      <c r="B2326" t="str">
        <f t="shared" si="1660"/>
        <v>Other manufacturing manufacturing lifespan</v>
      </c>
      <c r="C2326" t="str">
        <f t="shared" ref="C2326:G2326" si="1664">C2325</f>
        <v>Other manufacturing</v>
      </c>
      <c r="D2326" t="str">
        <f t="shared" si="1664"/>
        <v>manufacturing</v>
      </c>
      <c r="E2326" t="str">
        <f t="shared" si="1664"/>
        <v>lifespan</v>
      </c>
      <c r="F2326">
        <f t="shared" si="1664"/>
        <v>0.7</v>
      </c>
      <c r="G2326" t="str">
        <f t="shared" si="1664"/>
        <v>years</v>
      </c>
      <c r="H2326">
        <v>10</v>
      </c>
      <c r="I2326" t="s">
        <v>379</v>
      </c>
      <c r="J2326" t="s">
        <v>369</v>
      </c>
      <c r="K2326" t="s">
        <v>220</v>
      </c>
      <c r="L2326" s="5">
        <f>(L502-L$4)/L$4*100</f>
        <v>0</v>
      </c>
      <c r="M2326">
        <f t="shared" si="1591"/>
        <v>0</v>
      </c>
      <c r="N2326">
        <f t="shared" si="1592"/>
        <v>0</v>
      </c>
      <c r="O2326">
        <f t="shared" si="1593"/>
        <v>0</v>
      </c>
      <c r="P2326" s="1">
        <f t="shared" si="1594"/>
        <v>0</v>
      </c>
      <c r="Q2326" t="str">
        <f t="shared" si="1595"/>
        <v>Little to no sensitivity</v>
      </c>
      <c r="R2326" t="s">
        <v>511</v>
      </c>
    </row>
    <row r="2327" spans="1:18" x14ac:dyDescent="0.3">
      <c r="A2327" t="str">
        <f t="shared" ref="A2327" si="1665">A2326</f>
        <v>Other manu lifespan 7.7</v>
      </c>
      <c r="B2327" t="str">
        <f t="shared" si="1660"/>
        <v>Other manufacturing manufacturing lifespan</v>
      </c>
      <c r="C2327" t="str">
        <f t="shared" ref="C2327:G2327" si="1666">C2326</f>
        <v>Other manufacturing</v>
      </c>
      <c r="D2327" t="str">
        <f t="shared" si="1666"/>
        <v>manufacturing</v>
      </c>
      <c r="E2327" t="str">
        <f t="shared" si="1666"/>
        <v>lifespan</v>
      </c>
      <c r="F2327">
        <f t="shared" si="1666"/>
        <v>0.7</v>
      </c>
      <c r="G2327" t="str">
        <f t="shared" si="1666"/>
        <v>years</v>
      </c>
      <c r="H2327">
        <v>10</v>
      </c>
      <c r="I2327" t="s">
        <v>379</v>
      </c>
      <c r="J2327" t="s">
        <v>369</v>
      </c>
      <c r="K2327" t="s">
        <v>221</v>
      </c>
      <c r="L2327" s="5">
        <f>(L$5-L503)/L$5*100</f>
        <v>-1.0021673796700114E-2</v>
      </c>
      <c r="M2327">
        <f t="shared" si="1591"/>
        <v>0</v>
      </c>
      <c r="N2327">
        <f t="shared" si="1592"/>
        <v>0</v>
      </c>
      <c r="O2327">
        <f t="shared" si="1593"/>
        <v>0</v>
      </c>
      <c r="P2327" s="1">
        <f t="shared" si="1594"/>
        <v>0</v>
      </c>
      <c r="Q2327" t="str">
        <f t="shared" si="1595"/>
        <v>Little to no sensitivity</v>
      </c>
      <c r="R2327" t="s">
        <v>511</v>
      </c>
    </row>
    <row r="2328" spans="1:18" x14ac:dyDescent="0.3">
      <c r="A2328" t="str">
        <f t="shared" ref="A2328" si="1667">A2327</f>
        <v>Other manu lifespan 7.7</v>
      </c>
      <c r="B2328" t="str">
        <f t="shared" si="1660"/>
        <v>Other manufacturing manufacturing lifespan</v>
      </c>
      <c r="C2328" t="str">
        <f t="shared" ref="C2328:G2328" si="1668">C2327</f>
        <v>Other manufacturing</v>
      </c>
      <c r="D2328" t="str">
        <f t="shared" si="1668"/>
        <v>manufacturing</v>
      </c>
      <c r="E2328" t="str">
        <f t="shared" si="1668"/>
        <v>lifespan</v>
      </c>
      <c r="F2328">
        <f t="shared" si="1668"/>
        <v>0.7</v>
      </c>
      <c r="G2328" t="str">
        <f t="shared" si="1668"/>
        <v>years</v>
      </c>
      <c r="H2328">
        <v>10</v>
      </c>
      <c r="I2328" t="s">
        <v>379</v>
      </c>
      <c r="J2328" t="s">
        <v>369</v>
      </c>
      <c r="K2328" t="s">
        <v>226</v>
      </c>
      <c r="L2328" s="5">
        <f>(L504-L$6)/L$6*100</f>
        <v>3.470062517442269E-2</v>
      </c>
      <c r="M2328">
        <f t="shared" si="1591"/>
        <v>0</v>
      </c>
      <c r="N2328">
        <f t="shared" si="1592"/>
        <v>0</v>
      </c>
      <c r="O2328">
        <f t="shared" si="1593"/>
        <v>0</v>
      </c>
      <c r="P2328" s="1">
        <f t="shared" si="1594"/>
        <v>0</v>
      </c>
      <c r="Q2328" t="str">
        <f t="shared" si="1595"/>
        <v>Little to no sensitivity</v>
      </c>
      <c r="R2328" t="s">
        <v>511</v>
      </c>
    </row>
    <row r="2329" spans="1:18" x14ac:dyDescent="0.3">
      <c r="A2329" t="str">
        <f t="shared" ref="A2329:I2329" si="1669">A2328</f>
        <v>Other manu lifespan 7.7</v>
      </c>
      <c r="B2329" t="str">
        <f t="shared" si="1669"/>
        <v>Other manufacturing manufacturing lifespan</v>
      </c>
      <c r="C2329" t="str">
        <f t="shared" si="1669"/>
        <v>Other manufacturing</v>
      </c>
      <c r="D2329" t="str">
        <f t="shared" si="1669"/>
        <v>manufacturing</v>
      </c>
      <c r="E2329" t="str">
        <f t="shared" si="1669"/>
        <v>lifespan</v>
      </c>
      <c r="F2329">
        <f t="shared" si="1669"/>
        <v>0.7</v>
      </c>
      <c r="G2329" t="str">
        <f t="shared" si="1669"/>
        <v>years</v>
      </c>
      <c r="H2329">
        <f t="shared" si="1669"/>
        <v>10</v>
      </c>
      <c r="I2329" t="str">
        <f t="shared" si="1669"/>
        <v>medium</v>
      </c>
      <c r="J2329" t="s">
        <v>369</v>
      </c>
      <c r="K2329" t="s">
        <v>386</v>
      </c>
      <c r="L2329" s="5">
        <f>(L$7-L505)/L$7*100</f>
        <v>-3.4700625174419845E-2</v>
      </c>
      <c r="M2329">
        <f t="shared" si="1591"/>
        <v>0</v>
      </c>
      <c r="N2329">
        <f t="shared" si="1592"/>
        <v>0</v>
      </c>
      <c r="O2329">
        <f t="shared" si="1593"/>
        <v>0</v>
      </c>
      <c r="P2329" s="1">
        <f t="shared" si="1594"/>
        <v>0</v>
      </c>
      <c r="Q2329" t="str">
        <f t="shared" si="1595"/>
        <v>Little to no sensitivity</v>
      </c>
      <c r="R2329" t="s">
        <v>511</v>
      </c>
    </row>
    <row r="2330" spans="1:18" x14ac:dyDescent="0.3">
      <c r="A2330" t="s">
        <v>398</v>
      </c>
      <c r="B2330" t="str">
        <f t="shared" ref="B2330:B2334" si="1670">C2330&amp;" "&amp;D2330&amp;" "&amp;E2330</f>
        <v>Other manufacturing manufacturing lifespan</v>
      </c>
      <c r="C2330" t="s">
        <v>181</v>
      </c>
      <c r="D2330" t="s">
        <v>180</v>
      </c>
      <c r="E2330" t="s">
        <v>164</v>
      </c>
      <c r="F2330">
        <v>-1.4</v>
      </c>
      <c r="G2330" t="s">
        <v>165</v>
      </c>
      <c r="H2330">
        <v>-20</v>
      </c>
      <c r="I2330" t="s">
        <v>380</v>
      </c>
      <c r="J2330" t="s">
        <v>369</v>
      </c>
      <c r="K2330" t="s">
        <v>225</v>
      </c>
      <c r="L2330" s="5">
        <f>(L506-L$2)/L$2*100</f>
        <v>-6.6825093861321364E-2</v>
      </c>
      <c r="M2330">
        <f t="shared" si="1591"/>
        <v>0</v>
      </c>
      <c r="N2330">
        <f t="shared" si="1592"/>
        <v>0</v>
      </c>
      <c r="O2330">
        <f t="shared" si="1593"/>
        <v>0</v>
      </c>
      <c r="P2330" s="1">
        <f t="shared" si="1594"/>
        <v>0</v>
      </c>
      <c r="Q2330" t="str">
        <f t="shared" si="1595"/>
        <v>Little to no sensitivity</v>
      </c>
      <c r="R2330" t="s">
        <v>511</v>
      </c>
    </row>
    <row r="2331" spans="1:18" x14ac:dyDescent="0.3">
      <c r="A2331" t="str">
        <f t="shared" ref="A2331" si="1671">A2330</f>
        <v>Other manu lifespan 5.6</v>
      </c>
      <c r="B2331" t="str">
        <f t="shared" si="1670"/>
        <v>Other manufacturing manufacturing lifespan</v>
      </c>
      <c r="C2331" t="str">
        <f t="shared" ref="C2331:G2331" si="1672">C2330</f>
        <v>Other manufacturing</v>
      </c>
      <c r="D2331" t="str">
        <f t="shared" si="1672"/>
        <v>manufacturing</v>
      </c>
      <c r="E2331" t="str">
        <f t="shared" si="1672"/>
        <v>lifespan</v>
      </c>
      <c r="F2331">
        <f t="shared" si="1672"/>
        <v>-1.4</v>
      </c>
      <c r="G2331" t="str">
        <f t="shared" si="1672"/>
        <v>years</v>
      </c>
      <c r="H2331">
        <v>-20</v>
      </c>
      <c r="I2331" t="s">
        <v>380</v>
      </c>
      <c r="J2331" t="s">
        <v>369</v>
      </c>
      <c r="K2331" t="s">
        <v>219</v>
      </c>
      <c r="L2331" s="5">
        <f>(L$3-L507)/L$3*100</f>
        <v>2.6230208254398358E-2</v>
      </c>
      <c r="M2331">
        <f t="shared" si="1591"/>
        <v>0</v>
      </c>
      <c r="N2331">
        <f t="shared" si="1592"/>
        <v>0</v>
      </c>
      <c r="O2331">
        <f t="shared" si="1593"/>
        <v>0</v>
      </c>
      <c r="P2331" s="1">
        <f t="shared" si="1594"/>
        <v>0</v>
      </c>
      <c r="Q2331" t="str">
        <f t="shared" si="1595"/>
        <v>Little to no sensitivity</v>
      </c>
      <c r="R2331" t="s">
        <v>511</v>
      </c>
    </row>
    <row r="2332" spans="1:18" x14ac:dyDescent="0.3">
      <c r="A2332" t="str">
        <f t="shared" ref="A2332" si="1673">A2331</f>
        <v>Other manu lifespan 5.6</v>
      </c>
      <c r="B2332" t="str">
        <f t="shared" si="1670"/>
        <v>Other manufacturing manufacturing lifespan</v>
      </c>
      <c r="C2332" t="str">
        <f t="shared" ref="C2332:G2332" si="1674">C2331</f>
        <v>Other manufacturing</v>
      </c>
      <c r="D2332" t="str">
        <f t="shared" si="1674"/>
        <v>manufacturing</v>
      </c>
      <c r="E2332" t="str">
        <f t="shared" si="1674"/>
        <v>lifespan</v>
      </c>
      <c r="F2332">
        <f t="shared" si="1674"/>
        <v>-1.4</v>
      </c>
      <c r="G2332" t="str">
        <f t="shared" si="1674"/>
        <v>years</v>
      </c>
      <c r="H2332">
        <v>-20</v>
      </c>
      <c r="I2332" t="s">
        <v>380</v>
      </c>
      <c r="J2332" t="s">
        <v>369</v>
      </c>
      <c r="K2332" t="s">
        <v>220</v>
      </c>
      <c r="L2332" s="5">
        <f>(L508-L$4)/L$4*100</f>
        <v>0</v>
      </c>
      <c r="M2332">
        <f t="shared" si="1591"/>
        <v>0</v>
      </c>
      <c r="N2332">
        <f t="shared" si="1592"/>
        <v>0</v>
      </c>
      <c r="O2332">
        <f t="shared" si="1593"/>
        <v>0</v>
      </c>
      <c r="P2332" s="1">
        <f t="shared" si="1594"/>
        <v>0</v>
      </c>
      <c r="Q2332" t="str">
        <f t="shared" si="1595"/>
        <v>Little to no sensitivity</v>
      </c>
      <c r="R2332" t="s">
        <v>511</v>
      </c>
    </row>
    <row r="2333" spans="1:18" x14ac:dyDescent="0.3">
      <c r="A2333" t="str">
        <f t="shared" ref="A2333" si="1675">A2332</f>
        <v>Other manu lifespan 5.6</v>
      </c>
      <c r="B2333" t="str">
        <f t="shared" si="1670"/>
        <v>Other manufacturing manufacturing lifespan</v>
      </c>
      <c r="C2333" t="str">
        <f t="shared" ref="C2333:G2333" si="1676">C2332</f>
        <v>Other manufacturing</v>
      </c>
      <c r="D2333" t="str">
        <f t="shared" si="1676"/>
        <v>manufacturing</v>
      </c>
      <c r="E2333" t="str">
        <f t="shared" si="1676"/>
        <v>lifespan</v>
      </c>
      <c r="F2333">
        <f t="shared" si="1676"/>
        <v>-1.4</v>
      </c>
      <c r="G2333" t="str">
        <f t="shared" si="1676"/>
        <v>years</v>
      </c>
      <c r="H2333">
        <v>-20</v>
      </c>
      <c r="I2333" t="s">
        <v>380</v>
      </c>
      <c r="J2333" t="s">
        <v>369</v>
      </c>
      <c r="K2333" t="s">
        <v>221</v>
      </c>
      <c r="L2333" s="5">
        <f>(L$5-L509)/L$5*100</f>
        <v>2.0858622116579614E-2</v>
      </c>
      <c r="M2333">
        <f t="shared" si="1591"/>
        <v>0</v>
      </c>
      <c r="N2333">
        <f t="shared" si="1592"/>
        <v>0</v>
      </c>
      <c r="O2333">
        <f t="shared" si="1593"/>
        <v>0</v>
      </c>
      <c r="P2333" s="1">
        <f t="shared" si="1594"/>
        <v>0</v>
      </c>
      <c r="Q2333" t="str">
        <f t="shared" si="1595"/>
        <v>Little to no sensitivity</v>
      </c>
      <c r="R2333" t="s">
        <v>511</v>
      </c>
    </row>
    <row r="2334" spans="1:18" x14ac:dyDescent="0.3">
      <c r="A2334" t="str">
        <f t="shared" ref="A2334" si="1677">A2333</f>
        <v>Other manu lifespan 5.6</v>
      </c>
      <c r="B2334" t="str">
        <f t="shared" si="1670"/>
        <v>Other manufacturing manufacturing lifespan</v>
      </c>
      <c r="C2334" t="str">
        <f t="shared" ref="C2334:G2334" si="1678">C2333</f>
        <v>Other manufacturing</v>
      </c>
      <c r="D2334" t="str">
        <f t="shared" si="1678"/>
        <v>manufacturing</v>
      </c>
      <c r="E2334" t="str">
        <f t="shared" si="1678"/>
        <v>lifespan</v>
      </c>
      <c r="F2334">
        <f t="shared" si="1678"/>
        <v>-1.4</v>
      </c>
      <c r="G2334" t="str">
        <f t="shared" si="1678"/>
        <v>years</v>
      </c>
      <c r="H2334">
        <v>-20</v>
      </c>
      <c r="I2334" t="s">
        <v>380</v>
      </c>
      <c r="J2334" t="s">
        <v>369</v>
      </c>
      <c r="K2334" t="s">
        <v>226</v>
      </c>
      <c r="L2334" s="5">
        <f>(L510-L$6)/L$6*100</f>
        <v>-7.2063314907440834E-2</v>
      </c>
      <c r="M2334">
        <f t="shared" si="1591"/>
        <v>0</v>
      </c>
      <c r="N2334">
        <f t="shared" si="1592"/>
        <v>0</v>
      </c>
      <c r="O2334">
        <f t="shared" si="1593"/>
        <v>0</v>
      </c>
      <c r="P2334" s="1">
        <f t="shared" si="1594"/>
        <v>0</v>
      </c>
      <c r="Q2334" t="str">
        <f t="shared" si="1595"/>
        <v>Little to no sensitivity</v>
      </c>
      <c r="R2334" t="s">
        <v>511</v>
      </c>
    </row>
    <row r="2335" spans="1:18" x14ac:dyDescent="0.3">
      <c r="A2335" t="str">
        <f t="shared" ref="A2335:I2335" si="1679">A2334</f>
        <v>Other manu lifespan 5.6</v>
      </c>
      <c r="B2335" t="str">
        <f t="shared" si="1679"/>
        <v>Other manufacturing manufacturing lifespan</v>
      </c>
      <c r="C2335" t="str">
        <f t="shared" si="1679"/>
        <v>Other manufacturing</v>
      </c>
      <c r="D2335" t="str">
        <f t="shared" si="1679"/>
        <v>manufacturing</v>
      </c>
      <c r="E2335" t="str">
        <f t="shared" si="1679"/>
        <v>lifespan</v>
      </c>
      <c r="F2335">
        <f t="shared" si="1679"/>
        <v>-1.4</v>
      </c>
      <c r="G2335" t="str">
        <f t="shared" si="1679"/>
        <v>years</v>
      </c>
      <c r="H2335">
        <f t="shared" si="1679"/>
        <v>-20</v>
      </c>
      <c r="I2335" t="str">
        <f t="shared" si="1679"/>
        <v>high</v>
      </c>
      <c r="J2335" t="s">
        <v>369</v>
      </c>
      <c r="K2335" t="s">
        <v>386</v>
      </c>
      <c r="L2335" s="5">
        <f>(L$7-L511)/L$7*100</f>
        <v>7.2063314907430856E-2</v>
      </c>
      <c r="M2335">
        <f t="shared" si="1591"/>
        <v>0</v>
      </c>
      <c r="N2335">
        <f t="shared" si="1592"/>
        <v>0</v>
      </c>
      <c r="O2335">
        <f t="shared" si="1593"/>
        <v>0</v>
      </c>
      <c r="P2335" s="1">
        <f t="shared" si="1594"/>
        <v>0</v>
      </c>
      <c r="Q2335" t="str">
        <f t="shared" si="1595"/>
        <v>Little to no sensitivity</v>
      </c>
      <c r="R2335" t="s">
        <v>511</v>
      </c>
    </row>
    <row r="2336" spans="1:18" x14ac:dyDescent="0.3">
      <c r="A2336" t="s">
        <v>399</v>
      </c>
      <c r="B2336" t="str">
        <f t="shared" ref="B2336:B2340" si="1680">C2336&amp;" "&amp;D2336&amp;" "&amp;E2336</f>
        <v>Other manufacturing manufacturing lifespan</v>
      </c>
      <c r="C2336" t="s">
        <v>181</v>
      </c>
      <c r="D2336" t="s">
        <v>180</v>
      </c>
      <c r="E2336" t="s">
        <v>164</v>
      </c>
      <c r="F2336">
        <v>1.4</v>
      </c>
      <c r="G2336" t="s">
        <v>165</v>
      </c>
      <c r="H2336">
        <v>20</v>
      </c>
      <c r="I2336" t="s">
        <v>380</v>
      </c>
      <c r="J2336" t="s">
        <v>369</v>
      </c>
      <c r="K2336" t="s">
        <v>225</v>
      </c>
      <c r="L2336" s="5">
        <f>(L512-L$2)/L$2*100</f>
        <v>6.3557878765623882E-2</v>
      </c>
      <c r="M2336">
        <f t="shared" si="1591"/>
        <v>0</v>
      </c>
      <c r="N2336">
        <f t="shared" si="1592"/>
        <v>0</v>
      </c>
      <c r="O2336">
        <f t="shared" si="1593"/>
        <v>0</v>
      </c>
      <c r="P2336" s="1">
        <f t="shared" si="1594"/>
        <v>0</v>
      </c>
      <c r="Q2336" t="str">
        <f t="shared" si="1595"/>
        <v>Little to no sensitivity</v>
      </c>
      <c r="R2336" t="s">
        <v>511</v>
      </c>
    </row>
    <row r="2337" spans="1:18" x14ac:dyDescent="0.3">
      <c r="A2337" t="str">
        <f t="shared" ref="A2337" si="1681">A2336</f>
        <v>Other manu lifespan 8.4</v>
      </c>
      <c r="B2337" t="str">
        <f t="shared" si="1680"/>
        <v>Other manufacturing manufacturing lifespan</v>
      </c>
      <c r="C2337" t="str">
        <f t="shared" ref="C2337:G2337" si="1682">C2336</f>
        <v>Other manufacturing</v>
      </c>
      <c r="D2337" t="str">
        <f t="shared" si="1682"/>
        <v>manufacturing</v>
      </c>
      <c r="E2337" t="str">
        <f t="shared" si="1682"/>
        <v>lifespan</v>
      </c>
      <c r="F2337">
        <f t="shared" si="1682"/>
        <v>1.4</v>
      </c>
      <c r="G2337" t="str">
        <f t="shared" si="1682"/>
        <v>years</v>
      </c>
      <c r="H2337">
        <v>20</v>
      </c>
      <c r="I2337" t="s">
        <v>380</v>
      </c>
      <c r="J2337" t="s">
        <v>369</v>
      </c>
      <c r="K2337" t="s">
        <v>219</v>
      </c>
      <c r="L2337" s="5">
        <f>(L$3-L513)/L$3*100</f>
        <v>-2.4875661029768743E-2</v>
      </c>
      <c r="M2337">
        <f t="shared" si="1591"/>
        <v>0</v>
      </c>
      <c r="N2337">
        <f t="shared" si="1592"/>
        <v>0</v>
      </c>
      <c r="O2337">
        <f t="shared" si="1593"/>
        <v>0</v>
      </c>
      <c r="P2337" s="1">
        <f t="shared" si="1594"/>
        <v>0</v>
      </c>
      <c r="Q2337" t="str">
        <f t="shared" si="1595"/>
        <v>Little to no sensitivity</v>
      </c>
      <c r="R2337" t="s">
        <v>511</v>
      </c>
    </row>
    <row r="2338" spans="1:18" x14ac:dyDescent="0.3">
      <c r="A2338" t="str">
        <f t="shared" ref="A2338" si="1683">A2337</f>
        <v>Other manu lifespan 8.4</v>
      </c>
      <c r="B2338" t="str">
        <f t="shared" si="1680"/>
        <v>Other manufacturing manufacturing lifespan</v>
      </c>
      <c r="C2338" t="str">
        <f t="shared" ref="C2338:G2338" si="1684">C2337</f>
        <v>Other manufacturing</v>
      </c>
      <c r="D2338" t="str">
        <f t="shared" si="1684"/>
        <v>manufacturing</v>
      </c>
      <c r="E2338" t="str">
        <f t="shared" si="1684"/>
        <v>lifespan</v>
      </c>
      <c r="F2338">
        <f t="shared" si="1684"/>
        <v>1.4</v>
      </c>
      <c r="G2338" t="str">
        <f t="shared" si="1684"/>
        <v>years</v>
      </c>
      <c r="H2338">
        <v>20</v>
      </c>
      <c r="I2338" t="s">
        <v>380</v>
      </c>
      <c r="J2338" t="s">
        <v>369</v>
      </c>
      <c r="K2338" t="s">
        <v>220</v>
      </c>
      <c r="L2338" s="5">
        <f>(L514-L$4)/L$4*100</f>
        <v>0</v>
      </c>
      <c r="M2338">
        <f t="shared" si="1591"/>
        <v>0</v>
      </c>
      <c r="N2338">
        <f t="shared" si="1592"/>
        <v>0</v>
      </c>
      <c r="O2338">
        <f t="shared" si="1593"/>
        <v>0</v>
      </c>
      <c r="P2338" s="1">
        <f t="shared" si="1594"/>
        <v>0</v>
      </c>
      <c r="Q2338" t="str">
        <f t="shared" si="1595"/>
        <v>Little to no sensitivity</v>
      </c>
      <c r="R2338" t="s">
        <v>511</v>
      </c>
    </row>
    <row r="2339" spans="1:18" x14ac:dyDescent="0.3">
      <c r="A2339" t="str">
        <f t="shared" ref="A2339" si="1685">A2338</f>
        <v>Other manu lifespan 8.4</v>
      </c>
      <c r="B2339" t="str">
        <f t="shared" si="1680"/>
        <v>Other manufacturing manufacturing lifespan</v>
      </c>
      <c r="C2339" t="str">
        <f t="shared" ref="C2339:G2339" si="1686">C2338</f>
        <v>Other manufacturing</v>
      </c>
      <c r="D2339" t="str">
        <f t="shared" si="1686"/>
        <v>manufacturing</v>
      </c>
      <c r="E2339" t="str">
        <f t="shared" si="1686"/>
        <v>lifespan</v>
      </c>
      <c r="F2339">
        <f t="shared" si="1686"/>
        <v>1.4</v>
      </c>
      <c r="G2339" t="str">
        <f t="shared" si="1686"/>
        <v>years</v>
      </c>
      <c r="H2339">
        <v>20</v>
      </c>
      <c r="I2339" t="s">
        <v>380</v>
      </c>
      <c r="J2339" t="s">
        <v>369</v>
      </c>
      <c r="K2339" t="s">
        <v>221</v>
      </c>
      <c r="L2339" s="5">
        <f>(L$5-L515)/L$5*100</f>
        <v>-1.9781467546423764E-2</v>
      </c>
      <c r="M2339">
        <f t="shared" si="1591"/>
        <v>0</v>
      </c>
      <c r="N2339">
        <f t="shared" si="1592"/>
        <v>0</v>
      </c>
      <c r="O2339">
        <f t="shared" si="1593"/>
        <v>0</v>
      </c>
      <c r="P2339" s="1">
        <f t="shared" si="1594"/>
        <v>0</v>
      </c>
      <c r="Q2339" t="str">
        <f t="shared" si="1595"/>
        <v>Little to no sensitivity</v>
      </c>
      <c r="R2339" t="s">
        <v>511</v>
      </c>
    </row>
    <row r="2340" spans="1:18" x14ac:dyDescent="0.3">
      <c r="A2340" t="str">
        <f t="shared" ref="A2340" si="1687">A2339</f>
        <v>Other manu lifespan 8.4</v>
      </c>
      <c r="B2340" t="str">
        <f t="shared" si="1680"/>
        <v>Other manufacturing manufacturing lifespan</v>
      </c>
      <c r="C2340" t="str">
        <f t="shared" ref="C2340:G2340" si="1688">C2339</f>
        <v>Other manufacturing</v>
      </c>
      <c r="D2340" t="str">
        <f t="shared" si="1688"/>
        <v>manufacturing</v>
      </c>
      <c r="E2340" t="str">
        <f t="shared" si="1688"/>
        <v>lifespan</v>
      </c>
      <c r="F2340">
        <f t="shared" si="1688"/>
        <v>1.4</v>
      </c>
      <c r="G2340" t="str">
        <f t="shared" si="1688"/>
        <v>years</v>
      </c>
      <c r="H2340">
        <v>20</v>
      </c>
      <c r="I2340" t="s">
        <v>380</v>
      </c>
      <c r="J2340" t="s">
        <v>369</v>
      </c>
      <c r="K2340" t="s">
        <v>226</v>
      </c>
      <c r="L2340" s="5">
        <f>(L516-L$6)/L$6*100</f>
        <v>6.8546526139856068E-2</v>
      </c>
      <c r="M2340">
        <f t="shared" si="1591"/>
        <v>0</v>
      </c>
      <c r="N2340">
        <f t="shared" si="1592"/>
        <v>0</v>
      </c>
      <c r="O2340">
        <f t="shared" si="1593"/>
        <v>0</v>
      </c>
      <c r="P2340" s="1">
        <f t="shared" si="1594"/>
        <v>0</v>
      </c>
      <c r="Q2340" t="str">
        <f t="shared" si="1595"/>
        <v>Little to no sensitivity</v>
      </c>
      <c r="R2340" t="s">
        <v>511</v>
      </c>
    </row>
    <row r="2341" spans="1:18" x14ac:dyDescent="0.3">
      <c r="A2341" t="str">
        <f t="shared" ref="A2341:I2341" si="1689">A2340</f>
        <v>Other manu lifespan 8.4</v>
      </c>
      <c r="B2341" t="str">
        <f t="shared" si="1689"/>
        <v>Other manufacturing manufacturing lifespan</v>
      </c>
      <c r="C2341" t="str">
        <f t="shared" si="1689"/>
        <v>Other manufacturing</v>
      </c>
      <c r="D2341" t="str">
        <f t="shared" si="1689"/>
        <v>manufacturing</v>
      </c>
      <c r="E2341" t="str">
        <f t="shared" si="1689"/>
        <v>lifespan</v>
      </c>
      <c r="F2341">
        <f t="shared" si="1689"/>
        <v>1.4</v>
      </c>
      <c r="G2341" t="str">
        <f t="shared" si="1689"/>
        <v>years</v>
      </c>
      <c r="H2341">
        <f t="shared" si="1689"/>
        <v>20</v>
      </c>
      <c r="I2341" t="str">
        <f t="shared" si="1689"/>
        <v>high</v>
      </c>
      <c r="J2341" t="s">
        <v>369</v>
      </c>
      <c r="K2341" t="s">
        <v>386</v>
      </c>
      <c r="L2341" s="5">
        <f>(L$7-L517)/L$7*100</f>
        <v>-6.8546526139854652E-2</v>
      </c>
      <c r="M2341">
        <f t="shared" si="1591"/>
        <v>0</v>
      </c>
      <c r="N2341">
        <f t="shared" si="1592"/>
        <v>0</v>
      </c>
      <c r="O2341">
        <f t="shared" si="1593"/>
        <v>0</v>
      </c>
      <c r="P2341" s="1">
        <f t="shared" si="1594"/>
        <v>0</v>
      </c>
      <c r="Q2341" t="str">
        <f t="shared" si="1595"/>
        <v>Little to no sensitivity</v>
      </c>
      <c r="R2341" t="s">
        <v>511</v>
      </c>
    </row>
    <row r="2342" spans="1:18" x14ac:dyDescent="0.3">
      <c r="A2342" t="s">
        <v>400</v>
      </c>
      <c r="B2342" t="str">
        <f t="shared" ref="B2342:B2346" si="1690">C2342&amp;" "&amp;D2342&amp;" "&amp;E2342</f>
        <v>Miscellaneous miscellaneous lifespan</v>
      </c>
      <c r="C2342" t="s">
        <v>182</v>
      </c>
      <c r="D2342" t="s">
        <v>179</v>
      </c>
      <c r="E2342" t="s">
        <v>164</v>
      </c>
      <c r="F2342">
        <v>-0.8</v>
      </c>
      <c r="G2342" t="s">
        <v>165</v>
      </c>
      <c r="H2342">
        <v>-20</v>
      </c>
      <c r="I2342" t="s">
        <v>379</v>
      </c>
      <c r="J2342" t="s">
        <v>369</v>
      </c>
      <c r="K2342" t="s">
        <v>225</v>
      </c>
      <c r="L2342" s="5">
        <f>(L518-L$2)/L$2*100</f>
        <v>-4.5305038993895076E-2</v>
      </c>
      <c r="M2342">
        <f t="shared" si="1591"/>
        <v>0</v>
      </c>
      <c r="N2342">
        <f t="shared" si="1592"/>
        <v>0</v>
      </c>
      <c r="O2342">
        <f t="shared" si="1593"/>
        <v>0</v>
      </c>
      <c r="P2342" s="1">
        <f t="shared" si="1594"/>
        <v>0</v>
      </c>
      <c r="Q2342" t="str">
        <f t="shared" si="1595"/>
        <v>Little to no sensitivity</v>
      </c>
      <c r="R2342" t="s">
        <v>511</v>
      </c>
    </row>
    <row r="2343" spans="1:18" x14ac:dyDescent="0.3">
      <c r="A2343" t="str">
        <f t="shared" ref="A2343" si="1691">A2342</f>
        <v>Misc lifespan 3.2</v>
      </c>
      <c r="B2343" t="str">
        <f t="shared" si="1690"/>
        <v>Miscellaneous miscellaneous lifespan</v>
      </c>
      <c r="C2343" t="str">
        <f t="shared" ref="C2343:G2343" si="1692">C2342</f>
        <v>Miscellaneous</v>
      </c>
      <c r="D2343" t="str">
        <f t="shared" si="1692"/>
        <v>miscellaneous</v>
      </c>
      <c r="E2343" t="str">
        <f t="shared" si="1692"/>
        <v>lifespan</v>
      </c>
      <c r="F2343">
        <f t="shared" si="1692"/>
        <v>-0.8</v>
      </c>
      <c r="G2343" t="str">
        <f t="shared" si="1692"/>
        <v>years</v>
      </c>
      <c r="H2343">
        <f>H2342</f>
        <v>-20</v>
      </c>
      <c r="I2343" t="s">
        <v>379</v>
      </c>
      <c r="J2343" t="s">
        <v>369</v>
      </c>
      <c r="K2343" t="s">
        <v>219</v>
      </c>
      <c r="L2343" s="5">
        <f>(L$3-L519)/L$3*100</f>
        <v>-2.9588057638322219E-2</v>
      </c>
      <c r="M2343">
        <f t="shared" si="1591"/>
        <v>0</v>
      </c>
      <c r="N2343">
        <f t="shared" si="1592"/>
        <v>0</v>
      </c>
      <c r="O2343">
        <f t="shared" si="1593"/>
        <v>0</v>
      </c>
      <c r="P2343" s="1">
        <f t="shared" si="1594"/>
        <v>0</v>
      </c>
      <c r="Q2343" t="str">
        <f t="shared" si="1595"/>
        <v>Little to no sensitivity</v>
      </c>
      <c r="R2343" t="s">
        <v>511</v>
      </c>
    </row>
    <row r="2344" spans="1:18" x14ac:dyDescent="0.3">
      <c r="A2344" t="str">
        <f t="shared" ref="A2344" si="1693">A2343</f>
        <v>Misc lifespan 3.2</v>
      </c>
      <c r="B2344" t="str">
        <f t="shared" si="1690"/>
        <v>Miscellaneous miscellaneous lifespan</v>
      </c>
      <c r="C2344" t="str">
        <f t="shared" ref="C2344:G2344" si="1694">C2343</f>
        <v>Miscellaneous</v>
      </c>
      <c r="D2344" t="str">
        <f t="shared" si="1694"/>
        <v>miscellaneous</v>
      </c>
      <c r="E2344" t="str">
        <f t="shared" si="1694"/>
        <v>lifespan</v>
      </c>
      <c r="F2344">
        <f t="shared" si="1694"/>
        <v>-0.8</v>
      </c>
      <c r="G2344" t="str">
        <f t="shared" si="1694"/>
        <v>years</v>
      </c>
      <c r="H2344">
        <f>H2342</f>
        <v>-20</v>
      </c>
      <c r="I2344" t="s">
        <v>379</v>
      </c>
      <c r="J2344" t="s">
        <v>369</v>
      </c>
      <c r="K2344" t="s">
        <v>220</v>
      </c>
      <c r="L2344" s="5">
        <f>(L520-L$4)/L$4*100</f>
        <v>0</v>
      </c>
      <c r="M2344">
        <f t="shared" si="1591"/>
        <v>0</v>
      </c>
      <c r="N2344">
        <f t="shared" si="1592"/>
        <v>0</v>
      </c>
      <c r="O2344">
        <f t="shared" si="1593"/>
        <v>0</v>
      </c>
      <c r="P2344" s="1">
        <f t="shared" si="1594"/>
        <v>0</v>
      </c>
      <c r="Q2344" t="str">
        <f t="shared" si="1595"/>
        <v>Little to no sensitivity</v>
      </c>
      <c r="R2344" t="s">
        <v>511</v>
      </c>
    </row>
    <row r="2345" spans="1:18" x14ac:dyDescent="0.3">
      <c r="A2345" t="str">
        <f t="shared" ref="A2345" si="1695">A2344</f>
        <v>Misc lifespan 3.2</v>
      </c>
      <c r="B2345" t="str">
        <f t="shared" si="1690"/>
        <v>Miscellaneous miscellaneous lifespan</v>
      </c>
      <c r="C2345" t="str">
        <f t="shared" ref="C2345:G2345" si="1696">C2344</f>
        <v>Miscellaneous</v>
      </c>
      <c r="D2345" t="str">
        <f t="shared" si="1696"/>
        <v>miscellaneous</v>
      </c>
      <c r="E2345" t="str">
        <f t="shared" si="1696"/>
        <v>lifespan</v>
      </c>
      <c r="F2345">
        <f t="shared" si="1696"/>
        <v>-0.8</v>
      </c>
      <c r="G2345" t="str">
        <f t="shared" si="1696"/>
        <v>years</v>
      </c>
      <c r="H2345">
        <f>H2342</f>
        <v>-20</v>
      </c>
      <c r="I2345" t="s">
        <v>379</v>
      </c>
      <c r="J2345" t="s">
        <v>369</v>
      </c>
      <c r="K2345" t="s">
        <v>221</v>
      </c>
      <c r="L2345" s="5">
        <f>(L$5-L521)/L$5*100</f>
        <v>-2.3528830097568818E-2</v>
      </c>
      <c r="M2345">
        <f t="shared" ref="M2345:M2408" si="1697">IF(I2345="low",IF(ABS($L2345)&gt;(M$2*3),3,IF(ABS($L2345)&gt;(M$2*2),2,IF(ABS($L2345)&gt;(M$2),1,0))),0)</f>
        <v>0</v>
      </c>
      <c r="N2345">
        <f t="shared" ref="N2345:N2408" si="1698">IF(I2345="medium",IF(ABS($L2345)&gt;(N$2*3),3,IF(ABS($L2345)&gt;(N$2*2),2,IF(ABS($L2345)&gt;(N$2),1,0))),0)</f>
        <v>0</v>
      </c>
      <c r="O2345">
        <f t="shared" ref="O2345:O2408" si="1699">IF(I2345="high",IF(ABS($L2345)&gt;(O$2*3),3,IF(ABS($L2345)&gt;(O$2*2),2,IF(ABS($L2345)&gt;(O$2),1,0))),0)</f>
        <v>0</v>
      </c>
      <c r="P2345" s="1">
        <f t="shared" ref="P2345:P2408" si="1700">SUM(M2345:O2345)</f>
        <v>0</v>
      </c>
      <c r="Q2345" t="str">
        <f t="shared" ref="Q2345:Q2408" si="1701">IF(P2345=3,"High sensitivity",IF(P2345=2,"Moderate sensitivity",IF(P2345=1,"Some sensitivity","Little to no sensitivity")))</f>
        <v>Little to no sensitivity</v>
      </c>
      <c r="R2345" t="s">
        <v>511</v>
      </c>
    </row>
    <row r="2346" spans="1:18" x14ac:dyDescent="0.3">
      <c r="A2346" t="str">
        <f t="shared" ref="A2346" si="1702">A2345</f>
        <v>Misc lifespan 3.2</v>
      </c>
      <c r="B2346" t="str">
        <f t="shared" si="1690"/>
        <v>Miscellaneous miscellaneous lifespan</v>
      </c>
      <c r="C2346" t="str">
        <f t="shared" ref="C2346:G2346" si="1703">C2345</f>
        <v>Miscellaneous</v>
      </c>
      <c r="D2346" t="str">
        <f t="shared" si="1703"/>
        <v>miscellaneous</v>
      </c>
      <c r="E2346" t="str">
        <f t="shared" si="1703"/>
        <v>lifespan</v>
      </c>
      <c r="F2346">
        <f t="shared" si="1703"/>
        <v>-0.8</v>
      </c>
      <c r="G2346" t="str">
        <f t="shared" si="1703"/>
        <v>years</v>
      </c>
      <c r="H2346">
        <f>H2342</f>
        <v>-20</v>
      </c>
      <c r="I2346" t="s">
        <v>379</v>
      </c>
      <c r="J2346" t="s">
        <v>369</v>
      </c>
      <c r="K2346" t="s">
        <v>226</v>
      </c>
      <c r="L2346" s="5">
        <f>(L522-L$6)/L$6*100</f>
        <v>-5.3149169902240022E-2</v>
      </c>
      <c r="M2346">
        <f t="shared" si="1697"/>
        <v>0</v>
      </c>
      <c r="N2346">
        <f t="shared" si="1698"/>
        <v>0</v>
      </c>
      <c r="O2346">
        <f t="shared" si="1699"/>
        <v>0</v>
      </c>
      <c r="P2346" s="1">
        <f t="shared" si="1700"/>
        <v>0</v>
      </c>
      <c r="Q2346" t="str">
        <f t="shared" si="1701"/>
        <v>Little to no sensitivity</v>
      </c>
      <c r="R2346" t="s">
        <v>511</v>
      </c>
    </row>
    <row r="2347" spans="1:18" x14ac:dyDescent="0.3">
      <c r="A2347" t="str">
        <f t="shared" ref="A2347:I2347" si="1704">A2346</f>
        <v>Misc lifespan 3.2</v>
      </c>
      <c r="B2347" t="str">
        <f t="shared" si="1704"/>
        <v>Miscellaneous miscellaneous lifespan</v>
      </c>
      <c r="C2347" t="str">
        <f t="shared" si="1704"/>
        <v>Miscellaneous</v>
      </c>
      <c r="D2347" t="str">
        <f t="shared" si="1704"/>
        <v>miscellaneous</v>
      </c>
      <c r="E2347" t="str">
        <f t="shared" si="1704"/>
        <v>lifespan</v>
      </c>
      <c r="F2347">
        <f t="shared" si="1704"/>
        <v>-0.8</v>
      </c>
      <c r="G2347" t="str">
        <f t="shared" si="1704"/>
        <v>years</v>
      </c>
      <c r="H2347">
        <f t="shared" si="1704"/>
        <v>-20</v>
      </c>
      <c r="I2347" t="str">
        <f t="shared" si="1704"/>
        <v>medium</v>
      </c>
      <c r="J2347" t="s">
        <v>369</v>
      </c>
      <c r="K2347" t="s">
        <v>386</v>
      </c>
      <c r="L2347" s="5">
        <f>(L$7-L523)/L$7*100</f>
        <v>5.3149169902258549E-2</v>
      </c>
      <c r="M2347">
        <f t="shared" si="1697"/>
        <v>0</v>
      </c>
      <c r="N2347">
        <f t="shared" si="1698"/>
        <v>0</v>
      </c>
      <c r="O2347">
        <f t="shared" si="1699"/>
        <v>0</v>
      </c>
      <c r="P2347" s="1">
        <f t="shared" si="1700"/>
        <v>0</v>
      </c>
      <c r="Q2347" t="str">
        <f t="shared" si="1701"/>
        <v>Little to no sensitivity</v>
      </c>
      <c r="R2347" t="s">
        <v>511</v>
      </c>
    </row>
    <row r="2348" spans="1:18" x14ac:dyDescent="0.3">
      <c r="A2348" t="s">
        <v>401</v>
      </c>
      <c r="B2348" t="str">
        <f t="shared" ref="B2348:B2352" si="1705">C2348&amp;" "&amp;D2348&amp;" "&amp;E2348</f>
        <v>Miscellaneous miscellaneous lifespan</v>
      </c>
      <c r="C2348" t="s">
        <v>182</v>
      </c>
      <c r="D2348" t="s">
        <v>179</v>
      </c>
      <c r="E2348" t="s">
        <v>164</v>
      </c>
      <c r="F2348">
        <v>0.8</v>
      </c>
      <c r="G2348" t="s">
        <v>165</v>
      </c>
      <c r="H2348">
        <v>20</v>
      </c>
      <c r="I2348" t="s">
        <v>379</v>
      </c>
      <c r="J2348" t="s">
        <v>369</v>
      </c>
      <c r="K2348" t="s">
        <v>225</v>
      </c>
      <c r="L2348" s="5">
        <f>(L524-L$2)/L$2*100</f>
        <v>4.400740163097288E-2</v>
      </c>
      <c r="M2348">
        <f t="shared" si="1697"/>
        <v>0</v>
      </c>
      <c r="N2348">
        <f t="shared" si="1698"/>
        <v>0</v>
      </c>
      <c r="O2348">
        <f t="shared" si="1699"/>
        <v>0</v>
      </c>
      <c r="P2348" s="1">
        <f t="shared" si="1700"/>
        <v>0</v>
      </c>
      <c r="Q2348" t="str">
        <f t="shared" si="1701"/>
        <v>Little to no sensitivity</v>
      </c>
      <c r="R2348" t="s">
        <v>511</v>
      </c>
    </row>
    <row r="2349" spans="1:18" x14ac:dyDescent="0.3">
      <c r="A2349" t="str">
        <f t="shared" ref="A2349" si="1706">A2348</f>
        <v>Misc lifespan 4.8</v>
      </c>
      <c r="B2349" t="str">
        <f t="shared" si="1705"/>
        <v>Miscellaneous miscellaneous lifespan</v>
      </c>
      <c r="C2349" t="str">
        <f t="shared" ref="C2349:G2349" si="1707">C2348</f>
        <v>Miscellaneous</v>
      </c>
      <c r="D2349" t="str">
        <f t="shared" si="1707"/>
        <v>miscellaneous</v>
      </c>
      <c r="E2349" t="str">
        <f t="shared" si="1707"/>
        <v>lifespan</v>
      </c>
      <c r="F2349">
        <f t="shared" si="1707"/>
        <v>0.8</v>
      </c>
      <c r="G2349" t="str">
        <f t="shared" si="1707"/>
        <v>years</v>
      </c>
      <c r="H2349">
        <f>H2348</f>
        <v>20</v>
      </c>
      <c r="I2349" t="s">
        <v>379</v>
      </c>
      <c r="J2349" t="s">
        <v>369</v>
      </c>
      <c r="K2349" t="s">
        <v>219</v>
      </c>
      <c r="L2349" s="5">
        <f>(L$3-L525)/L$3*100</f>
        <v>2.8744594944995237E-2</v>
      </c>
      <c r="M2349">
        <f t="shared" si="1697"/>
        <v>0</v>
      </c>
      <c r="N2349">
        <f t="shared" si="1698"/>
        <v>0</v>
      </c>
      <c r="O2349">
        <f t="shared" si="1699"/>
        <v>0</v>
      </c>
      <c r="P2349" s="1">
        <f t="shared" si="1700"/>
        <v>0</v>
      </c>
      <c r="Q2349" t="str">
        <f t="shared" si="1701"/>
        <v>Little to no sensitivity</v>
      </c>
      <c r="R2349" t="s">
        <v>511</v>
      </c>
    </row>
    <row r="2350" spans="1:18" x14ac:dyDescent="0.3">
      <c r="A2350" t="str">
        <f t="shared" ref="A2350" si="1708">A2349</f>
        <v>Misc lifespan 4.8</v>
      </c>
      <c r="B2350" t="str">
        <f t="shared" si="1705"/>
        <v>Miscellaneous miscellaneous lifespan</v>
      </c>
      <c r="C2350" t="str">
        <f t="shared" ref="C2350:G2350" si="1709">C2349</f>
        <v>Miscellaneous</v>
      </c>
      <c r="D2350" t="str">
        <f t="shared" si="1709"/>
        <v>miscellaneous</v>
      </c>
      <c r="E2350" t="str">
        <f t="shared" si="1709"/>
        <v>lifespan</v>
      </c>
      <c r="F2350">
        <f t="shared" si="1709"/>
        <v>0.8</v>
      </c>
      <c r="G2350" t="str">
        <f t="shared" si="1709"/>
        <v>years</v>
      </c>
      <c r="H2350">
        <f>H2348</f>
        <v>20</v>
      </c>
      <c r="I2350" t="s">
        <v>379</v>
      </c>
      <c r="J2350" t="s">
        <v>369</v>
      </c>
      <c r="K2350" t="s">
        <v>220</v>
      </c>
      <c r="L2350" s="5">
        <f>(L526-L$4)/L$4*100</f>
        <v>0</v>
      </c>
      <c r="M2350">
        <f t="shared" si="1697"/>
        <v>0</v>
      </c>
      <c r="N2350">
        <f t="shared" si="1698"/>
        <v>0</v>
      </c>
      <c r="O2350">
        <f t="shared" si="1699"/>
        <v>0</v>
      </c>
      <c r="P2350" s="1">
        <f t="shared" si="1700"/>
        <v>0</v>
      </c>
      <c r="Q2350" t="str">
        <f t="shared" si="1701"/>
        <v>Little to no sensitivity</v>
      </c>
      <c r="R2350" t="s">
        <v>511</v>
      </c>
    </row>
    <row r="2351" spans="1:18" x14ac:dyDescent="0.3">
      <c r="A2351" t="str">
        <f t="shared" ref="A2351" si="1710">A2350</f>
        <v>Misc lifespan 4.8</v>
      </c>
      <c r="B2351" t="str">
        <f t="shared" si="1705"/>
        <v>Miscellaneous miscellaneous lifespan</v>
      </c>
      <c r="C2351" t="str">
        <f t="shared" ref="C2351:G2351" si="1711">C2350</f>
        <v>Miscellaneous</v>
      </c>
      <c r="D2351" t="str">
        <f t="shared" si="1711"/>
        <v>miscellaneous</v>
      </c>
      <c r="E2351" t="str">
        <f t="shared" si="1711"/>
        <v>lifespan</v>
      </c>
      <c r="F2351">
        <f t="shared" si="1711"/>
        <v>0.8</v>
      </c>
      <c r="G2351" t="str">
        <f t="shared" si="1711"/>
        <v>years</v>
      </c>
      <c r="H2351">
        <f>H2348</f>
        <v>20</v>
      </c>
      <c r="I2351" t="s">
        <v>379</v>
      </c>
      <c r="J2351" t="s">
        <v>369</v>
      </c>
      <c r="K2351" t="s">
        <v>221</v>
      </c>
      <c r="L2351" s="5">
        <f>(L$5-L527)/L$5*100</f>
        <v>2.2858096971114062E-2</v>
      </c>
      <c r="M2351">
        <f t="shared" si="1697"/>
        <v>0</v>
      </c>
      <c r="N2351">
        <f t="shared" si="1698"/>
        <v>0</v>
      </c>
      <c r="O2351">
        <f t="shared" si="1699"/>
        <v>0</v>
      </c>
      <c r="P2351" s="1">
        <f t="shared" si="1700"/>
        <v>0</v>
      </c>
      <c r="Q2351" t="str">
        <f t="shared" si="1701"/>
        <v>Little to no sensitivity</v>
      </c>
      <c r="R2351" t="s">
        <v>511</v>
      </c>
    </row>
    <row r="2352" spans="1:18" x14ac:dyDescent="0.3">
      <c r="A2352" t="str">
        <f t="shared" ref="A2352" si="1712">A2351</f>
        <v>Misc lifespan 4.8</v>
      </c>
      <c r="B2352" t="str">
        <f t="shared" si="1705"/>
        <v>Miscellaneous miscellaneous lifespan</v>
      </c>
      <c r="C2352" t="str">
        <f t="shared" ref="C2352:G2352" si="1713">C2351</f>
        <v>Miscellaneous</v>
      </c>
      <c r="D2352" t="str">
        <f t="shared" si="1713"/>
        <v>miscellaneous</v>
      </c>
      <c r="E2352" t="str">
        <f t="shared" si="1713"/>
        <v>lifespan</v>
      </c>
      <c r="F2352">
        <f t="shared" si="1713"/>
        <v>0.8</v>
      </c>
      <c r="G2352" t="str">
        <f t="shared" si="1713"/>
        <v>years</v>
      </c>
      <c r="H2352">
        <f>H2348</f>
        <v>20</v>
      </c>
      <c r="I2352" t="s">
        <v>379</v>
      </c>
      <c r="J2352" t="s">
        <v>369</v>
      </c>
      <c r="K2352" t="s">
        <v>226</v>
      </c>
      <c r="L2352" s="5">
        <f>(L528-L$6)/L$6*100</f>
        <v>5.1627222094501025E-2</v>
      </c>
      <c r="M2352">
        <f t="shared" si="1697"/>
        <v>0</v>
      </c>
      <c r="N2352">
        <f t="shared" si="1698"/>
        <v>0</v>
      </c>
      <c r="O2352">
        <f t="shared" si="1699"/>
        <v>0</v>
      </c>
      <c r="P2352" s="1">
        <f t="shared" si="1700"/>
        <v>0</v>
      </c>
      <c r="Q2352" t="str">
        <f t="shared" si="1701"/>
        <v>Little to no sensitivity</v>
      </c>
      <c r="R2352" t="s">
        <v>511</v>
      </c>
    </row>
    <row r="2353" spans="1:18" x14ac:dyDescent="0.3">
      <c r="A2353" t="str">
        <f t="shared" ref="A2353:I2353" si="1714">A2352</f>
        <v>Misc lifespan 4.8</v>
      </c>
      <c r="B2353" t="str">
        <f t="shared" si="1714"/>
        <v>Miscellaneous miscellaneous lifespan</v>
      </c>
      <c r="C2353" t="str">
        <f t="shared" si="1714"/>
        <v>Miscellaneous</v>
      </c>
      <c r="D2353" t="str">
        <f t="shared" si="1714"/>
        <v>miscellaneous</v>
      </c>
      <c r="E2353" t="str">
        <f t="shared" si="1714"/>
        <v>lifespan</v>
      </c>
      <c r="F2353">
        <f t="shared" si="1714"/>
        <v>0.8</v>
      </c>
      <c r="G2353" t="str">
        <f t="shared" si="1714"/>
        <v>years</v>
      </c>
      <c r="H2353">
        <f t="shared" si="1714"/>
        <v>20</v>
      </c>
      <c r="I2353" t="str">
        <f t="shared" si="1714"/>
        <v>medium</v>
      </c>
      <c r="J2353" t="s">
        <v>369</v>
      </c>
      <c r="K2353" t="s">
        <v>386</v>
      </c>
      <c r="L2353" s="5">
        <f>(L$7-L529)/L$7*100</f>
        <v>-5.1627222094505307E-2</v>
      </c>
      <c r="M2353">
        <f t="shared" si="1697"/>
        <v>0</v>
      </c>
      <c r="N2353">
        <f t="shared" si="1698"/>
        <v>0</v>
      </c>
      <c r="O2353">
        <f t="shared" si="1699"/>
        <v>0</v>
      </c>
      <c r="P2353" s="1">
        <f t="shared" si="1700"/>
        <v>0</v>
      </c>
      <c r="Q2353" t="str">
        <f t="shared" si="1701"/>
        <v>Little to no sensitivity</v>
      </c>
      <c r="R2353" t="s">
        <v>511</v>
      </c>
    </row>
    <row r="2354" spans="1:18" x14ac:dyDescent="0.3">
      <c r="A2354" t="s">
        <v>46</v>
      </c>
      <c r="B2354" t="str">
        <f t="shared" ref="B2354:B2358" si="1715">C2354&amp;" "&amp;D2354&amp;" "&amp;E2354</f>
        <v>Miscellaneous miscellaneous lifespan</v>
      </c>
      <c r="C2354" t="s">
        <v>182</v>
      </c>
      <c r="D2354" t="s">
        <v>179</v>
      </c>
      <c r="E2354" t="s">
        <v>164</v>
      </c>
      <c r="F2354">
        <v>-2</v>
      </c>
      <c r="G2354" t="s">
        <v>165</v>
      </c>
      <c r="H2354">
        <v>-50</v>
      </c>
      <c r="I2354" t="s">
        <v>380</v>
      </c>
      <c r="J2354" t="s">
        <v>369</v>
      </c>
      <c r="K2354" t="s">
        <v>225</v>
      </c>
      <c r="L2354" s="5">
        <f>(L530-L$2)/L$2*100</f>
        <v>-0.1158112564433209</v>
      </c>
      <c r="M2354">
        <f t="shared" si="1697"/>
        <v>0</v>
      </c>
      <c r="N2354">
        <f t="shared" si="1698"/>
        <v>0</v>
      </c>
      <c r="O2354">
        <f t="shared" si="1699"/>
        <v>0</v>
      </c>
      <c r="P2354" s="1">
        <f t="shared" si="1700"/>
        <v>0</v>
      </c>
      <c r="Q2354" t="str">
        <f t="shared" si="1701"/>
        <v>Little to no sensitivity</v>
      </c>
      <c r="R2354" t="s">
        <v>511</v>
      </c>
    </row>
    <row r="2355" spans="1:18" x14ac:dyDescent="0.3">
      <c r="A2355" t="str">
        <f t="shared" ref="A2355" si="1716">A2354</f>
        <v>Misc lifespan 2</v>
      </c>
      <c r="B2355" t="str">
        <f t="shared" si="1715"/>
        <v>Miscellaneous miscellaneous lifespan</v>
      </c>
      <c r="C2355" t="str">
        <f t="shared" ref="C2355:G2355" si="1717">C2354</f>
        <v>Miscellaneous</v>
      </c>
      <c r="D2355" t="str">
        <f t="shared" si="1717"/>
        <v>miscellaneous</v>
      </c>
      <c r="E2355" t="str">
        <f t="shared" si="1717"/>
        <v>lifespan</v>
      </c>
      <c r="F2355">
        <f t="shared" si="1717"/>
        <v>-2</v>
      </c>
      <c r="G2355" t="str">
        <f t="shared" si="1717"/>
        <v>years</v>
      </c>
      <c r="H2355">
        <v>-50</v>
      </c>
      <c r="I2355" t="s">
        <v>380</v>
      </c>
      <c r="J2355" t="s">
        <v>369</v>
      </c>
      <c r="K2355" t="s">
        <v>219</v>
      </c>
      <c r="L2355" s="5">
        <f>(L$3-L531)/L$3*100</f>
        <v>-7.5627061308604457E-2</v>
      </c>
      <c r="M2355">
        <f t="shared" si="1697"/>
        <v>0</v>
      </c>
      <c r="N2355">
        <f t="shared" si="1698"/>
        <v>0</v>
      </c>
      <c r="O2355">
        <f t="shared" si="1699"/>
        <v>0</v>
      </c>
      <c r="P2355" s="1">
        <f t="shared" si="1700"/>
        <v>0</v>
      </c>
      <c r="Q2355" t="str">
        <f t="shared" si="1701"/>
        <v>Little to no sensitivity</v>
      </c>
      <c r="R2355" t="s">
        <v>511</v>
      </c>
    </row>
    <row r="2356" spans="1:18" x14ac:dyDescent="0.3">
      <c r="A2356" t="str">
        <f t="shared" ref="A2356" si="1718">A2355</f>
        <v>Misc lifespan 2</v>
      </c>
      <c r="B2356" t="str">
        <f t="shared" si="1715"/>
        <v>Miscellaneous miscellaneous lifespan</v>
      </c>
      <c r="C2356" t="str">
        <f t="shared" ref="C2356:G2356" si="1719">C2355</f>
        <v>Miscellaneous</v>
      </c>
      <c r="D2356" t="str">
        <f t="shared" si="1719"/>
        <v>miscellaneous</v>
      </c>
      <c r="E2356" t="str">
        <f t="shared" si="1719"/>
        <v>lifespan</v>
      </c>
      <c r="F2356">
        <f t="shared" si="1719"/>
        <v>-2</v>
      </c>
      <c r="G2356" t="str">
        <f t="shared" si="1719"/>
        <v>years</v>
      </c>
      <c r="H2356">
        <v>-50</v>
      </c>
      <c r="I2356" t="s">
        <v>380</v>
      </c>
      <c r="J2356" t="s">
        <v>369</v>
      </c>
      <c r="K2356" t="s">
        <v>220</v>
      </c>
      <c r="L2356" s="5">
        <f>(L532-L$4)/L$4*100</f>
        <v>0</v>
      </c>
      <c r="M2356">
        <f t="shared" si="1697"/>
        <v>0</v>
      </c>
      <c r="N2356">
        <f t="shared" si="1698"/>
        <v>0</v>
      </c>
      <c r="O2356">
        <f t="shared" si="1699"/>
        <v>0</v>
      </c>
      <c r="P2356" s="1">
        <f t="shared" si="1700"/>
        <v>0</v>
      </c>
      <c r="Q2356" t="str">
        <f t="shared" si="1701"/>
        <v>Little to no sensitivity</v>
      </c>
      <c r="R2356" t="s">
        <v>511</v>
      </c>
    </row>
    <row r="2357" spans="1:18" x14ac:dyDescent="0.3">
      <c r="A2357" t="str">
        <f t="shared" ref="A2357" si="1720">A2356</f>
        <v>Misc lifespan 2</v>
      </c>
      <c r="B2357" t="str">
        <f t="shared" si="1715"/>
        <v>Miscellaneous miscellaneous lifespan</v>
      </c>
      <c r="C2357" t="str">
        <f t="shared" ref="C2357:G2357" si="1721">C2356</f>
        <v>Miscellaneous</v>
      </c>
      <c r="D2357" t="str">
        <f t="shared" si="1721"/>
        <v>miscellaneous</v>
      </c>
      <c r="E2357" t="str">
        <f t="shared" si="1721"/>
        <v>lifespan</v>
      </c>
      <c r="F2357">
        <f t="shared" si="1721"/>
        <v>-2</v>
      </c>
      <c r="G2357" t="str">
        <f t="shared" si="1721"/>
        <v>years</v>
      </c>
      <c r="H2357">
        <v>-50</v>
      </c>
      <c r="I2357" t="s">
        <v>380</v>
      </c>
      <c r="J2357" t="s">
        <v>369</v>
      </c>
      <c r="K2357" t="s">
        <v>221</v>
      </c>
      <c r="L2357" s="5">
        <f>(L$5-L533)/L$5*100</f>
        <v>-6.0139678584492727E-2</v>
      </c>
      <c r="M2357">
        <f t="shared" si="1697"/>
        <v>0</v>
      </c>
      <c r="N2357">
        <f t="shared" si="1698"/>
        <v>0</v>
      </c>
      <c r="O2357">
        <f t="shared" si="1699"/>
        <v>0</v>
      </c>
      <c r="P2357" s="1">
        <f t="shared" si="1700"/>
        <v>0</v>
      </c>
      <c r="Q2357" t="str">
        <f t="shared" si="1701"/>
        <v>Little to no sensitivity</v>
      </c>
      <c r="R2357" t="s">
        <v>511</v>
      </c>
    </row>
    <row r="2358" spans="1:18" x14ac:dyDescent="0.3">
      <c r="A2358" t="str">
        <f t="shared" ref="A2358" si="1722">A2357</f>
        <v>Misc lifespan 2</v>
      </c>
      <c r="B2358" t="str">
        <f t="shared" si="1715"/>
        <v>Miscellaneous miscellaneous lifespan</v>
      </c>
      <c r="C2358" t="str">
        <f t="shared" ref="C2358:G2358" si="1723">C2357</f>
        <v>Miscellaneous</v>
      </c>
      <c r="D2358" t="str">
        <f t="shared" si="1723"/>
        <v>miscellaneous</v>
      </c>
      <c r="E2358" t="str">
        <f t="shared" si="1723"/>
        <v>lifespan</v>
      </c>
      <c r="F2358">
        <f t="shared" si="1723"/>
        <v>-2</v>
      </c>
      <c r="G2358" t="str">
        <f t="shared" si="1723"/>
        <v>years</v>
      </c>
      <c r="H2358">
        <v>-50</v>
      </c>
      <c r="I2358" t="s">
        <v>380</v>
      </c>
      <c r="J2358" t="s">
        <v>369</v>
      </c>
      <c r="K2358" t="s">
        <v>226</v>
      </c>
      <c r="L2358" s="5">
        <f>(L534-L$6)/L$6*100</f>
        <v>-0.13586217303455181</v>
      </c>
      <c r="M2358">
        <f t="shared" si="1697"/>
        <v>0</v>
      </c>
      <c r="N2358">
        <f t="shared" si="1698"/>
        <v>0</v>
      </c>
      <c r="O2358">
        <f t="shared" si="1699"/>
        <v>0</v>
      </c>
      <c r="P2358" s="1">
        <f t="shared" si="1700"/>
        <v>0</v>
      </c>
      <c r="Q2358" t="str">
        <f t="shared" si="1701"/>
        <v>Little to no sensitivity</v>
      </c>
      <c r="R2358" t="s">
        <v>511</v>
      </c>
    </row>
    <row r="2359" spans="1:18" x14ac:dyDescent="0.3">
      <c r="A2359" t="str">
        <f t="shared" ref="A2359:I2359" si="1724">A2358</f>
        <v>Misc lifespan 2</v>
      </c>
      <c r="B2359" t="str">
        <f t="shared" si="1724"/>
        <v>Miscellaneous miscellaneous lifespan</v>
      </c>
      <c r="C2359" t="str">
        <f t="shared" si="1724"/>
        <v>Miscellaneous</v>
      </c>
      <c r="D2359" t="str">
        <f t="shared" si="1724"/>
        <v>miscellaneous</v>
      </c>
      <c r="E2359" t="str">
        <f t="shared" si="1724"/>
        <v>lifespan</v>
      </c>
      <c r="F2359">
        <f t="shared" si="1724"/>
        <v>-2</v>
      </c>
      <c r="G2359" t="str">
        <f t="shared" si="1724"/>
        <v>years</v>
      </c>
      <c r="H2359">
        <f t="shared" si="1724"/>
        <v>-50</v>
      </c>
      <c r="I2359" t="str">
        <f t="shared" si="1724"/>
        <v>high</v>
      </c>
      <c r="J2359" t="s">
        <v>369</v>
      </c>
      <c r="K2359" t="s">
        <v>386</v>
      </c>
      <c r="L2359" s="5">
        <f>(L$7-L535)/L$7*100</f>
        <v>0.13586217303455608</v>
      </c>
      <c r="M2359">
        <f t="shared" si="1697"/>
        <v>0</v>
      </c>
      <c r="N2359">
        <f t="shared" si="1698"/>
        <v>0</v>
      </c>
      <c r="O2359">
        <f t="shared" si="1699"/>
        <v>0</v>
      </c>
      <c r="P2359" s="1">
        <f t="shared" si="1700"/>
        <v>0</v>
      </c>
      <c r="Q2359" t="str">
        <f t="shared" si="1701"/>
        <v>Little to no sensitivity</v>
      </c>
      <c r="R2359" t="s">
        <v>511</v>
      </c>
    </row>
    <row r="2360" spans="1:18" x14ac:dyDescent="0.3">
      <c r="A2360" t="s">
        <v>47</v>
      </c>
      <c r="B2360" t="str">
        <f t="shared" ref="B2360:B2364" si="1725">C2360&amp;" "&amp;D2360&amp;" "&amp;E2360</f>
        <v>Miscellaneous miscellaneous lifespan</v>
      </c>
      <c r="C2360" t="s">
        <v>182</v>
      </c>
      <c r="D2360" t="s">
        <v>179</v>
      </c>
      <c r="E2360" t="s">
        <v>164</v>
      </c>
      <c r="F2360">
        <v>2</v>
      </c>
      <c r="G2360" t="s">
        <v>165</v>
      </c>
      <c r="H2360">
        <v>50</v>
      </c>
      <c r="I2360" t="s">
        <v>380</v>
      </c>
      <c r="J2360" t="s">
        <v>369</v>
      </c>
      <c r="K2360" t="s">
        <v>225</v>
      </c>
      <c r="L2360" s="5">
        <f>(L536-L$2)/L$2*100</f>
        <v>0.10767930009725538</v>
      </c>
      <c r="M2360">
        <f t="shared" si="1697"/>
        <v>0</v>
      </c>
      <c r="N2360">
        <f t="shared" si="1698"/>
        <v>0</v>
      </c>
      <c r="O2360">
        <f t="shared" si="1699"/>
        <v>0</v>
      </c>
      <c r="P2360" s="1">
        <f t="shared" si="1700"/>
        <v>0</v>
      </c>
      <c r="Q2360" t="str">
        <f t="shared" si="1701"/>
        <v>Little to no sensitivity</v>
      </c>
      <c r="R2360" t="s">
        <v>511</v>
      </c>
    </row>
    <row r="2361" spans="1:18" x14ac:dyDescent="0.3">
      <c r="A2361" t="str">
        <f t="shared" ref="A2361" si="1726">A2360</f>
        <v>Misc lifespan 6</v>
      </c>
      <c r="B2361" t="str">
        <f t="shared" si="1725"/>
        <v>Miscellaneous miscellaneous lifespan</v>
      </c>
      <c r="C2361" t="str">
        <f t="shared" ref="C2361:G2361" si="1727">C2360</f>
        <v>Miscellaneous</v>
      </c>
      <c r="D2361" t="str">
        <f t="shared" si="1727"/>
        <v>miscellaneous</v>
      </c>
      <c r="E2361" t="str">
        <f t="shared" si="1727"/>
        <v>lifespan</v>
      </c>
      <c r="F2361">
        <f t="shared" si="1727"/>
        <v>2</v>
      </c>
      <c r="G2361" t="str">
        <f t="shared" si="1727"/>
        <v>years</v>
      </c>
      <c r="H2361">
        <v>50</v>
      </c>
      <c r="I2361" t="s">
        <v>380</v>
      </c>
      <c r="J2361" t="s">
        <v>369</v>
      </c>
      <c r="K2361" t="s">
        <v>219</v>
      </c>
      <c r="L2361" s="5">
        <f>(L$3-L537)/L$3*100</f>
        <v>7.0341249011813198E-2</v>
      </c>
      <c r="M2361">
        <f t="shared" si="1697"/>
        <v>0</v>
      </c>
      <c r="N2361">
        <f t="shared" si="1698"/>
        <v>0</v>
      </c>
      <c r="O2361">
        <f t="shared" si="1699"/>
        <v>0</v>
      </c>
      <c r="P2361" s="1">
        <f t="shared" si="1700"/>
        <v>0</v>
      </c>
      <c r="Q2361" t="str">
        <f t="shared" si="1701"/>
        <v>Little to no sensitivity</v>
      </c>
      <c r="R2361" t="s">
        <v>511</v>
      </c>
    </row>
    <row r="2362" spans="1:18" x14ac:dyDescent="0.3">
      <c r="A2362" t="str">
        <f t="shared" ref="A2362" si="1728">A2361</f>
        <v>Misc lifespan 6</v>
      </c>
      <c r="B2362" t="str">
        <f t="shared" si="1725"/>
        <v>Miscellaneous miscellaneous lifespan</v>
      </c>
      <c r="C2362" t="str">
        <f t="shared" ref="C2362:G2362" si="1729">C2361</f>
        <v>Miscellaneous</v>
      </c>
      <c r="D2362" t="str">
        <f t="shared" si="1729"/>
        <v>miscellaneous</v>
      </c>
      <c r="E2362" t="str">
        <f t="shared" si="1729"/>
        <v>lifespan</v>
      </c>
      <c r="F2362">
        <f t="shared" si="1729"/>
        <v>2</v>
      </c>
      <c r="G2362" t="str">
        <f t="shared" si="1729"/>
        <v>years</v>
      </c>
      <c r="H2362">
        <v>50</v>
      </c>
      <c r="I2362" t="s">
        <v>380</v>
      </c>
      <c r="J2362" t="s">
        <v>369</v>
      </c>
      <c r="K2362" t="s">
        <v>220</v>
      </c>
      <c r="L2362" s="5">
        <f>(L538-L$4)/L$4*100</f>
        <v>0</v>
      </c>
      <c r="M2362">
        <f t="shared" si="1697"/>
        <v>0</v>
      </c>
      <c r="N2362">
        <f t="shared" si="1698"/>
        <v>0</v>
      </c>
      <c r="O2362">
        <f t="shared" si="1699"/>
        <v>0</v>
      </c>
      <c r="P2362" s="1">
        <f t="shared" si="1700"/>
        <v>0</v>
      </c>
      <c r="Q2362" t="str">
        <f t="shared" si="1701"/>
        <v>Little to no sensitivity</v>
      </c>
      <c r="R2362" t="s">
        <v>511</v>
      </c>
    </row>
    <row r="2363" spans="1:18" x14ac:dyDescent="0.3">
      <c r="A2363" t="str">
        <f t="shared" ref="A2363" si="1730">A2362</f>
        <v>Misc lifespan 6</v>
      </c>
      <c r="B2363" t="str">
        <f t="shared" si="1725"/>
        <v>Miscellaneous miscellaneous lifespan</v>
      </c>
      <c r="C2363" t="str">
        <f t="shared" ref="C2363:G2363" si="1731">C2362</f>
        <v>Miscellaneous</v>
      </c>
      <c r="D2363" t="str">
        <f t="shared" si="1731"/>
        <v>miscellaneous</v>
      </c>
      <c r="E2363" t="str">
        <f t="shared" si="1731"/>
        <v>lifespan</v>
      </c>
      <c r="F2363">
        <f t="shared" si="1731"/>
        <v>2</v>
      </c>
      <c r="G2363" t="str">
        <f t="shared" si="1731"/>
        <v>years</v>
      </c>
      <c r="H2363">
        <v>50</v>
      </c>
      <c r="I2363" t="s">
        <v>380</v>
      </c>
      <c r="J2363" t="s">
        <v>369</v>
      </c>
      <c r="K2363" t="s">
        <v>221</v>
      </c>
      <c r="L2363" s="5">
        <f>(L$5-L539)/L$5*100</f>
        <v>5.5936327996914267E-2</v>
      </c>
      <c r="M2363">
        <f t="shared" si="1697"/>
        <v>0</v>
      </c>
      <c r="N2363">
        <f t="shared" si="1698"/>
        <v>0</v>
      </c>
      <c r="O2363">
        <f t="shared" si="1699"/>
        <v>0</v>
      </c>
      <c r="P2363" s="1">
        <f t="shared" si="1700"/>
        <v>0</v>
      </c>
      <c r="Q2363" t="str">
        <f t="shared" si="1701"/>
        <v>Little to no sensitivity</v>
      </c>
      <c r="R2363" t="s">
        <v>511</v>
      </c>
    </row>
    <row r="2364" spans="1:18" x14ac:dyDescent="0.3">
      <c r="A2364" t="str">
        <f t="shared" ref="A2364" si="1732">A2363</f>
        <v>Misc lifespan 6</v>
      </c>
      <c r="B2364" t="str">
        <f t="shared" si="1725"/>
        <v>Miscellaneous miscellaneous lifespan</v>
      </c>
      <c r="C2364" t="str">
        <f t="shared" ref="C2364:G2364" si="1733">C2363</f>
        <v>Miscellaneous</v>
      </c>
      <c r="D2364" t="str">
        <f t="shared" si="1733"/>
        <v>miscellaneous</v>
      </c>
      <c r="E2364" t="str">
        <f t="shared" si="1733"/>
        <v>lifespan</v>
      </c>
      <c r="F2364">
        <f t="shared" si="1733"/>
        <v>2</v>
      </c>
      <c r="G2364" t="str">
        <f t="shared" si="1733"/>
        <v>years</v>
      </c>
      <c r="H2364">
        <v>50</v>
      </c>
      <c r="I2364" t="s">
        <v>380</v>
      </c>
      <c r="J2364" t="s">
        <v>369</v>
      </c>
      <c r="K2364" t="s">
        <v>226</v>
      </c>
      <c r="L2364" s="5">
        <f>(L540-L$6)/L$6*100</f>
        <v>0.12632451679599746</v>
      </c>
      <c r="M2364">
        <f t="shared" si="1697"/>
        <v>0</v>
      </c>
      <c r="N2364">
        <f t="shared" si="1698"/>
        <v>0</v>
      </c>
      <c r="O2364">
        <f t="shared" si="1699"/>
        <v>0</v>
      </c>
      <c r="P2364" s="1">
        <f t="shared" si="1700"/>
        <v>0</v>
      </c>
      <c r="Q2364" t="str">
        <f t="shared" si="1701"/>
        <v>Little to no sensitivity</v>
      </c>
      <c r="R2364" t="s">
        <v>511</v>
      </c>
    </row>
    <row r="2365" spans="1:18" x14ac:dyDescent="0.3">
      <c r="A2365" t="str">
        <f t="shared" ref="A2365:I2365" si="1734">A2364</f>
        <v>Misc lifespan 6</v>
      </c>
      <c r="B2365" t="str">
        <f t="shared" si="1734"/>
        <v>Miscellaneous miscellaneous lifespan</v>
      </c>
      <c r="C2365" t="str">
        <f t="shared" si="1734"/>
        <v>Miscellaneous</v>
      </c>
      <c r="D2365" t="str">
        <f t="shared" si="1734"/>
        <v>miscellaneous</v>
      </c>
      <c r="E2365" t="str">
        <f t="shared" si="1734"/>
        <v>lifespan</v>
      </c>
      <c r="F2365">
        <f t="shared" si="1734"/>
        <v>2</v>
      </c>
      <c r="G2365" t="str">
        <f t="shared" si="1734"/>
        <v>years</v>
      </c>
      <c r="H2365">
        <f t="shared" si="1734"/>
        <v>50</v>
      </c>
      <c r="I2365" t="str">
        <f t="shared" si="1734"/>
        <v>high</v>
      </c>
      <c r="J2365" t="s">
        <v>369</v>
      </c>
      <c r="K2365" t="s">
        <v>386</v>
      </c>
      <c r="L2365" s="5">
        <f>(L$7-L541)/L$7*100</f>
        <v>-0.12632451679599319</v>
      </c>
      <c r="M2365">
        <f t="shared" si="1697"/>
        <v>0</v>
      </c>
      <c r="N2365">
        <f t="shared" si="1698"/>
        <v>0</v>
      </c>
      <c r="O2365">
        <f t="shared" si="1699"/>
        <v>0</v>
      </c>
      <c r="P2365" s="1">
        <f t="shared" si="1700"/>
        <v>0</v>
      </c>
      <c r="Q2365" t="str">
        <f t="shared" si="1701"/>
        <v>Little to no sensitivity</v>
      </c>
      <c r="R2365" t="s">
        <v>511</v>
      </c>
    </row>
    <row r="2366" spans="1:18" x14ac:dyDescent="0.3">
      <c r="A2366" t="s">
        <v>48</v>
      </c>
      <c r="B2366" t="str">
        <f t="shared" ref="B2366:B2370" si="1735">C2366&amp;" "&amp;D2366&amp;" "&amp;E2366</f>
        <v>Shape factor shape factor lifespan</v>
      </c>
      <c r="C2366" t="s">
        <v>183</v>
      </c>
      <c r="D2366" t="s">
        <v>184</v>
      </c>
      <c r="E2366" t="s">
        <v>164</v>
      </c>
      <c r="F2366">
        <v>-0.26</v>
      </c>
      <c r="G2366" t="s">
        <v>185</v>
      </c>
      <c r="H2366">
        <v>-10</v>
      </c>
      <c r="I2366" t="s">
        <v>379</v>
      </c>
      <c r="J2366" t="s">
        <v>369</v>
      </c>
      <c r="K2366" t="s">
        <v>225</v>
      </c>
      <c r="L2366" s="5">
        <f>(L542-L$2)/L$2*100</f>
        <v>0.7376483578384232</v>
      </c>
      <c r="M2366">
        <f t="shared" si="1697"/>
        <v>0</v>
      </c>
      <c r="N2366">
        <f t="shared" si="1698"/>
        <v>0</v>
      </c>
      <c r="O2366">
        <f t="shared" si="1699"/>
        <v>0</v>
      </c>
      <c r="P2366" s="1">
        <f t="shared" si="1700"/>
        <v>0</v>
      </c>
      <c r="Q2366" t="str">
        <f t="shared" si="1701"/>
        <v>Little to no sensitivity</v>
      </c>
      <c r="R2366" t="s">
        <v>511</v>
      </c>
    </row>
    <row r="2367" spans="1:18" x14ac:dyDescent="0.3">
      <c r="A2367" t="str">
        <f t="shared" ref="A2367" si="1736">A2366</f>
        <v>Shape factor 2.37</v>
      </c>
      <c r="B2367" t="str">
        <f t="shared" si="1735"/>
        <v>Shape factor shape factor lifespan</v>
      </c>
      <c r="C2367" t="str">
        <f t="shared" ref="C2367:G2367" si="1737">C2366</f>
        <v>Shape factor</v>
      </c>
      <c r="D2367" t="str">
        <f t="shared" si="1737"/>
        <v>shape factor</v>
      </c>
      <c r="E2367" t="str">
        <f t="shared" si="1737"/>
        <v>lifespan</v>
      </c>
      <c r="F2367">
        <f t="shared" si="1737"/>
        <v>-0.26</v>
      </c>
      <c r="G2367" t="str">
        <f t="shared" si="1737"/>
        <v>k</v>
      </c>
      <c r="H2367">
        <v>-10</v>
      </c>
      <c r="I2367" t="s">
        <v>379</v>
      </c>
      <c r="J2367" t="s">
        <v>369</v>
      </c>
      <c r="K2367" t="s">
        <v>219</v>
      </c>
      <c r="L2367" s="5">
        <f>(L$3-L543)/L$3*100</f>
        <v>0.36603148632663807</v>
      </c>
      <c r="M2367">
        <f t="shared" si="1697"/>
        <v>0</v>
      </c>
      <c r="N2367">
        <f t="shared" si="1698"/>
        <v>0</v>
      </c>
      <c r="O2367">
        <f t="shared" si="1699"/>
        <v>0</v>
      </c>
      <c r="P2367" s="1">
        <f t="shared" si="1700"/>
        <v>0</v>
      </c>
      <c r="Q2367" t="str">
        <f t="shared" si="1701"/>
        <v>Little to no sensitivity</v>
      </c>
      <c r="R2367" t="s">
        <v>511</v>
      </c>
    </row>
    <row r="2368" spans="1:18" x14ac:dyDescent="0.3">
      <c r="A2368" t="str">
        <f t="shared" ref="A2368" si="1738">A2367</f>
        <v>Shape factor 2.37</v>
      </c>
      <c r="B2368" t="str">
        <f t="shared" si="1735"/>
        <v>Shape factor shape factor lifespan</v>
      </c>
      <c r="C2368" t="str">
        <f t="shared" ref="C2368:G2368" si="1739">C2367</f>
        <v>Shape factor</v>
      </c>
      <c r="D2368" t="str">
        <f t="shared" si="1739"/>
        <v>shape factor</v>
      </c>
      <c r="E2368" t="str">
        <f t="shared" si="1739"/>
        <v>lifespan</v>
      </c>
      <c r="F2368">
        <f t="shared" si="1739"/>
        <v>-0.26</v>
      </c>
      <c r="G2368" t="str">
        <f t="shared" si="1739"/>
        <v>k</v>
      </c>
      <c r="H2368">
        <v>-10</v>
      </c>
      <c r="I2368" t="s">
        <v>379</v>
      </c>
      <c r="J2368" t="s">
        <v>369</v>
      </c>
      <c r="K2368" t="s">
        <v>220</v>
      </c>
      <c r="L2368" s="5">
        <f>(L544-L$4)/L$4*100</f>
        <v>0</v>
      </c>
      <c r="M2368">
        <f t="shared" si="1697"/>
        <v>0</v>
      </c>
      <c r="N2368">
        <f t="shared" si="1698"/>
        <v>0</v>
      </c>
      <c r="O2368">
        <f t="shared" si="1699"/>
        <v>0</v>
      </c>
      <c r="P2368" s="1">
        <f t="shared" si="1700"/>
        <v>0</v>
      </c>
      <c r="Q2368" t="str">
        <f t="shared" si="1701"/>
        <v>Little to no sensitivity</v>
      </c>
      <c r="R2368" t="s">
        <v>511</v>
      </c>
    </row>
    <row r="2369" spans="1:18" x14ac:dyDescent="0.3">
      <c r="A2369" t="str">
        <f t="shared" ref="A2369" si="1740">A2368</f>
        <v>Shape factor 2.37</v>
      </c>
      <c r="B2369" t="str">
        <f t="shared" si="1735"/>
        <v>Shape factor shape factor lifespan</v>
      </c>
      <c r="C2369" t="str">
        <f t="shared" ref="C2369:G2369" si="1741">C2368</f>
        <v>Shape factor</v>
      </c>
      <c r="D2369" t="str">
        <f t="shared" si="1741"/>
        <v>shape factor</v>
      </c>
      <c r="E2369" t="str">
        <f t="shared" si="1741"/>
        <v>lifespan</v>
      </c>
      <c r="F2369">
        <f t="shared" si="1741"/>
        <v>-0.26</v>
      </c>
      <c r="G2369" t="str">
        <f t="shared" si="1741"/>
        <v>k</v>
      </c>
      <c r="H2369">
        <v>-10</v>
      </c>
      <c r="I2369" t="s">
        <v>379</v>
      </c>
      <c r="J2369" t="s">
        <v>369</v>
      </c>
      <c r="K2369" t="s">
        <v>221</v>
      </c>
      <c r="L2369" s="5">
        <f>(L$5-L545)/L$5*100</f>
        <v>0.2910732687292743</v>
      </c>
      <c r="M2369">
        <f t="shared" si="1697"/>
        <v>0</v>
      </c>
      <c r="N2369">
        <f t="shared" si="1698"/>
        <v>0</v>
      </c>
      <c r="O2369">
        <f t="shared" si="1699"/>
        <v>0</v>
      </c>
      <c r="P2369" s="1">
        <f t="shared" si="1700"/>
        <v>0</v>
      </c>
      <c r="Q2369" t="str">
        <f t="shared" si="1701"/>
        <v>Little to no sensitivity</v>
      </c>
      <c r="R2369" t="s">
        <v>511</v>
      </c>
    </row>
    <row r="2370" spans="1:18" x14ac:dyDescent="0.3">
      <c r="A2370" t="str">
        <f t="shared" ref="A2370" si="1742">A2369</f>
        <v>Shape factor 2.37</v>
      </c>
      <c r="B2370" t="str">
        <f t="shared" si="1735"/>
        <v>Shape factor shape factor lifespan</v>
      </c>
      <c r="C2370" t="str">
        <f t="shared" ref="C2370:G2370" si="1743">C2369</f>
        <v>Shape factor</v>
      </c>
      <c r="D2370" t="str">
        <f t="shared" si="1743"/>
        <v>shape factor</v>
      </c>
      <c r="E2370" t="str">
        <f t="shared" si="1743"/>
        <v>lifespan</v>
      </c>
      <c r="F2370">
        <f t="shared" si="1743"/>
        <v>-0.26</v>
      </c>
      <c r="G2370" t="str">
        <f t="shared" si="1743"/>
        <v>k</v>
      </c>
      <c r="H2370">
        <v>-10</v>
      </c>
      <c r="I2370" t="s">
        <v>379</v>
      </c>
      <c r="J2370" t="s">
        <v>369</v>
      </c>
      <c r="K2370" t="s">
        <v>226</v>
      </c>
      <c r="L2370" s="5">
        <f>(L546-L$6)/L$6*100</f>
        <v>0.85487883192853587</v>
      </c>
      <c r="M2370">
        <f t="shared" si="1697"/>
        <v>0</v>
      </c>
      <c r="N2370">
        <f t="shared" si="1698"/>
        <v>0</v>
      </c>
      <c r="O2370">
        <f t="shared" si="1699"/>
        <v>0</v>
      </c>
      <c r="P2370" s="1">
        <f t="shared" si="1700"/>
        <v>0</v>
      </c>
      <c r="Q2370" t="str">
        <f t="shared" si="1701"/>
        <v>Little to no sensitivity</v>
      </c>
      <c r="R2370" t="s">
        <v>511</v>
      </c>
    </row>
    <row r="2371" spans="1:18" x14ac:dyDescent="0.3">
      <c r="A2371" t="str">
        <f t="shared" ref="A2371:I2371" si="1744">A2370</f>
        <v>Shape factor 2.37</v>
      </c>
      <c r="B2371" t="str">
        <f t="shared" si="1744"/>
        <v>Shape factor shape factor lifespan</v>
      </c>
      <c r="C2371" t="str">
        <f t="shared" si="1744"/>
        <v>Shape factor</v>
      </c>
      <c r="D2371" t="str">
        <f t="shared" si="1744"/>
        <v>shape factor</v>
      </c>
      <c r="E2371" t="str">
        <f t="shared" si="1744"/>
        <v>lifespan</v>
      </c>
      <c r="F2371">
        <f t="shared" si="1744"/>
        <v>-0.26</v>
      </c>
      <c r="G2371" t="str">
        <f t="shared" si="1744"/>
        <v>k</v>
      </c>
      <c r="H2371">
        <f t="shared" si="1744"/>
        <v>-10</v>
      </c>
      <c r="I2371" t="str">
        <f t="shared" si="1744"/>
        <v>medium</v>
      </c>
      <c r="J2371" t="s">
        <v>369</v>
      </c>
      <c r="K2371" t="s">
        <v>386</v>
      </c>
      <c r="L2371" s="5">
        <f>(L$7-L547)/L$7*100</f>
        <v>-0.85487883192852876</v>
      </c>
      <c r="M2371">
        <f t="shared" si="1697"/>
        <v>0</v>
      </c>
      <c r="N2371">
        <f t="shared" si="1698"/>
        <v>0</v>
      </c>
      <c r="O2371">
        <f t="shared" si="1699"/>
        <v>0</v>
      </c>
      <c r="P2371" s="1">
        <f t="shared" si="1700"/>
        <v>0</v>
      </c>
      <c r="Q2371" t="str">
        <f t="shared" si="1701"/>
        <v>Little to no sensitivity</v>
      </c>
      <c r="R2371" t="s">
        <v>511</v>
      </c>
    </row>
    <row r="2372" spans="1:18" x14ac:dyDescent="0.3">
      <c r="A2372" t="s">
        <v>49</v>
      </c>
      <c r="B2372" t="str">
        <f t="shared" ref="B2372:B2376" si="1745">C2372&amp;" "&amp;D2372&amp;" "&amp;E2372</f>
        <v>Shape factor shape factor lifespan</v>
      </c>
      <c r="C2372" t="s">
        <v>183</v>
      </c>
      <c r="D2372" t="s">
        <v>184</v>
      </c>
      <c r="E2372" t="s">
        <v>164</v>
      </c>
      <c r="F2372">
        <v>0.26</v>
      </c>
      <c r="G2372" t="s">
        <v>185</v>
      </c>
      <c r="H2372">
        <v>10</v>
      </c>
      <c r="I2372" t="s">
        <v>379</v>
      </c>
      <c r="J2372" t="s">
        <v>369</v>
      </c>
      <c r="K2372" t="s">
        <v>225</v>
      </c>
      <c r="L2372" s="5">
        <f>(L548-L$2)/L$2*100</f>
        <v>-0.4475030949824676</v>
      </c>
      <c r="M2372">
        <f t="shared" si="1697"/>
        <v>0</v>
      </c>
      <c r="N2372">
        <f t="shared" si="1698"/>
        <v>0</v>
      </c>
      <c r="O2372">
        <f t="shared" si="1699"/>
        <v>0</v>
      </c>
      <c r="P2372" s="1">
        <f t="shared" si="1700"/>
        <v>0</v>
      </c>
      <c r="Q2372" t="str">
        <f t="shared" si="1701"/>
        <v>Little to no sensitivity</v>
      </c>
      <c r="R2372" t="s">
        <v>511</v>
      </c>
    </row>
    <row r="2373" spans="1:18" x14ac:dyDescent="0.3">
      <c r="A2373" t="str">
        <f t="shared" ref="A2373" si="1746">A2372</f>
        <v>Shape factor 2.89</v>
      </c>
      <c r="B2373" t="str">
        <f t="shared" si="1745"/>
        <v>Shape factor shape factor lifespan</v>
      </c>
      <c r="C2373" t="str">
        <f t="shared" ref="C2373:G2373" si="1747">C2372</f>
        <v>Shape factor</v>
      </c>
      <c r="D2373" t="str">
        <f t="shared" si="1747"/>
        <v>shape factor</v>
      </c>
      <c r="E2373" t="str">
        <f t="shared" si="1747"/>
        <v>lifespan</v>
      </c>
      <c r="F2373">
        <f t="shared" si="1747"/>
        <v>0.26</v>
      </c>
      <c r="G2373" t="str">
        <f t="shared" si="1747"/>
        <v>k</v>
      </c>
      <c r="H2373">
        <v>10</v>
      </c>
      <c r="I2373" t="s">
        <v>379</v>
      </c>
      <c r="J2373" t="s">
        <v>369</v>
      </c>
      <c r="K2373" t="s">
        <v>219</v>
      </c>
      <c r="L2373" s="5">
        <f>(L$3-L549)/L$3*100</f>
        <v>-0.21268016497797645</v>
      </c>
      <c r="M2373">
        <f t="shared" si="1697"/>
        <v>0</v>
      </c>
      <c r="N2373">
        <f t="shared" si="1698"/>
        <v>0</v>
      </c>
      <c r="O2373">
        <f t="shared" si="1699"/>
        <v>0</v>
      </c>
      <c r="P2373" s="1">
        <f t="shared" si="1700"/>
        <v>0</v>
      </c>
      <c r="Q2373" t="str">
        <f t="shared" si="1701"/>
        <v>Little to no sensitivity</v>
      </c>
      <c r="R2373" t="s">
        <v>511</v>
      </c>
    </row>
    <row r="2374" spans="1:18" x14ac:dyDescent="0.3">
      <c r="A2374" t="str">
        <f t="shared" ref="A2374" si="1748">A2373</f>
        <v>Shape factor 2.89</v>
      </c>
      <c r="B2374" t="str">
        <f t="shared" si="1745"/>
        <v>Shape factor shape factor lifespan</v>
      </c>
      <c r="C2374" t="str">
        <f t="shared" ref="C2374:G2374" si="1749">C2373</f>
        <v>Shape factor</v>
      </c>
      <c r="D2374" t="str">
        <f t="shared" si="1749"/>
        <v>shape factor</v>
      </c>
      <c r="E2374" t="str">
        <f t="shared" si="1749"/>
        <v>lifespan</v>
      </c>
      <c r="F2374">
        <f t="shared" si="1749"/>
        <v>0.26</v>
      </c>
      <c r="G2374" t="str">
        <f t="shared" si="1749"/>
        <v>k</v>
      </c>
      <c r="H2374">
        <v>10</v>
      </c>
      <c r="I2374" t="s">
        <v>379</v>
      </c>
      <c r="J2374" t="s">
        <v>369</v>
      </c>
      <c r="K2374" t="s">
        <v>220</v>
      </c>
      <c r="L2374" s="5">
        <f>(L550-L$4)/L$4*100</f>
        <v>0</v>
      </c>
      <c r="M2374">
        <f t="shared" si="1697"/>
        <v>0</v>
      </c>
      <c r="N2374">
        <f t="shared" si="1698"/>
        <v>0</v>
      </c>
      <c r="O2374">
        <f t="shared" si="1699"/>
        <v>0</v>
      </c>
      <c r="P2374" s="1">
        <f t="shared" si="1700"/>
        <v>0</v>
      </c>
      <c r="Q2374" t="str">
        <f t="shared" si="1701"/>
        <v>Little to no sensitivity</v>
      </c>
      <c r="R2374" t="s">
        <v>511</v>
      </c>
    </row>
    <row r="2375" spans="1:18" x14ac:dyDescent="0.3">
      <c r="A2375" t="str">
        <f t="shared" ref="A2375" si="1750">A2374</f>
        <v>Shape factor 2.89</v>
      </c>
      <c r="B2375" t="str">
        <f t="shared" si="1745"/>
        <v>Shape factor shape factor lifespan</v>
      </c>
      <c r="C2375" t="str">
        <f t="shared" ref="C2375:G2375" si="1751">C2374</f>
        <v>Shape factor</v>
      </c>
      <c r="D2375" t="str">
        <f t="shared" si="1751"/>
        <v>shape factor</v>
      </c>
      <c r="E2375" t="str">
        <f t="shared" si="1751"/>
        <v>lifespan</v>
      </c>
      <c r="F2375">
        <f t="shared" si="1751"/>
        <v>0.26</v>
      </c>
      <c r="G2375" t="str">
        <f t="shared" si="1751"/>
        <v>k</v>
      </c>
      <c r="H2375">
        <v>10</v>
      </c>
      <c r="I2375" t="s">
        <v>379</v>
      </c>
      <c r="J2375" t="s">
        <v>369</v>
      </c>
      <c r="K2375" t="s">
        <v>221</v>
      </c>
      <c r="L2375" s="5">
        <f>(L$5-L551)/L$5*100</f>
        <v>-0.16912619030478121</v>
      </c>
      <c r="M2375">
        <f t="shared" si="1697"/>
        <v>0</v>
      </c>
      <c r="N2375">
        <f t="shared" si="1698"/>
        <v>0</v>
      </c>
      <c r="O2375">
        <f t="shared" si="1699"/>
        <v>0</v>
      </c>
      <c r="P2375" s="1">
        <f t="shared" si="1700"/>
        <v>0</v>
      </c>
      <c r="Q2375" t="str">
        <f t="shared" si="1701"/>
        <v>Little to no sensitivity</v>
      </c>
      <c r="R2375" t="s">
        <v>511</v>
      </c>
    </row>
    <row r="2376" spans="1:18" x14ac:dyDescent="0.3">
      <c r="A2376" t="str">
        <f t="shared" ref="A2376" si="1752">A2375</f>
        <v>Shape factor 2.89</v>
      </c>
      <c r="B2376" t="str">
        <f t="shared" si="1745"/>
        <v>Shape factor shape factor lifespan</v>
      </c>
      <c r="C2376" t="str">
        <f t="shared" ref="C2376:G2376" si="1753">C2375</f>
        <v>Shape factor</v>
      </c>
      <c r="D2376" t="str">
        <f t="shared" si="1753"/>
        <v>shape factor</v>
      </c>
      <c r="E2376" t="str">
        <f t="shared" si="1753"/>
        <v>lifespan</v>
      </c>
      <c r="F2376">
        <f t="shared" si="1753"/>
        <v>0.26</v>
      </c>
      <c r="G2376" t="str">
        <f t="shared" si="1753"/>
        <v>k</v>
      </c>
      <c r="H2376">
        <v>10</v>
      </c>
      <c r="I2376" t="s">
        <v>379</v>
      </c>
      <c r="J2376" t="s">
        <v>369</v>
      </c>
      <c r="K2376" t="s">
        <v>226</v>
      </c>
      <c r="L2376" s="5">
        <f>(L552-L$6)/L$6*100</f>
        <v>-0.51777258440037388</v>
      </c>
      <c r="M2376">
        <f t="shared" si="1697"/>
        <v>0</v>
      </c>
      <c r="N2376">
        <f t="shared" si="1698"/>
        <v>0</v>
      </c>
      <c r="O2376">
        <f t="shared" si="1699"/>
        <v>0</v>
      </c>
      <c r="P2376" s="1">
        <f t="shared" si="1700"/>
        <v>0</v>
      </c>
      <c r="Q2376" t="str">
        <f t="shared" si="1701"/>
        <v>Little to no sensitivity</v>
      </c>
      <c r="R2376" t="s">
        <v>511</v>
      </c>
    </row>
    <row r="2377" spans="1:18" x14ac:dyDescent="0.3">
      <c r="A2377" t="str">
        <f t="shared" ref="A2377:I2377" si="1754">A2376</f>
        <v>Shape factor 2.89</v>
      </c>
      <c r="B2377" t="str">
        <f t="shared" si="1754"/>
        <v>Shape factor shape factor lifespan</v>
      </c>
      <c r="C2377" t="str">
        <f t="shared" si="1754"/>
        <v>Shape factor</v>
      </c>
      <c r="D2377" t="str">
        <f t="shared" si="1754"/>
        <v>shape factor</v>
      </c>
      <c r="E2377" t="str">
        <f t="shared" si="1754"/>
        <v>lifespan</v>
      </c>
      <c r="F2377">
        <f t="shared" si="1754"/>
        <v>0.26</v>
      </c>
      <c r="G2377" t="str">
        <f t="shared" si="1754"/>
        <v>k</v>
      </c>
      <c r="H2377">
        <f t="shared" si="1754"/>
        <v>10</v>
      </c>
      <c r="I2377" t="str">
        <f t="shared" si="1754"/>
        <v>medium</v>
      </c>
      <c r="J2377" t="s">
        <v>369</v>
      </c>
      <c r="K2377" t="s">
        <v>386</v>
      </c>
      <c r="L2377" s="5">
        <f>(L$7-L553)/L$7*100</f>
        <v>0.51777258440036811</v>
      </c>
      <c r="M2377">
        <f t="shared" si="1697"/>
        <v>0</v>
      </c>
      <c r="N2377">
        <f t="shared" si="1698"/>
        <v>0</v>
      </c>
      <c r="O2377">
        <f t="shared" si="1699"/>
        <v>0</v>
      </c>
      <c r="P2377" s="1">
        <f t="shared" si="1700"/>
        <v>0</v>
      </c>
      <c r="Q2377" t="str">
        <f t="shared" si="1701"/>
        <v>Little to no sensitivity</v>
      </c>
      <c r="R2377" t="s">
        <v>511</v>
      </c>
    </row>
    <row r="2378" spans="1:18" x14ac:dyDescent="0.3">
      <c r="A2378" t="s">
        <v>50</v>
      </c>
      <c r="B2378" t="str">
        <f t="shared" ref="B2378:B2382" si="1755">C2378&amp;" "&amp;D2378&amp;" "&amp;E2378</f>
        <v>Shape factor shape factor lifespan</v>
      </c>
      <c r="C2378" t="s">
        <v>183</v>
      </c>
      <c r="D2378" t="s">
        <v>184</v>
      </c>
      <c r="E2378" t="s">
        <v>164</v>
      </c>
      <c r="F2378">
        <v>-0.53</v>
      </c>
      <c r="G2378" t="s">
        <v>185</v>
      </c>
      <c r="H2378">
        <v>-20</v>
      </c>
      <c r="I2378" t="s">
        <v>380</v>
      </c>
      <c r="J2378" t="s">
        <v>369</v>
      </c>
      <c r="K2378" t="s">
        <v>225</v>
      </c>
      <c r="L2378" s="5">
        <f>(L554-L$2)/L$2*100</f>
        <v>2.0411532887969779</v>
      </c>
      <c r="M2378">
        <f t="shared" si="1697"/>
        <v>0</v>
      </c>
      <c r="N2378">
        <f t="shared" si="1698"/>
        <v>0</v>
      </c>
      <c r="O2378">
        <f t="shared" si="1699"/>
        <v>0</v>
      </c>
      <c r="P2378" s="1">
        <f t="shared" si="1700"/>
        <v>0</v>
      </c>
      <c r="Q2378" t="str">
        <f t="shared" si="1701"/>
        <v>Little to no sensitivity</v>
      </c>
      <c r="R2378" t="s">
        <v>511</v>
      </c>
    </row>
    <row r="2379" spans="1:18" x14ac:dyDescent="0.3">
      <c r="A2379" t="str">
        <f t="shared" ref="A2379" si="1756">A2378</f>
        <v>Shape factor 2.1</v>
      </c>
      <c r="B2379" t="str">
        <f t="shared" si="1755"/>
        <v>Shape factor shape factor lifespan</v>
      </c>
      <c r="C2379" t="str">
        <f t="shared" ref="C2379:G2379" si="1757">C2378</f>
        <v>Shape factor</v>
      </c>
      <c r="D2379" t="str">
        <f t="shared" si="1757"/>
        <v>shape factor</v>
      </c>
      <c r="E2379" t="str">
        <f t="shared" si="1757"/>
        <v>lifespan</v>
      </c>
      <c r="F2379">
        <f t="shared" si="1757"/>
        <v>-0.53</v>
      </c>
      <c r="G2379" t="str">
        <f t="shared" si="1757"/>
        <v>k</v>
      </c>
      <c r="H2379">
        <v>-20</v>
      </c>
      <c r="I2379" t="s">
        <v>380</v>
      </c>
      <c r="J2379" t="s">
        <v>369</v>
      </c>
      <c r="K2379" t="s">
        <v>219</v>
      </c>
      <c r="L2379" s="5">
        <f>(L$3-L555)/L$3*100</f>
        <v>1.0329368439016573</v>
      </c>
      <c r="M2379">
        <f t="shared" si="1697"/>
        <v>0</v>
      </c>
      <c r="N2379">
        <f t="shared" si="1698"/>
        <v>0</v>
      </c>
      <c r="O2379">
        <f t="shared" si="1699"/>
        <v>0</v>
      </c>
      <c r="P2379" s="1">
        <f t="shared" si="1700"/>
        <v>0</v>
      </c>
      <c r="Q2379" t="str">
        <f t="shared" si="1701"/>
        <v>Little to no sensitivity</v>
      </c>
      <c r="R2379" t="s">
        <v>511</v>
      </c>
    </row>
    <row r="2380" spans="1:18" x14ac:dyDescent="0.3">
      <c r="A2380" t="str">
        <f t="shared" ref="A2380" si="1758">A2379</f>
        <v>Shape factor 2.1</v>
      </c>
      <c r="B2380" t="str">
        <f t="shared" si="1755"/>
        <v>Shape factor shape factor lifespan</v>
      </c>
      <c r="C2380" t="str">
        <f t="shared" ref="C2380:G2380" si="1759">C2379</f>
        <v>Shape factor</v>
      </c>
      <c r="D2380" t="str">
        <f t="shared" si="1759"/>
        <v>shape factor</v>
      </c>
      <c r="E2380" t="str">
        <f t="shared" si="1759"/>
        <v>lifespan</v>
      </c>
      <c r="F2380">
        <f t="shared" si="1759"/>
        <v>-0.53</v>
      </c>
      <c r="G2380" t="str">
        <f t="shared" si="1759"/>
        <v>k</v>
      </c>
      <c r="H2380">
        <v>-20</v>
      </c>
      <c r="I2380" t="s">
        <v>380</v>
      </c>
      <c r="J2380" t="s">
        <v>369</v>
      </c>
      <c r="K2380" t="s">
        <v>220</v>
      </c>
      <c r="L2380" s="5">
        <f>(L556-L$4)/L$4*100</f>
        <v>0</v>
      </c>
      <c r="M2380">
        <f t="shared" si="1697"/>
        <v>0</v>
      </c>
      <c r="N2380">
        <f t="shared" si="1698"/>
        <v>0</v>
      </c>
      <c r="O2380">
        <f t="shared" si="1699"/>
        <v>0</v>
      </c>
      <c r="P2380" s="1">
        <f t="shared" si="1700"/>
        <v>0</v>
      </c>
      <c r="Q2380" t="str">
        <f t="shared" si="1701"/>
        <v>Little to no sensitivity</v>
      </c>
      <c r="R2380" t="s">
        <v>511</v>
      </c>
    </row>
    <row r="2381" spans="1:18" x14ac:dyDescent="0.3">
      <c r="A2381" t="str">
        <f t="shared" ref="A2381" si="1760">A2380</f>
        <v>Shape factor 2.1</v>
      </c>
      <c r="B2381" t="str">
        <f t="shared" si="1755"/>
        <v>Shape factor shape factor lifespan</v>
      </c>
      <c r="C2381" t="str">
        <f t="shared" ref="C2381:G2381" si="1761">C2380</f>
        <v>Shape factor</v>
      </c>
      <c r="D2381" t="str">
        <f t="shared" si="1761"/>
        <v>shape factor</v>
      </c>
      <c r="E2381" t="str">
        <f t="shared" si="1761"/>
        <v>lifespan</v>
      </c>
      <c r="F2381">
        <f t="shared" si="1761"/>
        <v>-0.53</v>
      </c>
      <c r="G2381" t="str">
        <f t="shared" si="1761"/>
        <v>k</v>
      </c>
      <c r="H2381">
        <v>-20</v>
      </c>
      <c r="I2381" t="s">
        <v>380</v>
      </c>
      <c r="J2381" t="s">
        <v>369</v>
      </c>
      <c r="K2381" t="s">
        <v>221</v>
      </c>
      <c r="L2381" s="5">
        <f>(L$5-L557)/L$5*100</f>
        <v>0.82140557513965662</v>
      </c>
      <c r="M2381">
        <f t="shared" si="1697"/>
        <v>0</v>
      </c>
      <c r="N2381">
        <f t="shared" si="1698"/>
        <v>0</v>
      </c>
      <c r="O2381">
        <f t="shared" si="1699"/>
        <v>0</v>
      </c>
      <c r="P2381" s="1">
        <f t="shared" si="1700"/>
        <v>0</v>
      </c>
      <c r="Q2381" t="str">
        <f t="shared" si="1701"/>
        <v>Little to no sensitivity</v>
      </c>
      <c r="R2381" t="s">
        <v>511</v>
      </c>
    </row>
    <row r="2382" spans="1:18" x14ac:dyDescent="0.3">
      <c r="A2382" t="str">
        <f t="shared" ref="A2382" si="1762">A2381</f>
        <v>Shape factor 2.1</v>
      </c>
      <c r="B2382" t="str">
        <f t="shared" si="1755"/>
        <v>Shape factor shape factor lifespan</v>
      </c>
      <c r="C2382" t="str">
        <f t="shared" ref="C2382:G2382" si="1763">C2381</f>
        <v>Shape factor</v>
      </c>
      <c r="D2382" t="str">
        <f t="shared" si="1763"/>
        <v>shape factor</v>
      </c>
      <c r="E2382" t="str">
        <f t="shared" si="1763"/>
        <v>lifespan</v>
      </c>
      <c r="F2382">
        <f t="shared" si="1763"/>
        <v>-0.53</v>
      </c>
      <c r="G2382" t="str">
        <f t="shared" si="1763"/>
        <v>k</v>
      </c>
      <c r="H2382">
        <v>-20</v>
      </c>
      <c r="I2382" t="s">
        <v>380</v>
      </c>
      <c r="J2382" t="s">
        <v>369</v>
      </c>
      <c r="K2382" t="s">
        <v>226</v>
      </c>
      <c r="L2382" s="5">
        <f>(L558-L$6)/L$6*100</f>
        <v>2.3673631438865503</v>
      </c>
      <c r="M2382">
        <f t="shared" si="1697"/>
        <v>0</v>
      </c>
      <c r="N2382">
        <f t="shared" si="1698"/>
        <v>0</v>
      </c>
      <c r="O2382">
        <f t="shared" si="1699"/>
        <v>0</v>
      </c>
      <c r="P2382" s="1">
        <f t="shared" si="1700"/>
        <v>0</v>
      </c>
      <c r="Q2382" t="str">
        <f t="shared" si="1701"/>
        <v>Little to no sensitivity</v>
      </c>
      <c r="R2382" t="s">
        <v>511</v>
      </c>
    </row>
    <row r="2383" spans="1:18" x14ac:dyDescent="0.3">
      <c r="A2383" t="str">
        <f t="shared" ref="A2383:I2383" si="1764">A2382</f>
        <v>Shape factor 2.1</v>
      </c>
      <c r="B2383" t="str">
        <f t="shared" si="1764"/>
        <v>Shape factor shape factor lifespan</v>
      </c>
      <c r="C2383" t="str">
        <f t="shared" si="1764"/>
        <v>Shape factor</v>
      </c>
      <c r="D2383" t="str">
        <f t="shared" si="1764"/>
        <v>shape factor</v>
      </c>
      <c r="E2383" t="str">
        <f t="shared" si="1764"/>
        <v>lifespan</v>
      </c>
      <c r="F2383">
        <f t="shared" si="1764"/>
        <v>-0.53</v>
      </c>
      <c r="G2383" t="str">
        <f t="shared" si="1764"/>
        <v>k</v>
      </c>
      <c r="H2383">
        <f t="shared" si="1764"/>
        <v>-20</v>
      </c>
      <c r="I2383" t="str">
        <f t="shared" si="1764"/>
        <v>high</v>
      </c>
      <c r="J2383" t="s">
        <v>369</v>
      </c>
      <c r="K2383" t="s">
        <v>386</v>
      </c>
      <c r="L2383" s="5">
        <f>(L$7-L559)/L$7*100</f>
        <v>-2.3673631438865561</v>
      </c>
      <c r="M2383">
        <f t="shared" si="1697"/>
        <v>0</v>
      </c>
      <c r="N2383">
        <f t="shared" si="1698"/>
        <v>0</v>
      </c>
      <c r="O2383">
        <f t="shared" si="1699"/>
        <v>0</v>
      </c>
      <c r="P2383" s="1">
        <f t="shared" si="1700"/>
        <v>0</v>
      </c>
      <c r="Q2383" t="str">
        <f t="shared" si="1701"/>
        <v>Little to no sensitivity</v>
      </c>
      <c r="R2383" t="s">
        <v>511</v>
      </c>
    </row>
    <row r="2384" spans="1:18" x14ac:dyDescent="0.3">
      <c r="A2384" t="s">
        <v>51</v>
      </c>
      <c r="B2384" t="str">
        <f t="shared" ref="B2384:B2388" si="1765">C2384&amp;" "&amp;D2384&amp;" "&amp;E2384</f>
        <v>Shape factor shape factor lifespan</v>
      </c>
      <c r="C2384" t="s">
        <v>183</v>
      </c>
      <c r="D2384" t="s">
        <v>184</v>
      </c>
      <c r="E2384" t="s">
        <v>164</v>
      </c>
      <c r="F2384">
        <v>0.53</v>
      </c>
      <c r="G2384" t="s">
        <v>185</v>
      </c>
      <c r="H2384">
        <v>20</v>
      </c>
      <c r="I2384" t="s">
        <v>380</v>
      </c>
      <c r="J2384" t="s">
        <v>369</v>
      </c>
      <c r="K2384" t="s">
        <v>225</v>
      </c>
      <c r="L2384" s="5">
        <f>(L560-L$2)/L$2*100</f>
        <v>-0.73119027640280032</v>
      </c>
      <c r="M2384">
        <f t="shared" si="1697"/>
        <v>0</v>
      </c>
      <c r="N2384">
        <f t="shared" si="1698"/>
        <v>0</v>
      </c>
      <c r="O2384">
        <f t="shared" si="1699"/>
        <v>0</v>
      </c>
      <c r="P2384" s="1">
        <f t="shared" si="1700"/>
        <v>0</v>
      </c>
      <c r="Q2384" t="str">
        <f t="shared" si="1701"/>
        <v>Little to no sensitivity</v>
      </c>
      <c r="R2384" t="s">
        <v>511</v>
      </c>
    </row>
    <row r="2385" spans="1:18" x14ac:dyDescent="0.3">
      <c r="A2385" t="str">
        <f t="shared" ref="A2385" si="1766">A2384</f>
        <v>Shape factor 3.16</v>
      </c>
      <c r="B2385" t="str">
        <f t="shared" si="1765"/>
        <v>Shape factor shape factor lifespan</v>
      </c>
      <c r="C2385" t="str">
        <f t="shared" ref="C2385:G2385" si="1767">C2384</f>
        <v>Shape factor</v>
      </c>
      <c r="D2385" t="str">
        <f t="shared" si="1767"/>
        <v>shape factor</v>
      </c>
      <c r="E2385" t="str">
        <f t="shared" si="1767"/>
        <v>lifespan</v>
      </c>
      <c r="F2385">
        <f t="shared" si="1767"/>
        <v>0.53</v>
      </c>
      <c r="G2385" t="str">
        <f t="shared" si="1767"/>
        <v>k</v>
      </c>
      <c r="H2385">
        <v>20</v>
      </c>
      <c r="I2385" t="s">
        <v>380</v>
      </c>
      <c r="J2385" t="s">
        <v>369</v>
      </c>
      <c r="K2385" t="s">
        <v>219</v>
      </c>
      <c r="L2385" s="5">
        <f>(L$3-L561)/L$3*100</f>
        <v>-0.33803952525921638</v>
      </c>
      <c r="M2385">
        <f t="shared" si="1697"/>
        <v>0</v>
      </c>
      <c r="N2385">
        <f t="shared" si="1698"/>
        <v>0</v>
      </c>
      <c r="O2385">
        <f t="shared" si="1699"/>
        <v>0</v>
      </c>
      <c r="P2385" s="1">
        <f t="shared" si="1700"/>
        <v>0</v>
      </c>
      <c r="Q2385" t="str">
        <f t="shared" si="1701"/>
        <v>Little to no sensitivity</v>
      </c>
      <c r="R2385" t="s">
        <v>511</v>
      </c>
    </row>
    <row r="2386" spans="1:18" x14ac:dyDescent="0.3">
      <c r="A2386" t="str">
        <f t="shared" ref="A2386" si="1768">A2385</f>
        <v>Shape factor 3.16</v>
      </c>
      <c r="B2386" t="str">
        <f t="shared" si="1765"/>
        <v>Shape factor shape factor lifespan</v>
      </c>
      <c r="C2386" t="str">
        <f t="shared" ref="C2386:G2386" si="1769">C2385</f>
        <v>Shape factor</v>
      </c>
      <c r="D2386" t="str">
        <f t="shared" si="1769"/>
        <v>shape factor</v>
      </c>
      <c r="E2386" t="str">
        <f t="shared" si="1769"/>
        <v>lifespan</v>
      </c>
      <c r="F2386">
        <f t="shared" si="1769"/>
        <v>0.53</v>
      </c>
      <c r="G2386" t="str">
        <f t="shared" si="1769"/>
        <v>k</v>
      </c>
      <c r="H2386">
        <v>20</v>
      </c>
      <c r="I2386" t="s">
        <v>380</v>
      </c>
      <c r="J2386" t="s">
        <v>369</v>
      </c>
      <c r="K2386" t="s">
        <v>220</v>
      </c>
      <c r="L2386" s="5">
        <f>(L562-L$4)/L$4*100</f>
        <v>0</v>
      </c>
      <c r="M2386">
        <f t="shared" si="1697"/>
        <v>0</v>
      </c>
      <c r="N2386">
        <f t="shared" si="1698"/>
        <v>0</v>
      </c>
      <c r="O2386">
        <f t="shared" si="1699"/>
        <v>0</v>
      </c>
      <c r="P2386" s="1">
        <f t="shared" si="1700"/>
        <v>0</v>
      </c>
      <c r="Q2386" t="str">
        <f t="shared" si="1701"/>
        <v>Little to no sensitivity</v>
      </c>
      <c r="R2386" t="s">
        <v>511</v>
      </c>
    </row>
    <row r="2387" spans="1:18" x14ac:dyDescent="0.3">
      <c r="A2387" t="str">
        <f t="shared" ref="A2387" si="1770">A2386</f>
        <v>Shape factor 3.16</v>
      </c>
      <c r="B2387" t="str">
        <f t="shared" si="1765"/>
        <v>Shape factor shape factor lifespan</v>
      </c>
      <c r="C2387" t="str">
        <f t="shared" ref="C2387:G2387" si="1771">C2386</f>
        <v>Shape factor</v>
      </c>
      <c r="D2387" t="str">
        <f t="shared" si="1771"/>
        <v>shape factor</v>
      </c>
      <c r="E2387" t="str">
        <f t="shared" si="1771"/>
        <v>lifespan</v>
      </c>
      <c r="F2387">
        <f t="shared" si="1771"/>
        <v>0.53</v>
      </c>
      <c r="G2387" t="str">
        <f t="shared" si="1771"/>
        <v>k</v>
      </c>
      <c r="H2387">
        <v>20</v>
      </c>
      <c r="I2387" t="s">
        <v>380</v>
      </c>
      <c r="J2387" t="s">
        <v>369</v>
      </c>
      <c r="K2387" t="s">
        <v>221</v>
      </c>
      <c r="L2387" s="5">
        <f>(L$5-L563)/L$5*100</f>
        <v>-0.26881367656194155</v>
      </c>
      <c r="M2387">
        <f t="shared" si="1697"/>
        <v>0</v>
      </c>
      <c r="N2387">
        <f t="shared" si="1698"/>
        <v>0</v>
      </c>
      <c r="O2387">
        <f t="shared" si="1699"/>
        <v>0</v>
      </c>
      <c r="P2387" s="1">
        <f t="shared" si="1700"/>
        <v>0</v>
      </c>
      <c r="Q2387" t="str">
        <f t="shared" si="1701"/>
        <v>Little to no sensitivity</v>
      </c>
      <c r="R2387" t="s">
        <v>511</v>
      </c>
    </row>
    <row r="2388" spans="1:18" x14ac:dyDescent="0.3">
      <c r="A2388" t="str">
        <f t="shared" ref="A2388" si="1772">A2387</f>
        <v>Shape factor 3.16</v>
      </c>
      <c r="B2388" t="str">
        <f t="shared" si="1765"/>
        <v>Shape factor shape factor lifespan</v>
      </c>
      <c r="C2388" t="str">
        <f t="shared" ref="C2388:G2388" si="1773">C2387</f>
        <v>Shape factor</v>
      </c>
      <c r="D2388" t="str">
        <f t="shared" si="1773"/>
        <v>shape factor</v>
      </c>
      <c r="E2388" t="str">
        <f t="shared" si="1773"/>
        <v>lifespan</v>
      </c>
      <c r="F2388">
        <f t="shared" si="1773"/>
        <v>0.53</v>
      </c>
      <c r="G2388" t="str">
        <f t="shared" si="1773"/>
        <v>k</v>
      </c>
      <c r="H2388">
        <v>20</v>
      </c>
      <c r="I2388" t="s">
        <v>380</v>
      </c>
      <c r="J2388" t="s">
        <v>369</v>
      </c>
      <c r="K2388" t="s">
        <v>226</v>
      </c>
      <c r="L2388" s="5">
        <f>(L564-L$6)/L$6*100</f>
        <v>-0.84514815817609579</v>
      </c>
      <c r="M2388">
        <f t="shared" si="1697"/>
        <v>0</v>
      </c>
      <c r="N2388">
        <f t="shared" si="1698"/>
        <v>0</v>
      </c>
      <c r="O2388">
        <f t="shared" si="1699"/>
        <v>0</v>
      </c>
      <c r="P2388" s="1">
        <f t="shared" si="1700"/>
        <v>0</v>
      </c>
      <c r="Q2388" t="str">
        <f t="shared" si="1701"/>
        <v>Little to no sensitivity</v>
      </c>
      <c r="R2388" t="s">
        <v>511</v>
      </c>
    </row>
    <row r="2389" spans="1:18" x14ac:dyDescent="0.3">
      <c r="A2389" t="str">
        <f t="shared" ref="A2389:I2389" si="1774">A2388</f>
        <v>Shape factor 3.16</v>
      </c>
      <c r="B2389" t="str">
        <f t="shared" si="1774"/>
        <v>Shape factor shape factor lifespan</v>
      </c>
      <c r="C2389" t="str">
        <f t="shared" si="1774"/>
        <v>Shape factor</v>
      </c>
      <c r="D2389" t="str">
        <f t="shared" si="1774"/>
        <v>shape factor</v>
      </c>
      <c r="E2389" t="str">
        <f t="shared" si="1774"/>
        <v>lifespan</v>
      </c>
      <c r="F2389">
        <f t="shared" si="1774"/>
        <v>0.53</v>
      </c>
      <c r="G2389" t="str">
        <f t="shared" si="1774"/>
        <v>k</v>
      </c>
      <c r="H2389">
        <f t="shared" si="1774"/>
        <v>20</v>
      </c>
      <c r="I2389" t="str">
        <f t="shared" si="1774"/>
        <v>high</v>
      </c>
      <c r="J2389" t="s">
        <v>369</v>
      </c>
      <c r="K2389" t="s">
        <v>386</v>
      </c>
      <c r="L2389" s="5">
        <f>(L$7-L565)/L$7*100</f>
        <v>0.84514815817611433</v>
      </c>
      <c r="M2389">
        <f t="shared" si="1697"/>
        <v>0</v>
      </c>
      <c r="N2389">
        <f t="shared" si="1698"/>
        <v>0</v>
      </c>
      <c r="O2389">
        <f t="shared" si="1699"/>
        <v>0</v>
      </c>
      <c r="P2389" s="1">
        <f t="shared" si="1700"/>
        <v>0</v>
      </c>
      <c r="Q2389" t="str">
        <f t="shared" si="1701"/>
        <v>Little to no sensitivity</v>
      </c>
      <c r="R2389" t="s">
        <v>511</v>
      </c>
    </row>
    <row r="2390" spans="1:18" x14ac:dyDescent="0.3">
      <c r="A2390" t="s">
        <v>53</v>
      </c>
      <c r="B2390" t="str">
        <f t="shared" ref="B2390:B2394" si="1775">C2390&amp;" "&amp;D2390&amp;" "&amp;E2390</f>
        <v>Construction tax waste deduction add-ons</v>
      </c>
      <c r="C2390" t="s">
        <v>317</v>
      </c>
      <c r="D2390" t="s">
        <v>186</v>
      </c>
      <c r="E2390" t="s">
        <v>187</v>
      </c>
      <c r="F2390" t="s">
        <v>222</v>
      </c>
      <c r="G2390" t="s">
        <v>222</v>
      </c>
      <c r="H2390">
        <v>0</v>
      </c>
      <c r="I2390" t="s">
        <v>379</v>
      </c>
      <c r="J2390" t="s">
        <v>369</v>
      </c>
      <c r="K2390" t="s">
        <v>225</v>
      </c>
      <c r="L2390" s="5">
        <f>(L566-L$2)/L$2*100</f>
        <v>2.1189289955884774</v>
      </c>
      <c r="M2390">
        <f t="shared" si="1697"/>
        <v>0</v>
      </c>
      <c r="N2390">
        <f t="shared" si="1698"/>
        <v>1</v>
      </c>
      <c r="O2390">
        <f t="shared" si="1699"/>
        <v>0</v>
      </c>
      <c r="P2390" s="1">
        <f t="shared" si="1700"/>
        <v>1</v>
      </c>
      <c r="Q2390" t="str">
        <f t="shared" si="1701"/>
        <v>Some sensitivity</v>
      </c>
      <c r="R2390" t="s">
        <v>512</v>
      </c>
    </row>
    <row r="2391" spans="1:18" x14ac:dyDescent="0.3">
      <c r="A2391" t="str">
        <f t="shared" ref="A2391" si="1776">A2390</f>
        <v>No construction tax</v>
      </c>
      <c r="B2391" t="str">
        <f t="shared" si="1775"/>
        <v>Construction tax waste deduction add-ons</v>
      </c>
      <c r="C2391" t="str">
        <f t="shared" ref="C2391:G2391" si="1777">C2390</f>
        <v>Construction tax</v>
      </c>
      <c r="D2391" t="str">
        <f t="shared" si="1777"/>
        <v>waste deduction</v>
      </c>
      <c r="E2391" t="str">
        <f t="shared" si="1777"/>
        <v>add-ons</v>
      </c>
      <c r="F2391" t="str">
        <f t="shared" si="1777"/>
        <v>N/A</v>
      </c>
      <c r="G2391" t="str">
        <f t="shared" si="1777"/>
        <v>N/A</v>
      </c>
      <c r="H2391">
        <v>0</v>
      </c>
      <c r="I2391" t="s">
        <v>379</v>
      </c>
      <c r="J2391" t="s">
        <v>369</v>
      </c>
      <c r="K2391" t="s">
        <v>219</v>
      </c>
      <c r="L2391" s="5">
        <f>(L$3-L567)/L$3*100</f>
        <v>1.0680273589241365</v>
      </c>
      <c r="M2391">
        <f t="shared" si="1697"/>
        <v>0</v>
      </c>
      <c r="N2391">
        <f t="shared" si="1698"/>
        <v>0</v>
      </c>
      <c r="O2391">
        <f t="shared" si="1699"/>
        <v>0</v>
      </c>
      <c r="P2391" s="1">
        <f t="shared" si="1700"/>
        <v>0</v>
      </c>
      <c r="Q2391" t="str">
        <f t="shared" si="1701"/>
        <v>Little to no sensitivity</v>
      </c>
      <c r="R2391" t="s">
        <v>511</v>
      </c>
    </row>
    <row r="2392" spans="1:18" x14ac:dyDescent="0.3">
      <c r="A2392" t="str">
        <f t="shared" ref="A2392" si="1778">A2391</f>
        <v>No construction tax</v>
      </c>
      <c r="B2392" t="str">
        <f t="shared" si="1775"/>
        <v>Construction tax waste deduction add-ons</v>
      </c>
      <c r="C2392" t="str">
        <f t="shared" ref="C2392:G2392" si="1779">C2391</f>
        <v>Construction tax</v>
      </c>
      <c r="D2392" t="str">
        <f t="shared" si="1779"/>
        <v>waste deduction</v>
      </c>
      <c r="E2392" t="str">
        <f t="shared" si="1779"/>
        <v>add-ons</v>
      </c>
      <c r="F2392" t="str">
        <f t="shared" si="1779"/>
        <v>N/A</v>
      </c>
      <c r="G2392" t="str">
        <f t="shared" si="1779"/>
        <v>N/A</v>
      </c>
      <c r="H2392">
        <v>0</v>
      </c>
      <c r="I2392" t="s">
        <v>379</v>
      </c>
      <c r="J2392" t="s">
        <v>369</v>
      </c>
      <c r="K2392" t="s">
        <v>220</v>
      </c>
      <c r="L2392" s="5">
        <f>(L568-L$4)/L$4*100</f>
        <v>0</v>
      </c>
      <c r="M2392">
        <f t="shared" si="1697"/>
        <v>0</v>
      </c>
      <c r="N2392">
        <f t="shared" si="1698"/>
        <v>0</v>
      </c>
      <c r="O2392">
        <f t="shared" si="1699"/>
        <v>0</v>
      </c>
      <c r="P2392" s="1">
        <f t="shared" si="1700"/>
        <v>0</v>
      </c>
      <c r="Q2392" t="str">
        <f t="shared" si="1701"/>
        <v>Little to no sensitivity</v>
      </c>
      <c r="R2392" t="s">
        <v>511</v>
      </c>
    </row>
    <row r="2393" spans="1:18" x14ac:dyDescent="0.3">
      <c r="A2393" t="str">
        <f t="shared" ref="A2393" si="1780">A2392</f>
        <v>No construction tax</v>
      </c>
      <c r="B2393" t="str">
        <f t="shared" si="1775"/>
        <v>Construction tax waste deduction add-ons</v>
      </c>
      <c r="C2393" t="str">
        <f t="shared" ref="C2393:G2393" si="1781">C2392</f>
        <v>Construction tax</v>
      </c>
      <c r="D2393" t="str">
        <f t="shared" si="1781"/>
        <v>waste deduction</v>
      </c>
      <c r="E2393" t="str">
        <f t="shared" si="1781"/>
        <v>add-ons</v>
      </c>
      <c r="F2393" t="str">
        <f t="shared" si="1781"/>
        <v>N/A</v>
      </c>
      <c r="G2393" t="str">
        <f t="shared" si="1781"/>
        <v>N/A</v>
      </c>
      <c r="H2393">
        <v>0</v>
      </c>
      <c r="I2393" t="s">
        <v>379</v>
      </c>
      <c r="J2393" t="s">
        <v>369</v>
      </c>
      <c r="K2393" t="s">
        <v>221</v>
      </c>
      <c r="L2393" s="5">
        <f>(L$5-L569)/L$5*100</f>
        <v>0.84931003497584845</v>
      </c>
      <c r="M2393">
        <f t="shared" si="1697"/>
        <v>0</v>
      </c>
      <c r="N2393">
        <f t="shared" si="1698"/>
        <v>0</v>
      </c>
      <c r="O2393">
        <f t="shared" si="1699"/>
        <v>0</v>
      </c>
      <c r="P2393" s="1">
        <f t="shared" si="1700"/>
        <v>0</v>
      </c>
      <c r="Q2393" t="str">
        <f t="shared" si="1701"/>
        <v>Little to no sensitivity</v>
      </c>
      <c r="R2393" t="s">
        <v>511</v>
      </c>
    </row>
    <row r="2394" spans="1:18" x14ac:dyDescent="0.3">
      <c r="A2394" t="str">
        <f t="shared" ref="A2394" si="1782">A2393</f>
        <v>No construction tax</v>
      </c>
      <c r="B2394" t="str">
        <f t="shared" si="1775"/>
        <v>Construction tax waste deduction add-ons</v>
      </c>
      <c r="C2394" t="str">
        <f t="shared" ref="C2394:G2394" si="1783">C2393</f>
        <v>Construction tax</v>
      </c>
      <c r="D2394" t="str">
        <f t="shared" si="1783"/>
        <v>waste deduction</v>
      </c>
      <c r="E2394" t="str">
        <f t="shared" si="1783"/>
        <v>add-ons</v>
      </c>
      <c r="F2394" t="str">
        <f t="shared" si="1783"/>
        <v>N/A</v>
      </c>
      <c r="G2394" t="str">
        <f t="shared" si="1783"/>
        <v>N/A</v>
      </c>
      <c r="H2394">
        <v>0</v>
      </c>
      <c r="I2394" t="s">
        <v>379</v>
      </c>
      <c r="J2394" t="s">
        <v>369</v>
      </c>
      <c r="K2394" t="s">
        <v>226</v>
      </c>
      <c r="L2394" s="5">
        <f>(L570-L$6)/L$6*100</f>
        <v>2.4571818910066736</v>
      </c>
      <c r="M2394">
        <f t="shared" si="1697"/>
        <v>0</v>
      </c>
      <c r="N2394">
        <f t="shared" si="1698"/>
        <v>1</v>
      </c>
      <c r="O2394">
        <f t="shared" si="1699"/>
        <v>0</v>
      </c>
      <c r="P2394" s="1">
        <f t="shared" si="1700"/>
        <v>1</v>
      </c>
      <c r="Q2394" t="str">
        <f t="shared" si="1701"/>
        <v>Some sensitivity</v>
      </c>
      <c r="R2394" t="s">
        <v>512</v>
      </c>
    </row>
    <row r="2395" spans="1:18" x14ac:dyDescent="0.3">
      <c r="A2395" t="str">
        <f t="shared" ref="A2395:I2395" si="1784">A2394</f>
        <v>No construction tax</v>
      </c>
      <c r="B2395" t="str">
        <f t="shared" si="1784"/>
        <v>Construction tax waste deduction add-ons</v>
      </c>
      <c r="C2395" t="str">
        <f t="shared" si="1784"/>
        <v>Construction tax</v>
      </c>
      <c r="D2395" t="str">
        <f t="shared" si="1784"/>
        <v>waste deduction</v>
      </c>
      <c r="E2395" t="str">
        <f t="shared" si="1784"/>
        <v>add-ons</v>
      </c>
      <c r="F2395" t="str">
        <f t="shared" si="1784"/>
        <v>N/A</v>
      </c>
      <c r="G2395" t="str">
        <f t="shared" si="1784"/>
        <v>N/A</v>
      </c>
      <c r="H2395">
        <f t="shared" si="1784"/>
        <v>0</v>
      </c>
      <c r="I2395" t="str">
        <f t="shared" si="1784"/>
        <v>medium</v>
      </c>
      <c r="J2395" t="s">
        <v>369</v>
      </c>
      <c r="K2395" t="s">
        <v>386</v>
      </c>
      <c r="L2395" s="5">
        <f>(L$7-L571)/L$7*100</f>
        <v>-2.4571818910066736</v>
      </c>
      <c r="M2395">
        <f t="shared" si="1697"/>
        <v>0</v>
      </c>
      <c r="N2395">
        <f t="shared" si="1698"/>
        <v>1</v>
      </c>
      <c r="O2395">
        <f t="shared" si="1699"/>
        <v>0</v>
      </c>
      <c r="P2395" s="1">
        <f t="shared" si="1700"/>
        <v>1</v>
      </c>
      <c r="Q2395" t="str">
        <f t="shared" si="1701"/>
        <v>Some sensitivity</v>
      </c>
      <c r="R2395" t="s">
        <v>512</v>
      </c>
    </row>
    <row r="2396" spans="1:18" x14ac:dyDescent="0.3">
      <c r="A2396" t="s">
        <v>54</v>
      </c>
      <c r="B2396" t="str">
        <f t="shared" ref="B2396:B2400" si="1785">C2396&amp;" "&amp;D2396&amp;" "&amp;E2396</f>
        <v>Manufacturing tax waste deduction add-ons</v>
      </c>
      <c r="C2396" t="s">
        <v>318</v>
      </c>
      <c r="D2396" t="s">
        <v>186</v>
      </c>
      <c r="E2396" t="s">
        <v>187</v>
      </c>
      <c r="F2396" t="s">
        <v>222</v>
      </c>
      <c r="G2396" t="s">
        <v>222</v>
      </c>
      <c r="H2396">
        <v>0</v>
      </c>
      <c r="I2396" t="s">
        <v>379</v>
      </c>
      <c r="J2396" t="s">
        <v>369</v>
      </c>
      <c r="K2396" t="s">
        <v>225</v>
      </c>
      <c r="L2396" s="5">
        <f>(L572-L$2)/L$2*100</f>
        <v>0.86041543202058457</v>
      </c>
      <c r="M2396">
        <f t="shared" si="1697"/>
        <v>0</v>
      </c>
      <c r="N2396">
        <f t="shared" si="1698"/>
        <v>0</v>
      </c>
      <c r="O2396">
        <f t="shared" si="1699"/>
        <v>0</v>
      </c>
      <c r="P2396" s="1">
        <f t="shared" si="1700"/>
        <v>0</v>
      </c>
      <c r="Q2396" t="str">
        <f t="shared" si="1701"/>
        <v>Little to no sensitivity</v>
      </c>
      <c r="R2396" t="s">
        <v>511</v>
      </c>
    </row>
    <row r="2397" spans="1:18" x14ac:dyDescent="0.3">
      <c r="A2397" t="str">
        <f t="shared" ref="A2397" si="1786">A2396</f>
        <v>No manufacturing tax</v>
      </c>
      <c r="B2397" t="str">
        <f t="shared" si="1785"/>
        <v>Manufacturing tax waste deduction add-ons</v>
      </c>
      <c r="C2397" t="str">
        <f t="shared" ref="C2397:G2397" si="1787">C2396</f>
        <v>Manufacturing tax</v>
      </c>
      <c r="D2397" t="str">
        <f t="shared" si="1787"/>
        <v>waste deduction</v>
      </c>
      <c r="E2397" t="str">
        <f t="shared" si="1787"/>
        <v>add-ons</v>
      </c>
      <c r="F2397" t="str">
        <f t="shared" si="1787"/>
        <v>N/A</v>
      </c>
      <c r="G2397" t="str">
        <f t="shared" si="1787"/>
        <v>N/A</v>
      </c>
      <c r="H2397">
        <v>0</v>
      </c>
      <c r="I2397" t="s">
        <v>379</v>
      </c>
      <c r="J2397" t="s">
        <v>369</v>
      </c>
      <c r="K2397" t="s">
        <v>219</v>
      </c>
      <c r="L2397" s="5">
        <f>(L$3-L573)/L$3*100</f>
        <v>0.16995780483983022</v>
      </c>
      <c r="M2397">
        <f t="shared" si="1697"/>
        <v>0</v>
      </c>
      <c r="N2397">
        <f t="shared" si="1698"/>
        <v>0</v>
      </c>
      <c r="O2397">
        <f t="shared" si="1699"/>
        <v>0</v>
      </c>
      <c r="P2397" s="1">
        <f t="shared" si="1700"/>
        <v>0</v>
      </c>
      <c r="Q2397" t="str">
        <f t="shared" si="1701"/>
        <v>Little to no sensitivity</v>
      </c>
      <c r="R2397" t="s">
        <v>511</v>
      </c>
    </row>
    <row r="2398" spans="1:18" x14ac:dyDescent="0.3">
      <c r="A2398" t="str">
        <f t="shared" ref="A2398" si="1788">A2397</f>
        <v>No manufacturing tax</v>
      </c>
      <c r="B2398" t="str">
        <f t="shared" si="1785"/>
        <v>Manufacturing tax waste deduction add-ons</v>
      </c>
      <c r="C2398" t="str">
        <f t="shared" ref="C2398:G2398" si="1789">C2397</f>
        <v>Manufacturing tax</v>
      </c>
      <c r="D2398" t="str">
        <f t="shared" si="1789"/>
        <v>waste deduction</v>
      </c>
      <c r="E2398" t="str">
        <f t="shared" si="1789"/>
        <v>add-ons</v>
      </c>
      <c r="F2398" t="str">
        <f t="shared" si="1789"/>
        <v>N/A</v>
      </c>
      <c r="G2398" t="str">
        <f t="shared" si="1789"/>
        <v>N/A</v>
      </c>
      <c r="H2398">
        <v>0</v>
      </c>
      <c r="I2398" t="s">
        <v>379</v>
      </c>
      <c r="J2398" t="s">
        <v>369</v>
      </c>
      <c r="K2398" t="s">
        <v>220</v>
      </c>
      <c r="L2398" s="5">
        <f>(L574-L$4)/L$4*100</f>
        <v>0</v>
      </c>
      <c r="M2398">
        <f t="shared" si="1697"/>
        <v>0</v>
      </c>
      <c r="N2398">
        <f t="shared" si="1698"/>
        <v>0</v>
      </c>
      <c r="O2398">
        <f t="shared" si="1699"/>
        <v>0</v>
      </c>
      <c r="P2398" s="1">
        <f t="shared" si="1700"/>
        <v>0</v>
      </c>
      <c r="Q2398" t="str">
        <f t="shared" si="1701"/>
        <v>Little to no sensitivity</v>
      </c>
      <c r="R2398" t="s">
        <v>511</v>
      </c>
    </row>
    <row r="2399" spans="1:18" x14ac:dyDescent="0.3">
      <c r="A2399" t="str">
        <f t="shared" ref="A2399" si="1790">A2398</f>
        <v>No manufacturing tax</v>
      </c>
      <c r="B2399" t="str">
        <f t="shared" si="1785"/>
        <v>Manufacturing tax waste deduction add-ons</v>
      </c>
      <c r="C2399" t="str">
        <f t="shared" ref="C2399:G2399" si="1791">C2398</f>
        <v>Manufacturing tax</v>
      </c>
      <c r="D2399" t="str">
        <f t="shared" si="1791"/>
        <v>waste deduction</v>
      </c>
      <c r="E2399" t="str">
        <f t="shared" si="1791"/>
        <v>add-ons</v>
      </c>
      <c r="F2399" t="str">
        <f t="shared" si="1791"/>
        <v>N/A</v>
      </c>
      <c r="G2399" t="str">
        <f t="shared" si="1791"/>
        <v>N/A</v>
      </c>
      <c r="H2399">
        <v>0</v>
      </c>
      <c r="I2399" t="s">
        <v>379</v>
      </c>
      <c r="J2399" t="s">
        <v>369</v>
      </c>
      <c r="K2399" t="s">
        <v>221</v>
      </c>
      <c r="L2399" s="5">
        <f>(L$5-L575)/L$5*100</f>
        <v>0.13515278233915487</v>
      </c>
      <c r="M2399">
        <f t="shared" si="1697"/>
        <v>0</v>
      </c>
      <c r="N2399">
        <f t="shared" si="1698"/>
        <v>0</v>
      </c>
      <c r="O2399">
        <f t="shared" si="1699"/>
        <v>0</v>
      </c>
      <c r="P2399" s="1">
        <f t="shared" si="1700"/>
        <v>0</v>
      </c>
      <c r="Q2399" t="str">
        <f t="shared" si="1701"/>
        <v>Little to no sensitivity</v>
      </c>
      <c r="R2399" t="s">
        <v>511</v>
      </c>
    </row>
    <row r="2400" spans="1:18" x14ac:dyDescent="0.3">
      <c r="A2400" t="str">
        <f t="shared" ref="A2400" si="1792">A2399</f>
        <v>No manufacturing tax</v>
      </c>
      <c r="B2400" t="str">
        <f t="shared" si="1785"/>
        <v>Manufacturing tax waste deduction add-ons</v>
      </c>
      <c r="C2400" t="str">
        <f t="shared" ref="C2400:G2400" si="1793">C2399</f>
        <v>Manufacturing tax</v>
      </c>
      <c r="D2400" t="str">
        <f t="shared" si="1793"/>
        <v>waste deduction</v>
      </c>
      <c r="E2400" t="str">
        <f t="shared" si="1793"/>
        <v>add-ons</v>
      </c>
      <c r="F2400" t="str">
        <f t="shared" si="1793"/>
        <v>N/A</v>
      </c>
      <c r="G2400" t="str">
        <f t="shared" si="1793"/>
        <v>N/A</v>
      </c>
      <c r="H2400">
        <v>0</v>
      </c>
      <c r="I2400" t="s">
        <v>379</v>
      </c>
      <c r="J2400" t="s">
        <v>369</v>
      </c>
      <c r="K2400" t="s">
        <v>226</v>
      </c>
      <c r="L2400" s="5">
        <f>(L576-L$6)/L$6*100</f>
        <v>0.97386782841653452</v>
      </c>
      <c r="M2400">
        <f t="shared" si="1697"/>
        <v>0</v>
      </c>
      <c r="N2400">
        <f t="shared" si="1698"/>
        <v>0</v>
      </c>
      <c r="O2400">
        <f t="shared" si="1699"/>
        <v>0</v>
      </c>
      <c r="P2400" s="1">
        <f t="shared" si="1700"/>
        <v>0</v>
      </c>
      <c r="Q2400" t="str">
        <f t="shared" si="1701"/>
        <v>Little to no sensitivity</v>
      </c>
      <c r="R2400" t="s">
        <v>511</v>
      </c>
    </row>
    <row r="2401" spans="1:18" x14ac:dyDescent="0.3">
      <c r="A2401" t="str">
        <f t="shared" ref="A2401:I2401" si="1794">A2400</f>
        <v>No manufacturing tax</v>
      </c>
      <c r="B2401" t="str">
        <f t="shared" si="1794"/>
        <v>Manufacturing tax waste deduction add-ons</v>
      </c>
      <c r="C2401" t="str">
        <f t="shared" si="1794"/>
        <v>Manufacturing tax</v>
      </c>
      <c r="D2401" t="str">
        <f t="shared" si="1794"/>
        <v>waste deduction</v>
      </c>
      <c r="E2401" t="str">
        <f t="shared" si="1794"/>
        <v>add-ons</v>
      </c>
      <c r="F2401" t="str">
        <f t="shared" si="1794"/>
        <v>N/A</v>
      </c>
      <c r="G2401" t="str">
        <f t="shared" si="1794"/>
        <v>N/A</v>
      </c>
      <c r="H2401">
        <f t="shared" si="1794"/>
        <v>0</v>
      </c>
      <c r="I2401" t="str">
        <f t="shared" si="1794"/>
        <v>medium</v>
      </c>
      <c r="J2401" t="s">
        <v>369</v>
      </c>
      <c r="K2401" t="s">
        <v>386</v>
      </c>
      <c r="L2401" s="5">
        <f>(L$7-L577)/L$7*100</f>
        <v>-0.97386782841653607</v>
      </c>
      <c r="M2401">
        <f t="shared" si="1697"/>
        <v>0</v>
      </c>
      <c r="N2401">
        <f t="shared" si="1698"/>
        <v>0</v>
      </c>
      <c r="O2401">
        <f t="shared" si="1699"/>
        <v>0</v>
      </c>
      <c r="P2401" s="1">
        <f t="shared" si="1700"/>
        <v>0</v>
      </c>
      <c r="Q2401" t="str">
        <f t="shared" si="1701"/>
        <v>Little to no sensitivity</v>
      </c>
      <c r="R2401" t="s">
        <v>511</v>
      </c>
    </row>
    <row r="2402" spans="1:18" x14ac:dyDescent="0.3">
      <c r="A2402" t="s">
        <v>55</v>
      </c>
      <c r="B2402" t="str">
        <f t="shared" ref="B2402:B2406" si="1795">C2402&amp;" "&amp;D2402&amp;" "&amp;E2402</f>
        <v>Construction and manufacturing tax waste deduction add-ons</v>
      </c>
      <c r="C2402" t="s">
        <v>319</v>
      </c>
      <c r="D2402" t="s">
        <v>186</v>
      </c>
      <c r="E2402" t="s">
        <v>187</v>
      </c>
      <c r="F2402" t="s">
        <v>222</v>
      </c>
      <c r="G2402" t="s">
        <v>222</v>
      </c>
      <c r="H2402">
        <v>0</v>
      </c>
      <c r="I2402" t="s">
        <v>380</v>
      </c>
      <c r="J2402" t="s">
        <v>369</v>
      </c>
      <c r="K2402" t="s">
        <v>225</v>
      </c>
      <c r="L2402" s="5">
        <f>(L578-L$2)/L$2*100</f>
        <v>2.9793444276091328</v>
      </c>
      <c r="M2402">
        <f t="shared" si="1697"/>
        <v>0</v>
      </c>
      <c r="N2402">
        <f t="shared" si="1698"/>
        <v>0</v>
      </c>
      <c r="O2402">
        <f t="shared" si="1699"/>
        <v>1</v>
      </c>
      <c r="P2402" s="1">
        <f t="shared" si="1700"/>
        <v>1</v>
      </c>
      <c r="Q2402" t="str">
        <f t="shared" si="1701"/>
        <v>Some sensitivity</v>
      </c>
      <c r="R2402" t="s">
        <v>512</v>
      </c>
    </row>
    <row r="2403" spans="1:18" x14ac:dyDescent="0.3">
      <c r="A2403" t="str">
        <f t="shared" ref="A2403" si="1796">A2402</f>
        <v>No construction or manufacturing tax</v>
      </c>
      <c r="B2403" t="str">
        <f t="shared" si="1795"/>
        <v>Construction and manufacturing tax waste deduction add-ons</v>
      </c>
      <c r="C2403" t="str">
        <f t="shared" ref="C2403:G2403" si="1797">C2402</f>
        <v>Construction and manufacturing tax</v>
      </c>
      <c r="D2403" t="str">
        <f t="shared" si="1797"/>
        <v>waste deduction</v>
      </c>
      <c r="E2403" t="str">
        <f t="shared" si="1797"/>
        <v>add-ons</v>
      </c>
      <c r="F2403" t="str">
        <f t="shared" si="1797"/>
        <v>N/A</v>
      </c>
      <c r="G2403" t="str">
        <f t="shared" si="1797"/>
        <v>N/A</v>
      </c>
      <c r="H2403">
        <v>0</v>
      </c>
      <c r="I2403" t="s">
        <v>380</v>
      </c>
      <c r="J2403" t="s">
        <v>369</v>
      </c>
      <c r="K2403" t="s">
        <v>219</v>
      </c>
      <c r="L2403" s="5">
        <f>(L$3-L579)/L$3*100</f>
        <v>1.237985163764002</v>
      </c>
      <c r="M2403">
        <f t="shared" si="1697"/>
        <v>0</v>
      </c>
      <c r="N2403">
        <f t="shared" si="1698"/>
        <v>0</v>
      </c>
      <c r="O2403">
        <f t="shared" si="1699"/>
        <v>0</v>
      </c>
      <c r="P2403" s="1">
        <f t="shared" si="1700"/>
        <v>0</v>
      </c>
      <c r="Q2403" t="str">
        <f t="shared" si="1701"/>
        <v>Little to no sensitivity</v>
      </c>
      <c r="R2403" t="s">
        <v>511</v>
      </c>
    </row>
    <row r="2404" spans="1:18" x14ac:dyDescent="0.3">
      <c r="A2404" t="str">
        <f t="shared" ref="A2404" si="1798">A2403</f>
        <v>No construction or manufacturing tax</v>
      </c>
      <c r="B2404" t="str">
        <f t="shared" si="1795"/>
        <v>Construction and manufacturing tax waste deduction add-ons</v>
      </c>
      <c r="C2404" t="str">
        <f t="shared" ref="C2404:G2404" si="1799">C2403</f>
        <v>Construction and manufacturing tax</v>
      </c>
      <c r="D2404" t="str">
        <f t="shared" si="1799"/>
        <v>waste deduction</v>
      </c>
      <c r="E2404" t="str">
        <f t="shared" si="1799"/>
        <v>add-ons</v>
      </c>
      <c r="F2404" t="str">
        <f t="shared" si="1799"/>
        <v>N/A</v>
      </c>
      <c r="G2404" t="str">
        <f t="shared" si="1799"/>
        <v>N/A</v>
      </c>
      <c r="H2404">
        <v>0</v>
      </c>
      <c r="I2404" t="s">
        <v>380</v>
      </c>
      <c r="J2404" t="s">
        <v>369</v>
      </c>
      <c r="K2404" t="s">
        <v>220</v>
      </c>
      <c r="L2404" s="5">
        <f>(L580-L$4)/L$4*100</f>
        <v>0</v>
      </c>
      <c r="M2404">
        <f t="shared" si="1697"/>
        <v>0</v>
      </c>
      <c r="N2404">
        <f t="shared" si="1698"/>
        <v>0</v>
      </c>
      <c r="O2404">
        <f t="shared" si="1699"/>
        <v>0</v>
      </c>
      <c r="P2404" s="1">
        <f t="shared" si="1700"/>
        <v>0</v>
      </c>
      <c r="Q2404" t="str">
        <f t="shared" si="1701"/>
        <v>Little to no sensitivity</v>
      </c>
      <c r="R2404" t="s">
        <v>511</v>
      </c>
    </row>
    <row r="2405" spans="1:18" x14ac:dyDescent="0.3">
      <c r="A2405" t="str">
        <f t="shared" ref="A2405" si="1800">A2404</f>
        <v>No construction or manufacturing tax</v>
      </c>
      <c r="B2405" t="str">
        <f t="shared" si="1795"/>
        <v>Construction and manufacturing tax waste deduction add-ons</v>
      </c>
      <c r="C2405" t="str">
        <f t="shared" ref="C2405:G2405" si="1801">C2404</f>
        <v>Construction and manufacturing tax</v>
      </c>
      <c r="D2405" t="str">
        <f t="shared" si="1801"/>
        <v>waste deduction</v>
      </c>
      <c r="E2405" t="str">
        <f t="shared" si="1801"/>
        <v>add-ons</v>
      </c>
      <c r="F2405" t="str">
        <f t="shared" si="1801"/>
        <v>N/A</v>
      </c>
      <c r="G2405" t="str">
        <f t="shared" si="1801"/>
        <v>N/A</v>
      </c>
      <c r="H2405">
        <v>0</v>
      </c>
      <c r="I2405" t="s">
        <v>380</v>
      </c>
      <c r="J2405" t="s">
        <v>369</v>
      </c>
      <c r="K2405" t="s">
        <v>221</v>
      </c>
      <c r="L2405" s="5">
        <f>(L$5-L581)/L$5*100</f>
        <v>0.98446281731504082</v>
      </c>
      <c r="M2405">
        <f t="shared" si="1697"/>
        <v>0</v>
      </c>
      <c r="N2405">
        <f t="shared" si="1698"/>
        <v>0</v>
      </c>
      <c r="O2405">
        <f t="shared" si="1699"/>
        <v>0</v>
      </c>
      <c r="P2405" s="1">
        <f t="shared" si="1700"/>
        <v>0</v>
      </c>
      <c r="Q2405" t="str">
        <f t="shared" si="1701"/>
        <v>Little to no sensitivity</v>
      </c>
      <c r="R2405" t="s">
        <v>511</v>
      </c>
    </row>
    <row r="2406" spans="1:18" x14ac:dyDescent="0.3">
      <c r="A2406" t="str">
        <f t="shared" ref="A2406" si="1802">A2405</f>
        <v>No construction or manufacturing tax</v>
      </c>
      <c r="B2406" t="str">
        <f t="shared" si="1795"/>
        <v>Construction and manufacturing tax waste deduction add-ons</v>
      </c>
      <c r="C2406" t="str">
        <f t="shared" ref="C2406:G2406" si="1803">C2405</f>
        <v>Construction and manufacturing tax</v>
      </c>
      <c r="D2406" t="str">
        <f t="shared" si="1803"/>
        <v>waste deduction</v>
      </c>
      <c r="E2406" t="str">
        <f t="shared" si="1803"/>
        <v>add-ons</v>
      </c>
      <c r="F2406" t="str">
        <f t="shared" si="1803"/>
        <v>N/A</v>
      </c>
      <c r="G2406" t="str">
        <f t="shared" si="1803"/>
        <v>N/A</v>
      </c>
      <c r="H2406">
        <v>0</v>
      </c>
      <c r="I2406" t="s">
        <v>380</v>
      </c>
      <c r="J2406" t="s">
        <v>369</v>
      </c>
      <c r="K2406" t="s">
        <v>226</v>
      </c>
      <c r="L2406" s="5">
        <f>(L582-L$6)/L$6*100</f>
        <v>3.4310497194232861</v>
      </c>
      <c r="M2406">
        <f t="shared" si="1697"/>
        <v>0</v>
      </c>
      <c r="N2406">
        <f t="shared" si="1698"/>
        <v>0</v>
      </c>
      <c r="O2406">
        <f t="shared" si="1699"/>
        <v>1</v>
      </c>
      <c r="P2406" s="1">
        <f t="shared" si="1700"/>
        <v>1</v>
      </c>
      <c r="Q2406" t="str">
        <f t="shared" si="1701"/>
        <v>Some sensitivity</v>
      </c>
      <c r="R2406" t="s">
        <v>512</v>
      </c>
    </row>
    <row r="2407" spans="1:18" x14ac:dyDescent="0.3">
      <c r="A2407" t="str">
        <f t="shared" ref="A2407:I2407" si="1804">A2406</f>
        <v>No construction or manufacturing tax</v>
      </c>
      <c r="B2407" t="str">
        <f t="shared" si="1804"/>
        <v>Construction and manufacturing tax waste deduction add-ons</v>
      </c>
      <c r="C2407" t="str">
        <f t="shared" si="1804"/>
        <v>Construction and manufacturing tax</v>
      </c>
      <c r="D2407" t="str">
        <f t="shared" si="1804"/>
        <v>waste deduction</v>
      </c>
      <c r="E2407" t="str">
        <f t="shared" si="1804"/>
        <v>add-ons</v>
      </c>
      <c r="F2407" t="str">
        <f t="shared" si="1804"/>
        <v>N/A</v>
      </c>
      <c r="G2407" t="str">
        <f t="shared" si="1804"/>
        <v>N/A</v>
      </c>
      <c r="H2407">
        <f t="shared" si="1804"/>
        <v>0</v>
      </c>
      <c r="I2407" t="str">
        <f t="shared" si="1804"/>
        <v>high</v>
      </c>
      <c r="J2407" t="s">
        <v>369</v>
      </c>
      <c r="K2407" t="s">
        <v>386</v>
      </c>
      <c r="L2407" s="5">
        <f>(L$7-L583)/L$7*100</f>
        <v>-3.4310497194232776</v>
      </c>
      <c r="M2407">
        <f t="shared" si="1697"/>
        <v>0</v>
      </c>
      <c r="N2407">
        <f t="shared" si="1698"/>
        <v>0</v>
      </c>
      <c r="O2407">
        <f t="shared" si="1699"/>
        <v>1</v>
      </c>
      <c r="P2407" s="1">
        <f t="shared" si="1700"/>
        <v>1</v>
      </c>
      <c r="Q2407" t="str">
        <f t="shared" si="1701"/>
        <v>Some sensitivity</v>
      </c>
      <c r="R2407" t="s">
        <v>512</v>
      </c>
    </row>
    <row r="2408" spans="1:18" x14ac:dyDescent="0.3">
      <c r="A2408" t="s">
        <v>56</v>
      </c>
      <c r="B2408" t="str">
        <f t="shared" ref="B2408:B2412" si="1805">C2408&amp;" "&amp;D2408&amp;" "&amp;E2408</f>
        <v>Lumber engineered wood primary products</v>
      </c>
      <c r="C2408" t="s">
        <v>290</v>
      </c>
      <c r="D2408" t="s">
        <v>189</v>
      </c>
      <c r="E2408" t="s">
        <v>188</v>
      </c>
      <c r="F2408">
        <v>-0.02</v>
      </c>
      <c r="G2408" t="s">
        <v>166</v>
      </c>
      <c r="H2408">
        <v>-67</v>
      </c>
      <c r="I2408" t="s">
        <v>381</v>
      </c>
      <c r="J2408" t="s">
        <v>369</v>
      </c>
      <c r="K2408" t="s">
        <v>225</v>
      </c>
      <c r="L2408" s="5">
        <f>(L584-L$2)/L$2*100</f>
        <v>-0.22652941546967273</v>
      </c>
      <c r="M2408">
        <f t="shared" si="1697"/>
        <v>0</v>
      </c>
      <c r="N2408">
        <f t="shared" si="1698"/>
        <v>0</v>
      </c>
      <c r="O2408">
        <f t="shared" si="1699"/>
        <v>0</v>
      </c>
      <c r="P2408" s="1">
        <f t="shared" si="1700"/>
        <v>0</v>
      </c>
      <c r="Q2408" t="str">
        <f t="shared" si="1701"/>
        <v>Little to no sensitivity</v>
      </c>
      <c r="R2408" t="s">
        <v>511</v>
      </c>
    </row>
    <row r="2409" spans="1:18" x14ac:dyDescent="0.3">
      <c r="A2409" t="str">
        <f t="shared" ref="A2409" si="1806">A2408</f>
        <v>lumber to engineered 0.01</v>
      </c>
      <c r="B2409" t="str">
        <f t="shared" si="1805"/>
        <v>Lumber engineered wood primary products</v>
      </c>
      <c r="C2409" t="str">
        <f t="shared" ref="C2409:G2409" si="1807">C2408</f>
        <v>Lumber</v>
      </c>
      <c r="D2409" t="str">
        <f t="shared" si="1807"/>
        <v>engineered wood</v>
      </c>
      <c r="E2409" t="str">
        <f t="shared" si="1807"/>
        <v>primary products</v>
      </c>
      <c r="F2409">
        <f t="shared" si="1807"/>
        <v>-0.02</v>
      </c>
      <c r="G2409" t="str">
        <f t="shared" si="1807"/>
        <v>%</v>
      </c>
      <c r="H2409">
        <v>-67</v>
      </c>
      <c r="I2409" t="str">
        <f>I2408</f>
        <v>low</v>
      </c>
      <c r="J2409" t="s">
        <v>369</v>
      </c>
      <c r="K2409" t="s">
        <v>219</v>
      </c>
      <c r="L2409" s="5">
        <f>(L$3-L585)/L$3*100</f>
        <v>-0.12039829499064406</v>
      </c>
      <c r="M2409">
        <f t="shared" ref="M2409:M2472" si="1808">IF(I2409="low",IF(ABS($L2409)&gt;(M$2*3),3,IF(ABS($L2409)&gt;(M$2*2),2,IF(ABS($L2409)&gt;(M$2),1,0))),0)</f>
        <v>0</v>
      </c>
      <c r="N2409">
        <f t="shared" ref="N2409:N2472" si="1809">IF(I2409="medium",IF(ABS($L2409)&gt;(N$2*3),3,IF(ABS($L2409)&gt;(N$2*2),2,IF(ABS($L2409)&gt;(N$2),1,0))),0)</f>
        <v>0</v>
      </c>
      <c r="O2409">
        <f t="shared" ref="O2409:O2472" si="1810">IF(I2409="high",IF(ABS($L2409)&gt;(O$2*3),3,IF(ABS($L2409)&gt;(O$2*2),2,IF(ABS($L2409)&gt;(O$2),1,0))),0)</f>
        <v>0</v>
      </c>
      <c r="P2409" s="1">
        <f t="shared" ref="P2409:P2472" si="1811">SUM(M2409:O2409)</f>
        <v>0</v>
      </c>
      <c r="Q2409" t="str">
        <f t="shared" ref="Q2409:Q2472" si="1812">IF(P2409=3,"High sensitivity",IF(P2409=2,"Moderate sensitivity",IF(P2409=1,"Some sensitivity","Little to no sensitivity")))</f>
        <v>Little to no sensitivity</v>
      </c>
      <c r="R2409" t="s">
        <v>511</v>
      </c>
    </row>
    <row r="2410" spans="1:18" x14ac:dyDescent="0.3">
      <c r="A2410" t="str">
        <f t="shared" ref="A2410" si="1813">A2409</f>
        <v>lumber to engineered 0.01</v>
      </c>
      <c r="B2410" t="str">
        <f t="shared" si="1805"/>
        <v>Lumber engineered wood primary products</v>
      </c>
      <c r="C2410" t="str">
        <f t="shared" ref="C2410:G2410" si="1814">C2409</f>
        <v>Lumber</v>
      </c>
      <c r="D2410" t="str">
        <f t="shared" si="1814"/>
        <v>engineered wood</v>
      </c>
      <c r="E2410" t="str">
        <f t="shared" si="1814"/>
        <v>primary products</v>
      </c>
      <c r="F2410">
        <f t="shared" si="1814"/>
        <v>-0.02</v>
      </c>
      <c r="G2410" t="str">
        <f t="shared" si="1814"/>
        <v>%</v>
      </c>
      <c r="H2410">
        <v>-67</v>
      </c>
      <c r="I2410" t="str">
        <f>I2408</f>
        <v>low</v>
      </c>
      <c r="J2410" t="s">
        <v>369</v>
      </c>
      <c r="K2410" t="s">
        <v>220</v>
      </c>
      <c r="L2410" s="5">
        <f>(L586-L$4)/L$4*100</f>
        <v>-0.56733228080308662</v>
      </c>
      <c r="M2410">
        <f t="shared" si="1808"/>
        <v>0</v>
      </c>
      <c r="N2410">
        <f t="shared" si="1809"/>
        <v>0</v>
      </c>
      <c r="O2410">
        <f t="shared" si="1810"/>
        <v>0</v>
      </c>
      <c r="P2410" s="1">
        <f t="shared" si="1811"/>
        <v>0</v>
      </c>
      <c r="Q2410" t="str">
        <f t="shared" si="1812"/>
        <v>Little to no sensitivity</v>
      </c>
      <c r="R2410" t="s">
        <v>511</v>
      </c>
    </row>
    <row r="2411" spans="1:18" x14ac:dyDescent="0.3">
      <c r="A2411" t="str">
        <f t="shared" ref="A2411" si="1815">A2410</f>
        <v>lumber to engineered 0.01</v>
      </c>
      <c r="B2411" t="str">
        <f t="shared" si="1805"/>
        <v>Lumber engineered wood primary products</v>
      </c>
      <c r="C2411" t="str">
        <f t="shared" ref="C2411:G2411" si="1816">C2410</f>
        <v>Lumber</v>
      </c>
      <c r="D2411" t="str">
        <f t="shared" si="1816"/>
        <v>engineered wood</v>
      </c>
      <c r="E2411" t="str">
        <f t="shared" si="1816"/>
        <v>primary products</v>
      </c>
      <c r="F2411">
        <f t="shared" si="1816"/>
        <v>-0.02</v>
      </c>
      <c r="G2411" t="str">
        <f t="shared" si="1816"/>
        <v>%</v>
      </c>
      <c r="H2411">
        <v>-67</v>
      </c>
      <c r="I2411" t="str">
        <f>I2408</f>
        <v>low</v>
      </c>
      <c r="J2411" t="s">
        <v>369</v>
      </c>
      <c r="K2411" t="s">
        <v>221</v>
      </c>
      <c r="L2411" s="5">
        <f>(L$5-L587)/L$5*100</f>
        <v>2.0439474639659044E-2</v>
      </c>
      <c r="M2411">
        <f t="shared" si="1808"/>
        <v>0</v>
      </c>
      <c r="N2411">
        <f t="shared" si="1809"/>
        <v>0</v>
      </c>
      <c r="O2411">
        <f t="shared" si="1810"/>
        <v>0</v>
      </c>
      <c r="P2411" s="1">
        <f t="shared" si="1811"/>
        <v>0</v>
      </c>
      <c r="Q2411" t="str">
        <f t="shared" si="1812"/>
        <v>Little to no sensitivity</v>
      </c>
      <c r="R2411" t="s">
        <v>511</v>
      </c>
    </row>
    <row r="2412" spans="1:18" x14ac:dyDescent="0.3">
      <c r="A2412" t="str">
        <f t="shared" ref="A2412" si="1817">A2411</f>
        <v>lumber to engineered 0.01</v>
      </c>
      <c r="B2412" t="str">
        <f t="shared" si="1805"/>
        <v>Lumber engineered wood primary products</v>
      </c>
      <c r="C2412" t="str">
        <f t="shared" ref="C2412:G2412" si="1818">C2411</f>
        <v>Lumber</v>
      </c>
      <c r="D2412" t="str">
        <f t="shared" si="1818"/>
        <v>engineered wood</v>
      </c>
      <c r="E2412" t="str">
        <f t="shared" si="1818"/>
        <v>primary products</v>
      </c>
      <c r="F2412">
        <f t="shared" si="1818"/>
        <v>-0.02</v>
      </c>
      <c r="G2412" t="str">
        <f t="shared" si="1818"/>
        <v>%</v>
      </c>
      <c r="H2412">
        <v>-67</v>
      </c>
      <c r="I2412" t="str">
        <f>I2408</f>
        <v>low</v>
      </c>
      <c r="J2412" t="s">
        <v>369</v>
      </c>
      <c r="K2412" t="s">
        <v>226</v>
      </c>
      <c r="L2412" s="5">
        <f>(L588-L$6)/L$6*100</f>
        <v>-0.25001489574416308</v>
      </c>
      <c r="M2412">
        <f t="shared" si="1808"/>
        <v>0</v>
      </c>
      <c r="N2412">
        <f t="shared" si="1809"/>
        <v>0</v>
      </c>
      <c r="O2412">
        <f t="shared" si="1810"/>
        <v>0</v>
      </c>
      <c r="P2412" s="1">
        <f t="shared" si="1811"/>
        <v>0</v>
      </c>
      <c r="Q2412" t="str">
        <f t="shared" si="1812"/>
        <v>Little to no sensitivity</v>
      </c>
      <c r="R2412" t="s">
        <v>511</v>
      </c>
    </row>
    <row r="2413" spans="1:18" x14ac:dyDescent="0.3">
      <c r="A2413" t="str">
        <f t="shared" ref="A2413:I2413" si="1819">A2412</f>
        <v>lumber to engineered 0.01</v>
      </c>
      <c r="B2413" t="str">
        <f t="shared" si="1819"/>
        <v>Lumber engineered wood primary products</v>
      </c>
      <c r="C2413" t="str">
        <f t="shared" si="1819"/>
        <v>Lumber</v>
      </c>
      <c r="D2413" t="str">
        <f t="shared" si="1819"/>
        <v>engineered wood</v>
      </c>
      <c r="E2413" t="str">
        <f t="shared" si="1819"/>
        <v>primary products</v>
      </c>
      <c r="F2413">
        <f t="shared" si="1819"/>
        <v>-0.02</v>
      </c>
      <c r="G2413" t="str">
        <f t="shared" si="1819"/>
        <v>%</v>
      </c>
      <c r="H2413">
        <f t="shared" si="1819"/>
        <v>-67</v>
      </c>
      <c r="I2413" t="str">
        <f t="shared" si="1819"/>
        <v>low</v>
      </c>
      <c r="J2413" t="s">
        <v>369</v>
      </c>
      <c r="K2413" t="s">
        <v>386</v>
      </c>
      <c r="L2413" s="5">
        <f>(L$7-L589)/L$7*100</f>
        <v>0.25001489574414454</v>
      </c>
      <c r="M2413">
        <f t="shared" si="1808"/>
        <v>0</v>
      </c>
      <c r="N2413">
        <f t="shared" si="1809"/>
        <v>0</v>
      </c>
      <c r="O2413">
        <f t="shared" si="1810"/>
        <v>0</v>
      </c>
      <c r="P2413" s="1">
        <f t="shared" si="1811"/>
        <v>0</v>
      </c>
      <c r="Q2413" t="str">
        <f t="shared" si="1812"/>
        <v>Little to no sensitivity</v>
      </c>
      <c r="R2413" t="s">
        <v>511</v>
      </c>
    </row>
    <row r="2414" spans="1:18" x14ac:dyDescent="0.3">
      <c r="A2414" t="s">
        <v>57</v>
      </c>
      <c r="B2414" t="str">
        <f t="shared" ref="B2414:B2418" si="1820">C2414&amp;" "&amp;D2414&amp;" "&amp;E2414</f>
        <v>Lumber engineered wood primary products</v>
      </c>
      <c r="C2414" t="s">
        <v>290</v>
      </c>
      <c r="D2414" t="s">
        <v>189</v>
      </c>
      <c r="E2414" t="s">
        <v>188</v>
      </c>
      <c r="F2414">
        <v>0.02</v>
      </c>
      <c r="G2414" t="s">
        <v>166</v>
      </c>
      <c r="H2414">
        <v>67</v>
      </c>
      <c r="I2414" t="s">
        <v>381</v>
      </c>
      <c r="J2414" t="s">
        <v>369</v>
      </c>
      <c r="K2414" t="s">
        <v>225</v>
      </c>
      <c r="L2414" s="5">
        <f>(L590-L$2)/L$2*100</f>
        <v>0.22652941546961644</v>
      </c>
      <c r="M2414">
        <f t="shared" si="1808"/>
        <v>0</v>
      </c>
      <c r="N2414">
        <f t="shared" si="1809"/>
        <v>0</v>
      </c>
      <c r="O2414">
        <f t="shared" si="1810"/>
        <v>0</v>
      </c>
      <c r="P2414" s="1">
        <f t="shared" si="1811"/>
        <v>0</v>
      </c>
      <c r="Q2414" t="str">
        <f t="shared" si="1812"/>
        <v>Little to no sensitivity</v>
      </c>
      <c r="R2414" t="s">
        <v>511</v>
      </c>
    </row>
    <row r="2415" spans="1:18" x14ac:dyDescent="0.3">
      <c r="A2415" t="str">
        <f t="shared" ref="A2415" si="1821">A2414</f>
        <v>lumber to engineered 0.05</v>
      </c>
      <c r="B2415" t="str">
        <f t="shared" si="1820"/>
        <v>Lumber engineered wood primary products</v>
      </c>
      <c r="C2415" t="str">
        <f t="shared" ref="C2415:G2415" si="1822">C2414</f>
        <v>Lumber</v>
      </c>
      <c r="D2415" t="str">
        <f t="shared" si="1822"/>
        <v>engineered wood</v>
      </c>
      <c r="E2415" t="str">
        <f t="shared" si="1822"/>
        <v>primary products</v>
      </c>
      <c r="F2415">
        <f t="shared" si="1822"/>
        <v>0.02</v>
      </c>
      <c r="G2415" t="str">
        <f t="shared" si="1822"/>
        <v>%</v>
      </c>
      <c r="H2415">
        <v>67</v>
      </c>
      <c r="I2415" t="str">
        <f>I2414</f>
        <v>low</v>
      </c>
      <c r="J2415" t="s">
        <v>369</v>
      </c>
      <c r="K2415" t="s">
        <v>219</v>
      </c>
      <c r="L2415" s="5">
        <f>(L$3-L591)/L$3*100</f>
        <v>0.12039829499063227</v>
      </c>
      <c r="M2415">
        <f t="shared" si="1808"/>
        <v>0</v>
      </c>
      <c r="N2415">
        <f t="shared" si="1809"/>
        <v>0</v>
      </c>
      <c r="O2415">
        <f t="shared" si="1810"/>
        <v>0</v>
      </c>
      <c r="P2415" s="1">
        <f t="shared" si="1811"/>
        <v>0</v>
      </c>
      <c r="Q2415" t="str">
        <f t="shared" si="1812"/>
        <v>Little to no sensitivity</v>
      </c>
      <c r="R2415" t="s">
        <v>511</v>
      </c>
    </row>
    <row r="2416" spans="1:18" x14ac:dyDescent="0.3">
      <c r="A2416" t="str">
        <f t="shared" ref="A2416" si="1823">A2415</f>
        <v>lumber to engineered 0.05</v>
      </c>
      <c r="B2416" t="str">
        <f t="shared" si="1820"/>
        <v>Lumber engineered wood primary products</v>
      </c>
      <c r="C2416" t="str">
        <f t="shared" ref="C2416:G2416" si="1824">C2415</f>
        <v>Lumber</v>
      </c>
      <c r="D2416" t="str">
        <f t="shared" si="1824"/>
        <v>engineered wood</v>
      </c>
      <c r="E2416" t="str">
        <f t="shared" si="1824"/>
        <v>primary products</v>
      </c>
      <c r="F2416">
        <f t="shared" si="1824"/>
        <v>0.02</v>
      </c>
      <c r="G2416" t="str">
        <f t="shared" si="1824"/>
        <v>%</v>
      </c>
      <c r="H2416">
        <v>67</v>
      </c>
      <c r="I2416" t="str">
        <f>I2414</f>
        <v>low</v>
      </c>
      <c r="J2416" t="s">
        <v>369</v>
      </c>
      <c r="K2416" t="s">
        <v>220</v>
      </c>
      <c r="L2416" s="5">
        <f>(L592-L$4)/L$4*100</f>
        <v>0.56733228080308662</v>
      </c>
      <c r="M2416">
        <f t="shared" si="1808"/>
        <v>0</v>
      </c>
      <c r="N2416">
        <f t="shared" si="1809"/>
        <v>0</v>
      </c>
      <c r="O2416">
        <f t="shared" si="1810"/>
        <v>0</v>
      </c>
      <c r="P2416" s="1">
        <f t="shared" si="1811"/>
        <v>0</v>
      </c>
      <c r="Q2416" t="str">
        <f t="shared" si="1812"/>
        <v>Little to no sensitivity</v>
      </c>
      <c r="R2416" t="s">
        <v>511</v>
      </c>
    </row>
    <row r="2417" spans="1:18" x14ac:dyDescent="0.3">
      <c r="A2417" t="str">
        <f t="shared" ref="A2417" si="1825">A2416</f>
        <v>lumber to engineered 0.05</v>
      </c>
      <c r="B2417" t="str">
        <f t="shared" si="1820"/>
        <v>Lumber engineered wood primary products</v>
      </c>
      <c r="C2417" t="str">
        <f t="shared" ref="C2417:G2417" si="1826">C2416</f>
        <v>Lumber</v>
      </c>
      <c r="D2417" t="str">
        <f t="shared" si="1826"/>
        <v>engineered wood</v>
      </c>
      <c r="E2417" t="str">
        <f t="shared" si="1826"/>
        <v>primary products</v>
      </c>
      <c r="F2417">
        <f t="shared" si="1826"/>
        <v>0.02</v>
      </c>
      <c r="G2417" t="str">
        <f t="shared" si="1826"/>
        <v>%</v>
      </c>
      <c r="H2417">
        <v>67</v>
      </c>
      <c r="I2417" t="str">
        <f>I2414</f>
        <v>low</v>
      </c>
      <c r="J2417" t="s">
        <v>369</v>
      </c>
      <c r="K2417" t="s">
        <v>221</v>
      </c>
      <c r="L2417" s="5">
        <f>(L$5-L593)/L$5*100</f>
        <v>-2.0439474639659044E-2</v>
      </c>
      <c r="M2417">
        <f t="shared" si="1808"/>
        <v>0</v>
      </c>
      <c r="N2417">
        <f t="shared" si="1809"/>
        <v>0</v>
      </c>
      <c r="O2417">
        <f t="shared" si="1810"/>
        <v>0</v>
      </c>
      <c r="P2417" s="1">
        <f t="shared" si="1811"/>
        <v>0</v>
      </c>
      <c r="Q2417" t="str">
        <f t="shared" si="1812"/>
        <v>Little to no sensitivity</v>
      </c>
      <c r="R2417" t="s">
        <v>511</v>
      </c>
    </row>
    <row r="2418" spans="1:18" x14ac:dyDescent="0.3">
      <c r="A2418" t="str">
        <f t="shared" ref="A2418" si="1827">A2417</f>
        <v>lumber to engineered 0.05</v>
      </c>
      <c r="B2418" t="str">
        <f t="shared" si="1820"/>
        <v>Lumber engineered wood primary products</v>
      </c>
      <c r="C2418" t="str">
        <f t="shared" ref="C2418:G2418" si="1828">C2417</f>
        <v>Lumber</v>
      </c>
      <c r="D2418" t="str">
        <f t="shared" si="1828"/>
        <v>engineered wood</v>
      </c>
      <c r="E2418" t="str">
        <f t="shared" si="1828"/>
        <v>primary products</v>
      </c>
      <c r="F2418">
        <f t="shared" si="1828"/>
        <v>0.02</v>
      </c>
      <c r="G2418" t="str">
        <f t="shared" si="1828"/>
        <v>%</v>
      </c>
      <c r="H2418">
        <v>67</v>
      </c>
      <c r="I2418" t="str">
        <f>I2414</f>
        <v>low</v>
      </c>
      <c r="J2418" t="s">
        <v>369</v>
      </c>
      <c r="K2418" t="s">
        <v>226</v>
      </c>
      <c r="L2418" s="5">
        <f>(L594-L$6)/L$6*100</f>
        <v>0.25001489574411606</v>
      </c>
      <c r="M2418">
        <f t="shared" si="1808"/>
        <v>0</v>
      </c>
      <c r="N2418">
        <f t="shared" si="1809"/>
        <v>0</v>
      </c>
      <c r="O2418">
        <f t="shared" si="1810"/>
        <v>0</v>
      </c>
      <c r="P2418" s="1">
        <f t="shared" si="1811"/>
        <v>0</v>
      </c>
      <c r="Q2418" t="str">
        <f t="shared" si="1812"/>
        <v>Little to no sensitivity</v>
      </c>
      <c r="R2418" t="s">
        <v>511</v>
      </c>
    </row>
    <row r="2419" spans="1:18" x14ac:dyDescent="0.3">
      <c r="A2419" t="str">
        <f t="shared" ref="A2419:I2419" si="1829">A2418</f>
        <v>lumber to engineered 0.05</v>
      </c>
      <c r="B2419" t="str">
        <f t="shared" si="1829"/>
        <v>Lumber engineered wood primary products</v>
      </c>
      <c r="C2419" t="str">
        <f t="shared" si="1829"/>
        <v>Lumber</v>
      </c>
      <c r="D2419" t="str">
        <f t="shared" si="1829"/>
        <v>engineered wood</v>
      </c>
      <c r="E2419" t="str">
        <f t="shared" si="1829"/>
        <v>primary products</v>
      </c>
      <c r="F2419">
        <f t="shared" si="1829"/>
        <v>0.02</v>
      </c>
      <c r="G2419" t="str">
        <f t="shared" si="1829"/>
        <v>%</v>
      </c>
      <c r="H2419">
        <f t="shared" si="1829"/>
        <v>67</v>
      </c>
      <c r="I2419" t="str">
        <f t="shared" si="1829"/>
        <v>low</v>
      </c>
      <c r="J2419" t="s">
        <v>369</v>
      </c>
      <c r="K2419" t="s">
        <v>386</v>
      </c>
      <c r="L2419" s="5">
        <f>(L$7-L595)/L$7*100</f>
        <v>-0.25001489574411034</v>
      </c>
      <c r="M2419">
        <f t="shared" si="1808"/>
        <v>0</v>
      </c>
      <c r="N2419">
        <f t="shared" si="1809"/>
        <v>0</v>
      </c>
      <c r="O2419">
        <f t="shared" si="1810"/>
        <v>0</v>
      </c>
      <c r="P2419" s="1">
        <f t="shared" si="1811"/>
        <v>0</v>
      </c>
      <c r="Q2419" t="str">
        <f t="shared" si="1812"/>
        <v>Little to no sensitivity</v>
      </c>
      <c r="R2419" t="s">
        <v>511</v>
      </c>
    </row>
    <row r="2420" spans="1:18" x14ac:dyDescent="0.3">
      <c r="A2420" t="s">
        <v>58</v>
      </c>
      <c r="B2420" t="str">
        <f t="shared" ref="B2420:B2424" si="1830">C2420&amp;" "&amp;D2420&amp;" "&amp;E2420</f>
        <v>Plywood engineered wood primary products</v>
      </c>
      <c r="C2420" t="s">
        <v>295</v>
      </c>
      <c r="D2420" t="s">
        <v>189</v>
      </c>
      <c r="E2420" t="s">
        <v>188</v>
      </c>
      <c r="F2420">
        <v>-0.02</v>
      </c>
      <c r="G2420" t="s">
        <v>166</v>
      </c>
      <c r="H2420">
        <v>-33</v>
      </c>
      <c r="I2420" t="s">
        <v>381</v>
      </c>
      <c r="J2420" t="s">
        <v>369</v>
      </c>
      <c r="K2420" t="s">
        <v>225</v>
      </c>
      <c r="L2420" s="5">
        <f>(L596-L$2)/L$2*100</f>
        <v>-1.6395008932333179E-2</v>
      </c>
      <c r="M2420">
        <f t="shared" si="1808"/>
        <v>0</v>
      </c>
      <c r="N2420">
        <f t="shared" si="1809"/>
        <v>0</v>
      </c>
      <c r="O2420">
        <f t="shared" si="1810"/>
        <v>0</v>
      </c>
      <c r="P2420" s="1">
        <f t="shared" si="1811"/>
        <v>0</v>
      </c>
      <c r="Q2420" t="str">
        <f t="shared" si="1812"/>
        <v>Little to no sensitivity</v>
      </c>
      <c r="R2420" t="s">
        <v>511</v>
      </c>
    </row>
    <row r="2421" spans="1:18" x14ac:dyDescent="0.3">
      <c r="A2421" t="str">
        <f t="shared" ref="A2421" si="1831">A2420</f>
        <v>plywood to engineered 0.04</v>
      </c>
      <c r="B2421" t="str">
        <f t="shared" si="1830"/>
        <v>Plywood engineered wood primary products</v>
      </c>
      <c r="C2421" t="str">
        <f t="shared" ref="C2421:G2421" si="1832">C2420</f>
        <v>Plywood</v>
      </c>
      <c r="D2421" t="str">
        <f t="shared" si="1832"/>
        <v>engineered wood</v>
      </c>
      <c r="E2421" t="str">
        <f t="shared" si="1832"/>
        <v>primary products</v>
      </c>
      <c r="F2421">
        <f t="shared" si="1832"/>
        <v>-0.02</v>
      </c>
      <c r="G2421" t="str">
        <f t="shared" si="1832"/>
        <v>%</v>
      </c>
      <c r="H2421">
        <v>-33</v>
      </c>
      <c r="I2421" t="str">
        <f>I2420</f>
        <v>low</v>
      </c>
      <c r="J2421" t="s">
        <v>369</v>
      </c>
      <c r="K2421" t="s">
        <v>219</v>
      </c>
      <c r="L2421" s="5">
        <f>(L$3-L597)/L$3*100</f>
        <v>-1.1953390104072398E-2</v>
      </c>
      <c r="M2421">
        <f t="shared" si="1808"/>
        <v>0</v>
      </c>
      <c r="N2421">
        <f t="shared" si="1809"/>
        <v>0</v>
      </c>
      <c r="O2421">
        <f t="shared" si="1810"/>
        <v>0</v>
      </c>
      <c r="P2421" s="1">
        <f t="shared" si="1811"/>
        <v>0</v>
      </c>
      <c r="Q2421" t="str">
        <f t="shared" si="1812"/>
        <v>Little to no sensitivity</v>
      </c>
      <c r="R2421" t="s">
        <v>511</v>
      </c>
    </row>
    <row r="2422" spans="1:18" x14ac:dyDescent="0.3">
      <c r="A2422" t="str">
        <f t="shared" ref="A2422" si="1833">A2421</f>
        <v>plywood to engineered 0.04</v>
      </c>
      <c r="B2422" t="str">
        <f t="shared" si="1830"/>
        <v>Plywood engineered wood primary products</v>
      </c>
      <c r="C2422" t="str">
        <f t="shared" ref="C2422:G2422" si="1834">C2421</f>
        <v>Plywood</v>
      </c>
      <c r="D2422" t="str">
        <f t="shared" si="1834"/>
        <v>engineered wood</v>
      </c>
      <c r="E2422" t="str">
        <f t="shared" si="1834"/>
        <v>primary products</v>
      </c>
      <c r="F2422">
        <f t="shared" si="1834"/>
        <v>-0.02</v>
      </c>
      <c r="G2422" t="str">
        <f t="shared" si="1834"/>
        <v>%</v>
      </c>
      <c r="H2422">
        <v>-33</v>
      </c>
      <c r="I2422" t="str">
        <f>I2420</f>
        <v>low</v>
      </c>
      <c r="J2422" t="s">
        <v>369</v>
      </c>
      <c r="K2422" t="s">
        <v>220</v>
      </c>
      <c r="L2422" s="5">
        <f>(L598-L$4)/L$4*100</f>
        <v>-9.3441274341473701E-2</v>
      </c>
      <c r="M2422">
        <f t="shared" si="1808"/>
        <v>0</v>
      </c>
      <c r="N2422">
        <f t="shared" si="1809"/>
        <v>0</v>
      </c>
      <c r="O2422">
        <f t="shared" si="1810"/>
        <v>0</v>
      </c>
      <c r="P2422" s="1">
        <f t="shared" si="1811"/>
        <v>0</v>
      </c>
      <c r="Q2422" t="str">
        <f t="shared" si="1812"/>
        <v>Little to no sensitivity</v>
      </c>
      <c r="R2422" t="s">
        <v>511</v>
      </c>
    </row>
    <row r="2423" spans="1:18" x14ac:dyDescent="0.3">
      <c r="A2423" t="str">
        <f t="shared" ref="A2423" si="1835">A2422</f>
        <v>plywood to engineered 0.04</v>
      </c>
      <c r="B2423" t="str">
        <f t="shared" si="1830"/>
        <v>Plywood engineered wood primary products</v>
      </c>
      <c r="C2423" t="str">
        <f t="shared" ref="C2423:G2423" si="1836">C2422</f>
        <v>Plywood</v>
      </c>
      <c r="D2423" t="str">
        <f t="shared" si="1836"/>
        <v>engineered wood</v>
      </c>
      <c r="E2423" t="str">
        <f t="shared" si="1836"/>
        <v>primary products</v>
      </c>
      <c r="F2423">
        <f t="shared" si="1836"/>
        <v>-0.02</v>
      </c>
      <c r="G2423" t="str">
        <f t="shared" si="1836"/>
        <v>%</v>
      </c>
      <c r="H2423">
        <v>-33</v>
      </c>
      <c r="I2423" t="str">
        <f>I2420</f>
        <v>low</v>
      </c>
      <c r="J2423" t="s">
        <v>369</v>
      </c>
      <c r="K2423" t="s">
        <v>221</v>
      </c>
      <c r="L2423" s="5">
        <f>(L$5-L599)/L$5*100</f>
        <v>9.6299886112279388E-3</v>
      </c>
      <c r="M2423">
        <f t="shared" si="1808"/>
        <v>0</v>
      </c>
      <c r="N2423">
        <f t="shared" si="1809"/>
        <v>0</v>
      </c>
      <c r="O2423">
        <f t="shared" si="1810"/>
        <v>0</v>
      </c>
      <c r="P2423" s="1">
        <f t="shared" si="1811"/>
        <v>0</v>
      </c>
      <c r="Q2423" t="str">
        <f t="shared" si="1812"/>
        <v>Little to no sensitivity</v>
      </c>
      <c r="R2423" t="s">
        <v>511</v>
      </c>
    </row>
    <row r="2424" spans="1:18" x14ac:dyDescent="0.3">
      <c r="A2424" t="str">
        <f t="shared" ref="A2424" si="1837">A2423</f>
        <v>plywood to engineered 0.04</v>
      </c>
      <c r="B2424" t="str">
        <f t="shared" si="1830"/>
        <v>Plywood engineered wood primary products</v>
      </c>
      <c r="C2424" t="str">
        <f t="shared" ref="C2424:G2424" si="1838">C2423</f>
        <v>Plywood</v>
      </c>
      <c r="D2424" t="str">
        <f t="shared" si="1838"/>
        <v>engineered wood</v>
      </c>
      <c r="E2424" t="str">
        <f t="shared" si="1838"/>
        <v>primary products</v>
      </c>
      <c r="F2424">
        <f t="shared" si="1838"/>
        <v>-0.02</v>
      </c>
      <c r="G2424" t="str">
        <f t="shared" si="1838"/>
        <v>%</v>
      </c>
      <c r="H2424">
        <v>-33</v>
      </c>
      <c r="I2424" t="str">
        <f>I2420</f>
        <v>low</v>
      </c>
      <c r="J2424" t="s">
        <v>369</v>
      </c>
      <c r="K2424" t="s">
        <v>226</v>
      </c>
      <c r="L2424" s="5">
        <f>(L600-L$6)/L$6*100</f>
        <v>-1.7165933270836559E-2</v>
      </c>
      <c r="M2424">
        <f t="shared" si="1808"/>
        <v>0</v>
      </c>
      <c r="N2424">
        <f t="shared" si="1809"/>
        <v>0</v>
      </c>
      <c r="O2424">
        <f t="shared" si="1810"/>
        <v>0</v>
      </c>
      <c r="P2424" s="1">
        <f t="shared" si="1811"/>
        <v>0</v>
      </c>
      <c r="Q2424" t="str">
        <f t="shared" si="1812"/>
        <v>Little to no sensitivity</v>
      </c>
      <c r="R2424" t="s">
        <v>511</v>
      </c>
    </row>
    <row r="2425" spans="1:18" x14ac:dyDescent="0.3">
      <c r="A2425" t="str">
        <f t="shared" ref="A2425:I2425" si="1839">A2424</f>
        <v>plywood to engineered 0.04</v>
      </c>
      <c r="B2425" t="str">
        <f t="shared" si="1839"/>
        <v>Plywood engineered wood primary products</v>
      </c>
      <c r="C2425" t="str">
        <f t="shared" si="1839"/>
        <v>Plywood</v>
      </c>
      <c r="D2425" t="str">
        <f t="shared" si="1839"/>
        <v>engineered wood</v>
      </c>
      <c r="E2425" t="str">
        <f t="shared" si="1839"/>
        <v>primary products</v>
      </c>
      <c r="F2425">
        <f t="shared" si="1839"/>
        <v>-0.02</v>
      </c>
      <c r="G2425" t="str">
        <f t="shared" si="1839"/>
        <v>%</v>
      </c>
      <c r="H2425">
        <f t="shared" si="1839"/>
        <v>-33</v>
      </c>
      <c r="I2425" t="str">
        <f t="shared" si="1839"/>
        <v>low</v>
      </c>
      <c r="J2425" t="s">
        <v>369</v>
      </c>
      <c r="K2425" t="s">
        <v>386</v>
      </c>
      <c r="L2425" s="5">
        <f>(L$7-L601)/L$7*100</f>
        <v>1.716593327084226E-2</v>
      </c>
      <c r="M2425">
        <f t="shared" si="1808"/>
        <v>0</v>
      </c>
      <c r="N2425">
        <f t="shared" si="1809"/>
        <v>0</v>
      </c>
      <c r="O2425">
        <f t="shared" si="1810"/>
        <v>0</v>
      </c>
      <c r="P2425" s="1">
        <f t="shared" si="1811"/>
        <v>0</v>
      </c>
      <c r="Q2425" t="str">
        <f t="shared" si="1812"/>
        <v>Little to no sensitivity</v>
      </c>
      <c r="R2425" t="s">
        <v>511</v>
      </c>
    </row>
    <row r="2426" spans="1:18" x14ac:dyDescent="0.3">
      <c r="A2426" t="s">
        <v>59</v>
      </c>
      <c r="B2426" t="str">
        <f t="shared" ref="B2426:B2430" si="1840">C2426&amp;" "&amp;D2426&amp;" "&amp;E2426</f>
        <v>Plywood engineered wood primary products</v>
      </c>
      <c r="C2426" t="s">
        <v>295</v>
      </c>
      <c r="D2426" t="s">
        <v>189</v>
      </c>
      <c r="E2426" t="s">
        <v>188</v>
      </c>
      <c r="F2426">
        <v>0.02</v>
      </c>
      <c r="G2426" t="s">
        <v>166</v>
      </c>
      <c r="H2426">
        <v>33</v>
      </c>
      <c r="I2426" t="s">
        <v>381</v>
      </c>
      <c r="J2426" t="s">
        <v>369</v>
      </c>
      <c r="K2426" t="s">
        <v>225</v>
      </c>
      <c r="L2426" s="5">
        <f>(L602-L$2)/L$2*100</f>
        <v>1.6395008932319106E-2</v>
      </c>
      <c r="M2426">
        <f t="shared" si="1808"/>
        <v>0</v>
      </c>
      <c r="N2426">
        <f t="shared" si="1809"/>
        <v>0</v>
      </c>
      <c r="O2426">
        <f t="shared" si="1810"/>
        <v>0</v>
      </c>
      <c r="P2426" s="1">
        <f t="shared" si="1811"/>
        <v>0</v>
      </c>
      <c r="Q2426" t="str">
        <f t="shared" si="1812"/>
        <v>Little to no sensitivity</v>
      </c>
      <c r="R2426" t="s">
        <v>511</v>
      </c>
    </row>
    <row r="2427" spans="1:18" x14ac:dyDescent="0.3">
      <c r="A2427" t="str">
        <f t="shared" ref="A2427" si="1841">A2426</f>
        <v>plywood to engineered 0.08</v>
      </c>
      <c r="B2427" t="str">
        <f t="shared" si="1840"/>
        <v>Plywood engineered wood primary products</v>
      </c>
      <c r="C2427" t="str">
        <f t="shared" ref="C2427:G2427" si="1842">C2426</f>
        <v>Plywood</v>
      </c>
      <c r="D2427" t="str">
        <f t="shared" si="1842"/>
        <v>engineered wood</v>
      </c>
      <c r="E2427" t="str">
        <f t="shared" si="1842"/>
        <v>primary products</v>
      </c>
      <c r="F2427">
        <f t="shared" si="1842"/>
        <v>0.02</v>
      </c>
      <c r="G2427" t="str">
        <f t="shared" si="1842"/>
        <v>%</v>
      </c>
      <c r="H2427">
        <v>33</v>
      </c>
      <c r="I2427" t="str">
        <f>I2426</f>
        <v>low</v>
      </c>
      <c r="J2427" t="s">
        <v>369</v>
      </c>
      <c r="K2427" t="s">
        <v>219</v>
      </c>
      <c r="L2427" s="5">
        <f>(L$3-L603)/L$3*100</f>
        <v>1.1953390104001642E-2</v>
      </c>
      <c r="M2427">
        <f t="shared" si="1808"/>
        <v>0</v>
      </c>
      <c r="N2427">
        <f t="shared" si="1809"/>
        <v>0</v>
      </c>
      <c r="O2427">
        <f t="shared" si="1810"/>
        <v>0</v>
      </c>
      <c r="P2427" s="1">
        <f t="shared" si="1811"/>
        <v>0</v>
      </c>
      <c r="Q2427" t="str">
        <f t="shared" si="1812"/>
        <v>Little to no sensitivity</v>
      </c>
      <c r="R2427" t="s">
        <v>511</v>
      </c>
    </row>
    <row r="2428" spans="1:18" x14ac:dyDescent="0.3">
      <c r="A2428" t="str">
        <f t="shared" ref="A2428" si="1843">A2427</f>
        <v>plywood to engineered 0.08</v>
      </c>
      <c r="B2428" t="str">
        <f t="shared" si="1840"/>
        <v>Plywood engineered wood primary products</v>
      </c>
      <c r="C2428" t="str">
        <f t="shared" ref="C2428:G2428" si="1844">C2427</f>
        <v>Plywood</v>
      </c>
      <c r="D2428" t="str">
        <f t="shared" si="1844"/>
        <v>engineered wood</v>
      </c>
      <c r="E2428" t="str">
        <f t="shared" si="1844"/>
        <v>primary products</v>
      </c>
      <c r="F2428">
        <f t="shared" si="1844"/>
        <v>0.02</v>
      </c>
      <c r="G2428" t="str">
        <f t="shared" si="1844"/>
        <v>%</v>
      </c>
      <c r="H2428">
        <v>33</v>
      </c>
      <c r="I2428" t="str">
        <f>I2426</f>
        <v>low</v>
      </c>
      <c r="J2428" t="s">
        <v>369</v>
      </c>
      <c r="K2428" t="s">
        <v>220</v>
      </c>
      <c r="L2428" s="5">
        <f>(L604-L$4)/L$4*100</f>
        <v>9.344127434148515E-2</v>
      </c>
      <c r="M2428">
        <f t="shared" si="1808"/>
        <v>0</v>
      </c>
      <c r="N2428">
        <f t="shared" si="1809"/>
        <v>0</v>
      </c>
      <c r="O2428">
        <f t="shared" si="1810"/>
        <v>0</v>
      </c>
      <c r="P2428" s="1">
        <f t="shared" si="1811"/>
        <v>0</v>
      </c>
      <c r="Q2428" t="str">
        <f t="shared" si="1812"/>
        <v>Little to no sensitivity</v>
      </c>
      <c r="R2428" t="s">
        <v>511</v>
      </c>
    </row>
    <row r="2429" spans="1:18" x14ac:dyDescent="0.3">
      <c r="A2429" t="str">
        <f t="shared" ref="A2429" si="1845">A2428</f>
        <v>plywood to engineered 0.08</v>
      </c>
      <c r="B2429" t="str">
        <f t="shared" si="1840"/>
        <v>Plywood engineered wood primary products</v>
      </c>
      <c r="C2429" t="str">
        <f t="shared" ref="C2429:G2429" si="1846">C2428</f>
        <v>Plywood</v>
      </c>
      <c r="D2429" t="str">
        <f t="shared" si="1846"/>
        <v>engineered wood</v>
      </c>
      <c r="E2429" t="str">
        <f t="shared" si="1846"/>
        <v>primary products</v>
      </c>
      <c r="F2429">
        <f t="shared" si="1846"/>
        <v>0.02</v>
      </c>
      <c r="G2429" t="str">
        <f t="shared" si="1846"/>
        <v>%</v>
      </c>
      <c r="H2429">
        <v>33</v>
      </c>
      <c r="I2429" t="str">
        <f>I2426</f>
        <v>low</v>
      </c>
      <c r="J2429" t="s">
        <v>369</v>
      </c>
      <c r="K2429" t="s">
        <v>221</v>
      </c>
      <c r="L2429" s="5">
        <f>(L$5-L605)/L$5*100</f>
        <v>-9.6299886112842046E-3</v>
      </c>
      <c r="M2429">
        <f t="shared" si="1808"/>
        <v>0</v>
      </c>
      <c r="N2429">
        <f t="shared" si="1809"/>
        <v>0</v>
      </c>
      <c r="O2429">
        <f t="shared" si="1810"/>
        <v>0</v>
      </c>
      <c r="P2429" s="1">
        <f t="shared" si="1811"/>
        <v>0</v>
      </c>
      <c r="Q2429" t="str">
        <f t="shared" si="1812"/>
        <v>Little to no sensitivity</v>
      </c>
      <c r="R2429" t="s">
        <v>511</v>
      </c>
    </row>
    <row r="2430" spans="1:18" x14ac:dyDescent="0.3">
      <c r="A2430" t="str">
        <f t="shared" ref="A2430" si="1847">A2429</f>
        <v>plywood to engineered 0.08</v>
      </c>
      <c r="B2430" t="str">
        <f t="shared" si="1840"/>
        <v>Plywood engineered wood primary products</v>
      </c>
      <c r="C2430" t="str">
        <f t="shared" ref="C2430:G2430" si="1848">C2429</f>
        <v>Plywood</v>
      </c>
      <c r="D2430" t="str">
        <f t="shared" si="1848"/>
        <v>engineered wood</v>
      </c>
      <c r="E2430" t="str">
        <f t="shared" si="1848"/>
        <v>primary products</v>
      </c>
      <c r="F2430">
        <f t="shared" si="1848"/>
        <v>0.02</v>
      </c>
      <c r="G2430" t="str">
        <f t="shared" si="1848"/>
        <v>%</v>
      </c>
      <c r="H2430">
        <v>33</v>
      </c>
      <c r="I2430" t="str">
        <f>I2426</f>
        <v>low</v>
      </c>
      <c r="J2430" t="s">
        <v>369</v>
      </c>
      <c r="K2430" t="s">
        <v>226</v>
      </c>
      <c r="L2430" s="5">
        <f>(L606-L$6)/L$6*100</f>
        <v>1.7165933270820888E-2</v>
      </c>
      <c r="M2430">
        <f t="shared" si="1808"/>
        <v>0</v>
      </c>
      <c r="N2430">
        <f t="shared" si="1809"/>
        <v>0</v>
      </c>
      <c r="O2430">
        <f t="shared" si="1810"/>
        <v>0</v>
      </c>
      <c r="P2430" s="1">
        <f t="shared" si="1811"/>
        <v>0</v>
      </c>
      <c r="Q2430" t="str">
        <f t="shared" si="1812"/>
        <v>Little to no sensitivity</v>
      </c>
      <c r="R2430" t="s">
        <v>511</v>
      </c>
    </row>
    <row r="2431" spans="1:18" x14ac:dyDescent="0.3">
      <c r="A2431" t="str">
        <f t="shared" ref="A2431:I2431" si="1849">A2430</f>
        <v>plywood to engineered 0.08</v>
      </c>
      <c r="B2431" t="str">
        <f t="shared" si="1849"/>
        <v>Plywood engineered wood primary products</v>
      </c>
      <c r="C2431" t="str">
        <f t="shared" si="1849"/>
        <v>Plywood</v>
      </c>
      <c r="D2431" t="str">
        <f t="shared" si="1849"/>
        <v>engineered wood</v>
      </c>
      <c r="E2431" t="str">
        <f t="shared" si="1849"/>
        <v>primary products</v>
      </c>
      <c r="F2431">
        <f t="shared" si="1849"/>
        <v>0.02</v>
      </c>
      <c r="G2431" t="str">
        <f t="shared" si="1849"/>
        <v>%</v>
      </c>
      <c r="H2431">
        <f t="shared" si="1849"/>
        <v>33</v>
      </c>
      <c r="I2431" t="str">
        <f t="shared" si="1849"/>
        <v>low</v>
      </c>
      <c r="J2431" t="s">
        <v>369</v>
      </c>
      <c r="K2431" t="s">
        <v>386</v>
      </c>
      <c r="L2431" s="5">
        <f>(L$7-L607)/L$7*100</f>
        <v>-1.7165933270825162E-2</v>
      </c>
      <c r="M2431">
        <f t="shared" si="1808"/>
        <v>0</v>
      </c>
      <c r="N2431">
        <f t="shared" si="1809"/>
        <v>0</v>
      </c>
      <c r="O2431">
        <f t="shared" si="1810"/>
        <v>0</v>
      </c>
      <c r="P2431" s="1">
        <f t="shared" si="1811"/>
        <v>0</v>
      </c>
      <c r="Q2431" t="str">
        <f t="shared" si="1812"/>
        <v>Little to no sensitivity</v>
      </c>
      <c r="R2431" t="s">
        <v>511</v>
      </c>
    </row>
    <row r="2432" spans="1:18" x14ac:dyDescent="0.3">
      <c r="A2432" t="s">
        <v>61</v>
      </c>
      <c r="B2432" t="str">
        <f t="shared" ref="B2432:B2436" si="1850">C2432&amp;" "&amp;D2432&amp;" "&amp;E2432</f>
        <v>OSB engineered wood primary products</v>
      </c>
      <c r="C2432" t="s">
        <v>300</v>
      </c>
      <c r="D2432" t="s">
        <v>189</v>
      </c>
      <c r="E2432" t="s">
        <v>188</v>
      </c>
      <c r="F2432">
        <v>-0.02</v>
      </c>
      <c r="G2432" t="s">
        <v>166</v>
      </c>
      <c r="H2432">
        <v>-20</v>
      </c>
      <c r="I2432" t="s">
        <v>381</v>
      </c>
      <c r="J2432" t="s">
        <v>369</v>
      </c>
      <c r="K2432" t="s">
        <v>225</v>
      </c>
      <c r="L2432" s="5">
        <f>(L608-L$2)/L$2*100</f>
        <v>-1.8237036115835586E-2</v>
      </c>
      <c r="M2432">
        <f t="shared" si="1808"/>
        <v>0</v>
      </c>
      <c r="N2432">
        <f t="shared" si="1809"/>
        <v>0</v>
      </c>
      <c r="O2432">
        <f t="shared" si="1810"/>
        <v>0</v>
      </c>
      <c r="P2432" s="1">
        <f t="shared" si="1811"/>
        <v>0</v>
      </c>
      <c r="Q2432" t="str">
        <f t="shared" si="1812"/>
        <v>Little to no sensitivity</v>
      </c>
      <c r="R2432" t="s">
        <v>511</v>
      </c>
    </row>
    <row r="2433" spans="1:18" x14ac:dyDescent="0.3">
      <c r="A2433" t="str">
        <f t="shared" ref="A2433" si="1851">A2432</f>
        <v>OSB to engineered 0.08</v>
      </c>
      <c r="B2433" t="str">
        <f t="shared" si="1850"/>
        <v>OSB engineered wood primary products</v>
      </c>
      <c r="C2433" t="str">
        <f t="shared" ref="C2433:G2433" si="1852">C2432</f>
        <v>OSB</v>
      </c>
      <c r="D2433" t="str">
        <f t="shared" si="1852"/>
        <v>engineered wood</v>
      </c>
      <c r="E2433" t="str">
        <f t="shared" si="1852"/>
        <v>primary products</v>
      </c>
      <c r="F2433">
        <f t="shared" si="1852"/>
        <v>-0.02</v>
      </c>
      <c r="G2433" t="str">
        <f t="shared" si="1852"/>
        <v>%</v>
      </c>
      <c r="H2433">
        <v>-20</v>
      </c>
      <c r="I2433" t="str">
        <f>I2432</f>
        <v>low</v>
      </c>
      <c r="J2433" t="s">
        <v>369</v>
      </c>
      <c r="K2433" t="s">
        <v>219</v>
      </c>
      <c r="L2433" s="5">
        <f>(L$3-L609)/L$3*100</f>
        <v>-1.3306527054566065E-2</v>
      </c>
      <c r="M2433">
        <f t="shared" si="1808"/>
        <v>0</v>
      </c>
      <c r="N2433">
        <f t="shared" si="1809"/>
        <v>0</v>
      </c>
      <c r="O2433">
        <f t="shared" si="1810"/>
        <v>0</v>
      </c>
      <c r="P2433" s="1">
        <f t="shared" si="1811"/>
        <v>0</v>
      </c>
      <c r="Q2433" t="str">
        <f t="shared" si="1812"/>
        <v>Little to no sensitivity</v>
      </c>
      <c r="R2433" t="s">
        <v>511</v>
      </c>
    </row>
    <row r="2434" spans="1:18" x14ac:dyDescent="0.3">
      <c r="A2434" t="str">
        <f t="shared" ref="A2434" si="1853">A2433</f>
        <v>OSB to engineered 0.08</v>
      </c>
      <c r="B2434" t="str">
        <f t="shared" si="1850"/>
        <v>OSB engineered wood primary products</v>
      </c>
      <c r="C2434" t="str">
        <f t="shared" ref="C2434:G2434" si="1854">C2433</f>
        <v>OSB</v>
      </c>
      <c r="D2434" t="str">
        <f t="shared" si="1854"/>
        <v>engineered wood</v>
      </c>
      <c r="E2434" t="str">
        <f t="shared" si="1854"/>
        <v>primary products</v>
      </c>
      <c r="F2434">
        <f t="shared" si="1854"/>
        <v>-0.02</v>
      </c>
      <c r="G2434" t="str">
        <f t="shared" si="1854"/>
        <v>%</v>
      </c>
      <c r="H2434">
        <v>-20</v>
      </c>
      <c r="I2434" t="str">
        <f>I2432</f>
        <v>low</v>
      </c>
      <c r="J2434" t="s">
        <v>369</v>
      </c>
      <c r="K2434" t="s">
        <v>220</v>
      </c>
      <c r="L2434" s="5">
        <f>(L610-L$4)/L$4*100</f>
        <v>-0.10386937114273073</v>
      </c>
      <c r="M2434">
        <f t="shared" si="1808"/>
        <v>0</v>
      </c>
      <c r="N2434">
        <f t="shared" si="1809"/>
        <v>0</v>
      </c>
      <c r="O2434">
        <f t="shared" si="1810"/>
        <v>0</v>
      </c>
      <c r="P2434" s="1">
        <f t="shared" si="1811"/>
        <v>0</v>
      </c>
      <c r="Q2434" t="str">
        <f t="shared" si="1812"/>
        <v>Little to no sensitivity</v>
      </c>
      <c r="R2434" t="s">
        <v>511</v>
      </c>
    </row>
    <row r="2435" spans="1:18" x14ac:dyDescent="0.3">
      <c r="A2435" t="str">
        <f t="shared" ref="A2435" si="1855">A2434</f>
        <v>OSB to engineered 0.08</v>
      </c>
      <c r="B2435" t="str">
        <f t="shared" si="1850"/>
        <v>OSB engineered wood primary products</v>
      </c>
      <c r="C2435" t="str">
        <f t="shared" ref="C2435:G2435" si="1856">C2434</f>
        <v>OSB</v>
      </c>
      <c r="D2435" t="str">
        <f t="shared" si="1856"/>
        <v>engineered wood</v>
      </c>
      <c r="E2435" t="str">
        <f t="shared" si="1856"/>
        <v>primary products</v>
      </c>
      <c r="F2435">
        <f t="shared" si="1856"/>
        <v>-0.02</v>
      </c>
      <c r="G2435" t="str">
        <f t="shared" si="1856"/>
        <v>%</v>
      </c>
      <c r="H2435">
        <v>-20</v>
      </c>
      <c r="I2435" t="str">
        <f>I2432</f>
        <v>low</v>
      </c>
      <c r="J2435" t="s">
        <v>369</v>
      </c>
      <c r="K2435" t="s">
        <v>221</v>
      </c>
      <c r="L2435" s="5">
        <f>(L$5-L611)/L$5*100</f>
        <v>1.0689486409688819E-2</v>
      </c>
      <c r="M2435">
        <f t="shared" si="1808"/>
        <v>0</v>
      </c>
      <c r="N2435">
        <f t="shared" si="1809"/>
        <v>0</v>
      </c>
      <c r="O2435">
        <f t="shared" si="1810"/>
        <v>0</v>
      </c>
      <c r="P2435" s="1">
        <f t="shared" si="1811"/>
        <v>0</v>
      </c>
      <c r="Q2435" t="str">
        <f t="shared" si="1812"/>
        <v>Little to no sensitivity</v>
      </c>
      <c r="R2435" t="s">
        <v>511</v>
      </c>
    </row>
    <row r="2436" spans="1:18" x14ac:dyDescent="0.3">
      <c r="A2436" t="str">
        <f t="shared" ref="A2436" si="1857">A2435</f>
        <v>OSB to engineered 0.08</v>
      </c>
      <c r="B2436" t="str">
        <f t="shared" si="1850"/>
        <v>OSB engineered wood primary products</v>
      </c>
      <c r="C2436" t="str">
        <f t="shared" ref="C2436:G2436" si="1858">C2435</f>
        <v>OSB</v>
      </c>
      <c r="D2436" t="str">
        <f t="shared" si="1858"/>
        <v>engineered wood</v>
      </c>
      <c r="E2436" t="str">
        <f t="shared" si="1858"/>
        <v>primary products</v>
      </c>
      <c r="F2436">
        <f t="shared" si="1858"/>
        <v>-0.02</v>
      </c>
      <c r="G2436" t="str">
        <f t="shared" si="1858"/>
        <v>%</v>
      </c>
      <c r="H2436">
        <v>-20</v>
      </c>
      <c r="I2436" t="str">
        <f>I2432</f>
        <v>low</v>
      </c>
      <c r="J2436" t="s">
        <v>369</v>
      </c>
      <c r="K2436" t="s">
        <v>226</v>
      </c>
      <c r="L2436" s="5">
        <f>(L612-L$6)/L$6*100</f>
        <v>-1.9097135492974326E-2</v>
      </c>
      <c r="M2436">
        <f t="shared" si="1808"/>
        <v>0</v>
      </c>
      <c r="N2436">
        <f t="shared" si="1809"/>
        <v>0</v>
      </c>
      <c r="O2436">
        <f t="shared" si="1810"/>
        <v>0</v>
      </c>
      <c r="P2436" s="1">
        <f t="shared" si="1811"/>
        <v>0</v>
      </c>
      <c r="Q2436" t="str">
        <f t="shared" si="1812"/>
        <v>Little to no sensitivity</v>
      </c>
      <c r="R2436" t="s">
        <v>511</v>
      </c>
    </row>
    <row r="2437" spans="1:18" x14ac:dyDescent="0.3">
      <c r="A2437" t="str">
        <f t="shared" ref="A2437:I2437" si="1859">A2436</f>
        <v>OSB to engineered 0.08</v>
      </c>
      <c r="B2437" t="str">
        <f t="shared" si="1859"/>
        <v>OSB engineered wood primary products</v>
      </c>
      <c r="C2437" t="str">
        <f t="shared" si="1859"/>
        <v>OSB</v>
      </c>
      <c r="D2437" t="str">
        <f t="shared" si="1859"/>
        <v>engineered wood</v>
      </c>
      <c r="E2437" t="str">
        <f t="shared" si="1859"/>
        <v>primary products</v>
      </c>
      <c r="F2437">
        <f t="shared" si="1859"/>
        <v>-0.02</v>
      </c>
      <c r="G2437" t="str">
        <f t="shared" si="1859"/>
        <v>%</v>
      </c>
      <c r="H2437">
        <f t="shared" si="1859"/>
        <v>-20</v>
      </c>
      <c r="I2437" t="str">
        <f t="shared" si="1859"/>
        <v>low</v>
      </c>
      <c r="J2437" t="s">
        <v>369</v>
      </c>
      <c r="K2437" t="s">
        <v>386</v>
      </c>
      <c r="L2437" s="5">
        <f>(L$7-L613)/L$7*100</f>
        <v>1.9097135492981449E-2</v>
      </c>
      <c r="M2437">
        <f t="shared" si="1808"/>
        <v>0</v>
      </c>
      <c r="N2437">
        <f t="shared" si="1809"/>
        <v>0</v>
      </c>
      <c r="O2437">
        <f t="shared" si="1810"/>
        <v>0</v>
      </c>
      <c r="P2437" s="1">
        <f t="shared" si="1811"/>
        <v>0</v>
      </c>
      <c r="Q2437" t="str">
        <f t="shared" si="1812"/>
        <v>Little to no sensitivity</v>
      </c>
      <c r="R2437" t="s">
        <v>511</v>
      </c>
    </row>
    <row r="2438" spans="1:18" x14ac:dyDescent="0.3">
      <c r="A2438" t="s">
        <v>60</v>
      </c>
      <c r="B2438" t="str">
        <f t="shared" ref="B2438:B2442" si="1860">C2438&amp;" "&amp;D2438&amp;" "&amp;E2438</f>
        <v>OSB engineered wood primary products</v>
      </c>
      <c r="C2438" t="s">
        <v>300</v>
      </c>
      <c r="D2438" t="s">
        <v>189</v>
      </c>
      <c r="E2438" t="s">
        <v>188</v>
      </c>
      <c r="F2438">
        <v>0.02</v>
      </c>
      <c r="G2438" t="s">
        <v>166</v>
      </c>
      <c r="H2438">
        <v>20</v>
      </c>
      <c r="I2438" t="s">
        <v>381</v>
      </c>
      <c r="J2438" t="s">
        <v>369</v>
      </c>
      <c r="K2438" t="s">
        <v>225</v>
      </c>
      <c r="L2438" s="5">
        <f>(L614-L$2)/L$2*100</f>
        <v>1.8237036115765236E-2</v>
      </c>
      <c r="M2438">
        <f t="shared" si="1808"/>
        <v>0</v>
      </c>
      <c r="N2438">
        <f t="shared" si="1809"/>
        <v>0</v>
      </c>
      <c r="O2438">
        <f t="shared" si="1810"/>
        <v>0</v>
      </c>
      <c r="P2438" s="1">
        <f t="shared" si="1811"/>
        <v>0</v>
      </c>
      <c r="Q2438" t="str">
        <f t="shared" si="1812"/>
        <v>Little to no sensitivity</v>
      </c>
      <c r="R2438" t="s">
        <v>511</v>
      </c>
    </row>
    <row r="2439" spans="1:18" x14ac:dyDescent="0.3">
      <c r="A2439" t="str">
        <f t="shared" ref="A2439" si="1861">A2438</f>
        <v>OSB to engineered 0.12</v>
      </c>
      <c r="B2439" t="str">
        <f t="shared" si="1860"/>
        <v>OSB engineered wood primary products</v>
      </c>
      <c r="C2439" t="str">
        <f t="shared" ref="C2439:G2439" si="1862">C2438</f>
        <v>OSB</v>
      </c>
      <c r="D2439" t="str">
        <f t="shared" si="1862"/>
        <v>engineered wood</v>
      </c>
      <c r="E2439" t="str">
        <f t="shared" si="1862"/>
        <v>primary products</v>
      </c>
      <c r="F2439">
        <f t="shared" si="1862"/>
        <v>0.02</v>
      </c>
      <c r="G2439" t="str">
        <f t="shared" si="1862"/>
        <v>%</v>
      </c>
      <c r="H2439">
        <v>20</v>
      </c>
      <c r="I2439" t="str">
        <f>I2438</f>
        <v>low</v>
      </c>
      <c r="J2439" t="s">
        <v>369</v>
      </c>
      <c r="K2439" t="s">
        <v>219</v>
      </c>
      <c r="L2439" s="5">
        <f>(L$3-L615)/L$3*100</f>
        <v>1.3306527054554273E-2</v>
      </c>
      <c r="M2439">
        <f t="shared" si="1808"/>
        <v>0</v>
      </c>
      <c r="N2439">
        <f t="shared" si="1809"/>
        <v>0</v>
      </c>
      <c r="O2439">
        <f t="shared" si="1810"/>
        <v>0</v>
      </c>
      <c r="P2439" s="1">
        <f t="shared" si="1811"/>
        <v>0</v>
      </c>
      <c r="Q2439" t="str">
        <f t="shared" si="1812"/>
        <v>Little to no sensitivity</v>
      </c>
      <c r="R2439" t="s">
        <v>511</v>
      </c>
    </row>
    <row r="2440" spans="1:18" x14ac:dyDescent="0.3">
      <c r="A2440" t="str">
        <f t="shared" ref="A2440" si="1863">A2439</f>
        <v>OSB to engineered 0.12</v>
      </c>
      <c r="B2440" t="str">
        <f t="shared" si="1860"/>
        <v>OSB engineered wood primary products</v>
      </c>
      <c r="C2440" t="str">
        <f t="shared" ref="C2440:G2440" si="1864">C2439</f>
        <v>OSB</v>
      </c>
      <c r="D2440" t="str">
        <f t="shared" si="1864"/>
        <v>engineered wood</v>
      </c>
      <c r="E2440" t="str">
        <f t="shared" si="1864"/>
        <v>primary products</v>
      </c>
      <c r="F2440">
        <f t="shared" si="1864"/>
        <v>0.02</v>
      </c>
      <c r="G2440" t="str">
        <f t="shared" si="1864"/>
        <v>%</v>
      </c>
      <c r="H2440">
        <v>20</v>
      </c>
      <c r="I2440" t="str">
        <f>I2438</f>
        <v>low</v>
      </c>
      <c r="J2440" t="s">
        <v>369</v>
      </c>
      <c r="K2440" t="s">
        <v>220</v>
      </c>
      <c r="L2440" s="5">
        <f>(L616-L$4)/L$4*100</f>
        <v>0.10386937114274218</v>
      </c>
      <c r="M2440">
        <f t="shared" si="1808"/>
        <v>0</v>
      </c>
      <c r="N2440">
        <f t="shared" si="1809"/>
        <v>0</v>
      </c>
      <c r="O2440">
        <f t="shared" si="1810"/>
        <v>0</v>
      </c>
      <c r="P2440" s="1">
        <f t="shared" si="1811"/>
        <v>0</v>
      </c>
      <c r="Q2440" t="str">
        <f t="shared" si="1812"/>
        <v>Little to no sensitivity</v>
      </c>
      <c r="R2440" t="s">
        <v>511</v>
      </c>
    </row>
    <row r="2441" spans="1:18" x14ac:dyDescent="0.3">
      <c r="A2441" t="str">
        <f t="shared" ref="A2441" si="1865">A2440</f>
        <v>OSB to engineered 0.12</v>
      </c>
      <c r="B2441" t="str">
        <f t="shared" si="1860"/>
        <v>OSB engineered wood primary products</v>
      </c>
      <c r="C2441" t="str">
        <f t="shared" ref="C2441:G2441" si="1866">C2440</f>
        <v>OSB</v>
      </c>
      <c r="D2441" t="str">
        <f t="shared" si="1866"/>
        <v>engineered wood</v>
      </c>
      <c r="E2441" t="str">
        <f t="shared" si="1866"/>
        <v>primary products</v>
      </c>
      <c r="F2441">
        <f t="shared" si="1866"/>
        <v>0.02</v>
      </c>
      <c r="G2441" t="str">
        <f t="shared" si="1866"/>
        <v>%</v>
      </c>
      <c r="H2441">
        <v>20</v>
      </c>
      <c r="I2441" t="str">
        <f>I2438</f>
        <v>low</v>
      </c>
      <c r="J2441" t="s">
        <v>369</v>
      </c>
      <c r="K2441" t="s">
        <v>221</v>
      </c>
      <c r="L2441" s="5">
        <f>(L$5-L617)/L$5*100</f>
        <v>-1.0689486409707573E-2</v>
      </c>
      <c r="M2441">
        <f t="shared" si="1808"/>
        <v>0</v>
      </c>
      <c r="N2441">
        <f t="shared" si="1809"/>
        <v>0</v>
      </c>
      <c r="O2441">
        <f t="shared" si="1810"/>
        <v>0</v>
      </c>
      <c r="P2441" s="1">
        <f t="shared" si="1811"/>
        <v>0</v>
      </c>
      <c r="Q2441" t="str">
        <f t="shared" si="1812"/>
        <v>Little to no sensitivity</v>
      </c>
      <c r="R2441" t="s">
        <v>511</v>
      </c>
    </row>
    <row r="2442" spans="1:18" x14ac:dyDescent="0.3">
      <c r="A2442" t="str">
        <f t="shared" ref="A2442" si="1867">A2441</f>
        <v>OSB to engineered 0.12</v>
      </c>
      <c r="B2442" t="str">
        <f t="shared" si="1860"/>
        <v>OSB engineered wood primary products</v>
      </c>
      <c r="C2442" t="str">
        <f t="shared" ref="C2442:G2442" si="1868">C2441</f>
        <v>OSB</v>
      </c>
      <c r="D2442" t="str">
        <f t="shared" si="1868"/>
        <v>engineered wood</v>
      </c>
      <c r="E2442" t="str">
        <f t="shared" si="1868"/>
        <v>primary products</v>
      </c>
      <c r="F2442">
        <f t="shared" si="1868"/>
        <v>0.02</v>
      </c>
      <c r="G2442" t="str">
        <f t="shared" si="1868"/>
        <v>%</v>
      </c>
      <c r="H2442">
        <v>20</v>
      </c>
      <c r="I2442" t="str">
        <f>I2438</f>
        <v>low</v>
      </c>
      <c r="J2442" t="s">
        <v>369</v>
      </c>
      <c r="K2442" t="s">
        <v>226</v>
      </c>
      <c r="L2442" s="5">
        <f>(L618-L$6)/L$6*100</f>
        <v>1.9097135492911629E-2</v>
      </c>
      <c r="M2442">
        <f t="shared" si="1808"/>
        <v>0</v>
      </c>
      <c r="N2442">
        <f t="shared" si="1809"/>
        <v>0</v>
      </c>
      <c r="O2442">
        <f t="shared" si="1810"/>
        <v>0</v>
      </c>
      <c r="P2442" s="1">
        <f t="shared" si="1811"/>
        <v>0</v>
      </c>
      <c r="Q2442" t="str">
        <f t="shared" si="1812"/>
        <v>Little to no sensitivity</v>
      </c>
      <c r="R2442" t="s">
        <v>511</v>
      </c>
    </row>
    <row r="2443" spans="1:18" x14ac:dyDescent="0.3">
      <c r="A2443" t="str">
        <f t="shared" ref="A2443:I2443" si="1869">A2442</f>
        <v>OSB to engineered 0.12</v>
      </c>
      <c r="B2443" t="str">
        <f t="shared" si="1869"/>
        <v>OSB engineered wood primary products</v>
      </c>
      <c r="C2443" t="str">
        <f t="shared" si="1869"/>
        <v>OSB</v>
      </c>
      <c r="D2443" t="str">
        <f t="shared" si="1869"/>
        <v>engineered wood</v>
      </c>
      <c r="E2443" t="str">
        <f t="shared" si="1869"/>
        <v>primary products</v>
      </c>
      <c r="F2443">
        <f t="shared" si="1869"/>
        <v>0.02</v>
      </c>
      <c r="G2443" t="str">
        <f t="shared" si="1869"/>
        <v>%</v>
      </c>
      <c r="H2443">
        <f t="shared" si="1869"/>
        <v>20</v>
      </c>
      <c r="I2443" t="str">
        <f t="shared" si="1869"/>
        <v>low</v>
      </c>
      <c r="J2443" t="s">
        <v>369</v>
      </c>
      <c r="K2443" t="s">
        <v>386</v>
      </c>
      <c r="L2443" s="5">
        <f>(L$7-L619)/L$7*100</f>
        <v>-1.9097135492895954E-2</v>
      </c>
      <c r="M2443">
        <f t="shared" si="1808"/>
        <v>0</v>
      </c>
      <c r="N2443">
        <f t="shared" si="1809"/>
        <v>0</v>
      </c>
      <c r="O2443">
        <f t="shared" si="1810"/>
        <v>0</v>
      </c>
      <c r="P2443" s="1">
        <f t="shared" si="1811"/>
        <v>0</v>
      </c>
      <c r="Q2443" t="str">
        <f t="shared" si="1812"/>
        <v>Little to no sensitivity</v>
      </c>
      <c r="R2443" t="s">
        <v>511</v>
      </c>
    </row>
    <row r="2444" spans="1:18" x14ac:dyDescent="0.3">
      <c r="A2444" t="s">
        <v>402</v>
      </c>
      <c r="B2444" t="str">
        <f t="shared" ref="B2444:B2448" si="1870">C2444&amp;" "&amp;D2444&amp;" "&amp;E2444</f>
        <v>Bark residue residue residue use</v>
      </c>
      <c r="C2444" t="s">
        <v>316</v>
      </c>
      <c r="D2444" t="s">
        <v>193</v>
      </c>
      <c r="E2444" t="s">
        <v>190</v>
      </c>
      <c r="F2444">
        <v>0.1</v>
      </c>
      <c r="G2444" t="s">
        <v>166</v>
      </c>
      <c r="H2444">
        <v>10</v>
      </c>
      <c r="I2444" t="s">
        <v>379</v>
      </c>
      <c r="J2444" t="s">
        <v>369</v>
      </c>
      <c r="K2444" t="s">
        <v>225</v>
      </c>
      <c r="L2444" s="5">
        <f>(L620-L$2)/L$2*100</f>
        <v>5.7161755494001881E-3</v>
      </c>
      <c r="M2444">
        <f t="shared" si="1808"/>
        <v>0</v>
      </c>
      <c r="N2444">
        <f t="shared" si="1809"/>
        <v>0</v>
      </c>
      <c r="O2444">
        <f t="shared" si="1810"/>
        <v>0</v>
      </c>
      <c r="P2444" s="1">
        <f t="shared" si="1811"/>
        <v>0</v>
      </c>
      <c r="Q2444" t="str">
        <f t="shared" si="1812"/>
        <v>Little to no sensitivity</v>
      </c>
      <c r="R2444" t="s">
        <v>511</v>
      </c>
    </row>
    <row r="2445" spans="1:18" x14ac:dyDescent="0.3">
      <c r="A2445" t="str">
        <f t="shared" ref="A2445" si="1871">A2444</f>
        <v>Bark 0.081 paper 0.919 composites</v>
      </c>
      <c r="B2445" t="str">
        <f t="shared" si="1870"/>
        <v>Bark residue residue residue use</v>
      </c>
      <c r="C2445" t="str">
        <f t="shared" ref="C2445:G2445" si="1872">C2444</f>
        <v>Bark residue</v>
      </c>
      <c r="D2445" t="str">
        <f t="shared" si="1872"/>
        <v>residue</v>
      </c>
      <c r="E2445" t="str">
        <f t="shared" si="1872"/>
        <v>residue use</v>
      </c>
      <c r="F2445">
        <f t="shared" si="1872"/>
        <v>0.1</v>
      </c>
      <c r="G2445" t="str">
        <f t="shared" si="1872"/>
        <v>%</v>
      </c>
      <c r="H2445">
        <f>H2444</f>
        <v>10</v>
      </c>
      <c r="I2445" t="str">
        <f>I2444</f>
        <v>medium</v>
      </c>
      <c r="J2445" t="s">
        <v>369</v>
      </c>
      <c r="K2445" t="s">
        <v>219</v>
      </c>
      <c r="L2445" s="5">
        <f>(L$3-L621)/L$3*100</f>
        <v>3.0446688760646136E-3</v>
      </c>
      <c r="M2445">
        <f t="shared" si="1808"/>
        <v>0</v>
      </c>
      <c r="N2445">
        <f t="shared" si="1809"/>
        <v>0</v>
      </c>
      <c r="O2445">
        <f t="shared" si="1810"/>
        <v>0</v>
      </c>
      <c r="P2445" s="1">
        <f t="shared" si="1811"/>
        <v>0</v>
      </c>
      <c r="Q2445" t="str">
        <f t="shared" si="1812"/>
        <v>Little to no sensitivity</v>
      </c>
      <c r="R2445" t="s">
        <v>511</v>
      </c>
    </row>
    <row r="2446" spans="1:18" x14ac:dyDescent="0.3">
      <c r="A2446" t="str">
        <f t="shared" ref="A2446" si="1873">A2445</f>
        <v>Bark 0.081 paper 0.919 composites</v>
      </c>
      <c r="B2446" t="str">
        <f t="shared" si="1870"/>
        <v>Bark residue residue residue use</v>
      </c>
      <c r="C2446" t="str">
        <f t="shared" ref="C2446:G2446" si="1874">C2445</f>
        <v>Bark residue</v>
      </c>
      <c r="D2446" t="str">
        <f t="shared" si="1874"/>
        <v>residue</v>
      </c>
      <c r="E2446" t="str">
        <f t="shared" si="1874"/>
        <v>residue use</v>
      </c>
      <c r="F2446">
        <f t="shared" si="1874"/>
        <v>0.1</v>
      </c>
      <c r="G2446" t="str">
        <f t="shared" si="1874"/>
        <v>%</v>
      </c>
      <c r="H2446">
        <f>H2444</f>
        <v>10</v>
      </c>
      <c r="I2446" t="str">
        <f>I2444</f>
        <v>medium</v>
      </c>
      <c r="J2446" t="s">
        <v>369</v>
      </c>
      <c r="K2446" t="s">
        <v>220</v>
      </c>
      <c r="L2446" s="5">
        <f>(L622-L$4)/L$4*100</f>
        <v>2.029781302909134E-3</v>
      </c>
      <c r="M2446">
        <f t="shared" si="1808"/>
        <v>0</v>
      </c>
      <c r="N2446">
        <f t="shared" si="1809"/>
        <v>0</v>
      </c>
      <c r="O2446">
        <f t="shared" si="1810"/>
        <v>0</v>
      </c>
      <c r="P2446" s="1">
        <f t="shared" si="1811"/>
        <v>0</v>
      </c>
      <c r="Q2446" t="str">
        <f t="shared" si="1812"/>
        <v>Little to no sensitivity</v>
      </c>
      <c r="R2446" t="s">
        <v>511</v>
      </c>
    </row>
    <row r="2447" spans="1:18" x14ac:dyDescent="0.3">
      <c r="A2447" t="str">
        <f t="shared" ref="A2447" si="1875">A2446</f>
        <v>Bark 0.081 paper 0.919 composites</v>
      </c>
      <c r="B2447" t="str">
        <f t="shared" si="1870"/>
        <v>Bark residue residue residue use</v>
      </c>
      <c r="C2447" t="str">
        <f t="shared" ref="C2447:G2447" si="1876">C2446</f>
        <v>Bark residue</v>
      </c>
      <c r="D2447" t="str">
        <f t="shared" si="1876"/>
        <v>residue</v>
      </c>
      <c r="E2447" t="str">
        <f t="shared" si="1876"/>
        <v>residue use</v>
      </c>
      <c r="F2447">
        <f t="shared" si="1876"/>
        <v>0.1</v>
      </c>
      <c r="G2447" t="str">
        <f t="shared" si="1876"/>
        <v>%</v>
      </c>
      <c r="H2447">
        <f>H2444</f>
        <v>10</v>
      </c>
      <c r="I2447" t="str">
        <f>I2444</f>
        <v>medium</v>
      </c>
      <c r="J2447" t="s">
        <v>369</v>
      </c>
      <c r="K2447" t="s">
        <v>221</v>
      </c>
      <c r="L2447" s="5">
        <f>(L$5-L623)/L$5*100</f>
        <v>2.0054912235679518E-3</v>
      </c>
      <c r="M2447">
        <f t="shared" si="1808"/>
        <v>0</v>
      </c>
      <c r="N2447">
        <f t="shared" si="1809"/>
        <v>0</v>
      </c>
      <c r="O2447">
        <f t="shared" si="1810"/>
        <v>0</v>
      </c>
      <c r="P2447" s="1">
        <f t="shared" si="1811"/>
        <v>0</v>
      </c>
      <c r="Q2447" t="str">
        <f t="shared" si="1812"/>
        <v>Little to no sensitivity</v>
      </c>
      <c r="R2447" t="s">
        <v>511</v>
      </c>
    </row>
    <row r="2448" spans="1:18" x14ac:dyDescent="0.3">
      <c r="A2448" t="str">
        <f t="shared" ref="A2448" si="1877">A2447</f>
        <v>Bark 0.081 paper 0.919 composites</v>
      </c>
      <c r="B2448" t="str">
        <f t="shared" si="1870"/>
        <v>Bark residue residue residue use</v>
      </c>
      <c r="C2448" t="str">
        <f t="shared" ref="C2448:G2448" si="1878">C2447</f>
        <v>Bark residue</v>
      </c>
      <c r="D2448" t="str">
        <f t="shared" si="1878"/>
        <v>residue</v>
      </c>
      <c r="E2448" t="str">
        <f t="shared" si="1878"/>
        <v>residue use</v>
      </c>
      <c r="F2448">
        <f t="shared" si="1878"/>
        <v>0.1</v>
      </c>
      <c r="G2448" t="str">
        <f t="shared" si="1878"/>
        <v>%</v>
      </c>
      <c r="H2448">
        <f>H2444</f>
        <v>10</v>
      </c>
      <c r="I2448" t="str">
        <f>I2444</f>
        <v>medium</v>
      </c>
      <c r="J2448" t="s">
        <v>369</v>
      </c>
      <c r="K2448" t="s">
        <v>226</v>
      </c>
      <c r="L2448" s="5">
        <f>(L624-L$6)/L$6*100</f>
        <v>6.5961168602356795E-3</v>
      </c>
      <c r="M2448">
        <f t="shared" si="1808"/>
        <v>0</v>
      </c>
      <c r="N2448">
        <f t="shared" si="1809"/>
        <v>0</v>
      </c>
      <c r="O2448">
        <f t="shared" si="1810"/>
        <v>0</v>
      </c>
      <c r="P2448" s="1">
        <f t="shared" si="1811"/>
        <v>0</v>
      </c>
      <c r="Q2448" t="str">
        <f t="shared" si="1812"/>
        <v>Little to no sensitivity</v>
      </c>
      <c r="R2448" t="s">
        <v>511</v>
      </c>
    </row>
    <row r="2449" spans="1:18" x14ac:dyDescent="0.3">
      <c r="A2449" t="str">
        <f t="shared" ref="A2449:I2449" si="1879">A2448</f>
        <v>Bark 0.081 paper 0.919 composites</v>
      </c>
      <c r="B2449" t="str">
        <f t="shared" si="1879"/>
        <v>Bark residue residue residue use</v>
      </c>
      <c r="C2449" t="str">
        <f t="shared" si="1879"/>
        <v>Bark residue</v>
      </c>
      <c r="D2449" t="str">
        <f t="shared" si="1879"/>
        <v>residue</v>
      </c>
      <c r="E2449" t="str">
        <f t="shared" si="1879"/>
        <v>residue use</v>
      </c>
      <c r="F2449">
        <f t="shared" si="1879"/>
        <v>0.1</v>
      </c>
      <c r="G2449" t="str">
        <f t="shared" si="1879"/>
        <v>%</v>
      </c>
      <c r="H2449">
        <f t="shared" si="1879"/>
        <v>10</v>
      </c>
      <c r="I2449" t="str">
        <f t="shared" si="1879"/>
        <v>medium</v>
      </c>
      <c r="J2449" t="s">
        <v>369</v>
      </c>
      <c r="K2449" t="s">
        <v>386</v>
      </c>
      <c r="L2449" s="5">
        <f>(L$7-L625)/L$7*100</f>
        <v>-6.5961168602257057E-3</v>
      </c>
      <c r="M2449">
        <f t="shared" si="1808"/>
        <v>0</v>
      </c>
      <c r="N2449">
        <f t="shared" si="1809"/>
        <v>0</v>
      </c>
      <c r="O2449">
        <f t="shared" si="1810"/>
        <v>0</v>
      </c>
      <c r="P2449" s="1">
        <f t="shared" si="1811"/>
        <v>0</v>
      </c>
      <c r="Q2449" t="str">
        <f t="shared" si="1812"/>
        <v>Little to no sensitivity</v>
      </c>
      <c r="R2449" t="s">
        <v>511</v>
      </c>
    </row>
    <row r="2450" spans="1:18" x14ac:dyDescent="0.3">
      <c r="A2450" t="s">
        <v>404</v>
      </c>
      <c r="B2450" t="str">
        <f t="shared" ref="B2450:B2454" si="1880">C2450&amp;" "&amp;D2450&amp;" "&amp;E2450</f>
        <v>Bark residue residue residue use</v>
      </c>
      <c r="C2450" t="s">
        <v>316</v>
      </c>
      <c r="D2450" t="s">
        <v>193</v>
      </c>
      <c r="E2450" t="s">
        <v>190</v>
      </c>
      <c r="F2450">
        <v>-0.1</v>
      </c>
      <c r="G2450" t="s">
        <v>166</v>
      </c>
      <c r="H2450">
        <v>-10</v>
      </c>
      <c r="I2450" t="s">
        <v>379</v>
      </c>
      <c r="J2450" t="s">
        <v>369</v>
      </c>
      <c r="K2450" t="s">
        <v>225</v>
      </c>
      <c r="L2450" s="5">
        <f>(L626-L$2)/L$2*100</f>
        <v>-5.7161755494283288E-3</v>
      </c>
      <c r="M2450">
        <f t="shared" si="1808"/>
        <v>0</v>
      </c>
      <c r="N2450">
        <f t="shared" si="1809"/>
        <v>0</v>
      </c>
      <c r="O2450">
        <f t="shared" si="1810"/>
        <v>0</v>
      </c>
      <c r="P2450" s="1">
        <f t="shared" si="1811"/>
        <v>0</v>
      </c>
      <c r="Q2450" t="str">
        <f t="shared" si="1812"/>
        <v>Little to no sensitivity</v>
      </c>
      <c r="R2450" t="s">
        <v>511</v>
      </c>
    </row>
    <row r="2451" spans="1:18" x14ac:dyDescent="0.3">
      <c r="A2451" t="str">
        <f t="shared" ref="A2451" si="1881">A2450</f>
        <v>Bark 0.281 paper 0.719 composites</v>
      </c>
      <c r="B2451" t="str">
        <f t="shared" si="1880"/>
        <v>Bark residue residue residue use</v>
      </c>
      <c r="C2451" t="str">
        <f t="shared" ref="C2451:G2451" si="1882">C2450</f>
        <v>Bark residue</v>
      </c>
      <c r="D2451" t="str">
        <f t="shared" si="1882"/>
        <v>residue</v>
      </c>
      <c r="E2451" t="str">
        <f t="shared" si="1882"/>
        <v>residue use</v>
      </c>
      <c r="F2451">
        <f t="shared" si="1882"/>
        <v>-0.1</v>
      </c>
      <c r="G2451" t="str">
        <f t="shared" si="1882"/>
        <v>%</v>
      </c>
      <c r="H2451">
        <f>H2450</f>
        <v>-10</v>
      </c>
      <c r="I2451" t="str">
        <f>I2450</f>
        <v>medium</v>
      </c>
      <c r="J2451" t="s">
        <v>369</v>
      </c>
      <c r="K2451" t="s">
        <v>219</v>
      </c>
      <c r="L2451" s="5">
        <f>(L$3-L627)/L$3*100</f>
        <v>-3.0446688761117846E-3</v>
      </c>
      <c r="M2451">
        <f t="shared" si="1808"/>
        <v>0</v>
      </c>
      <c r="N2451">
        <f t="shared" si="1809"/>
        <v>0</v>
      </c>
      <c r="O2451">
        <f t="shared" si="1810"/>
        <v>0</v>
      </c>
      <c r="P2451" s="1">
        <f t="shared" si="1811"/>
        <v>0</v>
      </c>
      <c r="Q2451" t="str">
        <f t="shared" si="1812"/>
        <v>Little to no sensitivity</v>
      </c>
      <c r="R2451" t="s">
        <v>511</v>
      </c>
    </row>
    <row r="2452" spans="1:18" x14ac:dyDescent="0.3">
      <c r="A2452" t="str">
        <f t="shared" ref="A2452" si="1883">A2451</f>
        <v>Bark 0.281 paper 0.719 composites</v>
      </c>
      <c r="B2452" t="str">
        <f t="shared" si="1880"/>
        <v>Bark residue residue residue use</v>
      </c>
      <c r="C2452" t="str">
        <f t="shared" ref="C2452:G2452" si="1884">C2451</f>
        <v>Bark residue</v>
      </c>
      <c r="D2452" t="str">
        <f t="shared" si="1884"/>
        <v>residue</v>
      </c>
      <c r="E2452" t="str">
        <f t="shared" si="1884"/>
        <v>residue use</v>
      </c>
      <c r="F2452">
        <f t="shared" si="1884"/>
        <v>-0.1</v>
      </c>
      <c r="G2452" t="str">
        <f t="shared" si="1884"/>
        <v>%</v>
      </c>
      <c r="H2452">
        <f>H2450</f>
        <v>-10</v>
      </c>
      <c r="I2452" t="str">
        <f>I2450</f>
        <v>medium</v>
      </c>
      <c r="J2452" t="s">
        <v>369</v>
      </c>
      <c r="K2452" t="s">
        <v>220</v>
      </c>
      <c r="L2452" s="5">
        <f>(L628-L$4)/L$4*100</f>
        <v>-2.0297813028976857E-3</v>
      </c>
      <c r="M2452">
        <f t="shared" si="1808"/>
        <v>0</v>
      </c>
      <c r="N2452">
        <f t="shared" si="1809"/>
        <v>0</v>
      </c>
      <c r="O2452">
        <f t="shared" si="1810"/>
        <v>0</v>
      </c>
      <c r="P2452" s="1">
        <f t="shared" si="1811"/>
        <v>0</v>
      </c>
      <c r="Q2452" t="str">
        <f t="shared" si="1812"/>
        <v>Little to no sensitivity</v>
      </c>
      <c r="R2452" t="s">
        <v>511</v>
      </c>
    </row>
    <row r="2453" spans="1:18" x14ac:dyDescent="0.3">
      <c r="A2453" t="str">
        <f t="shared" ref="A2453" si="1885">A2452</f>
        <v>Bark 0.281 paper 0.719 composites</v>
      </c>
      <c r="B2453" t="str">
        <f t="shared" si="1880"/>
        <v>Bark residue residue residue use</v>
      </c>
      <c r="C2453" t="str">
        <f t="shared" ref="C2453:G2453" si="1886">C2452</f>
        <v>Bark residue</v>
      </c>
      <c r="D2453" t="str">
        <f t="shared" si="1886"/>
        <v>residue</v>
      </c>
      <c r="E2453" t="str">
        <f t="shared" si="1886"/>
        <v>residue use</v>
      </c>
      <c r="F2453">
        <f t="shared" si="1886"/>
        <v>-0.1</v>
      </c>
      <c r="G2453" t="str">
        <f t="shared" si="1886"/>
        <v>%</v>
      </c>
      <c r="H2453">
        <f>H2450</f>
        <v>-10</v>
      </c>
      <c r="I2453" t="str">
        <f>I2450</f>
        <v>medium</v>
      </c>
      <c r="J2453" t="s">
        <v>369</v>
      </c>
      <c r="K2453" t="s">
        <v>221</v>
      </c>
      <c r="L2453" s="5">
        <f>(L$5-L629)/L$5*100</f>
        <v>-2.0054912236054626E-3</v>
      </c>
      <c r="M2453">
        <f t="shared" si="1808"/>
        <v>0</v>
      </c>
      <c r="N2453">
        <f t="shared" si="1809"/>
        <v>0</v>
      </c>
      <c r="O2453">
        <f t="shared" si="1810"/>
        <v>0</v>
      </c>
      <c r="P2453" s="1">
        <f t="shared" si="1811"/>
        <v>0</v>
      </c>
      <c r="Q2453" t="str">
        <f t="shared" si="1812"/>
        <v>Little to no sensitivity</v>
      </c>
      <c r="R2453" t="s">
        <v>511</v>
      </c>
    </row>
    <row r="2454" spans="1:18" x14ac:dyDescent="0.3">
      <c r="A2454" t="str">
        <f t="shared" ref="A2454" si="1887">A2453</f>
        <v>Bark 0.281 paper 0.719 composites</v>
      </c>
      <c r="B2454" t="str">
        <f t="shared" si="1880"/>
        <v>Bark residue residue residue use</v>
      </c>
      <c r="C2454" t="str">
        <f t="shared" ref="C2454:G2454" si="1888">C2453</f>
        <v>Bark residue</v>
      </c>
      <c r="D2454" t="str">
        <f t="shared" si="1888"/>
        <v>residue</v>
      </c>
      <c r="E2454" t="str">
        <f t="shared" si="1888"/>
        <v>residue use</v>
      </c>
      <c r="F2454">
        <f t="shared" si="1888"/>
        <v>-0.1</v>
      </c>
      <c r="G2454" t="str">
        <f t="shared" si="1888"/>
        <v>%</v>
      </c>
      <c r="H2454">
        <f>H2450</f>
        <v>-10</v>
      </c>
      <c r="I2454" t="str">
        <f>I2450</f>
        <v>medium</v>
      </c>
      <c r="J2454" t="s">
        <v>369</v>
      </c>
      <c r="K2454" t="s">
        <v>226</v>
      </c>
      <c r="L2454" s="5">
        <f>(L630-L$6)/L$6*100</f>
        <v>-6.5961168602670277E-3</v>
      </c>
      <c r="M2454">
        <f t="shared" si="1808"/>
        <v>0</v>
      </c>
      <c r="N2454">
        <f t="shared" si="1809"/>
        <v>0</v>
      </c>
      <c r="O2454">
        <f t="shared" si="1810"/>
        <v>0</v>
      </c>
      <c r="P2454" s="1">
        <f t="shared" si="1811"/>
        <v>0</v>
      </c>
      <c r="Q2454" t="str">
        <f t="shared" si="1812"/>
        <v>Little to no sensitivity</v>
      </c>
      <c r="R2454" t="s">
        <v>511</v>
      </c>
    </row>
    <row r="2455" spans="1:18" x14ac:dyDescent="0.3">
      <c r="A2455" t="str">
        <f t="shared" ref="A2455:I2455" si="1889">A2454</f>
        <v>Bark 0.281 paper 0.719 composites</v>
      </c>
      <c r="B2455" t="str">
        <f t="shared" si="1889"/>
        <v>Bark residue residue residue use</v>
      </c>
      <c r="C2455" t="str">
        <f t="shared" si="1889"/>
        <v>Bark residue</v>
      </c>
      <c r="D2455" t="str">
        <f t="shared" si="1889"/>
        <v>residue</v>
      </c>
      <c r="E2455" t="str">
        <f t="shared" si="1889"/>
        <v>residue use</v>
      </c>
      <c r="F2455">
        <f t="shared" si="1889"/>
        <v>-0.1</v>
      </c>
      <c r="G2455" t="str">
        <f t="shared" si="1889"/>
        <v>%</v>
      </c>
      <c r="H2455">
        <f t="shared" si="1889"/>
        <v>-10</v>
      </c>
      <c r="I2455" t="str">
        <f t="shared" si="1889"/>
        <v>medium</v>
      </c>
      <c r="J2455" t="s">
        <v>369</v>
      </c>
      <c r="K2455" t="s">
        <v>386</v>
      </c>
      <c r="L2455" s="5">
        <f>(L$7-L631)/L$7*100</f>
        <v>6.5961168602599032E-3</v>
      </c>
      <c r="M2455">
        <f t="shared" si="1808"/>
        <v>0</v>
      </c>
      <c r="N2455">
        <f t="shared" si="1809"/>
        <v>0</v>
      </c>
      <c r="O2455">
        <f t="shared" si="1810"/>
        <v>0</v>
      </c>
      <c r="P2455" s="1">
        <f t="shared" si="1811"/>
        <v>0</v>
      </c>
      <c r="Q2455" t="str">
        <f t="shared" si="1812"/>
        <v>Little to no sensitivity</v>
      </c>
      <c r="R2455" t="s">
        <v>511</v>
      </c>
    </row>
    <row r="2456" spans="1:18" x14ac:dyDescent="0.3">
      <c r="A2456" t="s">
        <v>403</v>
      </c>
      <c r="B2456" t="str">
        <f t="shared" ref="B2456:B2460" si="1890">C2456&amp;" "&amp;D2456&amp;" "&amp;E2456</f>
        <v>Bark residue residue residue use</v>
      </c>
      <c r="C2456" t="s">
        <v>316</v>
      </c>
      <c r="D2456" t="s">
        <v>193</v>
      </c>
      <c r="E2456" t="s">
        <v>190</v>
      </c>
      <c r="F2456">
        <v>0.2</v>
      </c>
      <c r="G2456" t="s">
        <v>166</v>
      </c>
      <c r="H2456">
        <v>20</v>
      </c>
      <c r="I2456" t="s">
        <v>380</v>
      </c>
      <c r="J2456" t="s">
        <v>369</v>
      </c>
      <c r="K2456" t="s">
        <v>225</v>
      </c>
      <c r="L2456" s="5">
        <f>(L632-L$2)/L$2*100</f>
        <v>1.0346277744593737E-2</v>
      </c>
      <c r="M2456">
        <f t="shared" si="1808"/>
        <v>0</v>
      </c>
      <c r="N2456">
        <f t="shared" si="1809"/>
        <v>0</v>
      </c>
      <c r="O2456">
        <f t="shared" si="1810"/>
        <v>0</v>
      </c>
      <c r="P2456" s="1">
        <f t="shared" si="1811"/>
        <v>0</v>
      </c>
      <c r="Q2456" t="str">
        <f t="shared" si="1812"/>
        <v>Little to no sensitivity</v>
      </c>
      <c r="R2456" t="s">
        <v>511</v>
      </c>
    </row>
    <row r="2457" spans="1:18" x14ac:dyDescent="0.3">
      <c r="A2457" t="str">
        <f t="shared" ref="A2457" si="1891">A2456</f>
        <v>Bark 0 paper 1 composites</v>
      </c>
      <c r="B2457" t="str">
        <f t="shared" si="1890"/>
        <v>Bark residue residue residue use</v>
      </c>
      <c r="C2457" t="str">
        <f t="shared" ref="C2457:G2457" si="1892">C2456</f>
        <v>Bark residue</v>
      </c>
      <c r="D2457" t="str">
        <f t="shared" si="1892"/>
        <v>residue</v>
      </c>
      <c r="E2457" t="str">
        <f t="shared" si="1892"/>
        <v>residue use</v>
      </c>
      <c r="F2457">
        <f t="shared" si="1892"/>
        <v>0.2</v>
      </c>
      <c r="G2457" t="str">
        <f t="shared" si="1892"/>
        <v>%</v>
      </c>
      <c r="H2457">
        <f>H2456</f>
        <v>20</v>
      </c>
      <c r="I2457" t="str">
        <f>I2456</f>
        <v>high</v>
      </c>
      <c r="J2457" t="s">
        <v>369</v>
      </c>
      <c r="K2457" t="s">
        <v>219</v>
      </c>
      <c r="L2457" s="5">
        <f>(L$3-L633)/L$3*100</f>
        <v>5.5108506657821415E-3</v>
      </c>
      <c r="M2457">
        <f t="shared" si="1808"/>
        <v>0</v>
      </c>
      <c r="N2457">
        <f t="shared" si="1809"/>
        <v>0</v>
      </c>
      <c r="O2457">
        <f t="shared" si="1810"/>
        <v>0</v>
      </c>
      <c r="P2457" s="1">
        <f t="shared" si="1811"/>
        <v>0</v>
      </c>
      <c r="Q2457" t="str">
        <f t="shared" si="1812"/>
        <v>Little to no sensitivity</v>
      </c>
      <c r="R2457" t="s">
        <v>511</v>
      </c>
    </row>
    <row r="2458" spans="1:18" x14ac:dyDescent="0.3">
      <c r="A2458" t="str">
        <f t="shared" ref="A2458" si="1893">A2457</f>
        <v>Bark 0 paper 1 composites</v>
      </c>
      <c r="B2458" t="str">
        <f t="shared" si="1890"/>
        <v>Bark residue residue residue use</v>
      </c>
      <c r="C2458" t="str">
        <f t="shared" ref="C2458:G2458" si="1894">C2457</f>
        <v>Bark residue</v>
      </c>
      <c r="D2458" t="str">
        <f t="shared" si="1894"/>
        <v>residue</v>
      </c>
      <c r="E2458" t="str">
        <f t="shared" si="1894"/>
        <v>residue use</v>
      </c>
      <c r="F2458">
        <f t="shared" si="1894"/>
        <v>0.2</v>
      </c>
      <c r="G2458" t="str">
        <f t="shared" si="1894"/>
        <v>%</v>
      </c>
      <c r="H2458">
        <f>H2456</f>
        <v>20</v>
      </c>
      <c r="I2458" t="str">
        <f>I2456</f>
        <v>high</v>
      </c>
      <c r="J2458" t="s">
        <v>369</v>
      </c>
      <c r="K2458" t="s">
        <v>220</v>
      </c>
      <c r="L2458" s="5">
        <f>(L634-L$4)/L$4*100</f>
        <v>3.6739041582643872E-3</v>
      </c>
      <c r="M2458">
        <f t="shared" si="1808"/>
        <v>0</v>
      </c>
      <c r="N2458">
        <f t="shared" si="1809"/>
        <v>0</v>
      </c>
      <c r="O2458">
        <f t="shared" si="1810"/>
        <v>0</v>
      </c>
      <c r="P2458" s="1">
        <f t="shared" si="1811"/>
        <v>0</v>
      </c>
      <c r="Q2458" t="str">
        <f t="shared" si="1812"/>
        <v>Little to no sensitivity</v>
      </c>
      <c r="R2458" t="s">
        <v>511</v>
      </c>
    </row>
    <row r="2459" spans="1:18" x14ac:dyDescent="0.3">
      <c r="A2459" t="str">
        <f t="shared" ref="A2459" si="1895">A2458</f>
        <v>Bark 0 paper 1 composites</v>
      </c>
      <c r="B2459" t="str">
        <f t="shared" si="1890"/>
        <v>Bark residue residue residue use</v>
      </c>
      <c r="C2459" t="str">
        <f t="shared" ref="C2459:G2459" si="1896">C2458</f>
        <v>Bark residue</v>
      </c>
      <c r="D2459" t="str">
        <f t="shared" si="1896"/>
        <v>residue</v>
      </c>
      <c r="E2459" t="str">
        <f t="shared" si="1896"/>
        <v>residue use</v>
      </c>
      <c r="F2459">
        <f t="shared" si="1896"/>
        <v>0.2</v>
      </c>
      <c r="G2459" t="str">
        <f t="shared" si="1896"/>
        <v>%</v>
      </c>
      <c r="H2459">
        <f>H2456</f>
        <v>20</v>
      </c>
      <c r="I2459" t="str">
        <f>I2456</f>
        <v>high</v>
      </c>
      <c r="J2459" t="s">
        <v>369</v>
      </c>
      <c r="K2459" t="s">
        <v>221</v>
      </c>
      <c r="L2459" s="5">
        <f>(L$5-L635)/L$5*100</f>
        <v>3.629939114724012E-3</v>
      </c>
      <c r="M2459">
        <f t="shared" si="1808"/>
        <v>0</v>
      </c>
      <c r="N2459">
        <f t="shared" si="1809"/>
        <v>0</v>
      </c>
      <c r="O2459">
        <f t="shared" si="1810"/>
        <v>0</v>
      </c>
      <c r="P2459" s="1">
        <f t="shared" si="1811"/>
        <v>0</v>
      </c>
      <c r="Q2459" t="str">
        <f t="shared" si="1812"/>
        <v>Little to no sensitivity</v>
      </c>
      <c r="R2459" t="s">
        <v>511</v>
      </c>
    </row>
    <row r="2460" spans="1:18" x14ac:dyDescent="0.3">
      <c r="A2460" t="str">
        <f t="shared" ref="A2460" si="1897">A2459</f>
        <v>Bark 0 paper 1 composites</v>
      </c>
      <c r="B2460" t="str">
        <f t="shared" si="1890"/>
        <v>Bark residue residue residue use</v>
      </c>
      <c r="C2460" t="str">
        <f t="shared" ref="C2460:G2460" si="1898">C2459</f>
        <v>Bark residue</v>
      </c>
      <c r="D2460" t="str">
        <f t="shared" si="1898"/>
        <v>residue</v>
      </c>
      <c r="E2460" t="str">
        <f t="shared" si="1898"/>
        <v>residue use</v>
      </c>
      <c r="F2460">
        <f t="shared" si="1898"/>
        <v>0.2</v>
      </c>
      <c r="G2460" t="str">
        <f t="shared" si="1898"/>
        <v>%</v>
      </c>
      <c r="H2460">
        <f>H2456</f>
        <v>20</v>
      </c>
      <c r="I2460" t="str">
        <f>I2456</f>
        <v>high</v>
      </c>
      <c r="J2460" t="s">
        <v>369</v>
      </c>
      <c r="K2460" t="s">
        <v>226</v>
      </c>
      <c r="L2460" s="5">
        <f>(L636-L$6)/L$6*100</f>
        <v>1.1938971517236451E-2</v>
      </c>
      <c r="M2460">
        <f t="shared" si="1808"/>
        <v>0</v>
      </c>
      <c r="N2460">
        <f t="shared" si="1809"/>
        <v>0</v>
      </c>
      <c r="O2460">
        <f t="shared" si="1810"/>
        <v>0</v>
      </c>
      <c r="P2460" s="1">
        <f t="shared" si="1811"/>
        <v>0</v>
      </c>
      <c r="Q2460" t="str">
        <f t="shared" si="1812"/>
        <v>Little to no sensitivity</v>
      </c>
      <c r="R2460" t="s">
        <v>511</v>
      </c>
    </row>
    <row r="2461" spans="1:18" x14ac:dyDescent="0.3">
      <c r="A2461" t="str">
        <f t="shared" ref="A2461:I2461" si="1899">A2460</f>
        <v>Bark 0 paper 1 composites</v>
      </c>
      <c r="B2461" t="str">
        <f t="shared" si="1899"/>
        <v>Bark residue residue residue use</v>
      </c>
      <c r="C2461" t="str">
        <f t="shared" si="1899"/>
        <v>Bark residue</v>
      </c>
      <c r="D2461" t="str">
        <f t="shared" si="1899"/>
        <v>residue</v>
      </c>
      <c r="E2461" t="str">
        <f t="shared" si="1899"/>
        <v>residue use</v>
      </c>
      <c r="F2461">
        <f t="shared" si="1899"/>
        <v>0.2</v>
      </c>
      <c r="G2461" t="str">
        <f t="shared" si="1899"/>
        <v>%</v>
      </c>
      <c r="H2461">
        <f t="shared" si="1899"/>
        <v>20</v>
      </c>
      <c r="I2461" t="str">
        <f t="shared" si="1899"/>
        <v>high</v>
      </c>
      <c r="J2461" t="s">
        <v>369</v>
      </c>
      <c r="K2461" t="s">
        <v>386</v>
      </c>
      <c r="L2461" s="5">
        <f>(L$7-L637)/L$7*100</f>
        <v>-1.1938971517223628E-2</v>
      </c>
      <c r="M2461">
        <f t="shared" si="1808"/>
        <v>0</v>
      </c>
      <c r="N2461">
        <f t="shared" si="1809"/>
        <v>0</v>
      </c>
      <c r="O2461">
        <f t="shared" si="1810"/>
        <v>0</v>
      </c>
      <c r="P2461" s="1">
        <f t="shared" si="1811"/>
        <v>0</v>
      </c>
      <c r="Q2461" t="str">
        <f t="shared" si="1812"/>
        <v>Little to no sensitivity</v>
      </c>
      <c r="R2461" t="s">
        <v>511</v>
      </c>
    </row>
    <row r="2462" spans="1:18" x14ac:dyDescent="0.3">
      <c r="A2462" t="s">
        <v>405</v>
      </c>
      <c r="B2462" t="str">
        <f t="shared" ref="B2462:B2466" si="1900">C2462&amp;" "&amp;D2462&amp;" "&amp;E2462</f>
        <v>Bark residue residue residue use</v>
      </c>
      <c r="C2462" t="s">
        <v>316</v>
      </c>
      <c r="D2462" t="s">
        <v>193</v>
      </c>
      <c r="E2462" t="s">
        <v>190</v>
      </c>
      <c r="F2462">
        <v>-0.2</v>
      </c>
      <c r="G2462" t="s">
        <v>166</v>
      </c>
      <c r="H2462">
        <v>-20</v>
      </c>
      <c r="I2462" t="s">
        <v>380</v>
      </c>
      <c r="J2462" t="s">
        <v>369</v>
      </c>
      <c r="K2462" t="s">
        <v>225</v>
      </c>
      <c r="L2462" s="5">
        <f>(L638-L$2)/L$2*100</f>
        <v>-1.1432351098983291E-2</v>
      </c>
      <c r="M2462">
        <f t="shared" si="1808"/>
        <v>0</v>
      </c>
      <c r="N2462">
        <f t="shared" si="1809"/>
        <v>0</v>
      </c>
      <c r="O2462">
        <f t="shared" si="1810"/>
        <v>0</v>
      </c>
      <c r="P2462" s="1">
        <f t="shared" si="1811"/>
        <v>0</v>
      </c>
      <c r="Q2462" t="str">
        <f t="shared" si="1812"/>
        <v>Little to no sensitivity</v>
      </c>
      <c r="R2462" t="s">
        <v>511</v>
      </c>
    </row>
    <row r="2463" spans="1:18" x14ac:dyDescent="0.3">
      <c r="A2463" t="str">
        <f t="shared" ref="A2463" si="1901">A2462</f>
        <v>Bark 0.381 paper 0.619 composites</v>
      </c>
      <c r="B2463" t="str">
        <f t="shared" si="1900"/>
        <v>Bark residue residue residue use</v>
      </c>
      <c r="C2463" t="str">
        <f t="shared" ref="C2463:G2463" si="1902">C2462</f>
        <v>Bark residue</v>
      </c>
      <c r="D2463" t="str">
        <f t="shared" si="1902"/>
        <v>residue</v>
      </c>
      <c r="E2463" t="str">
        <f t="shared" si="1902"/>
        <v>residue use</v>
      </c>
      <c r="F2463">
        <f t="shared" si="1902"/>
        <v>-0.2</v>
      </c>
      <c r="G2463" t="str">
        <f t="shared" si="1902"/>
        <v>%</v>
      </c>
      <c r="H2463">
        <f>H2462</f>
        <v>-20</v>
      </c>
      <c r="I2463" t="str">
        <f>I2462</f>
        <v>high</v>
      </c>
      <c r="J2463" t="s">
        <v>369</v>
      </c>
      <c r="K2463" t="s">
        <v>219</v>
      </c>
      <c r="L2463" s="5">
        <f>(L$3-L639)/L$3*100</f>
        <v>-6.0893377522943251E-3</v>
      </c>
      <c r="M2463">
        <f t="shared" si="1808"/>
        <v>0</v>
      </c>
      <c r="N2463">
        <f t="shared" si="1809"/>
        <v>0</v>
      </c>
      <c r="O2463">
        <f t="shared" si="1810"/>
        <v>0</v>
      </c>
      <c r="P2463" s="1">
        <f t="shared" si="1811"/>
        <v>0</v>
      </c>
      <c r="Q2463" t="str">
        <f t="shared" si="1812"/>
        <v>Little to no sensitivity</v>
      </c>
      <c r="R2463" t="s">
        <v>511</v>
      </c>
    </row>
    <row r="2464" spans="1:18" x14ac:dyDescent="0.3">
      <c r="A2464" t="str">
        <f t="shared" ref="A2464" si="1903">A2463</f>
        <v>Bark 0.381 paper 0.619 composites</v>
      </c>
      <c r="B2464" t="str">
        <f t="shared" si="1900"/>
        <v>Bark residue residue residue use</v>
      </c>
      <c r="C2464" t="str">
        <f t="shared" ref="C2464:G2464" si="1904">C2463</f>
        <v>Bark residue</v>
      </c>
      <c r="D2464" t="str">
        <f t="shared" si="1904"/>
        <v>residue</v>
      </c>
      <c r="E2464" t="str">
        <f t="shared" si="1904"/>
        <v>residue use</v>
      </c>
      <c r="F2464">
        <f t="shared" si="1904"/>
        <v>-0.2</v>
      </c>
      <c r="G2464" t="str">
        <f t="shared" si="1904"/>
        <v>%</v>
      </c>
      <c r="H2464">
        <f>H2462</f>
        <v>-20</v>
      </c>
      <c r="I2464" t="str">
        <f>I2462</f>
        <v>high</v>
      </c>
      <c r="J2464" t="s">
        <v>369</v>
      </c>
      <c r="K2464" t="s">
        <v>220</v>
      </c>
      <c r="L2464" s="5">
        <f>(L640-L$4)/L$4*100</f>
        <v>-4.0595626057839231E-3</v>
      </c>
      <c r="M2464">
        <f t="shared" si="1808"/>
        <v>0</v>
      </c>
      <c r="N2464">
        <f t="shared" si="1809"/>
        <v>0</v>
      </c>
      <c r="O2464">
        <f t="shared" si="1810"/>
        <v>0</v>
      </c>
      <c r="P2464" s="1">
        <f t="shared" si="1811"/>
        <v>0</v>
      </c>
      <c r="Q2464" t="str">
        <f t="shared" si="1812"/>
        <v>Little to no sensitivity</v>
      </c>
      <c r="R2464" t="s">
        <v>511</v>
      </c>
    </row>
    <row r="2465" spans="1:18" x14ac:dyDescent="0.3">
      <c r="A2465" t="str">
        <f t="shared" ref="A2465" si="1905">A2464</f>
        <v>Bark 0.381 paper 0.619 composites</v>
      </c>
      <c r="B2465" t="str">
        <f t="shared" si="1900"/>
        <v>Bark residue residue residue use</v>
      </c>
      <c r="C2465" t="str">
        <f t="shared" ref="C2465:G2465" si="1906">C2464</f>
        <v>Bark residue</v>
      </c>
      <c r="D2465" t="str">
        <f t="shared" si="1906"/>
        <v>residue</v>
      </c>
      <c r="E2465" t="str">
        <f t="shared" si="1906"/>
        <v>residue use</v>
      </c>
      <c r="F2465">
        <f t="shared" si="1906"/>
        <v>-0.2</v>
      </c>
      <c r="G2465" t="str">
        <f t="shared" si="1906"/>
        <v>%</v>
      </c>
      <c r="H2465">
        <f>H2462</f>
        <v>-20</v>
      </c>
      <c r="I2465" t="str">
        <f>I2462</f>
        <v>high</v>
      </c>
      <c r="J2465" t="s">
        <v>369</v>
      </c>
      <c r="K2465" t="s">
        <v>221</v>
      </c>
      <c r="L2465" s="5">
        <f>(L$5-L641)/L$5*100</f>
        <v>-4.0109824472671918E-3</v>
      </c>
      <c r="M2465">
        <f t="shared" si="1808"/>
        <v>0</v>
      </c>
      <c r="N2465">
        <f t="shared" si="1809"/>
        <v>0</v>
      </c>
      <c r="O2465">
        <f t="shared" si="1810"/>
        <v>0</v>
      </c>
      <c r="P2465" s="1">
        <f t="shared" si="1811"/>
        <v>0</v>
      </c>
      <c r="Q2465" t="str">
        <f t="shared" si="1812"/>
        <v>Little to no sensitivity</v>
      </c>
      <c r="R2465" t="s">
        <v>511</v>
      </c>
    </row>
    <row r="2466" spans="1:18" x14ac:dyDescent="0.3">
      <c r="A2466" t="str">
        <f t="shared" ref="A2466" si="1907">A2465</f>
        <v>Bark 0.381 paper 0.619 composites</v>
      </c>
      <c r="B2466" t="str">
        <f t="shared" si="1900"/>
        <v>Bark residue residue residue use</v>
      </c>
      <c r="C2466" t="str">
        <f t="shared" ref="C2466:G2466" si="1908">C2465</f>
        <v>Bark residue</v>
      </c>
      <c r="D2466" t="str">
        <f t="shared" si="1908"/>
        <v>residue</v>
      </c>
      <c r="E2466" t="str">
        <f t="shared" si="1908"/>
        <v>residue use</v>
      </c>
      <c r="F2466">
        <f t="shared" si="1908"/>
        <v>-0.2</v>
      </c>
      <c r="G2466" t="str">
        <f t="shared" si="1908"/>
        <v>%</v>
      </c>
      <c r="H2466">
        <f>H2462</f>
        <v>-20</v>
      </c>
      <c r="I2466" t="str">
        <f>I2462</f>
        <v>high</v>
      </c>
      <c r="J2466" t="s">
        <v>369</v>
      </c>
      <c r="K2466" t="s">
        <v>226</v>
      </c>
      <c r="L2466" s="5">
        <f>(L642-L$6)/L$6*100</f>
        <v>-1.3192233720675118E-2</v>
      </c>
      <c r="M2466">
        <f t="shared" si="1808"/>
        <v>0</v>
      </c>
      <c r="N2466">
        <f t="shared" si="1809"/>
        <v>0</v>
      </c>
      <c r="O2466">
        <f t="shared" si="1810"/>
        <v>0</v>
      </c>
      <c r="P2466" s="1">
        <f t="shared" si="1811"/>
        <v>0</v>
      </c>
      <c r="Q2466" t="str">
        <f t="shared" si="1812"/>
        <v>Little to no sensitivity</v>
      </c>
      <c r="R2466" t="s">
        <v>511</v>
      </c>
    </row>
    <row r="2467" spans="1:18" x14ac:dyDescent="0.3">
      <c r="A2467" t="str">
        <f t="shared" ref="A2467:I2467" si="1909">A2466</f>
        <v>Bark 0.381 paper 0.619 composites</v>
      </c>
      <c r="B2467" t="str">
        <f t="shared" si="1909"/>
        <v>Bark residue residue residue use</v>
      </c>
      <c r="C2467" t="str">
        <f t="shared" si="1909"/>
        <v>Bark residue</v>
      </c>
      <c r="D2467" t="str">
        <f t="shared" si="1909"/>
        <v>residue</v>
      </c>
      <c r="E2467" t="str">
        <f t="shared" si="1909"/>
        <v>residue use</v>
      </c>
      <c r="F2467">
        <f t="shared" si="1909"/>
        <v>-0.2</v>
      </c>
      <c r="G2467" t="str">
        <f t="shared" si="1909"/>
        <v>%</v>
      </c>
      <c r="H2467">
        <f t="shared" si="1909"/>
        <v>-20</v>
      </c>
      <c r="I2467" t="str">
        <f t="shared" si="1909"/>
        <v>high</v>
      </c>
      <c r="J2467" t="s">
        <v>369</v>
      </c>
      <c r="K2467" t="s">
        <v>386</v>
      </c>
      <c r="L2467" s="5">
        <f>(L$7-L643)/L$7*100</f>
        <v>1.3192233720673692E-2</v>
      </c>
      <c r="M2467">
        <f t="shared" si="1808"/>
        <v>0</v>
      </c>
      <c r="N2467">
        <f t="shared" si="1809"/>
        <v>0</v>
      </c>
      <c r="O2467">
        <f t="shared" si="1810"/>
        <v>0</v>
      </c>
      <c r="P2467" s="1">
        <f t="shared" si="1811"/>
        <v>0</v>
      </c>
      <c r="Q2467" t="str">
        <f t="shared" si="1812"/>
        <v>Little to no sensitivity</v>
      </c>
      <c r="R2467" t="s">
        <v>511</v>
      </c>
    </row>
    <row r="2468" spans="1:18" x14ac:dyDescent="0.3">
      <c r="A2468" t="s">
        <v>406</v>
      </c>
      <c r="B2468" t="str">
        <f t="shared" ref="B2468:B2472" si="1910">C2468&amp;" "&amp;D2468&amp;" "&amp;E2468</f>
        <v>Fine residue residue residue use</v>
      </c>
      <c r="C2468" t="s">
        <v>191</v>
      </c>
      <c r="D2468" t="s">
        <v>193</v>
      </c>
      <c r="E2468" t="s">
        <v>190</v>
      </c>
      <c r="F2468">
        <v>0.1</v>
      </c>
      <c r="G2468" t="s">
        <v>166</v>
      </c>
      <c r="H2468">
        <v>10</v>
      </c>
      <c r="I2468" t="s">
        <v>379</v>
      </c>
      <c r="J2468" t="s">
        <v>369</v>
      </c>
      <c r="K2468" t="s">
        <v>225</v>
      </c>
      <c r="L2468" s="5">
        <f>(L644-L$2)/L$2*100</f>
        <v>0.11784992915237955</v>
      </c>
      <c r="M2468">
        <f t="shared" si="1808"/>
        <v>0</v>
      </c>
      <c r="N2468">
        <f t="shared" si="1809"/>
        <v>0</v>
      </c>
      <c r="O2468">
        <f t="shared" si="1810"/>
        <v>0</v>
      </c>
      <c r="P2468" s="1">
        <f t="shared" si="1811"/>
        <v>0</v>
      </c>
      <c r="Q2468" t="str">
        <f t="shared" si="1812"/>
        <v>Little to no sensitivity</v>
      </c>
      <c r="R2468" t="s">
        <v>511</v>
      </c>
    </row>
    <row r="2469" spans="1:18" x14ac:dyDescent="0.3">
      <c r="A2469" t="str">
        <f t="shared" ref="A2469:I2473" si="1911">A2468</f>
        <v>Fines 0.081 paper 0.919 composites</v>
      </c>
      <c r="B2469" t="str">
        <f t="shared" si="1910"/>
        <v>Fine residue residue residue use</v>
      </c>
      <c r="C2469" t="str">
        <f t="shared" ref="C2469:G2469" si="1912">C2468</f>
        <v>Fine residue</v>
      </c>
      <c r="D2469" t="str">
        <f t="shared" si="1912"/>
        <v>residue</v>
      </c>
      <c r="E2469" t="str">
        <f t="shared" si="1912"/>
        <v>residue use</v>
      </c>
      <c r="F2469">
        <f t="shared" si="1912"/>
        <v>0.1</v>
      </c>
      <c r="G2469" t="str">
        <f t="shared" si="1912"/>
        <v>%</v>
      </c>
      <c r="H2469">
        <f>H2468</f>
        <v>10</v>
      </c>
      <c r="I2469" t="s">
        <v>379</v>
      </c>
      <c r="J2469" t="s">
        <v>369</v>
      </c>
      <c r="K2469" t="s">
        <v>219</v>
      </c>
      <c r="L2469" s="5">
        <f>(L$3-L645)/L$3*100</f>
        <v>6.277169205881554E-2</v>
      </c>
      <c r="M2469">
        <f t="shared" si="1808"/>
        <v>0</v>
      </c>
      <c r="N2469">
        <f t="shared" si="1809"/>
        <v>0</v>
      </c>
      <c r="O2469">
        <f t="shared" si="1810"/>
        <v>0</v>
      </c>
      <c r="P2469" s="1">
        <f t="shared" si="1811"/>
        <v>0</v>
      </c>
      <c r="Q2469" t="str">
        <f t="shared" si="1812"/>
        <v>Little to no sensitivity</v>
      </c>
      <c r="R2469" t="s">
        <v>511</v>
      </c>
    </row>
    <row r="2470" spans="1:18" x14ac:dyDescent="0.3">
      <c r="A2470" t="str">
        <f t="shared" si="1911"/>
        <v>Fines 0.081 paper 0.919 composites</v>
      </c>
      <c r="B2470" t="str">
        <f t="shared" si="1910"/>
        <v>Fine residue residue residue use</v>
      </c>
      <c r="C2470" t="str">
        <f t="shared" ref="C2470:G2470" si="1913">C2469</f>
        <v>Fine residue</v>
      </c>
      <c r="D2470" t="str">
        <f t="shared" si="1913"/>
        <v>residue</v>
      </c>
      <c r="E2470" t="str">
        <f t="shared" si="1913"/>
        <v>residue use</v>
      </c>
      <c r="F2470">
        <f t="shared" si="1913"/>
        <v>0.1</v>
      </c>
      <c r="G2470" t="str">
        <f t="shared" si="1913"/>
        <v>%</v>
      </c>
      <c r="H2470">
        <f>H2468</f>
        <v>10</v>
      </c>
      <c r="I2470" t="s">
        <v>379</v>
      </c>
      <c r="J2470" t="s">
        <v>369</v>
      </c>
      <c r="K2470" t="s">
        <v>220</v>
      </c>
      <c r="L2470" s="5">
        <f>(L646-L$4)/L$4*100</f>
        <v>4.1847837014664595E-2</v>
      </c>
      <c r="M2470">
        <f t="shared" si="1808"/>
        <v>0</v>
      </c>
      <c r="N2470">
        <f t="shared" si="1809"/>
        <v>0</v>
      </c>
      <c r="O2470">
        <f t="shared" si="1810"/>
        <v>0</v>
      </c>
      <c r="P2470" s="1">
        <f t="shared" si="1811"/>
        <v>0</v>
      </c>
      <c r="Q2470" t="str">
        <f t="shared" si="1812"/>
        <v>Little to no sensitivity</v>
      </c>
      <c r="R2470" t="s">
        <v>511</v>
      </c>
    </row>
    <row r="2471" spans="1:18" x14ac:dyDescent="0.3">
      <c r="A2471" t="str">
        <f t="shared" si="1911"/>
        <v>Fines 0.081 paper 0.919 composites</v>
      </c>
      <c r="B2471" t="str">
        <f t="shared" si="1910"/>
        <v>Fine residue residue residue use</v>
      </c>
      <c r="C2471" t="str">
        <f t="shared" ref="C2471:G2471" si="1914">C2470</f>
        <v>Fine residue</v>
      </c>
      <c r="D2471" t="str">
        <f t="shared" si="1914"/>
        <v>residue</v>
      </c>
      <c r="E2471" t="str">
        <f t="shared" si="1914"/>
        <v>residue use</v>
      </c>
      <c r="F2471">
        <f t="shared" si="1914"/>
        <v>0.1</v>
      </c>
      <c r="G2471" t="str">
        <f t="shared" si="1914"/>
        <v>%</v>
      </c>
      <c r="H2471">
        <f>H2468</f>
        <v>10</v>
      </c>
      <c r="I2471" t="s">
        <v>379</v>
      </c>
      <c r="J2471" t="s">
        <v>369</v>
      </c>
      <c r="K2471" t="s">
        <v>221</v>
      </c>
      <c r="L2471" s="5">
        <f>(L$5-L647)/L$5*100</f>
        <v>4.1347050414110187E-2</v>
      </c>
      <c r="M2471">
        <f t="shared" si="1808"/>
        <v>0</v>
      </c>
      <c r="N2471">
        <f t="shared" si="1809"/>
        <v>0</v>
      </c>
      <c r="O2471">
        <f t="shared" si="1810"/>
        <v>0</v>
      </c>
      <c r="P2471" s="1">
        <f t="shared" si="1811"/>
        <v>0</v>
      </c>
      <c r="Q2471" t="str">
        <f t="shared" si="1812"/>
        <v>Little to no sensitivity</v>
      </c>
      <c r="R2471" t="s">
        <v>511</v>
      </c>
    </row>
    <row r="2472" spans="1:18" x14ac:dyDescent="0.3">
      <c r="A2472" t="str">
        <f t="shared" si="1911"/>
        <v>Fines 0.081 paper 0.919 composites</v>
      </c>
      <c r="B2472" t="str">
        <f t="shared" si="1910"/>
        <v>Fine residue residue residue use</v>
      </c>
      <c r="C2472" t="str">
        <f t="shared" ref="C2472:G2472" si="1915">C2471</f>
        <v>Fine residue</v>
      </c>
      <c r="D2472" t="str">
        <f t="shared" si="1915"/>
        <v>residue</v>
      </c>
      <c r="E2472" t="str">
        <f t="shared" si="1915"/>
        <v>residue use</v>
      </c>
      <c r="F2472">
        <f t="shared" si="1915"/>
        <v>0.1</v>
      </c>
      <c r="G2472" t="str">
        <f t="shared" si="1915"/>
        <v>%</v>
      </c>
      <c r="H2472">
        <f>H2468</f>
        <v>10</v>
      </c>
      <c r="I2472" t="s">
        <v>379</v>
      </c>
      <c r="J2472" t="s">
        <v>369</v>
      </c>
      <c r="K2472" t="s">
        <v>226</v>
      </c>
      <c r="L2472" s="5">
        <f>(L648-L$6)/L$6*100</f>
        <v>0.13599160801507379</v>
      </c>
      <c r="M2472">
        <f t="shared" si="1808"/>
        <v>0</v>
      </c>
      <c r="N2472">
        <f t="shared" si="1809"/>
        <v>0</v>
      </c>
      <c r="O2472">
        <f t="shared" si="1810"/>
        <v>0</v>
      </c>
      <c r="P2472" s="1">
        <f t="shared" si="1811"/>
        <v>0</v>
      </c>
      <c r="Q2472" t="str">
        <f t="shared" si="1812"/>
        <v>Little to no sensitivity</v>
      </c>
      <c r="R2472" t="s">
        <v>511</v>
      </c>
    </row>
    <row r="2473" spans="1:18" x14ac:dyDescent="0.3">
      <c r="A2473" t="str">
        <f t="shared" si="1911"/>
        <v>Fines 0.081 paper 0.919 composites</v>
      </c>
      <c r="B2473" t="str">
        <f t="shared" si="1911"/>
        <v>Fine residue residue residue use</v>
      </c>
      <c r="C2473" t="str">
        <f t="shared" si="1911"/>
        <v>Fine residue</v>
      </c>
      <c r="D2473" t="str">
        <f t="shared" si="1911"/>
        <v>residue</v>
      </c>
      <c r="E2473" t="str">
        <f t="shared" si="1911"/>
        <v>residue use</v>
      </c>
      <c r="F2473">
        <f t="shared" si="1911"/>
        <v>0.1</v>
      </c>
      <c r="G2473" t="str">
        <f t="shared" si="1911"/>
        <v>%</v>
      </c>
      <c r="H2473">
        <f t="shared" si="1911"/>
        <v>10</v>
      </c>
      <c r="I2473" t="str">
        <f t="shared" si="1911"/>
        <v>medium</v>
      </c>
      <c r="J2473" t="s">
        <v>369</v>
      </c>
      <c r="K2473" t="s">
        <v>386</v>
      </c>
      <c r="L2473" s="5">
        <f>(L$7-L649)/L$7*100</f>
        <v>-0.13599160801506524</v>
      </c>
      <c r="M2473">
        <f t="shared" ref="M2473:M2536" si="1916">IF(I2473="low",IF(ABS($L2473)&gt;(M$2*3),3,IF(ABS($L2473)&gt;(M$2*2),2,IF(ABS($L2473)&gt;(M$2),1,0))),0)</f>
        <v>0</v>
      </c>
      <c r="N2473">
        <f t="shared" ref="N2473:N2536" si="1917">IF(I2473="medium",IF(ABS($L2473)&gt;(N$2*3),3,IF(ABS($L2473)&gt;(N$2*2),2,IF(ABS($L2473)&gt;(N$2),1,0))),0)</f>
        <v>0</v>
      </c>
      <c r="O2473">
        <f t="shared" ref="O2473:O2536" si="1918">IF(I2473="high",IF(ABS($L2473)&gt;(O$2*3),3,IF(ABS($L2473)&gt;(O$2*2),2,IF(ABS($L2473)&gt;(O$2),1,0))),0)</f>
        <v>0</v>
      </c>
      <c r="P2473" s="1">
        <f t="shared" ref="P2473:P2536" si="1919">SUM(M2473:O2473)</f>
        <v>0</v>
      </c>
      <c r="Q2473" t="str">
        <f t="shared" ref="Q2473:Q2536" si="1920">IF(P2473=3,"High sensitivity",IF(P2473=2,"Moderate sensitivity",IF(P2473=1,"Some sensitivity","Little to no sensitivity")))</f>
        <v>Little to no sensitivity</v>
      </c>
      <c r="R2473" t="s">
        <v>511</v>
      </c>
    </row>
    <row r="2474" spans="1:18" x14ac:dyDescent="0.3">
      <c r="A2474" t="s">
        <v>407</v>
      </c>
      <c r="B2474" t="str">
        <f t="shared" ref="B2474:B2478" si="1921">C2474&amp;" "&amp;D2474&amp;" "&amp;E2474</f>
        <v>Fine residue residue residue use</v>
      </c>
      <c r="C2474" t="s">
        <v>191</v>
      </c>
      <c r="D2474" t="s">
        <v>193</v>
      </c>
      <c r="E2474" t="s">
        <v>190</v>
      </c>
      <c r="F2474">
        <v>-0.1</v>
      </c>
      <c r="G2474" t="s">
        <v>166</v>
      </c>
      <c r="H2474">
        <v>-10</v>
      </c>
      <c r="I2474" t="s">
        <v>379</v>
      </c>
      <c r="J2474" t="s">
        <v>369</v>
      </c>
      <c r="K2474" t="s">
        <v>225</v>
      </c>
      <c r="L2474" s="5">
        <f>(L650-L$2)/L$2*100</f>
        <v>-0.11784992915239362</v>
      </c>
      <c r="M2474">
        <f t="shared" si="1916"/>
        <v>0</v>
      </c>
      <c r="N2474">
        <f t="shared" si="1917"/>
        <v>0</v>
      </c>
      <c r="O2474">
        <f t="shared" si="1918"/>
        <v>0</v>
      </c>
      <c r="P2474" s="1">
        <f t="shared" si="1919"/>
        <v>0</v>
      </c>
      <c r="Q2474" t="str">
        <f t="shared" si="1920"/>
        <v>Little to no sensitivity</v>
      </c>
      <c r="R2474" t="s">
        <v>511</v>
      </c>
    </row>
    <row r="2475" spans="1:18" x14ac:dyDescent="0.3">
      <c r="A2475" t="str">
        <f t="shared" ref="A2475:I2479" si="1922">A2474</f>
        <v>Fines 0.281 paper 0.719 composites</v>
      </c>
      <c r="B2475" t="str">
        <f t="shared" si="1921"/>
        <v>Fine residue residue residue use</v>
      </c>
      <c r="C2475" t="str">
        <f t="shared" ref="C2475:G2475" si="1923">C2474</f>
        <v>Fine residue</v>
      </c>
      <c r="D2475" t="str">
        <f t="shared" si="1923"/>
        <v>residue</v>
      </c>
      <c r="E2475" t="str">
        <f t="shared" si="1923"/>
        <v>residue use</v>
      </c>
      <c r="F2475">
        <f t="shared" si="1923"/>
        <v>-0.1</v>
      </c>
      <c r="G2475" t="str">
        <f t="shared" si="1923"/>
        <v>%</v>
      </c>
      <c r="H2475">
        <f>H2474</f>
        <v>-10</v>
      </c>
      <c r="I2475" t="s">
        <v>379</v>
      </c>
      <c r="J2475" t="s">
        <v>369</v>
      </c>
      <c r="K2475" t="s">
        <v>219</v>
      </c>
      <c r="L2475" s="5">
        <f>(L$3-L651)/L$3*100</f>
        <v>-6.2771692058850914E-2</v>
      </c>
      <c r="M2475">
        <f t="shared" si="1916"/>
        <v>0</v>
      </c>
      <c r="N2475">
        <f t="shared" si="1917"/>
        <v>0</v>
      </c>
      <c r="O2475">
        <f t="shared" si="1918"/>
        <v>0</v>
      </c>
      <c r="P2475" s="1">
        <f t="shared" si="1919"/>
        <v>0</v>
      </c>
      <c r="Q2475" t="str">
        <f t="shared" si="1920"/>
        <v>Little to no sensitivity</v>
      </c>
      <c r="R2475" t="s">
        <v>511</v>
      </c>
    </row>
    <row r="2476" spans="1:18" x14ac:dyDescent="0.3">
      <c r="A2476" t="str">
        <f t="shared" si="1922"/>
        <v>Fines 0.281 paper 0.719 composites</v>
      </c>
      <c r="B2476" t="str">
        <f t="shared" si="1921"/>
        <v>Fine residue residue residue use</v>
      </c>
      <c r="C2476" t="str">
        <f t="shared" ref="C2476:G2476" si="1924">C2475</f>
        <v>Fine residue</v>
      </c>
      <c r="D2476" t="str">
        <f t="shared" si="1924"/>
        <v>residue</v>
      </c>
      <c r="E2476" t="str">
        <f t="shared" si="1924"/>
        <v>residue use</v>
      </c>
      <c r="F2476">
        <f t="shared" si="1924"/>
        <v>-0.1</v>
      </c>
      <c r="G2476" t="str">
        <f t="shared" si="1924"/>
        <v>%</v>
      </c>
      <c r="H2476">
        <f>H2474</f>
        <v>-10</v>
      </c>
      <c r="I2476" t="s">
        <v>379</v>
      </c>
      <c r="J2476" t="s">
        <v>369</v>
      </c>
      <c r="K2476" t="s">
        <v>220</v>
      </c>
      <c r="L2476" s="5">
        <f>(L652-L$4)/L$4*100</f>
        <v>-4.1847837014664595E-2</v>
      </c>
      <c r="M2476">
        <f t="shared" si="1916"/>
        <v>0</v>
      </c>
      <c r="N2476">
        <f t="shared" si="1917"/>
        <v>0</v>
      </c>
      <c r="O2476">
        <f t="shared" si="1918"/>
        <v>0</v>
      </c>
      <c r="P2476" s="1">
        <f t="shared" si="1919"/>
        <v>0</v>
      </c>
      <c r="Q2476" t="str">
        <f t="shared" si="1920"/>
        <v>Little to no sensitivity</v>
      </c>
      <c r="R2476" t="s">
        <v>511</v>
      </c>
    </row>
    <row r="2477" spans="1:18" x14ac:dyDescent="0.3">
      <c r="A2477" t="str">
        <f t="shared" si="1922"/>
        <v>Fines 0.281 paper 0.719 composites</v>
      </c>
      <c r="B2477" t="str">
        <f t="shared" si="1921"/>
        <v>Fine residue residue residue use</v>
      </c>
      <c r="C2477" t="str">
        <f t="shared" ref="C2477:G2477" si="1925">C2476</f>
        <v>Fine residue</v>
      </c>
      <c r="D2477" t="str">
        <f t="shared" si="1925"/>
        <v>residue</v>
      </c>
      <c r="E2477" t="str">
        <f t="shared" si="1925"/>
        <v>residue use</v>
      </c>
      <c r="F2477">
        <f t="shared" si="1925"/>
        <v>-0.1</v>
      </c>
      <c r="G2477" t="str">
        <f t="shared" si="1925"/>
        <v>%</v>
      </c>
      <c r="H2477">
        <f>H2474</f>
        <v>-10</v>
      </c>
      <c r="I2477" t="s">
        <v>379</v>
      </c>
      <c r="J2477" t="s">
        <v>369</v>
      </c>
      <c r="K2477" t="s">
        <v>221</v>
      </c>
      <c r="L2477" s="5">
        <f>(L$5-L653)/L$5*100</f>
        <v>-4.1347050414147699E-2</v>
      </c>
      <c r="M2477">
        <f t="shared" si="1916"/>
        <v>0</v>
      </c>
      <c r="N2477">
        <f t="shared" si="1917"/>
        <v>0</v>
      </c>
      <c r="O2477">
        <f t="shared" si="1918"/>
        <v>0</v>
      </c>
      <c r="P2477" s="1">
        <f t="shared" si="1919"/>
        <v>0</v>
      </c>
      <c r="Q2477" t="str">
        <f t="shared" si="1920"/>
        <v>Little to no sensitivity</v>
      </c>
      <c r="R2477" t="s">
        <v>511</v>
      </c>
    </row>
    <row r="2478" spans="1:18" x14ac:dyDescent="0.3">
      <c r="A2478" t="str">
        <f t="shared" si="1922"/>
        <v>Fines 0.281 paper 0.719 composites</v>
      </c>
      <c r="B2478" t="str">
        <f t="shared" si="1921"/>
        <v>Fine residue residue residue use</v>
      </c>
      <c r="C2478" t="str">
        <f t="shared" ref="C2478:G2478" si="1926">C2477</f>
        <v>Fine residue</v>
      </c>
      <c r="D2478" t="str">
        <f t="shared" si="1926"/>
        <v>residue</v>
      </c>
      <c r="E2478" t="str">
        <f t="shared" si="1926"/>
        <v>residue use</v>
      </c>
      <c r="F2478">
        <f t="shared" si="1926"/>
        <v>-0.1</v>
      </c>
      <c r="G2478" t="str">
        <f t="shared" si="1926"/>
        <v>%</v>
      </c>
      <c r="H2478">
        <f>H2474</f>
        <v>-10</v>
      </c>
      <c r="I2478" t="s">
        <v>379</v>
      </c>
      <c r="J2478" t="s">
        <v>369</v>
      </c>
      <c r="K2478" t="s">
        <v>226</v>
      </c>
      <c r="L2478" s="5">
        <f>(L654-L$6)/L$6*100</f>
        <v>-0.13599160801508947</v>
      </c>
      <c r="M2478">
        <f t="shared" si="1916"/>
        <v>0</v>
      </c>
      <c r="N2478">
        <f t="shared" si="1917"/>
        <v>0</v>
      </c>
      <c r="O2478">
        <f t="shared" si="1918"/>
        <v>0</v>
      </c>
      <c r="P2478" s="1">
        <f t="shared" si="1919"/>
        <v>0</v>
      </c>
      <c r="Q2478" t="str">
        <f t="shared" si="1920"/>
        <v>Little to no sensitivity</v>
      </c>
      <c r="R2478" t="s">
        <v>511</v>
      </c>
    </row>
    <row r="2479" spans="1:18" x14ac:dyDescent="0.3">
      <c r="A2479" t="str">
        <f t="shared" si="1922"/>
        <v>Fines 0.281 paper 0.719 composites</v>
      </c>
      <c r="B2479" t="str">
        <f t="shared" si="1922"/>
        <v>Fine residue residue residue use</v>
      </c>
      <c r="C2479" t="str">
        <f t="shared" si="1922"/>
        <v>Fine residue</v>
      </c>
      <c r="D2479" t="str">
        <f t="shared" si="1922"/>
        <v>residue</v>
      </c>
      <c r="E2479" t="str">
        <f t="shared" si="1922"/>
        <v>residue use</v>
      </c>
      <c r="F2479">
        <f t="shared" si="1922"/>
        <v>-0.1</v>
      </c>
      <c r="G2479" t="str">
        <f t="shared" si="1922"/>
        <v>%</v>
      </c>
      <c r="H2479">
        <f t="shared" si="1922"/>
        <v>-10</v>
      </c>
      <c r="I2479" t="str">
        <f t="shared" si="1922"/>
        <v>medium</v>
      </c>
      <c r="J2479" t="s">
        <v>369</v>
      </c>
      <c r="K2479" t="s">
        <v>386</v>
      </c>
      <c r="L2479" s="5">
        <f>(L$7-L655)/L$7*100</f>
        <v>0.13599160801509944</v>
      </c>
      <c r="M2479">
        <f t="shared" si="1916"/>
        <v>0</v>
      </c>
      <c r="N2479">
        <f t="shared" si="1917"/>
        <v>0</v>
      </c>
      <c r="O2479">
        <f t="shared" si="1918"/>
        <v>0</v>
      </c>
      <c r="P2479" s="1">
        <f t="shared" si="1919"/>
        <v>0</v>
      </c>
      <c r="Q2479" t="str">
        <f t="shared" si="1920"/>
        <v>Little to no sensitivity</v>
      </c>
      <c r="R2479" t="s">
        <v>511</v>
      </c>
    </row>
    <row r="2480" spans="1:18" x14ac:dyDescent="0.3">
      <c r="A2480" t="s">
        <v>408</v>
      </c>
      <c r="B2480" t="str">
        <f t="shared" ref="B2480:B2484" si="1927">C2480&amp;" "&amp;D2480&amp;" "&amp;E2480</f>
        <v>Fine residue residue residue use</v>
      </c>
      <c r="C2480" t="s">
        <v>191</v>
      </c>
      <c r="D2480" t="s">
        <v>193</v>
      </c>
      <c r="E2480" t="s">
        <v>190</v>
      </c>
      <c r="F2480">
        <v>0.2</v>
      </c>
      <c r="G2480" t="s">
        <v>166</v>
      </c>
      <c r="H2480">
        <v>20</v>
      </c>
      <c r="I2480" t="s">
        <v>380</v>
      </c>
      <c r="J2480" t="s">
        <v>369</v>
      </c>
      <c r="K2480" t="s">
        <v>225</v>
      </c>
      <c r="L2480" s="5">
        <f>(L656-L$2)/L$2*100</f>
        <v>0.21330837176585637</v>
      </c>
      <c r="M2480">
        <f t="shared" si="1916"/>
        <v>0</v>
      </c>
      <c r="N2480">
        <f t="shared" si="1917"/>
        <v>0</v>
      </c>
      <c r="O2480">
        <f t="shared" si="1918"/>
        <v>0</v>
      </c>
      <c r="P2480" s="1">
        <f t="shared" si="1919"/>
        <v>0</v>
      </c>
      <c r="Q2480" t="str">
        <f t="shared" si="1920"/>
        <v>Little to no sensitivity</v>
      </c>
      <c r="R2480" t="s">
        <v>511</v>
      </c>
    </row>
    <row r="2481" spans="1:18" x14ac:dyDescent="0.3">
      <c r="A2481" t="str">
        <f t="shared" ref="A2481:A2484" si="1928">A2480</f>
        <v>Fines 0 paper 1 composites</v>
      </c>
      <c r="B2481" t="str">
        <f t="shared" si="1927"/>
        <v>Fine residue residue residue use</v>
      </c>
      <c r="C2481" t="str">
        <f t="shared" ref="C2481:G2481" si="1929">C2480</f>
        <v>Fine residue</v>
      </c>
      <c r="D2481" t="str">
        <f t="shared" si="1929"/>
        <v>residue</v>
      </c>
      <c r="E2481" t="str">
        <f t="shared" si="1929"/>
        <v>residue use</v>
      </c>
      <c r="F2481">
        <f t="shared" si="1929"/>
        <v>0.2</v>
      </c>
      <c r="G2481" t="str">
        <f t="shared" si="1929"/>
        <v>%</v>
      </c>
      <c r="H2481">
        <f>H2480</f>
        <v>20</v>
      </c>
      <c r="I2481" t="str">
        <f>I2480</f>
        <v>high</v>
      </c>
      <c r="J2481" t="s">
        <v>369</v>
      </c>
      <c r="K2481" t="s">
        <v>219</v>
      </c>
      <c r="L2481" s="5">
        <f>(L$3-L657)/L$3*100</f>
        <v>0.11361676262647924</v>
      </c>
      <c r="M2481">
        <f t="shared" si="1916"/>
        <v>0</v>
      </c>
      <c r="N2481">
        <f t="shared" si="1917"/>
        <v>0</v>
      </c>
      <c r="O2481">
        <f t="shared" si="1918"/>
        <v>0</v>
      </c>
      <c r="P2481" s="1">
        <f t="shared" si="1919"/>
        <v>0</v>
      </c>
      <c r="Q2481" t="str">
        <f t="shared" si="1920"/>
        <v>Little to no sensitivity</v>
      </c>
      <c r="R2481" t="s">
        <v>511</v>
      </c>
    </row>
    <row r="2482" spans="1:18" x14ac:dyDescent="0.3">
      <c r="A2482" t="str">
        <f t="shared" si="1928"/>
        <v>Fines 0 paper 1 composites</v>
      </c>
      <c r="B2482" t="str">
        <f t="shared" si="1927"/>
        <v>Fine residue residue residue use</v>
      </c>
      <c r="C2482" t="str">
        <f t="shared" ref="C2482:G2482" si="1930">C2481</f>
        <v>Fine residue</v>
      </c>
      <c r="D2482" t="str">
        <f t="shared" si="1930"/>
        <v>residue</v>
      </c>
      <c r="E2482" t="str">
        <f t="shared" si="1930"/>
        <v>residue use</v>
      </c>
      <c r="F2482">
        <f t="shared" si="1930"/>
        <v>0.2</v>
      </c>
      <c r="G2482" t="str">
        <f t="shared" si="1930"/>
        <v>%</v>
      </c>
      <c r="H2482">
        <f>H2480</f>
        <v>20</v>
      </c>
      <c r="I2482" t="str">
        <f>I2480</f>
        <v>high</v>
      </c>
      <c r="J2482" t="s">
        <v>369</v>
      </c>
      <c r="K2482" t="s">
        <v>220</v>
      </c>
      <c r="L2482" s="5">
        <f>(L658-L$4)/L$4*100</f>
        <v>7.5744584996542907E-2</v>
      </c>
      <c r="M2482">
        <f t="shared" si="1916"/>
        <v>0</v>
      </c>
      <c r="N2482">
        <f t="shared" si="1917"/>
        <v>0</v>
      </c>
      <c r="O2482">
        <f t="shared" si="1918"/>
        <v>0</v>
      </c>
      <c r="P2482" s="1">
        <f t="shared" si="1919"/>
        <v>0</v>
      </c>
      <c r="Q2482" t="str">
        <f t="shared" si="1920"/>
        <v>Little to no sensitivity</v>
      </c>
      <c r="R2482" t="s">
        <v>511</v>
      </c>
    </row>
    <row r="2483" spans="1:18" x14ac:dyDescent="0.3">
      <c r="A2483" t="str">
        <f t="shared" si="1928"/>
        <v>Fines 0 paper 1 composites</v>
      </c>
      <c r="B2483" t="str">
        <f t="shared" si="1927"/>
        <v>Fine residue residue residue use</v>
      </c>
      <c r="C2483" t="str">
        <f t="shared" ref="C2483:G2483" si="1931">C2482</f>
        <v>Fine residue</v>
      </c>
      <c r="D2483" t="str">
        <f t="shared" si="1931"/>
        <v>residue</v>
      </c>
      <c r="E2483" t="str">
        <f t="shared" si="1931"/>
        <v>residue use</v>
      </c>
      <c r="F2483">
        <f t="shared" si="1931"/>
        <v>0.2</v>
      </c>
      <c r="G2483" t="str">
        <f t="shared" si="1931"/>
        <v>%</v>
      </c>
      <c r="H2483">
        <f>H2480</f>
        <v>20</v>
      </c>
      <c r="I2483" t="str">
        <f>I2480</f>
        <v>high</v>
      </c>
      <c r="J2483" t="s">
        <v>369</v>
      </c>
      <c r="K2483" t="s">
        <v>221</v>
      </c>
      <c r="L2483" s="5">
        <f>(L$5-L659)/L$5*100</f>
        <v>7.4838161249563065E-2</v>
      </c>
      <c r="M2483">
        <f t="shared" si="1916"/>
        <v>0</v>
      </c>
      <c r="N2483">
        <f t="shared" si="1917"/>
        <v>0</v>
      </c>
      <c r="O2483">
        <f t="shared" si="1918"/>
        <v>0</v>
      </c>
      <c r="P2483" s="1">
        <f t="shared" si="1919"/>
        <v>0</v>
      </c>
      <c r="Q2483" t="str">
        <f t="shared" si="1920"/>
        <v>Little to no sensitivity</v>
      </c>
      <c r="R2483" t="s">
        <v>511</v>
      </c>
    </row>
    <row r="2484" spans="1:18" x14ac:dyDescent="0.3">
      <c r="A2484" t="str">
        <f t="shared" si="1928"/>
        <v>Fines 0 paper 1 composites</v>
      </c>
      <c r="B2484" t="str">
        <f t="shared" si="1927"/>
        <v>Fine residue residue residue use</v>
      </c>
      <c r="C2484" t="str">
        <f t="shared" ref="C2484:G2484" si="1932">C2483</f>
        <v>Fine residue</v>
      </c>
      <c r="D2484" t="str">
        <f t="shared" si="1932"/>
        <v>residue</v>
      </c>
      <c r="E2484" t="str">
        <f t="shared" si="1932"/>
        <v>residue use</v>
      </c>
      <c r="F2484">
        <f t="shared" si="1932"/>
        <v>0.2</v>
      </c>
      <c r="G2484" t="str">
        <f t="shared" si="1932"/>
        <v>%</v>
      </c>
      <c r="H2484">
        <f>H2480</f>
        <v>20</v>
      </c>
      <c r="I2484" t="str">
        <f>I2480</f>
        <v>high</v>
      </c>
      <c r="J2484" t="s">
        <v>369</v>
      </c>
      <c r="K2484" t="s">
        <v>226</v>
      </c>
      <c r="L2484" s="5">
        <f>(L660-L$6)/L$6*100</f>
        <v>0.24614481050734094</v>
      </c>
      <c r="M2484">
        <f t="shared" si="1916"/>
        <v>0</v>
      </c>
      <c r="N2484">
        <f t="shared" si="1917"/>
        <v>0</v>
      </c>
      <c r="O2484">
        <f t="shared" si="1918"/>
        <v>0</v>
      </c>
      <c r="P2484" s="1">
        <f t="shared" si="1919"/>
        <v>0</v>
      </c>
      <c r="Q2484" t="str">
        <f t="shared" si="1920"/>
        <v>Little to no sensitivity</v>
      </c>
      <c r="R2484" t="s">
        <v>511</v>
      </c>
    </row>
    <row r="2485" spans="1:18" x14ac:dyDescent="0.3">
      <c r="A2485" t="str">
        <f t="shared" ref="A2485:I2485" si="1933">A2484</f>
        <v>Fines 0 paper 1 composites</v>
      </c>
      <c r="B2485" t="str">
        <f t="shared" si="1933"/>
        <v>Fine residue residue residue use</v>
      </c>
      <c r="C2485" t="str">
        <f t="shared" si="1933"/>
        <v>Fine residue</v>
      </c>
      <c r="D2485" t="str">
        <f t="shared" si="1933"/>
        <v>residue</v>
      </c>
      <c r="E2485" t="str">
        <f t="shared" si="1933"/>
        <v>residue use</v>
      </c>
      <c r="F2485">
        <f t="shared" si="1933"/>
        <v>0.2</v>
      </c>
      <c r="G2485" t="str">
        <f t="shared" si="1933"/>
        <v>%</v>
      </c>
      <c r="H2485">
        <f t="shared" si="1933"/>
        <v>20</v>
      </c>
      <c r="I2485" t="str">
        <f t="shared" si="1933"/>
        <v>high</v>
      </c>
      <c r="J2485" t="s">
        <v>369</v>
      </c>
      <c r="K2485" t="s">
        <v>386</v>
      </c>
      <c r="L2485" s="5">
        <f>(L$7-L661)/L$7*100</f>
        <v>-0.24614481050734524</v>
      </c>
      <c r="M2485">
        <f t="shared" si="1916"/>
        <v>0</v>
      </c>
      <c r="N2485">
        <f t="shared" si="1917"/>
        <v>0</v>
      </c>
      <c r="O2485">
        <f t="shared" si="1918"/>
        <v>0</v>
      </c>
      <c r="P2485" s="1">
        <f t="shared" si="1919"/>
        <v>0</v>
      </c>
      <c r="Q2485" t="str">
        <f t="shared" si="1920"/>
        <v>Little to no sensitivity</v>
      </c>
      <c r="R2485" t="s">
        <v>511</v>
      </c>
    </row>
    <row r="2486" spans="1:18" x14ac:dyDescent="0.3">
      <c r="A2486" t="s">
        <v>409</v>
      </c>
      <c r="B2486" t="str">
        <f t="shared" ref="B2486:B2490" si="1934">C2486&amp;" "&amp;D2486&amp;" "&amp;E2486</f>
        <v>Fine residue residue residue use</v>
      </c>
      <c r="C2486" t="s">
        <v>191</v>
      </c>
      <c r="D2486" t="s">
        <v>193</v>
      </c>
      <c r="E2486" t="s">
        <v>190</v>
      </c>
      <c r="F2486">
        <v>-0.2</v>
      </c>
      <c r="G2486" t="s">
        <v>166</v>
      </c>
      <c r="H2486">
        <v>-20</v>
      </c>
      <c r="I2486" t="s">
        <v>380</v>
      </c>
      <c r="J2486" t="s">
        <v>369</v>
      </c>
      <c r="K2486" t="s">
        <v>225</v>
      </c>
      <c r="L2486" s="5">
        <f>(L662-L$2)/L$2*100</f>
        <v>-0.23569985830474505</v>
      </c>
      <c r="M2486">
        <f t="shared" si="1916"/>
        <v>0</v>
      </c>
      <c r="N2486">
        <f t="shared" si="1917"/>
        <v>0</v>
      </c>
      <c r="O2486">
        <f t="shared" si="1918"/>
        <v>0</v>
      </c>
      <c r="P2486" s="1">
        <f t="shared" si="1919"/>
        <v>0</v>
      </c>
      <c r="Q2486" t="str">
        <f t="shared" si="1920"/>
        <v>Little to no sensitivity</v>
      </c>
      <c r="R2486" t="s">
        <v>511</v>
      </c>
    </row>
    <row r="2487" spans="1:18" x14ac:dyDescent="0.3">
      <c r="A2487" t="str">
        <f t="shared" ref="A2487:A2490" si="1935">A2486</f>
        <v>Fines 0.381 paper 0.619 composites</v>
      </c>
      <c r="B2487" t="str">
        <f t="shared" si="1934"/>
        <v>Fine residue residue residue use</v>
      </c>
      <c r="C2487" t="str">
        <f t="shared" ref="C2487:G2487" si="1936">C2486</f>
        <v>Fine residue</v>
      </c>
      <c r="D2487" t="str">
        <f t="shared" si="1936"/>
        <v>residue</v>
      </c>
      <c r="E2487" t="str">
        <f t="shared" si="1936"/>
        <v>residue use</v>
      </c>
      <c r="F2487">
        <f t="shared" si="1936"/>
        <v>-0.2</v>
      </c>
      <c r="G2487" t="str">
        <f t="shared" si="1936"/>
        <v>%</v>
      </c>
      <c r="H2487">
        <f>H2486</f>
        <v>-20</v>
      </c>
      <c r="I2487" t="str">
        <f>I2486</f>
        <v>high</v>
      </c>
      <c r="J2487" t="s">
        <v>369</v>
      </c>
      <c r="K2487" t="s">
        <v>219</v>
      </c>
      <c r="L2487" s="5">
        <f>(L$3-L663)/L$3*100</f>
        <v>-0.12554338411770183</v>
      </c>
      <c r="M2487">
        <f t="shared" si="1916"/>
        <v>0</v>
      </c>
      <c r="N2487">
        <f t="shared" si="1917"/>
        <v>0</v>
      </c>
      <c r="O2487">
        <f t="shared" si="1918"/>
        <v>0</v>
      </c>
      <c r="P2487" s="1">
        <f t="shared" si="1919"/>
        <v>0</v>
      </c>
      <c r="Q2487" t="str">
        <f t="shared" si="1920"/>
        <v>Little to no sensitivity</v>
      </c>
      <c r="R2487" t="s">
        <v>511</v>
      </c>
    </row>
    <row r="2488" spans="1:18" x14ac:dyDescent="0.3">
      <c r="A2488" t="str">
        <f t="shared" si="1935"/>
        <v>Fines 0.381 paper 0.619 composites</v>
      </c>
      <c r="B2488" t="str">
        <f t="shared" si="1934"/>
        <v>Fine residue residue residue use</v>
      </c>
      <c r="C2488" t="str">
        <f t="shared" ref="C2488:G2488" si="1937">C2487</f>
        <v>Fine residue</v>
      </c>
      <c r="D2488" t="str">
        <f t="shared" si="1937"/>
        <v>residue</v>
      </c>
      <c r="E2488" t="str">
        <f t="shared" si="1937"/>
        <v>residue use</v>
      </c>
      <c r="F2488">
        <f t="shared" si="1937"/>
        <v>-0.2</v>
      </c>
      <c r="G2488" t="str">
        <f t="shared" si="1937"/>
        <v>%</v>
      </c>
      <c r="H2488">
        <f>H2486</f>
        <v>-20</v>
      </c>
      <c r="I2488" t="str">
        <f>I2486</f>
        <v>high</v>
      </c>
      <c r="J2488" t="s">
        <v>369</v>
      </c>
      <c r="K2488" t="s">
        <v>220</v>
      </c>
      <c r="L2488" s="5">
        <f>(L664-L$4)/L$4*100</f>
        <v>-8.3695674029340639E-2</v>
      </c>
      <c r="M2488">
        <f t="shared" si="1916"/>
        <v>0</v>
      </c>
      <c r="N2488">
        <f t="shared" si="1917"/>
        <v>0</v>
      </c>
      <c r="O2488">
        <f t="shared" si="1918"/>
        <v>0</v>
      </c>
      <c r="P2488" s="1">
        <f t="shared" si="1919"/>
        <v>0</v>
      </c>
      <c r="Q2488" t="str">
        <f t="shared" si="1920"/>
        <v>Little to no sensitivity</v>
      </c>
      <c r="R2488" t="s">
        <v>511</v>
      </c>
    </row>
    <row r="2489" spans="1:18" x14ac:dyDescent="0.3">
      <c r="A2489" t="str">
        <f t="shared" si="1935"/>
        <v>Fines 0.381 paper 0.619 composites</v>
      </c>
      <c r="B2489" t="str">
        <f t="shared" si="1934"/>
        <v>Fine residue residue residue use</v>
      </c>
      <c r="C2489" t="str">
        <f t="shared" ref="C2489:G2489" si="1938">C2488</f>
        <v>Fine residue</v>
      </c>
      <c r="D2489" t="str">
        <f t="shared" si="1938"/>
        <v>residue</v>
      </c>
      <c r="E2489" t="str">
        <f t="shared" si="1938"/>
        <v>residue use</v>
      </c>
      <c r="F2489">
        <f t="shared" si="1938"/>
        <v>-0.2</v>
      </c>
      <c r="G2489" t="str">
        <f t="shared" si="1938"/>
        <v>%</v>
      </c>
      <c r="H2489">
        <f>H2486</f>
        <v>-20</v>
      </c>
      <c r="I2489" t="str">
        <f>I2486</f>
        <v>high</v>
      </c>
      <c r="J2489" t="s">
        <v>369</v>
      </c>
      <c r="K2489" t="s">
        <v>221</v>
      </c>
      <c r="L2489" s="5">
        <f>(L$5-L665)/L$5*100</f>
        <v>-8.2694100828295397E-2</v>
      </c>
      <c r="M2489">
        <f t="shared" si="1916"/>
        <v>0</v>
      </c>
      <c r="N2489">
        <f t="shared" si="1917"/>
        <v>0</v>
      </c>
      <c r="O2489">
        <f t="shared" si="1918"/>
        <v>0</v>
      </c>
      <c r="P2489" s="1">
        <f t="shared" si="1919"/>
        <v>0</v>
      </c>
      <c r="Q2489" t="str">
        <f t="shared" si="1920"/>
        <v>Little to no sensitivity</v>
      </c>
      <c r="R2489" t="s">
        <v>511</v>
      </c>
    </row>
    <row r="2490" spans="1:18" x14ac:dyDescent="0.3">
      <c r="A2490" t="str">
        <f t="shared" si="1935"/>
        <v>Fines 0.381 paper 0.619 composites</v>
      </c>
      <c r="B2490" t="str">
        <f t="shared" si="1934"/>
        <v>Fine residue residue residue use</v>
      </c>
      <c r="C2490" t="str">
        <f t="shared" ref="C2490:G2490" si="1939">C2489</f>
        <v>Fine residue</v>
      </c>
      <c r="D2490" t="str">
        <f t="shared" si="1939"/>
        <v>residue</v>
      </c>
      <c r="E2490" t="str">
        <f t="shared" si="1939"/>
        <v>residue use</v>
      </c>
      <c r="F2490">
        <f t="shared" si="1939"/>
        <v>-0.2</v>
      </c>
      <c r="G2490" t="str">
        <f t="shared" si="1939"/>
        <v>%</v>
      </c>
      <c r="H2490">
        <f>H2486</f>
        <v>-20</v>
      </c>
      <c r="I2490" t="str">
        <f>I2486</f>
        <v>high</v>
      </c>
      <c r="J2490" t="s">
        <v>369</v>
      </c>
      <c r="K2490" t="s">
        <v>226</v>
      </c>
      <c r="L2490" s="5">
        <f>(L666-L$6)/L$6*100</f>
        <v>-0.27198321603013192</v>
      </c>
      <c r="M2490">
        <f t="shared" si="1916"/>
        <v>0</v>
      </c>
      <c r="N2490">
        <f t="shared" si="1917"/>
        <v>0</v>
      </c>
      <c r="O2490">
        <f t="shared" si="1918"/>
        <v>0</v>
      </c>
      <c r="P2490" s="1">
        <f t="shared" si="1919"/>
        <v>0</v>
      </c>
      <c r="Q2490" t="str">
        <f t="shared" si="1920"/>
        <v>Little to no sensitivity</v>
      </c>
      <c r="R2490" t="s">
        <v>511</v>
      </c>
    </row>
    <row r="2491" spans="1:18" x14ac:dyDescent="0.3">
      <c r="A2491" t="str">
        <f t="shared" ref="A2491:I2491" si="1940">A2490</f>
        <v>Fines 0.381 paper 0.619 composites</v>
      </c>
      <c r="B2491" t="str">
        <f t="shared" si="1940"/>
        <v>Fine residue residue residue use</v>
      </c>
      <c r="C2491" t="str">
        <f t="shared" si="1940"/>
        <v>Fine residue</v>
      </c>
      <c r="D2491" t="str">
        <f t="shared" si="1940"/>
        <v>residue</v>
      </c>
      <c r="E2491" t="str">
        <f t="shared" si="1940"/>
        <v>residue use</v>
      </c>
      <c r="F2491">
        <f t="shared" si="1940"/>
        <v>-0.2</v>
      </c>
      <c r="G2491" t="str">
        <f t="shared" si="1940"/>
        <v>%</v>
      </c>
      <c r="H2491">
        <f t="shared" si="1940"/>
        <v>-20</v>
      </c>
      <c r="I2491" t="str">
        <f t="shared" si="1940"/>
        <v>high</v>
      </c>
      <c r="J2491" t="s">
        <v>369</v>
      </c>
      <c r="K2491" t="s">
        <v>386</v>
      </c>
      <c r="L2491" s="5">
        <f>(L$7-L667)/L$7*100</f>
        <v>0.27198321603011338</v>
      </c>
      <c r="M2491">
        <f t="shared" si="1916"/>
        <v>0</v>
      </c>
      <c r="N2491">
        <f t="shared" si="1917"/>
        <v>0</v>
      </c>
      <c r="O2491">
        <f t="shared" si="1918"/>
        <v>0</v>
      </c>
      <c r="P2491" s="1">
        <f t="shared" si="1919"/>
        <v>0</v>
      </c>
      <c r="Q2491" t="str">
        <f t="shared" si="1920"/>
        <v>Little to no sensitivity</v>
      </c>
      <c r="R2491" t="s">
        <v>511</v>
      </c>
    </row>
    <row r="2492" spans="1:18" x14ac:dyDescent="0.3">
      <c r="A2492" t="s">
        <v>410</v>
      </c>
      <c r="B2492" t="str">
        <f t="shared" ref="B2492:B2496" si="1941">C2492&amp;" "&amp;D2492&amp;" "&amp;E2492</f>
        <v>Coarse residue residue residue use</v>
      </c>
      <c r="C2492" t="s">
        <v>192</v>
      </c>
      <c r="D2492" t="s">
        <v>193</v>
      </c>
      <c r="E2492" t="s">
        <v>190</v>
      </c>
      <c r="F2492">
        <v>-4.5999999999999999E-2</v>
      </c>
      <c r="G2492" t="s">
        <v>166</v>
      </c>
      <c r="H2492">
        <v>-4.5999999999999996</v>
      </c>
      <c r="I2492" t="s">
        <v>379</v>
      </c>
      <c r="J2492" t="s">
        <v>369</v>
      </c>
      <c r="K2492" t="s">
        <v>225</v>
      </c>
      <c r="L2492" s="5">
        <f>(L668-L$2)/L$2*100</f>
        <v>-0.67994582395274583</v>
      </c>
      <c r="M2492">
        <f t="shared" si="1916"/>
        <v>0</v>
      </c>
      <c r="N2492">
        <f t="shared" si="1917"/>
        <v>0</v>
      </c>
      <c r="O2492">
        <f t="shared" si="1918"/>
        <v>0</v>
      </c>
      <c r="P2492" s="1">
        <f t="shared" si="1919"/>
        <v>0</v>
      </c>
      <c r="Q2492" t="str">
        <f t="shared" si="1920"/>
        <v>Little to no sensitivity</v>
      </c>
      <c r="R2492" t="s">
        <v>511</v>
      </c>
    </row>
    <row r="2493" spans="1:18" x14ac:dyDescent="0.3">
      <c r="A2493" t="str">
        <f t="shared" ref="A2493" si="1942">A2492</f>
        <v>Coarse 1 paper 0 composites</v>
      </c>
      <c r="B2493" t="str">
        <f t="shared" si="1941"/>
        <v>Coarse residue residue residue use</v>
      </c>
      <c r="C2493" t="str">
        <f t="shared" ref="C2493:G2493" si="1943">C2492</f>
        <v>Coarse residue</v>
      </c>
      <c r="D2493" t="str">
        <f t="shared" si="1943"/>
        <v>residue</v>
      </c>
      <c r="E2493" t="str">
        <f t="shared" si="1943"/>
        <v>residue use</v>
      </c>
      <c r="F2493">
        <f t="shared" si="1943"/>
        <v>-4.5999999999999999E-2</v>
      </c>
      <c r="G2493" t="str">
        <f t="shared" si="1943"/>
        <v>%</v>
      </c>
      <c r="H2493">
        <v>-4.5999999999999996</v>
      </c>
      <c r="I2493" t="str">
        <f>I2492</f>
        <v>medium</v>
      </c>
      <c r="J2493" t="s">
        <v>369</v>
      </c>
      <c r="K2493" t="s">
        <v>219</v>
      </c>
      <c r="L2493" s="5">
        <f>(L$3-L669)/L$3*100</f>
        <v>-0.12308778091244073</v>
      </c>
      <c r="M2493">
        <f t="shared" si="1916"/>
        <v>0</v>
      </c>
      <c r="N2493">
        <f t="shared" si="1917"/>
        <v>0</v>
      </c>
      <c r="O2493">
        <f t="shared" si="1918"/>
        <v>0</v>
      </c>
      <c r="P2493" s="1">
        <f t="shared" si="1919"/>
        <v>0</v>
      </c>
      <c r="Q2493" t="str">
        <f t="shared" si="1920"/>
        <v>Little to no sensitivity</v>
      </c>
      <c r="R2493" t="s">
        <v>511</v>
      </c>
    </row>
    <row r="2494" spans="1:18" x14ac:dyDescent="0.3">
      <c r="A2494" t="str">
        <f t="shared" ref="A2494" si="1944">A2493</f>
        <v>Coarse 1 paper 0 composites</v>
      </c>
      <c r="B2494" t="str">
        <f t="shared" si="1941"/>
        <v>Coarse residue residue residue use</v>
      </c>
      <c r="C2494" t="str">
        <f t="shared" ref="C2494:G2494" si="1945">C2493</f>
        <v>Coarse residue</v>
      </c>
      <c r="D2494" t="str">
        <f t="shared" si="1945"/>
        <v>residue</v>
      </c>
      <c r="E2494" t="str">
        <f t="shared" si="1945"/>
        <v>residue use</v>
      </c>
      <c r="F2494">
        <f t="shared" si="1945"/>
        <v>-4.5999999999999999E-2</v>
      </c>
      <c r="G2494" t="str">
        <f t="shared" si="1945"/>
        <v>%</v>
      </c>
      <c r="H2494">
        <v>-4.5999999999999996</v>
      </c>
      <c r="I2494" t="str">
        <f>I2492</f>
        <v>medium</v>
      </c>
      <c r="J2494" t="s">
        <v>369</v>
      </c>
      <c r="K2494" t="s">
        <v>220</v>
      </c>
      <c r="L2494" s="5">
        <f>(L670-L$4)/L$4*100</f>
        <v>-0.1834097328389899</v>
      </c>
      <c r="M2494">
        <f t="shared" si="1916"/>
        <v>0</v>
      </c>
      <c r="N2494">
        <f t="shared" si="1917"/>
        <v>0</v>
      </c>
      <c r="O2494">
        <f t="shared" si="1918"/>
        <v>0</v>
      </c>
      <c r="P2494" s="1">
        <f t="shared" si="1919"/>
        <v>0</v>
      </c>
      <c r="Q2494" t="str">
        <f t="shared" si="1920"/>
        <v>Little to no sensitivity</v>
      </c>
      <c r="R2494" t="s">
        <v>511</v>
      </c>
    </row>
    <row r="2495" spans="1:18" x14ac:dyDescent="0.3">
      <c r="A2495" t="str">
        <f t="shared" ref="A2495" si="1946">A2494</f>
        <v>Coarse 1 paper 0 composites</v>
      </c>
      <c r="B2495" t="str">
        <f t="shared" si="1941"/>
        <v>Coarse residue residue residue use</v>
      </c>
      <c r="C2495" t="str">
        <f t="shared" ref="C2495:G2495" si="1947">C2494</f>
        <v>Coarse residue</v>
      </c>
      <c r="D2495" t="str">
        <f t="shared" si="1947"/>
        <v>residue</v>
      </c>
      <c r="E2495" t="str">
        <f t="shared" si="1947"/>
        <v>residue use</v>
      </c>
      <c r="F2495">
        <f t="shared" si="1947"/>
        <v>-4.5999999999999999E-2</v>
      </c>
      <c r="G2495" t="str">
        <f t="shared" si="1947"/>
        <v>%</v>
      </c>
      <c r="H2495">
        <v>-4.5999999999999996</v>
      </c>
      <c r="I2495" t="str">
        <f>I2492</f>
        <v>medium</v>
      </c>
      <c r="J2495" t="s">
        <v>369</v>
      </c>
      <c r="K2495" t="s">
        <v>221</v>
      </c>
      <c r="L2495" s="5">
        <f>(L$5-L671)/L$5*100</f>
        <v>-6.0321302652893323E-2</v>
      </c>
      <c r="M2495">
        <f t="shared" si="1916"/>
        <v>0</v>
      </c>
      <c r="N2495">
        <f t="shared" si="1917"/>
        <v>0</v>
      </c>
      <c r="O2495">
        <f t="shared" si="1918"/>
        <v>0</v>
      </c>
      <c r="P2495" s="1">
        <f t="shared" si="1919"/>
        <v>0</v>
      </c>
      <c r="Q2495" t="str">
        <f t="shared" si="1920"/>
        <v>Little to no sensitivity</v>
      </c>
      <c r="R2495" t="s">
        <v>511</v>
      </c>
    </row>
    <row r="2496" spans="1:18" x14ac:dyDescent="0.3">
      <c r="A2496" t="str">
        <f t="shared" ref="A2496" si="1948">A2495</f>
        <v>Coarse 1 paper 0 composites</v>
      </c>
      <c r="B2496" t="str">
        <f t="shared" si="1941"/>
        <v>Coarse residue residue residue use</v>
      </c>
      <c r="C2496" t="str">
        <f t="shared" ref="C2496:G2496" si="1949">C2495</f>
        <v>Coarse residue</v>
      </c>
      <c r="D2496" t="str">
        <f t="shared" si="1949"/>
        <v>residue</v>
      </c>
      <c r="E2496" t="str">
        <f t="shared" si="1949"/>
        <v>residue use</v>
      </c>
      <c r="F2496">
        <f t="shared" si="1949"/>
        <v>-4.5999999999999999E-2</v>
      </c>
      <c r="G2496" t="str">
        <f t="shared" si="1949"/>
        <v>%</v>
      </c>
      <c r="H2496">
        <v>-4.5999999999999996</v>
      </c>
      <c r="I2496" t="str">
        <f>I2492</f>
        <v>medium</v>
      </c>
      <c r="J2496" t="s">
        <v>369</v>
      </c>
      <c r="K2496" t="s">
        <v>226</v>
      </c>
      <c r="L2496" s="5">
        <f>(L672-L$6)/L$6*100</f>
        <v>-0.76430476417921422</v>
      </c>
      <c r="M2496">
        <f t="shared" si="1916"/>
        <v>0</v>
      </c>
      <c r="N2496">
        <f t="shared" si="1917"/>
        <v>0</v>
      </c>
      <c r="O2496">
        <f t="shared" si="1918"/>
        <v>0</v>
      </c>
      <c r="P2496" s="1">
        <f t="shared" si="1919"/>
        <v>0</v>
      </c>
      <c r="Q2496" t="str">
        <f t="shared" si="1920"/>
        <v>Little to no sensitivity</v>
      </c>
      <c r="R2496" t="s">
        <v>511</v>
      </c>
    </row>
    <row r="2497" spans="1:18" x14ac:dyDescent="0.3">
      <c r="A2497" t="str">
        <f t="shared" ref="A2497:I2497" si="1950">A2496</f>
        <v>Coarse 1 paper 0 composites</v>
      </c>
      <c r="B2497" t="str">
        <f t="shared" si="1950"/>
        <v>Coarse residue residue residue use</v>
      </c>
      <c r="C2497" t="str">
        <f t="shared" si="1950"/>
        <v>Coarse residue</v>
      </c>
      <c r="D2497" t="str">
        <f t="shared" si="1950"/>
        <v>residue</v>
      </c>
      <c r="E2497" t="str">
        <f t="shared" si="1950"/>
        <v>residue use</v>
      </c>
      <c r="F2497">
        <f t="shared" si="1950"/>
        <v>-4.5999999999999999E-2</v>
      </c>
      <c r="G2497" t="str">
        <f t="shared" si="1950"/>
        <v>%</v>
      </c>
      <c r="H2497">
        <f t="shared" si="1950"/>
        <v>-4.5999999999999996</v>
      </c>
      <c r="I2497" t="str">
        <f t="shared" si="1950"/>
        <v>medium</v>
      </c>
      <c r="J2497" t="s">
        <v>369</v>
      </c>
      <c r="K2497" t="s">
        <v>386</v>
      </c>
      <c r="L2497" s="5">
        <f>(L$7-L673)/L$7*100</f>
        <v>0.76430476417920423</v>
      </c>
      <c r="M2497">
        <f t="shared" si="1916"/>
        <v>0</v>
      </c>
      <c r="N2497">
        <f t="shared" si="1917"/>
        <v>0</v>
      </c>
      <c r="O2497">
        <f t="shared" si="1918"/>
        <v>0</v>
      </c>
      <c r="P2497" s="1">
        <f t="shared" si="1919"/>
        <v>0</v>
      </c>
      <c r="Q2497" t="str">
        <f t="shared" si="1920"/>
        <v>Little to no sensitivity</v>
      </c>
      <c r="R2497" t="s">
        <v>511</v>
      </c>
    </row>
    <row r="2498" spans="1:18" x14ac:dyDescent="0.3">
      <c r="A2498" t="s">
        <v>411</v>
      </c>
      <c r="B2498" t="str">
        <f t="shared" ref="B2498:B2502" si="1951">C2498&amp;" "&amp;D2498&amp;" "&amp;E2498</f>
        <v>Coarse residue residue residue use</v>
      </c>
      <c r="C2498" t="s">
        <v>192</v>
      </c>
      <c r="D2498" t="s">
        <v>193</v>
      </c>
      <c r="E2498" t="s">
        <v>190</v>
      </c>
      <c r="F2498">
        <v>0.05</v>
      </c>
      <c r="G2498" t="s">
        <v>166</v>
      </c>
      <c r="H2498">
        <v>5</v>
      </c>
      <c r="I2498" t="s">
        <v>379</v>
      </c>
      <c r="J2498" t="s">
        <v>369</v>
      </c>
      <c r="K2498" t="s">
        <v>225</v>
      </c>
      <c r="L2498" s="5">
        <f>(L674-L$2)/L$2*100</f>
        <v>0.73907154777461237</v>
      </c>
      <c r="M2498">
        <f t="shared" si="1916"/>
        <v>0</v>
      </c>
      <c r="N2498">
        <f t="shared" si="1917"/>
        <v>0</v>
      </c>
      <c r="O2498">
        <f t="shared" si="1918"/>
        <v>0</v>
      </c>
      <c r="P2498" s="1">
        <f t="shared" si="1919"/>
        <v>0</v>
      </c>
      <c r="Q2498" t="str">
        <f t="shared" si="1920"/>
        <v>Little to no sensitivity</v>
      </c>
      <c r="R2498" t="s">
        <v>511</v>
      </c>
    </row>
    <row r="2499" spans="1:18" x14ac:dyDescent="0.3">
      <c r="A2499" t="str">
        <f t="shared" ref="A2499" si="1952">A2498</f>
        <v>Coarse 0.904 paper 0.096 composites</v>
      </c>
      <c r="B2499" t="str">
        <f t="shared" si="1951"/>
        <v>Coarse residue residue residue use</v>
      </c>
      <c r="C2499" t="str">
        <f t="shared" ref="C2499:G2499" si="1953">C2498</f>
        <v>Coarse residue</v>
      </c>
      <c r="D2499" t="str">
        <f t="shared" si="1953"/>
        <v>residue</v>
      </c>
      <c r="E2499" t="str">
        <f t="shared" si="1953"/>
        <v>residue use</v>
      </c>
      <c r="F2499">
        <f t="shared" si="1953"/>
        <v>0.05</v>
      </c>
      <c r="G2499" t="str">
        <f t="shared" si="1953"/>
        <v>%</v>
      </c>
      <c r="H2499">
        <f>H2498</f>
        <v>5</v>
      </c>
      <c r="I2499" t="str">
        <f>I2498</f>
        <v>medium</v>
      </c>
      <c r="J2499" t="s">
        <v>369</v>
      </c>
      <c r="K2499" t="s">
        <v>219</v>
      </c>
      <c r="L2499" s="5">
        <f>(L$3-L675)/L$3*100</f>
        <v>0.13379106620914702</v>
      </c>
      <c r="M2499">
        <f t="shared" si="1916"/>
        <v>0</v>
      </c>
      <c r="N2499">
        <f t="shared" si="1917"/>
        <v>0</v>
      </c>
      <c r="O2499">
        <f t="shared" si="1918"/>
        <v>0</v>
      </c>
      <c r="P2499" s="1">
        <f t="shared" si="1919"/>
        <v>0</v>
      </c>
      <c r="Q2499" t="str">
        <f t="shared" si="1920"/>
        <v>Little to no sensitivity</v>
      </c>
      <c r="R2499" t="s">
        <v>511</v>
      </c>
    </row>
    <row r="2500" spans="1:18" x14ac:dyDescent="0.3">
      <c r="A2500" t="str">
        <f t="shared" ref="A2500" si="1954">A2499</f>
        <v>Coarse 0.904 paper 0.096 composites</v>
      </c>
      <c r="B2500" t="str">
        <f t="shared" si="1951"/>
        <v>Coarse residue residue residue use</v>
      </c>
      <c r="C2500" t="str">
        <f t="shared" ref="C2500:G2500" si="1955">C2499</f>
        <v>Coarse residue</v>
      </c>
      <c r="D2500" t="str">
        <f t="shared" si="1955"/>
        <v>residue</v>
      </c>
      <c r="E2500" t="str">
        <f t="shared" si="1955"/>
        <v>residue use</v>
      </c>
      <c r="F2500">
        <f t="shared" si="1955"/>
        <v>0.05</v>
      </c>
      <c r="G2500" t="str">
        <f t="shared" si="1955"/>
        <v>%</v>
      </c>
      <c r="H2500">
        <f>H2498</f>
        <v>5</v>
      </c>
      <c r="I2500" t="str">
        <f>I2498</f>
        <v>medium</v>
      </c>
      <c r="J2500" t="s">
        <v>369</v>
      </c>
      <c r="K2500" t="s">
        <v>220</v>
      </c>
      <c r="L2500" s="5">
        <f>(L676-L$4)/L$4*100</f>
        <v>0.19935840525979154</v>
      </c>
      <c r="M2500">
        <f t="shared" si="1916"/>
        <v>0</v>
      </c>
      <c r="N2500">
        <f t="shared" si="1917"/>
        <v>0</v>
      </c>
      <c r="O2500">
        <f t="shared" si="1918"/>
        <v>0</v>
      </c>
      <c r="P2500" s="1">
        <f t="shared" si="1919"/>
        <v>0</v>
      </c>
      <c r="Q2500" t="str">
        <f t="shared" si="1920"/>
        <v>Little to no sensitivity</v>
      </c>
      <c r="R2500" t="s">
        <v>511</v>
      </c>
    </row>
    <row r="2501" spans="1:18" x14ac:dyDescent="0.3">
      <c r="A2501" t="str">
        <f t="shared" ref="A2501" si="1956">A2500</f>
        <v>Coarse 0.904 paper 0.096 composites</v>
      </c>
      <c r="B2501" t="str">
        <f t="shared" si="1951"/>
        <v>Coarse residue residue residue use</v>
      </c>
      <c r="C2501" t="str">
        <f t="shared" ref="C2501:G2501" si="1957">C2500</f>
        <v>Coarse residue</v>
      </c>
      <c r="D2501" t="str">
        <f t="shared" si="1957"/>
        <v>residue</v>
      </c>
      <c r="E2501" t="str">
        <f t="shared" si="1957"/>
        <v>residue use</v>
      </c>
      <c r="F2501">
        <f t="shared" si="1957"/>
        <v>0.05</v>
      </c>
      <c r="G2501" t="str">
        <f t="shared" si="1957"/>
        <v>%</v>
      </c>
      <c r="H2501">
        <f>H2498</f>
        <v>5</v>
      </c>
      <c r="I2501" t="str">
        <f>I2498</f>
        <v>medium</v>
      </c>
      <c r="J2501" t="s">
        <v>369</v>
      </c>
      <c r="K2501" t="s">
        <v>221</v>
      </c>
      <c r="L2501" s="5">
        <f>(L$5-L677)/L$5*100</f>
        <v>6.5566633318336232E-2</v>
      </c>
      <c r="M2501">
        <f t="shared" si="1916"/>
        <v>0</v>
      </c>
      <c r="N2501">
        <f t="shared" si="1917"/>
        <v>0</v>
      </c>
      <c r="O2501">
        <f t="shared" si="1918"/>
        <v>0</v>
      </c>
      <c r="P2501" s="1">
        <f t="shared" si="1919"/>
        <v>0</v>
      </c>
      <c r="Q2501" t="str">
        <f t="shared" si="1920"/>
        <v>Little to no sensitivity</v>
      </c>
      <c r="R2501" t="s">
        <v>511</v>
      </c>
    </row>
    <row r="2502" spans="1:18" x14ac:dyDescent="0.3">
      <c r="A2502" t="str">
        <f t="shared" ref="A2502" si="1958">A2501</f>
        <v>Coarse 0.904 paper 0.096 composites</v>
      </c>
      <c r="B2502" t="str">
        <f t="shared" si="1951"/>
        <v>Coarse residue residue residue use</v>
      </c>
      <c r="C2502" t="str">
        <f t="shared" ref="C2502:G2502" si="1959">C2501</f>
        <v>Coarse residue</v>
      </c>
      <c r="D2502" t="str">
        <f t="shared" si="1959"/>
        <v>residue</v>
      </c>
      <c r="E2502" t="str">
        <f t="shared" si="1959"/>
        <v>residue use</v>
      </c>
      <c r="F2502">
        <f t="shared" si="1959"/>
        <v>0.05</v>
      </c>
      <c r="G2502" t="str">
        <f t="shared" si="1959"/>
        <v>%</v>
      </c>
      <c r="H2502">
        <f>H2498</f>
        <v>5</v>
      </c>
      <c r="I2502" t="str">
        <f>I2498</f>
        <v>medium</v>
      </c>
      <c r="J2502" t="s">
        <v>369</v>
      </c>
      <c r="K2502" t="s">
        <v>226</v>
      </c>
      <c r="L2502" s="5">
        <f>(L678-L$6)/L$6*100</f>
        <v>0.83076604802076837</v>
      </c>
      <c r="M2502">
        <f t="shared" si="1916"/>
        <v>0</v>
      </c>
      <c r="N2502">
        <f t="shared" si="1917"/>
        <v>0</v>
      </c>
      <c r="O2502">
        <f t="shared" si="1918"/>
        <v>0</v>
      </c>
      <c r="P2502" s="1">
        <f t="shared" si="1919"/>
        <v>0</v>
      </c>
      <c r="Q2502" t="str">
        <f t="shared" si="1920"/>
        <v>Little to no sensitivity</v>
      </c>
      <c r="R2502" t="s">
        <v>511</v>
      </c>
    </row>
    <row r="2503" spans="1:18" x14ac:dyDescent="0.3">
      <c r="A2503" t="str">
        <f t="shared" ref="A2503:I2503" si="1960">A2502</f>
        <v>Coarse 0.904 paper 0.096 composites</v>
      </c>
      <c r="B2503" t="str">
        <f t="shared" si="1960"/>
        <v>Coarse residue residue residue use</v>
      </c>
      <c r="C2503" t="str">
        <f t="shared" si="1960"/>
        <v>Coarse residue</v>
      </c>
      <c r="D2503" t="str">
        <f t="shared" si="1960"/>
        <v>residue</v>
      </c>
      <c r="E2503" t="str">
        <f t="shared" si="1960"/>
        <v>residue use</v>
      </c>
      <c r="F2503">
        <f t="shared" si="1960"/>
        <v>0.05</v>
      </c>
      <c r="G2503" t="str">
        <f t="shared" si="1960"/>
        <v>%</v>
      </c>
      <c r="H2503">
        <f t="shared" si="1960"/>
        <v>5</v>
      </c>
      <c r="I2503" t="str">
        <f t="shared" si="1960"/>
        <v>medium</v>
      </c>
      <c r="J2503" t="s">
        <v>369</v>
      </c>
      <c r="K2503" t="s">
        <v>386</v>
      </c>
      <c r="L2503" s="5">
        <f>(L$7-L679)/L$7*100</f>
        <v>-0.83076604802076559</v>
      </c>
      <c r="M2503">
        <f t="shared" si="1916"/>
        <v>0</v>
      </c>
      <c r="N2503">
        <f t="shared" si="1917"/>
        <v>0</v>
      </c>
      <c r="O2503">
        <f t="shared" si="1918"/>
        <v>0</v>
      </c>
      <c r="P2503" s="1">
        <f t="shared" si="1919"/>
        <v>0</v>
      </c>
      <c r="Q2503" t="str">
        <f t="shared" si="1920"/>
        <v>Little to no sensitivity</v>
      </c>
      <c r="R2503" t="s">
        <v>511</v>
      </c>
    </row>
    <row r="2504" spans="1:18" x14ac:dyDescent="0.3">
      <c r="A2504" t="s">
        <v>412</v>
      </c>
      <c r="B2504" t="str">
        <f t="shared" ref="B2504:B2508" si="1961">C2504&amp;" "&amp;D2504&amp;" "&amp;E2504</f>
        <v>Coarse residue residue residue use</v>
      </c>
      <c r="C2504" t="s">
        <v>192</v>
      </c>
      <c r="D2504" t="s">
        <v>193</v>
      </c>
      <c r="E2504" t="s">
        <v>190</v>
      </c>
      <c r="F2504">
        <v>0.1</v>
      </c>
      <c r="G2504" t="s">
        <v>166</v>
      </c>
      <c r="H2504">
        <v>10</v>
      </c>
      <c r="I2504" t="s">
        <v>380</v>
      </c>
      <c r="J2504" t="s">
        <v>369</v>
      </c>
      <c r="K2504" t="s">
        <v>225</v>
      </c>
      <c r="L2504" s="5">
        <f>(L680-L$2)/L$2*100</f>
        <v>1.4781430955492108</v>
      </c>
      <c r="M2504">
        <f t="shared" si="1916"/>
        <v>0</v>
      </c>
      <c r="N2504">
        <f t="shared" si="1917"/>
        <v>0</v>
      </c>
      <c r="O2504">
        <f t="shared" si="1918"/>
        <v>0</v>
      </c>
      <c r="P2504" s="1">
        <f t="shared" si="1919"/>
        <v>0</v>
      </c>
      <c r="Q2504" t="str">
        <f t="shared" si="1920"/>
        <v>Little to no sensitivity</v>
      </c>
      <c r="R2504" t="s">
        <v>511</v>
      </c>
    </row>
    <row r="2505" spans="1:18" x14ac:dyDescent="0.3">
      <c r="A2505" t="str">
        <f t="shared" ref="A2505" si="1962">A2504</f>
        <v>Coarse 0.854 paper 0.146 composites</v>
      </c>
      <c r="B2505" t="str">
        <f t="shared" si="1961"/>
        <v>Coarse residue residue residue use</v>
      </c>
      <c r="C2505" t="str">
        <f t="shared" ref="C2505:G2505" si="1963">C2504</f>
        <v>Coarse residue</v>
      </c>
      <c r="D2505" t="str">
        <f t="shared" si="1963"/>
        <v>residue</v>
      </c>
      <c r="E2505" t="str">
        <f t="shared" si="1963"/>
        <v>residue use</v>
      </c>
      <c r="F2505">
        <f t="shared" si="1963"/>
        <v>0.1</v>
      </c>
      <c r="G2505" t="str">
        <f t="shared" si="1963"/>
        <v>%</v>
      </c>
      <c r="H2505">
        <f>H2504</f>
        <v>10</v>
      </c>
      <c r="I2505" t="str">
        <f>I2504</f>
        <v>high</v>
      </c>
      <c r="J2505" t="s">
        <v>369</v>
      </c>
      <c r="K2505" t="s">
        <v>219</v>
      </c>
      <c r="L2505" s="5">
        <f>(L$3-L681)/L$3*100</f>
        <v>0.26758213241835299</v>
      </c>
      <c r="M2505">
        <f t="shared" si="1916"/>
        <v>0</v>
      </c>
      <c r="N2505">
        <f t="shared" si="1917"/>
        <v>0</v>
      </c>
      <c r="O2505">
        <f t="shared" si="1918"/>
        <v>0</v>
      </c>
      <c r="P2505" s="1">
        <f t="shared" si="1919"/>
        <v>0</v>
      </c>
      <c r="Q2505" t="str">
        <f t="shared" si="1920"/>
        <v>Little to no sensitivity</v>
      </c>
      <c r="R2505" t="s">
        <v>511</v>
      </c>
    </row>
    <row r="2506" spans="1:18" x14ac:dyDescent="0.3">
      <c r="A2506" t="str">
        <f t="shared" ref="A2506" si="1964">A2505</f>
        <v>Coarse 0.854 paper 0.146 composites</v>
      </c>
      <c r="B2506" t="str">
        <f t="shared" si="1961"/>
        <v>Coarse residue residue residue use</v>
      </c>
      <c r="C2506" t="str">
        <f t="shared" ref="C2506:G2506" si="1965">C2505</f>
        <v>Coarse residue</v>
      </c>
      <c r="D2506" t="str">
        <f t="shared" si="1965"/>
        <v>residue</v>
      </c>
      <c r="E2506" t="str">
        <f t="shared" si="1965"/>
        <v>residue use</v>
      </c>
      <c r="F2506">
        <f t="shared" si="1965"/>
        <v>0.1</v>
      </c>
      <c r="G2506" t="str">
        <f t="shared" si="1965"/>
        <v>%</v>
      </c>
      <c r="H2506">
        <f>H2504</f>
        <v>10</v>
      </c>
      <c r="I2506" t="str">
        <f>I2504</f>
        <v>high</v>
      </c>
      <c r="J2506" t="s">
        <v>369</v>
      </c>
      <c r="K2506" t="s">
        <v>220</v>
      </c>
      <c r="L2506" s="5">
        <f>(L682-L$4)/L$4*100</f>
        <v>0.39871681051958308</v>
      </c>
      <c r="M2506">
        <f t="shared" si="1916"/>
        <v>0</v>
      </c>
      <c r="N2506">
        <f t="shared" si="1917"/>
        <v>0</v>
      </c>
      <c r="O2506">
        <f t="shared" si="1918"/>
        <v>0</v>
      </c>
      <c r="P2506" s="1">
        <f t="shared" si="1919"/>
        <v>0</v>
      </c>
      <c r="Q2506" t="str">
        <f t="shared" si="1920"/>
        <v>Little to no sensitivity</v>
      </c>
      <c r="R2506" t="s">
        <v>511</v>
      </c>
    </row>
    <row r="2507" spans="1:18" x14ac:dyDescent="0.3">
      <c r="A2507" t="str">
        <f t="shared" ref="A2507" si="1966">A2506</f>
        <v>Coarse 0.854 paper 0.146 composites</v>
      </c>
      <c r="B2507" t="str">
        <f t="shared" si="1961"/>
        <v>Coarse residue residue residue use</v>
      </c>
      <c r="C2507" t="str">
        <f t="shared" ref="C2507:G2507" si="1967">C2506</f>
        <v>Coarse residue</v>
      </c>
      <c r="D2507" t="str">
        <f t="shared" si="1967"/>
        <v>residue</v>
      </c>
      <c r="E2507" t="str">
        <f t="shared" si="1967"/>
        <v>residue use</v>
      </c>
      <c r="F2507">
        <f t="shared" si="1967"/>
        <v>0.1</v>
      </c>
      <c r="G2507" t="str">
        <f t="shared" si="1967"/>
        <v>%</v>
      </c>
      <c r="H2507">
        <f>H2504</f>
        <v>10</v>
      </c>
      <c r="I2507" t="str">
        <f>I2504</f>
        <v>high</v>
      </c>
      <c r="J2507" t="s">
        <v>369</v>
      </c>
      <c r="K2507" t="s">
        <v>221</v>
      </c>
      <c r="L2507" s="5">
        <f>(L$5-L683)/L$5*100</f>
        <v>0.13113326663670993</v>
      </c>
      <c r="M2507">
        <f t="shared" si="1916"/>
        <v>0</v>
      </c>
      <c r="N2507">
        <f t="shared" si="1917"/>
        <v>0</v>
      </c>
      <c r="O2507">
        <f t="shared" si="1918"/>
        <v>0</v>
      </c>
      <c r="P2507" s="1">
        <f t="shared" si="1919"/>
        <v>0</v>
      </c>
      <c r="Q2507" t="str">
        <f t="shared" si="1920"/>
        <v>Little to no sensitivity</v>
      </c>
      <c r="R2507" t="s">
        <v>511</v>
      </c>
    </row>
    <row r="2508" spans="1:18" x14ac:dyDescent="0.3">
      <c r="A2508" t="str">
        <f t="shared" ref="A2508" si="1968">A2507</f>
        <v>Coarse 0.854 paper 0.146 composites</v>
      </c>
      <c r="B2508" t="str">
        <f t="shared" si="1961"/>
        <v>Coarse residue residue residue use</v>
      </c>
      <c r="C2508" t="str">
        <f t="shared" ref="C2508:G2508" si="1969">C2507</f>
        <v>Coarse residue</v>
      </c>
      <c r="D2508" t="str">
        <f t="shared" si="1969"/>
        <v>residue</v>
      </c>
      <c r="E2508" t="str">
        <f t="shared" si="1969"/>
        <v>residue use</v>
      </c>
      <c r="F2508">
        <f t="shared" si="1969"/>
        <v>0.1</v>
      </c>
      <c r="G2508" t="str">
        <f t="shared" si="1969"/>
        <v>%</v>
      </c>
      <c r="H2508">
        <f>H2504</f>
        <v>10</v>
      </c>
      <c r="I2508" t="str">
        <f>I2504</f>
        <v>high</v>
      </c>
      <c r="J2508" t="s">
        <v>369</v>
      </c>
      <c r="K2508" t="s">
        <v>226</v>
      </c>
      <c r="L2508" s="5">
        <f>(L684-L$6)/L$6*100</f>
        <v>1.6615320960415212</v>
      </c>
      <c r="M2508">
        <f t="shared" si="1916"/>
        <v>0</v>
      </c>
      <c r="N2508">
        <f t="shared" si="1917"/>
        <v>0</v>
      </c>
      <c r="O2508">
        <f t="shared" si="1918"/>
        <v>0</v>
      </c>
      <c r="P2508" s="1">
        <f t="shared" si="1919"/>
        <v>0</v>
      </c>
      <c r="Q2508" t="str">
        <f t="shared" si="1920"/>
        <v>Little to no sensitivity</v>
      </c>
      <c r="R2508" t="s">
        <v>511</v>
      </c>
    </row>
    <row r="2509" spans="1:18" x14ac:dyDescent="0.3">
      <c r="A2509" t="str">
        <f t="shared" ref="A2509:I2509" si="1970">A2508</f>
        <v>Coarse 0.854 paper 0.146 composites</v>
      </c>
      <c r="B2509" t="str">
        <f t="shared" si="1970"/>
        <v>Coarse residue residue residue use</v>
      </c>
      <c r="C2509" t="str">
        <f t="shared" si="1970"/>
        <v>Coarse residue</v>
      </c>
      <c r="D2509" t="str">
        <f t="shared" si="1970"/>
        <v>residue</v>
      </c>
      <c r="E2509" t="str">
        <f t="shared" si="1970"/>
        <v>residue use</v>
      </c>
      <c r="F2509">
        <f t="shared" si="1970"/>
        <v>0.1</v>
      </c>
      <c r="G2509" t="str">
        <f t="shared" si="1970"/>
        <v>%</v>
      </c>
      <c r="H2509">
        <f t="shared" si="1970"/>
        <v>10</v>
      </c>
      <c r="I2509" t="str">
        <f t="shared" si="1970"/>
        <v>high</v>
      </c>
      <c r="J2509" t="s">
        <v>369</v>
      </c>
      <c r="K2509" t="s">
        <v>386</v>
      </c>
      <c r="L2509" s="5">
        <f>(L$7-L685)/L$7*100</f>
        <v>-1.6615320960415139</v>
      </c>
      <c r="M2509">
        <f t="shared" si="1916"/>
        <v>0</v>
      </c>
      <c r="N2509">
        <f t="shared" si="1917"/>
        <v>0</v>
      </c>
      <c r="O2509">
        <f t="shared" si="1918"/>
        <v>0</v>
      </c>
      <c r="P2509" s="1">
        <f t="shared" si="1919"/>
        <v>0</v>
      </c>
      <c r="Q2509" t="str">
        <f t="shared" si="1920"/>
        <v>Little to no sensitivity</v>
      </c>
      <c r="R2509" t="s">
        <v>511</v>
      </c>
    </row>
    <row r="2510" spans="1:18" x14ac:dyDescent="0.3">
      <c r="A2510" t="s">
        <v>141</v>
      </c>
      <c r="B2510" t="str">
        <f t="shared" ref="B2510:B2514" si="1971">C2510&amp;" "&amp;D2510&amp;" "&amp;E2510</f>
        <v>Lumber residential house partitioning</v>
      </c>
      <c r="C2510" t="s">
        <v>290</v>
      </c>
      <c r="D2510" t="s">
        <v>163</v>
      </c>
      <c r="E2510" t="s">
        <v>194</v>
      </c>
      <c r="F2510">
        <v>-0.1</v>
      </c>
      <c r="G2510" t="s">
        <v>166</v>
      </c>
      <c r="H2510">
        <v>-10</v>
      </c>
      <c r="I2510" t="s">
        <v>379</v>
      </c>
      <c r="J2510" t="s">
        <v>369</v>
      </c>
      <c r="K2510" t="s">
        <v>225</v>
      </c>
      <c r="L2510" s="5">
        <f>(L686-L$2)/L$2*100</f>
        <v>-2.1717132773007106E-2</v>
      </c>
      <c r="M2510">
        <f t="shared" si="1916"/>
        <v>0</v>
      </c>
      <c r="N2510">
        <f t="shared" si="1917"/>
        <v>0</v>
      </c>
      <c r="O2510">
        <f t="shared" si="1918"/>
        <v>0</v>
      </c>
      <c r="P2510" s="1">
        <f t="shared" si="1919"/>
        <v>0</v>
      </c>
      <c r="Q2510" t="str">
        <f t="shared" si="1920"/>
        <v>Little to no sensitivity</v>
      </c>
      <c r="R2510" t="s">
        <v>511</v>
      </c>
    </row>
    <row r="2511" spans="1:18" x14ac:dyDescent="0.3">
      <c r="A2511" t="str">
        <f t="shared" ref="A2511" si="1972">A2510</f>
        <v>Lumber 82.6%  and 82.4% structural</v>
      </c>
      <c r="B2511" t="str">
        <f t="shared" si="1971"/>
        <v>Lumber residential house partitioning</v>
      </c>
      <c r="C2511" t="str">
        <f t="shared" ref="C2511:G2511" si="1973">C2510</f>
        <v>Lumber</v>
      </c>
      <c r="D2511" t="str">
        <f t="shared" si="1973"/>
        <v>residential</v>
      </c>
      <c r="E2511" t="str">
        <f t="shared" si="1973"/>
        <v>house partitioning</v>
      </c>
      <c r="F2511">
        <f t="shared" si="1973"/>
        <v>-0.1</v>
      </c>
      <c r="G2511" t="str">
        <f t="shared" si="1973"/>
        <v>%</v>
      </c>
      <c r="H2511">
        <v>-10</v>
      </c>
      <c r="I2511" t="s">
        <v>379</v>
      </c>
      <c r="J2511" t="s">
        <v>369</v>
      </c>
      <c r="K2511" t="s">
        <v>219</v>
      </c>
      <c r="L2511" s="5">
        <f>(L$3-L687)/L$3*100</f>
        <v>-3.1496194947409718E-2</v>
      </c>
      <c r="M2511">
        <f t="shared" si="1916"/>
        <v>0</v>
      </c>
      <c r="N2511">
        <f t="shared" si="1917"/>
        <v>0</v>
      </c>
      <c r="O2511">
        <f t="shared" si="1918"/>
        <v>0</v>
      </c>
      <c r="P2511" s="1">
        <f t="shared" si="1919"/>
        <v>0</v>
      </c>
      <c r="Q2511" t="str">
        <f t="shared" si="1920"/>
        <v>Little to no sensitivity</v>
      </c>
      <c r="R2511" t="s">
        <v>511</v>
      </c>
    </row>
    <row r="2512" spans="1:18" x14ac:dyDescent="0.3">
      <c r="A2512" t="str">
        <f t="shared" ref="A2512" si="1974">A2511</f>
        <v>Lumber 82.6%  and 82.4% structural</v>
      </c>
      <c r="B2512" t="str">
        <f t="shared" si="1971"/>
        <v>Lumber residential house partitioning</v>
      </c>
      <c r="C2512" t="str">
        <f t="shared" ref="C2512:G2512" si="1975">C2511</f>
        <v>Lumber</v>
      </c>
      <c r="D2512" t="str">
        <f t="shared" si="1975"/>
        <v>residential</v>
      </c>
      <c r="E2512" t="str">
        <f t="shared" si="1975"/>
        <v>house partitioning</v>
      </c>
      <c r="F2512">
        <f t="shared" si="1975"/>
        <v>-0.1</v>
      </c>
      <c r="G2512" t="str">
        <f t="shared" si="1975"/>
        <v>%</v>
      </c>
      <c r="H2512">
        <v>-10</v>
      </c>
      <c r="I2512" t="s">
        <v>379</v>
      </c>
      <c r="J2512" t="s">
        <v>369</v>
      </c>
      <c r="K2512" t="s">
        <v>220</v>
      </c>
      <c r="L2512" s="5">
        <f>(L688-L$4)/L$4*100</f>
        <v>0</v>
      </c>
      <c r="M2512">
        <f t="shared" si="1916"/>
        <v>0</v>
      </c>
      <c r="N2512">
        <f t="shared" si="1917"/>
        <v>0</v>
      </c>
      <c r="O2512">
        <f t="shared" si="1918"/>
        <v>0</v>
      </c>
      <c r="P2512" s="1">
        <f t="shared" si="1919"/>
        <v>0</v>
      </c>
      <c r="Q2512" t="str">
        <f t="shared" si="1920"/>
        <v>Little to no sensitivity</v>
      </c>
      <c r="R2512" t="s">
        <v>511</v>
      </c>
    </row>
    <row r="2513" spans="1:18" x14ac:dyDescent="0.3">
      <c r="A2513" t="str">
        <f t="shared" ref="A2513" si="1976">A2512</f>
        <v>Lumber 82.6%  and 82.4% structural</v>
      </c>
      <c r="B2513" t="str">
        <f t="shared" si="1971"/>
        <v>Lumber residential house partitioning</v>
      </c>
      <c r="C2513" t="str">
        <f t="shared" ref="C2513:G2513" si="1977">C2512</f>
        <v>Lumber</v>
      </c>
      <c r="D2513" t="str">
        <f t="shared" si="1977"/>
        <v>residential</v>
      </c>
      <c r="E2513" t="str">
        <f t="shared" si="1977"/>
        <v>house partitioning</v>
      </c>
      <c r="F2513">
        <f t="shared" si="1977"/>
        <v>-0.1</v>
      </c>
      <c r="G2513" t="str">
        <f t="shared" si="1977"/>
        <v>%</v>
      </c>
      <c r="H2513">
        <v>-10</v>
      </c>
      <c r="I2513" t="s">
        <v>379</v>
      </c>
      <c r="J2513" t="s">
        <v>369</v>
      </c>
      <c r="K2513" t="s">
        <v>221</v>
      </c>
      <c r="L2513" s="5">
        <f>(L$5-L689)/L$5*100</f>
        <v>-2.5046207111536257E-2</v>
      </c>
      <c r="M2513">
        <f t="shared" si="1916"/>
        <v>0</v>
      </c>
      <c r="N2513">
        <f t="shared" si="1917"/>
        <v>0</v>
      </c>
      <c r="O2513">
        <f t="shared" si="1918"/>
        <v>0</v>
      </c>
      <c r="P2513" s="1">
        <f t="shared" si="1919"/>
        <v>0</v>
      </c>
      <c r="Q2513" t="str">
        <f t="shared" si="1920"/>
        <v>Little to no sensitivity</v>
      </c>
      <c r="R2513" t="s">
        <v>511</v>
      </c>
    </row>
    <row r="2514" spans="1:18" x14ac:dyDescent="0.3">
      <c r="A2514" t="str">
        <f t="shared" ref="A2514" si="1978">A2513</f>
        <v>Lumber 82.6%  and 82.4% structural</v>
      </c>
      <c r="B2514" t="str">
        <f t="shared" si="1971"/>
        <v>Lumber residential house partitioning</v>
      </c>
      <c r="C2514" t="str">
        <f t="shared" ref="C2514:G2514" si="1979">C2513</f>
        <v>Lumber</v>
      </c>
      <c r="D2514" t="str">
        <f t="shared" si="1979"/>
        <v>residential</v>
      </c>
      <c r="E2514" t="str">
        <f t="shared" si="1979"/>
        <v>house partitioning</v>
      </c>
      <c r="F2514">
        <f t="shared" si="1979"/>
        <v>-0.1</v>
      </c>
      <c r="G2514" t="str">
        <f t="shared" si="1979"/>
        <v>%</v>
      </c>
      <c r="H2514">
        <v>-10</v>
      </c>
      <c r="I2514" t="s">
        <v>379</v>
      </c>
      <c r="J2514" t="s">
        <v>369</v>
      </c>
      <c r="K2514" t="s">
        <v>226</v>
      </c>
      <c r="L2514" s="5">
        <f>(L690-L$6)/L$6*100</f>
        <v>-2.7046162865422486E-2</v>
      </c>
      <c r="M2514">
        <f t="shared" si="1916"/>
        <v>0</v>
      </c>
      <c r="N2514">
        <f t="shared" si="1917"/>
        <v>0</v>
      </c>
      <c r="O2514">
        <f t="shared" si="1918"/>
        <v>0</v>
      </c>
      <c r="P2514" s="1">
        <f t="shared" si="1919"/>
        <v>0</v>
      </c>
      <c r="Q2514" t="str">
        <f t="shared" si="1920"/>
        <v>Little to no sensitivity</v>
      </c>
      <c r="R2514" t="s">
        <v>511</v>
      </c>
    </row>
    <row r="2515" spans="1:18" x14ac:dyDescent="0.3">
      <c r="A2515" t="str">
        <f t="shared" ref="A2515:I2515" si="1980">A2514</f>
        <v>Lumber 82.6%  and 82.4% structural</v>
      </c>
      <c r="B2515" t="str">
        <f t="shared" si="1980"/>
        <v>Lumber residential house partitioning</v>
      </c>
      <c r="C2515" t="str">
        <f t="shared" si="1980"/>
        <v>Lumber</v>
      </c>
      <c r="D2515" t="str">
        <f t="shared" si="1980"/>
        <v>residential</v>
      </c>
      <c r="E2515" t="str">
        <f t="shared" si="1980"/>
        <v>house partitioning</v>
      </c>
      <c r="F2515">
        <f t="shared" si="1980"/>
        <v>-0.1</v>
      </c>
      <c r="G2515" t="str">
        <f t="shared" si="1980"/>
        <v>%</v>
      </c>
      <c r="H2515">
        <f t="shared" si="1980"/>
        <v>-10</v>
      </c>
      <c r="I2515" t="str">
        <f t="shared" si="1980"/>
        <v>medium</v>
      </c>
      <c r="J2515" t="s">
        <v>369</v>
      </c>
      <c r="K2515" t="s">
        <v>386</v>
      </c>
      <c r="L2515" s="5">
        <f>(L$7-L691)/L$7*100</f>
        <v>2.7046162865426757E-2</v>
      </c>
      <c r="M2515">
        <f t="shared" si="1916"/>
        <v>0</v>
      </c>
      <c r="N2515">
        <f t="shared" si="1917"/>
        <v>0</v>
      </c>
      <c r="O2515">
        <f t="shared" si="1918"/>
        <v>0</v>
      </c>
      <c r="P2515" s="1">
        <f t="shared" si="1919"/>
        <v>0</v>
      </c>
      <c r="Q2515" t="str">
        <f t="shared" si="1920"/>
        <v>Little to no sensitivity</v>
      </c>
      <c r="R2515" t="s">
        <v>511</v>
      </c>
    </row>
    <row r="2516" spans="1:18" x14ac:dyDescent="0.3">
      <c r="A2516" t="s">
        <v>142</v>
      </c>
      <c r="B2516" t="str">
        <f t="shared" ref="B2516:B2520" si="1981">C2516&amp;" "&amp;D2516&amp;" "&amp;E2516</f>
        <v>Engineered wood residential house partitioning</v>
      </c>
      <c r="C2516" t="s">
        <v>310</v>
      </c>
      <c r="D2516" t="s">
        <v>163</v>
      </c>
      <c r="E2516" t="s">
        <v>194</v>
      </c>
      <c r="F2516">
        <v>-0.1</v>
      </c>
      <c r="G2516" t="s">
        <v>166</v>
      </c>
      <c r="H2516">
        <v>-10</v>
      </c>
      <c r="I2516" t="s">
        <v>379</v>
      </c>
      <c r="J2516" t="s">
        <v>369</v>
      </c>
      <c r="K2516" t="s">
        <v>225</v>
      </c>
      <c r="L2516" s="5">
        <f>(L692-L$2)/L$2*100</f>
        <v>-9.9972479419351112E-2</v>
      </c>
      <c r="M2516">
        <f t="shared" si="1916"/>
        <v>0</v>
      </c>
      <c r="N2516">
        <f t="shared" si="1917"/>
        <v>0</v>
      </c>
      <c r="O2516">
        <f t="shared" si="1918"/>
        <v>0</v>
      </c>
      <c r="P2516" s="1">
        <f t="shared" si="1919"/>
        <v>0</v>
      </c>
      <c r="Q2516" t="str">
        <f t="shared" si="1920"/>
        <v>Little to no sensitivity</v>
      </c>
      <c r="R2516" t="s">
        <v>511</v>
      </c>
    </row>
    <row r="2517" spans="1:18" x14ac:dyDescent="0.3">
      <c r="A2517" t="str">
        <f t="shared" ref="A2517" si="1982">A2516</f>
        <v>Engineered wood 90% and 90% structural</v>
      </c>
      <c r="B2517" t="str">
        <f t="shared" si="1981"/>
        <v>Engineered wood residential house partitioning</v>
      </c>
      <c r="C2517" t="str">
        <f t="shared" ref="C2517:G2517" si="1983">C2516</f>
        <v>Engineered wood</v>
      </c>
      <c r="D2517" t="str">
        <f t="shared" si="1983"/>
        <v>residential</v>
      </c>
      <c r="E2517" t="str">
        <f t="shared" si="1983"/>
        <v>house partitioning</v>
      </c>
      <c r="F2517">
        <f t="shared" si="1983"/>
        <v>-0.1</v>
      </c>
      <c r="G2517" t="str">
        <f t="shared" si="1983"/>
        <v>%</v>
      </c>
      <c r="H2517">
        <v>-10</v>
      </c>
      <c r="I2517" t="s">
        <v>379</v>
      </c>
      <c r="J2517" t="s">
        <v>369</v>
      </c>
      <c r="K2517" t="s">
        <v>219</v>
      </c>
      <c r="L2517" s="5">
        <f>(L$3-L693)/L$3*100</f>
        <v>-0.1258561702567301</v>
      </c>
      <c r="M2517">
        <f t="shared" si="1916"/>
        <v>0</v>
      </c>
      <c r="N2517">
        <f t="shared" si="1917"/>
        <v>0</v>
      </c>
      <c r="O2517">
        <f t="shared" si="1918"/>
        <v>0</v>
      </c>
      <c r="P2517" s="1">
        <f t="shared" si="1919"/>
        <v>0</v>
      </c>
      <c r="Q2517" t="str">
        <f t="shared" si="1920"/>
        <v>Little to no sensitivity</v>
      </c>
      <c r="R2517" t="s">
        <v>511</v>
      </c>
    </row>
    <row r="2518" spans="1:18" x14ac:dyDescent="0.3">
      <c r="A2518" t="str">
        <f t="shared" ref="A2518" si="1984">A2517</f>
        <v>Engineered wood 90% and 90% structural</v>
      </c>
      <c r="B2518" t="str">
        <f t="shared" si="1981"/>
        <v>Engineered wood residential house partitioning</v>
      </c>
      <c r="C2518" t="str">
        <f t="shared" ref="C2518:G2518" si="1985">C2517</f>
        <v>Engineered wood</v>
      </c>
      <c r="D2518" t="str">
        <f t="shared" si="1985"/>
        <v>residential</v>
      </c>
      <c r="E2518" t="str">
        <f t="shared" si="1985"/>
        <v>house partitioning</v>
      </c>
      <c r="F2518">
        <f t="shared" si="1985"/>
        <v>-0.1</v>
      </c>
      <c r="G2518" t="str">
        <f t="shared" si="1985"/>
        <v>%</v>
      </c>
      <c r="H2518">
        <v>-10</v>
      </c>
      <c r="I2518" t="s">
        <v>379</v>
      </c>
      <c r="J2518" t="s">
        <v>369</v>
      </c>
      <c r="K2518" t="s">
        <v>220</v>
      </c>
      <c r="L2518" s="5">
        <f>(L694-L$4)/L$4*100</f>
        <v>0</v>
      </c>
      <c r="M2518">
        <f t="shared" si="1916"/>
        <v>0</v>
      </c>
      <c r="N2518">
        <f t="shared" si="1917"/>
        <v>0</v>
      </c>
      <c r="O2518">
        <f t="shared" si="1918"/>
        <v>0</v>
      </c>
      <c r="P2518" s="1">
        <f t="shared" si="1919"/>
        <v>0</v>
      </c>
      <c r="Q2518" t="str">
        <f t="shared" si="1920"/>
        <v>Little to no sensitivity</v>
      </c>
      <c r="R2518" t="s">
        <v>511</v>
      </c>
    </row>
    <row r="2519" spans="1:18" x14ac:dyDescent="0.3">
      <c r="A2519" t="str">
        <f t="shared" ref="A2519" si="1986">A2518</f>
        <v>Engineered wood 90% and 90% structural</v>
      </c>
      <c r="B2519" t="str">
        <f t="shared" si="1981"/>
        <v>Engineered wood residential house partitioning</v>
      </c>
      <c r="C2519" t="str">
        <f t="shared" ref="C2519:G2519" si="1987">C2518</f>
        <v>Engineered wood</v>
      </c>
      <c r="D2519" t="str">
        <f t="shared" si="1987"/>
        <v>residential</v>
      </c>
      <c r="E2519" t="str">
        <f t="shared" si="1987"/>
        <v>house partitioning</v>
      </c>
      <c r="F2519">
        <f t="shared" si="1987"/>
        <v>-0.1</v>
      </c>
      <c r="G2519" t="str">
        <f t="shared" si="1987"/>
        <v>%</v>
      </c>
      <c r="H2519">
        <v>-10</v>
      </c>
      <c r="I2519" t="s">
        <v>379</v>
      </c>
      <c r="J2519" t="s">
        <v>369</v>
      </c>
      <c r="K2519" t="s">
        <v>221</v>
      </c>
      <c r="L2519" s="5">
        <f>(L$5-L695)/L$5*100</f>
        <v>-0.10008255637791541</v>
      </c>
      <c r="M2519">
        <f t="shared" si="1916"/>
        <v>0</v>
      </c>
      <c r="N2519">
        <f t="shared" si="1917"/>
        <v>0</v>
      </c>
      <c r="O2519">
        <f t="shared" si="1918"/>
        <v>0</v>
      </c>
      <c r="P2519" s="1">
        <f t="shared" si="1919"/>
        <v>0</v>
      </c>
      <c r="Q2519" t="str">
        <f t="shared" si="1920"/>
        <v>Little to no sensitivity</v>
      </c>
      <c r="R2519" t="s">
        <v>511</v>
      </c>
    </row>
    <row r="2520" spans="1:18" x14ac:dyDescent="0.3">
      <c r="A2520" t="str">
        <f t="shared" ref="A2520" si="1988">A2519</f>
        <v>Engineered wood 90% and 90% structural</v>
      </c>
      <c r="B2520" t="str">
        <f t="shared" si="1981"/>
        <v>Engineered wood residential house partitioning</v>
      </c>
      <c r="C2520" t="str">
        <f t="shared" ref="C2520:G2520" si="1989">C2519</f>
        <v>Engineered wood</v>
      </c>
      <c r="D2520" t="str">
        <f t="shared" si="1989"/>
        <v>residential</v>
      </c>
      <c r="E2520" t="str">
        <f t="shared" si="1989"/>
        <v>house partitioning</v>
      </c>
      <c r="F2520">
        <f t="shared" si="1989"/>
        <v>-0.1</v>
      </c>
      <c r="G2520" t="str">
        <f t="shared" si="1989"/>
        <v>%</v>
      </c>
      <c r="H2520">
        <v>-10</v>
      </c>
      <c r="I2520" t="s">
        <v>379</v>
      </c>
      <c r="J2520" t="s">
        <v>369</v>
      </c>
      <c r="K2520" t="s">
        <v>226</v>
      </c>
      <c r="L2520" s="5">
        <f>(L696-L$6)/L$6*100</f>
        <v>-0.12277023741814697</v>
      </c>
      <c r="M2520">
        <f t="shared" si="1916"/>
        <v>0</v>
      </c>
      <c r="N2520">
        <f t="shared" si="1917"/>
        <v>0</v>
      </c>
      <c r="O2520">
        <f t="shared" si="1918"/>
        <v>0</v>
      </c>
      <c r="P2520" s="1">
        <f t="shared" si="1919"/>
        <v>0</v>
      </c>
      <c r="Q2520" t="str">
        <f t="shared" si="1920"/>
        <v>Little to no sensitivity</v>
      </c>
      <c r="R2520" t="s">
        <v>511</v>
      </c>
    </row>
    <row r="2521" spans="1:18" x14ac:dyDescent="0.3">
      <c r="A2521" t="str">
        <f t="shared" ref="A2521:I2521" si="1990">A2520</f>
        <v>Engineered wood 90% and 90% structural</v>
      </c>
      <c r="B2521" t="str">
        <f t="shared" si="1990"/>
        <v>Engineered wood residential house partitioning</v>
      </c>
      <c r="C2521" t="str">
        <f t="shared" si="1990"/>
        <v>Engineered wood</v>
      </c>
      <c r="D2521" t="str">
        <f t="shared" si="1990"/>
        <v>residential</v>
      </c>
      <c r="E2521" t="str">
        <f t="shared" si="1990"/>
        <v>house partitioning</v>
      </c>
      <c r="F2521">
        <f t="shared" si="1990"/>
        <v>-0.1</v>
      </c>
      <c r="G2521" t="str">
        <f t="shared" si="1990"/>
        <v>%</v>
      </c>
      <c r="H2521">
        <f t="shared" si="1990"/>
        <v>-10</v>
      </c>
      <c r="I2521" t="str">
        <f t="shared" si="1990"/>
        <v>medium</v>
      </c>
      <c r="J2521" t="s">
        <v>369</v>
      </c>
      <c r="K2521" t="s">
        <v>386</v>
      </c>
      <c r="L2521" s="5">
        <f>(L$7-L697)/L$7*100</f>
        <v>0.1227702374181598</v>
      </c>
      <c r="M2521">
        <f t="shared" si="1916"/>
        <v>0</v>
      </c>
      <c r="N2521">
        <f t="shared" si="1917"/>
        <v>0</v>
      </c>
      <c r="O2521">
        <f t="shared" si="1918"/>
        <v>0</v>
      </c>
      <c r="P2521" s="1">
        <f t="shared" si="1919"/>
        <v>0</v>
      </c>
      <c r="Q2521" t="str">
        <f t="shared" si="1920"/>
        <v>Little to no sensitivity</v>
      </c>
      <c r="R2521" t="s">
        <v>511</v>
      </c>
    </row>
    <row r="2522" spans="1:18" x14ac:dyDescent="0.3">
      <c r="A2522" t="s">
        <v>143</v>
      </c>
      <c r="B2522" t="str">
        <f t="shared" ref="B2522:B2526" si="1991">C2522&amp;" "&amp;D2522&amp;" "&amp;E2522</f>
        <v>Structural panels residential house partitioning</v>
      </c>
      <c r="C2522" t="s">
        <v>315</v>
      </c>
      <c r="D2522" t="s">
        <v>163</v>
      </c>
      <c r="E2522" t="s">
        <v>194</v>
      </c>
      <c r="F2522">
        <v>-0.1</v>
      </c>
      <c r="G2522" t="s">
        <v>166</v>
      </c>
      <c r="H2522">
        <v>-10</v>
      </c>
      <c r="I2522" t="s">
        <v>379</v>
      </c>
      <c r="J2522" t="s">
        <v>369</v>
      </c>
      <c r="K2522" t="s">
        <v>225</v>
      </c>
      <c r="L2522" s="5">
        <f>(L698-L$2)/L$2*100</f>
        <v>-1.6226855230406328E-2</v>
      </c>
      <c r="M2522">
        <f t="shared" si="1916"/>
        <v>0</v>
      </c>
      <c r="N2522">
        <f t="shared" si="1917"/>
        <v>0</v>
      </c>
      <c r="O2522">
        <f t="shared" si="1918"/>
        <v>0</v>
      </c>
      <c r="P2522" s="1">
        <f t="shared" si="1919"/>
        <v>0</v>
      </c>
      <c r="Q2522" t="str">
        <f t="shared" si="1920"/>
        <v>Little to no sensitivity</v>
      </c>
      <c r="R2522" t="s">
        <v>511</v>
      </c>
    </row>
    <row r="2523" spans="1:18" x14ac:dyDescent="0.3">
      <c r="A2523" t="str">
        <f t="shared" ref="A2523" si="1992">A2522</f>
        <v>Structural panels 89.2% and 88.2% structural</v>
      </c>
      <c r="B2523" t="str">
        <f t="shared" si="1991"/>
        <v>Structural panels residential house partitioning</v>
      </c>
      <c r="C2523" t="str">
        <f t="shared" ref="C2523:G2523" si="1993">C2522</f>
        <v>Structural panels</v>
      </c>
      <c r="D2523" t="str">
        <f t="shared" si="1993"/>
        <v>residential</v>
      </c>
      <c r="E2523" t="str">
        <f t="shared" si="1993"/>
        <v>house partitioning</v>
      </c>
      <c r="F2523">
        <f t="shared" si="1993"/>
        <v>-0.1</v>
      </c>
      <c r="G2523" t="str">
        <f t="shared" si="1993"/>
        <v>%</v>
      </c>
      <c r="H2523">
        <v>-10</v>
      </c>
      <c r="I2523" t="s">
        <v>379</v>
      </c>
      <c r="J2523" t="s">
        <v>369</v>
      </c>
      <c r="K2523" t="s">
        <v>219</v>
      </c>
      <c r="L2523" s="5">
        <f>(L$3-L699)/L$3*100</f>
        <v>-2.247447978982358E-2</v>
      </c>
      <c r="M2523">
        <f t="shared" si="1916"/>
        <v>0</v>
      </c>
      <c r="N2523">
        <f t="shared" si="1917"/>
        <v>0</v>
      </c>
      <c r="O2523">
        <f t="shared" si="1918"/>
        <v>0</v>
      </c>
      <c r="P2523" s="1">
        <f t="shared" si="1919"/>
        <v>0</v>
      </c>
      <c r="Q2523" t="str">
        <f t="shared" si="1920"/>
        <v>Little to no sensitivity</v>
      </c>
      <c r="R2523" t="s">
        <v>511</v>
      </c>
    </row>
    <row r="2524" spans="1:18" x14ac:dyDescent="0.3">
      <c r="A2524" t="str">
        <f t="shared" ref="A2524" si="1994">A2523</f>
        <v>Structural panels 89.2% and 88.2% structural</v>
      </c>
      <c r="B2524" t="str">
        <f t="shared" si="1991"/>
        <v>Structural panels residential house partitioning</v>
      </c>
      <c r="C2524" t="str">
        <f t="shared" ref="C2524:G2524" si="1995">C2523</f>
        <v>Structural panels</v>
      </c>
      <c r="D2524" t="str">
        <f t="shared" si="1995"/>
        <v>residential</v>
      </c>
      <c r="E2524" t="str">
        <f t="shared" si="1995"/>
        <v>house partitioning</v>
      </c>
      <c r="F2524">
        <f t="shared" si="1995"/>
        <v>-0.1</v>
      </c>
      <c r="G2524" t="str">
        <f t="shared" si="1995"/>
        <v>%</v>
      </c>
      <c r="H2524">
        <v>-10</v>
      </c>
      <c r="I2524" t="s">
        <v>379</v>
      </c>
      <c r="J2524" t="s">
        <v>369</v>
      </c>
      <c r="K2524" t="s">
        <v>220</v>
      </c>
      <c r="L2524" s="5">
        <f>(L700-L$4)/L$4*100</f>
        <v>0</v>
      </c>
      <c r="M2524">
        <f t="shared" si="1916"/>
        <v>0</v>
      </c>
      <c r="N2524">
        <f t="shared" si="1917"/>
        <v>0</v>
      </c>
      <c r="O2524">
        <f t="shared" si="1918"/>
        <v>0</v>
      </c>
      <c r="P2524" s="1">
        <f t="shared" si="1919"/>
        <v>0</v>
      </c>
      <c r="Q2524" t="str">
        <f t="shared" si="1920"/>
        <v>Little to no sensitivity</v>
      </c>
      <c r="R2524" t="s">
        <v>511</v>
      </c>
    </row>
    <row r="2525" spans="1:18" x14ac:dyDescent="0.3">
      <c r="A2525" t="str">
        <f t="shared" ref="A2525" si="1996">A2524</f>
        <v>Structural panels 89.2% and 88.2% structural</v>
      </c>
      <c r="B2525" t="str">
        <f t="shared" si="1991"/>
        <v>Structural panels residential house partitioning</v>
      </c>
      <c r="C2525" t="str">
        <f t="shared" ref="C2525:G2525" si="1997">C2524</f>
        <v>Structural panels</v>
      </c>
      <c r="D2525" t="str">
        <f t="shared" si="1997"/>
        <v>residential</v>
      </c>
      <c r="E2525" t="str">
        <f t="shared" si="1997"/>
        <v>house partitioning</v>
      </c>
      <c r="F2525">
        <f t="shared" si="1997"/>
        <v>-0.1</v>
      </c>
      <c r="G2525" t="str">
        <f t="shared" si="1997"/>
        <v>%</v>
      </c>
      <c r="H2525">
        <v>-10</v>
      </c>
      <c r="I2525" t="s">
        <v>379</v>
      </c>
      <c r="J2525" t="s">
        <v>369</v>
      </c>
      <c r="K2525" t="s">
        <v>221</v>
      </c>
      <c r="L2525" s="5">
        <f>(L$5-L701)/L$5*100</f>
        <v>-1.7872015222154175E-2</v>
      </c>
      <c r="M2525">
        <f t="shared" si="1916"/>
        <v>0</v>
      </c>
      <c r="N2525">
        <f t="shared" si="1917"/>
        <v>0</v>
      </c>
      <c r="O2525">
        <f t="shared" si="1918"/>
        <v>0</v>
      </c>
      <c r="P2525" s="1">
        <f t="shared" si="1919"/>
        <v>0</v>
      </c>
      <c r="Q2525" t="str">
        <f t="shared" si="1920"/>
        <v>Little to no sensitivity</v>
      </c>
      <c r="R2525" t="s">
        <v>511</v>
      </c>
    </row>
    <row r="2526" spans="1:18" x14ac:dyDescent="0.3">
      <c r="A2526" t="str">
        <f t="shared" ref="A2526" si="1998">A2525</f>
        <v>Structural panels 89.2% and 88.2% structural</v>
      </c>
      <c r="B2526" t="str">
        <f t="shared" si="1991"/>
        <v>Structural panels residential house partitioning</v>
      </c>
      <c r="C2526" t="str">
        <f t="shared" ref="C2526:G2526" si="1999">C2525</f>
        <v>Structural panels</v>
      </c>
      <c r="D2526" t="str">
        <f t="shared" si="1999"/>
        <v>residential</v>
      </c>
      <c r="E2526" t="str">
        <f t="shared" si="1999"/>
        <v>house partitioning</v>
      </c>
      <c r="F2526">
        <f t="shared" si="1999"/>
        <v>-0.1</v>
      </c>
      <c r="G2526" t="str">
        <f t="shared" si="1999"/>
        <v>%</v>
      </c>
      <c r="H2526">
        <v>-10</v>
      </c>
      <c r="I2526" t="s">
        <v>379</v>
      </c>
      <c r="J2526" t="s">
        <v>369</v>
      </c>
      <c r="K2526" t="s">
        <v>226</v>
      </c>
      <c r="L2526" s="5">
        <f>(L702-L$6)/L$6*100</f>
        <v>-2.0112674917527867E-2</v>
      </c>
      <c r="M2526">
        <f t="shared" si="1916"/>
        <v>0</v>
      </c>
      <c r="N2526">
        <f t="shared" si="1917"/>
        <v>0</v>
      </c>
      <c r="O2526">
        <f t="shared" si="1918"/>
        <v>0</v>
      </c>
      <c r="P2526" s="1">
        <f t="shared" si="1919"/>
        <v>0</v>
      </c>
      <c r="Q2526" t="str">
        <f t="shared" si="1920"/>
        <v>Little to no sensitivity</v>
      </c>
      <c r="R2526" t="s">
        <v>511</v>
      </c>
    </row>
    <row r="2527" spans="1:18" x14ac:dyDescent="0.3">
      <c r="A2527" t="str">
        <f t="shared" ref="A2527:I2527" si="2000">A2526</f>
        <v>Structural panels 89.2% and 88.2% structural</v>
      </c>
      <c r="B2527" t="str">
        <f t="shared" si="2000"/>
        <v>Structural panels residential house partitioning</v>
      </c>
      <c r="C2527" t="str">
        <f t="shared" si="2000"/>
        <v>Structural panels</v>
      </c>
      <c r="D2527" t="str">
        <f t="shared" si="2000"/>
        <v>residential</v>
      </c>
      <c r="E2527" t="str">
        <f t="shared" si="2000"/>
        <v>house partitioning</v>
      </c>
      <c r="F2527">
        <f t="shared" si="2000"/>
        <v>-0.1</v>
      </c>
      <c r="G2527" t="str">
        <f t="shared" si="2000"/>
        <v>%</v>
      </c>
      <c r="H2527">
        <f t="shared" si="2000"/>
        <v>-10</v>
      </c>
      <c r="I2527" t="str">
        <f t="shared" si="2000"/>
        <v>medium</v>
      </c>
      <c r="J2527" t="s">
        <v>369</v>
      </c>
      <c r="K2527" t="s">
        <v>386</v>
      </c>
      <c r="L2527" s="5">
        <f>(L$7-L703)/L$7*100</f>
        <v>2.0112674917519318E-2</v>
      </c>
      <c r="M2527">
        <f t="shared" si="1916"/>
        <v>0</v>
      </c>
      <c r="N2527">
        <f t="shared" si="1917"/>
        <v>0</v>
      </c>
      <c r="O2527">
        <f t="shared" si="1918"/>
        <v>0</v>
      </c>
      <c r="P2527" s="1">
        <f t="shared" si="1919"/>
        <v>0</v>
      </c>
      <c r="Q2527" t="str">
        <f t="shared" si="1920"/>
        <v>Little to no sensitivity</v>
      </c>
      <c r="R2527" t="s">
        <v>511</v>
      </c>
    </row>
    <row r="2528" spans="1:18" x14ac:dyDescent="0.3">
      <c r="A2528" t="s">
        <v>144</v>
      </c>
      <c r="B2528" t="str">
        <f t="shared" ref="B2528:B2532" si="2001">C2528&amp;" "&amp;D2528&amp;" "&amp;E2528</f>
        <v>Non-structural panels residential house partitioning</v>
      </c>
      <c r="C2528" t="s">
        <v>305</v>
      </c>
      <c r="D2528" t="s">
        <v>163</v>
      </c>
      <c r="E2528" t="s">
        <v>194</v>
      </c>
      <c r="F2528">
        <v>-0.1</v>
      </c>
      <c r="G2528" t="s">
        <v>166</v>
      </c>
      <c r="H2528">
        <v>-10</v>
      </c>
      <c r="I2528" t="s">
        <v>379</v>
      </c>
      <c r="J2528" t="s">
        <v>369</v>
      </c>
      <c r="K2528" t="s">
        <v>225</v>
      </c>
      <c r="L2528" s="5">
        <f>(L704-L$2)/L$2*100</f>
        <v>-5.2196061347170744E-5</v>
      </c>
      <c r="M2528">
        <f t="shared" si="1916"/>
        <v>0</v>
      </c>
      <c r="N2528">
        <f t="shared" si="1917"/>
        <v>0</v>
      </c>
      <c r="O2528">
        <f t="shared" si="1918"/>
        <v>0</v>
      </c>
      <c r="P2528" s="1">
        <f t="shared" si="1919"/>
        <v>0</v>
      </c>
      <c r="Q2528" t="str">
        <f t="shared" si="1920"/>
        <v>Little to no sensitivity</v>
      </c>
      <c r="R2528" t="s">
        <v>511</v>
      </c>
    </row>
    <row r="2529" spans="1:18" x14ac:dyDescent="0.3">
      <c r="A2529" t="str">
        <f t="shared" ref="A2529" si="2002">A2528</f>
        <v>Nonstructural panels 47% and 34.1% structural</v>
      </c>
      <c r="B2529" t="str">
        <f t="shared" si="2001"/>
        <v>Non-structural panels residential house partitioning</v>
      </c>
      <c r="C2529" t="str">
        <f t="shared" ref="C2529:G2529" si="2003">C2528</f>
        <v>Non-structural panels</v>
      </c>
      <c r="D2529" t="str">
        <f t="shared" si="2003"/>
        <v>residential</v>
      </c>
      <c r="E2529" t="str">
        <f t="shared" si="2003"/>
        <v>house partitioning</v>
      </c>
      <c r="F2529">
        <f t="shared" si="2003"/>
        <v>-0.1</v>
      </c>
      <c r="G2529" t="str">
        <f t="shared" si="2003"/>
        <v>%</v>
      </c>
      <c r="H2529">
        <v>-10</v>
      </c>
      <c r="I2529" t="s">
        <v>379</v>
      </c>
      <c r="J2529" t="s">
        <v>369</v>
      </c>
      <c r="K2529" t="s">
        <v>219</v>
      </c>
      <c r="L2529" s="5">
        <f>(L$3-L705)/L$3*100</f>
        <v>-7.0283400061940692E-5</v>
      </c>
      <c r="M2529">
        <f t="shared" si="1916"/>
        <v>0</v>
      </c>
      <c r="N2529">
        <f t="shared" si="1917"/>
        <v>0</v>
      </c>
      <c r="O2529">
        <f t="shared" si="1918"/>
        <v>0</v>
      </c>
      <c r="P2529" s="1">
        <f t="shared" si="1919"/>
        <v>0</v>
      </c>
      <c r="Q2529" t="str">
        <f t="shared" si="1920"/>
        <v>Little to no sensitivity</v>
      </c>
      <c r="R2529" t="s">
        <v>511</v>
      </c>
    </row>
    <row r="2530" spans="1:18" x14ac:dyDescent="0.3">
      <c r="A2530" t="str">
        <f t="shared" ref="A2530" si="2004">A2529</f>
        <v>Nonstructural panels 47% and 34.1% structural</v>
      </c>
      <c r="B2530" t="str">
        <f t="shared" si="2001"/>
        <v>Non-structural panels residential house partitioning</v>
      </c>
      <c r="C2530" t="str">
        <f t="shared" ref="C2530:G2530" si="2005">C2529</f>
        <v>Non-structural panels</v>
      </c>
      <c r="D2530" t="str">
        <f t="shared" si="2005"/>
        <v>residential</v>
      </c>
      <c r="E2530" t="str">
        <f t="shared" si="2005"/>
        <v>house partitioning</v>
      </c>
      <c r="F2530">
        <f t="shared" si="2005"/>
        <v>-0.1</v>
      </c>
      <c r="G2530" t="str">
        <f t="shared" si="2005"/>
        <v>%</v>
      </c>
      <c r="H2530">
        <v>-10</v>
      </c>
      <c r="I2530" t="s">
        <v>379</v>
      </c>
      <c r="J2530" t="s">
        <v>369</v>
      </c>
      <c r="K2530" t="s">
        <v>220</v>
      </c>
      <c r="L2530" s="5">
        <f>(L706-L$4)/L$4*100</f>
        <v>0</v>
      </c>
      <c r="M2530">
        <f t="shared" si="1916"/>
        <v>0</v>
      </c>
      <c r="N2530">
        <f t="shared" si="1917"/>
        <v>0</v>
      </c>
      <c r="O2530">
        <f t="shared" si="1918"/>
        <v>0</v>
      </c>
      <c r="P2530" s="1">
        <f t="shared" si="1919"/>
        <v>0</v>
      </c>
      <c r="Q2530" t="str">
        <f t="shared" si="1920"/>
        <v>Little to no sensitivity</v>
      </c>
      <c r="R2530" t="s">
        <v>511</v>
      </c>
    </row>
    <row r="2531" spans="1:18" x14ac:dyDescent="0.3">
      <c r="A2531" t="str">
        <f t="shared" ref="A2531" si="2006">A2530</f>
        <v>Nonstructural panels 47% and 34.1% structural</v>
      </c>
      <c r="B2531" t="str">
        <f t="shared" si="2001"/>
        <v>Non-structural panels residential house partitioning</v>
      </c>
      <c r="C2531" t="str">
        <f t="shared" ref="C2531:G2531" si="2007">C2530</f>
        <v>Non-structural panels</v>
      </c>
      <c r="D2531" t="str">
        <f t="shared" si="2007"/>
        <v>residential</v>
      </c>
      <c r="E2531" t="str">
        <f t="shared" si="2007"/>
        <v>house partitioning</v>
      </c>
      <c r="F2531">
        <f t="shared" si="2007"/>
        <v>-0.1</v>
      </c>
      <c r="G2531" t="str">
        <f t="shared" si="2007"/>
        <v>%</v>
      </c>
      <c r="H2531">
        <v>-10</v>
      </c>
      <c r="I2531" t="s">
        <v>379</v>
      </c>
      <c r="J2531" t="s">
        <v>369</v>
      </c>
      <c r="K2531" t="s">
        <v>221</v>
      </c>
      <c r="L2531" s="5">
        <f>(L$5-L707)/L$5*100</f>
        <v>-5.5890325716898699E-5</v>
      </c>
      <c r="M2531">
        <f t="shared" si="1916"/>
        <v>0</v>
      </c>
      <c r="N2531">
        <f t="shared" si="1917"/>
        <v>0</v>
      </c>
      <c r="O2531">
        <f t="shared" si="1918"/>
        <v>0</v>
      </c>
      <c r="P2531" s="1">
        <f t="shared" si="1919"/>
        <v>0</v>
      </c>
      <c r="Q2531" t="str">
        <f t="shared" si="1920"/>
        <v>Little to no sensitivity</v>
      </c>
      <c r="R2531" t="s">
        <v>511</v>
      </c>
    </row>
    <row r="2532" spans="1:18" x14ac:dyDescent="0.3">
      <c r="A2532" t="str">
        <f t="shared" ref="A2532" si="2008">A2531</f>
        <v>Nonstructural panels 47% and 34.1% structural</v>
      </c>
      <c r="B2532" t="str">
        <f t="shared" si="2001"/>
        <v>Non-structural panels residential house partitioning</v>
      </c>
      <c r="C2532" t="str">
        <f t="shared" ref="C2532:G2532" si="2009">C2531</f>
        <v>Non-structural panels</v>
      </c>
      <c r="D2532" t="str">
        <f t="shared" si="2009"/>
        <v>residential</v>
      </c>
      <c r="E2532" t="str">
        <f t="shared" si="2009"/>
        <v>house partitioning</v>
      </c>
      <c r="F2532">
        <f t="shared" si="2009"/>
        <v>-0.1</v>
      </c>
      <c r="G2532" t="str">
        <f t="shared" si="2009"/>
        <v>%</v>
      </c>
      <c r="H2532">
        <v>-10</v>
      </c>
      <c r="I2532" t="s">
        <v>379</v>
      </c>
      <c r="J2532" t="s">
        <v>369</v>
      </c>
      <c r="K2532" t="s">
        <v>226</v>
      </c>
      <c r="L2532" s="5">
        <f>(L708-L$6)/L$6*100</f>
        <v>-6.451330837231634E-5</v>
      </c>
      <c r="M2532">
        <f t="shared" si="1916"/>
        <v>0</v>
      </c>
      <c r="N2532">
        <f t="shared" si="1917"/>
        <v>0</v>
      </c>
      <c r="O2532">
        <f t="shared" si="1918"/>
        <v>0</v>
      </c>
      <c r="P2532" s="1">
        <f t="shared" si="1919"/>
        <v>0</v>
      </c>
      <c r="Q2532" t="str">
        <f t="shared" si="1920"/>
        <v>Little to no sensitivity</v>
      </c>
      <c r="R2532" t="s">
        <v>511</v>
      </c>
    </row>
    <row r="2533" spans="1:18" x14ac:dyDescent="0.3">
      <c r="A2533" t="str">
        <f t="shared" ref="A2533:I2533" si="2010">A2532</f>
        <v>Nonstructural panels 47% and 34.1% structural</v>
      </c>
      <c r="B2533" t="str">
        <f t="shared" si="2010"/>
        <v>Non-structural panels residential house partitioning</v>
      </c>
      <c r="C2533" t="str">
        <f t="shared" si="2010"/>
        <v>Non-structural panels</v>
      </c>
      <c r="D2533" t="str">
        <f t="shared" si="2010"/>
        <v>residential</v>
      </c>
      <c r="E2533" t="str">
        <f t="shared" si="2010"/>
        <v>house partitioning</v>
      </c>
      <c r="F2533">
        <f t="shared" si="2010"/>
        <v>-0.1</v>
      </c>
      <c r="G2533" t="str">
        <f t="shared" si="2010"/>
        <v>%</v>
      </c>
      <c r="H2533">
        <f t="shared" si="2010"/>
        <v>-10</v>
      </c>
      <c r="I2533" t="str">
        <f t="shared" si="2010"/>
        <v>medium</v>
      </c>
      <c r="J2533" t="s">
        <v>369</v>
      </c>
      <c r="K2533" t="s">
        <v>386</v>
      </c>
      <c r="L2533" s="5">
        <f>(L$7-L709)/L$7*100</f>
        <v>6.4513308375166112E-5</v>
      </c>
      <c r="M2533">
        <f t="shared" si="1916"/>
        <v>0</v>
      </c>
      <c r="N2533">
        <f t="shared" si="1917"/>
        <v>0</v>
      </c>
      <c r="O2533">
        <f t="shared" si="1918"/>
        <v>0</v>
      </c>
      <c r="P2533" s="1">
        <f t="shared" si="1919"/>
        <v>0</v>
      </c>
      <c r="Q2533" t="str">
        <f t="shared" si="1920"/>
        <v>Little to no sensitivity</v>
      </c>
      <c r="R2533" t="s">
        <v>511</v>
      </c>
    </row>
    <row r="2534" spans="1:18" x14ac:dyDescent="0.3">
      <c r="A2534" t="s">
        <v>145</v>
      </c>
      <c r="B2534" t="str">
        <f t="shared" ref="B2534:B2538" si="2011">C2534&amp;" "&amp;D2534&amp;" "&amp;E2534</f>
        <v>Lumber residential house partitioning</v>
      </c>
      <c r="C2534" t="s">
        <v>290</v>
      </c>
      <c r="D2534" t="s">
        <v>163</v>
      </c>
      <c r="E2534" t="s">
        <v>194</v>
      </c>
      <c r="F2534">
        <v>0.1</v>
      </c>
      <c r="G2534" t="s">
        <v>166</v>
      </c>
      <c r="H2534">
        <v>7.5</v>
      </c>
      <c r="I2534" t="s">
        <v>381</v>
      </c>
      <c r="J2534" t="s">
        <v>369</v>
      </c>
      <c r="K2534" t="s">
        <v>225</v>
      </c>
      <c r="L2534" s="5">
        <f>(L710-L$2)/L$2*100</f>
        <v>1.6206016403310635E-2</v>
      </c>
      <c r="M2534">
        <f t="shared" si="1916"/>
        <v>0</v>
      </c>
      <c r="N2534">
        <f t="shared" si="1917"/>
        <v>0</v>
      </c>
      <c r="O2534">
        <f t="shared" si="1918"/>
        <v>0</v>
      </c>
      <c r="P2534" s="1">
        <f t="shared" si="1919"/>
        <v>0</v>
      </c>
      <c r="Q2534" t="str">
        <f t="shared" si="1920"/>
        <v>Little to no sensitivity</v>
      </c>
      <c r="R2534" t="s">
        <v>511</v>
      </c>
    </row>
    <row r="2535" spans="1:18" x14ac:dyDescent="0.3">
      <c r="A2535" t="str">
        <f t="shared" ref="A2535" si="2012">A2534</f>
        <v>Lumber 100% and 100% structural</v>
      </c>
      <c r="B2535" t="str">
        <f t="shared" si="2011"/>
        <v>Lumber residential house partitioning</v>
      </c>
      <c r="C2535" t="str">
        <f t="shared" ref="C2535:G2535" si="2013">C2534</f>
        <v>Lumber</v>
      </c>
      <c r="D2535" t="str">
        <f t="shared" si="2013"/>
        <v>residential</v>
      </c>
      <c r="E2535" t="str">
        <f t="shared" si="2013"/>
        <v>house partitioning</v>
      </c>
      <c r="F2535">
        <f t="shared" si="2013"/>
        <v>0.1</v>
      </c>
      <c r="G2535" t="str">
        <f t="shared" si="2013"/>
        <v>%</v>
      </c>
      <c r="H2535">
        <f>H2534</f>
        <v>7.5</v>
      </c>
      <c r="I2535" t="str">
        <f>I2534</f>
        <v>low</v>
      </c>
      <c r="J2535" t="s">
        <v>369</v>
      </c>
      <c r="K2535" t="s">
        <v>219</v>
      </c>
      <c r="L2535" s="5">
        <f>(L$3-L711)/L$3*100</f>
        <v>2.3492099779120108E-2</v>
      </c>
      <c r="M2535">
        <f t="shared" si="1916"/>
        <v>0</v>
      </c>
      <c r="N2535">
        <f t="shared" si="1917"/>
        <v>0</v>
      </c>
      <c r="O2535">
        <f t="shared" si="1918"/>
        <v>0</v>
      </c>
      <c r="P2535" s="1">
        <f t="shared" si="1919"/>
        <v>0</v>
      </c>
      <c r="Q2535" t="str">
        <f t="shared" si="1920"/>
        <v>Little to no sensitivity</v>
      </c>
      <c r="R2535" t="s">
        <v>511</v>
      </c>
    </row>
    <row r="2536" spans="1:18" x14ac:dyDescent="0.3">
      <c r="A2536" t="str">
        <f t="shared" ref="A2536" si="2014">A2535</f>
        <v>Lumber 100% and 100% structural</v>
      </c>
      <c r="B2536" t="str">
        <f t="shared" si="2011"/>
        <v>Lumber residential house partitioning</v>
      </c>
      <c r="C2536" t="str">
        <f t="shared" ref="C2536:G2536" si="2015">C2535</f>
        <v>Lumber</v>
      </c>
      <c r="D2536" t="str">
        <f t="shared" si="2015"/>
        <v>residential</v>
      </c>
      <c r="E2536" t="str">
        <f t="shared" si="2015"/>
        <v>house partitioning</v>
      </c>
      <c r="F2536">
        <f t="shared" si="2015"/>
        <v>0.1</v>
      </c>
      <c r="G2536" t="str">
        <f t="shared" si="2015"/>
        <v>%</v>
      </c>
      <c r="H2536">
        <f>H2534</f>
        <v>7.5</v>
      </c>
      <c r="I2536" t="str">
        <f>I2534</f>
        <v>low</v>
      </c>
      <c r="J2536" t="s">
        <v>369</v>
      </c>
      <c r="K2536" t="s">
        <v>220</v>
      </c>
      <c r="L2536" s="5">
        <f>(L712-L$4)/L$4*100</f>
        <v>0</v>
      </c>
      <c r="M2536">
        <f t="shared" si="1916"/>
        <v>0</v>
      </c>
      <c r="N2536">
        <f t="shared" si="1917"/>
        <v>0</v>
      </c>
      <c r="O2536">
        <f t="shared" si="1918"/>
        <v>0</v>
      </c>
      <c r="P2536" s="1">
        <f t="shared" si="1919"/>
        <v>0</v>
      </c>
      <c r="Q2536" t="str">
        <f t="shared" si="1920"/>
        <v>Little to no sensitivity</v>
      </c>
      <c r="R2536" t="s">
        <v>511</v>
      </c>
    </row>
    <row r="2537" spans="1:18" x14ac:dyDescent="0.3">
      <c r="A2537" t="str">
        <f t="shared" ref="A2537" si="2016">A2536</f>
        <v>Lumber 100% and 100% structural</v>
      </c>
      <c r="B2537" t="str">
        <f t="shared" si="2011"/>
        <v>Lumber residential house partitioning</v>
      </c>
      <c r="C2537" t="str">
        <f t="shared" ref="C2537:G2537" si="2017">C2536</f>
        <v>Lumber</v>
      </c>
      <c r="D2537" t="str">
        <f t="shared" si="2017"/>
        <v>residential</v>
      </c>
      <c r="E2537" t="str">
        <f t="shared" si="2017"/>
        <v>house partitioning</v>
      </c>
      <c r="F2537">
        <f t="shared" si="2017"/>
        <v>0.1</v>
      </c>
      <c r="G2537" t="str">
        <f t="shared" si="2017"/>
        <v>%</v>
      </c>
      <c r="H2537">
        <f>H2534</f>
        <v>7.5</v>
      </c>
      <c r="I2537" t="str">
        <f>I2534</f>
        <v>low</v>
      </c>
      <c r="J2537" t="s">
        <v>369</v>
      </c>
      <c r="K2537" t="s">
        <v>221</v>
      </c>
      <c r="L2537" s="5">
        <f>(L$5-L713)/L$5*100</f>
        <v>1.8681240623984862E-2</v>
      </c>
      <c r="M2537">
        <f t="shared" ref="M2537:M2600" si="2018">IF(I2537="low",IF(ABS($L2537)&gt;(M$2*3),3,IF(ABS($L2537)&gt;(M$2*2),2,IF(ABS($L2537)&gt;(M$2),1,0))),0)</f>
        <v>0</v>
      </c>
      <c r="N2537">
        <f t="shared" ref="N2537:N2600" si="2019">IF(I2537="medium",IF(ABS($L2537)&gt;(N$2*3),3,IF(ABS($L2537)&gt;(N$2*2),2,IF(ABS($L2537)&gt;(N$2),1,0))),0)</f>
        <v>0</v>
      </c>
      <c r="O2537">
        <f t="shared" ref="O2537:O2600" si="2020">IF(I2537="high",IF(ABS($L2537)&gt;(O$2*3),3,IF(ABS($L2537)&gt;(O$2*2),2,IF(ABS($L2537)&gt;(O$2),1,0))),0)</f>
        <v>0</v>
      </c>
      <c r="P2537" s="1">
        <f t="shared" ref="P2537:P2600" si="2021">SUM(M2537:O2537)</f>
        <v>0</v>
      </c>
      <c r="Q2537" t="str">
        <f t="shared" ref="Q2537:Q2600" si="2022">IF(P2537=3,"High sensitivity",IF(P2537=2,"Moderate sensitivity",IF(P2537=1,"Some sensitivity","Little to no sensitivity")))</f>
        <v>Little to no sensitivity</v>
      </c>
      <c r="R2537" t="s">
        <v>511</v>
      </c>
    </row>
    <row r="2538" spans="1:18" x14ac:dyDescent="0.3">
      <c r="A2538" t="str">
        <f t="shared" ref="A2538" si="2023">A2537</f>
        <v>Lumber 100% and 100% structural</v>
      </c>
      <c r="B2538" t="str">
        <f t="shared" si="2011"/>
        <v>Lumber residential house partitioning</v>
      </c>
      <c r="C2538" t="str">
        <f t="shared" ref="C2538:G2538" si="2024">C2537</f>
        <v>Lumber</v>
      </c>
      <c r="D2538" t="str">
        <f t="shared" si="2024"/>
        <v>residential</v>
      </c>
      <c r="E2538" t="str">
        <f t="shared" si="2024"/>
        <v>house partitioning</v>
      </c>
      <c r="F2538">
        <f t="shared" si="2024"/>
        <v>0.1</v>
      </c>
      <c r="G2538" t="str">
        <f t="shared" si="2024"/>
        <v>%</v>
      </c>
      <c r="H2538">
        <f>H2534</f>
        <v>7.5</v>
      </c>
      <c r="I2538" t="str">
        <f>I2534</f>
        <v>low</v>
      </c>
      <c r="J2538" t="s">
        <v>369</v>
      </c>
      <c r="K2538" t="s">
        <v>226</v>
      </c>
      <c r="L2538" s="5">
        <f>(L714-L$6)/L$6*100</f>
        <v>2.0181678599375329E-2</v>
      </c>
      <c r="M2538">
        <f t="shared" si="2018"/>
        <v>0</v>
      </c>
      <c r="N2538">
        <f t="shared" si="2019"/>
        <v>0</v>
      </c>
      <c r="O2538">
        <f t="shared" si="2020"/>
        <v>0</v>
      </c>
      <c r="P2538" s="1">
        <f t="shared" si="2021"/>
        <v>0</v>
      </c>
      <c r="Q2538" t="str">
        <f t="shared" si="2022"/>
        <v>Little to no sensitivity</v>
      </c>
      <c r="R2538" t="s">
        <v>511</v>
      </c>
    </row>
    <row r="2539" spans="1:18" x14ac:dyDescent="0.3">
      <c r="A2539" t="str">
        <f t="shared" ref="A2539:I2539" si="2025">A2538</f>
        <v>Lumber 100% and 100% structural</v>
      </c>
      <c r="B2539" t="str">
        <f t="shared" si="2025"/>
        <v>Lumber residential house partitioning</v>
      </c>
      <c r="C2539" t="str">
        <f t="shared" si="2025"/>
        <v>Lumber</v>
      </c>
      <c r="D2539" t="str">
        <f t="shared" si="2025"/>
        <v>residential</v>
      </c>
      <c r="E2539" t="str">
        <f t="shared" si="2025"/>
        <v>house partitioning</v>
      </c>
      <c r="F2539">
        <f t="shared" si="2025"/>
        <v>0.1</v>
      </c>
      <c r="G2539" t="str">
        <f t="shared" si="2025"/>
        <v>%</v>
      </c>
      <c r="H2539">
        <f t="shared" si="2025"/>
        <v>7.5</v>
      </c>
      <c r="I2539" t="str">
        <f t="shared" si="2025"/>
        <v>low</v>
      </c>
      <c r="J2539" t="s">
        <v>369</v>
      </c>
      <c r="K2539" t="s">
        <v>386</v>
      </c>
      <c r="L2539" s="5">
        <f>(L$7-L715)/L$7*100</f>
        <v>-2.0181678599369628E-2</v>
      </c>
      <c r="M2539">
        <f t="shared" si="2018"/>
        <v>0</v>
      </c>
      <c r="N2539">
        <f t="shared" si="2019"/>
        <v>0</v>
      </c>
      <c r="O2539">
        <f t="shared" si="2020"/>
        <v>0</v>
      </c>
      <c r="P2539" s="1">
        <f t="shared" si="2021"/>
        <v>0</v>
      </c>
      <c r="Q2539" t="str">
        <f t="shared" si="2022"/>
        <v>Little to no sensitivity</v>
      </c>
      <c r="R2539" t="s">
        <v>511</v>
      </c>
    </row>
    <row r="2540" spans="1:18" x14ac:dyDescent="0.3">
      <c r="A2540" t="s">
        <v>146</v>
      </c>
      <c r="B2540" t="str">
        <f t="shared" ref="B2540:B2544" si="2026">C2540&amp;" "&amp;D2540&amp;" "&amp;E2540</f>
        <v>Structural panels residential house partitioning</v>
      </c>
      <c r="C2540" t="s">
        <v>315</v>
      </c>
      <c r="D2540" t="s">
        <v>163</v>
      </c>
      <c r="E2540" t="s">
        <v>194</v>
      </c>
      <c r="F2540">
        <v>0.1</v>
      </c>
      <c r="G2540" t="s">
        <v>166</v>
      </c>
      <c r="H2540">
        <v>1.3</v>
      </c>
      <c r="I2540" t="s">
        <v>381</v>
      </c>
      <c r="J2540" t="s">
        <v>369</v>
      </c>
      <c r="K2540" t="s">
        <v>225</v>
      </c>
      <c r="L2540" s="5">
        <f>(L716-L$2)/L$2*100</f>
        <v>1.5192578432032589E-3</v>
      </c>
      <c r="M2540">
        <f t="shared" si="2018"/>
        <v>0</v>
      </c>
      <c r="N2540">
        <f t="shared" si="2019"/>
        <v>0</v>
      </c>
      <c r="O2540">
        <f t="shared" si="2020"/>
        <v>0</v>
      </c>
      <c r="P2540" s="1">
        <f t="shared" si="2021"/>
        <v>0</v>
      </c>
      <c r="Q2540" t="str">
        <f t="shared" si="2022"/>
        <v>Little to no sensitivity</v>
      </c>
      <c r="R2540" t="s">
        <v>511</v>
      </c>
    </row>
    <row r="2541" spans="1:18" x14ac:dyDescent="0.3">
      <c r="A2541" t="str">
        <f t="shared" ref="A2541" si="2027">A2540</f>
        <v>Structural panels 100% and 100% structural</v>
      </c>
      <c r="B2541" t="str">
        <f t="shared" si="2026"/>
        <v>Structural panels residential house partitioning</v>
      </c>
      <c r="C2541" t="str">
        <f t="shared" ref="C2541:G2541" si="2028">C2540</f>
        <v>Structural panels</v>
      </c>
      <c r="D2541" t="str">
        <f t="shared" si="2028"/>
        <v>residential</v>
      </c>
      <c r="E2541" t="str">
        <f t="shared" si="2028"/>
        <v>house partitioning</v>
      </c>
      <c r="F2541">
        <f t="shared" si="2028"/>
        <v>0.1</v>
      </c>
      <c r="G2541" t="str">
        <f t="shared" si="2028"/>
        <v>%</v>
      </c>
      <c r="H2541">
        <f>H2540</f>
        <v>1.3</v>
      </c>
      <c r="I2541" t="str">
        <f>I2540</f>
        <v>low</v>
      </c>
      <c r="J2541" t="s">
        <v>369</v>
      </c>
      <c r="K2541" t="s">
        <v>219</v>
      </c>
      <c r="L2541" s="5">
        <f>(L$3-L717)/L$3*100</f>
        <v>2.1127410476838018E-3</v>
      </c>
      <c r="M2541">
        <f t="shared" si="2018"/>
        <v>0</v>
      </c>
      <c r="N2541">
        <f t="shared" si="2019"/>
        <v>0</v>
      </c>
      <c r="O2541">
        <f t="shared" si="2020"/>
        <v>0</v>
      </c>
      <c r="P2541" s="1">
        <f t="shared" si="2021"/>
        <v>0</v>
      </c>
      <c r="Q2541" t="str">
        <f t="shared" si="2022"/>
        <v>Little to no sensitivity</v>
      </c>
      <c r="R2541" t="s">
        <v>511</v>
      </c>
    </row>
    <row r="2542" spans="1:18" x14ac:dyDescent="0.3">
      <c r="A2542" t="str">
        <f t="shared" ref="A2542" si="2029">A2541</f>
        <v>Structural panels 100% and 100% structural</v>
      </c>
      <c r="B2542" t="str">
        <f t="shared" si="2026"/>
        <v>Structural panels residential house partitioning</v>
      </c>
      <c r="C2542" t="str">
        <f t="shared" ref="C2542:G2542" si="2030">C2541</f>
        <v>Structural panels</v>
      </c>
      <c r="D2542" t="str">
        <f t="shared" si="2030"/>
        <v>residential</v>
      </c>
      <c r="E2542" t="str">
        <f t="shared" si="2030"/>
        <v>house partitioning</v>
      </c>
      <c r="F2542">
        <f t="shared" si="2030"/>
        <v>0.1</v>
      </c>
      <c r="G2542" t="str">
        <f t="shared" si="2030"/>
        <v>%</v>
      </c>
      <c r="H2542">
        <f>H2540</f>
        <v>1.3</v>
      </c>
      <c r="I2542" t="str">
        <f>I2540</f>
        <v>low</v>
      </c>
      <c r="J2542" t="s">
        <v>369</v>
      </c>
      <c r="K2542" t="s">
        <v>220</v>
      </c>
      <c r="L2542" s="5">
        <f>(L718-L$4)/L$4*100</f>
        <v>0</v>
      </c>
      <c r="M2542">
        <f t="shared" si="2018"/>
        <v>0</v>
      </c>
      <c r="N2542">
        <f t="shared" si="2019"/>
        <v>0</v>
      </c>
      <c r="O2542">
        <f t="shared" si="2020"/>
        <v>0</v>
      </c>
      <c r="P2542" s="1">
        <f t="shared" si="2021"/>
        <v>0</v>
      </c>
      <c r="Q2542" t="str">
        <f t="shared" si="2022"/>
        <v>Little to no sensitivity</v>
      </c>
      <c r="R2542" t="s">
        <v>511</v>
      </c>
    </row>
    <row r="2543" spans="1:18" x14ac:dyDescent="0.3">
      <c r="A2543" t="str">
        <f t="shared" ref="A2543" si="2031">A2542</f>
        <v>Structural panels 100% and 100% structural</v>
      </c>
      <c r="B2543" t="str">
        <f t="shared" si="2026"/>
        <v>Structural panels residential house partitioning</v>
      </c>
      <c r="C2543" t="str">
        <f t="shared" ref="C2543:G2543" si="2032">C2542</f>
        <v>Structural panels</v>
      </c>
      <c r="D2543" t="str">
        <f t="shared" si="2032"/>
        <v>residential</v>
      </c>
      <c r="E2543" t="str">
        <f t="shared" si="2032"/>
        <v>house partitioning</v>
      </c>
      <c r="F2543">
        <f t="shared" si="2032"/>
        <v>0.1</v>
      </c>
      <c r="G2543" t="str">
        <f t="shared" si="2032"/>
        <v>%</v>
      </c>
      <c r="H2543">
        <f>H2540</f>
        <v>1.3</v>
      </c>
      <c r="I2543" t="str">
        <f>I2540</f>
        <v>low</v>
      </c>
      <c r="J2543" t="s">
        <v>369</v>
      </c>
      <c r="K2543" t="s">
        <v>221</v>
      </c>
      <c r="L2543" s="5">
        <f>(L$5-L719)/L$5*100</f>
        <v>1.6800807190002905E-3</v>
      </c>
      <c r="M2543">
        <f t="shared" si="2018"/>
        <v>0</v>
      </c>
      <c r="N2543">
        <f t="shared" si="2019"/>
        <v>0</v>
      </c>
      <c r="O2543">
        <f t="shared" si="2020"/>
        <v>0</v>
      </c>
      <c r="P2543" s="1">
        <f t="shared" si="2021"/>
        <v>0</v>
      </c>
      <c r="Q2543" t="str">
        <f t="shared" si="2022"/>
        <v>Little to no sensitivity</v>
      </c>
      <c r="R2543" t="s">
        <v>511</v>
      </c>
    </row>
    <row r="2544" spans="1:18" x14ac:dyDescent="0.3">
      <c r="A2544" t="str">
        <f t="shared" ref="A2544" si="2033">A2543</f>
        <v>Structural panels 100% and 100% structural</v>
      </c>
      <c r="B2544" t="str">
        <f t="shared" si="2026"/>
        <v>Structural panels residential house partitioning</v>
      </c>
      <c r="C2544" t="str">
        <f t="shared" ref="C2544:G2544" si="2034">C2543</f>
        <v>Structural panels</v>
      </c>
      <c r="D2544" t="str">
        <f t="shared" si="2034"/>
        <v>residential</v>
      </c>
      <c r="E2544" t="str">
        <f t="shared" si="2034"/>
        <v>house partitioning</v>
      </c>
      <c r="F2544">
        <f t="shared" si="2034"/>
        <v>0.1</v>
      </c>
      <c r="G2544" t="str">
        <f t="shared" si="2034"/>
        <v>%</v>
      </c>
      <c r="H2544">
        <f>H2540</f>
        <v>1.3</v>
      </c>
      <c r="I2544" t="str">
        <f>I2540</f>
        <v>low</v>
      </c>
      <c r="J2544" t="s">
        <v>369</v>
      </c>
      <c r="K2544" t="s">
        <v>226</v>
      </c>
      <c r="L2544" s="5">
        <f>(L720-L$6)/L$6*100</f>
        <v>1.8838462476253716E-3</v>
      </c>
      <c r="M2544">
        <f t="shared" si="2018"/>
        <v>0</v>
      </c>
      <c r="N2544">
        <f t="shared" si="2019"/>
        <v>0</v>
      </c>
      <c r="O2544">
        <f t="shared" si="2020"/>
        <v>0</v>
      </c>
      <c r="P2544" s="1">
        <f t="shared" si="2021"/>
        <v>0</v>
      </c>
      <c r="Q2544" t="str">
        <f t="shared" si="2022"/>
        <v>Little to no sensitivity</v>
      </c>
      <c r="R2544" t="s">
        <v>511</v>
      </c>
    </row>
    <row r="2545" spans="1:18" x14ac:dyDescent="0.3">
      <c r="A2545" t="str">
        <f t="shared" ref="A2545:I2545" si="2035">A2544</f>
        <v>Structural panels 100% and 100% structural</v>
      </c>
      <c r="B2545" t="str">
        <f t="shared" si="2035"/>
        <v>Structural panels residential house partitioning</v>
      </c>
      <c r="C2545" t="str">
        <f t="shared" si="2035"/>
        <v>Structural panels</v>
      </c>
      <c r="D2545" t="str">
        <f t="shared" si="2035"/>
        <v>residential</v>
      </c>
      <c r="E2545" t="str">
        <f t="shared" si="2035"/>
        <v>house partitioning</v>
      </c>
      <c r="F2545">
        <f t="shared" si="2035"/>
        <v>0.1</v>
      </c>
      <c r="G2545" t="str">
        <f t="shared" si="2035"/>
        <v>%</v>
      </c>
      <c r="H2545">
        <f t="shared" si="2035"/>
        <v>1.3</v>
      </c>
      <c r="I2545" t="str">
        <f t="shared" si="2035"/>
        <v>low</v>
      </c>
      <c r="J2545" t="s">
        <v>369</v>
      </c>
      <c r="K2545" t="s">
        <v>386</v>
      </c>
      <c r="L2545" s="5">
        <f>(L$7-L721)/L$7*100</f>
        <v>-1.8838462476168222E-3</v>
      </c>
      <c r="M2545">
        <f t="shared" si="2018"/>
        <v>0</v>
      </c>
      <c r="N2545">
        <f t="shared" si="2019"/>
        <v>0</v>
      </c>
      <c r="O2545">
        <f t="shared" si="2020"/>
        <v>0</v>
      </c>
      <c r="P2545" s="1">
        <f t="shared" si="2021"/>
        <v>0</v>
      </c>
      <c r="Q2545" t="str">
        <f t="shared" si="2022"/>
        <v>Little to no sensitivity</v>
      </c>
      <c r="R2545" t="s">
        <v>511</v>
      </c>
    </row>
    <row r="2546" spans="1:18" x14ac:dyDescent="0.3">
      <c r="A2546" t="s">
        <v>147</v>
      </c>
      <c r="B2546" t="str">
        <f t="shared" ref="B2546:B2550" si="2036">C2546&amp;" "&amp;D2546&amp;" "&amp;E2546</f>
        <v>Non-structural panels residential house partitioning</v>
      </c>
      <c r="C2546" t="s">
        <v>305</v>
      </c>
      <c r="D2546" t="s">
        <v>163</v>
      </c>
      <c r="E2546" t="s">
        <v>194</v>
      </c>
      <c r="F2546">
        <v>0.1</v>
      </c>
      <c r="G2546" t="s">
        <v>166</v>
      </c>
      <c r="H2546">
        <v>10</v>
      </c>
      <c r="I2546" t="s">
        <v>379</v>
      </c>
      <c r="J2546" t="s">
        <v>369</v>
      </c>
      <c r="K2546" t="s">
        <v>225</v>
      </c>
      <c r="L2546" s="5">
        <f>(L722-L$2)/L$2*100</f>
        <v>5.2196061375311354E-5</v>
      </c>
      <c r="M2546">
        <f t="shared" si="2018"/>
        <v>0</v>
      </c>
      <c r="N2546">
        <f t="shared" si="2019"/>
        <v>0</v>
      </c>
      <c r="O2546">
        <f t="shared" si="2020"/>
        <v>0</v>
      </c>
      <c r="P2546" s="1">
        <f t="shared" si="2021"/>
        <v>0</v>
      </c>
      <c r="Q2546" t="str">
        <f t="shared" si="2022"/>
        <v>Little to no sensitivity</v>
      </c>
      <c r="R2546" t="s">
        <v>511</v>
      </c>
    </row>
    <row r="2547" spans="1:18" x14ac:dyDescent="0.3">
      <c r="A2547" t="str">
        <f t="shared" ref="A2547" si="2037">A2546</f>
        <v>Nonstructural panels 67% and 54.1% structural</v>
      </c>
      <c r="B2547" t="str">
        <f t="shared" si="2036"/>
        <v>Non-structural panels residential house partitioning</v>
      </c>
      <c r="C2547" t="str">
        <f t="shared" ref="C2547:G2547" si="2038">C2546</f>
        <v>Non-structural panels</v>
      </c>
      <c r="D2547" t="str">
        <f t="shared" si="2038"/>
        <v>residential</v>
      </c>
      <c r="E2547" t="str">
        <f t="shared" si="2038"/>
        <v>house partitioning</v>
      </c>
      <c r="F2547">
        <f t="shared" si="2038"/>
        <v>0.1</v>
      </c>
      <c r="G2547" t="str">
        <f t="shared" si="2038"/>
        <v>%</v>
      </c>
      <c r="H2547">
        <v>10</v>
      </c>
      <c r="I2547" t="s">
        <v>379</v>
      </c>
      <c r="J2547" t="s">
        <v>369</v>
      </c>
      <c r="K2547" t="s">
        <v>219</v>
      </c>
      <c r="L2547" s="5">
        <f>(L$3-L723)/L$3*100</f>
        <v>7.0283400073733424E-5</v>
      </c>
      <c r="M2547">
        <f t="shared" si="2018"/>
        <v>0</v>
      </c>
      <c r="N2547">
        <f t="shared" si="2019"/>
        <v>0</v>
      </c>
      <c r="O2547">
        <f t="shared" si="2020"/>
        <v>0</v>
      </c>
      <c r="P2547" s="1">
        <f t="shared" si="2021"/>
        <v>0</v>
      </c>
      <c r="Q2547" t="str">
        <f t="shared" si="2022"/>
        <v>Little to no sensitivity</v>
      </c>
      <c r="R2547" t="s">
        <v>511</v>
      </c>
    </row>
    <row r="2548" spans="1:18" x14ac:dyDescent="0.3">
      <c r="A2548" t="str">
        <f t="shared" ref="A2548" si="2039">A2547</f>
        <v>Nonstructural panels 67% and 54.1% structural</v>
      </c>
      <c r="B2548" t="str">
        <f t="shared" si="2036"/>
        <v>Non-structural panels residential house partitioning</v>
      </c>
      <c r="C2548" t="str">
        <f t="shared" ref="C2548:G2548" si="2040">C2547</f>
        <v>Non-structural panels</v>
      </c>
      <c r="D2548" t="str">
        <f t="shared" si="2040"/>
        <v>residential</v>
      </c>
      <c r="E2548" t="str">
        <f t="shared" si="2040"/>
        <v>house partitioning</v>
      </c>
      <c r="F2548">
        <f t="shared" si="2040"/>
        <v>0.1</v>
      </c>
      <c r="G2548" t="str">
        <f t="shared" si="2040"/>
        <v>%</v>
      </c>
      <c r="H2548">
        <v>10</v>
      </c>
      <c r="I2548" t="s">
        <v>379</v>
      </c>
      <c r="J2548" t="s">
        <v>369</v>
      </c>
      <c r="K2548" t="s">
        <v>220</v>
      </c>
      <c r="L2548" s="5">
        <f>(L724-L$4)/L$4*100</f>
        <v>0</v>
      </c>
      <c r="M2548">
        <f t="shared" si="2018"/>
        <v>0</v>
      </c>
      <c r="N2548">
        <f t="shared" si="2019"/>
        <v>0</v>
      </c>
      <c r="O2548">
        <f t="shared" si="2020"/>
        <v>0</v>
      </c>
      <c r="P2548" s="1">
        <f t="shared" si="2021"/>
        <v>0</v>
      </c>
      <c r="Q2548" t="str">
        <f t="shared" si="2022"/>
        <v>Little to no sensitivity</v>
      </c>
      <c r="R2548" t="s">
        <v>511</v>
      </c>
    </row>
    <row r="2549" spans="1:18" x14ac:dyDescent="0.3">
      <c r="A2549" t="str">
        <f t="shared" ref="A2549" si="2041">A2548</f>
        <v>Nonstructural panels 67% and 54.1% structural</v>
      </c>
      <c r="B2549" t="str">
        <f t="shared" si="2036"/>
        <v>Non-structural panels residential house partitioning</v>
      </c>
      <c r="C2549" t="str">
        <f t="shared" ref="C2549:G2549" si="2042">C2548</f>
        <v>Non-structural panels</v>
      </c>
      <c r="D2549" t="str">
        <f t="shared" si="2042"/>
        <v>residential</v>
      </c>
      <c r="E2549" t="str">
        <f t="shared" si="2042"/>
        <v>house partitioning</v>
      </c>
      <c r="F2549">
        <f t="shared" si="2042"/>
        <v>0.1</v>
      </c>
      <c r="G2549" t="str">
        <f t="shared" si="2042"/>
        <v>%</v>
      </c>
      <c r="H2549">
        <v>10</v>
      </c>
      <c r="I2549" t="s">
        <v>379</v>
      </c>
      <c r="J2549" t="s">
        <v>369</v>
      </c>
      <c r="K2549" t="s">
        <v>221</v>
      </c>
      <c r="L2549" s="5">
        <f>(L$5-L725)/L$5*100</f>
        <v>5.5890325716898699E-5</v>
      </c>
      <c r="M2549">
        <f t="shared" si="2018"/>
        <v>0</v>
      </c>
      <c r="N2549">
        <f t="shared" si="2019"/>
        <v>0</v>
      </c>
      <c r="O2549">
        <f t="shared" si="2020"/>
        <v>0</v>
      </c>
      <c r="P2549" s="1">
        <f t="shared" si="2021"/>
        <v>0</v>
      </c>
      <c r="Q2549" t="str">
        <f t="shared" si="2022"/>
        <v>Little to no sensitivity</v>
      </c>
      <c r="R2549" t="s">
        <v>511</v>
      </c>
    </row>
    <row r="2550" spans="1:18" x14ac:dyDescent="0.3">
      <c r="A2550" t="str">
        <f t="shared" ref="A2550" si="2043">A2549</f>
        <v>Nonstructural panels 67% and 54.1% structural</v>
      </c>
      <c r="B2550" t="str">
        <f t="shared" si="2036"/>
        <v>Non-structural panels residential house partitioning</v>
      </c>
      <c r="C2550" t="str">
        <f t="shared" ref="C2550:G2550" si="2044">C2549</f>
        <v>Non-structural panels</v>
      </c>
      <c r="D2550" t="str">
        <f t="shared" si="2044"/>
        <v>residential</v>
      </c>
      <c r="E2550" t="str">
        <f t="shared" si="2044"/>
        <v>house partitioning</v>
      </c>
      <c r="F2550">
        <f t="shared" si="2044"/>
        <v>0.1</v>
      </c>
      <c r="G2550" t="str">
        <f t="shared" si="2044"/>
        <v>%</v>
      </c>
      <c r="H2550">
        <v>10</v>
      </c>
      <c r="I2550" t="s">
        <v>379</v>
      </c>
      <c r="J2550" t="s">
        <v>369</v>
      </c>
      <c r="K2550" t="s">
        <v>226</v>
      </c>
      <c r="L2550" s="5">
        <f>(L726-L$6)/L$6*100</f>
        <v>6.4513308419337484E-5</v>
      </c>
      <c r="M2550">
        <f t="shared" si="2018"/>
        <v>0</v>
      </c>
      <c r="N2550">
        <f t="shared" si="2019"/>
        <v>0</v>
      </c>
      <c r="O2550">
        <f t="shared" si="2020"/>
        <v>0</v>
      </c>
      <c r="P2550" s="1">
        <f t="shared" si="2021"/>
        <v>0</v>
      </c>
      <c r="Q2550" t="str">
        <f t="shared" si="2022"/>
        <v>Little to no sensitivity</v>
      </c>
      <c r="R2550" t="s">
        <v>511</v>
      </c>
    </row>
    <row r="2551" spans="1:18" x14ac:dyDescent="0.3">
      <c r="A2551" t="str">
        <f t="shared" ref="A2551:I2551" si="2045">A2550</f>
        <v>Nonstructural panels 67% and 54.1% structural</v>
      </c>
      <c r="B2551" t="str">
        <f t="shared" si="2045"/>
        <v>Non-structural panels residential house partitioning</v>
      </c>
      <c r="C2551" t="str">
        <f t="shared" si="2045"/>
        <v>Non-structural panels</v>
      </c>
      <c r="D2551" t="str">
        <f t="shared" si="2045"/>
        <v>residential</v>
      </c>
      <c r="E2551" t="str">
        <f t="shared" si="2045"/>
        <v>house partitioning</v>
      </c>
      <c r="F2551">
        <f t="shared" si="2045"/>
        <v>0.1</v>
      </c>
      <c r="G2551" t="str">
        <f t="shared" si="2045"/>
        <v>%</v>
      </c>
      <c r="H2551">
        <f t="shared" si="2045"/>
        <v>10</v>
      </c>
      <c r="I2551" t="str">
        <f t="shared" si="2045"/>
        <v>medium</v>
      </c>
      <c r="J2551" t="s">
        <v>369</v>
      </c>
      <c r="K2551" t="s">
        <v>386</v>
      </c>
      <c r="L2551" s="5">
        <f>(L$7-L727)/L$7*100</f>
        <v>-6.4513308409363312E-5</v>
      </c>
      <c r="M2551">
        <f t="shared" si="2018"/>
        <v>0</v>
      </c>
      <c r="N2551">
        <f t="shared" si="2019"/>
        <v>0</v>
      </c>
      <c r="O2551">
        <f t="shared" si="2020"/>
        <v>0</v>
      </c>
      <c r="P2551" s="1">
        <f t="shared" si="2021"/>
        <v>0</v>
      </c>
      <c r="Q2551" t="str">
        <f t="shared" si="2022"/>
        <v>Little to no sensitivity</v>
      </c>
      <c r="R2551" t="s">
        <v>511</v>
      </c>
    </row>
    <row r="2552" spans="1:18" x14ac:dyDescent="0.3">
      <c r="A2552" t="s">
        <v>62</v>
      </c>
      <c r="B2552" t="str">
        <f t="shared" ref="B2552:B2556" si="2046">C2552&amp;" "&amp;D2552&amp;" "&amp;E2552</f>
        <v>Poles downcycling recycling</v>
      </c>
      <c r="C2552" t="s">
        <v>1</v>
      </c>
      <c r="D2552" t="s">
        <v>196</v>
      </c>
      <c r="E2552" t="s">
        <v>195</v>
      </c>
      <c r="F2552">
        <v>-0.1</v>
      </c>
      <c r="G2552" t="s">
        <v>166</v>
      </c>
      <c r="H2552">
        <v>-10</v>
      </c>
      <c r="I2552" t="s">
        <v>379</v>
      </c>
      <c r="J2552" t="s">
        <v>369</v>
      </c>
      <c r="K2552" t="s">
        <v>225</v>
      </c>
      <c r="L2552" s="5">
        <f>(L728-L$2)/L$2*100</f>
        <v>-2.5775105217735509E-3</v>
      </c>
      <c r="M2552">
        <f t="shared" si="2018"/>
        <v>0</v>
      </c>
      <c r="N2552">
        <f t="shared" si="2019"/>
        <v>0</v>
      </c>
      <c r="O2552">
        <f t="shared" si="2020"/>
        <v>0</v>
      </c>
      <c r="P2552" s="1">
        <f t="shared" si="2021"/>
        <v>0</v>
      </c>
      <c r="Q2552" t="str">
        <f t="shared" si="2022"/>
        <v>Little to no sensitivity</v>
      </c>
      <c r="R2552" t="s">
        <v>511</v>
      </c>
    </row>
    <row r="2553" spans="1:18" x14ac:dyDescent="0.3">
      <c r="A2553" t="str">
        <f t="shared" ref="A2553" si="2047">A2552</f>
        <v>Poles to pilings 0.309</v>
      </c>
      <c r="B2553" t="str">
        <f t="shared" si="2046"/>
        <v>Poles downcycling recycling</v>
      </c>
      <c r="C2553" t="str">
        <f t="shared" ref="C2553:G2553" si="2048">C2552</f>
        <v>Poles</v>
      </c>
      <c r="D2553" t="str">
        <f t="shared" si="2048"/>
        <v>downcycling</v>
      </c>
      <c r="E2553" t="str">
        <f t="shared" si="2048"/>
        <v>recycling</v>
      </c>
      <c r="F2553">
        <f t="shared" si="2048"/>
        <v>-0.1</v>
      </c>
      <c r="G2553" t="str">
        <f t="shared" si="2048"/>
        <v>%</v>
      </c>
      <c r="H2553">
        <v>-10</v>
      </c>
      <c r="I2553" t="s">
        <v>379</v>
      </c>
      <c r="J2553" t="s">
        <v>369</v>
      </c>
      <c r="K2553" t="s">
        <v>219</v>
      </c>
      <c r="L2553" s="5">
        <f>(L$3-L729)/L$3*100</f>
        <v>7.5647833397069264E-2</v>
      </c>
      <c r="M2553">
        <f t="shared" si="2018"/>
        <v>0</v>
      </c>
      <c r="N2553">
        <f t="shared" si="2019"/>
        <v>0</v>
      </c>
      <c r="O2553">
        <f t="shared" si="2020"/>
        <v>0</v>
      </c>
      <c r="P2553" s="1">
        <f t="shared" si="2021"/>
        <v>0</v>
      </c>
      <c r="Q2553" t="str">
        <f t="shared" si="2022"/>
        <v>Little to no sensitivity</v>
      </c>
      <c r="R2553" t="s">
        <v>511</v>
      </c>
    </row>
    <row r="2554" spans="1:18" x14ac:dyDescent="0.3">
      <c r="A2554" t="str">
        <f t="shared" ref="A2554" si="2049">A2553</f>
        <v>Poles to pilings 0.309</v>
      </c>
      <c r="B2554" t="str">
        <f t="shared" si="2046"/>
        <v>Poles downcycling recycling</v>
      </c>
      <c r="C2554" t="str">
        <f t="shared" ref="C2554:G2554" si="2050">C2553</f>
        <v>Poles</v>
      </c>
      <c r="D2554" t="str">
        <f t="shared" si="2050"/>
        <v>downcycling</v>
      </c>
      <c r="E2554" t="str">
        <f t="shared" si="2050"/>
        <v>recycling</v>
      </c>
      <c r="F2554">
        <f t="shared" si="2050"/>
        <v>-0.1</v>
      </c>
      <c r="G2554" t="str">
        <f t="shared" si="2050"/>
        <v>%</v>
      </c>
      <c r="H2554">
        <v>-10</v>
      </c>
      <c r="I2554" t="s">
        <v>379</v>
      </c>
      <c r="J2554" t="s">
        <v>369</v>
      </c>
      <c r="K2554" t="s">
        <v>220</v>
      </c>
      <c r="L2554" s="5">
        <f>(L730-L$4)/L$4*100</f>
        <v>0</v>
      </c>
      <c r="M2554">
        <f t="shared" si="2018"/>
        <v>0</v>
      </c>
      <c r="N2554">
        <f t="shared" si="2019"/>
        <v>0</v>
      </c>
      <c r="O2554">
        <f t="shared" si="2020"/>
        <v>0</v>
      </c>
      <c r="P2554" s="1">
        <f t="shared" si="2021"/>
        <v>0</v>
      </c>
      <c r="Q2554" t="str">
        <f t="shared" si="2022"/>
        <v>Little to no sensitivity</v>
      </c>
      <c r="R2554" t="s">
        <v>511</v>
      </c>
    </row>
    <row r="2555" spans="1:18" x14ac:dyDescent="0.3">
      <c r="A2555" t="str">
        <f t="shared" ref="A2555" si="2051">A2554</f>
        <v>Poles to pilings 0.309</v>
      </c>
      <c r="B2555" t="str">
        <f t="shared" si="2046"/>
        <v>Poles downcycling recycling</v>
      </c>
      <c r="C2555" t="str">
        <f t="shared" ref="C2555:G2555" si="2052">C2554</f>
        <v>Poles</v>
      </c>
      <c r="D2555" t="str">
        <f t="shared" si="2052"/>
        <v>downcycling</v>
      </c>
      <c r="E2555" t="str">
        <f t="shared" si="2052"/>
        <v>recycling</v>
      </c>
      <c r="F2555">
        <f t="shared" si="2052"/>
        <v>-0.1</v>
      </c>
      <c r="G2555" t="str">
        <f t="shared" si="2052"/>
        <v>%</v>
      </c>
      <c r="H2555">
        <v>-10</v>
      </c>
      <c r="I2555" t="s">
        <v>379</v>
      </c>
      <c r="J2555" t="s">
        <v>369</v>
      </c>
      <c r="K2555" t="s">
        <v>221</v>
      </c>
      <c r="L2555" s="5">
        <f>(L$5-L731)/L$5*100</f>
        <v>6.015619683472586E-2</v>
      </c>
      <c r="M2555">
        <f t="shared" si="2018"/>
        <v>0</v>
      </c>
      <c r="N2555">
        <f t="shared" si="2019"/>
        <v>0</v>
      </c>
      <c r="O2555">
        <f t="shared" si="2020"/>
        <v>0</v>
      </c>
      <c r="P2555" s="1">
        <f t="shared" si="2021"/>
        <v>0</v>
      </c>
      <c r="Q2555" t="str">
        <f t="shared" si="2022"/>
        <v>Little to no sensitivity</v>
      </c>
      <c r="R2555" t="s">
        <v>511</v>
      </c>
    </row>
    <row r="2556" spans="1:18" x14ac:dyDescent="0.3">
      <c r="A2556" t="str">
        <f t="shared" ref="A2556" si="2053">A2555</f>
        <v>Poles to pilings 0.309</v>
      </c>
      <c r="B2556" t="str">
        <f t="shared" si="2046"/>
        <v>Poles downcycling recycling</v>
      </c>
      <c r="C2556" t="str">
        <f t="shared" ref="C2556:G2556" si="2054">C2555</f>
        <v>Poles</v>
      </c>
      <c r="D2556" t="str">
        <f t="shared" si="2054"/>
        <v>downcycling</v>
      </c>
      <c r="E2556" t="str">
        <f t="shared" si="2054"/>
        <v>recycling</v>
      </c>
      <c r="F2556">
        <f t="shared" si="2054"/>
        <v>-0.1</v>
      </c>
      <c r="G2556" t="str">
        <f t="shared" si="2054"/>
        <v>%</v>
      </c>
      <c r="H2556">
        <v>-10</v>
      </c>
      <c r="I2556" t="s">
        <v>379</v>
      </c>
      <c r="J2556" t="s">
        <v>369</v>
      </c>
      <c r="K2556" t="s">
        <v>226</v>
      </c>
      <c r="L2556" s="5">
        <f>(L732-L$6)/L$6*100</f>
        <v>3.9840086682904029E-3</v>
      </c>
      <c r="M2556">
        <f t="shared" si="2018"/>
        <v>0</v>
      </c>
      <c r="N2556">
        <f t="shared" si="2019"/>
        <v>0</v>
      </c>
      <c r="O2556">
        <f t="shared" si="2020"/>
        <v>0</v>
      </c>
      <c r="P2556" s="1">
        <f t="shared" si="2021"/>
        <v>0</v>
      </c>
      <c r="Q2556" t="str">
        <f t="shared" si="2022"/>
        <v>Little to no sensitivity</v>
      </c>
      <c r="R2556" t="s">
        <v>511</v>
      </c>
    </row>
    <row r="2557" spans="1:18" x14ac:dyDescent="0.3">
      <c r="A2557" t="str">
        <f t="shared" ref="A2557:I2557" si="2055">A2556</f>
        <v>Poles to pilings 0.309</v>
      </c>
      <c r="B2557" t="str">
        <f t="shared" si="2055"/>
        <v>Poles downcycling recycling</v>
      </c>
      <c r="C2557" t="str">
        <f t="shared" si="2055"/>
        <v>Poles</v>
      </c>
      <c r="D2557" t="str">
        <f t="shared" si="2055"/>
        <v>downcycling</v>
      </c>
      <c r="E2557" t="str">
        <f t="shared" si="2055"/>
        <v>recycling</v>
      </c>
      <c r="F2557">
        <f t="shared" si="2055"/>
        <v>-0.1</v>
      </c>
      <c r="G2557" t="str">
        <f t="shared" si="2055"/>
        <v>%</v>
      </c>
      <c r="H2557">
        <f t="shared" si="2055"/>
        <v>-10</v>
      </c>
      <c r="I2557" t="str">
        <f t="shared" si="2055"/>
        <v>medium</v>
      </c>
      <c r="J2557" t="s">
        <v>369</v>
      </c>
      <c r="K2557" t="s">
        <v>386</v>
      </c>
      <c r="L2557" s="5">
        <f>(L$7-L733)/L$7*100</f>
        <v>-3.9840086682904029E-3</v>
      </c>
      <c r="M2557">
        <f t="shared" si="2018"/>
        <v>0</v>
      </c>
      <c r="N2557">
        <f t="shared" si="2019"/>
        <v>0</v>
      </c>
      <c r="O2557">
        <f t="shared" si="2020"/>
        <v>0</v>
      </c>
      <c r="P2557" s="1">
        <f t="shared" si="2021"/>
        <v>0</v>
      </c>
      <c r="Q2557" t="str">
        <f t="shared" si="2022"/>
        <v>Little to no sensitivity</v>
      </c>
      <c r="R2557" t="s">
        <v>511</v>
      </c>
    </row>
    <row r="2558" spans="1:18" x14ac:dyDescent="0.3">
      <c r="A2558" t="s">
        <v>64</v>
      </c>
      <c r="B2558" t="str">
        <f t="shared" ref="B2558:B2562" si="2056">C2558&amp;" "&amp;D2558&amp;" "&amp;E2558</f>
        <v>Poles downcycling recycling</v>
      </c>
      <c r="C2558" t="s">
        <v>1</v>
      </c>
      <c r="D2558" t="s">
        <v>196</v>
      </c>
      <c r="E2558" t="s">
        <v>195</v>
      </c>
      <c r="F2558">
        <v>0.1</v>
      </c>
      <c r="G2558" t="s">
        <v>166</v>
      </c>
      <c r="H2558">
        <v>10</v>
      </c>
      <c r="I2558" t="s">
        <v>379</v>
      </c>
      <c r="J2558" t="s">
        <v>369</v>
      </c>
      <c r="K2558" t="s">
        <v>225</v>
      </c>
      <c r="L2558" s="5">
        <f>(L734-L$2)/L$2*100</f>
        <v>2.5775105218439022E-3</v>
      </c>
      <c r="M2558">
        <f t="shared" si="2018"/>
        <v>0</v>
      </c>
      <c r="N2558">
        <f t="shared" si="2019"/>
        <v>0</v>
      </c>
      <c r="O2558">
        <f t="shared" si="2020"/>
        <v>0</v>
      </c>
      <c r="P2558" s="1">
        <f t="shared" si="2021"/>
        <v>0</v>
      </c>
      <c r="Q2558" t="str">
        <f t="shared" si="2022"/>
        <v>Little to no sensitivity</v>
      </c>
      <c r="R2558" t="s">
        <v>511</v>
      </c>
    </row>
    <row r="2559" spans="1:18" x14ac:dyDescent="0.3">
      <c r="A2559" t="str">
        <f t="shared" ref="A2559" si="2057">A2558</f>
        <v>Poles to pilings 0.509</v>
      </c>
      <c r="B2559" t="str">
        <f t="shared" si="2056"/>
        <v>Poles downcycling recycling</v>
      </c>
      <c r="C2559" t="str">
        <f t="shared" ref="C2559:G2559" si="2058">C2558</f>
        <v>Poles</v>
      </c>
      <c r="D2559" t="str">
        <f t="shared" si="2058"/>
        <v>downcycling</v>
      </c>
      <c r="E2559" t="str">
        <f t="shared" si="2058"/>
        <v>recycling</v>
      </c>
      <c r="F2559">
        <f t="shared" si="2058"/>
        <v>0.1</v>
      </c>
      <c r="G2559" t="str">
        <f t="shared" si="2058"/>
        <v>%</v>
      </c>
      <c r="H2559">
        <v>10</v>
      </c>
      <c r="I2559" t="s">
        <v>379</v>
      </c>
      <c r="J2559" t="s">
        <v>369</v>
      </c>
      <c r="K2559" t="s">
        <v>219</v>
      </c>
      <c r="L2559" s="5">
        <f>(L$3-L735)/L$3*100</f>
        <v>-7.564783339719898E-2</v>
      </c>
      <c r="M2559">
        <f t="shared" si="2018"/>
        <v>0</v>
      </c>
      <c r="N2559">
        <f t="shared" si="2019"/>
        <v>0</v>
      </c>
      <c r="O2559">
        <f t="shared" si="2020"/>
        <v>0</v>
      </c>
      <c r="P2559" s="1">
        <f t="shared" si="2021"/>
        <v>0</v>
      </c>
      <c r="Q2559" t="str">
        <f t="shared" si="2022"/>
        <v>Little to no sensitivity</v>
      </c>
      <c r="R2559" t="s">
        <v>511</v>
      </c>
    </row>
    <row r="2560" spans="1:18" x14ac:dyDescent="0.3">
      <c r="A2560" t="str">
        <f t="shared" ref="A2560" si="2059">A2559</f>
        <v>Poles to pilings 0.509</v>
      </c>
      <c r="B2560" t="str">
        <f t="shared" si="2056"/>
        <v>Poles downcycling recycling</v>
      </c>
      <c r="C2560" t="str">
        <f t="shared" ref="C2560:G2560" si="2060">C2559</f>
        <v>Poles</v>
      </c>
      <c r="D2560" t="str">
        <f t="shared" si="2060"/>
        <v>downcycling</v>
      </c>
      <c r="E2560" t="str">
        <f t="shared" si="2060"/>
        <v>recycling</v>
      </c>
      <c r="F2560">
        <f t="shared" si="2060"/>
        <v>0.1</v>
      </c>
      <c r="G2560" t="str">
        <f t="shared" si="2060"/>
        <v>%</v>
      </c>
      <c r="H2560">
        <v>10</v>
      </c>
      <c r="I2560" t="s">
        <v>379</v>
      </c>
      <c r="J2560" t="s">
        <v>369</v>
      </c>
      <c r="K2560" t="s">
        <v>220</v>
      </c>
      <c r="L2560" s="5">
        <f>(L736-L$4)/L$4*100</f>
        <v>0</v>
      </c>
      <c r="M2560">
        <f t="shared" si="2018"/>
        <v>0</v>
      </c>
      <c r="N2560">
        <f t="shared" si="2019"/>
        <v>0</v>
      </c>
      <c r="O2560">
        <f t="shared" si="2020"/>
        <v>0</v>
      </c>
      <c r="P2560" s="1">
        <f t="shared" si="2021"/>
        <v>0</v>
      </c>
      <c r="Q2560" t="str">
        <f t="shared" si="2022"/>
        <v>Little to no sensitivity</v>
      </c>
      <c r="R2560" t="s">
        <v>511</v>
      </c>
    </row>
    <row r="2561" spans="1:18" x14ac:dyDescent="0.3">
      <c r="A2561" t="str">
        <f t="shared" ref="A2561" si="2061">A2560</f>
        <v>Poles to pilings 0.509</v>
      </c>
      <c r="B2561" t="str">
        <f t="shared" si="2056"/>
        <v>Poles downcycling recycling</v>
      </c>
      <c r="C2561" t="str">
        <f t="shared" ref="C2561:G2561" si="2062">C2560</f>
        <v>Poles</v>
      </c>
      <c r="D2561" t="str">
        <f t="shared" si="2062"/>
        <v>downcycling</v>
      </c>
      <c r="E2561" t="str">
        <f t="shared" si="2062"/>
        <v>recycling</v>
      </c>
      <c r="F2561">
        <f t="shared" si="2062"/>
        <v>0.1</v>
      </c>
      <c r="G2561" t="str">
        <f t="shared" si="2062"/>
        <v>%</v>
      </c>
      <c r="H2561">
        <v>10</v>
      </c>
      <c r="I2561" t="s">
        <v>379</v>
      </c>
      <c r="J2561" t="s">
        <v>369</v>
      </c>
      <c r="K2561" t="s">
        <v>221</v>
      </c>
      <c r="L2561" s="5">
        <f>(L$5-L737)/L$5*100</f>
        <v>-6.0156196834838402E-2</v>
      </c>
      <c r="M2561">
        <f t="shared" si="2018"/>
        <v>0</v>
      </c>
      <c r="N2561">
        <f t="shared" si="2019"/>
        <v>0</v>
      </c>
      <c r="O2561">
        <f t="shared" si="2020"/>
        <v>0</v>
      </c>
      <c r="P2561" s="1">
        <f t="shared" si="2021"/>
        <v>0</v>
      </c>
      <c r="Q2561" t="str">
        <f t="shared" si="2022"/>
        <v>Little to no sensitivity</v>
      </c>
      <c r="R2561" t="s">
        <v>511</v>
      </c>
    </row>
    <row r="2562" spans="1:18" x14ac:dyDescent="0.3">
      <c r="A2562" t="str">
        <f t="shared" ref="A2562" si="2063">A2561</f>
        <v>Poles to pilings 0.509</v>
      </c>
      <c r="B2562" t="str">
        <f t="shared" si="2056"/>
        <v>Poles downcycling recycling</v>
      </c>
      <c r="C2562" t="str">
        <f t="shared" ref="C2562:G2562" si="2064">C2561</f>
        <v>Poles</v>
      </c>
      <c r="D2562" t="str">
        <f t="shared" si="2064"/>
        <v>downcycling</v>
      </c>
      <c r="E2562" t="str">
        <f t="shared" si="2064"/>
        <v>recycling</v>
      </c>
      <c r="F2562">
        <f t="shared" si="2064"/>
        <v>0.1</v>
      </c>
      <c r="G2562" t="str">
        <f t="shared" si="2064"/>
        <v>%</v>
      </c>
      <c r="H2562">
        <v>10</v>
      </c>
      <c r="I2562" t="s">
        <v>379</v>
      </c>
      <c r="J2562" t="s">
        <v>369</v>
      </c>
      <c r="K2562" t="s">
        <v>226</v>
      </c>
      <c r="L2562" s="5">
        <f>(L738-L$6)/L$6*100</f>
        <v>-3.9840086682120341E-3</v>
      </c>
      <c r="M2562">
        <f t="shared" si="2018"/>
        <v>0</v>
      </c>
      <c r="N2562">
        <f t="shared" si="2019"/>
        <v>0</v>
      </c>
      <c r="O2562">
        <f t="shared" si="2020"/>
        <v>0</v>
      </c>
      <c r="P2562" s="1">
        <f t="shared" si="2021"/>
        <v>0</v>
      </c>
      <c r="Q2562" t="str">
        <f t="shared" si="2022"/>
        <v>Little to no sensitivity</v>
      </c>
      <c r="R2562" t="s">
        <v>511</v>
      </c>
    </row>
    <row r="2563" spans="1:18" x14ac:dyDescent="0.3">
      <c r="A2563" t="str">
        <f t="shared" ref="A2563:I2563" si="2065">A2562</f>
        <v>Poles to pilings 0.509</v>
      </c>
      <c r="B2563" t="str">
        <f t="shared" si="2065"/>
        <v>Poles downcycling recycling</v>
      </c>
      <c r="C2563" t="str">
        <f t="shared" si="2065"/>
        <v>Poles</v>
      </c>
      <c r="D2563" t="str">
        <f t="shared" si="2065"/>
        <v>downcycling</v>
      </c>
      <c r="E2563" t="str">
        <f t="shared" si="2065"/>
        <v>recycling</v>
      </c>
      <c r="F2563">
        <f t="shared" si="2065"/>
        <v>0.1</v>
      </c>
      <c r="G2563" t="str">
        <f t="shared" si="2065"/>
        <v>%</v>
      </c>
      <c r="H2563">
        <f t="shared" si="2065"/>
        <v>10</v>
      </c>
      <c r="I2563" t="str">
        <f t="shared" si="2065"/>
        <v>medium</v>
      </c>
      <c r="J2563" t="s">
        <v>369</v>
      </c>
      <c r="K2563" t="s">
        <v>386</v>
      </c>
      <c r="L2563" s="5">
        <f>(L$7-L739)/L$7*100</f>
        <v>3.9840086682049105E-3</v>
      </c>
      <c r="M2563">
        <f t="shared" si="2018"/>
        <v>0</v>
      </c>
      <c r="N2563">
        <f t="shared" si="2019"/>
        <v>0</v>
      </c>
      <c r="O2563">
        <f t="shared" si="2020"/>
        <v>0</v>
      </c>
      <c r="P2563" s="1">
        <f t="shared" si="2021"/>
        <v>0</v>
      </c>
      <c r="Q2563" t="str">
        <f t="shared" si="2022"/>
        <v>Little to no sensitivity</v>
      </c>
      <c r="R2563" t="s">
        <v>511</v>
      </c>
    </row>
    <row r="2564" spans="1:18" x14ac:dyDescent="0.3">
      <c r="A2564" t="s">
        <v>63</v>
      </c>
      <c r="B2564" t="str">
        <f t="shared" ref="B2564:B2568" si="2066">C2564&amp;" "&amp;D2564&amp;" "&amp;E2564</f>
        <v>Poles downcycling recycling</v>
      </c>
      <c r="C2564" t="s">
        <v>1</v>
      </c>
      <c r="D2564" t="s">
        <v>196</v>
      </c>
      <c r="E2564" t="s">
        <v>195</v>
      </c>
      <c r="F2564">
        <v>-0.2</v>
      </c>
      <c r="G2564" t="s">
        <v>166</v>
      </c>
      <c r="H2564">
        <v>-20</v>
      </c>
      <c r="I2564" t="s">
        <v>380</v>
      </c>
      <c r="J2564" t="s">
        <v>369</v>
      </c>
      <c r="K2564" t="s">
        <v>225</v>
      </c>
      <c r="L2564" s="5">
        <f>(L740-L$2)/L$2*100</f>
        <v>-5.1550210435611721E-3</v>
      </c>
      <c r="M2564">
        <f t="shared" si="2018"/>
        <v>0</v>
      </c>
      <c r="N2564">
        <f t="shared" si="2019"/>
        <v>0</v>
      </c>
      <c r="O2564">
        <f t="shared" si="2020"/>
        <v>0</v>
      </c>
      <c r="P2564" s="1">
        <f t="shared" si="2021"/>
        <v>0</v>
      </c>
      <c r="Q2564" t="str">
        <f t="shared" si="2022"/>
        <v>Little to no sensitivity</v>
      </c>
      <c r="R2564" t="s">
        <v>511</v>
      </c>
    </row>
    <row r="2565" spans="1:18" x14ac:dyDescent="0.3">
      <c r="A2565" t="str">
        <f t="shared" ref="A2565" si="2067">A2564</f>
        <v>Poles to pilings 0.209</v>
      </c>
      <c r="B2565" t="str">
        <f t="shared" si="2066"/>
        <v>Poles downcycling recycling</v>
      </c>
      <c r="C2565" t="str">
        <f t="shared" ref="C2565:G2565" si="2068">C2564</f>
        <v>Poles</v>
      </c>
      <c r="D2565" t="str">
        <f t="shared" si="2068"/>
        <v>downcycling</v>
      </c>
      <c r="E2565" t="str">
        <f t="shared" si="2068"/>
        <v>recycling</v>
      </c>
      <c r="F2565">
        <f t="shared" si="2068"/>
        <v>-0.2</v>
      </c>
      <c r="G2565" t="str">
        <f t="shared" si="2068"/>
        <v>%</v>
      </c>
      <c r="H2565">
        <v>-20</v>
      </c>
      <c r="I2565" t="s">
        <v>380</v>
      </c>
      <c r="J2565" t="s">
        <v>369</v>
      </c>
      <c r="K2565" t="s">
        <v>219</v>
      </c>
      <c r="L2565" s="5">
        <f>(L$3-L741)/L$3*100</f>
        <v>0.15129566679413853</v>
      </c>
      <c r="M2565">
        <f t="shared" si="2018"/>
        <v>0</v>
      </c>
      <c r="N2565">
        <f t="shared" si="2019"/>
        <v>0</v>
      </c>
      <c r="O2565">
        <f t="shared" si="2020"/>
        <v>0</v>
      </c>
      <c r="P2565" s="1">
        <f t="shared" si="2021"/>
        <v>0</v>
      </c>
      <c r="Q2565" t="str">
        <f t="shared" si="2022"/>
        <v>Little to no sensitivity</v>
      </c>
      <c r="R2565" t="s">
        <v>511</v>
      </c>
    </row>
    <row r="2566" spans="1:18" x14ac:dyDescent="0.3">
      <c r="A2566" t="str">
        <f t="shared" ref="A2566" si="2069">A2565</f>
        <v>Poles to pilings 0.209</v>
      </c>
      <c r="B2566" t="str">
        <f t="shared" si="2066"/>
        <v>Poles downcycling recycling</v>
      </c>
      <c r="C2566" t="str">
        <f t="shared" ref="C2566:G2566" si="2070">C2565</f>
        <v>Poles</v>
      </c>
      <c r="D2566" t="str">
        <f t="shared" si="2070"/>
        <v>downcycling</v>
      </c>
      <c r="E2566" t="str">
        <f t="shared" si="2070"/>
        <v>recycling</v>
      </c>
      <c r="F2566">
        <f t="shared" si="2070"/>
        <v>-0.2</v>
      </c>
      <c r="G2566" t="str">
        <f t="shared" si="2070"/>
        <v>%</v>
      </c>
      <c r="H2566">
        <v>-20</v>
      </c>
      <c r="I2566" t="s">
        <v>380</v>
      </c>
      <c r="J2566" t="s">
        <v>369</v>
      </c>
      <c r="K2566" t="s">
        <v>220</v>
      </c>
      <c r="L2566" s="5">
        <f>(L742-L$4)/L$4*100</f>
        <v>0</v>
      </c>
      <c r="M2566">
        <f t="shared" si="2018"/>
        <v>0</v>
      </c>
      <c r="N2566">
        <f t="shared" si="2019"/>
        <v>0</v>
      </c>
      <c r="O2566">
        <f t="shared" si="2020"/>
        <v>0</v>
      </c>
      <c r="P2566" s="1">
        <f t="shared" si="2021"/>
        <v>0</v>
      </c>
      <c r="Q2566" t="str">
        <f t="shared" si="2022"/>
        <v>Little to no sensitivity</v>
      </c>
      <c r="R2566" t="s">
        <v>511</v>
      </c>
    </row>
    <row r="2567" spans="1:18" x14ac:dyDescent="0.3">
      <c r="A2567" t="str">
        <f t="shared" ref="A2567" si="2071">A2566</f>
        <v>Poles to pilings 0.209</v>
      </c>
      <c r="B2567" t="str">
        <f t="shared" si="2066"/>
        <v>Poles downcycling recycling</v>
      </c>
      <c r="C2567" t="str">
        <f t="shared" ref="C2567:G2567" si="2072">C2566</f>
        <v>Poles</v>
      </c>
      <c r="D2567" t="str">
        <f t="shared" si="2072"/>
        <v>downcycling</v>
      </c>
      <c r="E2567" t="str">
        <f t="shared" si="2072"/>
        <v>recycling</v>
      </c>
      <c r="F2567">
        <f t="shared" si="2072"/>
        <v>-0.2</v>
      </c>
      <c r="G2567" t="str">
        <f t="shared" si="2072"/>
        <v>%</v>
      </c>
      <c r="H2567">
        <v>-20</v>
      </c>
      <c r="I2567" t="s">
        <v>380</v>
      </c>
      <c r="J2567" t="s">
        <v>369</v>
      </c>
      <c r="K2567" t="s">
        <v>221</v>
      </c>
      <c r="L2567" s="5">
        <f>(L$5-L743)/L$5*100</f>
        <v>0.12031239366945172</v>
      </c>
      <c r="M2567">
        <f t="shared" si="2018"/>
        <v>0</v>
      </c>
      <c r="N2567">
        <f t="shared" si="2019"/>
        <v>0</v>
      </c>
      <c r="O2567">
        <f t="shared" si="2020"/>
        <v>0</v>
      </c>
      <c r="P2567" s="1">
        <f t="shared" si="2021"/>
        <v>0</v>
      </c>
      <c r="Q2567" t="str">
        <f t="shared" si="2022"/>
        <v>Little to no sensitivity</v>
      </c>
      <c r="R2567" t="s">
        <v>511</v>
      </c>
    </row>
    <row r="2568" spans="1:18" x14ac:dyDescent="0.3">
      <c r="A2568" t="str">
        <f t="shared" ref="A2568" si="2073">A2567</f>
        <v>Poles to pilings 0.209</v>
      </c>
      <c r="B2568" t="str">
        <f t="shared" si="2066"/>
        <v>Poles downcycling recycling</v>
      </c>
      <c r="C2568" t="str">
        <f t="shared" ref="C2568:G2568" si="2074">C2567</f>
        <v>Poles</v>
      </c>
      <c r="D2568" t="str">
        <f t="shared" si="2074"/>
        <v>downcycling</v>
      </c>
      <c r="E2568" t="str">
        <f t="shared" si="2074"/>
        <v>recycling</v>
      </c>
      <c r="F2568">
        <f t="shared" si="2074"/>
        <v>-0.2</v>
      </c>
      <c r="G2568" t="str">
        <f t="shared" si="2074"/>
        <v>%</v>
      </c>
      <c r="H2568">
        <v>-20</v>
      </c>
      <c r="I2568" t="s">
        <v>380</v>
      </c>
      <c r="J2568" t="s">
        <v>369</v>
      </c>
      <c r="K2568" t="s">
        <v>226</v>
      </c>
      <c r="L2568" s="5">
        <f>(L744-L$6)/L$6*100</f>
        <v>7.9680173365651325E-3</v>
      </c>
      <c r="M2568">
        <f t="shared" si="2018"/>
        <v>0</v>
      </c>
      <c r="N2568">
        <f t="shared" si="2019"/>
        <v>0</v>
      </c>
      <c r="O2568">
        <f t="shared" si="2020"/>
        <v>0</v>
      </c>
      <c r="P2568" s="1">
        <f t="shared" si="2021"/>
        <v>0</v>
      </c>
      <c r="Q2568" t="str">
        <f t="shared" si="2022"/>
        <v>Little to no sensitivity</v>
      </c>
      <c r="R2568" t="s">
        <v>511</v>
      </c>
    </row>
    <row r="2569" spans="1:18" x14ac:dyDescent="0.3">
      <c r="A2569" t="str">
        <f t="shared" ref="A2569:I2569" si="2075">A2568</f>
        <v>Poles to pilings 0.209</v>
      </c>
      <c r="B2569" t="str">
        <f t="shared" si="2075"/>
        <v>Poles downcycling recycling</v>
      </c>
      <c r="C2569" t="str">
        <f t="shared" si="2075"/>
        <v>Poles</v>
      </c>
      <c r="D2569" t="str">
        <f t="shared" si="2075"/>
        <v>downcycling</v>
      </c>
      <c r="E2569" t="str">
        <f t="shared" si="2075"/>
        <v>recycling</v>
      </c>
      <c r="F2569">
        <f t="shared" si="2075"/>
        <v>-0.2</v>
      </c>
      <c r="G2569" t="str">
        <f t="shared" si="2075"/>
        <v>%</v>
      </c>
      <c r="H2569">
        <f t="shared" si="2075"/>
        <v>-20</v>
      </c>
      <c r="I2569" t="str">
        <f t="shared" si="2075"/>
        <v>high</v>
      </c>
      <c r="J2569" t="s">
        <v>369</v>
      </c>
      <c r="K2569" t="s">
        <v>386</v>
      </c>
      <c r="L2569" s="5">
        <f>(L$7-L745)/L$7*100</f>
        <v>-7.9680173365637083E-3</v>
      </c>
      <c r="M2569">
        <f t="shared" si="2018"/>
        <v>0</v>
      </c>
      <c r="N2569">
        <f t="shared" si="2019"/>
        <v>0</v>
      </c>
      <c r="O2569">
        <f t="shared" si="2020"/>
        <v>0</v>
      </c>
      <c r="P2569" s="1">
        <f t="shared" si="2021"/>
        <v>0</v>
      </c>
      <c r="Q2569" t="str">
        <f t="shared" si="2022"/>
        <v>Little to no sensitivity</v>
      </c>
      <c r="R2569" t="s">
        <v>511</v>
      </c>
    </row>
    <row r="2570" spans="1:18" x14ac:dyDescent="0.3">
      <c r="A2570" t="s">
        <v>65</v>
      </c>
      <c r="B2570" t="str">
        <f t="shared" ref="B2570:B2574" si="2076">C2570&amp;" "&amp;D2570&amp;" "&amp;E2570</f>
        <v>Poles downcycling recycling</v>
      </c>
      <c r="C2570" t="s">
        <v>1</v>
      </c>
      <c r="D2570" t="s">
        <v>196</v>
      </c>
      <c r="E2570" t="s">
        <v>195</v>
      </c>
      <c r="F2570">
        <v>0.2</v>
      </c>
      <c r="G2570" t="s">
        <v>166</v>
      </c>
      <c r="H2570">
        <v>20</v>
      </c>
      <c r="I2570" t="s">
        <v>380</v>
      </c>
      <c r="J2570" t="s">
        <v>369</v>
      </c>
      <c r="K2570" t="s">
        <v>225</v>
      </c>
      <c r="L2570" s="5">
        <f>(L746-L$2)/L$2*100</f>
        <v>5.1550210435189611E-3</v>
      </c>
      <c r="M2570">
        <f t="shared" si="2018"/>
        <v>0</v>
      </c>
      <c r="N2570">
        <f t="shared" si="2019"/>
        <v>0</v>
      </c>
      <c r="O2570">
        <f t="shared" si="2020"/>
        <v>0</v>
      </c>
      <c r="P2570" s="1">
        <f t="shared" si="2021"/>
        <v>0</v>
      </c>
      <c r="Q2570" t="str">
        <f t="shared" si="2022"/>
        <v>Little to no sensitivity</v>
      </c>
      <c r="R2570" t="s">
        <v>511</v>
      </c>
    </row>
    <row r="2571" spans="1:18" x14ac:dyDescent="0.3">
      <c r="A2571" t="str">
        <f t="shared" ref="A2571" si="2077">A2570</f>
        <v>Poles to pilings 0.609</v>
      </c>
      <c r="B2571" t="str">
        <f t="shared" si="2076"/>
        <v>Poles downcycling recycling</v>
      </c>
      <c r="C2571" t="str">
        <f t="shared" ref="C2571:G2571" si="2078">C2570</f>
        <v>Poles</v>
      </c>
      <c r="D2571" t="str">
        <f t="shared" si="2078"/>
        <v>downcycling</v>
      </c>
      <c r="E2571" t="str">
        <f t="shared" si="2078"/>
        <v>recycling</v>
      </c>
      <c r="F2571">
        <f t="shared" si="2078"/>
        <v>0.2</v>
      </c>
      <c r="G2571" t="str">
        <f t="shared" si="2078"/>
        <v>%</v>
      </c>
      <c r="H2571">
        <v>20</v>
      </c>
      <c r="I2571" t="s">
        <v>380</v>
      </c>
      <c r="J2571" t="s">
        <v>369</v>
      </c>
      <c r="K2571" t="s">
        <v>219</v>
      </c>
      <c r="L2571" s="5">
        <f>(L$3-L747)/L$3*100</f>
        <v>-0.15129566679425646</v>
      </c>
      <c r="M2571">
        <f t="shared" si="2018"/>
        <v>0</v>
      </c>
      <c r="N2571">
        <f t="shared" si="2019"/>
        <v>0</v>
      </c>
      <c r="O2571">
        <f t="shared" si="2020"/>
        <v>0</v>
      </c>
      <c r="P2571" s="1">
        <f t="shared" si="2021"/>
        <v>0</v>
      </c>
      <c r="Q2571" t="str">
        <f t="shared" si="2022"/>
        <v>Little to no sensitivity</v>
      </c>
      <c r="R2571" t="s">
        <v>511</v>
      </c>
    </row>
    <row r="2572" spans="1:18" x14ac:dyDescent="0.3">
      <c r="A2572" t="str">
        <f t="shared" ref="A2572" si="2079">A2571</f>
        <v>Poles to pilings 0.609</v>
      </c>
      <c r="B2572" t="str">
        <f t="shared" si="2076"/>
        <v>Poles downcycling recycling</v>
      </c>
      <c r="C2572" t="str">
        <f t="shared" ref="C2572:G2572" si="2080">C2571</f>
        <v>Poles</v>
      </c>
      <c r="D2572" t="str">
        <f t="shared" si="2080"/>
        <v>downcycling</v>
      </c>
      <c r="E2572" t="str">
        <f t="shared" si="2080"/>
        <v>recycling</v>
      </c>
      <c r="F2572">
        <f t="shared" si="2080"/>
        <v>0.2</v>
      </c>
      <c r="G2572" t="str">
        <f t="shared" si="2080"/>
        <v>%</v>
      </c>
      <c r="H2572">
        <v>20</v>
      </c>
      <c r="I2572" t="s">
        <v>380</v>
      </c>
      <c r="J2572" t="s">
        <v>369</v>
      </c>
      <c r="K2572" t="s">
        <v>220</v>
      </c>
      <c r="L2572" s="5">
        <f>(L748-L$4)/L$4*100</f>
        <v>0</v>
      </c>
      <c r="M2572">
        <f t="shared" si="2018"/>
        <v>0</v>
      </c>
      <c r="N2572">
        <f t="shared" si="2019"/>
        <v>0</v>
      </c>
      <c r="O2572">
        <f t="shared" si="2020"/>
        <v>0</v>
      </c>
      <c r="P2572" s="1">
        <f t="shared" si="2021"/>
        <v>0</v>
      </c>
      <c r="Q2572" t="str">
        <f t="shared" si="2022"/>
        <v>Little to no sensitivity</v>
      </c>
      <c r="R2572" t="s">
        <v>511</v>
      </c>
    </row>
    <row r="2573" spans="1:18" x14ac:dyDescent="0.3">
      <c r="A2573" t="str">
        <f t="shared" ref="A2573" si="2081">A2572</f>
        <v>Poles to pilings 0.609</v>
      </c>
      <c r="B2573" t="str">
        <f t="shared" si="2076"/>
        <v>Poles downcycling recycling</v>
      </c>
      <c r="C2573" t="str">
        <f t="shared" ref="C2573:G2573" si="2082">C2572</f>
        <v>Poles</v>
      </c>
      <c r="D2573" t="str">
        <f t="shared" si="2082"/>
        <v>downcycling</v>
      </c>
      <c r="E2573" t="str">
        <f t="shared" si="2082"/>
        <v>recycling</v>
      </c>
      <c r="F2573">
        <f t="shared" si="2082"/>
        <v>0.2</v>
      </c>
      <c r="G2573" t="str">
        <f t="shared" si="2082"/>
        <v>%</v>
      </c>
      <c r="H2573">
        <v>20</v>
      </c>
      <c r="I2573" t="s">
        <v>380</v>
      </c>
      <c r="J2573" t="s">
        <v>369</v>
      </c>
      <c r="K2573" t="s">
        <v>221</v>
      </c>
      <c r="L2573" s="5">
        <f>(L$5-L749)/L$5*100</f>
        <v>-0.12031239366954551</v>
      </c>
      <c r="M2573">
        <f t="shared" si="2018"/>
        <v>0</v>
      </c>
      <c r="N2573">
        <f t="shared" si="2019"/>
        <v>0</v>
      </c>
      <c r="O2573">
        <f t="shared" si="2020"/>
        <v>0</v>
      </c>
      <c r="P2573" s="1">
        <f t="shared" si="2021"/>
        <v>0</v>
      </c>
      <c r="Q2573" t="str">
        <f t="shared" si="2022"/>
        <v>Little to no sensitivity</v>
      </c>
      <c r="R2573" t="s">
        <v>511</v>
      </c>
    </row>
    <row r="2574" spans="1:18" x14ac:dyDescent="0.3">
      <c r="A2574" t="str">
        <f t="shared" ref="A2574" si="2083">A2573</f>
        <v>Poles to pilings 0.609</v>
      </c>
      <c r="B2574" t="str">
        <f t="shared" si="2076"/>
        <v>Poles downcycling recycling</v>
      </c>
      <c r="C2574" t="str">
        <f t="shared" ref="C2574:G2574" si="2084">C2573</f>
        <v>Poles</v>
      </c>
      <c r="D2574" t="str">
        <f t="shared" si="2084"/>
        <v>downcycling</v>
      </c>
      <c r="E2574" t="str">
        <f t="shared" si="2084"/>
        <v>recycling</v>
      </c>
      <c r="F2574">
        <f t="shared" si="2084"/>
        <v>0.2</v>
      </c>
      <c r="G2574" t="str">
        <f t="shared" si="2084"/>
        <v>%</v>
      </c>
      <c r="H2574">
        <v>20</v>
      </c>
      <c r="I2574" t="s">
        <v>380</v>
      </c>
      <c r="J2574" t="s">
        <v>369</v>
      </c>
      <c r="K2574" t="s">
        <v>226</v>
      </c>
      <c r="L2574" s="5">
        <f>(L750-L$6)/L$6*100</f>
        <v>-7.9680173366121522E-3</v>
      </c>
      <c r="M2574">
        <f t="shared" si="2018"/>
        <v>0</v>
      </c>
      <c r="N2574">
        <f t="shared" si="2019"/>
        <v>0</v>
      </c>
      <c r="O2574">
        <f t="shared" si="2020"/>
        <v>0</v>
      </c>
      <c r="P2574" s="1">
        <f t="shared" si="2021"/>
        <v>0</v>
      </c>
      <c r="Q2574" t="str">
        <f t="shared" si="2022"/>
        <v>Little to no sensitivity</v>
      </c>
      <c r="R2574" t="s">
        <v>511</v>
      </c>
    </row>
    <row r="2575" spans="1:18" x14ac:dyDescent="0.3">
      <c r="A2575" t="str">
        <f t="shared" ref="A2575:I2575" si="2085">A2574</f>
        <v>Poles to pilings 0.609</v>
      </c>
      <c r="B2575" t="str">
        <f t="shared" si="2085"/>
        <v>Poles downcycling recycling</v>
      </c>
      <c r="C2575" t="str">
        <f t="shared" si="2085"/>
        <v>Poles</v>
      </c>
      <c r="D2575" t="str">
        <f t="shared" si="2085"/>
        <v>downcycling</v>
      </c>
      <c r="E2575" t="str">
        <f t="shared" si="2085"/>
        <v>recycling</v>
      </c>
      <c r="F2575">
        <f t="shared" si="2085"/>
        <v>0.2</v>
      </c>
      <c r="G2575" t="str">
        <f t="shared" si="2085"/>
        <v>%</v>
      </c>
      <c r="H2575">
        <f t="shared" si="2085"/>
        <v>20</v>
      </c>
      <c r="I2575" t="str">
        <f t="shared" si="2085"/>
        <v>high</v>
      </c>
      <c r="J2575" t="s">
        <v>369</v>
      </c>
      <c r="K2575" t="s">
        <v>386</v>
      </c>
      <c r="L2575" s="5">
        <f>(L$7-L751)/L$7*100</f>
        <v>7.9680173366150023E-3</v>
      </c>
      <c r="M2575">
        <f t="shared" si="2018"/>
        <v>0</v>
      </c>
      <c r="N2575">
        <f t="shared" si="2019"/>
        <v>0</v>
      </c>
      <c r="O2575">
        <f t="shared" si="2020"/>
        <v>0</v>
      </c>
      <c r="P2575" s="1">
        <f t="shared" si="2021"/>
        <v>0</v>
      </c>
      <c r="Q2575" t="str">
        <f t="shared" si="2022"/>
        <v>Little to no sensitivity</v>
      </c>
      <c r="R2575" t="s">
        <v>511</v>
      </c>
    </row>
    <row r="2576" spans="1:18" x14ac:dyDescent="0.3">
      <c r="A2576" t="s">
        <v>66</v>
      </c>
      <c r="B2576" t="str">
        <f t="shared" ref="B2576:B2580" si="2086">C2576&amp;" "&amp;D2576&amp;" "&amp;E2576</f>
        <v>Paper products portion decayable landfill</v>
      </c>
      <c r="C2576" t="s">
        <v>375</v>
      </c>
      <c r="D2576" t="s">
        <v>199</v>
      </c>
      <c r="E2576" t="s">
        <v>200</v>
      </c>
      <c r="F2576">
        <v>-0.1</v>
      </c>
      <c r="G2576" t="s">
        <v>166</v>
      </c>
      <c r="H2576">
        <v>-10</v>
      </c>
      <c r="I2576" t="s">
        <v>379</v>
      </c>
      <c r="J2576" t="s">
        <v>369</v>
      </c>
      <c r="K2576" t="s">
        <v>225</v>
      </c>
      <c r="L2576" s="5">
        <f>(L752-L$2)/L$2*100</f>
        <v>2.6212744253415865</v>
      </c>
      <c r="M2576">
        <f t="shared" si="2018"/>
        <v>0</v>
      </c>
      <c r="N2576">
        <f t="shared" si="2019"/>
        <v>2</v>
      </c>
      <c r="O2576">
        <f t="shared" si="2020"/>
        <v>0</v>
      </c>
      <c r="P2576" s="1">
        <f t="shared" si="2021"/>
        <v>2</v>
      </c>
      <c r="Q2576" t="str">
        <f t="shared" si="2022"/>
        <v>Moderate sensitivity</v>
      </c>
      <c r="R2576" t="s">
        <v>514</v>
      </c>
    </row>
    <row r="2577" spans="1:18" x14ac:dyDescent="0.3">
      <c r="A2577" t="str">
        <f t="shared" ref="A2577" si="2087">A2576</f>
        <v>Landfill paper decayable 0.8</v>
      </c>
      <c r="B2577" t="str">
        <f t="shared" si="2086"/>
        <v>Paper products portion decayable landfill</v>
      </c>
      <c r="C2577" t="str">
        <f t="shared" ref="C2577:G2577" si="2088">C2576</f>
        <v>Paper products</v>
      </c>
      <c r="D2577" t="str">
        <f t="shared" si="2088"/>
        <v>portion decayable</v>
      </c>
      <c r="E2577" t="str">
        <f t="shared" si="2088"/>
        <v>landfill</v>
      </c>
      <c r="F2577">
        <f t="shared" si="2088"/>
        <v>-0.1</v>
      </c>
      <c r="G2577" t="str">
        <f t="shared" si="2088"/>
        <v>%</v>
      </c>
      <c r="H2577">
        <v>-10</v>
      </c>
      <c r="I2577" t="s">
        <v>379</v>
      </c>
      <c r="J2577" t="s">
        <v>369</v>
      </c>
      <c r="K2577" t="s">
        <v>219</v>
      </c>
      <c r="L2577" s="5">
        <f>(L$3-L753)/L$3*100</f>
        <v>2.4160941693332019</v>
      </c>
      <c r="M2577">
        <f t="shared" si="2018"/>
        <v>0</v>
      </c>
      <c r="N2577">
        <f t="shared" si="2019"/>
        <v>1</v>
      </c>
      <c r="O2577">
        <f t="shared" si="2020"/>
        <v>0</v>
      </c>
      <c r="P2577" s="1">
        <f t="shared" si="2021"/>
        <v>1</v>
      </c>
      <c r="Q2577" t="str">
        <f t="shared" si="2022"/>
        <v>Some sensitivity</v>
      </c>
      <c r="R2577" t="s">
        <v>512</v>
      </c>
    </row>
    <row r="2578" spans="1:18" x14ac:dyDescent="0.3">
      <c r="A2578" t="str">
        <f t="shared" ref="A2578" si="2089">A2577</f>
        <v>Landfill paper decayable 0.8</v>
      </c>
      <c r="B2578" t="str">
        <f t="shared" si="2086"/>
        <v>Paper products portion decayable landfill</v>
      </c>
      <c r="C2578" t="str">
        <f t="shared" ref="C2578:G2578" si="2090">C2577</f>
        <v>Paper products</v>
      </c>
      <c r="D2578" t="str">
        <f t="shared" si="2090"/>
        <v>portion decayable</v>
      </c>
      <c r="E2578" t="str">
        <f t="shared" si="2090"/>
        <v>landfill</v>
      </c>
      <c r="F2578">
        <f t="shared" si="2090"/>
        <v>-0.1</v>
      </c>
      <c r="G2578" t="str">
        <f t="shared" si="2090"/>
        <v>%</v>
      </c>
      <c r="H2578">
        <v>-10</v>
      </c>
      <c r="I2578" t="s">
        <v>379</v>
      </c>
      <c r="J2578" t="s">
        <v>369</v>
      </c>
      <c r="K2578" t="s">
        <v>220</v>
      </c>
      <c r="L2578" s="5">
        <f>(L754-L$4)/L$4*100</f>
        <v>0</v>
      </c>
      <c r="M2578">
        <f t="shared" si="2018"/>
        <v>0</v>
      </c>
      <c r="N2578">
        <f t="shared" si="2019"/>
        <v>0</v>
      </c>
      <c r="O2578">
        <f t="shared" si="2020"/>
        <v>0</v>
      </c>
      <c r="P2578" s="1">
        <f t="shared" si="2021"/>
        <v>0</v>
      </c>
      <c r="Q2578" t="str">
        <f t="shared" si="2022"/>
        <v>Little to no sensitivity</v>
      </c>
      <c r="R2578" t="s">
        <v>511</v>
      </c>
    </row>
    <row r="2579" spans="1:18" x14ac:dyDescent="0.3">
      <c r="A2579" t="str">
        <f t="shared" ref="A2579" si="2091">A2578</f>
        <v>Landfill paper decayable 0.8</v>
      </c>
      <c r="B2579" t="str">
        <f t="shared" si="2086"/>
        <v>Paper products portion decayable landfill</v>
      </c>
      <c r="C2579" t="str">
        <f t="shared" ref="C2579:G2579" si="2092">C2578</f>
        <v>Paper products</v>
      </c>
      <c r="D2579" t="str">
        <f t="shared" si="2092"/>
        <v>portion decayable</v>
      </c>
      <c r="E2579" t="str">
        <f t="shared" si="2092"/>
        <v>landfill</v>
      </c>
      <c r="F2579">
        <f t="shared" si="2092"/>
        <v>-0.1</v>
      </c>
      <c r="G2579" t="str">
        <f t="shared" si="2092"/>
        <v>%</v>
      </c>
      <c r="H2579">
        <v>-10</v>
      </c>
      <c r="I2579" t="s">
        <v>379</v>
      </c>
      <c r="J2579" t="s">
        <v>369</v>
      </c>
      <c r="K2579" t="s">
        <v>221</v>
      </c>
      <c r="L2579" s="5">
        <f>(L$5-L755)/L$5*100</f>
        <v>1.9213112906849283</v>
      </c>
      <c r="M2579">
        <f t="shared" si="2018"/>
        <v>0</v>
      </c>
      <c r="N2579">
        <f t="shared" si="2019"/>
        <v>1</v>
      </c>
      <c r="O2579">
        <f t="shared" si="2020"/>
        <v>0</v>
      </c>
      <c r="P2579" s="1">
        <f t="shared" si="2021"/>
        <v>1</v>
      </c>
      <c r="Q2579" t="str">
        <f t="shared" si="2022"/>
        <v>Some sensitivity</v>
      </c>
      <c r="R2579" t="s">
        <v>512</v>
      </c>
    </row>
    <row r="2580" spans="1:18" x14ac:dyDescent="0.3">
      <c r="A2580" t="str">
        <f t="shared" ref="A2580" si="2093">A2579</f>
        <v>Landfill paper decayable 0.8</v>
      </c>
      <c r="B2580" t="str">
        <f t="shared" si="2086"/>
        <v>Paper products portion decayable landfill</v>
      </c>
      <c r="C2580" t="str">
        <f t="shared" ref="C2580:G2580" si="2094">C2579</f>
        <v>Paper products</v>
      </c>
      <c r="D2580" t="str">
        <f t="shared" si="2094"/>
        <v>portion decayable</v>
      </c>
      <c r="E2580" t="str">
        <f t="shared" si="2094"/>
        <v>landfill</v>
      </c>
      <c r="F2580">
        <f t="shared" si="2094"/>
        <v>-0.1</v>
      </c>
      <c r="G2580" t="str">
        <f t="shared" si="2094"/>
        <v>%</v>
      </c>
      <c r="H2580">
        <v>-10</v>
      </c>
      <c r="I2580" t="s">
        <v>379</v>
      </c>
      <c r="J2580" t="s">
        <v>369</v>
      </c>
      <c r="K2580" t="s">
        <v>226</v>
      </c>
      <c r="L2580" s="5">
        <f>(L756-L$6)/L$6*100</f>
        <v>3.1389358250163881</v>
      </c>
      <c r="M2580">
        <f t="shared" si="2018"/>
        <v>0</v>
      </c>
      <c r="N2580">
        <f t="shared" si="2019"/>
        <v>2</v>
      </c>
      <c r="O2580">
        <f t="shared" si="2020"/>
        <v>0</v>
      </c>
      <c r="P2580" s="1">
        <f t="shared" si="2021"/>
        <v>2</v>
      </c>
      <c r="Q2580" t="str">
        <f t="shared" si="2022"/>
        <v>Moderate sensitivity</v>
      </c>
      <c r="R2580" t="s">
        <v>514</v>
      </c>
    </row>
    <row r="2581" spans="1:18" x14ac:dyDescent="0.3">
      <c r="A2581" t="str">
        <f t="shared" ref="A2581:I2581" si="2095">A2580</f>
        <v>Landfill paper decayable 0.8</v>
      </c>
      <c r="B2581" t="str">
        <f t="shared" si="2095"/>
        <v>Paper products portion decayable landfill</v>
      </c>
      <c r="C2581" t="str">
        <f t="shared" si="2095"/>
        <v>Paper products</v>
      </c>
      <c r="D2581" t="str">
        <f t="shared" si="2095"/>
        <v>portion decayable</v>
      </c>
      <c r="E2581" t="str">
        <f t="shared" si="2095"/>
        <v>landfill</v>
      </c>
      <c r="F2581">
        <f t="shared" si="2095"/>
        <v>-0.1</v>
      </c>
      <c r="G2581" t="str">
        <f t="shared" si="2095"/>
        <v>%</v>
      </c>
      <c r="H2581">
        <f t="shared" si="2095"/>
        <v>-10</v>
      </c>
      <c r="I2581" t="str">
        <f t="shared" si="2095"/>
        <v>medium</v>
      </c>
      <c r="J2581" t="s">
        <v>369</v>
      </c>
      <c r="K2581" t="s">
        <v>386</v>
      </c>
      <c r="L2581" s="5">
        <f>(L$7-L757)/L$7*100</f>
        <v>-3.1389358250163806</v>
      </c>
      <c r="M2581">
        <f t="shared" si="2018"/>
        <v>0</v>
      </c>
      <c r="N2581">
        <f t="shared" si="2019"/>
        <v>2</v>
      </c>
      <c r="O2581">
        <f t="shared" si="2020"/>
        <v>0</v>
      </c>
      <c r="P2581" s="1">
        <f t="shared" si="2021"/>
        <v>2</v>
      </c>
      <c r="Q2581" t="str">
        <f t="shared" si="2022"/>
        <v>Moderate sensitivity</v>
      </c>
      <c r="R2581" t="s">
        <v>514</v>
      </c>
    </row>
    <row r="2582" spans="1:18" x14ac:dyDescent="0.3">
      <c r="A2582" t="s">
        <v>67</v>
      </c>
      <c r="B2582" t="str">
        <f t="shared" ref="B2582:B2586" si="2096">C2582&amp;" "&amp;D2582&amp;" "&amp;E2582</f>
        <v>Paper products portion decayable landfill</v>
      </c>
      <c r="C2582" t="s">
        <v>375</v>
      </c>
      <c r="D2582" t="s">
        <v>199</v>
      </c>
      <c r="E2582" t="s">
        <v>200</v>
      </c>
      <c r="F2582">
        <v>0.1</v>
      </c>
      <c r="G2582" t="s">
        <v>166</v>
      </c>
      <c r="H2582">
        <v>10</v>
      </c>
      <c r="I2582" t="s">
        <v>379</v>
      </c>
      <c r="J2582" t="s">
        <v>369</v>
      </c>
      <c r="K2582" t="s">
        <v>225</v>
      </c>
      <c r="L2582" s="5">
        <f>(L758-L$2)/L$2*100</f>
        <v>-2.6212744253415865</v>
      </c>
      <c r="M2582">
        <f t="shared" si="2018"/>
        <v>0</v>
      </c>
      <c r="N2582">
        <f t="shared" si="2019"/>
        <v>2</v>
      </c>
      <c r="O2582">
        <f t="shared" si="2020"/>
        <v>0</v>
      </c>
      <c r="P2582" s="1">
        <f t="shared" si="2021"/>
        <v>2</v>
      </c>
      <c r="Q2582" t="str">
        <f t="shared" si="2022"/>
        <v>Moderate sensitivity</v>
      </c>
      <c r="R2582" t="s">
        <v>514</v>
      </c>
    </row>
    <row r="2583" spans="1:18" x14ac:dyDescent="0.3">
      <c r="A2583" t="str">
        <f t="shared" ref="A2583" si="2097">A2582</f>
        <v>Landfill paper decayable 1</v>
      </c>
      <c r="B2583" t="str">
        <f t="shared" si="2096"/>
        <v>Paper products portion decayable landfill</v>
      </c>
      <c r="C2583" t="str">
        <f t="shared" ref="C2583:G2583" si="2098">C2582</f>
        <v>Paper products</v>
      </c>
      <c r="D2583" t="str">
        <f t="shared" si="2098"/>
        <v>portion decayable</v>
      </c>
      <c r="E2583" t="str">
        <f t="shared" si="2098"/>
        <v>landfill</v>
      </c>
      <c r="F2583">
        <f t="shared" si="2098"/>
        <v>0.1</v>
      </c>
      <c r="G2583" t="str">
        <f t="shared" si="2098"/>
        <v>%</v>
      </c>
      <c r="H2583">
        <v>10</v>
      </c>
      <c r="I2583" t="s">
        <v>379</v>
      </c>
      <c r="J2583" t="s">
        <v>369</v>
      </c>
      <c r="K2583" t="s">
        <v>219</v>
      </c>
      <c r="L2583" s="5">
        <f>(L$3-L759)/L$3*100</f>
        <v>-2.4160941693331788</v>
      </c>
      <c r="M2583">
        <f t="shared" si="2018"/>
        <v>0</v>
      </c>
      <c r="N2583">
        <f t="shared" si="2019"/>
        <v>1</v>
      </c>
      <c r="O2583">
        <f t="shared" si="2020"/>
        <v>0</v>
      </c>
      <c r="P2583" s="1">
        <f t="shared" si="2021"/>
        <v>1</v>
      </c>
      <c r="Q2583" t="str">
        <f t="shared" si="2022"/>
        <v>Some sensitivity</v>
      </c>
      <c r="R2583" t="s">
        <v>512</v>
      </c>
    </row>
    <row r="2584" spans="1:18" x14ac:dyDescent="0.3">
      <c r="A2584" t="str">
        <f t="shared" ref="A2584" si="2099">A2583</f>
        <v>Landfill paper decayable 1</v>
      </c>
      <c r="B2584" t="str">
        <f t="shared" si="2096"/>
        <v>Paper products portion decayable landfill</v>
      </c>
      <c r="C2584" t="str">
        <f t="shared" ref="C2584:G2584" si="2100">C2583</f>
        <v>Paper products</v>
      </c>
      <c r="D2584" t="str">
        <f t="shared" si="2100"/>
        <v>portion decayable</v>
      </c>
      <c r="E2584" t="str">
        <f t="shared" si="2100"/>
        <v>landfill</v>
      </c>
      <c r="F2584">
        <f t="shared" si="2100"/>
        <v>0.1</v>
      </c>
      <c r="G2584" t="str">
        <f t="shared" si="2100"/>
        <v>%</v>
      </c>
      <c r="H2584">
        <v>10</v>
      </c>
      <c r="I2584" t="s">
        <v>379</v>
      </c>
      <c r="J2584" t="s">
        <v>369</v>
      </c>
      <c r="K2584" t="s">
        <v>220</v>
      </c>
      <c r="L2584" s="5">
        <f>(L760-L$4)/L$4*100</f>
        <v>0</v>
      </c>
      <c r="M2584">
        <f t="shared" si="2018"/>
        <v>0</v>
      </c>
      <c r="N2584">
        <f t="shared" si="2019"/>
        <v>0</v>
      </c>
      <c r="O2584">
        <f t="shared" si="2020"/>
        <v>0</v>
      </c>
      <c r="P2584" s="1">
        <f t="shared" si="2021"/>
        <v>0</v>
      </c>
      <c r="Q2584" t="str">
        <f t="shared" si="2022"/>
        <v>Little to no sensitivity</v>
      </c>
      <c r="R2584" t="s">
        <v>511</v>
      </c>
    </row>
    <row r="2585" spans="1:18" x14ac:dyDescent="0.3">
      <c r="A2585" t="str">
        <f t="shared" ref="A2585" si="2101">A2584</f>
        <v>Landfill paper decayable 1</v>
      </c>
      <c r="B2585" t="str">
        <f t="shared" si="2096"/>
        <v>Paper products portion decayable landfill</v>
      </c>
      <c r="C2585" t="str">
        <f t="shared" ref="C2585:G2585" si="2102">C2584</f>
        <v>Paper products</v>
      </c>
      <c r="D2585" t="str">
        <f t="shared" si="2102"/>
        <v>portion decayable</v>
      </c>
      <c r="E2585" t="str">
        <f t="shared" si="2102"/>
        <v>landfill</v>
      </c>
      <c r="F2585">
        <f t="shared" si="2102"/>
        <v>0.1</v>
      </c>
      <c r="G2585" t="str">
        <f t="shared" si="2102"/>
        <v>%</v>
      </c>
      <c r="H2585">
        <v>10</v>
      </c>
      <c r="I2585" t="s">
        <v>379</v>
      </c>
      <c r="J2585" t="s">
        <v>369</v>
      </c>
      <c r="K2585" t="s">
        <v>221</v>
      </c>
      <c r="L2585" s="5">
        <f>(L$5-L761)/L$5*100</f>
        <v>-1.9213112906849097</v>
      </c>
      <c r="M2585">
        <f t="shared" si="2018"/>
        <v>0</v>
      </c>
      <c r="N2585">
        <f t="shared" si="2019"/>
        <v>1</v>
      </c>
      <c r="O2585">
        <f t="shared" si="2020"/>
        <v>0</v>
      </c>
      <c r="P2585" s="1">
        <f t="shared" si="2021"/>
        <v>1</v>
      </c>
      <c r="Q2585" t="str">
        <f t="shared" si="2022"/>
        <v>Some sensitivity</v>
      </c>
      <c r="R2585" t="s">
        <v>512</v>
      </c>
    </row>
    <row r="2586" spans="1:18" x14ac:dyDescent="0.3">
      <c r="A2586" t="str">
        <f t="shared" ref="A2586" si="2103">A2585</f>
        <v>Landfill paper decayable 1</v>
      </c>
      <c r="B2586" t="str">
        <f t="shared" si="2096"/>
        <v>Paper products portion decayable landfill</v>
      </c>
      <c r="C2586" t="str">
        <f t="shared" ref="C2586:G2586" si="2104">C2585</f>
        <v>Paper products</v>
      </c>
      <c r="D2586" t="str">
        <f t="shared" si="2104"/>
        <v>portion decayable</v>
      </c>
      <c r="E2586" t="str">
        <f t="shared" si="2104"/>
        <v>landfill</v>
      </c>
      <c r="F2586">
        <f t="shared" si="2104"/>
        <v>0.1</v>
      </c>
      <c r="G2586" t="str">
        <f t="shared" si="2104"/>
        <v>%</v>
      </c>
      <c r="H2586">
        <v>10</v>
      </c>
      <c r="I2586" t="s">
        <v>379</v>
      </c>
      <c r="J2586" t="s">
        <v>369</v>
      </c>
      <c r="K2586" t="s">
        <v>226</v>
      </c>
      <c r="L2586" s="5">
        <f>(L762-L$6)/L$6*100</f>
        <v>-3.1389358250163721</v>
      </c>
      <c r="M2586">
        <f t="shared" si="2018"/>
        <v>0</v>
      </c>
      <c r="N2586">
        <f t="shared" si="2019"/>
        <v>2</v>
      </c>
      <c r="O2586">
        <f t="shared" si="2020"/>
        <v>0</v>
      </c>
      <c r="P2586" s="1">
        <f t="shared" si="2021"/>
        <v>2</v>
      </c>
      <c r="Q2586" t="str">
        <f t="shared" si="2022"/>
        <v>Moderate sensitivity</v>
      </c>
      <c r="R2586" t="s">
        <v>514</v>
      </c>
    </row>
    <row r="2587" spans="1:18" x14ac:dyDescent="0.3">
      <c r="A2587" t="str">
        <f t="shared" ref="A2587:I2587" si="2105">A2586</f>
        <v>Landfill paper decayable 1</v>
      </c>
      <c r="B2587" t="str">
        <f t="shared" si="2105"/>
        <v>Paper products portion decayable landfill</v>
      </c>
      <c r="C2587" t="str">
        <f t="shared" si="2105"/>
        <v>Paper products</v>
      </c>
      <c r="D2587" t="str">
        <f t="shared" si="2105"/>
        <v>portion decayable</v>
      </c>
      <c r="E2587" t="str">
        <f t="shared" si="2105"/>
        <v>landfill</v>
      </c>
      <c r="F2587">
        <f t="shared" si="2105"/>
        <v>0.1</v>
      </c>
      <c r="G2587" t="str">
        <f t="shared" si="2105"/>
        <v>%</v>
      </c>
      <c r="H2587">
        <f t="shared" si="2105"/>
        <v>10</v>
      </c>
      <c r="I2587" t="str">
        <f t="shared" si="2105"/>
        <v>medium</v>
      </c>
      <c r="J2587" t="s">
        <v>369</v>
      </c>
      <c r="K2587" t="s">
        <v>386</v>
      </c>
      <c r="L2587" s="5">
        <f>(L$7-L763)/L$7*100</f>
        <v>3.1389358250163806</v>
      </c>
      <c r="M2587">
        <f t="shared" si="2018"/>
        <v>0</v>
      </c>
      <c r="N2587">
        <f t="shared" si="2019"/>
        <v>2</v>
      </c>
      <c r="O2587">
        <f t="shared" si="2020"/>
        <v>0</v>
      </c>
      <c r="P2587" s="1">
        <f t="shared" si="2021"/>
        <v>2</v>
      </c>
      <c r="Q2587" t="str">
        <f t="shared" si="2022"/>
        <v>Moderate sensitivity</v>
      </c>
      <c r="R2587" t="s">
        <v>514</v>
      </c>
    </row>
    <row r="2588" spans="1:18" x14ac:dyDescent="0.3">
      <c r="A2588" t="s">
        <v>68</v>
      </c>
      <c r="B2588" t="str">
        <f t="shared" ref="B2588:B2592" si="2106">C2588&amp;" "&amp;D2588&amp;" "&amp;E2588</f>
        <v>Paper products portion decayable landfill</v>
      </c>
      <c r="C2588" t="s">
        <v>375</v>
      </c>
      <c r="D2588" t="s">
        <v>199</v>
      </c>
      <c r="E2588" t="s">
        <v>200</v>
      </c>
      <c r="F2588">
        <v>-0.2</v>
      </c>
      <c r="G2588" t="s">
        <v>166</v>
      </c>
      <c r="H2588">
        <v>-20</v>
      </c>
      <c r="I2588" t="s">
        <v>380</v>
      </c>
      <c r="J2588" t="s">
        <v>369</v>
      </c>
      <c r="K2588" t="s">
        <v>225</v>
      </c>
      <c r="L2588" s="5">
        <f>(L764-L$2)/L$2*100</f>
        <v>5.2425488506830744</v>
      </c>
      <c r="M2588">
        <f t="shared" si="2018"/>
        <v>0</v>
      </c>
      <c r="N2588">
        <f t="shared" si="2019"/>
        <v>0</v>
      </c>
      <c r="O2588">
        <f t="shared" si="2020"/>
        <v>2</v>
      </c>
      <c r="P2588" s="1">
        <f t="shared" si="2021"/>
        <v>2</v>
      </c>
      <c r="Q2588" t="str">
        <f t="shared" si="2022"/>
        <v>Moderate sensitivity</v>
      </c>
      <c r="R2588" t="s">
        <v>514</v>
      </c>
    </row>
    <row r="2589" spans="1:18" x14ac:dyDescent="0.3">
      <c r="A2589" t="str">
        <f t="shared" ref="A2589" si="2107">A2588</f>
        <v>Landfill paper decayable 0.7</v>
      </c>
      <c r="B2589" t="str">
        <f t="shared" si="2106"/>
        <v>Paper products portion decayable landfill</v>
      </c>
      <c r="C2589" t="str">
        <f t="shared" ref="C2589:G2589" si="2108">C2588</f>
        <v>Paper products</v>
      </c>
      <c r="D2589" t="str">
        <f t="shared" si="2108"/>
        <v>portion decayable</v>
      </c>
      <c r="E2589" t="str">
        <f t="shared" si="2108"/>
        <v>landfill</v>
      </c>
      <c r="F2589">
        <f t="shared" si="2108"/>
        <v>-0.2</v>
      </c>
      <c r="G2589" t="str">
        <f t="shared" si="2108"/>
        <v>%</v>
      </c>
      <c r="H2589">
        <v>-20</v>
      </c>
      <c r="I2589" t="s">
        <v>380</v>
      </c>
      <c r="J2589" t="s">
        <v>369</v>
      </c>
      <c r="K2589" t="s">
        <v>219</v>
      </c>
      <c r="L2589" s="5">
        <f>(L$3-L765)/L$3*100</f>
        <v>4.8321883386664624</v>
      </c>
      <c r="M2589">
        <f t="shared" si="2018"/>
        <v>0</v>
      </c>
      <c r="N2589">
        <f t="shared" si="2019"/>
        <v>0</v>
      </c>
      <c r="O2589">
        <f t="shared" si="2020"/>
        <v>1</v>
      </c>
      <c r="P2589" s="1">
        <f t="shared" si="2021"/>
        <v>1</v>
      </c>
      <c r="Q2589" t="str">
        <f t="shared" si="2022"/>
        <v>Some sensitivity</v>
      </c>
      <c r="R2589" t="s">
        <v>512</v>
      </c>
    </row>
    <row r="2590" spans="1:18" x14ac:dyDescent="0.3">
      <c r="A2590" t="str">
        <f t="shared" ref="A2590" si="2109">A2589</f>
        <v>Landfill paper decayable 0.7</v>
      </c>
      <c r="B2590" t="str">
        <f t="shared" si="2106"/>
        <v>Paper products portion decayable landfill</v>
      </c>
      <c r="C2590" t="str">
        <f t="shared" ref="C2590:G2590" si="2110">C2589</f>
        <v>Paper products</v>
      </c>
      <c r="D2590" t="str">
        <f t="shared" si="2110"/>
        <v>portion decayable</v>
      </c>
      <c r="E2590" t="str">
        <f t="shared" si="2110"/>
        <v>landfill</v>
      </c>
      <c r="F2590">
        <f t="shared" si="2110"/>
        <v>-0.2</v>
      </c>
      <c r="G2590" t="str">
        <f t="shared" si="2110"/>
        <v>%</v>
      </c>
      <c r="H2590">
        <v>-20</v>
      </c>
      <c r="I2590" t="s">
        <v>380</v>
      </c>
      <c r="J2590" t="s">
        <v>369</v>
      </c>
      <c r="K2590" t="s">
        <v>220</v>
      </c>
      <c r="L2590" s="5">
        <f>(L766-L$4)/L$4*100</f>
        <v>0</v>
      </c>
      <c r="M2590">
        <f t="shared" si="2018"/>
        <v>0</v>
      </c>
      <c r="N2590">
        <f t="shared" si="2019"/>
        <v>0</v>
      </c>
      <c r="O2590">
        <f t="shared" si="2020"/>
        <v>0</v>
      </c>
      <c r="P2590" s="1">
        <f t="shared" si="2021"/>
        <v>0</v>
      </c>
      <c r="Q2590" t="str">
        <f t="shared" si="2022"/>
        <v>Little to no sensitivity</v>
      </c>
      <c r="R2590" t="s">
        <v>511</v>
      </c>
    </row>
    <row r="2591" spans="1:18" x14ac:dyDescent="0.3">
      <c r="A2591" t="str">
        <f t="shared" ref="A2591" si="2111">A2590</f>
        <v>Landfill paper decayable 0.7</v>
      </c>
      <c r="B2591" t="str">
        <f t="shared" si="2106"/>
        <v>Paper products portion decayable landfill</v>
      </c>
      <c r="C2591" t="str">
        <f t="shared" ref="C2591:G2591" si="2112">C2590</f>
        <v>Paper products</v>
      </c>
      <c r="D2591" t="str">
        <f t="shared" si="2112"/>
        <v>portion decayable</v>
      </c>
      <c r="E2591" t="str">
        <f t="shared" si="2112"/>
        <v>landfill</v>
      </c>
      <c r="F2591">
        <f t="shared" si="2112"/>
        <v>-0.2</v>
      </c>
      <c r="G2591" t="str">
        <f t="shared" si="2112"/>
        <v>%</v>
      </c>
      <c r="H2591">
        <v>-20</v>
      </c>
      <c r="I2591" t="s">
        <v>380</v>
      </c>
      <c r="J2591" t="s">
        <v>369</v>
      </c>
      <c r="K2591" t="s">
        <v>221</v>
      </c>
      <c r="L2591" s="5">
        <f>(L$5-L767)/L$5*100</f>
        <v>3.8426225813698944</v>
      </c>
      <c r="M2591">
        <f t="shared" si="2018"/>
        <v>0</v>
      </c>
      <c r="N2591">
        <f t="shared" si="2019"/>
        <v>0</v>
      </c>
      <c r="O2591">
        <f t="shared" si="2020"/>
        <v>1</v>
      </c>
      <c r="P2591" s="1">
        <f t="shared" si="2021"/>
        <v>1</v>
      </c>
      <c r="Q2591" t="str">
        <f t="shared" si="2022"/>
        <v>Some sensitivity</v>
      </c>
      <c r="R2591" t="s">
        <v>512</v>
      </c>
    </row>
    <row r="2592" spans="1:18" x14ac:dyDescent="0.3">
      <c r="A2592" t="str">
        <f t="shared" ref="A2592" si="2113">A2591</f>
        <v>Landfill paper decayable 0.7</v>
      </c>
      <c r="B2592" t="str">
        <f t="shared" si="2106"/>
        <v>Paper products portion decayable landfill</v>
      </c>
      <c r="C2592" t="str">
        <f t="shared" ref="C2592:G2592" si="2114">C2591</f>
        <v>Paper products</v>
      </c>
      <c r="D2592" t="str">
        <f t="shared" si="2114"/>
        <v>portion decayable</v>
      </c>
      <c r="E2592" t="str">
        <f t="shared" si="2114"/>
        <v>landfill</v>
      </c>
      <c r="F2592">
        <f t="shared" si="2114"/>
        <v>-0.2</v>
      </c>
      <c r="G2592" t="str">
        <f t="shared" si="2114"/>
        <v>%</v>
      </c>
      <c r="H2592">
        <v>-20</v>
      </c>
      <c r="I2592" t="s">
        <v>380</v>
      </c>
      <c r="J2592" t="s">
        <v>369</v>
      </c>
      <c r="K2592" t="s">
        <v>226</v>
      </c>
      <c r="L2592" s="5">
        <f>(L768-L$6)/L$6*100</f>
        <v>6.277871650032667</v>
      </c>
      <c r="M2592">
        <f t="shared" si="2018"/>
        <v>0</v>
      </c>
      <c r="N2592">
        <f t="shared" si="2019"/>
        <v>0</v>
      </c>
      <c r="O2592">
        <f t="shared" si="2020"/>
        <v>2</v>
      </c>
      <c r="P2592" s="1">
        <f t="shared" si="2021"/>
        <v>2</v>
      </c>
      <c r="Q2592" t="str">
        <f t="shared" si="2022"/>
        <v>Moderate sensitivity</v>
      </c>
      <c r="R2592" t="s">
        <v>514</v>
      </c>
    </row>
    <row r="2593" spans="1:18" x14ac:dyDescent="0.3">
      <c r="A2593" t="str">
        <f t="shared" ref="A2593:I2593" si="2115">A2592</f>
        <v>Landfill paper decayable 0.7</v>
      </c>
      <c r="B2593" t="str">
        <f t="shared" si="2115"/>
        <v>Paper products portion decayable landfill</v>
      </c>
      <c r="C2593" t="str">
        <f t="shared" si="2115"/>
        <v>Paper products</v>
      </c>
      <c r="D2593" t="str">
        <f t="shared" si="2115"/>
        <v>portion decayable</v>
      </c>
      <c r="E2593" t="str">
        <f t="shared" si="2115"/>
        <v>landfill</v>
      </c>
      <c r="F2593">
        <f t="shared" si="2115"/>
        <v>-0.2</v>
      </c>
      <c r="G2593" t="str">
        <f t="shared" si="2115"/>
        <v>%</v>
      </c>
      <c r="H2593">
        <f t="shared" si="2115"/>
        <v>-20</v>
      </c>
      <c r="I2593" t="str">
        <f t="shared" si="2115"/>
        <v>high</v>
      </c>
      <c r="J2593" t="s">
        <v>369</v>
      </c>
      <c r="K2593" t="s">
        <v>386</v>
      </c>
      <c r="L2593" s="5">
        <f>(L$7-L769)/L$7*100</f>
        <v>-6.2778716500326768</v>
      </c>
      <c r="M2593">
        <f t="shared" si="2018"/>
        <v>0</v>
      </c>
      <c r="N2593">
        <f t="shared" si="2019"/>
        <v>0</v>
      </c>
      <c r="O2593">
        <f t="shared" si="2020"/>
        <v>2</v>
      </c>
      <c r="P2593" s="1">
        <f t="shared" si="2021"/>
        <v>2</v>
      </c>
      <c r="Q2593" t="str">
        <f t="shared" si="2022"/>
        <v>Moderate sensitivity</v>
      </c>
      <c r="R2593" t="s">
        <v>514</v>
      </c>
    </row>
    <row r="2594" spans="1:18" x14ac:dyDescent="0.3">
      <c r="A2594" t="s">
        <v>69</v>
      </c>
      <c r="B2594" t="str">
        <f t="shared" ref="B2594:B2598" si="2116">C2594&amp;" "&amp;D2594&amp;" "&amp;E2594</f>
        <v>Wood portion decayable landfill</v>
      </c>
      <c r="C2594" t="s">
        <v>374</v>
      </c>
      <c r="D2594" t="s">
        <v>199</v>
      </c>
      <c r="E2594" t="s">
        <v>200</v>
      </c>
      <c r="F2594">
        <v>-0.1</v>
      </c>
      <c r="G2594" t="s">
        <v>166</v>
      </c>
      <c r="H2594">
        <v>-10</v>
      </c>
      <c r="I2594" t="s">
        <v>379</v>
      </c>
      <c r="J2594" t="s">
        <v>369</v>
      </c>
      <c r="K2594" t="s">
        <v>225</v>
      </c>
      <c r="L2594" s="5">
        <f>(L770-L$2)/L$2*100</f>
        <v>0.85879709178646402</v>
      </c>
      <c r="M2594">
        <f t="shared" si="2018"/>
        <v>0</v>
      </c>
      <c r="N2594">
        <f t="shared" si="2019"/>
        <v>0</v>
      </c>
      <c r="O2594">
        <f t="shared" si="2020"/>
        <v>0</v>
      </c>
      <c r="P2594" s="1">
        <f t="shared" si="2021"/>
        <v>0</v>
      </c>
      <c r="Q2594" t="str">
        <f t="shared" si="2022"/>
        <v>Little to no sensitivity</v>
      </c>
      <c r="R2594" t="s">
        <v>511</v>
      </c>
    </row>
    <row r="2595" spans="1:18" x14ac:dyDescent="0.3">
      <c r="A2595" t="str">
        <f t="shared" ref="A2595" si="2117">A2594</f>
        <v>Landfill wood decayable 0.62</v>
      </c>
      <c r="B2595" t="str">
        <f t="shared" si="2116"/>
        <v>Wood portion decayable landfill</v>
      </c>
      <c r="C2595" t="str">
        <f t="shared" ref="C2595:G2595" si="2118">C2594</f>
        <v>Wood</v>
      </c>
      <c r="D2595" t="str">
        <f t="shared" si="2118"/>
        <v>portion decayable</v>
      </c>
      <c r="E2595" t="str">
        <f t="shared" si="2118"/>
        <v>landfill</v>
      </c>
      <c r="F2595">
        <f t="shared" si="2118"/>
        <v>-0.1</v>
      </c>
      <c r="G2595" t="str">
        <f t="shared" si="2118"/>
        <v>%</v>
      </c>
      <c r="H2595">
        <v>-10</v>
      </c>
      <c r="I2595" t="s">
        <v>379</v>
      </c>
      <c r="J2595" t="s">
        <v>369</v>
      </c>
      <c r="K2595" t="s">
        <v>219</v>
      </c>
      <c r="L2595" s="5">
        <f>(L$3-L771)/L$3*100</f>
        <v>1.2832653043143445</v>
      </c>
      <c r="M2595">
        <f t="shared" si="2018"/>
        <v>0</v>
      </c>
      <c r="N2595">
        <f t="shared" si="2019"/>
        <v>1</v>
      </c>
      <c r="O2595">
        <f t="shared" si="2020"/>
        <v>0</v>
      </c>
      <c r="P2595" s="1">
        <f t="shared" si="2021"/>
        <v>1</v>
      </c>
      <c r="Q2595" t="str">
        <f t="shared" si="2022"/>
        <v>Some sensitivity</v>
      </c>
      <c r="R2595" t="s">
        <v>512</v>
      </c>
    </row>
    <row r="2596" spans="1:18" x14ac:dyDescent="0.3">
      <c r="A2596" t="str">
        <f t="shared" ref="A2596" si="2119">A2595</f>
        <v>Landfill wood decayable 0.62</v>
      </c>
      <c r="B2596" t="str">
        <f t="shared" si="2116"/>
        <v>Wood portion decayable landfill</v>
      </c>
      <c r="C2596" t="str">
        <f t="shared" ref="C2596:G2596" si="2120">C2595</f>
        <v>Wood</v>
      </c>
      <c r="D2596" t="str">
        <f t="shared" si="2120"/>
        <v>portion decayable</v>
      </c>
      <c r="E2596" t="str">
        <f t="shared" si="2120"/>
        <v>landfill</v>
      </c>
      <c r="F2596">
        <f t="shared" si="2120"/>
        <v>-0.1</v>
      </c>
      <c r="G2596" t="str">
        <f t="shared" si="2120"/>
        <v>%</v>
      </c>
      <c r="H2596">
        <v>-10</v>
      </c>
      <c r="I2596" t="s">
        <v>379</v>
      </c>
      <c r="J2596" t="s">
        <v>369</v>
      </c>
      <c r="K2596" t="s">
        <v>220</v>
      </c>
      <c r="L2596" s="5">
        <f>(L772-L$4)/L$4*100</f>
        <v>0</v>
      </c>
      <c r="M2596">
        <f t="shared" si="2018"/>
        <v>0</v>
      </c>
      <c r="N2596">
        <f t="shared" si="2019"/>
        <v>0</v>
      </c>
      <c r="O2596">
        <f t="shared" si="2020"/>
        <v>0</v>
      </c>
      <c r="P2596" s="1">
        <f t="shared" si="2021"/>
        <v>0</v>
      </c>
      <c r="Q2596" t="str">
        <f t="shared" si="2022"/>
        <v>Little to no sensitivity</v>
      </c>
      <c r="R2596" t="s">
        <v>511</v>
      </c>
    </row>
    <row r="2597" spans="1:18" x14ac:dyDescent="0.3">
      <c r="A2597" t="str">
        <f t="shared" ref="A2597" si="2121">A2596</f>
        <v>Landfill wood decayable 0.62</v>
      </c>
      <c r="B2597" t="str">
        <f t="shared" si="2116"/>
        <v>Wood portion decayable landfill</v>
      </c>
      <c r="C2597" t="str">
        <f t="shared" ref="C2597:G2597" si="2122">C2596</f>
        <v>Wood</v>
      </c>
      <c r="D2597" t="str">
        <f t="shared" si="2122"/>
        <v>portion decayable</v>
      </c>
      <c r="E2597" t="str">
        <f t="shared" si="2122"/>
        <v>landfill</v>
      </c>
      <c r="F2597">
        <f t="shared" si="2122"/>
        <v>-0.1</v>
      </c>
      <c r="G2597" t="str">
        <f t="shared" si="2122"/>
        <v>%</v>
      </c>
      <c r="H2597">
        <v>-10</v>
      </c>
      <c r="I2597" t="s">
        <v>379</v>
      </c>
      <c r="J2597" t="s">
        <v>369</v>
      </c>
      <c r="K2597" t="s">
        <v>221</v>
      </c>
      <c r="L2597" s="5">
        <f>(L$5-L773)/L$5*100</f>
        <v>1.0204702074190379</v>
      </c>
      <c r="M2597">
        <f t="shared" si="2018"/>
        <v>0</v>
      </c>
      <c r="N2597">
        <f t="shared" si="2019"/>
        <v>0</v>
      </c>
      <c r="O2597">
        <f t="shared" si="2020"/>
        <v>0</v>
      </c>
      <c r="P2597" s="1">
        <f t="shared" si="2021"/>
        <v>0</v>
      </c>
      <c r="Q2597" t="str">
        <f t="shared" si="2022"/>
        <v>Little to no sensitivity</v>
      </c>
      <c r="R2597" t="s">
        <v>511</v>
      </c>
    </row>
    <row r="2598" spans="1:18" x14ac:dyDescent="0.3">
      <c r="A2598" t="str">
        <f t="shared" ref="A2598" si="2123">A2597</f>
        <v>Landfill wood decayable 0.62</v>
      </c>
      <c r="B2598" t="str">
        <f t="shared" si="2116"/>
        <v>Wood portion decayable landfill</v>
      </c>
      <c r="C2598" t="str">
        <f t="shared" ref="C2598:G2598" si="2124">C2597</f>
        <v>Wood</v>
      </c>
      <c r="D2598" t="str">
        <f t="shared" si="2124"/>
        <v>portion decayable</v>
      </c>
      <c r="E2598" t="str">
        <f t="shared" si="2124"/>
        <v>landfill</v>
      </c>
      <c r="F2598">
        <f t="shared" si="2124"/>
        <v>-0.1</v>
      </c>
      <c r="G2598" t="str">
        <f t="shared" si="2124"/>
        <v>%</v>
      </c>
      <c r="H2598">
        <v>-10</v>
      </c>
      <c r="I2598" t="s">
        <v>379</v>
      </c>
      <c r="J2598" t="s">
        <v>369</v>
      </c>
      <c r="K2598" t="s">
        <v>226</v>
      </c>
      <c r="L2598" s="5">
        <f>(L774-L$6)/L$6*100</f>
        <v>1.0729535659367795</v>
      </c>
      <c r="M2598">
        <f t="shared" si="2018"/>
        <v>0</v>
      </c>
      <c r="N2598">
        <f t="shared" si="2019"/>
        <v>0</v>
      </c>
      <c r="O2598">
        <f t="shared" si="2020"/>
        <v>0</v>
      </c>
      <c r="P2598" s="1">
        <f t="shared" si="2021"/>
        <v>0</v>
      </c>
      <c r="Q2598" t="str">
        <f t="shared" si="2022"/>
        <v>Little to no sensitivity</v>
      </c>
      <c r="R2598" t="s">
        <v>511</v>
      </c>
    </row>
    <row r="2599" spans="1:18" x14ac:dyDescent="0.3">
      <c r="A2599" t="str">
        <f t="shared" ref="A2599:I2599" si="2125">A2598</f>
        <v>Landfill wood decayable 0.62</v>
      </c>
      <c r="B2599" t="str">
        <f t="shared" si="2125"/>
        <v>Wood portion decayable landfill</v>
      </c>
      <c r="C2599" t="str">
        <f t="shared" si="2125"/>
        <v>Wood</v>
      </c>
      <c r="D2599" t="str">
        <f t="shared" si="2125"/>
        <v>portion decayable</v>
      </c>
      <c r="E2599" t="str">
        <f t="shared" si="2125"/>
        <v>landfill</v>
      </c>
      <c r="F2599">
        <f t="shared" si="2125"/>
        <v>-0.1</v>
      </c>
      <c r="G2599" t="str">
        <f t="shared" si="2125"/>
        <v>%</v>
      </c>
      <c r="H2599">
        <f t="shared" si="2125"/>
        <v>-10</v>
      </c>
      <c r="I2599" t="str">
        <f t="shared" si="2125"/>
        <v>medium</v>
      </c>
      <c r="J2599" t="s">
        <v>369</v>
      </c>
      <c r="K2599" t="s">
        <v>386</v>
      </c>
      <c r="L2599" s="5">
        <f>(L$7-L775)/L$7*100</f>
        <v>-1.072953565936791</v>
      </c>
      <c r="M2599">
        <f t="shared" si="2018"/>
        <v>0</v>
      </c>
      <c r="N2599">
        <f t="shared" si="2019"/>
        <v>0</v>
      </c>
      <c r="O2599">
        <f t="shared" si="2020"/>
        <v>0</v>
      </c>
      <c r="P2599" s="1">
        <f t="shared" si="2021"/>
        <v>0</v>
      </c>
      <c r="Q2599" t="str">
        <f t="shared" si="2022"/>
        <v>Little to no sensitivity</v>
      </c>
      <c r="R2599" t="s">
        <v>511</v>
      </c>
    </row>
    <row r="2600" spans="1:18" x14ac:dyDescent="0.3">
      <c r="A2600" t="s">
        <v>70</v>
      </c>
      <c r="B2600" t="str">
        <f t="shared" ref="B2600:B2604" si="2126">C2600&amp;" "&amp;D2600&amp;" "&amp;E2600</f>
        <v>Wood portion decayable landfill</v>
      </c>
      <c r="C2600" t="s">
        <v>374</v>
      </c>
      <c r="D2600" t="s">
        <v>199</v>
      </c>
      <c r="E2600" t="s">
        <v>200</v>
      </c>
      <c r="F2600">
        <v>0.1</v>
      </c>
      <c r="G2600" t="s">
        <v>166</v>
      </c>
      <c r="H2600">
        <v>10</v>
      </c>
      <c r="I2600" t="s">
        <v>379</v>
      </c>
      <c r="J2600" t="s">
        <v>369</v>
      </c>
      <c r="K2600" t="s">
        <v>225</v>
      </c>
      <c r="L2600" s="5">
        <f>(L776-L$2)/L$2*100</f>
        <v>-0.85879709178645003</v>
      </c>
      <c r="M2600">
        <f t="shared" si="2018"/>
        <v>0</v>
      </c>
      <c r="N2600">
        <f t="shared" si="2019"/>
        <v>0</v>
      </c>
      <c r="O2600">
        <f t="shared" si="2020"/>
        <v>0</v>
      </c>
      <c r="P2600" s="1">
        <f t="shared" si="2021"/>
        <v>0</v>
      </c>
      <c r="Q2600" t="str">
        <f t="shared" si="2022"/>
        <v>Little to no sensitivity</v>
      </c>
      <c r="R2600" t="s">
        <v>511</v>
      </c>
    </row>
    <row r="2601" spans="1:18" x14ac:dyDescent="0.3">
      <c r="A2601" t="str">
        <f t="shared" ref="A2601" si="2127">A2600</f>
        <v>Landfill wood decayable 0.82</v>
      </c>
      <c r="B2601" t="str">
        <f t="shared" si="2126"/>
        <v>Wood portion decayable landfill</v>
      </c>
      <c r="C2601" t="str">
        <f t="shared" ref="C2601:G2601" si="2128">C2600</f>
        <v>Wood</v>
      </c>
      <c r="D2601" t="str">
        <f t="shared" si="2128"/>
        <v>portion decayable</v>
      </c>
      <c r="E2601" t="str">
        <f t="shared" si="2128"/>
        <v>landfill</v>
      </c>
      <c r="F2601">
        <f t="shared" si="2128"/>
        <v>0.1</v>
      </c>
      <c r="G2601" t="str">
        <f t="shared" si="2128"/>
        <v>%</v>
      </c>
      <c r="H2601">
        <v>10</v>
      </c>
      <c r="I2601" t="s">
        <v>379</v>
      </c>
      <c r="J2601" t="s">
        <v>369</v>
      </c>
      <c r="K2601" t="s">
        <v>219</v>
      </c>
      <c r="L2601" s="5">
        <f>(L$3-L777)/L$3*100</f>
        <v>-1.2832653043143916</v>
      </c>
      <c r="M2601">
        <f t="shared" ref="M2601:M2664" si="2129">IF(I2601="low",IF(ABS($L2601)&gt;(M$2*3),3,IF(ABS($L2601)&gt;(M$2*2),2,IF(ABS($L2601)&gt;(M$2),1,0))),0)</f>
        <v>0</v>
      </c>
      <c r="N2601">
        <f t="shared" ref="N2601:N2664" si="2130">IF(I2601="medium",IF(ABS($L2601)&gt;(N$2*3),3,IF(ABS($L2601)&gt;(N$2*2),2,IF(ABS($L2601)&gt;(N$2),1,0))),0)</f>
        <v>1</v>
      </c>
      <c r="O2601">
        <f t="shared" ref="O2601:O2664" si="2131">IF(I2601="high",IF(ABS($L2601)&gt;(O$2*3),3,IF(ABS($L2601)&gt;(O$2*2),2,IF(ABS($L2601)&gt;(O$2),1,0))),0)</f>
        <v>0</v>
      </c>
      <c r="P2601" s="1">
        <f t="shared" ref="P2601:P2664" si="2132">SUM(M2601:O2601)</f>
        <v>1</v>
      </c>
      <c r="Q2601" t="str">
        <f t="shared" ref="Q2601:Q2664" si="2133">IF(P2601=3,"High sensitivity",IF(P2601=2,"Moderate sensitivity",IF(P2601=1,"Some sensitivity","Little to no sensitivity")))</f>
        <v>Some sensitivity</v>
      </c>
      <c r="R2601" t="s">
        <v>512</v>
      </c>
    </row>
    <row r="2602" spans="1:18" x14ac:dyDescent="0.3">
      <c r="A2602" t="str">
        <f t="shared" ref="A2602" si="2134">A2601</f>
        <v>Landfill wood decayable 0.82</v>
      </c>
      <c r="B2602" t="str">
        <f t="shared" si="2126"/>
        <v>Wood portion decayable landfill</v>
      </c>
      <c r="C2602" t="str">
        <f t="shared" ref="C2602:G2602" si="2135">C2601</f>
        <v>Wood</v>
      </c>
      <c r="D2602" t="str">
        <f t="shared" si="2135"/>
        <v>portion decayable</v>
      </c>
      <c r="E2602" t="str">
        <f t="shared" si="2135"/>
        <v>landfill</v>
      </c>
      <c r="F2602">
        <f t="shared" si="2135"/>
        <v>0.1</v>
      </c>
      <c r="G2602" t="str">
        <f t="shared" si="2135"/>
        <v>%</v>
      </c>
      <c r="H2602">
        <v>10</v>
      </c>
      <c r="I2602" t="s">
        <v>379</v>
      </c>
      <c r="J2602" t="s">
        <v>369</v>
      </c>
      <c r="K2602" t="s">
        <v>220</v>
      </c>
      <c r="L2602" s="5">
        <f>(L778-L$4)/L$4*100</f>
        <v>0</v>
      </c>
      <c r="M2602">
        <f t="shared" si="2129"/>
        <v>0</v>
      </c>
      <c r="N2602">
        <f t="shared" si="2130"/>
        <v>0</v>
      </c>
      <c r="O2602">
        <f t="shared" si="2131"/>
        <v>0</v>
      </c>
      <c r="P2602" s="1">
        <f t="shared" si="2132"/>
        <v>0</v>
      </c>
      <c r="Q2602" t="str">
        <f t="shared" si="2133"/>
        <v>Little to no sensitivity</v>
      </c>
      <c r="R2602" t="s">
        <v>511</v>
      </c>
    </row>
    <row r="2603" spans="1:18" x14ac:dyDescent="0.3">
      <c r="A2603" t="str">
        <f t="shared" ref="A2603" si="2136">A2602</f>
        <v>Landfill wood decayable 0.82</v>
      </c>
      <c r="B2603" t="str">
        <f t="shared" si="2126"/>
        <v>Wood portion decayable landfill</v>
      </c>
      <c r="C2603" t="str">
        <f t="shared" ref="C2603:G2603" si="2137">C2602</f>
        <v>Wood</v>
      </c>
      <c r="D2603" t="str">
        <f t="shared" si="2137"/>
        <v>portion decayable</v>
      </c>
      <c r="E2603" t="str">
        <f t="shared" si="2137"/>
        <v>landfill</v>
      </c>
      <c r="F2603">
        <f t="shared" si="2137"/>
        <v>0.1</v>
      </c>
      <c r="G2603" t="str">
        <f t="shared" si="2137"/>
        <v>%</v>
      </c>
      <c r="H2603">
        <v>10</v>
      </c>
      <c r="I2603" t="s">
        <v>379</v>
      </c>
      <c r="J2603" t="s">
        <v>369</v>
      </c>
      <c r="K2603" t="s">
        <v>221</v>
      </c>
      <c r="L2603" s="5">
        <f>(L$5-L779)/L$5*100</f>
        <v>-1.0204702074190755</v>
      </c>
      <c r="M2603">
        <f t="shared" si="2129"/>
        <v>0</v>
      </c>
      <c r="N2603">
        <f t="shared" si="2130"/>
        <v>0</v>
      </c>
      <c r="O2603">
        <f t="shared" si="2131"/>
        <v>0</v>
      </c>
      <c r="P2603" s="1">
        <f t="shared" si="2132"/>
        <v>0</v>
      </c>
      <c r="Q2603" t="str">
        <f t="shared" si="2133"/>
        <v>Little to no sensitivity</v>
      </c>
      <c r="R2603" t="s">
        <v>511</v>
      </c>
    </row>
    <row r="2604" spans="1:18" x14ac:dyDescent="0.3">
      <c r="A2604" t="str">
        <f t="shared" ref="A2604" si="2138">A2603</f>
        <v>Landfill wood decayable 0.82</v>
      </c>
      <c r="B2604" t="str">
        <f t="shared" si="2126"/>
        <v>Wood portion decayable landfill</v>
      </c>
      <c r="C2604" t="str">
        <f t="shared" ref="C2604:G2604" si="2139">C2603</f>
        <v>Wood</v>
      </c>
      <c r="D2604" t="str">
        <f t="shared" si="2139"/>
        <v>portion decayable</v>
      </c>
      <c r="E2604" t="str">
        <f t="shared" si="2139"/>
        <v>landfill</v>
      </c>
      <c r="F2604">
        <f t="shared" si="2139"/>
        <v>0.1</v>
      </c>
      <c r="G2604" t="str">
        <f t="shared" si="2139"/>
        <v>%</v>
      </c>
      <c r="H2604">
        <v>10</v>
      </c>
      <c r="I2604" t="s">
        <v>379</v>
      </c>
      <c r="J2604" t="s">
        <v>369</v>
      </c>
      <c r="K2604" t="s">
        <v>226</v>
      </c>
      <c r="L2604" s="5">
        <f>(L780-L$6)/L$6*100</f>
        <v>-1.0729535659367639</v>
      </c>
      <c r="M2604">
        <f t="shared" si="2129"/>
        <v>0</v>
      </c>
      <c r="N2604">
        <f t="shared" si="2130"/>
        <v>0</v>
      </c>
      <c r="O2604">
        <f t="shared" si="2131"/>
        <v>0</v>
      </c>
      <c r="P2604" s="1">
        <f t="shared" si="2132"/>
        <v>0</v>
      </c>
      <c r="Q2604" t="str">
        <f t="shared" si="2133"/>
        <v>Little to no sensitivity</v>
      </c>
      <c r="R2604" t="s">
        <v>511</v>
      </c>
    </row>
    <row r="2605" spans="1:18" x14ac:dyDescent="0.3">
      <c r="A2605" t="str">
        <f t="shared" ref="A2605:I2605" si="2140">A2604</f>
        <v>Landfill wood decayable 0.82</v>
      </c>
      <c r="B2605" t="str">
        <f t="shared" si="2140"/>
        <v>Wood portion decayable landfill</v>
      </c>
      <c r="C2605" t="str">
        <f t="shared" si="2140"/>
        <v>Wood</v>
      </c>
      <c r="D2605" t="str">
        <f t="shared" si="2140"/>
        <v>portion decayable</v>
      </c>
      <c r="E2605" t="str">
        <f t="shared" si="2140"/>
        <v>landfill</v>
      </c>
      <c r="F2605">
        <f t="shared" si="2140"/>
        <v>0.1</v>
      </c>
      <c r="G2605" t="str">
        <f t="shared" si="2140"/>
        <v>%</v>
      </c>
      <c r="H2605">
        <f t="shared" si="2140"/>
        <v>10</v>
      </c>
      <c r="I2605" t="str">
        <f t="shared" si="2140"/>
        <v>medium</v>
      </c>
      <c r="J2605" t="s">
        <v>369</v>
      </c>
      <c r="K2605" t="s">
        <v>386</v>
      </c>
      <c r="L2605" s="5">
        <f>(L$7-L781)/L$7*100</f>
        <v>1.0729535659367568</v>
      </c>
      <c r="M2605">
        <f t="shared" si="2129"/>
        <v>0</v>
      </c>
      <c r="N2605">
        <f t="shared" si="2130"/>
        <v>0</v>
      </c>
      <c r="O2605">
        <f t="shared" si="2131"/>
        <v>0</v>
      </c>
      <c r="P2605" s="1">
        <f t="shared" si="2132"/>
        <v>0</v>
      </c>
      <c r="Q2605" t="str">
        <f t="shared" si="2133"/>
        <v>Little to no sensitivity</v>
      </c>
      <c r="R2605" t="s">
        <v>511</v>
      </c>
    </row>
    <row r="2606" spans="1:18" x14ac:dyDescent="0.3">
      <c r="A2606" t="s">
        <v>71</v>
      </c>
      <c r="B2606" t="str">
        <f t="shared" ref="B2606:B2610" si="2141">C2606&amp;" "&amp;D2606&amp;" "&amp;E2606</f>
        <v>Wood portion decayable landfill</v>
      </c>
      <c r="C2606" t="s">
        <v>374</v>
      </c>
      <c r="D2606" t="s">
        <v>199</v>
      </c>
      <c r="E2606" t="s">
        <v>200</v>
      </c>
      <c r="F2606">
        <v>-0.2</v>
      </c>
      <c r="G2606" t="s">
        <v>166</v>
      </c>
      <c r="H2606">
        <v>-20</v>
      </c>
      <c r="I2606" t="s">
        <v>380</v>
      </c>
      <c r="J2606" t="s">
        <v>369</v>
      </c>
      <c r="K2606" t="s">
        <v>225</v>
      </c>
      <c r="L2606" s="5">
        <f>(L782-L$2)/L$2*100</f>
        <v>1.7175941835728858</v>
      </c>
      <c r="M2606">
        <f t="shared" si="2129"/>
        <v>0</v>
      </c>
      <c r="N2606">
        <f t="shared" si="2130"/>
        <v>0</v>
      </c>
      <c r="O2606">
        <f t="shared" si="2131"/>
        <v>0</v>
      </c>
      <c r="P2606" s="1">
        <f t="shared" si="2132"/>
        <v>0</v>
      </c>
      <c r="Q2606" t="str">
        <f t="shared" si="2133"/>
        <v>Little to no sensitivity</v>
      </c>
      <c r="R2606" t="s">
        <v>511</v>
      </c>
    </row>
    <row r="2607" spans="1:18" x14ac:dyDescent="0.3">
      <c r="A2607" t="str">
        <f t="shared" ref="A2607" si="2142">A2606</f>
        <v>Landfill wood decayable 0.52</v>
      </c>
      <c r="B2607" t="str">
        <f t="shared" si="2141"/>
        <v>Wood portion decayable landfill</v>
      </c>
      <c r="C2607" t="str">
        <f t="shared" ref="C2607:G2607" si="2143">C2606</f>
        <v>Wood</v>
      </c>
      <c r="D2607" t="str">
        <f t="shared" si="2143"/>
        <v>portion decayable</v>
      </c>
      <c r="E2607" t="str">
        <f t="shared" si="2143"/>
        <v>landfill</v>
      </c>
      <c r="F2607">
        <f t="shared" si="2143"/>
        <v>-0.2</v>
      </c>
      <c r="G2607" t="str">
        <f t="shared" si="2143"/>
        <v>%</v>
      </c>
      <c r="H2607">
        <v>-20</v>
      </c>
      <c r="I2607" t="s">
        <v>380</v>
      </c>
      <c r="J2607" t="s">
        <v>369</v>
      </c>
      <c r="K2607" t="s">
        <v>219</v>
      </c>
      <c r="L2607" s="5">
        <f>(L$3-L783)/L$3*100</f>
        <v>2.5665306086287245</v>
      </c>
      <c r="M2607">
        <f t="shared" si="2129"/>
        <v>0</v>
      </c>
      <c r="N2607">
        <f t="shared" si="2130"/>
        <v>0</v>
      </c>
      <c r="O2607">
        <f t="shared" si="2131"/>
        <v>1</v>
      </c>
      <c r="P2607" s="1">
        <f t="shared" si="2132"/>
        <v>1</v>
      </c>
      <c r="Q2607" t="str">
        <f t="shared" si="2133"/>
        <v>Some sensitivity</v>
      </c>
      <c r="R2607" t="s">
        <v>512</v>
      </c>
    </row>
    <row r="2608" spans="1:18" x14ac:dyDescent="0.3">
      <c r="A2608" t="str">
        <f t="shared" ref="A2608" si="2144">A2607</f>
        <v>Landfill wood decayable 0.52</v>
      </c>
      <c r="B2608" t="str">
        <f t="shared" si="2141"/>
        <v>Wood portion decayable landfill</v>
      </c>
      <c r="C2608" t="str">
        <f t="shared" ref="C2608:G2608" si="2145">C2607</f>
        <v>Wood</v>
      </c>
      <c r="D2608" t="str">
        <f t="shared" si="2145"/>
        <v>portion decayable</v>
      </c>
      <c r="E2608" t="str">
        <f t="shared" si="2145"/>
        <v>landfill</v>
      </c>
      <c r="F2608">
        <f t="shared" si="2145"/>
        <v>-0.2</v>
      </c>
      <c r="G2608" t="str">
        <f t="shared" si="2145"/>
        <v>%</v>
      </c>
      <c r="H2608">
        <v>-20</v>
      </c>
      <c r="I2608" t="s">
        <v>380</v>
      </c>
      <c r="J2608" t="s">
        <v>369</v>
      </c>
      <c r="K2608" t="s">
        <v>220</v>
      </c>
      <c r="L2608" s="5">
        <f>(L784-L$4)/L$4*100</f>
        <v>0</v>
      </c>
      <c r="M2608">
        <f t="shared" si="2129"/>
        <v>0</v>
      </c>
      <c r="N2608">
        <f t="shared" si="2130"/>
        <v>0</v>
      </c>
      <c r="O2608">
        <f t="shared" si="2131"/>
        <v>0</v>
      </c>
      <c r="P2608" s="1">
        <f t="shared" si="2132"/>
        <v>0</v>
      </c>
      <c r="Q2608" t="str">
        <f t="shared" si="2133"/>
        <v>Little to no sensitivity</v>
      </c>
      <c r="R2608" t="s">
        <v>511</v>
      </c>
    </row>
    <row r="2609" spans="1:18" x14ac:dyDescent="0.3">
      <c r="A2609" t="str">
        <f t="shared" ref="A2609" si="2146">A2608</f>
        <v>Landfill wood decayable 0.52</v>
      </c>
      <c r="B2609" t="str">
        <f t="shared" si="2141"/>
        <v>Wood portion decayable landfill</v>
      </c>
      <c r="C2609" t="str">
        <f t="shared" ref="C2609:G2609" si="2147">C2608</f>
        <v>Wood</v>
      </c>
      <c r="D2609" t="str">
        <f t="shared" si="2147"/>
        <v>portion decayable</v>
      </c>
      <c r="E2609" t="str">
        <f t="shared" si="2147"/>
        <v>landfill</v>
      </c>
      <c r="F2609">
        <f t="shared" si="2147"/>
        <v>-0.2</v>
      </c>
      <c r="G2609" t="str">
        <f t="shared" si="2147"/>
        <v>%</v>
      </c>
      <c r="H2609">
        <v>-20</v>
      </c>
      <c r="I2609" t="s">
        <v>380</v>
      </c>
      <c r="J2609" t="s">
        <v>369</v>
      </c>
      <c r="K2609" t="s">
        <v>221</v>
      </c>
      <c r="L2609" s="5">
        <f>(L$5-L785)/L$5*100</f>
        <v>2.0409404148380945</v>
      </c>
      <c r="M2609">
        <f t="shared" si="2129"/>
        <v>0</v>
      </c>
      <c r="N2609">
        <f t="shared" si="2130"/>
        <v>0</v>
      </c>
      <c r="O2609">
        <f t="shared" si="2131"/>
        <v>0</v>
      </c>
      <c r="P2609" s="1">
        <f t="shared" si="2132"/>
        <v>0</v>
      </c>
      <c r="Q2609" t="str">
        <f t="shared" si="2133"/>
        <v>Little to no sensitivity</v>
      </c>
      <c r="R2609" t="s">
        <v>511</v>
      </c>
    </row>
    <row r="2610" spans="1:18" x14ac:dyDescent="0.3">
      <c r="A2610" t="str">
        <f t="shared" ref="A2610" si="2148">A2609</f>
        <v>Landfill wood decayable 0.52</v>
      </c>
      <c r="B2610" t="str">
        <f t="shared" si="2141"/>
        <v>Wood portion decayable landfill</v>
      </c>
      <c r="C2610" t="str">
        <f t="shared" ref="C2610:G2610" si="2149">C2609</f>
        <v>Wood</v>
      </c>
      <c r="D2610" t="str">
        <f t="shared" si="2149"/>
        <v>portion decayable</v>
      </c>
      <c r="E2610" t="str">
        <f t="shared" si="2149"/>
        <v>landfill</v>
      </c>
      <c r="F2610">
        <f t="shared" si="2149"/>
        <v>-0.2</v>
      </c>
      <c r="G2610" t="str">
        <f t="shared" si="2149"/>
        <v>%</v>
      </c>
      <c r="H2610">
        <v>-20</v>
      </c>
      <c r="I2610" t="s">
        <v>380</v>
      </c>
      <c r="J2610" t="s">
        <v>369</v>
      </c>
      <c r="K2610" t="s">
        <v>226</v>
      </c>
      <c r="L2610" s="5">
        <f>(L786-L$6)/L$6*100</f>
        <v>2.1459071318735119</v>
      </c>
      <c r="M2610">
        <f t="shared" si="2129"/>
        <v>0</v>
      </c>
      <c r="N2610">
        <f t="shared" si="2130"/>
        <v>0</v>
      </c>
      <c r="O2610">
        <f t="shared" si="2131"/>
        <v>0</v>
      </c>
      <c r="P2610" s="1">
        <f t="shared" si="2132"/>
        <v>0</v>
      </c>
      <c r="Q2610" t="str">
        <f t="shared" si="2133"/>
        <v>Little to no sensitivity</v>
      </c>
      <c r="R2610" t="s">
        <v>511</v>
      </c>
    </row>
    <row r="2611" spans="1:18" x14ac:dyDescent="0.3">
      <c r="A2611" t="str">
        <f t="shared" ref="A2611:I2611" si="2150">A2610</f>
        <v>Landfill wood decayable 0.52</v>
      </c>
      <c r="B2611" t="str">
        <f t="shared" si="2150"/>
        <v>Wood portion decayable landfill</v>
      </c>
      <c r="C2611" t="str">
        <f t="shared" si="2150"/>
        <v>Wood</v>
      </c>
      <c r="D2611" t="str">
        <f t="shared" si="2150"/>
        <v>portion decayable</v>
      </c>
      <c r="E2611" t="str">
        <f t="shared" si="2150"/>
        <v>landfill</v>
      </c>
      <c r="F2611">
        <f t="shared" si="2150"/>
        <v>-0.2</v>
      </c>
      <c r="G2611" t="str">
        <f t="shared" si="2150"/>
        <v>%</v>
      </c>
      <c r="H2611">
        <f t="shared" si="2150"/>
        <v>-20</v>
      </c>
      <c r="I2611" t="str">
        <f t="shared" si="2150"/>
        <v>high</v>
      </c>
      <c r="J2611" t="s">
        <v>369</v>
      </c>
      <c r="K2611" t="s">
        <v>386</v>
      </c>
      <c r="L2611" s="5">
        <f>(L$7-L787)/L$7*100</f>
        <v>-2.1459071318735137</v>
      </c>
      <c r="M2611">
        <f t="shared" si="2129"/>
        <v>0</v>
      </c>
      <c r="N2611">
        <f t="shared" si="2130"/>
        <v>0</v>
      </c>
      <c r="O2611">
        <f t="shared" si="2131"/>
        <v>0</v>
      </c>
      <c r="P2611" s="1">
        <f t="shared" si="2132"/>
        <v>0</v>
      </c>
      <c r="Q2611" t="str">
        <f t="shared" si="2133"/>
        <v>Little to no sensitivity</v>
      </c>
      <c r="R2611" t="s">
        <v>511</v>
      </c>
    </row>
    <row r="2612" spans="1:18" x14ac:dyDescent="0.3">
      <c r="A2612" t="s">
        <v>72</v>
      </c>
      <c r="B2612" t="str">
        <f t="shared" ref="B2612:B2616" si="2151">C2612&amp;" "&amp;D2612&amp;" "&amp;E2612</f>
        <v>Wood portion decayable landfill</v>
      </c>
      <c r="C2612" t="s">
        <v>374</v>
      </c>
      <c r="D2612" t="s">
        <v>199</v>
      </c>
      <c r="E2612" t="s">
        <v>200</v>
      </c>
      <c r="F2612">
        <v>0.2</v>
      </c>
      <c r="G2612" t="s">
        <v>166</v>
      </c>
      <c r="H2612">
        <v>20</v>
      </c>
      <c r="I2612" t="s">
        <v>380</v>
      </c>
      <c r="J2612" t="s">
        <v>369</v>
      </c>
      <c r="K2612" t="s">
        <v>225</v>
      </c>
      <c r="L2612" s="5">
        <f>(L788-L$2)/L$2*100</f>
        <v>-1.7175941835729001</v>
      </c>
      <c r="M2612">
        <f t="shared" si="2129"/>
        <v>0</v>
      </c>
      <c r="N2612">
        <f t="shared" si="2130"/>
        <v>0</v>
      </c>
      <c r="O2612">
        <f t="shared" si="2131"/>
        <v>0</v>
      </c>
      <c r="P2612" s="1">
        <f t="shared" si="2132"/>
        <v>0</v>
      </c>
      <c r="Q2612" t="str">
        <f t="shared" si="2133"/>
        <v>Little to no sensitivity</v>
      </c>
      <c r="R2612" t="s">
        <v>511</v>
      </c>
    </row>
    <row r="2613" spans="1:18" x14ac:dyDescent="0.3">
      <c r="A2613" t="str">
        <f t="shared" ref="A2613" si="2152">A2612</f>
        <v>Landfill wood decayable 0.92</v>
      </c>
      <c r="B2613" t="str">
        <f t="shared" si="2151"/>
        <v>Wood portion decayable landfill</v>
      </c>
      <c r="C2613" t="str">
        <f t="shared" ref="C2613:G2613" si="2153">C2612</f>
        <v>Wood</v>
      </c>
      <c r="D2613" t="str">
        <f t="shared" si="2153"/>
        <v>portion decayable</v>
      </c>
      <c r="E2613" t="str">
        <f t="shared" si="2153"/>
        <v>landfill</v>
      </c>
      <c r="F2613">
        <f t="shared" si="2153"/>
        <v>0.2</v>
      </c>
      <c r="G2613" t="str">
        <f t="shared" si="2153"/>
        <v>%</v>
      </c>
      <c r="H2613">
        <v>20</v>
      </c>
      <c r="I2613" t="s">
        <v>380</v>
      </c>
      <c r="J2613" t="s">
        <v>369</v>
      </c>
      <c r="K2613" t="s">
        <v>219</v>
      </c>
      <c r="L2613" s="5">
        <f>(L$3-L789)/L$3*100</f>
        <v>-2.5665306086288422</v>
      </c>
      <c r="M2613">
        <f t="shared" si="2129"/>
        <v>0</v>
      </c>
      <c r="N2613">
        <f t="shared" si="2130"/>
        <v>0</v>
      </c>
      <c r="O2613">
        <f t="shared" si="2131"/>
        <v>1</v>
      </c>
      <c r="P2613" s="1">
        <f t="shared" si="2132"/>
        <v>1</v>
      </c>
      <c r="Q2613" t="str">
        <f t="shared" si="2133"/>
        <v>Some sensitivity</v>
      </c>
      <c r="R2613" t="s">
        <v>512</v>
      </c>
    </row>
    <row r="2614" spans="1:18" x14ac:dyDescent="0.3">
      <c r="A2614" t="str">
        <f t="shared" ref="A2614" si="2154">A2613</f>
        <v>Landfill wood decayable 0.92</v>
      </c>
      <c r="B2614" t="str">
        <f t="shared" si="2151"/>
        <v>Wood portion decayable landfill</v>
      </c>
      <c r="C2614" t="str">
        <f t="shared" ref="C2614:G2614" si="2155">C2613</f>
        <v>Wood</v>
      </c>
      <c r="D2614" t="str">
        <f t="shared" si="2155"/>
        <v>portion decayable</v>
      </c>
      <c r="E2614" t="str">
        <f t="shared" si="2155"/>
        <v>landfill</v>
      </c>
      <c r="F2614">
        <f t="shared" si="2155"/>
        <v>0.2</v>
      </c>
      <c r="G2614" t="str">
        <f t="shared" si="2155"/>
        <v>%</v>
      </c>
      <c r="H2614">
        <v>20</v>
      </c>
      <c r="I2614" t="s">
        <v>380</v>
      </c>
      <c r="J2614" t="s">
        <v>369</v>
      </c>
      <c r="K2614" t="s">
        <v>220</v>
      </c>
      <c r="L2614" s="5">
        <f>(L790-L$4)/L$4*100</f>
        <v>0</v>
      </c>
      <c r="M2614">
        <f t="shared" si="2129"/>
        <v>0</v>
      </c>
      <c r="N2614">
        <f t="shared" si="2130"/>
        <v>0</v>
      </c>
      <c r="O2614">
        <f t="shared" si="2131"/>
        <v>0</v>
      </c>
      <c r="P2614" s="1">
        <f t="shared" si="2132"/>
        <v>0</v>
      </c>
      <c r="Q2614" t="str">
        <f t="shared" si="2133"/>
        <v>Little to no sensitivity</v>
      </c>
      <c r="R2614" t="s">
        <v>511</v>
      </c>
    </row>
    <row r="2615" spans="1:18" x14ac:dyDescent="0.3">
      <c r="A2615" t="str">
        <f t="shared" ref="A2615" si="2156">A2614</f>
        <v>Landfill wood decayable 0.92</v>
      </c>
      <c r="B2615" t="str">
        <f t="shared" si="2151"/>
        <v>Wood portion decayable landfill</v>
      </c>
      <c r="C2615" t="str">
        <f t="shared" ref="C2615:G2615" si="2157">C2614</f>
        <v>Wood</v>
      </c>
      <c r="D2615" t="str">
        <f t="shared" si="2157"/>
        <v>portion decayable</v>
      </c>
      <c r="E2615" t="str">
        <f t="shared" si="2157"/>
        <v>landfill</v>
      </c>
      <c r="F2615">
        <f t="shared" si="2157"/>
        <v>0.2</v>
      </c>
      <c r="G2615" t="str">
        <f t="shared" si="2157"/>
        <v>%</v>
      </c>
      <c r="H2615">
        <v>20</v>
      </c>
      <c r="I2615" t="s">
        <v>380</v>
      </c>
      <c r="J2615" t="s">
        <v>369</v>
      </c>
      <c r="K2615" t="s">
        <v>221</v>
      </c>
      <c r="L2615" s="5">
        <f>(L$5-L791)/L$5*100</f>
        <v>-2.0409404148382073</v>
      </c>
      <c r="M2615">
        <f t="shared" si="2129"/>
        <v>0</v>
      </c>
      <c r="N2615">
        <f t="shared" si="2130"/>
        <v>0</v>
      </c>
      <c r="O2615">
        <f t="shared" si="2131"/>
        <v>0</v>
      </c>
      <c r="P2615" s="1">
        <f t="shared" si="2132"/>
        <v>0</v>
      </c>
      <c r="Q2615" t="str">
        <f t="shared" si="2133"/>
        <v>Little to no sensitivity</v>
      </c>
      <c r="R2615" t="s">
        <v>511</v>
      </c>
    </row>
    <row r="2616" spans="1:18" x14ac:dyDescent="0.3">
      <c r="A2616" t="str">
        <f t="shared" ref="A2616" si="2158">A2615</f>
        <v>Landfill wood decayable 0.92</v>
      </c>
      <c r="B2616" t="str">
        <f t="shared" si="2151"/>
        <v>Wood portion decayable landfill</v>
      </c>
      <c r="C2616" t="str">
        <f t="shared" ref="C2616:G2616" si="2159">C2615</f>
        <v>Wood</v>
      </c>
      <c r="D2616" t="str">
        <f t="shared" si="2159"/>
        <v>portion decayable</v>
      </c>
      <c r="E2616" t="str">
        <f t="shared" si="2159"/>
        <v>landfill</v>
      </c>
      <c r="F2616">
        <f t="shared" si="2159"/>
        <v>0.2</v>
      </c>
      <c r="G2616" t="str">
        <f t="shared" si="2159"/>
        <v>%</v>
      </c>
      <c r="H2616">
        <v>20</v>
      </c>
      <c r="I2616" t="s">
        <v>380</v>
      </c>
      <c r="J2616" t="s">
        <v>369</v>
      </c>
      <c r="K2616" t="s">
        <v>226</v>
      </c>
      <c r="L2616" s="5">
        <f>(L792-L$6)/L$6*100</f>
        <v>-2.1459071318735279</v>
      </c>
      <c r="M2616">
        <f t="shared" si="2129"/>
        <v>0</v>
      </c>
      <c r="N2616">
        <f t="shared" si="2130"/>
        <v>0</v>
      </c>
      <c r="O2616">
        <f t="shared" si="2131"/>
        <v>0</v>
      </c>
      <c r="P2616" s="1">
        <f t="shared" si="2132"/>
        <v>0</v>
      </c>
      <c r="Q2616" t="str">
        <f t="shared" si="2133"/>
        <v>Little to no sensitivity</v>
      </c>
      <c r="R2616" t="s">
        <v>511</v>
      </c>
    </row>
    <row r="2617" spans="1:18" x14ac:dyDescent="0.3">
      <c r="A2617" t="str">
        <f t="shared" ref="A2617:I2617" si="2160">A2616</f>
        <v>Landfill wood decayable 0.92</v>
      </c>
      <c r="B2617" t="str">
        <f t="shared" si="2160"/>
        <v>Wood portion decayable landfill</v>
      </c>
      <c r="C2617" t="str">
        <f t="shared" si="2160"/>
        <v>Wood</v>
      </c>
      <c r="D2617" t="str">
        <f t="shared" si="2160"/>
        <v>portion decayable</v>
      </c>
      <c r="E2617" t="str">
        <f t="shared" si="2160"/>
        <v>landfill</v>
      </c>
      <c r="F2617">
        <f t="shared" si="2160"/>
        <v>0.2</v>
      </c>
      <c r="G2617" t="str">
        <f t="shared" si="2160"/>
        <v>%</v>
      </c>
      <c r="H2617">
        <f t="shared" si="2160"/>
        <v>20</v>
      </c>
      <c r="I2617" t="str">
        <f t="shared" si="2160"/>
        <v>high</v>
      </c>
      <c r="J2617" t="s">
        <v>369</v>
      </c>
      <c r="K2617" t="s">
        <v>386</v>
      </c>
      <c r="L2617" s="5">
        <f>(L$7-L793)/L$7*100</f>
        <v>2.1459071318735305</v>
      </c>
      <c r="M2617">
        <f t="shared" si="2129"/>
        <v>0</v>
      </c>
      <c r="N2617">
        <f t="shared" si="2130"/>
        <v>0</v>
      </c>
      <c r="O2617">
        <f t="shared" si="2131"/>
        <v>0</v>
      </c>
      <c r="P2617" s="1">
        <f t="shared" si="2132"/>
        <v>0</v>
      </c>
      <c r="Q2617" t="str">
        <f t="shared" si="2133"/>
        <v>Little to no sensitivity</v>
      </c>
      <c r="R2617" t="s">
        <v>511</v>
      </c>
    </row>
    <row r="2618" spans="1:18" x14ac:dyDescent="0.3">
      <c r="A2618" t="s">
        <v>413</v>
      </c>
      <c r="B2618" t="str">
        <f t="shared" ref="B2618:B2622" si="2161">C2618&amp;" "&amp;D2618&amp;" "&amp;E2618</f>
        <v>Paper products half-life landfill</v>
      </c>
      <c r="C2618" t="s">
        <v>375</v>
      </c>
      <c r="D2618" t="s">
        <v>201</v>
      </c>
      <c r="E2618" t="s">
        <v>200</v>
      </c>
      <c r="F2618">
        <v>-1.5</v>
      </c>
      <c r="G2618" t="s">
        <v>165</v>
      </c>
      <c r="H2618">
        <v>-10</v>
      </c>
      <c r="I2618" t="s">
        <v>379</v>
      </c>
      <c r="J2618" t="s">
        <v>369</v>
      </c>
      <c r="K2618" t="s">
        <v>225</v>
      </c>
      <c r="L2618" s="5">
        <f>(L794-L$2)/L$2*100</f>
        <v>-1.0043718741302738</v>
      </c>
      <c r="M2618">
        <f t="shared" si="2129"/>
        <v>0</v>
      </c>
      <c r="N2618">
        <f t="shared" si="2130"/>
        <v>0</v>
      </c>
      <c r="O2618">
        <f t="shared" si="2131"/>
        <v>0</v>
      </c>
      <c r="P2618" s="1">
        <f t="shared" si="2132"/>
        <v>0</v>
      </c>
      <c r="Q2618" t="str">
        <f t="shared" si="2133"/>
        <v>Little to no sensitivity</v>
      </c>
      <c r="R2618" t="s">
        <v>511</v>
      </c>
    </row>
    <row r="2619" spans="1:18" x14ac:dyDescent="0.3">
      <c r="A2619" t="str">
        <f t="shared" ref="A2619" si="2162">A2618</f>
        <v>Landfill paper halflife 13.5</v>
      </c>
      <c r="B2619" t="str">
        <f t="shared" si="2161"/>
        <v>Paper products half-life landfill</v>
      </c>
      <c r="C2619" t="str">
        <f t="shared" ref="C2619:G2619" si="2163">C2618</f>
        <v>Paper products</v>
      </c>
      <c r="D2619" t="str">
        <f t="shared" si="2163"/>
        <v>half-life</v>
      </c>
      <c r="E2619" t="str">
        <f t="shared" si="2163"/>
        <v>landfill</v>
      </c>
      <c r="F2619">
        <f t="shared" si="2163"/>
        <v>-1.5</v>
      </c>
      <c r="G2619" t="str">
        <f t="shared" si="2163"/>
        <v>years</v>
      </c>
      <c r="H2619">
        <v>-10</v>
      </c>
      <c r="I2619" t="s">
        <v>379</v>
      </c>
      <c r="J2619" t="s">
        <v>369</v>
      </c>
      <c r="K2619" t="s">
        <v>219</v>
      </c>
      <c r="L2619" s="5">
        <f>(L$3-L795)/L$3*100</f>
        <v>-0.88380583964710413</v>
      </c>
      <c r="M2619">
        <f t="shared" si="2129"/>
        <v>0</v>
      </c>
      <c r="N2619">
        <f t="shared" si="2130"/>
        <v>0</v>
      </c>
      <c r="O2619">
        <f t="shared" si="2131"/>
        <v>0</v>
      </c>
      <c r="P2619" s="1">
        <f t="shared" si="2132"/>
        <v>0</v>
      </c>
      <c r="Q2619" t="str">
        <f t="shared" si="2133"/>
        <v>Little to no sensitivity</v>
      </c>
      <c r="R2619" t="s">
        <v>511</v>
      </c>
    </row>
    <row r="2620" spans="1:18" x14ac:dyDescent="0.3">
      <c r="A2620" t="str">
        <f t="shared" ref="A2620" si="2164">A2619</f>
        <v>Landfill paper halflife 13.5</v>
      </c>
      <c r="B2620" t="str">
        <f t="shared" si="2161"/>
        <v>Paper products half-life landfill</v>
      </c>
      <c r="C2620" t="str">
        <f t="shared" ref="C2620:G2620" si="2165">C2619</f>
        <v>Paper products</v>
      </c>
      <c r="D2620" t="str">
        <f t="shared" si="2165"/>
        <v>half-life</v>
      </c>
      <c r="E2620" t="str">
        <f t="shared" si="2165"/>
        <v>landfill</v>
      </c>
      <c r="F2620">
        <f t="shared" si="2165"/>
        <v>-1.5</v>
      </c>
      <c r="G2620" t="str">
        <f t="shared" si="2165"/>
        <v>years</v>
      </c>
      <c r="H2620">
        <v>-10</v>
      </c>
      <c r="I2620" t="s">
        <v>379</v>
      </c>
      <c r="J2620" t="s">
        <v>369</v>
      </c>
      <c r="K2620" t="s">
        <v>220</v>
      </c>
      <c r="L2620" s="5">
        <f>(L796-L$4)/L$4*100</f>
        <v>0</v>
      </c>
      <c r="M2620">
        <f t="shared" si="2129"/>
        <v>0</v>
      </c>
      <c r="N2620">
        <f t="shared" si="2130"/>
        <v>0</v>
      </c>
      <c r="O2620">
        <f t="shared" si="2131"/>
        <v>0</v>
      </c>
      <c r="P2620" s="1">
        <f t="shared" si="2132"/>
        <v>0</v>
      </c>
      <c r="Q2620" t="str">
        <f t="shared" si="2133"/>
        <v>Little to no sensitivity</v>
      </c>
      <c r="R2620" t="s">
        <v>511</v>
      </c>
    </row>
    <row r="2621" spans="1:18" x14ac:dyDescent="0.3">
      <c r="A2621" t="str">
        <f t="shared" ref="A2621" si="2166">A2620</f>
        <v>Landfill paper halflife 13.5</v>
      </c>
      <c r="B2621" t="str">
        <f t="shared" si="2161"/>
        <v>Paper products half-life landfill</v>
      </c>
      <c r="C2621" t="str">
        <f t="shared" ref="C2621:G2621" si="2167">C2620</f>
        <v>Paper products</v>
      </c>
      <c r="D2621" t="str">
        <f t="shared" si="2167"/>
        <v>half-life</v>
      </c>
      <c r="E2621" t="str">
        <f t="shared" si="2167"/>
        <v>landfill</v>
      </c>
      <c r="F2621">
        <f t="shared" si="2167"/>
        <v>-1.5</v>
      </c>
      <c r="G2621" t="str">
        <f t="shared" si="2167"/>
        <v>years</v>
      </c>
      <c r="H2621">
        <v>-10</v>
      </c>
      <c r="I2621" t="s">
        <v>379</v>
      </c>
      <c r="J2621" t="s">
        <v>369</v>
      </c>
      <c r="K2621" t="s">
        <v>221</v>
      </c>
      <c r="L2621" s="5">
        <f>(L$5-L797)/L$5*100</f>
        <v>-0.70281455087319289</v>
      </c>
      <c r="M2621">
        <f t="shared" si="2129"/>
        <v>0</v>
      </c>
      <c r="N2621">
        <f t="shared" si="2130"/>
        <v>0</v>
      </c>
      <c r="O2621">
        <f t="shared" si="2131"/>
        <v>0</v>
      </c>
      <c r="P2621" s="1">
        <f t="shared" si="2132"/>
        <v>0</v>
      </c>
      <c r="Q2621" t="str">
        <f t="shared" si="2133"/>
        <v>Little to no sensitivity</v>
      </c>
      <c r="R2621" t="s">
        <v>511</v>
      </c>
    </row>
    <row r="2622" spans="1:18" x14ac:dyDescent="0.3">
      <c r="A2622" t="str">
        <f t="shared" ref="A2622" si="2168">A2621</f>
        <v>Landfill paper halflife 13.5</v>
      </c>
      <c r="B2622" t="str">
        <f t="shared" si="2161"/>
        <v>Paper products half-life landfill</v>
      </c>
      <c r="C2622" t="str">
        <f t="shared" ref="C2622:G2622" si="2169">C2621</f>
        <v>Paper products</v>
      </c>
      <c r="D2622" t="str">
        <f t="shared" si="2169"/>
        <v>half-life</v>
      </c>
      <c r="E2622" t="str">
        <f t="shared" si="2169"/>
        <v>landfill</v>
      </c>
      <c r="F2622">
        <f t="shared" si="2169"/>
        <v>-1.5</v>
      </c>
      <c r="G2622" t="str">
        <f t="shared" si="2169"/>
        <v>years</v>
      </c>
      <c r="H2622">
        <v>-10</v>
      </c>
      <c r="I2622" t="s">
        <v>379</v>
      </c>
      <c r="J2622" t="s">
        <v>369</v>
      </c>
      <c r="K2622" t="s">
        <v>226</v>
      </c>
      <c r="L2622" s="5">
        <f>(L798-L$6)/L$6*100</f>
        <v>-1.1989184538800293</v>
      </c>
      <c r="M2622">
        <f t="shared" si="2129"/>
        <v>0</v>
      </c>
      <c r="N2622">
        <f t="shared" si="2130"/>
        <v>0</v>
      </c>
      <c r="O2622">
        <f t="shared" si="2131"/>
        <v>0</v>
      </c>
      <c r="P2622" s="1">
        <f t="shared" si="2132"/>
        <v>0</v>
      </c>
      <c r="Q2622" t="str">
        <f t="shared" si="2133"/>
        <v>Little to no sensitivity</v>
      </c>
      <c r="R2622" t="s">
        <v>511</v>
      </c>
    </row>
    <row r="2623" spans="1:18" x14ac:dyDescent="0.3">
      <c r="A2623" t="str">
        <f t="shared" ref="A2623:I2623" si="2170">A2622</f>
        <v>Landfill paper halflife 13.5</v>
      </c>
      <c r="B2623" t="str">
        <f t="shared" si="2170"/>
        <v>Paper products half-life landfill</v>
      </c>
      <c r="C2623" t="str">
        <f t="shared" si="2170"/>
        <v>Paper products</v>
      </c>
      <c r="D2623" t="str">
        <f t="shared" si="2170"/>
        <v>half-life</v>
      </c>
      <c r="E2623" t="str">
        <f t="shared" si="2170"/>
        <v>landfill</v>
      </c>
      <c r="F2623">
        <f t="shared" si="2170"/>
        <v>-1.5</v>
      </c>
      <c r="G2623" t="str">
        <f t="shared" si="2170"/>
        <v>years</v>
      </c>
      <c r="H2623">
        <f t="shared" si="2170"/>
        <v>-10</v>
      </c>
      <c r="I2623" t="str">
        <f t="shared" si="2170"/>
        <v>medium</v>
      </c>
      <c r="J2623" t="s">
        <v>369</v>
      </c>
      <c r="K2623" t="s">
        <v>386</v>
      </c>
      <c r="L2623" s="5">
        <f>(L$7-L799)/L$7*100</f>
        <v>1.1989184538800421</v>
      </c>
      <c r="M2623">
        <f t="shared" si="2129"/>
        <v>0</v>
      </c>
      <c r="N2623">
        <f t="shared" si="2130"/>
        <v>0</v>
      </c>
      <c r="O2623">
        <f t="shared" si="2131"/>
        <v>0</v>
      </c>
      <c r="P2623" s="1">
        <f t="shared" si="2132"/>
        <v>0</v>
      </c>
      <c r="Q2623" t="str">
        <f t="shared" si="2133"/>
        <v>Little to no sensitivity</v>
      </c>
      <c r="R2623" t="s">
        <v>511</v>
      </c>
    </row>
    <row r="2624" spans="1:18" x14ac:dyDescent="0.3">
      <c r="A2624" t="s">
        <v>414</v>
      </c>
      <c r="B2624" t="str">
        <f t="shared" ref="B2624:B2628" si="2171">C2624&amp;" "&amp;D2624&amp;" "&amp;E2624</f>
        <v>Paper products half-life landfill</v>
      </c>
      <c r="C2624" t="s">
        <v>375</v>
      </c>
      <c r="D2624" t="s">
        <v>201</v>
      </c>
      <c r="E2624" t="s">
        <v>200</v>
      </c>
      <c r="F2624">
        <v>1.5</v>
      </c>
      <c r="G2624" t="s">
        <v>165</v>
      </c>
      <c r="H2624">
        <v>10</v>
      </c>
      <c r="I2624" t="s">
        <v>379</v>
      </c>
      <c r="J2624" t="s">
        <v>369</v>
      </c>
      <c r="K2624" t="s">
        <v>225</v>
      </c>
      <c r="L2624" s="5">
        <f>(L800-L$2)/L$2*100</f>
        <v>0.92846800743953994</v>
      </c>
      <c r="M2624">
        <f t="shared" si="2129"/>
        <v>0</v>
      </c>
      <c r="N2624">
        <f t="shared" si="2130"/>
        <v>0</v>
      </c>
      <c r="O2624">
        <f t="shared" si="2131"/>
        <v>0</v>
      </c>
      <c r="P2624" s="1">
        <f t="shared" si="2132"/>
        <v>0</v>
      </c>
      <c r="Q2624" t="str">
        <f t="shared" si="2133"/>
        <v>Little to no sensitivity</v>
      </c>
      <c r="R2624" t="s">
        <v>511</v>
      </c>
    </row>
    <row r="2625" spans="1:18" x14ac:dyDescent="0.3">
      <c r="A2625" t="str">
        <f t="shared" ref="A2625" si="2172">A2624</f>
        <v>Landfill paper halflife 16.5</v>
      </c>
      <c r="B2625" t="str">
        <f t="shared" si="2171"/>
        <v>Paper products half-life landfill</v>
      </c>
      <c r="C2625" t="str">
        <f t="shared" ref="C2625:G2625" si="2173">C2624</f>
        <v>Paper products</v>
      </c>
      <c r="D2625" t="str">
        <f t="shared" si="2173"/>
        <v>half-life</v>
      </c>
      <c r="E2625" t="str">
        <f t="shared" si="2173"/>
        <v>landfill</v>
      </c>
      <c r="F2625">
        <f t="shared" si="2173"/>
        <v>1.5</v>
      </c>
      <c r="G2625" t="str">
        <f t="shared" si="2173"/>
        <v>years</v>
      </c>
      <c r="H2625">
        <v>10</v>
      </c>
      <c r="I2625" t="s">
        <v>379</v>
      </c>
      <c r="J2625" t="s">
        <v>369</v>
      </c>
      <c r="K2625" t="s">
        <v>219</v>
      </c>
      <c r="L2625" s="5">
        <f>(L$3-L801)/L$3*100</f>
        <v>0.81799744311616907</v>
      </c>
      <c r="M2625">
        <f t="shared" si="2129"/>
        <v>0</v>
      </c>
      <c r="N2625">
        <f t="shared" si="2130"/>
        <v>0</v>
      </c>
      <c r="O2625">
        <f t="shared" si="2131"/>
        <v>0</v>
      </c>
      <c r="P2625" s="1">
        <f t="shared" si="2132"/>
        <v>0</v>
      </c>
      <c r="Q2625" t="str">
        <f t="shared" si="2133"/>
        <v>Little to no sensitivity</v>
      </c>
      <c r="R2625" t="s">
        <v>511</v>
      </c>
    </row>
    <row r="2626" spans="1:18" x14ac:dyDescent="0.3">
      <c r="A2626" t="str">
        <f t="shared" ref="A2626" si="2174">A2625</f>
        <v>Landfill paper halflife 16.5</v>
      </c>
      <c r="B2626" t="str">
        <f t="shared" si="2171"/>
        <v>Paper products half-life landfill</v>
      </c>
      <c r="C2626" t="str">
        <f t="shared" ref="C2626:G2626" si="2175">C2625</f>
        <v>Paper products</v>
      </c>
      <c r="D2626" t="str">
        <f t="shared" si="2175"/>
        <v>half-life</v>
      </c>
      <c r="E2626" t="str">
        <f t="shared" si="2175"/>
        <v>landfill</v>
      </c>
      <c r="F2626">
        <f t="shared" si="2175"/>
        <v>1.5</v>
      </c>
      <c r="G2626" t="str">
        <f t="shared" si="2175"/>
        <v>years</v>
      </c>
      <c r="H2626">
        <v>10</v>
      </c>
      <c r="I2626" t="s">
        <v>379</v>
      </c>
      <c r="J2626" t="s">
        <v>369</v>
      </c>
      <c r="K2626" t="s">
        <v>220</v>
      </c>
      <c r="L2626" s="5">
        <f>(L802-L$4)/L$4*100</f>
        <v>0</v>
      </c>
      <c r="M2626">
        <f t="shared" si="2129"/>
        <v>0</v>
      </c>
      <c r="N2626">
        <f t="shared" si="2130"/>
        <v>0</v>
      </c>
      <c r="O2626">
        <f t="shared" si="2131"/>
        <v>0</v>
      </c>
      <c r="P2626" s="1">
        <f t="shared" si="2132"/>
        <v>0</v>
      </c>
      <c r="Q2626" t="str">
        <f t="shared" si="2133"/>
        <v>Little to no sensitivity</v>
      </c>
      <c r="R2626" t="s">
        <v>511</v>
      </c>
    </row>
    <row r="2627" spans="1:18" x14ac:dyDescent="0.3">
      <c r="A2627" t="str">
        <f t="shared" ref="A2627" si="2176">A2626</f>
        <v>Landfill paper halflife 16.5</v>
      </c>
      <c r="B2627" t="str">
        <f t="shared" si="2171"/>
        <v>Paper products half-life landfill</v>
      </c>
      <c r="C2627" t="str">
        <f t="shared" ref="C2627:G2627" si="2177">C2626</f>
        <v>Paper products</v>
      </c>
      <c r="D2627" t="str">
        <f t="shared" si="2177"/>
        <v>half-life</v>
      </c>
      <c r="E2627" t="str">
        <f t="shared" si="2177"/>
        <v>landfill</v>
      </c>
      <c r="F2627">
        <f t="shared" si="2177"/>
        <v>1.5</v>
      </c>
      <c r="G2627" t="str">
        <f t="shared" si="2177"/>
        <v>years</v>
      </c>
      <c r="H2627">
        <v>10</v>
      </c>
      <c r="I2627" t="s">
        <v>379</v>
      </c>
      <c r="J2627" t="s">
        <v>369</v>
      </c>
      <c r="K2627" t="s">
        <v>221</v>
      </c>
      <c r="L2627" s="5">
        <f>(L$5-L803)/L$5*100</f>
        <v>0.65048280946939085</v>
      </c>
      <c r="M2627">
        <f t="shared" si="2129"/>
        <v>0</v>
      </c>
      <c r="N2627">
        <f t="shared" si="2130"/>
        <v>0</v>
      </c>
      <c r="O2627">
        <f t="shared" si="2131"/>
        <v>0</v>
      </c>
      <c r="P2627" s="1">
        <f t="shared" si="2132"/>
        <v>0</v>
      </c>
      <c r="Q2627" t="str">
        <f t="shared" si="2133"/>
        <v>Little to no sensitivity</v>
      </c>
      <c r="R2627" t="s">
        <v>511</v>
      </c>
    </row>
    <row r="2628" spans="1:18" x14ac:dyDescent="0.3">
      <c r="A2628" t="str">
        <f t="shared" ref="A2628" si="2178">A2627</f>
        <v>Landfill paper halflife 16.5</v>
      </c>
      <c r="B2628" t="str">
        <f t="shared" si="2171"/>
        <v>Paper products half-life landfill</v>
      </c>
      <c r="C2628" t="str">
        <f t="shared" ref="C2628:G2628" si="2179">C2627</f>
        <v>Paper products</v>
      </c>
      <c r="D2628" t="str">
        <f t="shared" si="2179"/>
        <v>half-life</v>
      </c>
      <c r="E2628" t="str">
        <f t="shared" si="2179"/>
        <v>landfill</v>
      </c>
      <c r="F2628">
        <f t="shared" si="2179"/>
        <v>1.5</v>
      </c>
      <c r="G2628" t="str">
        <f t="shared" si="2179"/>
        <v>years</v>
      </c>
      <c r="H2628">
        <v>10</v>
      </c>
      <c r="I2628" t="s">
        <v>379</v>
      </c>
      <c r="J2628" t="s">
        <v>369</v>
      </c>
      <c r="K2628" t="s">
        <v>226</v>
      </c>
      <c r="L2628" s="5">
        <f>(L804-L$6)/L$6*100</f>
        <v>1.1084011866892072</v>
      </c>
      <c r="M2628">
        <f t="shared" si="2129"/>
        <v>0</v>
      </c>
      <c r="N2628">
        <f t="shared" si="2130"/>
        <v>0</v>
      </c>
      <c r="O2628">
        <f t="shared" si="2131"/>
        <v>0</v>
      </c>
      <c r="P2628" s="1">
        <f t="shared" si="2132"/>
        <v>0</v>
      </c>
      <c r="Q2628" t="str">
        <f t="shared" si="2133"/>
        <v>Little to no sensitivity</v>
      </c>
      <c r="R2628" t="s">
        <v>511</v>
      </c>
    </row>
    <row r="2629" spans="1:18" x14ac:dyDescent="0.3">
      <c r="A2629" t="str">
        <f t="shared" ref="A2629:I2629" si="2180">A2628</f>
        <v>Landfill paper halflife 16.5</v>
      </c>
      <c r="B2629" t="str">
        <f t="shared" si="2180"/>
        <v>Paper products half-life landfill</v>
      </c>
      <c r="C2629" t="str">
        <f t="shared" si="2180"/>
        <v>Paper products</v>
      </c>
      <c r="D2629" t="str">
        <f t="shared" si="2180"/>
        <v>half-life</v>
      </c>
      <c r="E2629" t="str">
        <f t="shared" si="2180"/>
        <v>landfill</v>
      </c>
      <c r="F2629">
        <f t="shared" si="2180"/>
        <v>1.5</v>
      </c>
      <c r="G2629" t="str">
        <f t="shared" si="2180"/>
        <v>years</v>
      </c>
      <c r="H2629">
        <f t="shared" si="2180"/>
        <v>10</v>
      </c>
      <c r="I2629" t="str">
        <f t="shared" si="2180"/>
        <v>medium</v>
      </c>
      <c r="J2629" t="s">
        <v>369</v>
      </c>
      <c r="K2629" t="s">
        <v>386</v>
      </c>
      <c r="L2629" s="5">
        <f>(L$7-L805)/L$7*100</f>
        <v>-1.1084011866892058</v>
      </c>
      <c r="M2629">
        <f t="shared" si="2129"/>
        <v>0</v>
      </c>
      <c r="N2629">
        <f t="shared" si="2130"/>
        <v>0</v>
      </c>
      <c r="O2629">
        <f t="shared" si="2131"/>
        <v>0</v>
      </c>
      <c r="P2629" s="1">
        <f t="shared" si="2132"/>
        <v>0</v>
      </c>
      <c r="Q2629" t="str">
        <f t="shared" si="2133"/>
        <v>Little to no sensitivity</v>
      </c>
      <c r="R2629" t="s">
        <v>511</v>
      </c>
    </row>
    <row r="2630" spans="1:18" x14ac:dyDescent="0.3">
      <c r="A2630" t="s">
        <v>73</v>
      </c>
      <c r="B2630" t="str">
        <f t="shared" ref="B2630:B2634" si="2181">C2630&amp;" "&amp;D2630&amp;" "&amp;E2630</f>
        <v>Paper products half-life landfill</v>
      </c>
      <c r="C2630" t="s">
        <v>375</v>
      </c>
      <c r="D2630" t="s">
        <v>201</v>
      </c>
      <c r="E2630" t="s">
        <v>200</v>
      </c>
      <c r="F2630">
        <v>-3</v>
      </c>
      <c r="G2630" t="s">
        <v>165</v>
      </c>
      <c r="H2630">
        <v>-20</v>
      </c>
      <c r="I2630" t="s">
        <v>380</v>
      </c>
      <c r="J2630" t="s">
        <v>369</v>
      </c>
      <c r="K2630" t="s">
        <v>225</v>
      </c>
      <c r="L2630" s="5">
        <f>(L806-L$2)/L$2*100</f>
        <v>-2.0941044842040522</v>
      </c>
      <c r="M2630">
        <f t="shared" si="2129"/>
        <v>0</v>
      </c>
      <c r="N2630">
        <f t="shared" si="2130"/>
        <v>0</v>
      </c>
      <c r="O2630">
        <f t="shared" si="2131"/>
        <v>0</v>
      </c>
      <c r="P2630" s="1">
        <f t="shared" si="2132"/>
        <v>0</v>
      </c>
      <c r="Q2630" t="str">
        <f t="shared" si="2133"/>
        <v>Little to no sensitivity</v>
      </c>
      <c r="R2630" t="s">
        <v>511</v>
      </c>
    </row>
    <row r="2631" spans="1:18" x14ac:dyDescent="0.3">
      <c r="A2631" t="str">
        <f t="shared" ref="A2631" si="2182">A2630</f>
        <v>Landfill paper halflife 12</v>
      </c>
      <c r="B2631" t="str">
        <f t="shared" si="2181"/>
        <v>Paper products half-life landfill</v>
      </c>
      <c r="C2631" t="str">
        <f t="shared" ref="C2631:G2631" si="2183">C2630</f>
        <v>Paper products</v>
      </c>
      <c r="D2631" t="str">
        <f t="shared" si="2183"/>
        <v>half-life</v>
      </c>
      <c r="E2631" t="str">
        <f t="shared" si="2183"/>
        <v>landfill</v>
      </c>
      <c r="F2631">
        <f t="shared" si="2183"/>
        <v>-3</v>
      </c>
      <c r="G2631" t="str">
        <f t="shared" si="2183"/>
        <v>years</v>
      </c>
      <c r="H2631">
        <v>-20</v>
      </c>
      <c r="I2631" t="s">
        <v>380</v>
      </c>
      <c r="J2631" t="s">
        <v>369</v>
      </c>
      <c r="K2631" t="s">
        <v>219</v>
      </c>
      <c r="L2631" s="5">
        <f>(L$3-L807)/L$3*100</f>
        <v>-1.841823060578653</v>
      </c>
      <c r="M2631">
        <f t="shared" si="2129"/>
        <v>0</v>
      </c>
      <c r="N2631">
        <f t="shared" si="2130"/>
        <v>0</v>
      </c>
      <c r="O2631">
        <f t="shared" si="2131"/>
        <v>0</v>
      </c>
      <c r="P2631" s="1">
        <f t="shared" si="2132"/>
        <v>0</v>
      </c>
      <c r="Q2631" t="str">
        <f t="shared" si="2133"/>
        <v>Little to no sensitivity</v>
      </c>
      <c r="R2631" t="s">
        <v>511</v>
      </c>
    </row>
    <row r="2632" spans="1:18" x14ac:dyDescent="0.3">
      <c r="A2632" t="str">
        <f t="shared" ref="A2632" si="2184">A2631</f>
        <v>Landfill paper halflife 12</v>
      </c>
      <c r="B2632" t="str">
        <f t="shared" si="2181"/>
        <v>Paper products half-life landfill</v>
      </c>
      <c r="C2632" t="str">
        <f t="shared" ref="C2632:G2632" si="2185">C2631</f>
        <v>Paper products</v>
      </c>
      <c r="D2632" t="str">
        <f t="shared" si="2185"/>
        <v>half-life</v>
      </c>
      <c r="E2632" t="str">
        <f t="shared" si="2185"/>
        <v>landfill</v>
      </c>
      <c r="F2632">
        <f t="shared" si="2185"/>
        <v>-3</v>
      </c>
      <c r="G2632" t="str">
        <f t="shared" si="2185"/>
        <v>years</v>
      </c>
      <c r="H2632">
        <v>-20</v>
      </c>
      <c r="I2632" t="s">
        <v>380</v>
      </c>
      <c r="J2632" t="s">
        <v>369</v>
      </c>
      <c r="K2632" t="s">
        <v>220</v>
      </c>
      <c r="L2632" s="5">
        <f>(L808-L$4)/L$4*100</f>
        <v>0</v>
      </c>
      <c r="M2632">
        <f t="shared" si="2129"/>
        <v>0</v>
      </c>
      <c r="N2632">
        <f t="shared" si="2130"/>
        <v>0</v>
      </c>
      <c r="O2632">
        <f t="shared" si="2131"/>
        <v>0</v>
      </c>
      <c r="P2632" s="1">
        <f t="shared" si="2132"/>
        <v>0</v>
      </c>
      <c r="Q2632" t="str">
        <f t="shared" si="2133"/>
        <v>Little to no sensitivity</v>
      </c>
      <c r="R2632" t="s">
        <v>511</v>
      </c>
    </row>
    <row r="2633" spans="1:18" x14ac:dyDescent="0.3">
      <c r="A2633" t="str">
        <f t="shared" ref="A2633" si="2186">A2632</f>
        <v>Landfill paper halflife 12</v>
      </c>
      <c r="B2633" t="str">
        <f t="shared" si="2181"/>
        <v>Paper products half-life landfill</v>
      </c>
      <c r="C2633" t="str">
        <f t="shared" ref="C2633:G2633" si="2187">C2632</f>
        <v>Paper products</v>
      </c>
      <c r="D2633" t="str">
        <f t="shared" si="2187"/>
        <v>half-life</v>
      </c>
      <c r="E2633" t="str">
        <f t="shared" si="2187"/>
        <v>landfill</v>
      </c>
      <c r="F2633">
        <f t="shared" si="2187"/>
        <v>-3</v>
      </c>
      <c r="G2633" t="str">
        <f t="shared" si="2187"/>
        <v>years</v>
      </c>
      <c r="H2633">
        <v>-20</v>
      </c>
      <c r="I2633" t="s">
        <v>380</v>
      </c>
      <c r="J2633" t="s">
        <v>369</v>
      </c>
      <c r="K2633" t="s">
        <v>221</v>
      </c>
      <c r="L2633" s="5">
        <f>(L$5-L809)/L$5*100</f>
        <v>-1.4646430121183067</v>
      </c>
      <c r="M2633">
        <f t="shared" si="2129"/>
        <v>0</v>
      </c>
      <c r="N2633">
        <f t="shared" si="2130"/>
        <v>0</v>
      </c>
      <c r="O2633">
        <f t="shared" si="2131"/>
        <v>0</v>
      </c>
      <c r="P2633" s="1">
        <f t="shared" si="2132"/>
        <v>0</v>
      </c>
      <c r="Q2633" t="str">
        <f t="shared" si="2133"/>
        <v>Little to no sensitivity</v>
      </c>
      <c r="R2633" t="s">
        <v>511</v>
      </c>
    </row>
    <row r="2634" spans="1:18" x14ac:dyDescent="0.3">
      <c r="A2634" t="str">
        <f t="shared" ref="A2634" si="2188">A2633</f>
        <v>Landfill paper halflife 12</v>
      </c>
      <c r="B2634" t="str">
        <f t="shared" si="2181"/>
        <v>Paper products half-life landfill</v>
      </c>
      <c r="C2634" t="str">
        <f t="shared" ref="C2634:G2634" si="2189">C2633</f>
        <v>Paper products</v>
      </c>
      <c r="D2634" t="str">
        <f t="shared" si="2189"/>
        <v>half-life</v>
      </c>
      <c r="E2634" t="str">
        <f t="shared" si="2189"/>
        <v>landfill</v>
      </c>
      <c r="F2634">
        <f t="shared" si="2189"/>
        <v>-3</v>
      </c>
      <c r="G2634" t="str">
        <f t="shared" si="2189"/>
        <v>years</v>
      </c>
      <c r="H2634">
        <v>-20</v>
      </c>
      <c r="I2634" t="s">
        <v>380</v>
      </c>
      <c r="J2634" t="s">
        <v>369</v>
      </c>
      <c r="K2634" t="s">
        <v>226</v>
      </c>
      <c r="L2634" s="5">
        <f>(L810-L$6)/L$6*100</f>
        <v>-2.4996502075430627</v>
      </c>
      <c r="M2634">
        <f t="shared" si="2129"/>
        <v>0</v>
      </c>
      <c r="N2634">
        <f t="shared" si="2130"/>
        <v>0</v>
      </c>
      <c r="O2634">
        <f t="shared" si="2131"/>
        <v>1</v>
      </c>
      <c r="P2634" s="1">
        <f t="shared" si="2132"/>
        <v>1</v>
      </c>
      <c r="Q2634" t="str">
        <f t="shared" si="2133"/>
        <v>Some sensitivity</v>
      </c>
      <c r="R2634" t="s">
        <v>512</v>
      </c>
    </row>
    <row r="2635" spans="1:18" x14ac:dyDescent="0.3">
      <c r="A2635" t="str">
        <f t="shared" ref="A2635:I2635" si="2190">A2634</f>
        <v>Landfill paper halflife 12</v>
      </c>
      <c r="B2635" t="str">
        <f t="shared" si="2190"/>
        <v>Paper products half-life landfill</v>
      </c>
      <c r="C2635" t="str">
        <f t="shared" si="2190"/>
        <v>Paper products</v>
      </c>
      <c r="D2635" t="str">
        <f t="shared" si="2190"/>
        <v>half-life</v>
      </c>
      <c r="E2635" t="str">
        <f t="shared" si="2190"/>
        <v>landfill</v>
      </c>
      <c r="F2635">
        <f t="shared" si="2190"/>
        <v>-3</v>
      </c>
      <c r="G2635" t="str">
        <f t="shared" si="2190"/>
        <v>years</v>
      </c>
      <c r="H2635">
        <f t="shared" si="2190"/>
        <v>-20</v>
      </c>
      <c r="I2635" t="str">
        <f t="shared" si="2190"/>
        <v>high</v>
      </c>
      <c r="J2635" t="s">
        <v>369</v>
      </c>
      <c r="K2635" t="s">
        <v>386</v>
      </c>
      <c r="L2635" s="5">
        <f>(L$7-L811)/L$7*100</f>
        <v>2.4996502075430644</v>
      </c>
      <c r="M2635">
        <f t="shared" si="2129"/>
        <v>0</v>
      </c>
      <c r="N2635">
        <f t="shared" si="2130"/>
        <v>0</v>
      </c>
      <c r="O2635">
        <f t="shared" si="2131"/>
        <v>1</v>
      </c>
      <c r="P2635" s="1">
        <f t="shared" si="2132"/>
        <v>1</v>
      </c>
      <c r="Q2635" t="str">
        <f t="shared" si="2133"/>
        <v>Some sensitivity</v>
      </c>
      <c r="R2635" t="s">
        <v>512</v>
      </c>
    </row>
    <row r="2636" spans="1:18" x14ac:dyDescent="0.3">
      <c r="A2636" t="s">
        <v>74</v>
      </c>
      <c r="B2636" t="str">
        <f t="shared" ref="B2636:B2640" si="2191">C2636&amp;" "&amp;D2636&amp;" "&amp;E2636</f>
        <v>Paper products half-life landfill</v>
      </c>
      <c r="C2636" t="s">
        <v>375</v>
      </c>
      <c r="D2636" t="s">
        <v>201</v>
      </c>
      <c r="E2636" t="s">
        <v>200</v>
      </c>
      <c r="F2636">
        <v>3</v>
      </c>
      <c r="G2636" t="s">
        <v>165</v>
      </c>
      <c r="H2636">
        <v>20</v>
      </c>
      <c r="I2636" t="s">
        <v>380</v>
      </c>
      <c r="J2636" t="s">
        <v>369</v>
      </c>
      <c r="K2636" t="s">
        <v>225</v>
      </c>
      <c r="L2636" s="5">
        <f>(L812-L$2)/L$2*100</f>
        <v>1.7891344969699692</v>
      </c>
      <c r="M2636">
        <f t="shared" si="2129"/>
        <v>0</v>
      </c>
      <c r="N2636">
        <f t="shared" si="2130"/>
        <v>0</v>
      </c>
      <c r="O2636">
        <f t="shared" si="2131"/>
        <v>0</v>
      </c>
      <c r="P2636" s="1">
        <f t="shared" si="2132"/>
        <v>0</v>
      </c>
      <c r="Q2636" t="str">
        <f t="shared" si="2133"/>
        <v>Little to no sensitivity</v>
      </c>
      <c r="R2636" t="s">
        <v>511</v>
      </c>
    </row>
    <row r="2637" spans="1:18" x14ac:dyDescent="0.3">
      <c r="A2637" t="str">
        <f t="shared" ref="A2637" si="2192">A2636</f>
        <v>Landfill paper halflife 18</v>
      </c>
      <c r="B2637" t="str">
        <f t="shared" si="2191"/>
        <v>Paper products half-life landfill</v>
      </c>
      <c r="C2637" t="str">
        <f t="shared" ref="C2637:G2637" si="2193">C2636</f>
        <v>Paper products</v>
      </c>
      <c r="D2637" t="str">
        <f t="shared" si="2193"/>
        <v>half-life</v>
      </c>
      <c r="E2637" t="str">
        <f t="shared" si="2193"/>
        <v>landfill</v>
      </c>
      <c r="F2637">
        <f t="shared" si="2193"/>
        <v>3</v>
      </c>
      <c r="G2637" t="str">
        <f t="shared" si="2193"/>
        <v>years</v>
      </c>
      <c r="H2637">
        <v>20</v>
      </c>
      <c r="I2637" t="s">
        <v>380</v>
      </c>
      <c r="J2637" t="s">
        <v>369</v>
      </c>
      <c r="K2637" t="s">
        <v>219</v>
      </c>
      <c r="L2637" s="5">
        <f>(L$3-L813)/L$3*100</f>
        <v>1.5773476466274763</v>
      </c>
      <c r="M2637">
        <f t="shared" si="2129"/>
        <v>0</v>
      </c>
      <c r="N2637">
        <f t="shared" si="2130"/>
        <v>0</v>
      </c>
      <c r="O2637">
        <f t="shared" si="2131"/>
        <v>0</v>
      </c>
      <c r="P2637" s="1">
        <f t="shared" si="2132"/>
        <v>0</v>
      </c>
      <c r="Q2637" t="str">
        <f t="shared" si="2133"/>
        <v>Little to no sensitivity</v>
      </c>
      <c r="R2637" t="s">
        <v>511</v>
      </c>
    </row>
    <row r="2638" spans="1:18" x14ac:dyDescent="0.3">
      <c r="A2638" t="str">
        <f t="shared" ref="A2638" si="2194">A2637</f>
        <v>Landfill paper halflife 18</v>
      </c>
      <c r="B2638" t="str">
        <f t="shared" si="2191"/>
        <v>Paper products half-life landfill</v>
      </c>
      <c r="C2638" t="str">
        <f t="shared" ref="C2638:G2638" si="2195">C2637</f>
        <v>Paper products</v>
      </c>
      <c r="D2638" t="str">
        <f t="shared" si="2195"/>
        <v>half-life</v>
      </c>
      <c r="E2638" t="str">
        <f t="shared" si="2195"/>
        <v>landfill</v>
      </c>
      <c r="F2638">
        <f t="shared" si="2195"/>
        <v>3</v>
      </c>
      <c r="G2638" t="str">
        <f t="shared" si="2195"/>
        <v>years</v>
      </c>
      <c r="H2638">
        <v>20</v>
      </c>
      <c r="I2638" t="s">
        <v>380</v>
      </c>
      <c r="J2638" t="s">
        <v>369</v>
      </c>
      <c r="K2638" t="s">
        <v>220</v>
      </c>
      <c r="L2638" s="5">
        <f>(L814-L$4)/L$4*100</f>
        <v>0</v>
      </c>
      <c r="M2638">
        <f t="shared" si="2129"/>
        <v>0</v>
      </c>
      <c r="N2638">
        <f t="shared" si="2130"/>
        <v>0</v>
      </c>
      <c r="O2638">
        <f t="shared" si="2131"/>
        <v>0</v>
      </c>
      <c r="P2638" s="1">
        <f t="shared" si="2132"/>
        <v>0</v>
      </c>
      <c r="Q2638" t="str">
        <f t="shared" si="2133"/>
        <v>Little to no sensitivity</v>
      </c>
      <c r="R2638" t="s">
        <v>511</v>
      </c>
    </row>
    <row r="2639" spans="1:18" x14ac:dyDescent="0.3">
      <c r="A2639" t="str">
        <f t="shared" ref="A2639" si="2196">A2638</f>
        <v>Landfill paper halflife 18</v>
      </c>
      <c r="B2639" t="str">
        <f t="shared" si="2191"/>
        <v>Paper products half-life landfill</v>
      </c>
      <c r="C2639" t="str">
        <f t="shared" ref="C2639:G2639" si="2197">C2638</f>
        <v>Paper products</v>
      </c>
      <c r="D2639" t="str">
        <f t="shared" si="2197"/>
        <v>half-life</v>
      </c>
      <c r="E2639" t="str">
        <f t="shared" si="2197"/>
        <v>landfill</v>
      </c>
      <c r="F2639">
        <f t="shared" si="2197"/>
        <v>3</v>
      </c>
      <c r="G2639" t="str">
        <f t="shared" si="2197"/>
        <v>years</v>
      </c>
      <c r="H2639">
        <v>20</v>
      </c>
      <c r="I2639" t="s">
        <v>380</v>
      </c>
      <c r="J2639" t="s">
        <v>369</v>
      </c>
      <c r="K2639" t="s">
        <v>221</v>
      </c>
      <c r="L2639" s="5">
        <f>(L$5-L815)/L$5*100</f>
        <v>1.2543285279468359</v>
      </c>
      <c r="M2639">
        <f t="shared" si="2129"/>
        <v>0</v>
      </c>
      <c r="N2639">
        <f t="shared" si="2130"/>
        <v>0</v>
      </c>
      <c r="O2639">
        <f t="shared" si="2131"/>
        <v>0</v>
      </c>
      <c r="P2639" s="1">
        <f t="shared" si="2132"/>
        <v>0</v>
      </c>
      <c r="Q2639" t="str">
        <f t="shared" si="2133"/>
        <v>Little to no sensitivity</v>
      </c>
      <c r="R2639" t="s">
        <v>511</v>
      </c>
    </row>
    <row r="2640" spans="1:18" x14ac:dyDescent="0.3">
      <c r="A2640" t="str">
        <f t="shared" ref="A2640" si="2198">A2639</f>
        <v>Landfill paper halflife 18</v>
      </c>
      <c r="B2640" t="str">
        <f t="shared" si="2191"/>
        <v>Paper products half-life landfill</v>
      </c>
      <c r="C2640" t="str">
        <f t="shared" ref="C2640:G2640" si="2199">C2639</f>
        <v>Paper products</v>
      </c>
      <c r="D2640" t="str">
        <f t="shared" si="2199"/>
        <v>half-life</v>
      </c>
      <c r="E2640" t="str">
        <f t="shared" si="2199"/>
        <v>landfill</v>
      </c>
      <c r="F2640">
        <f t="shared" si="2199"/>
        <v>3</v>
      </c>
      <c r="G2640" t="str">
        <f t="shared" si="2199"/>
        <v>years</v>
      </c>
      <c r="H2640">
        <v>20</v>
      </c>
      <c r="I2640" t="s">
        <v>380</v>
      </c>
      <c r="J2640" t="s">
        <v>369</v>
      </c>
      <c r="K2640" t="s">
        <v>226</v>
      </c>
      <c r="L2640" s="5">
        <f>(L816-L$6)/L$6*100</f>
        <v>2.1359597255569773</v>
      </c>
      <c r="M2640">
        <f t="shared" si="2129"/>
        <v>0</v>
      </c>
      <c r="N2640">
        <f t="shared" si="2130"/>
        <v>0</v>
      </c>
      <c r="O2640">
        <f t="shared" si="2131"/>
        <v>0</v>
      </c>
      <c r="P2640" s="1">
        <f t="shared" si="2132"/>
        <v>0</v>
      </c>
      <c r="Q2640" t="str">
        <f t="shared" si="2133"/>
        <v>Little to no sensitivity</v>
      </c>
      <c r="R2640" t="s">
        <v>511</v>
      </c>
    </row>
    <row r="2641" spans="1:18" x14ac:dyDescent="0.3">
      <c r="A2641" t="str">
        <f t="shared" ref="A2641:I2641" si="2200">A2640</f>
        <v>Landfill paper halflife 18</v>
      </c>
      <c r="B2641" t="str">
        <f t="shared" si="2200"/>
        <v>Paper products half-life landfill</v>
      </c>
      <c r="C2641" t="str">
        <f t="shared" si="2200"/>
        <v>Paper products</v>
      </c>
      <c r="D2641" t="str">
        <f t="shared" si="2200"/>
        <v>half-life</v>
      </c>
      <c r="E2641" t="str">
        <f t="shared" si="2200"/>
        <v>landfill</v>
      </c>
      <c r="F2641">
        <f t="shared" si="2200"/>
        <v>3</v>
      </c>
      <c r="G2641" t="str">
        <f t="shared" si="2200"/>
        <v>years</v>
      </c>
      <c r="H2641">
        <f t="shared" si="2200"/>
        <v>20</v>
      </c>
      <c r="I2641" t="str">
        <f t="shared" si="2200"/>
        <v>high</v>
      </c>
      <c r="J2641" t="s">
        <v>369</v>
      </c>
      <c r="K2641" t="s">
        <v>386</v>
      </c>
      <c r="L2641" s="5">
        <f>(L$7-L817)/L$7*100</f>
        <v>-2.1359597255569702</v>
      </c>
      <c r="M2641">
        <f t="shared" si="2129"/>
        <v>0</v>
      </c>
      <c r="N2641">
        <f t="shared" si="2130"/>
        <v>0</v>
      </c>
      <c r="O2641">
        <f t="shared" si="2131"/>
        <v>0</v>
      </c>
      <c r="P2641" s="1">
        <f t="shared" si="2132"/>
        <v>0</v>
      </c>
      <c r="Q2641" t="str">
        <f t="shared" si="2133"/>
        <v>Little to no sensitivity</v>
      </c>
      <c r="R2641" t="s">
        <v>511</v>
      </c>
    </row>
    <row r="2642" spans="1:18" x14ac:dyDescent="0.3">
      <c r="A2642" t="s">
        <v>75</v>
      </c>
      <c r="B2642" t="str">
        <f t="shared" ref="B2642:B2646" si="2201">C2642&amp;" "&amp;D2642&amp;" "&amp;E2642</f>
        <v>Wood half-life landfill</v>
      </c>
      <c r="C2642" t="s">
        <v>374</v>
      </c>
      <c r="D2642" t="s">
        <v>201</v>
      </c>
      <c r="E2642" t="s">
        <v>200</v>
      </c>
      <c r="F2642">
        <v>-3</v>
      </c>
      <c r="G2642" t="s">
        <v>165</v>
      </c>
      <c r="H2642">
        <v>-10</v>
      </c>
      <c r="I2642" t="s">
        <v>379</v>
      </c>
      <c r="J2642" t="s">
        <v>369</v>
      </c>
      <c r="K2642" t="s">
        <v>225</v>
      </c>
      <c r="L2642" s="5">
        <f>(L818-L$2)/L$2*100</f>
        <v>-0.40012272926031411</v>
      </c>
      <c r="M2642">
        <f t="shared" si="2129"/>
        <v>0</v>
      </c>
      <c r="N2642">
        <f t="shared" si="2130"/>
        <v>0</v>
      </c>
      <c r="O2642">
        <f t="shared" si="2131"/>
        <v>0</v>
      </c>
      <c r="P2642" s="1">
        <f t="shared" si="2132"/>
        <v>0</v>
      </c>
      <c r="Q2642" t="str">
        <f t="shared" si="2133"/>
        <v>Little to no sensitivity</v>
      </c>
      <c r="R2642" t="s">
        <v>511</v>
      </c>
    </row>
    <row r="2643" spans="1:18" x14ac:dyDescent="0.3">
      <c r="A2643" t="str">
        <f t="shared" ref="A2643" si="2202">A2642</f>
        <v>Landfill wood halflife 27</v>
      </c>
      <c r="B2643" t="str">
        <f t="shared" si="2201"/>
        <v>Wood half-life landfill</v>
      </c>
      <c r="C2643" t="str">
        <f t="shared" ref="C2643:G2643" si="2203">C2642</f>
        <v>Wood</v>
      </c>
      <c r="D2643" t="str">
        <f t="shared" si="2203"/>
        <v>half-life</v>
      </c>
      <c r="E2643" t="str">
        <f t="shared" si="2203"/>
        <v>landfill</v>
      </c>
      <c r="F2643">
        <f t="shared" si="2203"/>
        <v>-3</v>
      </c>
      <c r="G2643" t="str">
        <f t="shared" si="2203"/>
        <v>years</v>
      </c>
      <c r="H2643">
        <v>-10</v>
      </c>
      <c r="I2643" t="s">
        <v>379</v>
      </c>
      <c r="J2643" t="s">
        <v>369</v>
      </c>
      <c r="K2643" t="s">
        <v>219</v>
      </c>
      <c r="L2643" s="5">
        <f>(L$3-L819)/L$3*100</f>
        <v>-0.5690732147130555</v>
      </c>
      <c r="M2643">
        <f t="shared" si="2129"/>
        <v>0</v>
      </c>
      <c r="N2643">
        <f t="shared" si="2130"/>
        <v>0</v>
      </c>
      <c r="O2643">
        <f t="shared" si="2131"/>
        <v>0</v>
      </c>
      <c r="P2643" s="1">
        <f t="shared" si="2132"/>
        <v>0</v>
      </c>
      <c r="Q2643" t="str">
        <f t="shared" si="2133"/>
        <v>Little to no sensitivity</v>
      </c>
      <c r="R2643" t="s">
        <v>511</v>
      </c>
    </row>
    <row r="2644" spans="1:18" x14ac:dyDescent="0.3">
      <c r="A2644" t="str">
        <f t="shared" ref="A2644" si="2204">A2643</f>
        <v>Landfill wood halflife 27</v>
      </c>
      <c r="B2644" t="str">
        <f t="shared" si="2201"/>
        <v>Wood half-life landfill</v>
      </c>
      <c r="C2644" t="str">
        <f t="shared" ref="C2644:G2644" si="2205">C2643</f>
        <v>Wood</v>
      </c>
      <c r="D2644" t="str">
        <f t="shared" si="2205"/>
        <v>half-life</v>
      </c>
      <c r="E2644" t="str">
        <f t="shared" si="2205"/>
        <v>landfill</v>
      </c>
      <c r="F2644">
        <f t="shared" si="2205"/>
        <v>-3</v>
      </c>
      <c r="G2644" t="str">
        <f t="shared" si="2205"/>
        <v>years</v>
      </c>
      <c r="H2644">
        <v>-10</v>
      </c>
      <c r="I2644" t="s">
        <v>379</v>
      </c>
      <c r="J2644" t="s">
        <v>369</v>
      </c>
      <c r="K2644" t="s">
        <v>220</v>
      </c>
      <c r="L2644" s="5">
        <f>(L820-L$4)/L$4*100</f>
        <v>0</v>
      </c>
      <c r="M2644">
        <f t="shared" si="2129"/>
        <v>0</v>
      </c>
      <c r="N2644">
        <f t="shared" si="2130"/>
        <v>0</v>
      </c>
      <c r="O2644">
        <f t="shared" si="2131"/>
        <v>0</v>
      </c>
      <c r="P2644" s="1">
        <f t="shared" si="2132"/>
        <v>0</v>
      </c>
      <c r="Q2644" t="str">
        <f t="shared" si="2133"/>
        <v>Little to no sensitivity</v>
      </c>
      <c r="R2644" t="s">
        <v>511</v>
      </c>
    </row>
    <row r="2645" spans="1:18" x14ac:dyDescent="0.3">
      <c r="A2645" t="str">
        <f t="shared" ref="A2645" si="2206">A2644</f>
        <v>Landfill wood halflife 27</v>
      </c>
      <c r="B2645" t="str">
        <f t="shared" si="2201"/>
        <v>Wood half-life landfill</v>
      </c>
      <c r="C2645" t="str">
        <f t="shared" ref="C2645:G2645" si="2207">C2644</f>
        <v>Wood</v>
      </c>
      <c r="D2645" t="str">
        <f t="shared" si="2207"/>
        <v>half-life</v>
      </c>
      <c r="E2645" t="str">
        <f t="shared" si="2207"/>
        <v>landfill</v>
      </c>
      <c r="F2645">
        <f t="shared" si="2207"/>
        <v>-3</v>
      </c>
      <c r="G2645" t="str">
        <f t="shared" si="2207"/>
        <v>years</v>
      </c>
      <c r="H2645">
        <v>-10</v>
      </c>
      <c r="I2645" t="s">
        <v>379</v>
      </c>
      <c r="J2645" t="s">
        <v>369</v>
      </c>
      <c r="K2645" t="s">
        <v>221</v>
      </c>
      <c r="L2645" s="5">
        <f>(L$5-L821)/L$5*100</f>
        <v>-0.45253484178405756</v>
      </c>
      <c r="M2645">
        <f t="shared" si="2129"/>
        <v>0</v>
      </c>
      <c r="N2645">
        <f t="shared" si="2130"/>
        <v>0</v>
      </c>
      <c r="O2645">
        <f t="shared" si="2131"/>
        <v>0</v>
      </c>
      <c r="P2645" s="1">
        <f t="shared" si="2132"/>
        <v>0</v>
      </c>
      <c r="Q2645" t="str">
        <f t="shared" si="2133"/>
        <v>Little to no sensitivity</v>
      </c>
      <c r="R2645" t="s">
        <v>511</v>
      </c>
    </row>
    <row r="2646" spans="1:18" x14ac:dyDescent="0.3">
      <c r="A2646" t="str">
        <f t="shared" ref="A2646" si="2208">A2645</f>
        <v>Landfill wood halflife 27</v>
      </c>
      <c r="B2646" t="str">
        <f t="shared" si="2201"/>
        <v>Wood half-life landfill</v>
      </c>
      <c r="C2646" t="str">
        <f t="shared" ref="C2646:G2646" si="2209">C2645</f>
        <v>Wood</v>
      </c>
      <c r="D2646" t="str">
        <f t="shared" si="2209"/>
        <v>half-life</v>
      </c>
      <c r="E2646" t="str">
        <f t="shared" si="2209"/>
        <v>landfill</v>
      </c>
      <c r="F2646">
        <f t="shared" si="2209"/>
        <v>-3</v>
      </c>
      <c r="G2646" t="str">
        <f t="shared" si="2209"/>
        <v>years</v>
      </c>
      <c r="H2646">
        <v>-10</v>
      </c>
      <c r="I2646" t="s">
        <v>379</v>
      </c>
      <c r="J2646" t="s">
        <v>369</v>
      </c>
      <c r="K2646" t="s">
        <v>226</v>
      </c>
      <c r="L2646" s="5">
        <f>(L822-L$6)/L$6*100</f>
        <v>-0.49728939583809934</v>
      </c>
      <c r="M2646">
        <f t="shared" si="2129"/>
        <v>0</v>
      </c>
      <c r="N2646">
        <f t="shared" si="2130"/>
        <v>0</v>
      </c>
      <c r="O2646">
        <f t="shared" si="2131"/>
        <v>0</v>
      </c>
      <c r="P2646" s="1">
        <f t="shared" si="2132"/>
        <v>0</v>
      </c>
      <c r="Q2646" t="str">
        <f t="shared" si="2133"/>
        <v>Little to no sensitivity</v>
      </c>
      <c r="R2646" t="s">
        <v>511</v>
      </c>
    </row>
    <row r="2647" spans="1:18" x14ac:dyDescent="0.3">
      <c r="A2647" t="str">
        <f t="shared" ref="A2647:I2647" si="2210">A2646</f>
        <v>Landfill wood halflife 27</v>
      </c>
      <c r="B2647" t="str">
        <f t="shared" si="2210"/>
        <v>Wood half-life landfill</v>
      </c>
      <c r="C2647" t="str">
        <f t="shared" si="2210"/>
        <v>Wood</v>
      </c>
      <c r="D2647" t="str">
        <f t="shared" si="2210"/>
        <v>half-life</v>
      </c>
      <c r="E2647" t="str">
        <f t="shared" si="2210"/>
        <v>landfill</v>
      </c>
      <c r="F2647">
        <f t="shared" si="2210"/>
        <v>-3</v>
      </c>
      <c r="G2647" t="str">
        <f t="shared" si="2210"/>
        <v>years</v>
      </c>
      <c r="H2647">
        <f t="shared" si="2210"/>
        <v>-10</v>
      </c>
      <c r="I2647" t="str">
        <f t="shared" si="2210"/>
        <v>medium</v>
      </c>
      <c r="J2647" t="s">
        <v>369</v>
      </c>
      <c r="K2647" t="s">
        <v>386</v>
      </c>
      <c r="L2647" s="5">
        <f>(L$7-L823)/L$7*100</f>
        <v>0.49728939583809795</v>
      </c>
      <c r="M2647">
        <f t="shared" si="2129"/>
        <v>0</v>
      </c>
      <c r="N2647">
        <f t="shared" si="2130"/>
        <v>0</v>
      </c>
      <c r="O2647">
        <f t="shared" si="2131"/>
        <v>0</v>
      </c>
      <c r="P2647" s="1">
        <f t="shared" si="2132"/>
        <v>0</v>
      </c>
      <c r="Q2647" t="str">
        <f t="shared" si="2133"/>
        <v>Little to no sensitivity</v>
      </c>
      <c r="R2647" t="s">
        <v>511</v>
      </c>
    </row>
    <row r="2648" spans="1:18" x14ac:dyDescent="0.3">
      <c r="A2648" t="s">
        <v>76</v>
      </c>
      <c r="B2648" t="str">
        <f t="shared" ref="B2648:B2652" si="2211">C2648&amp;" "&amp;D2648&amp;" "&amp;E2648</f>
        <v>Wood half-life landfill</v>
      </c>
      <c r="C2648" t="s">
        <v>374</v>
      </c>
      <c r="D2648" t="s">
        <v>201</v>
      </c>
      <c r="E2648" t="s">
        <v>200</v>
      </c>
      <c r="F2648">
        <v>3</v>
      </c>
      <c r="G2648" t="s">
        <v>165</v>
      </c>
      <c r="H2648">
        <v>10</v>
      </c>
      <c r="I2648" t="s">
        <v>379</v>
      </c>
      <c r="J2648" t="s">
        <v>369</v>
      </c>
      <c r="K2648" t="s">
        <v>225</v>
      </c>
      <c r="L2648" s="5">
        <f>(L824-L$2)/L$2*100</f>
        <v>0.35528535536235595</v>
      </c>
      <c r="M2648">
        <f t="shared" si="2129"/>
        <v>0</v>
      </c>
      <c r="N2648">
        <f t="shared" si="2130"/>
        <v>0</v>
      </c>
      <c r="O2648">
        <f t="shared" si="2131"/>
        <v>0</v>
      </c>
      <c r="P2648" s="1">
        <f t="shared" si="2132"/>
        <v>0</v>
      </c>
      <c r="Q2648" t="str">
        <f t="shared" si="2133"/>
        <v>Little to no sensitivity</v>
      </c>
      <c r="R2648" t="s">
        <v>511</v>
      </c>
    </row>
    <row r="2649" spans="1:18" x14ac:dyDescent="0.3">
      <c r="A2649" t="str">
        <f t="shared" ref="A2649" si="2212">A2648</f>
        <v>Landfill wood halflife 33</v>
      </c>
      <c r="B2649" t="str">
        <f t="shared" si="2211"/>
        <v>Wood half-life landfill</v>
      </c>
      <c r="C2649" t="str">
        <f t="shared" ref="C2649:G2649" si="2213">C2648</f>
        <v>Wood</v>
      </c>
      <c r="D2649" t="str">
        <f t="shared" si="2213"/>
        <v>half-life</v>
      </c>
      <c r="E2649" t="str">
        <f t="shared" si="2213"/>
        <v>landfill</v>
      </c>
      <c r="F2649">
        <f t="shared" si="2213"/>
        <v>3</v>
      </c>
      <c r="G2649" t="str">
        <f t="shared" si="2213"/>
        <v>years</v>
      </c>
      <c r="H2649">
        <v>10</v>
      </c>
      <c r="I2649" t="s">
        <v>379</v>
      </c>
      <c r="J2649" t="s">
        <v>369</v>
      </c>
      <c r="K2649" t="s">
        <v>219</v>
      </c>
      <c r="L2649" s="5">
        <f>(L$3-L825)/L$3*100</f>
        <v>0.50806504075108239</v>
      </c>
      <c r="M2649">
        <f t="shared" si="2129"/>
        <v>0</v>
      </c>
      <c r="N2649">
        <f t="shared" si="2130"/>
        <v>0</v>
      </c>
      <c r="O2649">
        <f t="shared" si="2131"/>
        <v>0</v>
      </c>
      <c r="P2649" s="1">
        <f t="shared" si="2132"/>
        <v>0</v>
      </c>
      <c r="Q2649" t="str">
        <f t="shared" si="2133"/>
        <v>Little to no sensitivity</v>
      </c>
      <c r="R2649" t="s">
        <v>511</v>
      </c>
    </row>
    <row r="2650" spans="1:18" x14ac:dyDescent="0.3">
      <c r="A2650" t="str">
        <f t="shared" ref="A2650" si="2214">A2649</f>
        <v>Landfill wood halflife 33</v>
      </c>
      <c r="B2650" t="str">
        <f t="shared" si="2211"/>
        <v>Wood half-life landfill</v>
      </c>
      <c r="C2650" t="str">
        <f t="shared" ref="C2650:G2650" si="2215">C2649</f>
        <v>Wood</v>
      </c>
      <c r="D2650" t="str">
        <f t="shared" si="2215"/>
        <v>half-life</v>
      </c>
      <c r="E2650" t="str">
        <f t="shared" si="2215"/>
        <v>landfill</v>
      </c>
      <c r="F2650">
        <f t="shared" si="2215"/>
        <v>3</v>
      </c>
      <c r="G2650" t="str">
        <f t="shared" si="2215"/>
        <v>years</v>
      </c>
      <c r="H2650">
        <v>10</v>
      </c>
      <c r="I2650" t="s">
        <v>379</v>
      </c>
      <c r="J2650" t="s">
        <v>369</v>
      </c>
      <c r="K2650" t="s">
        <v>220</v>
      </c>
      <c r="L2650" s="5">
        <f>(L826-L$4)/L$4*100</f>
        <v>0</v>
      </c>
      <c r="M2650">
        <f t="shared" si="2129"/>
        <v>0</v>
      </c>
      <c r="N2650">
        <f t="shared" si="2130"/>
        <v>0</v>
      </c>
      <c r="O2650">
        <f t="shared" si="2131"/>
        <v>0</v>
      </c>
      <c r="P2650" s="1">
        <f t="shared" si="2132"/>
        <v>0</v>
      </c>
      <c r="Q2650" t="str">
        <f t="shared" si="2133"/>
        <v>Little to no sensitivity</v>
      </c>
      <c r="R2650" t="s">
        <v>511</v>
      </c>
    </row>
    <row r="2651" spans="1:18" x14ac:dyDescent="0.3">
      <c r="A2651" t="str">
        <f t="shared" ref="A2651" si="2216">A2650</f>
        <v>Landfill wood halflife 33</v>
      </c>
      <c r="B2651" t="str">
        <f t="shared" si="2211"/>
        <v>Wood half-life landfill</v>
      </c>
      <c r="C2651" t="str">
        <f t="shared" ref="C2651:G2651" si="2217">C2650</f>
        <v>Wood</v>
      </c>
      <c r="D2651" t="str">
        <f t="shared" si="2217"/>
        <v>half-life</v>
      </c>
      <c r="E2651" t="str">
        <f t="shared" si="2217"/>
        <v>landfill</v>
      </c>
      <c r="F2651">
        <f t="shared" si="2217"/>
        <v>3</v>
      </c>
      <c r="G2651" t="str">
        <f t="shared" si="2217"/>
        <v>years</v>
      </c>
      <c r="H2651">
        <v>10</v>
      </c>
      <c r="I2651" t="s">
        <v>379</v>
      </c>
      <c r="J2651" t="s">
        <v>369</v>
      </c>
      <c r="K2651" t="s">
        <v>221</v>
      </c>
      <c r="L2651" s="5">
        <f>(L$5-L827)/L$5*100</f>
        <v>0.40402030334220379</v>
      </c>
      <c r="M2651">
        <f t="shared" si="2129"/>
        <v>0</v>
      </c>
      <c r="N2651">
        <f t="shared" si="2130"/>
        <v>0</v>
      </c>
      <c r="O2651">
        <f t="shared" si="2131"/>
        <v>0</v>
      </c>
      <c r="P2651" s="1">
        <f t="shared" si="2132"/>
        <v>0</v>
      </c>
      <c r="Q2651" t="str">
        <f t="shared" si="2133"/>
        <v>Little to no sensitivity</v>
      </c>
      <c r="R2651" t="s">
        <v>511</v>
      </c>
    </row>
    <row r="2652" spans="1:18" x14ac:dyDescent="0.3">
      <c r="A2652" t="str">
        <f t="shared" ref="A2652" si="2218">A2651</f>
        <v>Landfill wood halflife 33</v>
      </c>
      <c r="B2652" t="str">
        <f t="shared" si="2211"/>
        <v>Wood half-life landfill</v>
      </c>
      <c r="C2652" t="str">
        <f t="shared" ref="C2652:G2652" si="2219">C2651</f>
        <v>Wood</v>
      </c>
      <c r="D2652" t="str">
        <f t="shared" si="2219"/>
        <v>half-life</v>
      </c>
      <c r="E2652" t="str">
        <f t="shared" si="2219"/>
        <v>landfill</v>
      </c>
      <c r="F2652">
        <f t="shared" si="2219"/>
        <v>3</v>
      </c>
      <c r="G2652" t="str">
        <f t="shared" si="2219"/>
        <v>years</v>
      </c>
      <c r="H2652">
        <v>10</v>
      </c>
      <c r="I2652" t="s">
        <v>379</v>
      </c>
      <c r="J2652" t="s">
        <v>369</v>
      </c>
      <c r="K2652" t="s">
        <v>226</v>
      </c>
      <c r="L2652" s="5">
        <f>(L828-L$6)/L$6*100</f>
        <v>0.44181387780261827</v>
      </c>
      <c r="M2652">
        <f t="shared" si="2129"/>
        <v>0</v>
      </c>
      <c r="N2652">
        <f t="shared" si="2130"/>
        <v>0</v>
      </c>
      <c r="O2652">
        <f t="shared" si="2131"/>
        <v>0</v>
      </c>
      <c r="P2652" s="1">
        <f t="shared" si="2132"/>
        <v>0</v>
      </c>
      <c r="Q2652" t="str">
        <f t="shared" si="2133"/>
        <v>Little to no sensitivity</v>
      </c>
      <c r="R2652" t="s">
        <v>511</v>
      </c>
    </row>
    <row r="2653" spans="1:18" x14ac:dyDescent="0.3">
      <c r="A2653" t="str">
        <f t="shared" ref="A2653:I2653" si="2220">A2652</f>
        <v>Landfill wood halflife 33</v>
      </c>
      <c r="B2653" t="str">
        <f t="shared" si="2220"/>
        <v>Wood half-life landfill</v>
      </c>
      <c r="C2653" t="str">
        <f t="shared" si="2220"/>
        <v>Wood</v>
      </c>
      <c r="D2653" t="str">
        <f t="shared" si="2220"/>
        <v>half-life</v>
      </c>
      <c r="E2653" t="str">
        <f t="shared" si="2220"/>
        <v>landfill</v>
      </c>
      <c r="F2653">
        <f t="shared" si="2220"/>
        <v>3</v>
      </c>
      <c r="G2653" t="str">
        <f t="shared" si="2220"/>
        <v>years</v>
      </c>
      <c r="H2653">
        <f t="shared" si="2220"/>
        <v>10</v>
      </c>
      <c r="I2653" t="str">
        <f t="shared" si="2220"/>
        <v>medium</v>
      </c>
      <c r="J2653" t="s">
        <v>369</v>
      </c>
      <c r="K2653" t="s">
        <v>386</v>
      </c>
      <c r="L2653" s="5">
        <f>(L$7-L829)/L$7*100</f>
        <v>-0.4418138778026226</v>
      </c>
      <c r="M2653">
        <f t="shared" si="2129"/>
        <v>0</v>
      </c>
      <c r="N2653">
        <f t="shared" si="2130"/>
        <v>0</v>
      </c>
      <c r="O2653">
        <f t="shared" si="2131"/>
        <v>0</v>
      </c>
      <c r="P2653" s="1">
        <f t="shared" si="2132"/>
        <v>0</v>
      </c>
      <c r="Q2653" t="str">
        <f t="shared" si="2133"/>
        <v>Little to no sensitivity</v>
      </c>
      <c r="R2653" t="s">
        <v>511</v>
      </c>
    </row>
    <row r="2654" spans="1:18" x14ac:dyDescent="0.3">
      <c r="A2654" t="s">
        <v>77</v>
      </c>
      <c r="B2654" t="str">
        <f t="shared" ref="B2654:B2658" si="2221">C2654&amp;" "&amp;D2654&amp;" "&amp;E2654</f>
        <v>Wood half-life landfill</v>
      </c>
      <c r="C2654" t="s">
        <v>374</v>
      </c>
      <c r="D2654" t="s">
        <v>201</v>
      </c>
      <c r="E2654" t="s">
        <v>200</v>
      </c>
      <c r="F2654">
        <v>-6</v>
      </c>
      <c r="G2654" t="s">
        <v>165</v>
      </c>
      <c r="H2654">
        <v>-20</v>
      </c>
      <c r="I2654" t="s">
        <v>380</v>
      </c>
      <c r="J2654" t="s">
        <v>369</v>
      </c>
      <c r="K2654" t="s">
        <v>225</v>
      </c>
      <c r="L2654" s="5">
        <f>(L830-L$2)/L$2*100</f>
        <v>-0.8538233595918493</v>
      </c>
      <c r="M2654">
        <f t="shared" si="2129"/>
        <v>0</v>
      </c>
      <c r="N2654">
        <f t="shared" si="2130"/>
        <v>0</v>
      </c>
      <c r="O2654">
        <f t="shared" si="2131"/>
        <v>0</v>
      </c>
      <c r="P2654" s="1">
        <f t="shared" si="2132"/>
        <v>0</v>
      </c>
      <c r="Q2654" t="str">
        <f t="shared" si="2133"/>
        <v>Little to no sensitivity</v>
      </c>
      <c r="R2654" t="s">
        <v>511</v>
      </c>
    </row>
    <row r="2655" spans="1:18" x14ac:dyDescent="0.3">
      <c r="A2655" t="str">
        <f t="shared" ref="A2655" si="2222">A2654</f>
        <v>Landfill wood halflife 24</v>
      </c>
      <c r="B2655" t="str">
        <f t="shared" si="2221"/>
        <v>Wood half-life landfill</v>
      </c>
      <c r="C2655" t="str">
        <f t="shared" ref="C2655:G2655" si="2223">C2654</f>
        <v>Wood</v>
      </c>
      <c r="D2655" t="str">
        <f t="shared" si="2223"/>
        <v>half-life</v>
      </c>
      <c r="E2655" t="str">
        <f t="shared" si="2223"/>
        <v>landfill</v>
      </c>
      <c r="F2655">
        <f t="shared" si="2223"/>
        <v>-6</v>
      </c>
      <c r="G2655" t="str">
        <f t="shared" si="2223"/>
        <v>years</v>
      </c>
      <c r="H2655">
        <v>-20</v>
      </c>
      <c r="I2655" t="s">
        <v>380</v>
      </c>
      <c r="J2655" t="s">
        <v>369</v>
      </c>
      <c r="K2655" t="s">
        <v>219</v>
      </c>
      <c r="L2655" s="5">
        <f>(L$3-L831)/L$3*100</f>
        <v>-1.2105008269906732</v>
      </c>
      <c r="M2655">
        <f t="shared" si="2129"/>
        <v>0</v>
      </c>
      <c r="N2655">
        <f t="shared" si="2130"/>
        <v>0</v>
      </c>
      <c r="O2655">
        <f t="shared" si="2131"/>
        <v>0</v>
      </c>
      <c r="P2655" s="1">
        <f t="shared" si="2132"/>
        <v>0</v>
      </c>
      <c r="Q2655" t="str">
        <f t="shared" si="2133"/>
        <v>Little to no sensitivity</v>
      </c>
      <c r="R2655" t="s">
        <v>511</v>
      </c>
    </row>
    <row r="2656" spans="1:18" x14ac:dyDescent="0.3">
      <c r="A2656" t="str">
        <f t="shared" ref="A2656" si="2224">A2655</f>
        <v>Landfill wood halflife 24</v>
      </c>
      <c r="B2656" t="str">
        <f t="shared" si="2221"/>
        <v>Wood half-life landfill</v>
      </c>
      <c r="C2656" t="str">
        <f t="shared" ref="C2656:G2656" si="2225">C2655</f>
        <v>Wood</v>
      </c>
      <c r="D2656" t="str">
        <f t="shared" si="2225"/>
        <v>half-life</v>
      </c>
      <c r="E2656" t="str">
        <f t="shared" si="2225"/>
        <v>landfill</v>
      </c>
      <c r="F2656">
        <f t="shared" si="2225"/>
        <v>-6</v>
      </c>
      <c r="G2656" t="str">
        <f t="shared" si="2225"/>
        <v>years</v>
      </c>
      <c r="H2656">
        <v>-20</v>
      </c>
      <c r="I2656" t="s">
        <v>380</v>
      </c>
      <c r="J2656" t="s">
        <v>369</v>
      </c>
      <c r="K2656" t="s">
        <v>220</v>
      </c>
      <c r="L2656" s="5">
        <f>(L832-L$4)/L$4*100</f>
        <v>0</v>
      </c>
      <c r="M2656">
        <f t="shared" si="2129"/>
        <v>0</v>
      </c>
      <c r="N2656">
        <f t="shared" si="2130"/>
        <v>0</v>
      </c>
      <c r="O2656">
        <f t="shared" si="2131"/>
        <v>0</v>
      </c>
      <c r="P2656" s="1">
        <f t="shared" si="2132"/>
        <v>0</v>
      </c>
      <c r="Q2656" t="str">
        <f t="shared" si="2133"/>
        <v>Little to no sensitivity</v>
      </c>
      <c r="R2656" t="s">
        <v>511</v>
      </c>
    </row>
    <row r="2657" spans="1:18" x14ac:dyDescent="0.3">
      <c r="A2657" t="str">
        <f t="shared" ref="A2657" si="2226">A2656</f>
        <v>Landfill wood halflife 24</v>
      </c>
      <c r="B2657" t="str">
        <f t="shared" si="2221"/>
        <v>Wood half-life landfill</v>
      </c>
      <c r="C2657" t="str">
        <f t="shared" ref="C2657:G2657" si="2227">C2656</f>
        <v>Wood</v>
      </c>
      <c r="D2657" t="str">
        <f t="shared" si="2227"/>
        <v>half-life</v>
      </c>
      <c r="E2657" t="str">
        <f t="shared" si="2227"/>
        <v>landfill</v>
      </c>
      <c r="F2657">
        <f t="shared" si="2227"/>
        <v>-6</v>
      </c>
      <c r="G2657" t="str">
        <f t="shared" si="2227"/>
        <v>years</v>
      </c>
      <c r="H2657">
        <v>-20</v>
      </c>
      <c r="I2657" t="s">
        <v>380</v>
      </c>
      <c r="J2657" t="s">
        <v>369</v>
      </c>
      <c r="K2657" t="s">
        <v>221</v>
      </c>
      <c r="L2657" s="5">
        <f>(L$5-L833)/L$5*100</f>
        <v>-0.96260689496325014</v>
      </c>
      <c r="M2657">
        <f t="shared" si="2129"/>
        <v>0</v>
      </c>
      <c r="N2657">
        <f t="shared" si="2130"/>
        <v>0</v>
      </c>
      <c r="O2657">
        <f t="shared" si="2131"/>
        <v>0</v>
      </c>
      <c r="P2657" s="1">
        <f t="shared" si="2132"/>
        <v>0</v>
      </c>
      <c r="Q2657" t="str">
        <f t="shared" si="2133"/>
        <v>Little to no sensitivity</v>
      </c>
      <c r="R2657" t="s">
        <v>511</v>
      </c>
    </row>
    <row r="2658" spans="1:18" x14ac:dyDescent="0.3">
      <c r="A2658" t="str">
        <f t="shared" ref="A2658" si="2228">A2657</f>
        <v>Landfill wood halflife 24</v>
      </c>
      <c r="B2658" t="str">
        <f t="shared" si="2221"/>
        <v>Wood half-life landfill</v>
      </c>
      <c r="C2658" t="str">
        <f t="shared" ref="C2658:G2658" si="2229">C2657</f>
        <v>Wood</v>
      </c>
      <c r="D2658" t="str">
        <f t="shared" si="2229"/>
        <v>half-life</v>
      </c>
      <c r="E2658" t="str">
        <f t="shared" si="2229"/>
        <v>landfill</v>
      </c>
      <c r="F2658">
        <f t="shared" si="2229"/>
        <v>-6</v>
      </c>
      <c r="G2658" t="str">
        <f t="shared" si="2229"/>
        <v>years</v>
      </c>
      <c r="H2658">
        <v>-20</v>
      </c>
      <c r="I2658" t="s">
        <v>380</v>
      </c>
      <c r="J2658" t="s">
        <v>369</v>
      </c>
      <c r="K2658" t="s">
        <v>226</v>
      </c>
      <c r="L2658" s="5">
        <f>(L834-L$6)/L$6*100</f>
        <v>-1.0608190855430804</v>
      </c>
      <c r="M2658">
        <f t="shared" si="2129"/>
        <v>0</v>
      </c>
      <c r="N2658">
        <f t="shared" si="2130"/>
        <v>0</v>
      </c>
      <c r="O2658">
        <f t="shared" si="2131"/>
        <v>0</v>
      </c>
      <c r="P2658" s="1">
        <f t="shared" si="2132"/>
        <v>0</v>
      </c>
      <c r="Q2658" t="str">
        <f t="shared" si="2133"/>
        <v>Little to no sensitivity</v>
      </c>
      <c r="R2658" t="s">
        <v>511</v>
      </c>
    </row>
    <row r="2659" spans="1:18" x14ac:dyDescent="0.3">
      <c r="A2659" t="str">
        <f t="shared" ref="A2659:I2659" si="2230">A2658</f>
        <v>Landfill wood halflife 24</v>
      </c>
      <c r="B2659" t="str">
        <f t="shared" si="2230"/>
        <v>Wood half-life landfill</v>
      </c>
      <c r="C2659" t="str">
        <f t="shared" si="2230"/>
        <v>Wood</v>
      </c>
      <c r="D2659" t="str">
        <f t="shared" si="2230"/>
        <v>half-life</v>
      </c>
      <c r="E2659" t="str">
        <f t="shared" si="2230"/>
        <v>landfill</v>
      </c>
      <c r="F2659">
        <f t="shared" si="2230"/>
        <v>-6</v>
      </c>
      <c r="G2659" t="str">
        <f t="shared" si="2230"/>
        <v>years</v>
      </c>
      <c r="H2659">
        <f t="shared" si="2230"/>
        <v>-20</v>
      </c>
      <c r="I2659" t="str">
        <f t="shared" si="2230"/>
        <v>high</v>
      </c>
      <c r="J2659" t="s">
        <v>369</v>
      </c>
      <c r="K2659" t="s">
        <v>386</v>
      </c>
      <c r="L2659" s="5">
        <f>(L$7-L835)/L$7*100</f>
        <v>1.0608190855430861</v>
      </c>
      <c r="M2659">
        <f t="shared" si="2129"/>
        <v>0</v>
      </c>
      <c r="N2659">
        <f t="shared" si="2130"/>
        <v>0</v>
      </c>
      <c r="O2659">
        <f t="shared" si="2131"/>
        <v>0</v>
      </c>
      <c r="P2659" s="1">
        <f t="shared" si="2132"/>
        <v>0</v>
      </c>
      <c r="Q2659" t="str">
        <f t="shared" si="2133"/>
        <v>Little to no sensitivity</v>
      </c>
      <c r="R2659" t="s">
        <v>511</v>
      </c>
    </row>
    <row r="2660" spans="1:18" x14ac:dyDescent="0.3">
      <c r="A2660" t="s">
        <v>78</v>
      </c>
      <c r="B2660" t="str">
        <f t="shared" ref="B2660:B2664" si="2231">C2660&amp;" "&amp;D2660&amp;" "&amp;E2660</f>
        <v>Wood half-life landfill</v>
      </c>
      <c r="C2660" t="s">
        <v>374</v>
      </c>
      <c r="D2660" t="s">
        <v>201</v>
      </c>
      <c r="E2660" t="s">
        <v>200</v>
      </c>
      <c r="F2660">
        <v>6</v>
      </c>
      <c r="G2660" t="s">
        <v>165</v>
      </c>
      <c r="H2660">
        <v>20</v>
      </c>
      <c r="I2660" t="s">
        <v>380</v>
      </c>
      <c r="J2660" t="s">
        <v>369</v>
      </c>
      <c r="K2660" t="s">
        <v>225</v>
      </c>
      <c r="L2660" s="5">
        <f>(L836-L$2)/L$2*100</f>
        <v>0.67271383154027875</v>
      </c>
      <c r="M2660">
        <f t="shared" si="2129"/>
        <v>0</v>
      </c>
      <c r="N2660">
        <f t="shared" si="2130"/>
        <v>0</v>
      </c>
      <c r="O2660">
        <f t="shared" si="2131"/>
        <v>0</v>
      </c>
      <c r="P2660" s="1">
        <f t="shared" si="2132"/>
        <v>0</v>
      </c>
      <c r="Q2660" t="str">
        <f t="shared" si="2133"/>
        <v>Little to no sensitivity</v>
      </c>
      <c r="R2660" t="s">
        <v>511</v>
      </c>
    </row>
    <row r="2661" spans="1:18" x14ac:dyDescent="0.3">
      <c r="A2661" t="str">
        <f t="shared" ref="A2661" si="2232">A2660</f>
        <v>Landfill wood halflife 36</v>
      </c>
      <c r="B2661" t="str">
        <f t="shared" si="2231"/>
        <v>Wood half-life landfill</v>
      </c>
      <c r="C2661" t="str">
        <f t="shared" ref="C2661:G2661" si="2233">C2660</f>
        <v>Wood</v>
      </c>
      <c r="D2661" t="str">
        <f t="shared" si="2233"/>
        <v>half-life</v>
      </c>
      <c r="E2661" t="str">
        <f t="shared" si="2233"/>
        <v>landfill</v>
      </c>
      <c r="F2661">
        <f t="shared" si="2233"/>
        <v>6</v>
      </c>
      <c r="G2661" t="str">
        <f t="shared" si="2233"/>
        <v>years</v>
      </c>
      <c r="H2661">
        <v>20</v>
      </c>
      <c r="I2661" t="s">
        <v>380</v>
      </c>
      <c r="J2661" t="s">
        <v>369</v>
      </c>
      <c r="K2661" t="s">
        <v>219</v>
      </c>
      <c r="L2661" s="5">
        <f>(L$3-L837)/L$3*100</f>
        <v>0.96424762037362854</v>
      </c>
      <c r="M2661">
        <f t="shared" si="2129"/>
        <v>0</v>
      </c>
      <c r="N2661">
        <f t="shared" si="2130"/>
        <v>0</v>
      </c>
      <c r="O2661">
        <f t="shared" si="2131"/>
        <v>0</v>
      </c>
      <c r="P2661" s="1">
        <f t="shared" si="2132"/>
        <v>0</v>
      </c>
      <c r="Q2661" t="str">
        <f t="shared" si="2133"/>
        <v>Little to no sensitivity</v>
      </c>
      <c r="R2661" t="s">
        <v>511</v>
      </c>
    </row>
    <row r="2662" spans="1:18" x14ac:dyDescent="0.3">
      <c r="A2662" t="str">
        <f t="shared" ref="A2662" si="2234">A2661</f>
        <v>Landfill wood halflife 36</v>
      </c>
      <c r="B2662" t="str">
        <f t="shared" si="2231"/>
        <v>Wood half-life landfill</v>
      </c>
      <c r="C2662" t="str">
        <f t="shared" ref="C2662:G2662" si="2235">C2661</f>
        <v>Wood</v>
      </c>
      <c r="D2662" t="str">
        <f t="shared" si="2235"/>
        <v>half-life</v>
      </c>
      <c r="E2662" t="str">
        <f t="shared" si="2235"/>
        <v>landfill</v>
      </c>
      <c r="F2662">
        <f t="shared" si="2235"/>
        <v>6</v>
      </c>
      <c r="G2662" t="str">
        <f t="shared" si="2235"/>
        <v>years</v>
      </c>
      <c r="H2662">
        <v>20</v>
      </c>
      <c r="I2662" t="s">
        <v>380</v>
      </c>
      <c r="J2662" t="s">
        <v>369</v>
      </c>
      <c r="K2662" t="s">
        <v>220</v>
      </c>
      <c r="L2662" s="5">
        <f>(L838-L$4)/L$4*100</f>
        <v>0</v>
      </c>
      <c r="M2662">
        <f t="shared" si="2129"/>
        <v>0</v>
      </c>
      <c r="N2662">
        <f t="shared" si="2130"/>
        <v>0</v>
      </c>
      <c r="O2662">
        <f t="shared" si="2131"/>
        <v>0</v>
      </c>
      <c r="P2662" s="1">
        <f t="shared" si="2132"/>
        <v>0</v>
      </c>
      <c r="Q2662" t="str">
        <f t="shared" si="2133"/>
        <v>Little to no sensitivity</v>
      </c>
      <c r="R2662" t="s">
        <v>511</v>
      </c>
    </row>
    <row r="2663" spans="1:18" x14ac:dyDescent="0.3">
      <c r="A2663" t="str">
        <f t="shared" ref="A2663" si="2236">A2662</f>
        <v>Landfill wood halflife 36</v>
      </c>
      <c r="B2663" t="str">
        <f t="shared" si="2231"/>
        <v>Wood half-life landfill</v>
      </c>
      <c r="C2663" t="str">
        <f t="shared" ref="C2663:G2663" si="2237">C2662</f>
        <v>Wood</v>
      </c>
      <c r="D2663" t="str">
        <f t="shared" si="2237"/>
        <v>half-life</v>
      </c>
      <c r="E2663" t="str">
        <f t="shared" si="2237"/>
        <v>landfill</v>
      </c>
      <c r="F2663">
        <f t="shared" si="2237"/>
        <v>6</v>
      </c>
      <c r="G2663" t="str">
        <f t="shared" si="2237"/>
        <v>years</v>
      </c>
      <c r="H2663">
        <v>20</v>
      </c>
      <c r="I2663" t="s">
        <v>380</v>
      </c>
      <c r="J2663" t="s">
        <v>369</v>
      </c>
      <c r="K2663" t="s">
        <v>221</v>
      </c>
      <c r="L2663" s="5">
        <f>(L$5-L839)/L$5*100</f>
        <v>0.76678296051317252</v>
      </c>
      <c r="M2663">
        <f t="shared" si="2129"/>
        <v>0</v>
      </c>
      <c r="N2663">
        <f t="shared" si="2130"/>
        <v>0</v>
      </c>
      <c r="O2663">
        <f t="shared" si="2131"/>
        <v>0</v>
      </c>
      <c r="P2663" s="1">
        <f t="shared" si="2132"/>
        <v>0</v>
      </c>
      <c r="Q2663" t="str">
        <f t="shared" si="2133"/>
        <v>Little to no sensitivity</v>
      </c>
      <c r="R2663" t="s">
        <v>511</v>
      </c>
    </row>
    <row r="2664" spans="1:18" x14ac:dyDescent="0.3">
      <c r="A2664" t="str">
        <f t="shared" ref="A2664" si="2238">A2663</f>
        <v>Landfill wood halflife 36</v>
      </c>
      <c r="B2664" t="str">
        <f t="shared" si="2231"/>
        <v>Wood half-life landfill</v>
      </c>
      <c r="C2664" t="str">
        <f t="shared" ref="C2664:G2664" si="2239">C2663</f>
        <v>Wood</v>
      </c>
      <c r="D2664" t="str">
        <f t="shared" si="2239"/>
        <v>half-life</v>
      </c>
      <c r="E2664" t="str">
        <f t="shared" si="2239"/>
        <v>landfill</v>
      </c>
      <c r="F2664">
        <f t="shared" si="2239"/>
        <v>6</v>
      </c>
      <c r="G2664" t="str">
        <f t="shared" si="2239"/>
        <v>years</v>
      </c>
      <c r="H2664">
        <v>20</v>
      </c>
      <c r="I2664" t="s">
        <v>380</v>
      </c>
      <c r="J2664" t="s">
        <v>369</v>
      </c>
      <c r="K2664" t="s">
        <v>226</v>
      </c>
      <c r="L2664" s="5">
        <f>(L840-L$6)/L$6*100</f>
        <v>0.83675518833245599</v>
      </c>
      <c r="M2664">
        <f t="shared" si="2129"/>
        <v>0</v>
      </c>
      <c r="N2664">
        <f t="shared" si="2130"/>
        <v>0</v>
      </c>
      <c r="O2664">
        <f t="shared" si="2131"/>
        <v>0</v>
      </c>
      <c r="P2664" s="1">
        <f t="shared" si="2132"/>
        <v>0</v>
      </c>
      <c r="Q2664" t="str">
        <f t="shared" si="2133"/>
        <v>Little to no sensitivity</v>
      </c>
      <c r="R2664" t="s">
        <v>511</v>
      </c>
    </row>
    <row r="2665" spans="1:18" x14ac:dyDescent="0.3">
      <c r="A2665" t="str">
        <f t="shared" ref="A2665:I2665" si="2240">A2664</f>
        <v>Landfill wood halflife 36</v>
      </c>
      <c r="B2665" t="str">
        <f t="shared" si="2240"/>
        <v>Wood half-life landfill</v>
      </c>
      <c r="C2665" t="str">
        <f t="shared" si="2240"/>
        <v>Wood</v>
      </c>
      <c r="D2665" t="str">
        <f t="shared" si="2240"/>
        <v>half-life</v>
      </c>
      <c r="E2665" t="str">
        <f t="shared" si="2240"/>
        <v>landfill</v>
      </c>
      <c r="F2665">
        <f t="shared" si="2240"/>
        <v>6</v>
      </c>
      <c r="G2665" t="str">
        <f t="shared" si="2240"/>
        <v>years</v>
      </c>
      <c r="H2665">
        <f t="shared" si="2240"/>
        <v>20</v>
      </c>
      <c r="I2665" t="str">
        <f t="shared" si="2240"/>
        <v>high</v>
      </c>
      <c r="J2665" t="s">
        <v>369</v>
      </c>
      <c r="K2665" t="s">
        <v>386</v>
      </c>
      <c r="L2665" s="5">
        <f>(L$7-L841)/L$7*100</f>
        <v>-0.83675518833245466</v>
      </c>
      <c r="M2665">
        <f t="shared" ref="M2665:M2728" si="2241">IF(I2665="low",IF(ABS($L2665)&gt;(M$2*3),3,IF(ABS($L2665)&gt;(M$2*2),2,IF(ABS($L2665)&gt;(M$2),1,0))),0)</f>
        <v>0</v>
      </c>
      <c r="N2665">
        <f t="shared" ref="N2665:N2728" si="2242">IF(I2665="medium",IF(ABS($L2665)&gt;(N$2*3),3,IF(ABS($L2665)&gt;(N$2*2),2,IF(ABS($L2665)&gt;(N$2),1,0))),0)</f>
        <v>0</v>
      </c>
      <c r="O2665">
        <f t="shared" ref="O2665:O2728" si="2243">IF(I2665="high",IF(ABS($L2665)&gt;(O$2*3),3,IF(ABS($L2665)&gt;(O$2*2),2,IF(ABS($L2665)&gt;(O$2),1,0))),0)</f>
        <v>0</v>
      </c>
      <c r="P2665" s="1">
        <f t="shared" ref="P2665:P2728" si="2244">SUM(M2665:O2665)</f>
        <v>0</v>
      </c>
      <c r="Q2665" t="str">
        <f t="shared" ref="Q2665:Q2728" si="2245">IF(P2665=3,"High sensitivity",IF(P2665=2,"Moderate sensitivity",IF(P2665=1,"Some sensitivity","Little to no sensitivity")))</f>
        <v>Little to no sensitivity</v>
      </c>
      <c r="R2665" t="s">
        <v>511</v>
      </c>
    </row>
    <row r="2666" spans="1:18" x14ac:dyDescent="0.3">
      <c r="A2666" t="s">
        <v>79</v>
      </c>
      <c r="B2666" t="str">
        <f t="shared" ref="B2666:B2670" si="2246">C2666&amp;" "&amp;D2666&amp;" "&amp;E2666</f>
        <v>Lumber sawtimber mill efficiency</v>
      </c>
      <c r="C2666" t="s">
        <v>290</v>
      </c>
      <c r="D2666" t="s">
        <v>202</v>
      </c>
      <c r="E2666" t="s">
        <v>203</v>
      </c>
      <c r="F2666">
        <v>-0.05</v>
      </c>
      <c r="G2666" t="s">
        <v>166</v>
      </c>
      <c r="H2666">
        <v>-5</v>
      </c>
      <c r="I2666" t="s">
        <v>379</v>
      </c>
      <c r="J2666" t="s">
        <v>369</v>
      </c>
      <c r="K2666" t="s">
        <v>225</v>
      </c>
      <c r="L2666" s="5">
        <f>(L842-L$2)/L$2*100</f>
        <v>-3.4644126065038741</v>
      </c>
      <c r="M2666">
        <f t="shared" si="2241"/>
        <v>0</v>
      </c>
      <c r="N2666">
        <f t="shared" si="2242"/>
        <v>2</v>
      </c>
      <c r="O2666">
        <f t="shared" si="2243"/>
        <v>0</v>
      </c>
      <c r="P2666" s="1">
        <f t="shared" si="2244"/>
        <v>2</v>
      </c>
      <c r="Q2666" t="str">
        <f t="shared" si="2245"/>
        <v>Moderate sensitivity</v>
      </c>
      <c r="R2666" t="s">
        <v>514</v>
      </c>
    </row>
    <row r="2667" spans="1:18" x14ac:dyDescent="0.3">
      <c r="A2667" t="str">
        <f t="shared" ref="A2667" si="2247">A2666</f>
        <v>saw efficiency 0.3, 0.35, 0.45</v>
      </c>
      <c r="B2667" t="str">
        <f t="shared" si="2246"/>
        <v>Lumber sawtimber mill efficiency</v>
      </c>
      <c r="C2667" t="str">
        <f t="shared" ref="C2667:G2667" si="2248">C2666</f>
        <v>Lumber</v>
      </c>
      <c r="D2667" t="str">
        <f t="shared" si="2248"/>
        <v>sawtimber</v>
      </c>
      <c r="E2667" t="str">
        <f t="shared" si="2248"/>
        <v>mill efficiency</v>
      </c>
      <c r="F2667">
        <f t="shared" si="2248"/>
        <v>-0.05</v>
      </c>
      <c r="G2667" t="str">
        <f t="shared" si="2248"/>
        <v>%</v>
      </c>
      <c r="H2667">
        <v>-5</v>
      </c>
      <c r="I2667" t="s">
        <v>379</v>
      </c>
      <c r="J2667" t="s">
        <v>369</v>
      </c>
      <c r="K2667" t="s">
        <v>219</v>
      </c>
      <c r="L2667" s="5">
        <f>(L$3-L843)/L$3*100</f>
        <v>-0.97719691804457698</v>
      </c>
      <c r="M2667">
        <f t="shared" si="2241"/>
        <v>0</v>
      </c>
      <c r="N2667">
        <f t="shared" si="2242"/>
        <v>0</v>
      </c>
      <c r="O2667">
        <f t="shared" si="2243"/>
        <v>0</v>
      </c>
      <c r="P2667" s="1">
        <f t="shared" si="2244"/>
        <v>0</v>
      </c>
      <c r="Q2667" t="str">
        <f t="shared" si="2245"/>
        <v>Little to no sensitivity</v>
      </c>
      <c r="R2667" t="s">
        <v>511</v>
      </c>
    </row>
    <row r="2668" spans="1:18" x14ac:dyDescent="0.3">
      <c r="A2668" t="str">
        <f t="shared" ref="A2668" si="2249">A2667</f>
        <v>saw efficiency 0.3, 0.35, 0.45</v>
      </c>
      <c r="B2668" t="str">
        <f t="shared" si="2246"/>
        <v>Lumber sawtimber mill efficiency</v>
      </c>
      <c r="C2668" t="str">
        <f t="shared" ref="C2668:G2668" si="2250">C2667</f>
        <v>Lumber</v>
      </c>
      <c r="D2668" t="str">
        <f t="shared" si="2250"/>
        <v>sawtimber</v>
      </c>
      <c r="E2668" t="str">
        <f t="shared" si="2250"/>
        <v>mill efficiency</v>
      </c>
      <c r="F2668">
        <f t="shared" si="2250"/>
        <v>-0.05</v>
      </c>
      <c r="G2668" t="str">
        <f t="shared" si="2250"/>
        <v>%</v>
      </c>
      <c r="H2668">
        <v>-5</v>
      </c>
      <c r="I2668" t="s">
        <v>379</v>
      </c>
      <c r="J2668" t="s">
        <v>369</v>
      </c>
      <c r="K2668" t="s">
        <v>220</v>
      </c>
      <c r="L2668" s="5">
        <f>(L844-L$4)/L$4*100</f>
        <v>0.2769418137932827</v>
      </c>
      <c r="M2668">
        <f t="shared" si="2241"/>
        <v>0</v>
      </c>
      <c r="N2668">
        <f t="shared" si="2242"/>
        <v>0</v>
      </c>
      <c r="O2668">
        <f t="shared" si="2243"/>
        <v>0</v>
      </c>
      <c r="P2668" s="1">
        <f t="shared" si="2244"/>
        <v>0</v>
      </c>
      <c r="Q2668" t="str">
        <f t="shared" si="2245"/>
        <v>Little to no sensitivity</v>
      </c>
      <c r="R2668" t="s">
        <v>511</v>
      </c>
    </row>
    <row r="2669" spans="1:18" x14ac:dyDescent="0.3">
      <c r="A2669" t="str">
        <f t="shared" ref="A2669" si="2251">A2668</f>
        <v>saw efficiency 0.3, 0.35, 0.45</v>
      </c>
      <c r="B2669" t="str">
        <f t="shared" si="2246"/>
        <v>Lumber sawtimber mill efficiency</v>
      </c>
      <c r="C2669" t="str">
        <f t="shared" ref="C2669:G2669" si="2252">C2668</f>
        <v>Lumber</v>
      </c>
      <c r="D2669" t="str">
        <f t="shared" si="2252"/>
        <v>sawtimber</v>
      </c>
      <c r="E2669" t="str">
        <f t="shared" si="2252"/>
        <v>mill efficiency</v>
      </c>
      <c r="F2669">
        <f t="shared" si="2252"/>
        <v>-0.05</v>
      </c>
      <c r="G2669" t="str">
        <f t="shared" si="2252"/>
        <v>%</v>
      </c>
      <c r="H2669">
        <v>-5</v>
      </c>
      <c r="I2669" t="s">
        <v>379</v>
      </c>
      <c r="J2669" t="s">
        <v>369</v>
      </c>
      <c r="K2669" t="s">
        <v>221</v>
      </c>
      <c r="L2669" s="5">
        <f>(L$5-L845)/L$5*100</f>
        <v>-0.83379429712553743</v>
      </c>
      <c r="M2669">
        <f t="shared" si="2241"/>
        <v>0</v>
      </c>
      <c r="N2669">
        <f t="shared" si="2242"/>
        <v>0</v>
      </c>
      <c r="O2669">
        <f t="shared" si="2243"/>
        <v>0</v>
      </c>
      <c r="P2669" s="1">
        <f t="shared" si="2244"/>
        <v>0</v>
      </c>
      <c r="Q2669" t="str">
        <f t="shared" si="2245"/>
        <v>Little to no sensitivity</v>
      </c>
      <c r="R2669" t="s">
        <v>511</v>
      </c>
    </row>
    <row r="2670" spans="1:18" x14ac:dyDescent="0.3">
      <c r="A2670" t="str">
        <f t="shared" ref="A2670" si="2253">A2669</f>
        <v>saw efficiency 0.3, 0.35, 0.45</v>
      </c>
      <c r="B2670" t="str">
        <f t="shared" si="2246"/>
        <v>Lumber sawtimber mill efficiency</v>
      </c>
      <c r="C2670" t="str">
        <f t="shared" ref="C2670:G2670" si="2254">C2669</f>
        <v>Lumber</v>
      </c>
      <c r="D2670" t="str">
        <f t="shared" si="2254"/>
        <v>sawtimber</v>
      </c>
      <c r="E2670" t="str">
        <f t="shared" si="2254"/>
        <v>mill efficiency</v>
      </c>
      <c r="F2670">
        <f t="shared" si="2254"/>
        <v>-0.05</v>
      </c>
      <c r="G2670" t="str">
        <f t="shared" si="2254"/>
        <v>%</v>
      </c>
      <c r="H2670">
        <v>-5</v>
      </c>
      <c r="I2670" t="s">
        <v>379</v>
      </c>
      <c r="J2670" t="s">
        <v>369</v>
      </c>
      <c r="K2670" t="s">
        <v>226</v>
      </c>
      <c r="L2670" s="5">
        <f>(L846-L$6)/L$6*100</f>
        <v>-3.9542252244528688</v>
      </c>
      <c r="M2670">
        <f t="shared" si="2241"/>
        <v>0</v>
      </c>
      <c r="N2670">
        <f t="shared" si="2242"/>
        <v>3</v>
      </c>
      <c r="O2670">
        <f t="shared" si="2243"/>
        <v>0</v>
      </c>
      <c r="P2670" s="1">
        <f t="shared" si="2244"/>
        <v>3</v>
      </c>
      <c r="Q2670" t="str">
        <f t="shared" si="2245"/>
        <v>High sensitivity</v>
      </c>
      <c r="R2670" t="s">
        <v>513</v>
      </c>
    </row>
    <row r="2671" spans="1:18" x14ac:dyDescent="0.3">
      <c r="A2671" t="str">
        <f t="shared" ref="A2671:I2671" si="2255">A2670</f>
        <v>saw efficiency 0.3, 0.35, 0.45</v>
      </c>
      <c r="B2671" t="str">
        <f t="shared" si="2255"/>
        <v>Lumber sawtimber mill efficiency</v>
      </c>
      <c r="C2671" t="str">
        <f t="shared" si="2255"/>
        <v>Lumber</v>
      </c>
      <c r="D2671" t="str">
        <f t="shared" si="2255"/>
        <v>sawtimber</v>
      </c>
      <c r="E2671" t="str">
        <f t="shared" si="2255"/>
        <v>mill efficiency</v>
      </c>
      <c r="F2671">
        <f t="shared" si="2255"/>
        <v>-0.05</v>
      </c>
      <c r="G2671" t="str">
        <f t="shared" si="2255"/>
        <v>%</v>
      </c>
      <c r="H2671">
        <f t="shared" si="2255"/>
        <v>-5</v>
      </c>
      <c r="I2671" t="str">
        <f t="shared" si="2255"/>
        <v>medium</v>
      </c>
      <c r="J2671" t="s">
        <v>369</v>
      </c>
      <c r="K2671" t="s">
        <v>386</v>
      </c>
      <c r="L2671" s="5">
        <f>(L$7-L847)/L$7*100</f>
        <v>3.9542252244528528</v>
      </c>
      <c r="M2671">
        <f t="shared" si="2241"/>
        <v>0</v>
      </c>
      <c r="N2671">
        <f t="shared" si="2242"/>
        <v>3</v>
      </c>
      <c r="O2671">
        <f t="shared" si="2243"/>
        <v>0</v>
      </c>
      <c r="P2671" s="1">
        <f t="shared" si="2244"/>
        <v>3</v>
      </c>
      <c r="Q2671" t="str">
        <f t="shared" si="2245"/>
        <v>High sensitivity</v>
      </c>
      <c r="R2671" t="s">
        <v>513</v>
      </c>
    </row>
    <row r="2672" spans="1:18" x14ac:dyDescent="0.3">
      <c r="A2672" t="s">
        <v>81</v>
      </c>
      <c r="B2672" t="str">
        <f t="shared" ref="B2672:B2676" si="2256">C2672&amp;" "&amp;D2672&amp;" "&amp;E2672</f>
        <v>Lumber sawtimber mill efficiency</v>
      </c>
      <c r="C2672" t="s">
        <v>290</v>
      </c>
      <c r="D2672" t="s">
        <v>202</v>
      </c>
      <c r="E2672" t="s">
        <v>203</v>
      </c>
      <c r="F2672">
        <v>0.05</v>
      </c>
      <c r="G2672" t="s">
        <v>166</v>
      </c>
      <c r="H2672">
        <v>5</v>
      </c>
      <c r="I2672" t="s">
        <v>379</v>
      </c>
      <c r="J2672" t="s">
        <v>369</v>
      </c>
      <c r="K2672" t="s">
        <v>225</v>
      </c>
      <c r="L2672" s="5">
        <f>(L848-L$2)/L$2*100</f>
        <v>3.4644126065038603</v>
      </c>
      <c r="M2672">
        <f t="shared" si="2241"/>
        <v>0</v>
      </c>
      <c r="N2672">
        <f t="shared" si="2242"/>
        <v>2</v>
      </c>
      <c r="O2672">
        <f t="shared" si="2243"/>
        <v>0</v>
      </c>
      <c r="P2672" s="1">
        <f t="shared" si="2244"/>
        <v>2</v>
      </c>
      <c r="Q2672" t="str">
        <f t="shared" si="2245"/>
        <v>Moderate sensitivity</v>
      </c>
      <c r="R2672" t="s">
        <v>514</v>
      </c>
    </row>
    <row r="2673" spans="1:18" x14ac:dyDescent="0.3">
      <c r="A2673" t="str">
        <f t="shared" ref="A2673" si="2257">A2672</f>
        <v>saw efficiency 0.4, 0.45, 0.55</v>
      </c>
      <c r="B2673" t="str">
        <f t="shared" si="2256"/>
        <v>Lumber sawtimber mill efficiency</v>
      </c>
      <c r="C2673" t="str">
        <f t="shared" ref="C2673:G2673" si="2258">C2672</f>
        <v>Lumber</v>
      </c>
      <c r="D2673" t="str">
        <f t="shared" si="2258"/>
        <v>sawtimber</v>
      </c>
      <c r="E2673" t="str">
        <f t="shared" si="2258"/>
        <v>mill efficiency</v>
      </c>
      <c r="F2673">
        <f t="shared" si="2258"/>
        <v>0.05</v>
      </c>
      <c r="G2673" t="str">
        <f t="shared" si="2258"/>
        <v>%</v>
      </c>
      <c r="H2673">
        <v>5</v>
      </c>
      <c r="I2673" t="s">
        <v>379</v>
      </c>
      <c r="J2673" t="s">
        <v>369</v>
      </c>
      <c r="K2673" t="s">
        <v>219</v>
      </c>
      <c r="L2673" s="5">
        <f>(L$3-L849)/L$3*100</f>
        <v>0.97719691804455333</v>
      </c>
      <c r="M2673">
        <f t="shared" si="2241"/>
        <v>0</v>
      </c>
      <c r="N2673">
        <f t="shared" si="2242"/>
        <v>0</v>
      </c>
      <c r="O2673">
        <f t="shared" si="2243"/>
        <v>0</v>
      </c>
      <c r="P2673" s="1">
        <f t="shared" si="2244"/>
        <v>0</v>
      </c>
      <c r="Q2673" t="str">
        <f t="shared" si="2245"/>
        <v>Little to no sensitivity</v>
      </c>
      <c r="R2673" t="s">
        <v>511</v>
      </c>
    </row>
    <row r="2674" spans="1:18" x14ac:dyDescent="0.3">
      <c r="A2674" t="str">
        <f t="shared" ref="A2674" si="2259">A2673</f>
        <v>saw efficiency 0.4, 0.45, 0.55</v>
      </c>
      <c r="B2674" t="str">
        <f t="shared" si="2256"/>
        <v>Lumber sawtimber mill efficiency</v>
      </c>
      <c r="C2674" t="str">
        <f t="shared" ref="C2674:G2674" si="2260">C2673</f>
        <v>Lumber</v>
      </c>
      <c r="D2674" t="str">
        <f t="shared" si="2260"/>
        <v>sawtimber</v>
      </c>
      <c r="E2674" t="str">
        <f t="shared" si="2260"/>
        <v>mill efficiency</v>
      </c>
      <c r="F2674">
        <f t="shared" si="2260"/>
        <v>0.05</v>
      </c>
      <c r="G2674" t="str">
        <f t="shared" si="2260"/>
        <v>%</v>
      </c>
      <c r="H2674">
        <v>5</v>
      </c>
      <c r="I2674" t="s">
        <v>379</v>
      </c>
      <c r="J2674" t="s">
        <v>369</v>
      </c>
      <c r="K2674" t="s">
        <v>220</v>
      </c>
      <c r="L2674" s="5">
        <f>(L850-L$4)/L$4*100</f>
        <v>-0.27694181379330562</v>
      </c>
      <c r="M2674">
        <f t="shared" si="2241"/>
        <v>0</v>
      </c>
      <c r="N2674">
        <f t="shared" si="2242"/>
        <v>0</v>
      </c>
      <c r="O2674">
        <f t="shared" si="2243"/>
        <v>0</v>
      </c>
      <c r="P2674" s="1">
        <f t="shared" si="2244"/>
        <v>0</v>
      </c>
      <c r="Q2674" t="str">
        <f t="shared" si="2245"/>
        <v>Little to no sensitivity</v>
      </c>
      <c r="R2674" t="s">
        <v>511</v>
      </c>
    </row>
    <row r="2675" spans="1:18" x14ac:dyDescent="0.3">
      <c r="A2675" t="str">
        <f t="shared" ref="A2675" si="2261">A2674</f>
        <v>saw efficiency 0.4, 0.45, 0.55</v>
      </c>
      <c r="B2675" t="str">
        <f t="shared" si="2256"/>
        <v>Lumber sawtimber mill efficiency</v>
      </c>
      <c r="C2675" t="str">
        <f t="shared" ref="C2675:G2675" si="2262">C2674</f>
        <v>Lumber</v>
      </c>
      <c r="D2675" t="str">
        <f t="shared" si="2262"/>
        <v>sawtimber</v>
      </c>
      <c r="E2675" t="str">
        <f t="shared" si="2262"/>
        <v>mill efficiency</v>
      </c>
      <c r="F2675">
        <f t="shared" si="2262"/>
        <v>0.05</v>
      </c>
      <c r="G2675" t="str">
        <f t="shared" si="2262"/>
        <v>%</v>
      </c>
      <c r="H2675">
        <v>5</v>
      </c>
      <c r="I2675" t="s">
        <v>379</v>
      </c>
      <c r="J2675" t="s">
        <v>369</v>
      </c>
      <c r="K2675" t="s">
        <v>221</v>
      </c>
      <c r="L2675" s="5">
        <f>(L$5-L851)/L$5*100</f>
        <v>0.83379429712551867</v>
      </c>
      <c r="M2675">
        <f t="shared" si="2241"/>
        <v>0</v>
      </c>
      <c r="N2675">
        <f t="shared" si="2242"/>
        <v>0</v>
      </c>
      <c r="O2675">
        <f t="shared" si="2243"/>
        <v>0</v>
      </c>
      <c r="P2675" s="1">
        <f t="shared" si="2244"/>
        <v>0</v>
      </c>
      <c r="Q2675" t="str">
        <f t="shared" si="2245"/>
        <v>Little to no sensitivity</v>
      </c>
      <c r="R2675" t="s">
        <v>511</v>
      </c>
    </row>
    <row r="2676" spans="1:18" x14ac:dyDescent="0.3">
      <c r="A2676" t="str">
        <f t="shared" ref="A2676" si="2263">A2675</f>
        <v>saw efficiency 0.4, 0.45, 0.55</v>
      </c>
      <c r="B2676" t="str">
        <f t="shared" si="2256"/>
        <v>Lumber sawtimber mill efficiency</v>
      </c>
      <c r="C2676" t="str">
        <f t="shared" ref="C2676:G2676" si="2264">C2675</f>
        <v>Lumber</v>
      </c>
      <c r="D2676" t="str">
        <f t="shared" si="2264"/>
        <v>sawtimber</v>
      </c>
      <c r="E2676" t="str">
        <f t="shared" si="2264"/>
        <v>mill efficiency</v>
      </c>
      <c r="F2676">
        <f t="shared" si="2264"/>
        <v>0.05</v>
      </c>
      <c r="G2676" t="str">
        <f t="shared" si="2264"/>
        <v>%</v>
      </c>
      <c r="H2676">
        <v>5</v>
      </c>
      <c r="I2676" t="s">
        <v>379</v>
      </c>
      <c r="J2676" t="s">
        <v>369</v>
      </c>
      <c r="K2676" t="s">
        <v>226</v>
      </c>
      <c r="L2676" s="5">
        <f>(L852-L$6)/L$6*100</f>
        <v>3.9542252244528688</v>
      </c>
      <c r="M2676">
        <f t="shared" si="2241"/>
        <v>0</v>
      </c>
      <c r="N2676">
        <f t="shared" si="2242"/>
        <v>3</v>
      </c>
      <c r="O2676">
        <f t="shared" si="2243"/>
        <v>0</v>
      </c>
      <c r="P2676" s="1">
        <f t="shared" si="2244"/>
        <v>3</v>
      </c>
      <c r="Q2676" t="str">
        <f t="shared" si="2245"/>
        <v>High sensitivity</v>
      </c>
      <c r="R2676" t="s">
        <v>513</v>
      </c>
    </row>
    <row r="2677" spans="1:18" x14ac:dyDescent="0.3">
      <c r="A2677" t="str">
        <f t="shared" ref="A2677:I2677" si="2265">A2676</f>
        <v>saw efficiency 0.4, 0.45, 0.55</v>
      </c>
      <c r="B2677" t="str">
        <f t="shared" si="2265"/>
        <v>Lumber sawtimber mill efficiency</v>
      </c>
      <c r="C2677" t="str">
        <f t="shared" si="2265"/>
        <v>Lumber</v>
      </c>
      <c r="D2677" t="str">
        <f t="shared" si="2265"/>
        <v>sawtimber</v>
      </c>
      <c r="E2677" t="str">
        <f t="shared" si="2265"/>
        <v>mill efficiency</v>
      </c>
      <c r="F2677">
        <f t="shared" si="2265"/>
        <v>0.05</v>
      </c>
      <c r="G2677" t="str">
        <f t="shared" si="2265"/>
        <v>%</v>
      </c>
      <c r="H2677">
        <f t="shared" si="2265"/>
        <v>5</v>
      </c>
      <c r="I2677" t="str">
        <f t="shared" si="2265"/>
        <v>medium</v>
      </c>
      <c r="J2677" t="s">
        <v>369</v>
      </c>
      <c r="K2677" t="s">
        <v>386</v>
      </c>
      <c r="L2677" s="5">
        <f>(L$7-L853)/L$7*100</f>
        <v>-3.9542252244528702</v>
      </c>
      <c r="M2677">
        <f t="shared" si="2241"/>
        <v>0</v>
      </c>
      <c r="N2677">
        <f t="shared" si="2242"/>
        <v>3</v>
      </c>
      <c r="O2677">
        <f t="shared" si="2243"/>
        <v>0</v>
      </c>
      <c r="P2677" s="1">
        <f t="shared" si="2244"/>
        <v>3</v>
      </c>
      <c r="Q2677" t="str">
        <f t="shared" si="2245"/>
        <v>High sensitivity</v>
      </c>
      <c r="R2677" t="s">
        <v>513</v>
      </c>
    </row>
    <row r="2678" spans="1:18" x14ac:dyDescent="0.3">
      <c r="A2678" t="s">
        <v>80</v>
      </c>
      <c r="B2678" t="str">
        <f t="shared" ref="B2678:B2682" si="2266">C2678&amp;" "&amp;D2678&amp;" "&amp;E2678</f>
        <v>Lumber sawtimber mill efficiency</v>
      </c>
      <c r="C2678" t="s">
        <v>290</v>
      </c>
      <c r="D2678" t="s">
        <v>202</v>
      </c>
      <c r="E2678" t="s">
        <v>203</v>
      </c>
      <c r="F2678">
        <v>-0.1</v>
      </c>
      <c r="G2678" t="s">
        <v>166</v>
      </c>
      <c r="H2678">
        <v>-10</v>
      </c>
      <c r="I2678" t="s">
        <v>380</v>
      </c>
      <c r="J2678" t="s">
        <v>369</v>
      </c>
      <c r="K2678" t="s">
        <v>225</v>
      </c>
      <c r="L2678" s="5">
        <f>(L854-L$2)/L$2*100</f>
        <v>-6.9288252130079035</v>
      </c>
      <c r="M2678">
        <f t="shared" si="2241"/>
        <v>0</v>
      </c>
      <c r="N2678">
        <f t="shared" si="2242"/>
        <v>0</v>
      </c>
      <c r="O2678">
        <f t="shared" si="2243"/>
        <v>2</v>
      </c>
      <c r="P2678" s="1">
        <f t="shared" si="2244"/>
        <v>2</v>
      </c>
      <c r="Q2678" t="str">
        <f t="shared" si="2245"/>
        <v>Moderate sensitivity</v>
      </c>
      <c r="R2678" t="s">
        <v>514</v>
      </c>
    </row>
    <row r="2679" spans="1:18" x14ac:dyDescent="0.3">
      <c r="A2679" t="str">
        <f t="shared" ref="A2679" si="2267">A2678</f>
        <v>saw efficiency 0.25, 0.3, 0.4</v>
      </c>
      <c r="B2679" t="str">
        <f t="shared" si="2266"/>
        <v>Lumber sawtimber mill efficiency</v>
      </c>
      <c r="C2679" t="str">
        <f t="shared" ref="C2679:G2679" si="2268">C2678</f>
        <v>Lumber</v>
      </c>
      <c r="D2679" t="str">
        <f t="shared" si="2268"/>
        <v>sawtimber</v>
      </c>
      <c r="E2679" t="str">
        <f t="shared" si="2268"/>
        <v>mill efficiency</v>
      </c>
      <c r="F2679">
        <f t="shared" si="2268"/>
        <v>-0.1</v>
      </c>
      <c r="G2679" t="str">
        <f t="shared" si="2268"/>
        <v>%</v>
      </c>
      <c r="H2679">
        <v>-10</v>
      </c>
      <c r="I2679" t="s">
        <v>380</v>
      </c>
      <c r="J2679" t="s">
        <v>369</v>
      </c>
      <c r="K2679" t="s">
        <v>219</v>
      </c>
      <c r="L2679" s="5">
        <f>(L$3-L855)/L$3*100</f>
        <v>-1.9543938360890949</v>
      </c>
      <c r="M2679">
        <f t="shared" si="2241"/>
        <v>0</v>
      </c>
      <c r="N2679">
        <f t="shared" si="2242"/>
        <v>0</v>
      </c>
      <c r="O2679">
        <f t="shared" si="2243"/>
        <v>0</v>
      </c>
      <c r="P2679" s="1">
        <f t="shared" si="2244"/>
        <v>0</v>
      </c>
      <c r="Q2679" t="str">
        <f t="shared" si="2245"/>
        <v>Little to no sensitivity</v>
      </c>
      <c r="R2679" t="s">
        <v>511</v>
      </c>
    </row>
    <row r="2680" spans="1:18" x14ac:dyDescent="0.3">
      <c r="A2680" t="str">
        <f t="shared" ref="A2680" si="2269">A2679</f>
        <v>saw efficiency 0.25, 0.3, 0.4</v>
      </c>
      <c r="B2680" t="str">
        <f t="shared" si="2266"/>
        <v>Lumber sawtimber mill efficiency</v>
      </c>
      <c r="C2680" t="str">
        <f t="shared" ref="C2680:G2680" si="2270">C2679</f>
        <v>Lumber</v>
      </c>
      <c r="D2680" t="str">
        <f t="shared" si="2270"/>
        <v>sawtimber</v>
      </c>
      <c r="E2680" t="str">
        <f t="shared" si="2270"/>
        <v>mill efficiency</v>
      </c>
      <c r="F2680">
        <f t="shared" si="2270"/>
        <v>-0.1</v>
      </c>
      <c r="G2680" t="str">
        <f t="shared" si="2270"/>
        <v>%</v>
      </c>
      <c r="H2680">
        <v>-10</v>
      </c>
      <c r="I2680" t="s">
        <v>380</v>
      </c>
      <c r="J2680" t="s">
        <v>369</v>
      </c>
      <c r="K2680" t="s">
        <v>220</v>
      </c>
      <c r="L2680" s="5">
        <f>(L856-L$4)/L$4*100</f>
        <v>0.5538836275865654</v>
      </c>
      <c r="M2680">
        <f t="shared" si="2241"/>
        <v>0</v>
      </c>
      <c r="N2680">
        <f t="shared" si="2242"/>
        <v>0</v>
      </c>
      <c r="O2680">
        <f t="shared" si="2243"/>
        <v>0</v>
      </c>
      <c r="P2680" s="1">
        <f t="shared" si="2244"/>
        <v>0</v>
      </c>
      <c r="Q2680" t="str">
        <f t="shared" si="2245"/>
        <v>Little to no sensitivity</v>
      </c>
      <c r="R2680" t="s">
        <v>511</v>
      </c>
    </row>
    <row r="2681" spans="1:18" x14ac:dyDescent="0.3">
      <c r="A2681" t="str">
        <f t="shared" ref="A2681" si="2271">A2680</f>
        <v>saw efficiency 0.25, 0.3, 0.4</v>
      </c>
      <c r="B2681" t="str">
        <f t="shared" si="2266"/>
        <v>Lumber sawtimber mill efficiency</v>
      </c>
      <c r="C2681" t="str">
        <f t="shared" ref="C2681:G2681" si="2272">C2680</f>
        <v>Lumber</v>
      </c>
      <c r="D2681" t="str">
        <f t="shared" si="2272"/>
        <v>sawtimber</v>
      </c>
      <c r="E2681" t="str">
        <f t="shared" si="2272"/>
        <v>mill efficiency</v>
      </c>
      <c r="F2681">
        <f t="shared" si="2272"/>
        <v>-0.1</v>
      </c>
      <c r="G2681" t="str">
        <f t="shared" si="2272"/>
        <v>%</v>
      </c>
      <c r="H2681">
        <v>-10</v>
      </c>
      <c r="I2681" t="s">
        <v>380</v>
      </c>
      <c r="J2681" t="s">
        <v>369</v>
      </c>
      <c r="K2681" t="s">
        <v>221</v>
      </c>
      <c r="L2681" s="5">
        <f>(L$5-L857)/L$5*100</f>
        <v>-1.6675885942510187</v>
      </c>
      <c r="M2681">
        <f t="shared" si="2241"/>
        <v>0</v>
      </c>
      <c r="N2681">
        <f t="shared" si="2242"/>
        <v>0</v>
      </c>
      <c r="O2681">
        <f t="shared" si="2243"/>
        <v>0</v>
      </c>
      <c r="P2681" s="1">
        <f t="shared" si="2244"/>
        <v>0</v>
      </c>
      <c r="Q2681" t="str">
        <f t="shared" si="2245"/>
        <v>Little to no sensitivity</v>
      </c>
      <c r="R2681" t="s">
        <v>511</v>
      </c>
    </row>
    <row r="2682" spans="1:18" x14ac:dyDescent="0.3">
      <c r="A2682" t="str">
        <f t="shared" ref="A2682" si="2273">A2681</f>
        <v>saw efficiency 0.25, 0.3, 0.4</v>
      </c>
      <c r="B2682" t="str">
        <f t="shared" si="2266"/>
        <v>Lumber sawtimber mill efficiency</v>
      </c>
      <c r="C2682" t="str">
        <f t="shared" ref="C2682:G2682" si="2274">C2681</f>
        <v>Lumber</v>
      </c>
      <c r="D2682" t="str">
        <f t="shared" si="2274"/>
        <v>sawtimber</v>
      </c>
      <c r="E2682" t="str">
        <f t="shared" si="2274"/>
        <v>mill efficiency</v>
      </c>
      <c r="F2682">
        <f t="shared" si="2274"/>
        <v>-0.1</v>
      </c>
      <c r="G2682" t="str">
        <f t="shared" si="2274"/>
        <v>%</v>
      </c>
      <c r="H2682">
        <v>-10</v>
      </c>
      <c r="I2682" t="s">
        <v>380</v>
      </c>
      <c r="J2682" t="s">
        <v>369</v>
      </c>
      <c r="K2682" t="s">
        <v>226</v>
      </c>
      <c r="L2682" s="5">
        <f>(L858-L$6)/L$6*100</f>
        <v>-7.90845044890591</v>
      </c>
      <c r="M2682">
        <f t="shared" si="2241"/>
        <v>0</v>
      </c>
      <c r="N2682">
        <f t="shared" si="2242"/>
        <v>0</v>
      </c>
      <c r="O2682">
        <f t="shared" si="2243"/>
        <v>3</v>
      </c>
      <c r="P2682" s="1">
        <f t="shared" si="2244"/>
        <v>3</v>
      </c>
      <c r="Q2682" t="str">
        <f t="shared" si="2245"/>
        <v>High sensitivity</v>
      </c>
      <c r="R2682" t="s">
        <v>513</v>
      </c>
    </row>
    <row r="2683" spans="1:18" x14ac:dyDescent="0.3">
      <c r="A2683" t="str">
        <f t="shared" ref="A2683:I2683" si="2275">A2682</f>
        <v>saw efficiency 0.25, 0.3, 0.4</v>
      </c>
      <c r="B2683" t="str">
        <f t="shared" si="2275"/>
        <v>Lumber sawtimber mill efficiency</v>
      </c>
      <c r="C2683" t="str">
        <f t="shared" si="2275"/>
        <v>Lumber</v>
      </c>
      <c r="D2683" t="str">
        <f t="shared" si="2275"/>
        <v>sawtimber</v>
      </c>
      <c r="E2683" t="str">
        <f t="shared" si="2275"/>
        <v>mill efficiency</v>
      </c>
      <c r="F2683">
        <f t="shared" si="2275"/>
        <v>-0.1</v>
      </c>
      <c r="G2683" t="str">
        <f t="shared" si="2275"/>
        <v>%</v>
      </c>
      <c r="H2683">
        <f t="shared" si="2275"/>
        <v>-10</v>
      </c>
      <c r="I2683" t="str">
        <f t="shared" si="2275"/>
        <v>high</v>
      </c>
      <c r="J2683" t="s">
        <v>369</v>
      </c>
      <c r="K2683" t="s">
        <v>386</v>
      </c>
      <c r="L2683" s="5">
        <f>(L$7-L859)/L$7*100</f>
        <v>7.9084504489059109</v>
      </c>
      <c r="M2683">
        <f t="shared" si="2241"/>
        <v>0</v>
      </c>
      <c r="N2683">
        <f t="shared" si="2242"/>
        <v>0</v>
      </c>
      <c r="O2683">
        <f t="shared" si="2243"/>
        <v>3</v>
      </c>
      <c r="P2683" s="1">
        <f t="shared" si="2244"/>
        <v>3</v>
      </c>
      <c r="Q2683" t="str">
        <f t="shared" si="2245"/>
        <v>High sensitivity</v>
      </c>
      <c r="R2683" t="s">
        <v>513</v>
      </c>
    </row>
    <row r="2684" spans="1:18" x14ac:dyDescent="0.3">
      <c r="A2684" t="s">
        <v>82</v>
      </c>
      <c r="B2684" t="str">
        <f t="shared" ref="B2684:B2688" si="2276">C2684&amp;" "&amp;D2684&amp;" "&amp;E2684</f>
        <v>Lumber sawtimber mill efficiency</v>
      </c>
      <c r="C2684" t="s">
        <v>290</v>
      </c>
      <c r="D2684" t="s">
        <v>202</v>
      </c>
      <c r="E2684" t="s">
        <v>203</v>
      </c>
      <c r="F2684">
        <v>0.1</v>
      </c>
      <c r="G2684" t="s">
        <v>166</v>
      </c>
      <c r="H2684">
        <v>10</v>
      </c>
      <c r="I2684" t="s">
        <v>380</v>
      </c>
      <c r="J2684" t="s">
        <v>369</v>
      </c>
      <c r="K2684" t="s">
        <v>225</v>
      </c>
      <c r="L2684" s="5">
        <f>(L860-L$2)/L$2*100</f>
        <v>6.9288252130076504</v>
      </c>
      <c r="M2684">
        <f t="shared" si="2241"/>
        <v>0</v>
      </c>
      <c r="N2684">
        <f t="shared" si="2242"/>
        <v>0</v>
      </c>
      <c r="O2684">
        <f t="shared" si="2243"/>
        <v>2</v>
      </c>
      <c r="P2684" s="1">
        <f t="shared" si="2244"/>
        <v>2</v>
      </c>
      <c r="Q2684" t="str">
        <f t="shared" si="2245"/>
        <v>Moderate sensitivity</v>
      </c>
      <c r="R2684" t="s">
        <v>514</v>
      </c>
    </row>
    <row r="2685" spans="1:18" x14ac:dyDescent="0.3">
      <c r="A2685" t="str">
        <f t="shared" ref="A2685" si="2277">A2684</f>
        <v>saw efficiency 0.45, 0.5, 0.6</v>
      </c>
      <c r="B2685" t="str">
        <f t="shared" si="2276"/>
        <v>Lumber sawtimber mill efficiency</v>
      </c>
      <c r="C2685" t="str">
        <f t="shared" ref="C2685:G2685" si="2278">C2684</f>
        <v>Lumber</v>
      </c>
      <c r="D2685" t="str">
        <f t="shared" si="2278"/>
        <v>sawtimber</v>
      </c>
      <c r="E2685" t="str">
        <f t="shared" si="2278"/>
        <v>mill efficiency</v>
      </c>
      <c r="F2685">
        <f t="shared" si="2278"/>
        <v>0.1</v>
      </c>
      <c r="G2685" t="str">
        <f t="shared" si="2278"/>
        <v>%</v>
      </c>
      <c r="H2685">
        <v>10</v>
      </c>
      <c r="I2685" t="s">
        <v>380</v>
      </c>
      <c r="J2685" t="s">
        <v>369</v>
      </c>
      <c r="K2685" t="s">
        <v>219</v>
      </c>
      <c r="L2685" s="5">
        <f>(L$3-L861)/L$3*100</f>
        <v>1.9543938360890361</v>
      </c>
      <c r="M2685">
        <f t="shared" si="2241"/>
        <v>0</v>
      </c>
      <c r="N2685">
        <f t="shared" si="2242"/>
        <v>0</v>
      </c>
      <c r="O2685">
        <f t="shared" si="2243"/>
        <v>0</v>
      </c>
      <c r="P2685" s="1">
        <f t="shared" si="2244"/>
        <v>0</v>
      </c>
      <c r="Q2685" t="str">
        <f t="shared" si="2245"/>
        <v>Little to no sensitivity</v>
      </c>
      <c r="R2685" t="s">
        <v>511</v>
      </c>
    </row>
    <row r="2686" spans="1:18" x14ac:dyDescent="0.3">
      <c r="A2686" t="str">
        <f t="shared" ref="A2686" si="2279">A2685</f>
        <v>saw efficiency 0.45, 0.5, 0.6</v>
      </c>
      <c r="B2686" t="str">
        <f t="shared" si="2276"/>
        <v>Lumber sawtimber mill efficiency</v>
      </c>
      <c r="C2686" t="str">
        <f t="shared" ref="C2686:G2686" si="2280">C2685</f>
        <v>Lumber</v>
      </c>
      <c r="D2686" t="str">
        <f t="shared" si="2280"/>
        <v>sawtimber</v>
      </c>
      <c r="E2686" t="str">
        <f t="shared" si="2280"/>
        <v>mill efficiency</v>
      </c>
      <c r="F2686">
        <f t="shared" si="2280"/>
        <v>0.1</v>
      </c>
      <c r="G2686" t="str">
        <f t="shared" si="2280"/>
        <v>%</v>
      </c>
      <c r="H2686">
        <v>10</v>
      </c>
      <c r="I2686" t="s">
        <v>380</v>
      </c>
      <c r="J2686" t="s">
        <v>369</v>
      </c>
      <c r="K2686" t="s">
        <v>220</v>
      </c>
      <c r="L2686" s="5">
        <f>(L862-L$4)/L$4*100</f>
        <v>-0.55388362758657683</v>
      </c>
      <c r="M2686">
        <f t="shared" si="2241"/>
        <v>0</v>
      </c>
      <c r="N2686">
        <f t="shared" si="2242"/>
        <v>0</v>
      </c>
      <c r="O2686">
        <f t="shared" si="2243"/>
        <v>0</v>
      </c>
      <c r="P2686" s="1">
        <f t="shared" si="2244"/>
        <v>0</v>
      </c>
      <c r="Q2686" t="str">
        <f t="shared" si="2245"/>
        <v>Little to no sensitivity</v>
      </c>
      <c r="R2686" t="s">
        <v>511</v>
      </c>
    </row>
    <row r="2687" spans="1:18" x14ac:dyDescent="0.3">
      <c r="A2687" t="str">
        <f t="shared" ref="A2687" si="2281">A2686</f>
        <v>saw efficiency 0.45, 0.5, 0.6</v>
      </c>
      <c r="B2687" t="str">
        <f t="shared" si="2276"/>
        <v>Lumber sawtimber mill efficiency</v>
      </c>
      <c r="C2687" t="str">
        <f t="shared" ref="C2687:G2687" si="2282">C2686</f>
        <v>Lumber</v>
      </c>
      <c r="D2687" t="str">
        <f t="shared" si="2282"/>
        <v>sawtimber</v>
      </c>
      <c r="E2687" t="str">
        <f t="shared" si="2282"/>
        <v>mill efficiency</v>
      </c>
      <c r="F2687">
        <f t="shared" si="2282"/>
        <v>0.1</v>
      </c>
      <c r="G2687" t="str">
        <f t="shared" si="2282"/>
        <v>%</v>
      </c>
      <c r="H2687">
        <v>10</v>
      </c>
      <c r="I2687" t="s">
        <v>380</v>
      </c>
      <c r="J2687" t="s">
        <v>369</v>
      </c>
      <c r="K2687" t="s">
        <v>221</v>
      </c>
      <c r="L2687" s="5">
        <f>(L$5-L863)/L$5*100</f>
        <v>1.6675885942509621</v>
      </c>
      <c r="M2687">
        <f t="shared" si="2241"/>
        <v>0</v>
      </c>
      <c r="N2687">
        <f t="shared" si="2242"/>
        <v>0</v>
      </c>
      <c r="O2687">
        <f t="shared" si="2243"/>
        <v>0</v>
      </c>
      <c r="P2687" s="1">
        <f t="shared" si="2244"/>
        <v>0</v>
      </c>
      <c r="Q2687" t="str">
        <f t="shared" si="2245"/>
        <v>Little to no sensitivity</v>
      </c>
      <c r="R2687" t="s">
        <v>511</v>
      </c>
    </row>
    <row r="2688" spans="1:18" x14ac:dyDescent="0.3">
      <c r="A2688" t="str">
        <f t="shared" ref="A2688" si="2283">A2687</f>
        <v>saw efficiency 0.45, 0.5, 0.6</v>
      </c>
      <c r="B2688" t="str">
        <f t="shared" si="2276"/>
        <v>Lumber sawtimber mill efficiency</v>
      </c>
      <c r="C2688" t="str">
        <f t="shared" ref="C2688:G2688" si="2284">C2687</f>
        <v>Lumber</v>
      </c>
      <c r="D2688" t="str">
        <f t="shared" si="2284"/>
        <v>sawtimber</v>
      </c>
      <c r="E2688" t="str">
        <f t="shared" si="2284"/>
        <v>mill efficiency</v>
      </c>
      <c r="F2688">
        <f t="shared" si="2284"/>
        <v>0.1</v>
      </c>
      <c r="G2688" t="str">
        <f t="shared" si="2284"/>
        <v>%</v>
      </c>
      <c r="H2688">
        <v>10</v>
      </c>
      <c r="I2688" t="s">
        <v>380</v>
      </c>
      <c r="J2688" t="s">
        <v>369</v>
      </c>
      <c r="K2688" t="s">
        <v>226</v>
      </c>
      <c r="L2688" s="5">
        <f>(L864-L$6)/L$6*100</f>
        <v>7.9084504489056284</v>
      </c>
      <c r="M2688">
        <f t="shared" si="2241"/>
        <v>0</v>
      </c>
      <c r="N2688">
        <f t="shared" si="2242"/>
        <v>0</v>
      </c>
      <c r="O2688">
        <f t="shared" si="2243"/>
        <v>3</v>
      </c>
      <c r="P2688" s="1">
        <f t="shared" si="2244"/>
        <v>3</v>
      </c>
      <c r="Q2688" t="str">
        <f t="shared" si="2245"/>
        <v>High sensitivity</v>
      </c>
      <c r="R2688" t="s">
        <v>513</v>
      </c>
    </row>
    <row r="2689" spans="1:18" x14ac:dyDescent="0.3">
      <c r="A2689" t="str">
        <f t="shared" ref="A2689:I2689" si="2285">A2688</f>
        <v>saw efficiency 0.45, 0.5, 0.6</v>
      </c>
      <c r="B2689" t="str">
        <f t="shared" si="2285"/>
        <v>Lumber sawtimber mill efficiency</v>
      </c>
      <c r="C2689" t="str">
        <f t="shared" si="2285"/>
        <v>Lumber</v>
      </c>
      <c r="D2689" t="str">
        <f t="shared" si="2285"/>
        <v>sawtimber</v>
      </c>
      <c r="E2689" t="str">
        <f t="shared" si="2285"/>
        <v>mill efficiency</v>
      </c>
      <c r="F2689">
        <f t="shared" si="2285"/>
        <v>0.1</v>
      </c>
      <c r="G2689" t="str">
        <f t="shared" si="2285"/>
        <v>%</v>
      </c>
      <c r="H2689">
        <f t="shared" si="2285"/>
        <v>10</v>
      </c>
      <c r="I2689" t="str">
        <f t="shared" si="2285"/>
        <v>high</v>
      </c>
      <c r="J2689" t="s">
        <v>369</v>
      </c>
      <c r="K2689" t="s">
        <v>386</v>
      </c>
      <c r="L2689" s="5">
        <f>(L$7-L865)/L$7*100</f>
        <v>-7.9084504489056213</v>
      </c>
      <c r="M2689">
        <f t="shared" si="2241"/>
        <v>0</v>
      </c>
      <c r="N2689">
        <f t="shared" si="2242"/>
        <v>0</v>
      </c>
      <c r="O2689">
        <f t="shared" si="2243"/>
        <v>3</v>
      </c>
      <c r="P2689" s="1">
        <f t="shared" si="2244"/>
        <v>3</v>
      </c>
      <c r="Q2689" t="str">
        <f t="shared" si="2245"/>
        <v>High sensitivity</v>
      </c>
      <c r="R2689" t="s">
        <v>513</v>
      </c>
    </row>
    <row r="2690" spans="1:18" x14ac:dyDescent="0.3">
      <c r="A2690" t="s">
        <v>262</v>
      </c>
      <c r="B2690" t="s">
        <v>378</v>
      </c>
      <c r="C2690" t="s">
        <v>290</v>
      </c>
      <c r="D2690" t="s">
        <v>202</v>
      </c>
      <c r="E2690" t="s">
        <v>203</v>
      </c>
      <c r="F2690">
        <v>-0.1</v>
      </c>
      <c r="G2690" t="s">
        <v>166</v>
      </c>
      <c r="H2690">
        <v>-10</v>
      </c>
      <c r="I2690" t="s">
        <v>379</v>
      </c>
      <c r="J2690" t="s">
        <v>369</v>
      </c>
      <c r="K2690" t="s">
        <v>225</v>
      </c>
      <c r="L2690" s="5">
        <f>(L866-L$2)/L$2*100</f>
        <v>0.34644126065040859</v>
      </c>
      <c r="M2690">
        <f t="shared" si="2241"/>
        <v>0</v>
      </c>
      <c r="N2690">
        <f t="shared" si="2242"/>
        <v>0</v>
      </c>
      <c r="O2690">
        <f t="shared" si="2243"/>
        <v>0</v>
      </c>
      <c r="P2690" s="1">
        <f t="shared" si="2244"/>
        <v>0</v>
      </c>
      <c r="Q2690" t="str">
        <f t="shared" si="2245"/>
        <v>Little to no sensitivity</v>
      </c>
      <c r="R2690" t="s">
        <v>511</v>
      </c>
    </row>
    <row r="2691" spans="1:18" x14ac:dyDescent="0.3">
      <c r="A2691" t="str">
        <f t="shared" ref="A2691:A2694" si="2286">A2690</f>
        <v>portion of CNS 35%</v>
      </c>
      <c r="B2691" t="s">
        <v>378</v>
      </c>
      <c r="C2691" t="str">
        <f t="shared" ref="C2691:G2691" si="2287">C2690</f>
        <v>Lumber</v>
      </c>
      <c r="D2691" t="str">
        <f t="shared" si="2287"/>
        <v>sawtimber</v>
      </c>
      <c r="E2691" t="str">
        <f t="shared" si="2287"/>
        <v>mill efficiency</v>
      </c>
      <c r="F2691">
        <f t="shared" si="2287"/>
        <v>-0.1</v>
      </c>
      <c r="G2691" t="str">
        <f t="shared" si="2287"/>
        <v>%</v>
      </c>
      <c r="H2691">
        <v>-10</v>
      </c>
      <c r="I2691" t="s">
        <v>379</v>
      </c>
      <c r="J2691" t="s">
        <v>369</v>
      </c>
      <c r="K2691" t="s">
        <v>219</v>
      </c>
      <c r="L2691" s="5">
        <f>(L$3-L867)/L$3*100</f>
        <v>9.7719691804468309E-2</v>
      </c>
      <c r="M2691">
        <f t="shared" si="2241"/>
        <v>0</v>
      </c>
      <c r="N2691">
        <f t="shared" si="2242"/>
        <v>0</v>
      </c>
      <c r="O2691">
        <f t="shared" si="2243"/>
        <v>0</v>
      </c>
      <c r="P2691" s="1">
        <f t="shared" si="2244"/>
        <v>0</v>
      </c>
      <c r="Q2691" t="str">
        <f t="shared" si="2245"/>
        <v>Little to no sensitivity</v>
      </c>
      <c r="R2691" t="s">
        <v>511</v>
      </c>
    </row>
    <row r="2692" spans="1:18" x14ac:dyDescent="0.3">
      <c r="A2692" t="str">
        <f t="shared" si="2286"/>
        <v>portion of CNS 35%</v>
      </c>
      <c r="B2692" t="s">
        <v>378</v>
      </c>
      <c r="C2692" t="str">
        <f t="shared" ref="C2692:G2692" si="2288">C2691</f>
        <v>Lumber</v>
      </c>
      <c r="D2692" t="str">
        <f t="shared" si="2288"/>
        <v>sawtimber</v>
      </c>
      <c r="E2692" t="str">
        <f t="shared" si="2288"/>
        <v>mill efficiency</v>
      </c>
      <c r="F2692">
        <f t="shared" si="2288"/>
        <v>-0.1</v>
      </c>
      <c r="G2692" t="str">
        <f t="shared" si="2288"/>
        <v>%</v>
      </c>
      <c r="H2692">
        <v>-10</v>
      </c>
      <c r="I2692" t="s">
        <v>379</v>
      </c>
      <c r="J2692" t="s">
        <v>369</v>
      </c>
      <c r="K2692" t="s">
        <v>220</v>
      </c>
      <c r="L2692" s="5">
        <f>(L868-L$4)/L$4*100</f>
        <v>-2.7694181379337428E-2</v>
      </c>
      <c r="M2692">
        <f t="shared" si="2241"/>
        <v>0</v>
      </c>
      <c r="N2692">
        <f t="shared" si="2242"/>
        <v>0</v>
      </c>
      <c r="O2692">
        <f t="shared" si="2243"/>
        <v>0</v>
      </c>
      <c r="P2692" s="1">
        <f t="shared" si="2244"/>
        <v>0</v>
      </c>
      <c r="Q2692" t="str">
        <f t="shared" si="2245"/>
        <v>Little to no sensitivity</v>
      </c>
      <c r="R2692" t="s">
        <v>511</v>
      </c>
    </row>
    <row r="2693" spans="1:18" x14ac:dyDescent="0.3">
      <c r="A2693" t="str">
        <f t="shared" si="2286"/>
        <v>portion of CNS 35%</v>
      </c>
      <c r="B2693" t="s">
        <v>378</v>
      </c>
      <c r="C2693" t="str">
        <f t="shared" ref="C2693:G2693" si="2289">C2692</f>
        <v>Lumber</v>
      </c>
      <c r="D2693" t="str">
        <f t="shared" si="2289"/>
        <v>sawtimber</v>
      </c>
      <c r="E2693" t="str">
        <f t="shared" si="2289"/>
        <v>mill efficiency</v>
      </c>
      <c r="F2693">
        <f t="shared" si="2289"/>
        <v>-0.1</v>
      </c>
      <c r="G2693" t="str">
        <f t="shared" si="2289"/>
        <v>%</v>
      </c>
      <c r="H2693">
        <v>-10</v>
      </c>
      <c r="I2693" t="s">
        <v>379</v>
      </c>
      <c r="J2693" t="s">
        <v>369</v>
      </c>
      <c r="K2693" t="s">
        <v>221</v>
      </c>
      <c r="L2693" s="5">
        <f>(L$5-L869)/L$5*100</f>
        <v>8.337942971255187E-2</v>
      </c>
      <c r="M2693">
        <f t="shared" si="2241"/>
        <v>0</v>
      </c>
      <c r="N2693">
        <f t="shared" si="2242"/>
        <v>0</v>
      </c>
      <c r="O2693">
        <f t="shared" si="2243"/>
        <v>0</v>
      </c>
      <c r="P2693" s="1">
        <f t="shared" si="2244"/>
        <v>0</v>
      </c>
      <c r="Q2693" t="str">
        <f t="shared" si="2245"/>
        <v>Little to no sensitivity</v>
      </c>
      <c r="R2693" t="s">
        <v>511</v>
      </c>
    </row>
    <row r="2694" spans="1:18" x14ac:dyDescent="0.3">
      <c r="A2694" t="str">
        <f t="shared" si="2286"/>
        <v>portion of CNS 35%</v>
      </c>
      <c r="B2694" t="s">
        <v>378</v>
      </c>
      <c r="C2694" t="str">
        <f t="shared" ref="C2694:G2694" si="2290">C2693</f>
        <v>Lumber</v>
      </c>
      <c r="D2694" t="str">
        <f t="shared" si="2290"/>
        <v>sawtimber</v>
      </c>
      <c r="E2694" t="str">
        <f t="shared" si="2290"/>
        <v>mill efficiency</v>
      </c>
      <c r="F2694">
        <f t="shared" si="2290"/>
        <v>-0.1</v>
      </c>
      <c r="G2694" t="str">
        <f t="shared" si="2290"/>
        <v>%</v>
      </c>
      <c r="H2694">
        <v>-10</v>
      </c>
      <c r="I2694" t="s">
        <v>379</v>
      </c>
      <c r="J2694" t="s">
        <v>369</v>
      </c>
      <c r="K2694" t="s">
        <v>226</v>
      </c>
      <c r="L2694" s="5">
        <f>(L870-L$6)/L$6*100</f>
        <v>0.39542252244531351</v>
      </c>
      <c r="M2694">
        <f t="shared" si="2241"/>
        <v>0</v>
      </c>
      <c r="N2694">
        <f t="shared" si="2242"/>
        <v>0</v>
      </c>
      <c r="O2694">
        <f t="shared" si="2243"/>
        <v>0</v>
      </c>
      <c r="P2694" s="1">
        <f t="shared" si="2244"/>
        <v>0</v>
      </c>
      <c r="Q2694" t="str">
        <f t="shared" si="2245"/>
        <v>Little to no sensitivity</v>
      </c>
      <c r="R2694" t="s">
        <v>511</v>
      </c>
    </row>
    <row r="2695" spans="1:18" x14ac:dyDescent="0.3">
      <c r="A2695" t="str">
        <f t="shared" ref="A2695:I2695" si="2291">A2694</f>
        <v>portion of CNS 35%</v>
      </c>
      <c r="B2695" t="str">
        <f t="shared" si="2291"/>
        <v>Portion CNS</v>
      </c>
      <c r="C2695" t="str">
        <f t="shared" si="2291"/>
        <v>Lumber</v>
      </c>
      <c r="D2695" t="str">
        <f t="shared" si="2291"/>
        <v>sawtimber</v>
      </c>
      <c r="E2695" t="str">
        <f t="shared" si="2291"/>
        <v>mill efficiency</v>
      </c>
      <c r="F2695">
        <f t="shared" si="2291"/>
        <v>-0.1</v>
      </c>
      <c r="G2695" t="str">
        <f t="shared" si="2291"/>
        <v>%</v>
      </c>
      <c r="H2695">
        <f t="shared" si="2291"/>
        <v>-10</v>
      </c>
      <c r="I2695" t="str">
        <f t="shared" si="2291"/>
        <v>medium</v>
      </c>
      <c r="J2695" t="s">
        <v>369</v>
      </c>
      <c r="K2695" t="s">
        <v>386</v>
      </c>
      <c r="L2695" s="5">
        <f>(L$7-L871)/L$7*100</f>
        <v>-0.39542252244532639</v>
      </c>
      <c r="M2695">
        <f t="shared" si="2241"/>
        <v>0</v>
      </c>
      <c r="N2695">
        <f t="shared" si="2242"/>
        <v>0</v>
      </c>
      <c r="O2695">
        <f t="shared" si="2243"/>
        <v>0</v>
      </c>
      <c r="P2695" s="1">
        <f t="shared" si="2244"/>
        <v>0</v>
      </c>
      <c r="Q2695" t="str">
        <f t="shared" si="2245"/>
        <v>Little to no sensitivity</v>
      </c>
      <c r="R2695" t="s">
        <v>511</v>
      </c>
    </row>
    <row r="2696" spans="1:18" x14ac:dyDescent="0.3">
      <c r="A2696" t="s">
        <v>263</v>
      </c>
      <c r="B2696" t="s">
        <v>378</v>
      </c>
      <c r="C2696" t="s">
        <v>290</v>
      </c>
      <c r="D2696" t="s">
        <v>202</v>
      </c>
      <c r="E2696" t="s">
        <v>203</v>
      </c>
      <c r="F2696">
        <v>0.1</v>
      </c>
      <c r="G2696" t="s">
        <v>166</v>
      </c>
      <c r="H2696">
        <v>10</v>
      </c>
      <c r="I2696" t="s">
        <v>379</v>
      </c>
      <c r="J2696" t="s">
        <v>369</v>
      </c>
      <c r="K2696" t="s">
        <v>225</v>
      </c>
      <c r="L2696" s="5">
        <f>(L872-L$2)/L$2*100</f>
        <v>-0.34644126065045078</v>
      </c>
      <c r="M2696">
        <f t="shared" si="2241"/>
        <v>0</v>
      </c>
      <c r="N2696">
        <f t="shared" si="2242"/>
        <v>0</v>
      </c>
      <c r="O2696">
        <f t="shared" si="2243"/>
        <v>0</v>
      </c>
      <c r="P2696" s="1">
        <f t="shared" si="2244"/>
        <v>0</v>
      </c>
      <c r="Q2696" t="str">
        <f t="shared" si="2245"/>
        <v>Little to no sensitivity</v>
      </c>
      <c r="R2696" t="s">
        <v>511</v>
      </c>
    </row>
    <row r="2697" spans="1:18" x14ac:dyDescent="0.3">
      <c r="A2697" t="str">
        <f t="shared" ref="A2697:A2700" si="2292">A2696</f>
        <v>portion of CNS 55%</v>
      </c>
      <c r="B2697" t="s">
        <v>378</v>
      </c>
      <c r="C2697" t="str">
        <f t="shared" ref="C2697:G2697" si="2293">C2696</f>
        <v>Lumber</v>
      </c>
      <c r="D2697" t="str">
        <f t="shared" si="2293"/>
        <v>sawtimber</v>
      </c>
      <c r="E2697" t="str">
        <f t="shared" si="2293"/>
        <v>mill efficiency</v>
      </c>
      <c r="F2697">
        <f t="shared" si="2293"/>
        <v>0.1</v>
      </c>
      <c r="G2697" t="str">
        <f t="shared" si="2293"/>
        <v>%</v>
      </c>
      <c r="H2697">
        <v>10</v>
      </c>
      <c r="I2697" t="s">
        <v>379</v>
      </c>
      <c r="J2697" t="s">
        <v>369</v>
      </c>
      <c r="K2697" t="s">
        <v>219</v>
      </c>
      <c r="L2697" s="5">
        <f>(L$3-L873)/L$3*100</f>
        <v>-9.7719691804480105E-2</v>
      </c>
      <c r="M2697">
        <f t="shared" si="2241"/>
        <v>0</v>
      </c>
      <c r="N2697">
        <f t="shared" si="2242"/>
        <v>0</v>
      </c>
      <c r="O2697">
        <f t="shared" si="2243"/>
        <v>0</v>
      </c>
      <c r="P2697" s="1">
        <f t="shared" si="2244"/>
        <v>0</v>
      </c>
      <c r="Q2697" t="str">
        <f t="shared" si="2245"/>
        <v>Little to no sensitivity</v>
      </c>
      <c r="R2697" t="s">
        <v>511</v>
      </c>
    </row>
    <row r="2698" spans="1:18" x14ac:dyDescent="0.3">
      <c r="A2698" t="str">
        <f t="shared" si="2292"/>
        <v>portion of CNS 55%</v>
      </c>
      <c r="B2698" t="s">
        <v>378</v>
      </c>
      <c r="C2698" t="str">
        <f t="shared" ref="C2698:G2698" si="2294">C2697</f>
        <v>Lumber</v>
      </c>
      <c r="D2698" t="str">
        <f t="shared" si="2294"/>
        <v>sawtimber</v>
      </c>
      <c r="E2698" t="str">
        <f t="shared" si="2294"/>
        <v>mill efficiency</v>
      </c>
      <c r="F2698">
        <f t="shared" si="2294"/>
        <v>0.1</v>
      </c>
      <c r="G2698" t="str">
        <f t="shared" si="2294"/>
        <v>%</v>
      </c>
      <c r="H2698">
        <v>10</v>
      </c>
      <c r="I2698" t="s">
        <v>379</v>
      </c>
      <c r="J2698" t="s">
        <v>369</v>
      </c>
      <c r="K2698" t="s">
        <v>220</v>
      </c>
      <c r="L2698" s="5">
        <f>(L874-L$4)/L$4*100</f>
        <v>2.7694181379314533E-2</v>
      </c>
      <c r="M2698">
        <f t="shared" si="2241"/>
        <v>0</v>
      </c>
      <c r="N2698">
        <f t="shared" si="2242"/>
        <v>0</v>
      </c>
      <c r="O2698">
        <f t="shared" si="2243"/>
        <v>0</v>
      </c>
      <c r="P2698" s="1">
        <f t="shared" si="2244"/>
        <v>0</v>
      </c>
      <c r="Q2698" t="str">
        <f t="shared" si="2245"/>
        <v>Little to no sensitivity</v>
      </c>
      <c r="R2698" t="s">
        <v>511</v>
      </c>
    </row>
    <row r="2699" spans="1:18" x14ac:dyDescent="0.3">
      <c r="A2699" t="str">
        <f t="shared" si="2292"/>
        <v>portion of CNS 55%</v>
      </c>
      <c r="B2699" t="s">
        <v>378</v>
      </c>
      <c r="C2699" t="str">
        <f t="shared" ref="C2699:G2699" si="2295">C2698</f>
        <v>Lumber</v>
      </c>
      <c r="D2699" t="str">
        <f t="shared" si="2295"/>
        <v>sawtimber</v>
      </c>
      <c r="E2699" t="str">
        <f t="shared" si="2295"/>
        <v>mill efficiency</v>
      </c>
      <c r="F2699">
        <f t="shared" si="2295"/>
        <v>0.1</v>
      </c>
      <c r="G2699" t="str">
        <f t="shared" si="2295"/>
        <v>%</v>
      </c>
      <c r="H2699">
        <v>10</v>
      </c>
      <c r="I2699" t="s">
        <v>379</v>
      </c>
      <c r="J2699" t="s">
        <v>369</v>
      </c>
      <c r="K2699" t="s">
        <v>221</v>
      </c>
      <c r="L2699" s="5">
        <f>(L$5-L875)/L$5*100</f>
        <v>-8.3379429712570619E-2</v>
      </c>
      <c r="M2699">
        <f t="shared" si="2241"/>
        <v>0</v>
      </c>
      <c r="N2699">
        <f t="shared" si="2242"/>
        <v>0</v>
      </c>
      <c r="O2699">
        <f t="shared" si="2243"/>
        <v>0</v>
      </c>
      <c r="P2699" s="1">
        <f t="shared" si="2244"/>
        <v>0</v>
      </c>
      <c r="Q2699" t="str">
        <f t="shared" si="2245"/>
        <v>Little to no sensitivity</v>
      </c>
      <c r="R2699" t="s">
        <v>511</v>
      </c>
    </row>
    <row r="2700" spans="1:18" x14ac:dyDescent="0.3">
      <c r="A2700" t="str">
        <f t="shared" si="2292"/>
        <v>portion of CNS 55%</v>
      </c>
      <c r="B2700" t="s">
        <v>378</v>
      </c>
      <c r="C2700" t="str">
        <f t="shared" ref="C2700:G2700" si="2296">C2699</f>
        <v>Lumber</v>
      </c>
      <c r="D2700" t="str">
        <f t="shared" si="2296"/>
        <v>sawtimber</v>
      </c>
      <c r="E2700" t="str">
        <f t="shared" si="2296"/>
        <v>mill efficiency</v>
      </c>
      <c r="F2700">
        <f t="shared" si="2296"/>
        <v>0.1</v>
      </c>
      <c r="G2700" t="str">
        <f t="shared" si="2296"/>
        <v>%</v>
      </c>
      <c r="H2700">
        <v>10</v>
      </c>
      <c r="I2700" t="s">
        <v>379</v>
      </c>
      <c r="J2700" t="s">
        <v>369</v>
      </c>
      <c r="K2700" t="s">
        <v>226</v>
      </c>
      <c r="L2700" s="5">
        <f>(L876-L$6)/L$6*100</f>
        <v>-0.39542252244536052</v>
      </c>
      <c r="M2700">
        <f t="shared" si="2241"/>
        <v>0</v>
      </c>
      <c r="N2700">
        <f t="shared" si="2242"/>
        <v>0</v>
      </c>
      <c r="O2700">
        <f t="shared" si="2243"/>
        <v>0</v>
      </c>
      <c r="P2700" s="1">
        <f t="shared" si="2244"/>
        <v>0</v>
      </c>
      <c r="Q2700" t="str">
        <f t="shared" si="2245"/>
        <v>Little to no sensitivity</v>
      </c>
      <c r="R2700" t="s">
        <v>511</v>
      </c>
    </row>
    <row r="2701" spans="1:18" x14ac:dyDescent="0.3">
      <c r="A2701" t="str">
        <f t="shared" ref="A2701:I2701" si="2297">A2700</f>
        <v>portion of CNS 55%</v>
      </c>
      <c r="B2701" t="str">
        <f t="shared" si="2297"/>
        <v>Portion CNS</v>
      </c>
      <c r="C2701" t="str">
        <f t="shared" si="2297"/>
        <v>Lumber</v>
      </c>
      <c r="D2701" t="str">
        <f t="shared" si="2297"/>
        <v>sawtimber</v>
      </c>
      <c r="E2701" t="str">
        <f t="shared" si="2297"/>
        <v>mill efficiency</v>
      </c>
      <c r="F2701">
        <f t="shared" si="2297"/>
        <v>0.1</v>
      </c>
      <c r="G2701" t="str">
        <f t="shared" si="2297"/>
        <v>%</v>
      </c>
      <c r="H2701">
        <f t="shared" si="2297"/>
        <v>10</v>
      </c>
      <c r="I2701" t="str">
        <f t="shared" si="2297"/>
        <v>medium</v>
      </c>
      <c r="J2701" t="s">
        <v>369</v>
      </c>
      <c r="K2701" t="s">
        <v>386</v>
      </c>
      <c r="L2701" s="5">
        <f>(L$7-L877)/L$7*100</f>
        <v>0.39542252244536052</v>
      </c>
      <c r="M2701">
        <f t="shared" si="2241"/>
        <v>0</v>
      </c>
      <c r="N2701">
        <f t="shared" si="2242"/>
        <v>0</v>
      </c>
      <c r="O2701">
        <f t="shared" si="2243"/>
        <v>0</v>
      </c>
      <c r="P2701" s="1">
        <f t="shared" si="2244"/>
        <v>0</v>
      </c>
      <c r="Q2701" t="str">
        <f t="shared" si="2245"/>
        <v>Little to no sensitivity</v>
      </c>
      <c r="R2701" t="s">
        <v>511</v>
      </c>
    </row>
    <row r="2702" spans="1:18" x14ac:dyDescent="0.3">
      <c r="A2702" t="s">
        <v>264</v>
      </c>
      <c r="B2702" t="s">
        <v>378</v>
      </c>
      <c r="C2702" t="s">
        <v>290</v>
      </c>
      <c r="D2702" t="s">
        <v>202</v>
      </c>
      <c r="E2702" t="s">
        <v>203</v>
      </c>
      <c r="F2702">
        <v>-0.2</v>
      </c>
      <c r="G2702" t="s">
        <v>166</v>
      </c>
      <c r="H2702">
        <v>-20</v>
      </c>
      <c r="I2702" t="s">
        <v>380</v>
      </c>
      <c r="J2702" t="s">
        <v>369</v>
      </c>
      <c r="K2702" t="s">
        <v>225</v>
      </c>
      <c r="L2702" s="5">
        <f>(L878-L$2)/L$2*100</f>
        <v>0.69288252130078898</v>
      </c>
      <c r="M2702">
        <f t="shared" si="2241"/>
        <v>0</v>
      </c>
      <c r="N2702">
        <f t="shared" si="2242"/>
        <v>0</v>
      </c>
      <c r="O2702">
        <f t="shared" si="2243"/>
        <v>0</v>
      </c>
      <c r="P2702" s="1">
        <f t="shared" si="2244"/>
        <v>0</v>
      </c>
      <c r="Q2702" t="str">
        <f t="shared" si="2245"/>
        <v>Little to no sensitivity</v>
      </c>
      <c r="R2702" t="s">
        <v>511</v>
      </c>
    </row>
    <row r="2703" spans="1:18" x14ac:dyDescent="0.3">
      <c r="A2703" t="str">
        <f t="shared" ref="A2703:A2706" si="2298">A2702</f>
        <v>portion of CNS 25%</v>
      </c>
      <c r="B2703" t="s">
        <v>378</v>
      </c>
      <c r="C2703" t="str">
        <f t="shared" ref="C2703:G2703" si="2299">C2702</f>
        <v>Lumber</v>
      </c>
      <c r="D2703" t="str">
        <f t="shared" si="2299"/>
        <v>sawtimber</v>
      </c>
      <c r="E2703" t="str">
        <f t="shared" si="2299"/>
        <v>mill efficiency</v>
      </c>
      <c r="F2703">
        <f t="shared" si="2299"/>
        <v>-0.2</v>
      </c>
      <c r="G2703" t="str">
        <f t="shared" si="2299"/>
        <v>%</v>
      </c>
      <c r="H2703">
        <v>-20</v>
      </c>
      <c r="I2703" t="s">
        <v>380</v>
      </c>
      <c r="J2703" t="s">
        <v>369</v>
      </c>
      <c r="K2703" t="s">
        <v>219</v>
      </c>
      <c r="L2703" s="5">
        <f>(L$3-L879)/L$3*100</f>
        <v>0.19543938360891303</v>
      </c>
      <c r="M2703">
        <f t="shared" si="2241"/>
        <v>0</v>
      </c>
      <c r="N2703">
        <f t="shared" si="2242"/>
        <v>0</v>
      </c>
      <c r="O2703">
        <f t="shared" si="2243"/>
        <v>0</v>
      </c>
      <c r="P2703" s="1">
        <f t="shared" si="2244"/>
        <v>0</v>
      </c>
      <c r="Q2703" t="str">
        <f t="shared" si="2245"/>
        <v>Little to no sensitivity</v>
      </c>
      <c r="R2703" t="s">
        <v>511</v>
      </c>
    </row>
    <row r="2704" spans="1:18" x14ac:dyDescent="0.3">
      <c r="A2704" t="str">
        <f t="shared" si="2298"/>
        <v>portion of CNS 25%</v>
      </c>
      <c r="B2704" t="s">
        <v>378</v>
      </c>
      <c r="C2704" t="str">
        <f t="shared" ref="C2704:G2704" si="2300">C2703</f>
        <v>Lumber</v>
      </c>
      <c r="D2704" t="str">
        <f t="shared" si="2300"/>
        <v>sawtimber</v>
      </c>
      <c r="E2704" t="str">
        <f t="shared" si="2300"/>
        <v>mill efficiency</v>
      </c>
      <c r="F2704">
        <f t="shared" si="2300"/>
        <v>-0.2</v>
      </c>
      <c r="G2704" t="str">
        <f t="shared" si="2300"/>
        <v>%</v>
      </c>
      <c r="H2704">
        <v>-20</v>
      </c>
      <c r="I2704" t="s">
        <v>380</v>
      </c>
      <c r="J2704" t="s">
        <v>369</v>
      </c>
      <c r="K2704" t="s">
        <v>220</v>
      </c>
      <c r="L2704" s="5">
        <f>(L880-L$4)/L$4*100</f>
        <v>-5.5388362758629066E-2</v>
      </c>
      <c r="M2704">
        <f t="shared" si="2241"/>
        <v>0</v>
      </c>
      <c r="N2704">
        <f t="shared" si="2242"/>
        <v>0</v>
      </c>
      <c r="O2704">
        <f t="shared" si="2243"/>
        <v>0</v>
      </c>
      <c r="P2704" s="1">
        <f t="shared" si="2244"/>
        <v>0</v>
      </c>
      <c r="Q2704" t="str">
        <f t="shared" si="2245"/>
        <v>Little to no sensitivity</v>
      </c>
      <c r="R2704" t="s">
        <v>511</v>
      </c>
    </row>
    <row r="2705" spans="1:18" x14ac:dyDescent="0.3">
      <c r="A2705" t="str">
        <f t="shared" si="2298"/>
        <v>portion of CNS 25%</v>
      </c>
      <c r="B2705" t="s">
        <v>378</v>
      </c>
      <c r="C2705" t="str">
        <f t="shared" ref="C2705:G2705" si="2301">C2704</f>
        <v>Lumber</v>
      </c>
      <c r="D2705" t="str">
        <f t="shared" si="2301"/>
        <v>sawtimber</v>
      </c>
      <c r="E2705" t="str">
        <f t="shared" si="2301"/>
        <v>mill efficiency</v>
      </c>
      <c r="F2705">
        <f t="shared" si="2301"/>
        <v>-0.2</v>
      </c>
      <c r="G2705" t="str">
        <f t="shared" si="2301"/>
        <v>%</v>
      </c>
      <c r="H2705">
        <v>-20</v>
      </c>
      <c r="I2705" t="s">
        <v>380</v>
      </c>
      <c r="J2705" t="s">
        <v>369</v>
      </c>
      <c r="K2705" t="s">
        <v>221</v>
      </c>
      <c r="L2705" s="5">
        <f>(L$5-L881)/L$5*100</f>
        <v>0.16675885942510374</v>
      </c>
      <c r="M2705">
        <f t="shared" si="2241"/>
        <v>0</v>
      </c>
      <c r="N2705">
        <f t="shared" si="2242"/>
        <v>0</v>
      </c>
      <c r="O2705">
        <f t="shared" si="2243"/>
        <v>0</v>
      </c>
      <c r="P2705" s="1">
        <f t="shared" si="2244"/>
        <v>0</v>
      </c>
      <c r="Q2705" t="str">
        <f t="shared" si="2245"/>
        <v>Little to no sensitivity</v>
      </c>
      <c r="R2705" t="s">
        <v>511</v>
      </c>
    </row>
    <row r="2706" spans="1:18" x14ac:dyDescent="0.3">
      <c r="A2706" t="str">
        <f t="shared" si="2298"/>
        <v>portion of CNS 25%</v>
      </c>
      <c r="B2706" t="s">
        <v>378</v>
      </c>
      <c r="C2706" t="str">
        <f t="shared" ref="C2706:G2706" si="2302">C2705</f>
        <v>Lumber</v>
      </c>
      <c r="D2706" t="str">
        <f t="shared" si="2302"/>
        <v>sawtimber</v>
      </c>
      <c r="E2706" t="str">
        <f t="shared" si="2302"/>
        <v>mill efficiency</v>
      </c>
      <c r="F2706">
        <f t="shared" si="2302"/>
        <v>-0.2</v>
      </c>
      <c r="G2706" t="str">
        <f t="shared" si="2302"/>
        <v>%</v>
      </c>
      <c r="H2706">
        <v>-20</v>
      </c>
      <c r="I2706" t="s">
        <v>380</v>
      </c>
      <c r="J2706" t="s">
        <v>369</v>
      </c>
      <c r="K2706" t="s">
        <v>226</v>
      </c>
      <c r="L2706" s="5">
        <f>(L882-L$6)/L$6*100</f>
        <v>0.79084504489059571</v>
      </c>
      <c r="M2706">
        <f t="shared" si="2241"/>
        <v>0</v>
      </c>
      <c r="N2706">
        <f t="shared" si="2242"/>
        <v>0</v>
      </c>
      <c r="O2706">
        <f t="shared" si="2243"/>
        <v>0</v>
      </c>
      <c r="P2706" s="1">
        <f t="shared" si="2244"/>
        <v>0</v>
      </c>
      <c r="Q2706" t="str">
        <f t="shared" si="2245"/>
        <v>Little to no sensitivity</v>
      </c>
      <c r="R2706" t="s">
        <v>511</v>
      </c>
    </row>
    <row r="2707" spans="1:18" x14ac:dyDescent="0.3">
      <c r="A2707" t="str">
        <f t="shared" ref="A2707:I2707" si="2303">A2706</f>
        <v>portion of CNS 25%</v>
      </c>
      <c r="B2707" t="str">
        <f t="shared" si="2303"/>
        <v>Portion CNS</v>
      </c>
      <c r="C2707" t="str">
        <f t="shared" si="2303"/>
        <v>Lumber</v>
      </c>
      <c r="D2707" t="str">
        <f t="shared" si="2303"/>
        <v>sawtimber</v>
      </c>
      <c r="E2707" t="str">
        <f t="shared" si="2303"/>
        <v>mill efficiency</v>
      </c>
      <c r="F2707">
        <f t="shared" si="2303"/>
        <v>-0.2</v>
      </c>
      <c r="G2707" t="str">
        <f t="shared" si="2303"/>
        <v>%</v>
      </c>
      <c r="H2707">
        <f t="shared" si="2303"/>
        <v>-20</v>
      </c>
      <c r="I2707" t="str">
        <f t="shared" si="2303"/>
        <v>high</v>
      </c>
      <c r="J2707" t="s">
        <v>369</v>
      </c>
      <c r="K2707" t="s">
        <v>386</v>
      </c>
      <c r="L2707" s="5">
        <f>(L$7-L883)/L$7*100</f>
        <v>-0.79084504489060137</v>
      </c>
      <c r="M2707">
        <f t="shared" si="2241"/>
        <v>0</v>
      </c>
      <c r="N2707">
        <f t="shared" si="2242"/>
        <v>0</v>
      </c>
      <c r="O2707">
        <f t="shared" si="2243"/>
        <v>0</v>
      </c>
      <c r="P2707" s="1">
        <f t="shared" si="2244"/>
        <v>0</v>
      </c>
      <c r="Q2707" t="str">
        <f t="shared" si="2245"/>
        <v>Little to no sensitivity</v>
      </c>
      <c r="R2707" t="s">
        <v>511</v>
      </c>
    </row>
    <row r="2708" spans="1:18" x14ac:dyDescent="0.3">
      <c r="A2708" t="s">
        <v>265</v>
      </c>
      <c r="B2708" t="s">
        <v>378</v>
      </c>
      <c r="C2708" t="s">
        <v>290</v>
      </c>
      <c r="D2708" t="s">
        <v>202</v>
      </c>
      <c r="E2708" t="s">
        <v>203</v>
      </c>
      <c r="F2708">
        <v>0.2</v>
      </c>
      <c r="G2708" t="s">
        <v>166</v>
      </c>
      <c r="H2708">
        <v>20</v>
      </c>
      <c r="I2708" t="s">
        <v>380</v>
      </c>
      <c r="J2708" t="s">
        <v>369</v>
      </c>
      <c r="K2708" t="s">
        <v>225</v>
      </c>
      <c r="L2708" s="5">
        <f>(L884-L$2)/L$2*100</f>
        <v>-0.69288252130078898</v>
      </c>
      <c r="M2708">
        <f t="shared" si="2241"/>
        <v>0</v>
      </c>
      <c r="N2708">
        <f t="shared" si="2242"/>
        <v>0</v>
      </c>
      <c r="O2708">
        <f t="shared" si="2243"/>
        <v>0</v>
      </c>
      <c r="P2708" s="1">
        <f t="shared" si="2244"/>
        <v>0</v>
      </c>
      <c r="Q2708" t="str">
        <f t="shared" si="2245"/>
        <v>Little to no sensitivity</v>
      </c>
      <c r="R2708" t="s">
        <v>511</v>
      </c>
    </row>
    <row r="2709" spans="1:18" x14ac:dyDescent="0.3">
      <c r="A2709" t="str">
        <f t="shared" ref="A2709:A2712" si="2304">A2708</f>
        <v>portion of CNS 65%</v>
      </c>
      <c r="B2709" t="s">
        <v>378</v>
      </c>
      <c r="C2709" t="str">
        <f t="shared" ref="C2709:G2709" si="2305">C2708</f>
        <v>Lumber</v>
      </c>
      <c r="D2709" t="str">
        <f t="shared" si="2305"/>
        <v>sawtimber</v>
      </c>
      <c r="E2709" t="str">
        <f t="shared" si="2305"/>
        <v>mill efficiency</v>
      </c>
      <c r="F2709">
        <f t="shared" si="2305"/>
        <v>0.2</v>
      </c>
      <c r="G2709" t="str">
        <f t="shared" si="2305"/>
        <v>%</v>
      </c>
      <c r="H2709">
        <v>20</v>
      </c>
      <c r="I2709" t="s">
        <v>380</v>
      </c>
      <c r="J2709" t="s">
        <v>369</v>
      </c>
      <c r="K2709" t="s">
        <v>219</v>
      </c>
      <c r="L2709" s="5">
        <f>(L$3-L885)/L$3*100</f>
        <v>-0.19543938360893662</v>
      </c>
      <c r="M2709">
        <f t="shared" si="2241"/>
        <v>0</v>
      </c>
      <c r="N2709">
        <f t="shared" si="2242"/>
        <v>0</v>
      </c>
      <c r="O2709">
        <f t="shared" si="2243"/>
        <v>0</v>
      </c>
      <c r="P2709" s="1">
        <f t="shared" si="2244"/>
        <v>0</v>
      </c>
      <c r="Q2709" t="str">
        <f t="shared" si="2245"/>
        <v>Little to no sensitivity</v>
      </c>
      <c r="R2709" t="s">
        <v>511</v>
      </c>
    </row>
    <row r="2710" spans="1:18" x14ac:dyDescent="0.3">
      <c r="A2710" t="str">
        <f t="shared" si="2304"/>
        <v>portion of CNS 65%</v>
      </c>
      <c r="B2710" t="s">
        <v>378</v>
      </c>
      <c r="C2710" t="str">
        <f t="shared" ref="C2710:G2710" si="2306">C2709</f>
        <v>Lumber</v>
      </c>
      <c r="D2710" t="str">
        <f t="shared" si="2306"/>
        <v>sawtimber</v>
      </c>
      <c r="E2710" t="str">
        <f t="shared" si="2306"/>
        <v>mill efficiency</v>
      </c>
      <c r="F2710">
        <f t="shared" si="2306"/>
        <v>0.2</v>
      </c>
      <c r="G2710" t="str">
        <f t="shared" si="2306"/>
        <v>%</v>
      </c>
      <c r="H2710">
        <v>20</v>
      </c>
      <c r="I2710" t="s">
        <v>380</v>
      </c>
      <c r="J2710" t="s">
        <v>369</v>
      </c>
      <c r="K2710" t="s">
        <v>220</v>
      </c>
      <c r="L2710" s="5">
        <f>(L886-L$4)/L$4*100</f>
        <v>5.5388362758640515E-2</v>
      </c>
      <c r="M2710">
        <f t="shared" si="2241"/>
        <v>0</v>
      </c>
      <c r="N2710">
        <f t="shared" si="2242"/>
        <v>0</v>
      </c>
      <c r="O2710">
        <f t="shared" si="2243"/>
        <v>0</v>
      </c>
      <c r="P2710" s="1">
        <f t="shared" si="2244"/>
        <v>0</v>
      </c>
      <c r="Q2710" t="str">
        <f t="shared" si="2245"/>
        <v>Little to no sensitivity</v>
      </c>
      <c r="R2710" t="s">
        <v>511</v>
      </c>
    </row>
    <row r="2711" spans="1:18" x14ac:dyDescent="0.3">
      <c r="A2711" t="str">
        <f t="shared" si="2304"/>
        <v>portion of CNS 65%</v>
      </c>
      <c r="B2711" t="s">
        <v>378</v>
      </c>
      <c r="C2711" t="str">
        <f t="shared" ref="C2711:G2711" si="2307">C2710</f>
        <v>Lumber</v>
      </c>
      <c r="D2711" t="str">
        <f t="shared" si="2307"/>
        <v>sawtimber</v>
      </c>
      <c r="E2711" t="str">
        <f t="shared" si="2307"/>
        <v>mill efficiency</v>
      </c>
      <c r="F2711">
        <f t="shared" si="2307"/>
        <v>0.2</v>
      </c>
      <c r="G2711" t="str">
        <f t="shared" si="2307"/>
        <v>%</v>
      </c>
      <c r="H2711">
        <v>20</v>
      </c>
      <c r="I2711" t="s">
        <v>380</v>
      </c>
      <c r="J2711" t="s">
        <v>369</v>
      </c>
      <c r="K2711" t="s">
        <v>221</v>
      </c>
      <c r="L2711" s="5">
        <f>(L$5-L887)/L$5*100</f>
        <v>-0.16675885942512247</v>
      </c>
      <c r="M2711">
        <f t="shared" si="2241"/>
        <v>0</v>
      </c>
      <c r="N2711">
        <f t="shared" si="2242"/>
        <v>0</v>
      </c>
      <c r="O2711">
        <f t="shared" si="2243"/>
        <v>0</v>
      </c>
      <c r="P2711" s="1">
        <f t="shared" si="2244"/>
        <v>0</v>
      </c>
      <c r="Q2711" t="str">
        <f t="shared" si="2245"/>
        <v>Little to no sensitivity</v>
      </c>
      <c r="R2711" t="s">
        <v>511</v>
      </c>
    </row>
    <row r="2712" spans="1:18" x14ac:dyDescent="0.3">
      <c r="A2712" t="str">
        <f t="shared" si="2304"/>
        <v>portion of CNS 65%</v>
      </c>
      <c r="B2712" t="s">
        <v>378</v>
      </c>
      <c r="C2712" t="str">
        <f t="shared" ref="C2712:G2712" si="2308">C2711</f>
        <v>Lumber</v>
      </c>
      <c r="D2712" t="str">
        <f t="shared" si="2308"/>
        <v>sawtimber</v>
      </c>
      <c r="E2712" t="str">
        <f t="shared" si="2308"/>
        <v>mill efficiency</v>
      </c>
      <c r="F2712">
        <f t="shared" si="2308"/>
        <v>0.2</v>
      </c>
      <c r="G2712" t="str">
        <f t="shared" si="2308"/>
        <v>%</v>
      </c>
      <c r="H2712">
        <v>20</v>
      </c>
      <c r="I2712" t="s">
        <v>380</v>
      </c>
      <c r="J2712" t="s">
        <v>369</v>
      </c>
      <c r="K2712" t="s">
        <v>226</v>
      </c>
      <c r="L2712" s="5">
        <f>(L888-L$6)/L$6*100</f>
        <v>-0.79084504489058005</v>
      </c>
      <c r="M2712">
        <f t="shared" si="2241"/>
        <v>0</v>
      </c>
      <c r="N2712">
        <f t="shared" si="2242"/>
        <v>0</v>
      </c>
      <c r="O2712">
        <f t="shared" si="2243"/>
        <v>0</v>
      </c>
      <c r="P2712" s="1">
        <f t="shared" si="2244"/>
        <v>0</v>
      </c>
      <c r="Q2712" t="str">
        <f t="shared" si="2245"/>
        <v>Little to no sensitivity</v>
      </c>
      <c r="R2712" t="s">
        <v>511</v>
      </c>
    </row>
    <row r="2713" spans="1:18" x14ac:dyDescent="0.3">
      <c r="A2713" t="str">
        <f t="shared" ref="A2713:I2713" si="2309">A2712</f>
        <v>portion of CNS 65%</v>
      </c>
      <c r="B2713" t="str">
        <f t="shared" si="2309"/>
        <v>Portion CNS</v>
      </c>
      <c r="C2713" t="str">
        <f t="shared" si="2309"/>
        <v>Lumber</v>
      </c>
      <c r="D2713" t="str">
        <f t="shared" si="2309"/>
        <v>sawtimber</v>
      </c>
      <c r="E2713" t="str">
        <f t="shared" si="2309"/>
        <v>mill efficiency</v>
      </c>
      <c r="F2713">
        <f t="shared" si="2309"/>
        <v>0.2</v>
      </c>
      <c r="G2713" t="str">
        <f t="shared" si="2309"/>
        <v>%</v>
      </c>
      <c r="H2713">
        <f t="shared" si="2309"/>
        <v>20</v>
      </c>
      <c r="I2713" t="str">
        <f t="shared" si="2309"/>
        <v>high</v>
      </c>
      <c r="J2713" t="s">
        <v>369</v>
      </c>
      <c r="K2713" t="s">
        <v>386</v>
      </c>
      <c r="L2713" s="5">
        <f>(L$7-L889)/L$7*100</f>
        <v>0.79084504489058438</v>
      </c>
      <c r="M2713">
        <f t="shared" si="2241"/>
        <v>0</v>
      </c>
      <c r="N2713">
        <f t="shared" si="2242"/>
        <v>0</v>
      </c>
      <c r="O2713">
        <f t="shared" si="2243"/>
        <v>0</v>
      </c>
      <c r="P2713" s="1">
        <f t="shared" si="2244"/>
        <v>0</v>
      </c>
      <c r="Q2713" t="str">
        <f t="shared" si="2245"/>
        <v>Little to no sensitivity</v>
      </c>
      <c r="R2713" t="s">
        <v>511</v>
      </c>
    </row>
    <row r="2714" spans="1:18" x14ac:dyDescent="0.3">
      <c r="A2714" t="s">
        <v>83</v>
      </c>
      <c r="B2714" t="str">
        <f t="shared" ref="B2714:B2718" si="2310">C2714&amp;" "&amp;D2714&amp;" "&amp;E2714</f>
        <v>Pulp pulpwood mill efficiency</v>
      </c>
      <c r="C2714" t="s">
        <v>0</v>
      </c>
      <c r="D2714" t="s">
        <v>204</v>
      </c>
      <c r="E2714" t="s">
        <v>203</v>
      </c>
      <c r="F2714">
        <v>-0.05</v>
      </c>
      <c r="G2714" t="s">
        <v>166</v>
      </c>
      <c r="H2714">
        <v>-5</v>
      </c>
      <c r="I2714" t="s">
        <v>379</v>
      </c>
      <c r="J2714" t="s">
        <v>369</v>
      </c>
      <c r="K2714" t="s">
        <v>225</v>
      </c>
      <c r="L2714" s="5">
        <f>(L890-L$2)/L$2*100</f>
        <v>-1.7048596105083949</v>
      </c>
      <c r="M2714">
        <f t="shared" si="2241"/>
        <v>0</v>
      </c>
      <c r="N2714">
        <f t="shared" si="2242"/>
        <v>1</v>
      </c>
      <c r="O2714">
        <f t="shared" si="2243"/>
        <v>0</v>
      </c>
      <c r="P2714" s="1">
        <f t="shared" si="2244"/>
        <v>1</v>
      </c>
      <c r="Q2714" t="str">
        <f t="shared" si="2245"/>
        <v>Some sensitivity</v>
      </c>
      <c r="R2714" t="s">
        <v>512</v>
      </c>
    </row>
    <row r="2715" spans="1:18" x14ac:dyDescent="0.3">
      <c r="A2715" t="str">
        <f t="shared" ref="A2715" si="2311">A2714</f>
        <v>pulp efficiency 0.84</v>
      </c>
      <c r="B2715" t="str">
        <f t="shared" si="2310"/>
        <v>Pulp pulpwood mill efficiency</v>
      </c>
      <c r="C2715" t="str">
        <f t="shared" ref="C2715:G2715" si="2312">C2714</f>
        <v>Pulp</v>
      </c>
      <c r="D2715" t="str">
        <f t="shared" si="2312"/>
        <v>pulpwood</v>
      </c>
      <c r="E2715" t="str">
        <f t="shared" si="2312"/>
        <v>mill efficiency</v>
      </c>
      <c r="F2715">
        <f t="shared" si="2312"/>
        <v>-0.05</v>
      </c>
      <c r="G2715" t="str">
        <f t="shared" si="2312"/>
        <v>%</v>
      </c>
      <c r="H2715">
        <v>-5</v>
      </c>
      <c r="I2715" t="s">
        <v>379</v>
      </c>
      <c r="J2715" t="s">
        <v>369</v>
      </c>
      <c r="K2715" t="s">
        <v>219</v>
      </c>
      <c r="L2715" s="5">
        <f>(L$3-L891)/L$3*100</f>
        <v>-4.6086582661439765E-2</v>
      </c>
      <c r="M2715">
        <f t="shared" si="2241"/>
        <v>0</v>
      </c>
      <c r="N2715">
        <f t="shared" si="2242"/>
        <v>0</v>
      </c>
      <c r="O2715">
        <f t="shared" si="2243"/>
        <v>0</v>
      </c>
      <c r="P2715" s="1">
        <f t="shared" si="2244"/>
        <v>0</v>
      </c>
      <c r="Q2715" t="str">
        <f t="shared" si="2245"/>
        <v>Little to no sensitivity</v>
      </c>
      <c r="R2715" t="s">
        <v>511</v>
      </c>
    </row>
    <row r="2716" spans="1:18" x14ac:dyDescent="0.3">
      <c r="A2716" t="str">
        <f t="shared" ref="A2716" si="2313">A2715</f>
        <v>pulp efficiency 0.84</v>
      </c>
      <c r="B2716" t="str">
        <f t="shared" si="2310"/>
        <v>Pulp pulpwood mill efficiency</v>
      </c>
      <c r="C2716" t="str">
        <f t="shared" ref="C2716:G2716" si="2314">C2715</f>
        <v>Pulp</v>
      </c>
      <c r="D2716" t="str">
        <f t="shared" si="2314"/>
        <v>pulpwood</v>
      </c>
      <c r="E2716" t="str">
        <f t="shared" si="2314"/>
        <v>mill efficiency</v>
      </c>
      <c r="F2716">
        <f t="shared" si="2314"/>
        <v>-0.05</v>
      </c>
      <c r="G2716" t="str">
        <f t="shared" si="2314"/>
        <v>%</v>
      </c>
      <c r="H2716">
        <v>-5</v>
      </c>
      <c r="I2716" t="s">
        <v>379</v>
      </c>
      <c r="J2716" t="s">
        <v>369</v>
      </c>
      <c r="K2716" t="s">
        <v>220</v>
      </c>
      <c r="L2716" s="5">
        <f>(L892-L$4)/L$4*100</f>
        <v>-3.3322366112224771</v>
      </c>
      <c r="M2716">
        <f t="shared" si="2241"/>
        <v>0</v>
      </c>
      <c r="N2716">
        <f t="shared" si="2242"/>
        <v>2</v>
      </c>
      <c r="O2716">
        <f t="shared" si="2243"/>
        <v>0</v>
      </c>
      <c r="P2716" s="1">
        <f t="shared" si="2244"/>
        <v>2</v>
      </c>
      <c r="Q2716" t="str">
        <f t="shared" si="2245"/>
        <v>Moderate sensitivity</v>
      </c>
      <c r="R2716" t="s">
        <v>514</v>
      </c>
    </row>
    <row r="2717" spans="1:18" x14ac:dyDescent="0.3">
      <c r="A2717" t="str">
        <f t="shared" ref="A2717" si="2315">A2716</f>
        <v>pulp efficiency 0.84</v>
      </c>
      <c r="B2717" t="str">
        <f t="shared" si="2310"/>
        <v>Pulp pulpwood mill efficiency</v>
      </c>
      <c r="C2717" t="str">
        <f t="shared" ref="C2717:G2717" si="2316">C2716</f>
        <v>Pulp</v>
      </c>
      <c r="D2717" t="str">
        <f t="shared" si="2316"/>
        <v>pulpwood</v>
      </c>
      <c r="E2717" t="str">
        <f t="shared" si="2316"/>
        <v>mill efficiency</v>
      </c>
      <c r="F2717">
        <f t="shared" si="2316"/>
        <v>-0.05</v>
      </c>
      <c r="G2717" t="str">
        <f t="shared" si="2316"/>
        <v>%</v>
      </c>
      <c r="H2717">
        <v>-5</v>
      </c>
      <c r="I2717" t="s">
        <v>379</v>
      </c>
      <c r="J2717" t="s">
        <v>369</v>
      </c>
      <c r="K2717" t="s">
        <v>221</v>
      </c>
      <c r="L2717" s="5">
        <f>(L$5-L893)/L$5*100</f>
        <v>0.64574757516670445</v>
      </c>
      <c r="M2717">
        <f t="shared" si="2241"/>
        <v>0</v>
      </c>
      <c r="N2717">
        <f t="shared" si="2242"/>
        <v>0</v>
      </c>
      <c r="O2717">
        <f t="shared" si="2243"/>
        <v>0</v>
      </c>
      <c r="P2717" s="1">
        <f t="shared" si="2244"/>
        <v>0</v>
      </c>
      <c r="Q2717" t="str">
        <f t="shared" si="2245"/>
        <v>Little to no sensitivity</v>
      </c>
      <c r="R2717" t="s">
        <v>511</v>
      </c>
    </row>
    <row r="2718" spans="1:18" x14ac:dyDescent="0.3">
      <c r="A2718" t="str">
        <f t="shared" ref="A2718" si="2317">A2717</f>
        <v>pulp efficiency 0.84</v>
      </c>
      <c r="B2718" t="str">
        <f t="shared" si="2310"/>
        <v>Pulp pulpwood mill efficiency</v>
      </c>
      <c r="C2718" t="str">
        <f t="shared" ref="C2718:G2718" si="2318">C2717</f>
        <v>Pulp</v>
      </c>
      <c r="D2718" t="str">
        <f t="shared" si="2318"/>
        <v>pulpwood</v>
      </c>
      <c r="E2718" t="str">
        <f t="shared" si="2318"/>
        <v>mill efficiency</v>
      </c>
      <c r="F2718">
        <f t="shared" si="2318"/>
        <v>-0.05</v>
      </c>
      <c r="G2718" t="str">
        <f t="shared" si="2318"/>
        <v>%</v>
      </c>
      <c r="H2718">
        <v>-5</v>
      </c>
      <c r="I2718" t="s">
        <v>379</v>
      </c>
      <c r="J2718" t="s">
        <v>369</v>
      </c>
      <c r="K2718" t="s">
        <v>226</v>
      </c>
      <c r="L2718" s="5">
        <f>(L894-L$6)/L$6*100</f>
        <v>-1.8255532975186544</v>
      </c>
      <c r="M2718">
        <f t="shared" si="2241"/>
        <v>0</v>
      </c>
      <c r="N2718">
        <f t="shared" si="2242"/>
        <v>1</v>
      </c>
      <c r="O2718">
        <f t="shared" si="2243"/>
        <v>0</v>
      </c>
      <c r="P2718" s="1">
        <f t="shared" si="2244"/>
        <v>1</v>
      </c>
      <c r="Q2718" t="str">
        <f t="shared" si="2245"/>
        <v>Some sensitivity</v>
      </c>
      <c r="R2718" t="s">
        <v>512</v>
      </c>
    </row>
    <row r="2719" spans="1:18" x14ac:dyDescent="0.3">
      <c r="A2719" t="str">
        <f t="shared" ref="A2719:I2719" si="2319">A2718</f>
        <v>pulp efficiency 0.84</v>
      </c>
      <c r="B2719" t="str">
        <f t="shared" si="2319"/>
        <v>Pulp pulpwood mill efficiency</v>
      </c>
      <c r="C2719" t="str">
        <f t="shared" si="2319"/>
        <v>Pulp</v>
      </c>
      <c r="D2719" t="str">
        <f t="shared" si="2319"/>
        <v>pulpwood</v>
      </c>
      <c r="E2719" t="str">
        <f t="shared" si="2319"/>
        <v>mill efficiency</v>
      </c>
      <c r="F2719">
        <f t="shared" si="2319"/>
        <v>-0.05</v>
      </c>
      <c r="G2719" t="str">
        <f t="shared" si="2319"/>
        <v>%</v>
      </c>
      <c r="H2719">
        <f t="shared" si="2319"/>
        <v>-5</v>
      </c>
      <c r="I2719" t="str">
        <f t="shared" si="2319"/>
        <v>medium</v>
      </c>
      <c r="J2719" t="s">
        <v>369</v>
      </c>
      <c r="K2719" t="s">
        <v>386</v>
      </c>
      <c r="L2719" s="5">
        <f>(L$7-L895)/L$7*100</f>
        <v>1.8255532975186572</v>
      </c>
      <c r="M2719">
        <f t="shared" si="2241"/>
        <v>0</v>
      </c>
      <c r="N2719">
        <f t="shared" si="2242"/>
        <v>1</v>
      </c>
      <c r="O2719">
        <f t="shared" si="2243"/>
        <v>0</v>
      </c>
      <c r="P2719" s="1">
        <f t="shared" si="2244"/>
        <v>1</v>
      </c>
      <c r="Q2719" t="str">
        <f t="shared" si="2245"/>
        <v>Some sensitivity</v>
      </c>
      <c r="R2719" t="s">
        <v>512</v>
      </c>
    </row>
    <row r="2720" spans="1:18" x14ac:dyDescent="0.3">
      <c r="A2720" t="s">
        <v>84</v>
      </c>
      <c r="B2720" t="str">
        <f t="shared" ref="B2720:B2724" si="2320">C2720&amp;" "&amp;D2720&amp;" "&amp;E2720</f>
        <v>Pulp pulpwood mill efficiency</v>
      </c>
      <c r="C2720" t="s">
        <v>0</v>
      </c>
      <c r="D2720" t="s">
        <v>204</v>
      </c>
      <c r="E2720" t="s">
        <v>203</v>
      </c>
      <c r="F2720">
        <v>0.05</v>
      </c>
      <c r="G2720" t="s">
        <v>166</v>
      </c>
      <c r="H2720">
        <v>5</v>
      </c>
      <c r="I2720" t="s">
        <v>379</v>
      </c>
      <c r="J2720" t="s">
        <v>369</v>
      </c>
      <c r="K2720" t="s">
        <v>225</v>
      </c>
      <c r="L2720" s="5">
        <f>(L896-L$2)/L$2*100</f>
        <v>1.7048596105083105</v>
      </c>
      <c r="M2720">
        <f t="shared" si="2241"/>
        <v>0</v>
      </c>
      <c r="N2720">
        <f t="shared" si="2242"/>
        <v>1</v>
      </c>
      <c r="O2720">
        <f t="shared" si="2243"/>
        <v>0</v>
      </c>
      <c r="P2720" s="1">
        <f t="shared" si="2244"/>
        <v>1</v>
      </c>
      <c r="Q2720" t="str">
        <f t="shared" si="2245"/>
        <v>Some sensitivity</v>
      </c>
      <c r="R2720" t="s">
        <v>512</v>
      </c>
    </row>
    <row r="2721" spans="1:18" x14ac:dyDescent="0.3">
      <c r="A2721" t="str">
        <f t="shared" ref="A2721" si="2321">A2720</f>
        <v>pulp efficiency 0.94</v>
      </c>
      <c r="B2721" t="str">
        <f t="shared" si="2320"/>
        <v>Pulp pulpwood mill efficiency</v>
      </c>
      <c r="C2721" t="str">
        <f t="shared" ref="C2721:G2721" si="2322">C2720</f>
        <v>Pulp</v>
      </c>
      <c r="D2721" t="str">
        <f t="shared" si="2322"/>
        <v>pulpwood</v>
      </c>
      <c r="E2721" t="str">
        <f t="shared" si="2322"/>
        <v>mill efficiency</v>
      </c>
      <c r="F2721">
        <f t="shared" si="2322"/>
        <v>0.05</v>
      </c>
      <c r="G2721" t="str">
        <f t="shared" si="2322"/>
        <v>%</v>
      </c>
      <c r="H2721">
        <v>5</v>
      </c>
      <c r="I2721" t="s">
        <v>379</v>
      </c>
      <c r="J2721" t="s">
        <v>369</v>
      </c>
      <c r="K2721" t="s">
        <v>219</v>
      </c>
      <c r="L2721" s="5">
        <f>(L$3-L897)/L$3*100</f>
        <v>4.6086582661380805E-2</v>
      </c>
      <c r="M2721">
        <f t="shared" si="2241"/>
        <v>0</v>
      </c>
      <c r="N2721">
        <f t="shared" si="2242"/>
        <v>0</v>
      </c>
      <c r="O2721">
        <f t="shared" si="2243"/>
        <v>0</v>
      </c>
      <c r="P2721" s="1">
        <f t="shared" si="2244"/>
        <v>0</v>
      </c>
      <c r="Q2721" t="str">
        <f t="shared" si="2245"/>
        <v>Little to no sensitivity</v>
      </c>
      <c r="R2721" t="s">
        <v>511</v>
      </c>
    </row>
    <row r="2722" spans="1:18" x14ac:dyDescent="0.3">
      <c r="A2722" t="str">
        <f t="shared" ref="A2722" si="2323">A2721</f>
        <v>pulp efficiency 0.94</v>
      </c>
      <c r="B2722" t="str">
        <f t="shared" si="2320"/>
        <v>Pulp pulpwood mill efficiency</v>
      </c>
      <c r="C2722" t="str">
        <f t="shared" ref="C2722:G2722" si="2324">C2721</f>
        <v>Pulp</v>
      </c>
      <c r="D2722" t="str">
        <f t="shared" si="2324"/>
        <v>pulpwood</v>
      </c>
      <c r="E2722" t="str">
        <f t="shared" si="2324"/>
        <v>mill efficiency</v>
      </c>
      <c r="F2722">
        <f t="shared" si="2324"/>
        <v>0.05</v>
      </c>
      <c r="G2722" t="str">
        <f t="shared" si="2324"/>
        <v>%</v>
      </c>
      <c r="H2722">
        <v>5</v>
      </c>
      <c r="I2722" t="s">
        <v>379</v>
      </c>
      <c r="J2722" t="s">
        <v>369</v>
      </c>
      <c r="K2722" t="s">
        <v>220</v>
      </c>
      <c r="L2722" s="5">
        <f>(L898-L$4)/L$4*100</f>
        <v>3.3322366112225117</v>
      </c>
      <c r="M2722">
        <f t="shared" si="2241"/>
        <v>0</v>
      </c>
      <c r="N2722">
        <f t="shared" si="2242"/>
        <v>2</v>
      </c>
      <c r="O2722">
        <f t="shared" si="2243"/>
        <v>0</v>
      </c>
      <c r="P2722" s="1">
        <f t="shared" si="2244"/>
        <v>2</v>
      </c>
      <c r="Q2722" t="str">
        <f t="shared" si="2245"/>
        <v>Moderate sensitivity</v>
      </c>
      <c r="R2722" t="s">
        <v>514</v>
      </c>
    </row>
    <row r="2723" spans="1:18" x14ac:dyDescent="0.3">
      <c r="A2723" t="str">
        <f t="shared" ref="A2723" si="2325">A2722</f>
        <v>pulp efficiency 0.94</v>
      </c>
      <c r="B2723" t="str">
        <f t="shared" si="2320"/>
        <v>Pulp pulpwood mill efficiency</v>
      </c>
      <c r="C2723" t="str">
        <f t="shared" ref="C2723:G2723" si="2326">C2722</f>
        <v>Pulp</v>
      </c>
      <c r="D2723" t="str">
        <f t="shared" si="2326"/>
        <v>pulpwood</v>
      </c>
      <c r="E2723" t="str">
        <f t="shared" si="2326"/>
        <v>mill efficiency</v>
      </c>
      <c r="F2723">
        <f t="shared" si="2326"/>
        <v>0.05</v>
      </c>
      <c r="G2723" t="str">
        <f t="shared" si="2326"/>
        <v>%</v>
      </c>
      <c r="H2723">
        <v>5</v>
      </c>
      <c r="I2723" t="s">
        <v>379</v>
      </c>
      <c r="J2723" t="s">
        <v>369</v>
      </c>
      <c r="K2723" t="s">
        <v>221</v>
      </c>
      <c r="L2723" s="5">
        <f>(L$5-L899)/L$5*100</f>
        <v>-0.64574757516676073</v>
      </c>
      <c r="M2723">
        <f t="shared" si="2241"/>
        <v>0</v>
      </c>
      <c r="N2723">
        <f t="shared" si="2242"/>
        <v>0</v>
      </c>
      <c r="O2723">
        <f t="shared" si="2243"/>
        <v>0</v>
      </c>
      <c r="P2723" s="1">
        <f t="shared" si="2244"/>
        <v>0</v>
      </c>
      <c r="Q2723" t="str">
        <f t="shared" si="2245"/>
        <v>Little to no sensitivity</v>
      </c>
      <c r="R2723" t="s">
        <v>511</v>
      </c>
    </row>
    <row r="2724" spans="1:18" x14ac:dyDescent="0.3">
      <c r="A2724" t="str">
        <f t="shared" ref="A2724" si="2327">A2723</f>
        <v>pulp efficiency 0.94</v>
      </c>
      <c r="B2724" t="str">
        <f t="shared" si="2320"/>
        <v>Pulp pulpwood mill efficiency</v>
      </c>
      <c r="C2724" t="str">
        <f t="shared" ref="C2724:G2724" si="2328">C2723</f>
        <v>Pulp</v>
      </c>
      <c r="D2724" t="str">
        <f t="shared" si="2328"/>
        <v>pulpwood</v>
      </c>
      <c r="E2724" t="str">
        <f t="shared" si="2328"/>
        <v>mill efficiency</v>
      </c>
      <c r="F2724">
        <f t="shared" si="2328"/>
        <v>0.05</v>
      </c>
      <c r="G2724" t="str">
        <f t="shared" si="2328"/>
        <v>%</v>
      </c>
      <c r="H2724">
        <v>5</v>
      </c>
      <c r="I2724" t="s">
        <v>379</v>
      </c>
      <c r="J2724" t="s">
        <v>369</v>
      </c>
      <c r="K2724" t="s">
        <v>226</v>
      </c>
      <c r="L2724" s="5">
        <f>(L900-L$6)/L$6*100</f>
        <v>1.8255532975185604</v>
      </c>
      <c r="M2724">
        <f t="shared" si="2241"/>
        <v>0</v>
      </c>
      <c r="N2724">
        <f t="shared" si="2242"/>
        <v>1</v>
      </c>
      <c r="O2724">
        <f t="shared" si="2243"/>
        <v>0</v>
      </c>
      <c r="P2724" s="1">
        <f t="shared" si="2244"/>
        <v>1</v>
      </c>
      <c r="Q2724" t="str">
        <f t="shared" si="2245"/>
        <v>Some sensitivity</v>
      </c>
      <c r="R2724" t="s">
        <v>512</v>
      </c>
    </row>
    <row r="2725" spans="1:18" x14ac:dyDescent="0.3">
      <c r="A2725" t="str">
        <f t="shared" ref="A2725:I2725" si="2329">A2724</f>
        <v>pulp efficiency 0.94</v>
      </c>
      <c r="B2725" t="str">
        <f t="shared" si="2329"/>
        <v>Pulp pulpwood mill efficiency</v>
      </c>
      <c r="C2725" t="str">
        <f t="shared" si="2329"/>
        <v>Pulp</v>
      </c>
      <c r="D2725" t="str">
        <f t="shared" si="2329"/>
        <v>pulpwood</v>
      </c>
      <c r="E2725" t="str">
        <f t="shared" si="2329"/>
        <v>mill efficiency</v>
      </c>
      <c r="F2725">
        <f t="shared" si="2329"/>
        <v>0.05</v>
      </c>
      <c r="G2725" t="str">
        <f t="shared" si="2329"/>
        <v>%</v>
      </c>
      <c r="H2725">
        <f t="shared" si="2329"/>
        <v>5</v>
      </c>
      <c r="I2725" t="str">
        <f t="shared" si="2329"/>
        <v>medium</v>
      </c>
      <c r="J2725" t="s">
        <v>369</v>
      </c>
      <c r="K2725" t="s">
        <v>386</v>
      </c>
      <c r="L2725" s="5">
        <f>(L$7-L901)/L$7*100</f>
        <v>-1.8255532975185718</v>
      </c>
      <c r="M2725">
        <f t="shared" si="2241"/>
        <v>0</v>
      </c>
      <c r="N2725">
        <f t="shared" si="2242"/>
        <v>1</v>
      </c>
      <c r="O2725">
        <f t="shared" si="2243"/>
        <v>0</v>
      </c>
      <c r="P2725" s="1">
        <f t="shared" si="2244"/>
        <v>1</v>
      </c>
      <c r="Q2725" t="str">
        <f t="shared" si="2245"/>
        <v>Some sensitivity</v>
      </c>
      <c r="R2725" t="s">
        <v>512</v>
      </c>
    </row>
    <row r="2726" spans="1:18" x14ac:dyDescent="0.3">
      <c r="A2726" t="s">
        <v>85</v>
      </c>
      <c r="B2726" t="str">
        <f t="shared" ref="B2726:B2730" si="2330">C2726&amp;" "&amp;D2726&amp;" "&amp;E2726</f>
        <v>Pulp pulpwood mill efficiency</v>
      </c>
      <c r="C2726" t="s">
        <v>0</v>
      </c>
      <c r="D2726" t="s">
        <v>204</v>
      </c>
      <c r="E2726" t="s">
        <v>203</v>
      </c>
      <c r="F2726">
        <v>-0.1</v>
      </c>
      <c r="G2726" t="s">
        <v>166</v>
      </c>
      <c r="H2726">
        <v>-10</v>
      </c>
      <c r="I2726" t="s">
        <v>380</v>
      </c>
      <c r="J2726" t="s">
        <v>369</v>
      </c>
      <c r="K2726" t="s">
        <v>225</v>
      </c>
      <c r="L2726" s="5">
        <f>(L902-L$2)/L$2*100</f>
        <v>-3.4097192210168181</v>
      </c>
      <c r="M2726">
        <f t="shared" si="2241"/>
        <v>0</v>
      </c>
      <c r="N2726">
        <f t="shared" si="2242"/>
        <v>0</v>
      </c>
      <c r="O2726">
        <f t="shared" si="2243"/>
        <v>1</v>
      </c>
      <c r="P2726" s="1">
        <f t="shared" si="2244"/>
        <v>1</v>
      </c>
      <c r="Q2726" t="str">
        <f t="shared" si="2245"/>
        <v>Some sensitivity</v>
      </c>
      <c r="R2726" t="s">
        <v>512</v>
      </c>
    </row>
    <row r="2727" spans="1:18" x14ac:dyDescent="0.3">
      <c r="A2727" t="str">
        <f t="shared" ref="A2727" si="2331">A2726</f>
        <v>pulp efficiency 0.79</v>
      </c>
      <c r="B2727" t="str">
        <f t="shared" si="2330"/>
        <v>Pulp pulpwood mill efficiency</v>
      </c>
      <c r="C2727" t="str">
        <f t="shared" ref="C2727:G2727" si="2332">C2726</f>
        <v>Pulp</v>
      </c>
      <c r="D2727" t="str">
        <f t="shared" si="2332"/>
        <v>pulpwood</v>
      </c>
      <c r="E2727" t="str">
        <f t="shared" si="2332"/>
        <v>mill efficiency</v>
      </c>
      <c r="F2727">
        <f t="shared" si="2332"/>
        <v>-0.1</v>
      </c>
      <c r="G2727" t="str">
        <f t="shared" si="2332"/>
        <v>%</v>
      </c>
      <c r="H2727">
        <v>-10</v>
      </c>
      <c r="I2727" t="s">
        <v>380</v>
      </c>
      <c r="J2727" t="s">
        <v>369</v>
      </c>
      <c r="K2727" t="s">
        <v>219</v>
      </c>
      <c r="L2727" s="5">
        <f>(L$3-L903)/L$3*100</f>
        <v>-9.2173165322773407E-2</v>
      </c>
      <c r="M2727">
        <f t="shared" si="2241"/>
        <v>0</v>
      </c>
      <c r="N2727">
        <f t="shared" si="2242"/>
        <v>0</v>
      </c>
      <c r="O2727">
        <f t="shared" si="2243"/>
        <v>0</v>
      </c>
      <c r="P2727" s="1">
        <f t="shared" si="2244"/>
        <v>0</v>
      </c>
      <c r="Q2727" t="str">
        <f t="shared" si="2245"/>
        <v>Little to no sensitivity</v>
      </c>
      <c r="R2727" t="s">
        <v>511</v>
      </c>
    </row>
    <row r="2728" spans="1:18" x14ac:dyDescent="0.3">
      <c r="A2728" t="str">
        <f t="shared" ref="A2728" si="2333">A2727</f>
        <v>pulp efficiency 0.79</v>
      </c>
      <c r="B2728" t="str">
        <f t="shared" si="2330"/>
        <v>Pulp pulpwood mill efficiency</v>
      </c>
      <c r="C2728" t="str">
        <f t="shared" ref="C2728:G2728" si="2334">C2727</f>
        <v>Pulp</v>
      </c>
      <c r="D2728" t="str">
        <f t="shared" si="2334"/>
        <v>pulpwood</v>
      </c>
      <c r="E2728" t="str">
        <f t="shared" si="2334"/>
        <v>mill efficiency</v>
      </c>
      <c r="F2728">
        <f t="shared" si="2334"/>
        <v>-0.1</v>
      </c>
      <c r="G2728" t="str">
        <f t="shared" si="2334"/>
        <v>%</v>
      </c>
      <c r="H2728">
        <v>-10</v>
      </c>
      <c r="I2728" t="s">
        <v>380</v>
      </c>
      <c r="J2728" t="s">
        <v>369</v>
      </c>
      <c r="K2728" t="s">
        <v>220</v>
      </c>
      <c r="L2728" s="5">
        <f>(L904-L$4)/L$4*100</f>
        <v>-6.6644732224449541</v>
      </c>
      <c r="M2728">
        <f t="shared" si="2241"/>
        <v>0</v>
      </c>
      <c r="N2728">
        <f t="shared" si="2242"/>
        <v>0</v>
      </c>
      <c r="O2728">
        <f t="shared" si="2243"/>
        <v>2</v>
      </c>
      <c r="P2728" s="1">
        <f t="shared" si="2244"/>
        <v>2</v>
      </c>
      <c r="Q2728" t="str">
        <f t="shared" si="2245"/>
        <v>Moderate sensitivity</v>
      </c>
      <c r="R2728" t="s">
        <v>514</v>
      </c>
    </row>
    <row r="2729" spans="1:18" x14ac:dyDescent="0.3">
      <c r="A2729" t="str">
        <f t="shared" ref="A2729" si="2335">A2728</f>
        <v>pulp efficiency 0.79</v>
      </c>
      <c r="B2729" t="str">
        <f t="shared" si="2330"/>
        <v>Pulp pulpwood mill efficiency</v>
      </c>
      <c r="C2729" t="str">
        <f t="shared" ref="C2729:G2729" si="2336">C2728</f>
        <v>Pulp</v>
      </c>
      <c r="D2729" t="str">
        <f t="shared" si="2336"/>
        <v>pulpwood</v>
      </c>
      <c r="E2729" t="str">
        <f t="shared" si="2336"/>
        <v>mill efficiency</v>
      </c>
      <c r="F2729">
        <f t="shared" si="2336"/>
        <v>-0.1</v>
      </c>
      <c r="G2729" t="str">
        <f t="shared" si="2336"/>
        <v>%</v>
      </c>
      <c r="H2729">
        <v>-10</v>
      </c>
      <c r="I2729" t="s">
        <v>380</v>
      </c>
      <c r="J2729" t="s">
        <v>369</v>
      </c>
      <c r="K2729" t="s">
        <v>221</v>
      </c>
      <c r="L2729" s="5">
        <f>(L$5-L905)/L$5*100</f>
        <v>1.2914951503334839</v>
      </c>
      <c r="M2729">
        <f t="shared" ref="M2729:M2792" si="2337">IF(I2729="low",IF(ABS($L2729)&gt;(M$2*3),3,IF(ABS($L2729)&gt;(M$2*2),2,IF(ABS($L2729)&gt;(M$2),1,0))),0)</f>
        <v>0</v>
      </c>
      <c r="N2729">
        <f t="shared" ref="N2729:N2792" si="2338">IF(I2729="medium",IF(ABS($L2729)&gt;(N$2*3),3,IF(ABS($L2729)&gt;(N$2*2),2,IF(ABS($L2729)&gt;(N$2),1,0))),0)</f>
        <v>0</v>
      </c>
      <c r="O2729">
        <f t="shared" ref="O2729:O2792" si="2339">IF(I2729="high",IF(ABS($L2729)&gt;(O$2*3),3,IF(ABS($L2729)&gt;(O$2*2),2,IF(ABS($L2729)&gt;(O$2),1,0))),0)</f>
        <v>0</v>
      </c>
      <c r="P2729" s="1">
        <f t="shared" ref="P2729:P2792" si="2340">SUM(M2729:O2729)</f>
        <v>0</v>
      </c>
      <c r="Q2729" t="str">
        <f t="shared" ref="Q2729:Q2792" si="2341">IF(P2729=3,"High sensitivity",IF(P2729=2,"Moderate sensitivity",IF(P2729=1,"Some sensitivity","Little to no sensitivity")))</f>
        <v>Little to no sensitivity</v>
      </c>
      <c r="R2729" t="s">
        <v>511</v>
      </c>
    </row>
    <row r="2730" spans="1:18" x14ac:dyDescent="0.3">
      <c r="A2730" t="str">
        <f t="shared" ref="A2730" si="2342">A2729</f>
        <v>pulp efficiency 0.79</v>
      </c>
      <c r="B2730" t="str">
        <f t="shared" si="2330"/>
        <v>Pulp pulpwood mill efficiency</v>
      </c>
      <c r="C2730" t="str">
        <f t="shared" ref="C2730:G2730" si="2343">C2729</f>
        <v>Pulp</v>
      </c>
      <c r="D2730" t="str">
        <f t="shared" si="2343"/>
        <v>pulpwood</v>
      </c>
      <c r="E2730" t="str">
        <f t="shared" si="2343"/>
        <v>mill efficiency</v>
      </c>
      <c r="F2730">
        <f t="shared" si="2343"/>
        <v>-0.1</v>
      </c>
      <c r="G2730" t="str">
        <f t="shared" si="2343"/>
        <v>%</v>
      </c>
      <c r="H2730">
        <v>-10</v>
      </c>
      <c r="I2730" t="s">
        <v>380</v>
      </c>
      <c r="J2730" t="s">
        <v>369</v>
      </c>
      <c r="K2730" t="s">
        <v>226</v>
      </c>
      <c r="L2730" s="5">
        <f>(L906-L$6)/L$6*100</f>
        <v>-3.6511065950373398</v>
      </c>
      <c r="M2730">
        <f t="shared" si="2337"/>
        <v>0</v>
      </c>
      <c r="N2730">
        <f t="shared" si="2338"/>
        <v>0</v>
      </c>
      <c r="O2730">
        <f t="shared" si="2339"/>
        <v>1</v>
      </c>
      <c r="P2730" s="1">
        <f t="shared" si="2340"/>
        <v>1</v>
      </c>
      <c r="Q2730" t="str">
        <f t="shared" si="2341"/>
        <v>Some sensitivity</v>
      </c>
      <c r="R2730" t="s">
        <v>512</v>
      </c>
    </row>
    <row r="2731" spans="1:18" x14ac:dyDescent="0.3">
      <c r="A2731" t="str">
        <f t="shared" ref="A2731:I2731" si="2344">A2730</f>
        <v>pulp efficiency 0.79</v>
      </c>
      <c r="B2731" t="str">
        <f t="shared" si="2344"/>
        <v>Pulp pulpwood mill efficiency</v>
      </c>
      <c r="C2731" t="str">
        <f t="shared" si="2344"/>
        <v>Pulp</v>
      </c>
      <c r="D2731" t="str">
        <f t="shared" si="2344"/>
        <v>pulpwood</v>
      </c>
      <c r="E2731" t="str">
        <f t="shared" si="2344"/>
        <v>mill efficiency</v>
      </c>
      <c r="F2731">
        <f t="shared" si="2344"/>
        <v>-0.1</v>
      </c>
      <c r="G2731" t="str">
        <f t="shared" si="2344"/>
        <v>%</v>
      </c>
      <c r="H2731">
        <f t="shared" si="2344"/>
        <v>-10</v>
      </c>
      <c r="I2731" t="str">
        <f t="shared" si="2344"/>
        <v>high</v>
      </c>
      <c r="J2731" t="s">
        <v>369</v>
      </c>
      <c r="K2731" t="s">
        <v>386</v>
      </c>
      <c r="L2731" s="5">
        <f>(L$7-L907)/L$7*100</f>
        <v>3.6511065950373491</v>
      </c>
      <c r="M2731">
        <f t="shared" si="2337"/>
        <v>0</v>
      </c>
      <c r="N2731">
        <f t="shared" si="2338"/>
        <v>0</v>
      </c>
      <c r="O2731">
        <f t="shared" si="2339"/>
        <v>1</v>
      </c>
      <c r="P2731" s="1">
        <f t="shared" si="2340"/>
        <v>1</v>
      </c>
      <c r="Q2731" t="str">
        <f t="shared" si="2341"/>
        <v>Some sensitivity</v>
      </c>
      <c r="R2731" t="s">
        <v>512</v>
      </c>
    </row>
    <row r="2732" spans="1:18" x14ac:dyDescent="0.3">
      <c r="A2732" t="s">
        <v>86</v>
      </c>
      <c r="B2732" t="str">
        <f t="shared" ref="B2732:B2736" si="2345">C2732&amp;" "&amp;D2732&amp;" "&amp;E2732</f>
        <v>Pulp pulpwood mill efficiency</v>
      </c>
      <c r="C2732" t="s">
        <v>0</v>
      </c>
      <c r="D2732" t="s">
        <v>204</v>
      </c>
      <c r="E2732" t="s">
        <v>203</v>
      </c>
      <c r="F2732">
        <v>0.1</v>
      </c>
      <c r="G2732" t="s">
        <v>166</v>
      </c>
      <c r="H2732">
        <v>10</v>
      </c>
      <c r="I2732" t="s">
        <v>380</v>
      </c>
      <c r="J2732" t="s">
        <v>369</v>
      </c>
      <c r="K2732" t="s">
        <v>225</v>
      </c>
      <c r="L2732" s="5">
        <f>(L908-L$2)/L$2*100</f>
        <v>3.4097192210166911</v>
      </c>
      <c r="M2732">
        <f t="shared" si="2337"/>
        <v>0</v>
      </c>
      <c r="N2732">
        <f t="shared" si="2338"/>
        <v>0</v>
      </c>
      <c r="O2732">
        <f t="shared" si="2339"/>
        <v>1</v>
      </c>
      <c r="P2732" s="1">
        <f t="shared" si="2340"/>
        <v>1</v>
      </c>
      <c r="Q2732" t="str">
        <f t="shared" si="2341"/>
        <v>Some sensitivity</v>
      </c>
      <c r="R2732" t="s">
        <v>512</v>
      </c>
    </row>
    <row r="2733" spans="1:18" x14ac:dyDescent="0.3">
      <c r="A2733" t="str">
        <f t="shared" ref="A2733" si="2346">A2732</f>
        <v>pulp efficiency 0.99</v>
      </c>
      <c r="B2733" t="str">
        <f t="shared" si="2345"/>
        <v>Pulp pulpwood mill efficiency</v>
      </c>
      <c r="C2733" t="str">
        <f t="shared" ref="C2733:G2733" si="2347">C2732</f>
        <v>Pulp</v>
      </c>
      <c r="D2733" t="str">
        <f t="shared" si="2347"/>
        <v>pulpwood</v>
      </c>
      <c r="E2733" t="str">
        <f t="shared" si="2347"/>
        <v>mill efficiency</v>
      </c>
      <c r="F2733">
        <f t="shared" si="2347"/>
        <v>0.1</v>
      </c>
      <c r="G2733" t="str">
        <f t="shared" si="2347"/>
        <v>%</v>
      </c>
      <c r="H2733">
        <v>10</v>
      </c>
      <c r="I2733" t="s">
        <v>380</v>
      </c>
      <c r="J2733" t="s">
        <v>369</v>
      </c>
      <c r="K2733" t="s">
        <v>219</v>
      </c>
      <c r="L2733" s="5">
        <f>(L$3-L909)/L$3*100</f>
        <v>9.2173165322820577E-2</v>
      </c>
      <c r="M2733">
        <f t="shared" si="2337"/>
        <v>0</v>
      </c>
      <c r="N2733">
        <f t="shared" si="2338"/>
        <v>0</v>
      </c>
      <c r="O2733">
        <f t="shared" si="2339"/>
        <v>0</v>
      </c>
      <c r="P2733" s="1">
        <f t="shared" si="2340"/>
        <v>0</v>
      </c>
      <c r="Q2733" t="str">
        <f t="shared" si="2341"/>
        <v>Little to no sensitivity</v>
      </c>
      <c r="R2733" t="s">
        <v>511</v>
      </c>
    </row>
    <row r="2734" spans="1:18" x14ac:dyDescent="0.3">
      <c r="A2734" t="str">
        <f t="shared" ref="A2734" si="2348">A2733</f>
        <v>pulp efficiency 0.99</v>
      </c>
      <c r="B2734" t="str">
        <f t="shared" si="2345"/>
        <v>Pulp pulpwood mill efficiency</v>
      </c>
      <c r="C2734" t="str">
        <f t="shared" ref="C2734:G2734" si="2349">C2733</f>
        <v>Pulp</v>
      </c>
      <c r="D2734" t="str">
        <f t="shared" si="2349"/>
        <v>pulpwood</v>
      </c>
      <c r="E2734" t="str">
        <f t="shared" si="2349"/>
        <v>mill efficiency</v>
      </c>
      <c r="F2734">
        <f t="shared" si="2349"/>
        <v>0.1</v>
      </c>
      <c r="G2734" t="str">
        <f t="shared" si="2349"/>
        <v>%</v>
      </c>
      <c r="H2734">
        <v>10</v>
      </c>
      <c r="I2734" t="s">
        <v>380</v>
      </c>
      <c r="J2734" t="s">
        <v>369</v>
      </c>
      <c r="K2734" t="s">
        <v>220</v>
      </c>
      <c r="L2734" s="5">
        <f>(L910-L$4)/L$4*100</f>
        <v>6.6644732224449665</v>
      </c>
      <c r="M2734">
        <f t="shared" si="2337"/>
        <v>0</v>
      </c>
      <c r="N2734">
        <f t="shared" si="2338"/>
        <v>0</v>
      </c>
      <c r="O2734">
        <f t="shared" si="2339"/>
        <v>2</v>
      </c>
      <c r="P2734" s="1">
        <f t="shared" si="2340"/>
        <v>2</v>
      </c>
      <c r="Q2734" t="str">
        <f t="shared" si="2341"/>
        <v>Moderate sensitivity</v>
      </c>
      <c r="R2734" t="s">
        <v>514</v>
      </c>
    </row>
    <row r="2735" spans="1:18" x14ac:dyDescent="0.3">
      <c r="A2735" t="str">
        <f t="shared" ref="A2735" si="2350">A2734</f>
        <v>pulp efficiency 0.99</v>
      </c>
      <c r="B2735" t="str">
        <f t="shared" si="2345"/>
        <v>Pulp pulpwood mill efficiency</v>
      </c>
      <c r="C2735" t="str">
        <f t="shared" ref="C2735:G2735" si="2351">C2734</f>
        <v>Pulp</v>
      </c>
      <c r="D2735" t="str">
        <f t="shared" si="2351"/>
        <v>pulpwood</v>
      </c>
      <c r="E2735" t="str">
        <f t="shared" si="2351"/>
        <v>mill efficiency</v>
      </c>
      <c r="F2735">
        <f t="shared" si="2351"/>
        <v>0.1</v>
      </c>
      <c r="G2735" t="str">
        <f t="shared" si="2351"/>
        <v>%</v>
      </c>
      <c r="H2735">
        <v>10</v>
      </c>
      <c r="I2735" t="s">
        <v>380</v>
      </c>
      <c r="J2735" t="s">
        <v>369</v>
      </c>
      <c r="K2735" t="s">
        <v>221</v>
      </c>
      <c r="L2735" s="5">
        <f>(L$5-L911)/L$5*100</f>
        <v>-1.2914951503334464</v>
      </c>
      <c r="M2735">
        <f t="shared" si="2337"/>
        <v>0</v>
      </c>
      <c r="N2735">
        <f t="shared" si="2338"/>
        <v>0</v>
      </c>
      <c r="O2735">
        <f t="shared" si="2339"/>
        <v>0</v>
      </c>
      <c r="P2735" s="1">
        <f t="shared" si="2340"/>
        <v>0</v>
      </c>
      <c r="Q2735" t="str">
        <f t="shared" si="2341"/>
        <v>Little to no sensitivity</v>
      </c>
      <c r="R2735" t="s">
        <v>511</v>
      </c>
    </row>
    <row r="2736" spans="1:18" x14ac:dyDescent="0.3">
      <c r="A2736" t="str">
        <f t="shared" ref="A2736" si="2352">A2735</f>
        <v>pulp efficiency 0.99</v>
      </c>
      <c r="B2736" t="str">
        <f t="shared" si="2345"/>
        <v>Pulp pulpwood mill efficiency</v>
      </c>
      <c r="C2736" t="str">
        <f t="shared" ref="C2736:G2736" si="2353">C2735</f>
        <v>Pulp</v>
      </c>
      <c r="D2736" t="str">
        <f t="shared" si="2353"/>
        <v>pulpwood</v>
      </c>
      <c r="E2736" t="str">
        <f t="shared" si="2353"/>
        <v>mill efficiency</v>
      </c>
      <c r="F2736">
        <f t="shared" si="2353"/>
        <v>0.1</v>
      </c>
      <c r="G2736" t="str">
        <f t="shared" si="2353"/>
        <v>%</v>
      </c>
      <c r="H2736">
        <v>10</v>
      </c>
      <c r="I2736" t="s">
        <v>380</v>
      </c>
      <c r="J2736" t="s">
        <v>369</v>
      </c>
      <c r="K2736" t="s">
        <v>226</v>
      </c>
      <c r="L2736" s="5">
        <f>(L912-L$6)/L$6*100</f>
        <v>3.6511065950372146</v>
      </c>
      <c r="M2736">
        <f t="shared" si="2337"/>
        <v>0</v>
      </c>
      <c r="N2736">
        <f t="shared" si="2338"/>
        <v>0</v>
      </c>
      <c r="O2736">
        <f t="shared" si="2339"/>
        <v>1</v>
      </c>
      <c r="P2736" s="1">
        <f t="shared" si="2340"/>
        <v>1</v>
      </c>
      <c r="Q2736" t="str">
        <f t="shared" si="2341"/>
        <v>Some sensitivity</v>
      </c>
      <c r="R2736" t="s">
        <v>512</v>
      </c>
    </row>
    <row r="2737" spans="1:18" x14ac:dyDescent="0.3">
      <c r="A2737" t="str">
        <f t="shared" ref="A2737:I2737" si="2354">A2736</f>
        <v>pulp efficiency 0.99</v>
      </c>
      <c r="B2737" t="str">
        <f t="shared" si="2354"/>
        <v>Pulp pulpwood mill efficiency</v>
      </c>
      <c r="C2737" t="str">
        <f t="shared" si="2354"/>
        <v>Pulp</v>
      </c>
      <c r="D2737" t="str">
        <f t="shared" si="2354"/>
        <v>pulpwood</v>
      </c>
      <c r="E2737" t="str">
        <f t="shared" si="2354"/>
        <v>mill efficiency</v>
      </c>
      <c r="F2737">
        <f t="shared" si="2354"/>
        <v>0.1</v>
      </c>
      <c r="G2737" t="str">
        <f t="shared" si="2354"/>
        <v>%</v>
      </c>
      <c r="H2737">
        <f t="shared" si="2354"/>
        <v>10</v>
      </c>
      <c r="I2737" t="str">
        <f t="shared" si="2354"/>
        <v>high</v>
      </c>
      <c r="J2737" t="s">
        <v>369</v>
      </c>
      <c r="K2737" t="s">
        <v>386</v>
      </c>
      <c r="L2737" s="5">
        <f>(L$7-L913)/L$7*100</f>
        <v>-3.651106595037195</v>
      </c>
      <c r="M2737">
        <f t="shared" si="2337"/>
        <v>0</v>
      </c>
      <c r="N2737">
        <f t="shared" si="2338"/>
        <v>0</v>
      </c>
      <c r="O2737">
        <f t="shared" si="2339"/>
        <v>1</v>
      </c>
      <c r="P2737" s="1">
        <f t="shared" si="2340"/>
        <v>1</v>
      </c>
      <c r="Q2737" t="str">
        <f t="shared" si="2341"/>
        <v>Some sensitivity</v>
      </c>
      <c r="R2737" t="s">
        <v>512</v>
      </c>
    </row>
    <row r="2738" spans="1:18" x14ac:dyDescent="0.3">
      <c r="A2738" t="s">
        <v>87</v>
      </c>
      <c r="B2738" t="str">
        <f t="shared" ref="B2738:B2742" si="2355">C2738&amp;" "&amp;D2738&amp;" "&amp;E2738</f>
        <v>Plywood veneer mill efficiency</v>
      </c>
      <c r="C2738" t="s">
        <v>295</v>
      </c>
      <c r="D2738" t="s">
        <v>197</v>
      </c>
      <c r="E2738" t="s">
        <v>203</v>
      </c>
      <c r="F2738">
        <v>-0.05</v>
      </c>
      <c r="G2738" t="s">
        <v>166</v>
      </c>
      <c r="H2738">
        <v>-5</v>
      </c>
      <c r="I2738" t="s">
        <v>379</v>
      </c>
      <c r="J2738" t="s">
        <v>369</v>
      </c>
      <c r="K2738" t="s">
        <v>225</v>
      </c>
      <c r="L2738" s="5">
        <f>(L914-L$2)/L$2*100</f>
        <v>-0.73174776855194601</v>
      </c>
      <c r="M2738">
        <f t="shared" si="2337"/>
        <v>0</v>
      </c>
      <c r="N2738">
        <f t="shared" si="2338"/>
        <v>0</v>
      </c>
      <c r="O2738">
        <f t="shared" si="2339"/>
        <v>0</v>
      </c>
      <c r="P2738" s="1">
        <f t="shared" si="2340"/>
        <v>0</v>
      </c>
      <c r="Q2738" t="str">
        <f t="shared" si="2341"/>
        <v>Little to no sensitivity</v>
      </c>
      <c r="R2738" t="s">
        <v>511</v>
      </c>
    </row>
    <row r="2739" spans="1:18" x14ac:dyDescent="0.3">
      <c r="A2739" t="str">
        <f t="shared" ref="A2739" si="2356">A2738</f>
        <v>veneer efficiency 0.36</v>
      </c>
      <c r="B2739" t="str">
        <f t="shared" si="2355"/>
        <v>Plywood veneer mill efficiency</v>
      </c>
      <c r="C2739" t="str">
        <f t="shared" ref="C2739:G2739" si="2357">C2738</f>
        <v>Plywood</v>
      </c>
      <c r="D2739" t="str">
        <f t="shared" si="2357"/>
        <v>veneer</v>
      </c>
      <c r="E2739" t="str">
        <f t="shared" si="2357"/>
        <v>mill efficiency</v>
      </c>
      <c r="F2739">
        <f t="shared" si="2357"/>
        <v>-0.05</v>
      </c>
      <c r="G2739" t="str">
        <f t="shared" si="2357"/>
        <v>%</v>
      </c>
      <c r="H2739">
        <v>-5</v>
      </c>
      <c r="I2739" t="s">
        <v>379</v>
      </c>
      <c r="J2739" t="s">
        <v>369</v>
      </c>
      <c r="K2739" t="s">
        <v>219</v>
      </c>
      <c r="L2739" s="5">
        <f>(L$3-L915)/L$3*100</f>
        <v>-0.21132724712377518</v>
      </c>
      <c r="M2739">
        <f t="shared" si="2337"/>
        <v>0</v>
      </c>
      <c r="N2739">
        <f t="shared" si="2338"/>
        <v>0</v>
      </c>
      <c r="O2739">
        <f t="shared" si="2339"/>
        <v>0</v>
      </c>
      <c r="P2739" s="1">
        <f t="shared" si="2340"/>
        <v>0</v>
      </c>
      <c r="Q2739" t="str">
        <f t="shared" si="2341"/>
        <v>Little to no sensitivity</v>
      </c>
      <c r="R2739" t="s">
        <v>511</v>
      </c>
    </row>
    <row r="2740" spans="1:18" x14ac:dyDescent="0.3">
      <c r="A2740" t="str">
        <f t="shared" ref="A2740" si="2358">A2739</f>
        <v>veneer efficiency 0.36</v>
      </c>
      <c r="B2740" t="str">
        <f t="shared" si="2355"/>
        <v>Plywood veneer mill efficiency</v>
      </c>
      <c r="C2740" t="str">
        <f t="shared" ref="C2740:G2740" si="2359">C2739</f>
        <v>Plywood</v>
      </c>
      <c r="D2740" t="str">
        <f t="shared" si="2359"/>
        <v>veneer</v>
      </c>
      <c r="E2740" t="str">
        <f t="shared" si="2359"/>
        <v>mill efficiency</v>
      </c>
      <c r="F2740">
        <f t="shared" si="2359"/>
        <v>-0.05</v>
      </c>
      <c r="G2740" t="str">
        <f t="shared" si="2359"/>
        <v>%</v>
      </c>
      <c r="H2740">
        <v>-5</v>
      </c>
      <c r="I2740" t="s">
        <v>379</v>
      </c>
      <c r="J2740" t="s">
        <v>369</v>
      </c>
      <c r="K2740" t="s">
        <v>220</v>
      </c>
      <c r="L2740" s="5">
        <f>(L916-L$4)/L$4*100</f>
        <v>-0.21796677561598901</v>
      </c>
      <c r="M2740">
        <f t="shared" si="2337"/>
        <v>0</v>
      </c>
      <c r="N2740">
        <f t="shared" si="2338"/>
        <v>0</v>
      </c>
      <c r="O2740">
        <f t="shared" si="2339"/>
        <v>0</v>
      </c>
      <c r="P2740" s="1">
        <f t="shared" si="2340"/>
        <v>0</v>
      </c>
      <c r="Q2740" t="str">
        <f t="shared" si="2341"/>
        <v>Little to no sensitivity</v>
      </c>
      <c r="R2740" t="s">
        <v>511</v>
      </c>
    </row>
    <row r="2741" spans="1:18" x14ac:dyDescent="0.3">
      <c r="A2741" t="str">
        <f t="shared" ref="A2741" si="2360">A2740</f>
        <v>veneer efficiency 0.36</v>
      </c>
      <c r="B2741" t="str">
        <f t="shared" si="2355"/>
        <v>Plywood veneer mill efficiency</v>
      </c>
      <c r="C2741" t="str">
        <f t="shared" ref="C2741:G2741" si="2361">C2740</f>
        <v>Plywood</v>
      </c>
      <c r="D2741" t="str">
        <f t="shared" si="2361"/>
        <v>veneer</v>
      </c>
      <c r="E2741" t="str">
        <f t="shared" si="2361"/>
        <v>mill efficiency</v>
      </c>
      <c r="F2741">
        <f t="shared" si="2361"/>
        <v>-0.05</v>
      </c>
      <c r="G2741" t="str">
        <f t="shared" si="2361"/>
        <v>%</v>
      </c>
      <c r="H2741">
        <v>-5</v>
      </c>
      <c r="I2741" t="s">
        <v>379</v>
      </c>
      <c r="J2741" t="s">
        <v>369</v>
      </c>
      <c r="K2741" t="s">
        <v>221</v>
      </c>
      <c r="L2741" s="5">
        <f>(L$5-L917)/L$5*100</f>
        <v>-0.12341373156064099</v>
      </c>
      <c r="M2741">
        <f t="shared" si="2337"/>
        <v>0</v>
      </c>
      <c r="N2741">
        <f t="shared" si="2338"/>
        <v>0</v>
      </c>
      <c r="O2741">
        <f t="shared" si="2339"/>
        <v>0</v>
      </c>
      <c r="P2741" s="1">
        <f t="shared" si="2340"/>
        <v>0</v>
      </c>
      <c r="Q2741" t="str">
        <f t="shared" si="2341"/>
        <v>Little to no sensitivity</v>
      </c>
      <c r="R2741" t="s">
        <v>511</v>
      </c>
    </row>
    <row r="2742" spans="1:18" x14ac:dyDescent="0.3">
      <c r="A2742" t="str">
        <f t="shared" ref="A2742" si="2362">A2741</f>
        <v>veneer efficiency 0.36</v>
      </c>
      <c r="B2742" t="str">
        <f t="shared" si="2355"/>
        <v>Plywood veneer mill efficiency</v>
      </c>
      <c r="C2742" t="str">
        <f t="shared" ref="C2742:G2742" si="2363">C2741</f>
        <v>Plywood</v>
      </c>
      <c r="D2742" t="str">
        <f t="shared" si="2363"/>
        <v>veneer</v>
      </c>
      <c r="E2742" t="str">
        <f t="shared" si="2363"/>
        <v>mill efficiency</v>
      </c>
      <c r="F2742">
        <f t="shared" si="2363"/>
        <v>-0.05</v>
      </c>
      <c r="G2742" t="str">
        <f t="shared" si="2363"/>
        <v>%</v>
      </c>
      <c r="H2742">
        <v>-5</v>
      </c>
      <c r="I2742" t="s">
        <v>379</v>
      </c>
      <c r="J2742" t="s">
        <v>369</v>
      </c>
      <c r="K2742" t="s">
        <v>226</v>
      </c>
      <c r="L2742" s="5">
        <f>(L918-L$6)/L$6*100</f>
        <v>-0.82919977645450438</v>
      </c>
      <c r="M2742">
        <f t="shared" si="2337"/>
        <v>0</v>
      </c>
      <c r="N2742">
        <f t="shared" si="2338"/>
        <v>0</v>
      </c>
      <c r="O2742">
        <f t="shared" si="2339"/>
        <v>0</v>
      </c>
      <c r="P2742" s="1">
        <f t="shared" si="2340"/>
        <v>0</v>
      </c>
      <c r="Q2742" t="str">
        <f t="shared" si="2341"/>
        <v>Little to no sensitivity</v>
      </c>
      <c r="R2742" t="s">
        <v>511</v>
      </c>
    </row>
    <row r="2743" spans="1:18" x14ac:dyDescent="0.3">
      <c r="A2743" t="str">
        <f t="shared" ref="A2743:I2743" si="2364">A2742</f>
        <v>veneer efficiency 0.36</v>
      </c>
      <c r="B2743" t="str">
        <f t="shared" si="2364"/>
        <v>Plywood veneer mill efficiency</v>
      </c>
      <c r="C2743" t="str">
        <f t="shared" si="2364"/>
        <v>Plywood</v>
      </c>
      <c r="D2743" t="str">
        <f t="shared" si="2364"/>
        <v>veneer</v>
      </c>
      <c r="E2743" t="str">
        <f t="shared" si="2364"/>
        <v>mill efficiency</v>
      </c>
      <c r="F2743">
        <f t="shared" si="2364"/>
        <v>-0.05</v>
      </c>
      <c r="G2743" t="str">
        <f t="shared" si="2364"/>
        <v>%</v>
      </c>
      <c r="H2743">
        <f t="shared" si="2364"/>
        <v>-5</v>
      </c>
      <c r="I2743" t="str">
        <f t="shared" si="2364"/>
        <v>medium</v>
      </c>
      <c r="J2743" t="s">
        <v>369</v>
      </c>
      <c r="K2743" t="s">
        <v>386</v>
      </c>
      <c r="L2743" s="5">
        <f>(L$7-L919)/L$7*100</f>
        <v>0.82919977645449727</v>
      </c>
      <c r="M2743">
        <f t="shared" si="2337"/>
        <v>0</v>
      </c>
      <c r="N2743">
        <f t="shared" si="2338"/>
        <v>0</v>
      </c>
      <c r="O2743">
        <f t="shared" si="2339"/>
        <v>0</v>
      </c>
      <c r="P2743" s="1">
        <f t="shared" si="2340"/>
        <v>0</v>
      </c>
      <c r="Q2743" t="str">
        <f t="shared" si="2341"/>
        <v>Little to no sensitivity</v>
      </c>
      <c r="R2743" t="s">
        <v>511</v>
      </c>
    </row>
    <row r="2744" spans="1:18" x14ac:dyDescent="0.3">
      <c r="A2744" t="s">
        <v>88</v>
      </c>
      <c r="B2744" t="str">
        <f t="shared" ref="B2744:B2748" si="2365">C2744&amp;" "&amp;D2744&amp;" "&amp;E2744</f>
        <v>Plywood veneer mill efficiency</v>
      </c>
      <c r="C2744" t="s">
        <v>295</v>
      </c>
      <c r="D2744" t="s">
        <v>197</v>
      </c>
      <c r="E2744" t="s">
        <v>203</v>
      </c>
      <c r="F2744">
        <v>0.05</v>
      </c>
      <c r="G2744" t="s">
        <v>166</v>
      </c>
      <c r="H2744">
        <v>5</v>
      </c>
      <c r="I2744" t="s">
        <v>379</v>
      </c>
      <c r="J2744" t="s">
        <v>369</v>
      </c>
      <c r="K2744" t="s">
        <v>225</v>
      </c>
      <c r="L2744" s="5">
        <f>(L920-L$2)/L$2*100</f>
        <v>0.73174776855204449</v>
      </c>
      <c r="M2744">
        <f t="shared" si="2337"/>
        <v>0</v>
      </c>
      <c r="N2744">
        <f t="shared" si="2338"/>
        <v>0</v>
      </c>
      <c r="O2744">
        <f t="shared" si="2339"/>
        <v>0</v>
      </c>
      <c r="P2744" s="1">
        <f t="shared" si="2340"/>
        <v>0</v>
      </c>
      <c r="Q2744" t="str">
        <f t="shared" si="2341"/>
        <v>Little to no sensitivity</v>
      </c>
      <c r="R2744" t="s">
        <v>511</v>
      </c>
    </row>
    <row r="2745" spans="1:18" x14ac:dyDescent="0.3">
      <c r="A2745" t="str">
        <f t="shared" ref="A2745" si="2366">A2744</f>
        <v>veneer efficiency 0.46</v>
      </c>
      <c r="B2745" t="str">
        <f t="shared" si="2365"/>
        <v>Plywood veneer mill efficiency</v>
      </c>
      <c r="C2745" t="str">
        <f t="shared" ref="C2745:G2745" si="2367">C2744</f>
        <v>Plywood</v>
      </c>
      <c r="D2745" t="str">
        <f t="shared" si="2367"/>
        <v>veneer</v>
      </c>
      <c r="E2745" t="str">
        <f t="shared" si="2367"/>
        <v>mill efficiency</v>
      </c>
      <c r="F2745">
        <f t="shared" si="2367"/>
        <v>0.05</v>
      </c>
      <c r="G2745" t="str">
        <f t="shared" si="2367"/>
        <v>%</v>
      </c>
      <c r="H2745">
        <v>5</v>
      </c>
      <c r="I2745" t="s">
        <v>379</v>
      </c>
      <c r="J2745" t="s">
        <v>369</v>
      </c>
      <c r="K2745" t="s">
        <v>219</v>
      </c>
      <c r="L2745" s="5">
        <f>(L$3-L921)/L$3*100</f>
        <v>0.21132724712369264</v>
      </c>
      <c r="M2745">
        <f t="shared" si="2337"/>
        <v>0</v>
      </c>
      <c r="N2745">
        <f t="shared" si="2338"/>
        <v>0</v>
      </c>
      <c r="O2745">
        <f t="shared" si="2339"/>
        <v>0</v>
      </c>
      <c r="P2745" s="1">
        <f t="shared" si="2340"/>
        <v>0</v>
      </c>
      <c r="Q2745" t="str">
        <f t="shared" si="2341"/>
        <v>Little to no sensitivity</v>
      </c>
      <c r="R2745" t="s">
        <v>511</v>
      </c>
    </row>
    <row r="2746" spans="1:18" x14ac:dyDescent="0.3">
      <c r="A2746" t="str">
        <f t="shared" ref="A2746" si="2368">A2745</f>
        <v>veneer efficiency 0.46</v>
      </c>
      <c r="B2746" t="str">
        <f t="shared" si="2365"/>
        <v>Plywood veneer mill efficiency</v>
      </c>
      <c r="C2746" t="str">
        <f t="shared" ref="C2746:G2746" si="2369">C2745</f>
        <v>Plywood</v>
      </c>
      <c r="D2746" t="str">
        <f t="shared" si="2369"/>
        <v>veneer</v>
      </c>
      <c r="E2746" t="str">
        <f t="shared" si="2369"/>
        <v>mill efficiency</v>
      </c>
      <c r="F2746">
        <f t="shared" si="2369"/>
        <v>0.05</v>
      </c>
      <c r="G2746" t="str">
        <f t="shared" si="2369"/>
        <v>%</v>
      </c>
      <c r="H2746">
        <v>5</v>
      </c>
      <c r="I2746" t="s">
        <v>379</v>
      </c>
      <c r="J2746" t="s">
        <v>369</v>
      </c>
      <c r="K2746" t="s">
        <v>220</v>
      </c>
      <c r="L2746" s="5">
        <f>(L922-L$4)/L$4*100</f>
        <v>0.21796677561596611</v>
      </c>
      <c r="M2746">
        <f t="shared" si="2337"/>
        <v>0</v>
      </c>
      <c r="N2746">
        <f t="shared" si="2338"/>
        <v>0</v>
      </c>
      <c r="O2746">
        <f t="shared" si="2339"/>
        <v>0</v>
      </c>
      <c r="P2746" s="1">
        <f t="shared" si="2340"/>
        <v>0</v>
      </c>
      <c r="Q2746" t="str">
        <f t="shared" si="2341"/>
        <v>Little to no sensitivity</v>
      </c>
      <c r="R2746" t="s">
        <v>511</v>
      </c>
    </row>
    <row r="2747" spans="1:18" x14ac:dyDescent="0.3">
      <c r="A2747" t="str">
        <f t="shared" ref="A2747" si="2370">A2746</f>
        <v>veneer efficiency 0.46</v>
      </c>
      <c r="B2747" t="str">
        <f t="shared" si="2365"/>
        <v>Plywood veneer mill efficiency</v>
      </c>
      <c r="C2747" t="str">
        <f t="shared" ref="C2747:G2747" si="2371">C2746</f>
        <v>Plywood</v>
      </c>
      <c r="D2747" t="str">
        <f t="shared" si="2371"/>
        <v>veneer</v>
      </c>
      <c r="E2747" t="str">
        <f t="shared" si="2371"/>
        <v>mill efficiency</v>
      </c>
      <c r="F2747">
        <f t="shared" si="2371"/>
        <v>0.05</v>
      </c>
      <c r="G2747" t="str">
        <f t="shared" si="2371"/>
        <v>%</v>
      </c>
      <c r="H2747">
        <v>5</v>
      </c>
      <c r="I2747" t="s">
        <v>379</v>
      </c>
      <c r="J2747" t="s">
        <v>369</v>
      </c>
      <c r="K2747" t="s">
        <v>221</v>
      </c>
      <c r="L2747" s="5">
        <f>(L$5-L923)/L$5*100</f>
        <v>0.12341373156058472</v>
      </c>
      <c r="M2747">
        <f t="shared" si="2337"/>
        <v>0</v>
      </c>
      <c r="N2747">
        <f t="shared" si="2338"/>
        <v>0</v>
      </c>
      <c r="O2747">
        <f t="shared" si="2339"/>
        <v>0</v>
      </c>
      <c r="P2747" s="1">
        <f t="shared" si="2340"/>
        <v>0</v>
      </c>
      <c r="Q2747" t="str">
        <f t="shared" si="2341"/>
        <v>Little to no sensitivity</v>
      </c>
      <c r="R2747" t="s">
        <v>511</v>
      </c>
    </row>
    <row r="2748" spans="1:18" x14ac:dyDescent="0.3">
      <c r="A2748" t="str">
        <f t="shared" ref="A2748" si="2372">A2747</f>
        <v>veneer efficiency 0.46</v>
      </c>
      <c r="B2748" t="str">
        <f t="shared" si="2365"/>
        <v>Plywood veneer mill efficiency</v>
      </c>
      <c r="C2748" t="str">
        <f t="shared" ref="C2748:G2748" si="2373">C2747</f>
        <v>Plywood</v>
      </c>
      <c r="D2748" t="str">
        <f t="shared" si="2373"/>
        <v>veneer</v>
      </c>
      <c r="E2748" t="str">
        <f t="shared" si="2373"/>
        <v>mill efficiency</v>
      </c>
      <c r="F2748">
        <f t="shared" si="2373"/>
        <v>0.05</v>
      </c>
      <c r="G2748" t="str">
        <f t="shared" si="2373"/>
        <v>%</v>
      </c>
      <c r="H2748">
        <v>5</v>
      </c>
      <c r="I2748" t="s">
        <v>379</v>
      </c>
      <c r="J2748" t="s">
        <v>369</v>
      </c>
      <c r="K2748" t="s">
        <v>226</v>
      </c>
      <c r="L2748" s="5">
        <f>(L924-L$6)/L$6*100</f>
        <v>0.82919977645461407</v>
      </c>
      <c r="M2748">
        <f t="shared" si="2337"/>
        <v>0</v>
      </c>
      <c r="N2748">
        <f t="shared" si="2338"/>
        <v>0</v>
      </c>
      <c r="O2748">
        <f t="shared" si="2339"/>
        <v>0</v>
      </c>
      <c r="P2748" s="1">
        <f t="shared" si="2340"/>
        <v>0</v>
      </c>
      <c r="Q2748" t="str">
        <f t="shared" si="2341"/>
        <v>Little to no sensitivity</v>
      </c>
      <c r="R2748" t="s">
        <v>511</v>
      </c>
    </row>
    <row r="2749" spans="1:18" x14ac:dyDescent="0.3">
      <c r="A2749" t="str">
        <f t="shared" ref="A2749:I2749" si="2374">A2748</f>
        <v>veneer efficiency 0.46</v>
      </c>
      <c r="B2749" t="str">
        <f t="shared" si="2374"/>
        <v>Plywood veneer mill efficiency</v>
      </c>
      <c r="C2749" t="str">
        <f t="shared" si="2374"/>
        <v>Plywood</v>
      </c>
      <c r="D2749" t="str">
        <f t="shared" si="2374"/>
        <v>veneer</v>
      </c>
      <c r="E2749" t="str">
        <f t="shared" si="2374"/>
        <v>mill efficiency</v>
      </c>
      <c r="F2749">
        <f t="shared" si="2374"/>
        <v>0.05</v>
      </c>
      <c r="G2749" t="str">
        <f t="shared" si="2374"/>
        <v>%</v>
      </c>
      <c r="H2749">
        <f t="shared" si="2374"/>
        <v>5</v>
      </c>
      <c r="I2749" t="str">
        <f t="shared" si="2374"/>
        <v>medium</v>
      </c>
      <c r="J2749" t="s">
        <v>369</v>
      </c>
      <c r="K2749" t="s">
        <v>386</v>
      </c>
      <c r="L2749" s="5">
        <f>(L$7-L925)/L$7*100</f>
        <v>-0.82919977645459986</v>
      </c>
      <c r="M2749">
        <f t="shared" si="2337"/>
        <v>0</v>
      </c>
      <c r="N2749">
        <f t="shared" si="2338"/>
        <v>0</v>
      </c>
      <c r="O2749">
        <f t="shared" si="2339"/>
        <v>0</v>
      </c>
      <c r="P2749" s="1">
        <f t="shared" si="2340"/>
        <v>0</v>
      </c>
      <c r="Q2749" t="str">
        <f t="shared" si="2341"/>
        <v>Little to no sensitivity</v>
      </c>
      <c r="R2749" t="s">
        <v>511</v>
      </c>
    </row>
    <row r="2750" spans="1:18" x14ac:dyDescent="0.3">
      <c r="A2750" t="s">
        <v>89</v>
      </c>
      <c r="B2750" t="str">
        <f t="shared" ref="B2750:B2754" si="2375">C2750&amp;" "&amp;D2750&amp;" "&amp;E2750</f>
        <v>Plywood veneer mill efficiency</v>
      </c>
      <c r="C2750" t="s">
        <v>295</v>
      </c>
      <c r="D2750" t="s">
        <v>197</v>
      </c>
      <c r="E2750" t="s">
        <v>203</v>
      </c>
      <c r="F2750">
        <v>-0.1</v>
      </c>
      <c r="G2750" t="s">
        <v>166</v>
      </c>
      <c r="H2750">
        <v>-10</v>
      </c>
      <c r="I2750" t="s">
        <v>380</v>
      </c>
      <c r="J2750" t="s">
        <v>369</v>
      </c>
      <c r="K2750" t="s">
        <v>225</v>
      </c>
      <c r="L2750" s="5">
        <f>(L926-L$2)/L$2*100</f>
        <v>-1.4634955371039484</v>
      </c>
      <c r="M2750">
        <f t="shared" si="2337"/>
        <v>0</v>
      </c>
      <c r="N2750">
        <f t="shared" si="2338"/>
        <v>0</v>
      </c>
      <c r="O2750">
        <f t="shared" si="2339"/>
        <v>0</v>
      </c>
      <c r="P2750" s="1">
        <f t="shared" si="2340"/>
        <v>0</v>
      </c>
      <c r="Q2750" t="str">
        <f t="shared" si="2341"/>
        <v>Little to no sensitivity</v>
      </c>
      <c r="R2750" t="s">
        <v>511</v>
      </c>
    </row>
    <row r="2751" spans="1:18" x14ac:dyDescent="0.3">
      <c r="A2751" t="str">
        <f t="shared" ref="A2751" si="2376">A2750</f>
        <v>veneer efficiency 0.31</v>
      </c>
      <c r="B2751" t="str">
        <f t="shared" si="2375"/>
        <v>Plywood veneer mill efficiency</v>
      </c>
      <c r="C2751" t="str">
        <f t="shared" ref="C2751:G2751" si="2377">C2750</f>
        <v>Plywood</v>
      </c>
      <c r="D2751" t="str">
        <f t="shared" si="2377"/>
        <v>veneer</v>
      </c>
      <c r="E2751" t="str">
        <f t="shared" si="2377"/>
        <v>mill efficiency</v>
      </c>
      <c r="F2751">
        <f t="shared" si="2377"/>
        <v>-0.1</v>
      </c>
      <c r="G2751" t="str">
        <f t="shared" si="2377"/>
        <v>%</v>
      </c>
      <c r="H2751">
        <v>-10</v>
      </c>
      <c r="I2751" t="s">
        <v>380</v>
      </c>
      <c r="J2751" t="s">
        <v>369</v>
      </c>
      <c r="K2751" t="s">
        <v>219</v>
      </c>
      <c r="L2751" s="5">
        <f>(L$3-L927)/L$3*100</f>
        <v>-0.42265449424743246</v>
      </c>
      <c r="M2751">
        <f t="shared" si="2337"/>
        <v>0</v>
      </c>
      <c r="N2751">
        <f t="shared" si="2338"/>
        <v>0</v>
      </c>
      <c r="O2751">
        <f t="shared" si="2339"/>
        <v>0</v>
      </c>
      <c r="P2751" s="1">
        <f t="shared" si="2340"/>
        <v>0</v>
      </c>
      <c r="Q2751" t="str">
        <f t="shared" si="2341"/>
        <v>Little to no sensitivity</v>
      </c>
      <c r="R2751" t="s">
        <v>511</v>
      </c>
    </row>
    <row r="2752" spans="1:18" x14ac:dyDescent="0.3">
      <c r="A2752" t="str">
        <f t="shared" ref="A2752" si="2378">A2751</f>
        <v>veneer efficiency 0.31</v>
      </c>
      <c r="B2752" t="str">
        <f t="shared" si="2375"/>
        <v>Plywood veneer mill efficiency</v>
      </c>
      <c r="C2752" t="str">
        <f t="shared" ref="C2752:G2752" si="2379">C2751</f>
        <v>Plywood</v>
      </c>
      <c r="D2752" t="str">
        <f t="shared" si="2379"/>
        <v>veneer</v>
      </c>
      <c r="E2752" t="str">
        <f t="shared" si="2379"/>
        <v>mill efficiency</v>
      </c>
      <c r="F2752">
        <f t="shared" si="2379"/>
        <v>-0.1</v>
      </c>
      <c r="G2752" t="str">
        <f t="shared" si="2379"/>
        <v>%</v>
      </c>
      <c r="H2752">
        <v>-10</v>
      </c>
      <c r="I2752" t="s">
        <v>380</v>
      </c>
      <c r="J2752" t="s">
        <v>369</v>
      </c>
      <c r="K2752" t="s">
        <v>220</v>
      </c>
      <c r="L2752" s="5">
        <f>(L928-L$4)/L$4*100</f>
        <v>-0.4359335512319551</v>
      </c>
      <c r="M2752">
        <f t="shared" si="2337"/>
        <v>0</v>
      </c>
      <c r="N2752">
        <f t="shared" si="2338"/>
        <v>0</v>
      </c>
      <c r="O2752">
        <f t="shared" si="2339"/>
        <v>0</v>
      </c>
      <c r="P2752" s="1">
        <f t="shared" si="2340"/>
        <v>0</v>
      </c>
      <c r="Q2752" t="str">
        <f t="shared" si="2341"/>
        <v>Little to no sensitivity</v>
      </c>
      <c r="R2752" t="s">
        <v>511</v>
      </c>
    </row>
    <row r="2753" spans="1:18" x14ac:dyDescent="0.3">
      <c r="A2753" t="str">
        <f t="shared" ref="A2753" si="2380">A2752</f>
        <v>veneer efficiency 0.31</v>
      </c>
      <c r="B2753" t="str">
        <f t="shared" si="2375"/>
        <v>Plywood veneer mill efficiency</v>
      </c>
      <c r="C2753" t="str">
        <f t="shared" ref="C2753:G2753" si="2381">C2752</f>
        <v>Plywood</v>
      </c>
      <c r="D2753" t="str">
        <f t="shared" si="2381"/>
        <v>veneer</v>
      </c>
      <c r="E2753" t="str">
        <f t="shared" si="2381"/>
        <v>mill efficiency</v>
      </c>
      <c r="F2753">
        <f t="shared" si="2381"/>
        <v>-0.1</v>
      </c>
      <c r="G2753" t="str">
        <f t="shared" si="2381"/>
        <v>%</v>
      </c>
      <c r="H2753">
        <v>-10</v>
      </c>
      <c r="I2753" t="s">
        <v>380</v>
      </c>
      <c r="J2753" t="s">
        <v>369</v>
      </c>
      <c r="K2753" t="s">
        <v>221</v>
      </c>
      <c r="L2753" s="5">
        <f>(L$5-L929)/L$5*100</f>
        <v>-0.24682746312118817</v>
      </c>
      <c r="M2753">
        <f t="shared" si="2337"/>
        <v>0</v>
      </c>
      <c r="N2753">
        <f t="shared" si="2338"/>
        <v>0</v>
      </c>
      <c r="O2753">
        <f t="shared" si="2339"/>
        <v>0</v>
      </c>
      <c r="P2753" s="1">
        <f t="shared" si="2340"/>
        <v>0</v>
      </c>
      <c r="Q2753" t="str">
        <f t="shared" si="2341"/>
        <v>Little to no sensitivity</v>
      </c>
      <c r="R2753" t="s">
        <v>511</v>
      </c>
    </row>
    <row r="2754" spans="1:18" x14ac:dyDescent="0.3">
      <c r="A2754" t="str">
        <f t="shared" ref="A2754" si="2382">A2753</f>
        <v>veneer efficiency 0.31</v>
      </c>
      <c r="B2754" t="str">
        <f t="shared" si="2375"/>
        <v>Plywood veneer mill efficiency</v>
      </c>
      <c r="C2754" t="str">
        <f t="shared" ref="C2754:G2754" si="2383">C2753</f>
        <v>Plywood</v>
      </c>
      <c r="D2754" t="str">
        <f t="shared" si="2383"/>
        <v>veneer</v>
      </c>
      <c r="E2754" t="str">
        <f t="shared" si="2383"/>
        <v>mill efficiency</v>
      </c>
      <c r="F2754">
        <f t="shared" si="2383"/>
        <v>-0.1</v>
      </c>
      <c r="G2754" t="str">
        <f t="shared" si="2383"/>
        <v>%</v>
      </c>
      <c r="H2754">
        <v>-10</v>
      </c>
      <c r="I2754" t="s">
        <v>380</v>
      </c>
      <c r="J2754" t="s">
        <v>369</v>
      </c>
      <c r="K2754" t="s">
        <v>226</v>
      </c>
      <c r="L2754" s="5">
        <f>(L930-L$6)/L$6*100</f>
        <v>-1.6583995529090556</v>
      </c>
      <c r="M2754">
        <f t="shared" si="2337"/>
        <v>0</v>
      </c>
      <c r="N2754">
        <f t="shared" si="2338"/>
        <v>0</v>
      </c>
      <c r="O2754">
        <f t="shared" si="2339"/>
        <v>0</v>
      </c>
      <c r="P2754" s="1">
        <f t="shared" si="2340"/>
        <v>0</v>
      </c>
      <c r="Q2754" t="str">
        <f t="shared" si="2341"/>
        <v>Little to no sensitivity</v>
      </c>
      <c r="R2754" t="s">
        <v>511</v>
      </c>
    </row>
    <row r="2755" spans="1:18" x14ac:dyDescent="0.3">
      <c r="A2755" t="str">
        <f t="shared" ref="A2755:I2755" si="2384">A2754</f>
        <v>veneer efficiency 0.31</v>
      </c>
      <c r="B2755" t="str">
        <f t="shared" si="2384"/>
        <v>Plywood veneer mill efficiency</v>
      </c>
      <c r="C2755" t="str">
        <f t="shared" si="2384"/>
        <v>Plywood</v>
      </c>
      <c r="D2755" t="str">
        <f t="shared" si="2384"/>
        <v>veneer</v>
      </c>
      <c r="E2755" t="str">
        <f t="shared" si="2384"/>
        <v>mill efficiency</v>
      </c>
      <c r="F2755">
        <f t="shared" si="2384"/>
        <v>-0.1</v>
      </c>
      <c r="G2755" t="str">
        <f t="shared" si="2384"/>
        <v>%</v>
      </c>
      <c r="H2755">
        <f t="shared" si="2384"/>
        <v>-10</v>
      </c>
      <c r="I2755" t="str">
        <f t="shared" si="2384"/>
        <v>high</v>
      </c>
      <c r="J2755" t="s">
        <v>369</v>
      </c>
      <c r="K2755" t="s">
        <v>386</v>
      </c>
      <c r="L2755" s="5">
        <f>(L$7-L931)/L$7*100</f>
        <v>1.6583995529090629</v>
      </c>
      <c r="M2755">
        <f t="shared" si="2337"/>
        <v>0</v>
      </c>
      <c r="N2755">
        <f t="shared" si="2338"/>
        <v>0</v>
      </c>
      <c r="O2755">
        <f t="shared" si="2339"/>
        <v>0</v>
      </c>
      <c r="P2755" s="1">
        <f t="shared" si="2340"/>
        <v>0</v>
      </c>
      <c r="Q2755" t="str">
        <f t="shared" si="2341"/>
        <v>Little to no sensitivity</v>
      </c>
      <c r="R2755" t="s">
        <v>511</v>
      </c>
    </row>
    <row r="2756" spans="1:18" x14ac:dyDescent="0.3">
      <c r="A2756" t="s">
        <v>90</v>
      </c>
      <c r="B2756" t="str">
        <f t="shared" ref="B2756:B2760" si="2385">C2756&amp;" "&amp;D2756&amp;" "&amp;E2756</f>
        <v>Plywood veneer mill efficiency</v>
      </c>
      <c r="C2756" t="s">
        <v>295</v>
      </c>
      <c r="D2756" t="s">
        <v>197</v>
      </c>
      <c r="E2756" t="s">
        <v>203</v>
      </c>
      <c r="F2756">
        <v>0.1</v>
      </c>
      <c r="G2756" t="s">
        <v>166</v>
      </c>
      <c r="H2756">
        <v>10</v>
      </c>
      <c r="I2756" t="s">
        <v>380</v>
      </c>
      <c r="J2756" t="s">
        <v>369</v>
      </c>
      <c r="K2756" t="s">
        <v>225</v>
      </c>
      <c r="L2756" s="5">
        <f>(L932-L$2)/L$2*100</f>
        <v>1.463495537103906</v>
      </c>
      <c r="M2756">
        <f t="shared" si="2337"/>
        <v>0</v>
      </c>
      <c r="N2756">
        <f t="shared" si="2338"/>
        <v>0</v>
      </c>
      <c r="O2756">
        <f t="shared" si="2339"/>
        <v>0</v>
      </c>
      <c r="P2756" s="1">
        <f t="shared" si="2340"/>
        <v>0</v>
      </c>
      <c r="Q2756" t="str">
        <f t="shared" si="2341"/>
        <v>Little to no sensitivity</v>
      </c>
      <c r="R2756" t="s">
        <v>511</v>
      </c>
    </row>
    <row r="2757" spans="1:18" x14ac:dyDescent="0.3">
      <c r="A2757" t="str">
        <f t="shared" ref="A2757" si="2386">A2756</f>
        <v>veneer efficiency 0.51</v>
      </c>
      <c r="B2757" t="str">
        <f t="shared" si="2385"/>
        <v>Plywood veneer mill efficiency</v>
      </c>
      <c r="C2757" t="str">
        <f t="shared" ref="C2757:G2757" si="2387">C2756</f>
        <v>Plywood</v>
      </c>
      <c r="D2757" t="str">
        <f t="shared" si="2387"/>
        <v>veneer</v>
      </c>
      <c r="E2757" t="str">
        <f t="shared" si="2387"/>
        <v>mill efficiency</v>
      </c>
      <c r="F2757">
        <f t="shared" si="2387"/>
        <v>0.1</v>
      </c>
      <c r="G2757" t="str">
        <f t="shared" si="2387"/>
        <v>%</v>
      </c>
      <c r="H2757">
        <v>10</v>
      </c>
      <c r="I2757" t="s">
        <v>380</v>
      </c>
      <c r="J2757" t="s">
        <v>369</v>
      </c>
      <c r="K2757" t="s">
        <v>219</v>
      </c>
      <c r="L2757" s="5">
        <f>(L$3-L933)/L$3*100</f>
        <v>0.42265449424738527</v>
      </c>
      <c r="M2757">
        <f t="shared" si="2337"/>
        <v>0</v>
      </c>
      <c r="N2757">
        <f t="shared" si="2338"/>
        <v>0</v>
      </c>
      <c r="O2757">
        <f t="shared" si="2339"/>
        <v>0</v>
      </c>
      <c r="P2757" s="1">
        <f t="shared" si="2340"/>
        <v>0</v>
      </c>
      <c r="Q2757" t="str">
        <f t="shared" si="2341"/>
        <v>Little to no sensitivity</v>
      </c>
      <c r="R2757" t="s">
        <v>511</v>
      </c>
    </row>
    <row r="2758" spans="1:18" x14ac:dyDescent="0.3">
      <c r="A2758" t="str">
        <f t="shared" ref="A2758" si="2388">A2757</f>
        <v>veneer efficiency 0.51</v>
      </c>
      <c r="B2758" t="str">
        <f t="shared" si="2385"/>
        <v>Plywood veneer mill efficiency</v>
      </c>
      <c r="C2758" t="str">
        <f t="shared" ref="C2758:G2758" si="2389">C2757</f>
        <v>Plywood</v>
      </c>
      <c r="D2758" t="str">
        <f t="shared" si="2389"/>
        <v>veneer</v>
      </c>
      <c r="E2758" t="str">
        <f t="shared" si="2389"/>
        <v>mill efficiency</v>
      </c>
      <c r="F2758">
        <f t="shared" si="2389"/>
        <v>0.1</v>
      </c>
      <c r="G2758" t="str">
        <f t="shared" si="2389"/>
        <v>%</v>
      </c>
      <c r="H2758">
        <v>10</v>
      </c>
      <c r="I2758" t="s">
        <v>380</v>
      </c>
      <c r="J2758" t="s">
        <v>369</v>
      </c>
      <c r="K2758" t="s">
        <v>220</v>
      </c>
      <c r="L2758" s="5">
        <f>(L934-L$4)/L$4*100</f>
        <v>0.43593355123194366</v>
      </c>
      <c r="M2758">
        <f t="shared" si="2337"/>
        <v>0</v>
      </c>
      <c r="N2758">
        <f t="shared" si="2338"/>
        <v>0</v>
      </c>
      <c r="O2758">
        <f t="shared" si="2339"/>
        <v>0</v>
      </c>
      <c r="P2758" s="1">
        <f t="shared" si="2340"/>
        <v>0</v>
      </c>
      <c r="Q2758" t="str">
        <f t="shared" si="2341"/>
        <v>Little to no sensitivity</v>
      </c>
      <c r="R2758" t="s">
        <v>511</v>
      </c>
    </row>
    <row r="2759" spans="1:18" x14ac:dyDescent="0.3">
      <c r="A2759" t="str">
        <f t="shared" ref="A2759" si="2390">A2758</f>
        <v>veneer efficiency 0.51</v>
      </c>
      <c r="B2759" t="str">
        <f t="shared" si="2385"/>
        <v>Plywood veneer mill efficiency</v>
      </c>
      <c r="C2759" t="str">
        <f t="shared" ref="C2759:G2759" si="2391">C2758</f>
        <v>Plywood</v>
      </c>
      <c r="D2759" t="str">
        <f t="shared" si="2391"/>
        <v>veneer</v>
      </c>
      <c r="E2759" t="str">
        <f t="shared" si="2391"/>
        <v>mill efficiency</v>
      </c>
      <c r="F2759">
        <f t="shared" si="2391"/>
        <v>0.1</v>
      </c>
      <c r="G2759" t="str">
        <f t="shared" si="2391"/>
        <v>%</v>
      </c>
      <c r="H2759">
        <v>10</v>
      </c>
      <c r="I2759" t="s">
        <v>380</v>
      </c>
      <c r="J2759" t="s">
        <v>369</v>
      </c>
      <c r="K2759" t="s">
        <v>221</v>
      </c>
      <c r="L2759" s="5">
        <f>(L$5-L935)/L$5*100</f>
        <v>0.24682746312115067</v>
      </c>
      <c r="M2759">
        <f t="shared" si="2337"/>
        <v>0</v>
      </c>
      <c r="N2759">
        <f t="shared" si="2338"/>
        <v>0</v>
      </c>
      <c r="O2759">
        <f t="shared" si="2339"/>
        <v>0</v>
      </c>
      <c r="P2759" s="1">
        <f t="shared" si="2340"/>
        <v>0</v>
      </c>
      <c r="Q2759" t="str">
        <f t="shared" si="2341"/>
        <v>Little to no sensitivity</v>
      </c>
      <c r="R2759" t="s">
        <v>511</v>
      </c>
    </row>
    <row r="2760" spans="1:18" x14ac:dyDescent="0.3">
      <c r="A2760" t="str">
        <f t="shared" ref="A2760" si="2392">A2759</f>
        <v>veneer efficiency 0.51</v>
      </c>
      <c r="B2760" t="str">
        <f t="shared" si="2385"/>
        <v>Plywood veneer mill efficiency</v>
      </c>
      <c r="C2760" t="str">
        <f t="shared" ref="C2760:G2760" si="2393">C2759</f>
        <v>Plywood</v>
      </c>
      <c r="D2760" t="str">
        <f t="shared" si="2393"/>
        <v>veneer</v>
      </c>
      <c r="E2760" t="str">
        <f t="shared" si="2393"/>
        <v>mill efficiency</v>
      </c>
      <c r="F2760">
        <f t="shared" si="2393"/>
        <v>0.1</v>
      </c>
      <c r="G2760" t="str">
        <f t="shared" si="2393"/>
        <v>%</v>
      </c>
      <c r="H2760">
        <v>10</v>
      </c>
      <c r="I2760" t="s">
        <v>380</v>
      </c>
      <c r="J2760" t="s">
        <v>369</v>
      </c>
      <c r="K2760" t="s">
        <v>226</v>
      </c>
      <c r="L2760" s="5">
        <f>(L936-L$6)/L$6*100</f>
        <v>1.6583995529090245</v>
      </c>
      <c r="M2760">
        <f t="shared" si="2337"/>
        <v>0</v>
      </c>
      <c r="N2760">
        <f t="shared" si="2338"/>
        <v>0</v>
      </c>
      <c r="O2760">
        <f t="shared" si="2339"/>
        <v>0</v>
      </c>
      <c r="P2760" s="1">
        <f t="shared" si="2340"/>
        <v>0</v>
      </c>
      <c r="Q2760" t="str">
        <f t="shared" si="2341"/>
        <v>Little to no sensitivity</v>
      </c>
      <c r="R2760" t="s">
        <v>511</v>
      </c>
    </row>
    <row r="2761" spans="1:18" x14ac:dyDescent="0.3">
      <c r="A2761" t="str">
        <f t="shared" ref="A2761:I2761" si="2394">A2760</f>
        <v>veneer efficiency 0.51</v>
      </c>
      <c r="B2761" t="str">
        <f t="shared" si="2394"/>
        <v>Plywood veneer mill efficiency</v>
      </c>
      <c r="C2761" t="str">
        <f t="shared" si="2394"/>
        <v>Plywood</v>
      </c>
      <c r="D2761" t="str">
        <f t="shared" si="2394"/>
        <v>veneer</v>
      </c>
      <c r="E2761" t="str">
        <f t="shared" si="2394"/>
        <v>mill efficiency</v>
      </c>
      <c r="F2761">
        <f t="shared" si="2394"/>
        <v>0.1</v>
      </c>
      <c r="G2761" t="str">
        <f t="shared" si="2394"/>
        <v>%</v>
      </c>
      <c r="H2761">
        <f t="shared" si="2394"/>
        <v>10</v>
      </c>
      <c r="I2761" t="str">
        <f t="shared" si="2394"/>
        <v>high</v>
      </c>
      <c r="J2761" t="s">
        <v>369</v>
      </c>
      <c r="K2761" t="s">
        <v>386</v>
      </c>
      <c r="L2761" s="5">
        <f>(L$7-L937)/L$7*100</f>
        <v>-1.6583995529090285</v>
      </c>
      <c r="M2761">
        <f t="shared" si="2337"/>
        <v>0</v>
      </c>
      <c r="N2761">
        <f t="shared" si="2338"/>
        <v>0</v>
      </c>
      <c r="O2761">
        <f t="shared" si="2339"/>
        <v>0</v>
      </c>
      <c r="P2761" s="1">
        <f t="shared" si="2340"/>
        <v>0</v>
      </c>
      <c r="Q2761" t="str">
        <f t="shared" si="2341"/>
        <v>Little to no sensitivity</v>
      </c>
      <c r="R2761" t="s">
        <v>511</v>
      </c>
    </row>
    <row r="2762" spans="1:18" x14ac:dyDescent="0.3">
      <c r="A2762" t="s">
        <v>91</v>
      </c>
      <c r="B2762" t="str">
        <f t="shared" ref="B2762:B2766" si="2395">C2762&amp;" "&amp;D2762&amp;" "&amp;E2762</f>
        <v>Poles poles mill efficiency</v>
      </c>
      <c r="C2762" t="s">
        <v>1</v>
      </c>
      <c r="D2762" t="s">
        <v>206</v>
      </c>
      <c r="E2762" t="s">
        <v>203</v>
      </c>
      <c r="F2762">
        <v>-0.05</v>
      </c>
      <c r="G2762" t="s">
        <v>166</v>
      </c>
      <c r="H2762">
        <v>-5</v>
      </c>
      <c r="I2762" t="s">
        <v>379</v>
      </c>
      <c r="J2762" t="s">
        <v>369</v>
      </c>
      <c r="K2762" t="s">
        <v>225</v>
      </c>
      <c r="L2762" s="5">
        <f>(L938-L$2)/L$2*100</f>
        <v>-9.2827696331748047E-2</v>
      </c>
      <c r="M2762">
        <f t="shared" si="2337"/>
        <v>0</v>
      </c>
      <c r="N2762">
        <f t="shared" si="2338"/>
        <v>0</v>
      </c>
      <c r="O2762">
        <f t="shared" si="2339"/>
        <v>0</v>
      </c>
      <c r="P2762" s="1">
        <f t="shared" si="2340"/>
        <v>0</v>
      </c>
      <c r="Q2762" t="str">
        <f t="shared" si="2341"/>
        <v>Little to no sensitivity</v>
      </c>
      <c r="R2762" t="s">
        <v>511</v>
      </c>
    </row>
    <row r="2763" spans="1:18" x14ac:dyDescent="0.3">
      <c r="A2763" t="str">
        <f t="shared" ref="A2763" si="2396">A2762</f>
        <v>pole efficiency 0.76</v>
      </c>
      <c r="B2763" t="str">
        <f t="shared" si="2395"/>
        <v>Poles poles mill efficiency</v>
      </c>
      <c r="C2763" t="str">
        <f t="shared" ref="C2763:G2763" si="2397">C2762</f>
        <v>Poles</v>
      </c>
      <c r="D2763" t="str">
        <f t="shared" si="2397"/>
        <v>poles</v>
      </c>
      <c r="E2763" t="str">
        <f t="shared" si="2397"/>
        <v>mill efficiency</v>
      </c>
      <c r="F2763">
        <f t="shared" si="2397"/>
        <v>-0.05</v>
      </c>
      <c r="G2763" t="str">
        <f t="shared" si="2397"/>
        <v>%</v>
      </c>
      <c r="H2763">
        <v>-5</v>
      </c>
      <c r="I2763" t="s">
        <v>379</v>
      </c>
      <c r="J2763" t="s">
        <v>369</v>
      </c>
      <c r="K2763" t="s">
        <v>219</v>
      </c>
      <c r="L2763" s="5">
        <f>(L$3-L939)/L$3*100</f>
        <v>-3.5458923586033104E-3</v>
      </c>
      <c r="M2763">
        <f t="shared" si="2337"/>
        <v>0</v>
      </c>
      <c r="N2763">
        <f t="shared" si="2338"/>
        <v>0</v>
      </c>
      <c r="O2763">
        <f t="shared" si="2339"/>
        <v>0</v>
      </c>
      <c r="P2763" s="1">
        <f t="shared" si="2340"/>
        <v>0</v>
      </c>
      <c r="Q2763" t="str">
        <f t="shared" si="2341"/>
        <v>Little to no sensitivity</v>
      </c>
      <c r="R2763" t="s">
        <v>511</v>
      </c>
    </row>
    <row r="2764" spans="1:18" x14ac:dyDescent="0.3">
      <c r="A2764" t="str">
        <f t="shared" ref="A2764" si="2398">A2763</f>
        <v>pole efficiency 0.76</v>
      </c>
      <c r="B2764" t="str">
        <f t="shared" si="2395"/>
        <v>Poles poles mill efficiency</v>
      </c>
      <c r="C2764" t="str">
        <f t="shared" ref="C2764:G2764" si="2399">C2763</f>
        <v>Poles</v>
      </c>
      <c r="D2764" t="str">
        <f t="shared" si="2399"/>
        <v>poles</v>
      </c>
      <c r="E2764" t="str">
        <f t="shared" si="2399"/>
        <v>mill efficiency</v>
      </c>
      <c r="F2764">
        <f t="shared" si="2399"/>
        <v>-0.05</v>
      </c>
      <c r="G2764" t="str">
        <f t="shared" si="2399"/>
        <v>%</v>
      </c>
      <c r="H2764">
        <v>-5</v>
      </c>
      <c r="I2764" t="s">
        <v>379</v>
      </c>
      <c r="J2764" t="s">
        <v>369</v>
      </c>
      <c r="K2764" t="s">
        <v>220</v>
      </c>
      <c r="L2764" s="5">
        <f>(L940-L$4)/L$4*100</f>
        <v>-1.2238176370231568E-2</v>
      </c>
      <c r="M2764">
        <f t="shared" si="2337"/>
        <v>0</v>
      </c>
      <c r="N2764">
        <f t="shared" si="2338"/>
        <v>0</v>
      </c>
      <c r="O2764">
        <f t="shared" si="2339"/>
        <v>0</v>
      </c>
      <c r="P2764" s="1">
        <f t="shared" si="2340"/>
        <v>0</v>
      </c>
      <c r="Q2764" t="str">
        <f t="shared" si="2341"/>
        <v>Little to no sensitivity</v>
      </c>
      <c r="R2764" t="s">
        <v>511</v>
      </c>
    </row>
    <row r="2765" spans="1:18" x14ac:dyDescent="0.3">
      <c r="A2765" t="str">
        <f t="shared" ref="A2765" si="2400">A2764</f>
        <v>pole efficiency 0.76</v>
      </c>
      <c r="B2765" t="str">
        <f t="shared" si="2395"/>
        <v>Poles poles mill efficiency</v>
      </c>
      <c r="C2765" t="str">
        <f t="shared" ref="C2765:G2765" si="2401">C2764</f>
        <v>Poles</v>
      </c>
      <c r="D2765" t="str">
        <f t="shared" si="2401"/>
        <v>poles</v>
      </c>
      <c r="E2765" t="str">
        <f t="shared" si="2401"/>
        <v>mill efficiency</v>
      </c>
      <c r="F2765">
        <f t="shared" si="2401"/>
        <v>-0.05</v>
      </c>
      <c r="G2765" t="str">
        <f t="shared" si="2401"/>
        <v>%</v>
      </c>
      <c r="H2765">
        <v>-5</v>
      </c>
      <c r="I2765" t="s">
        <v>379</v>
      </c>
      <c r="J2765" t="s">
        <v>369</v>
      </c>
      <c r="K2765" t="s">
        <v>221</v>
      </c>
      <c r="L2765" s="5">
        <f>(L$5-L941)/L$5*100</f>
        <v>-3.1353202199960856E-4</v>
      </c>
      <c r="M2765">
        <f t="shared" si="2337"/>
        <v>0</v>
      </c>
      <c r="N2765">
        <f t="shared" si="2338"/>
        <v>0</v>
      </c>
      <c r="O2765">
        <f t="shared" si="2339"/>
        <v>0</v>
      </c>
      <c r="P2765" s="1">
        <f t="shared" si="2340"/>
        <v>0</v>
      </c>
      <c r="Q2765" t="str">
        <f t="shared" si="2341"/>
        <v>Little to no sensitivity</v>
      </c>
      <c r="R2765" t="s">
        <v>511</v>
      </c>
    </row>
    <row r="2766" spans="1:18" x14ac:dyDescent="0.3">
      <c r="A2766" t="str">
        <f t="shared" ref="A2766" si="2402">A2765</f>
        <v>pole efficiency 0.76</v>
      </c>
      <c r="B2766" t="str">
        <f t="shared" si="2395"/>
        <v>Poles poles mill efficiency</v>
      </c>
      <c r="C2766" t="str">
        <f t="shared" ref="C2766:G2766" si="2403">C2765</f>
        <v>Poles</v>
      </c>
      <c r="D2766" t="str">
        <f t="shared" si="2403"/>
        <v>poles</v>
      </c>
      <c r="E2766" t="str">
        <f t="shared" si="2403"/>
        <v>mill efficiency</v>
      </c>
      <c r="F2766">
        <f t="shared" si="2403"/>
        <v>-0.05</v>
      </c>
      <c r="G2766" t="str">
        <f t="shared" si="2403"/>
        <v>%</v>
      </c>
      <c r="H2766">
        <v>-5</v>
      </c>
      <c r="I2766" t="s">
        <v>379</v>
      </c>
      <c r="J2766" t="s">
        <v>369</v>
      </c>
      <c r="K2766" t="s">
        <v>226</v>
      </c>
      <c r="L2766" s="5">
        <f>(L942-L$6)/L$6*100</f>
        <v>-0.10344183146340583</v>
      </c>
      <c r="M2766">
        <f t="shared" si="2337"/>
        <v>0</v>
      </c>
      <c r="N2766">
        <f t="shared" si="2338"/>
        <v>0</v>
      </c>
      <c r="O2766">
        <f t="shared" si="2339"/>
        <v>0</v>
      </c>
      <c r="P2766" s="1">
        <f t="shared" si="2340"/>
        <v>0</v>
      </c>
      <c r="Q2766" t="str">
        <f t="shared" si="2341"/>
        <v>Little to no sensitivity</v>
      </c>
      <c r="R2766" t="s">
        <v>511</v>
      </c>
    </row>
    <row r="2767" spans="1:18" x14ac:dyDescent="0.3">
      <c r="A2767" t="str">
        <f t="shared" ref="A2767:I2767" si="2404">A2766</f>
        <v>pole efficiency 0.76</v>
      </c>
      <c r="B2767" t="str">
        <f t="shared" si="2404"/>
        <v>Poles poles mill efficiency</v>
      </c>
      <c r="C2767" t="str">
        <f t="shared" si="2404"/>
        <v>Poles</v>
      </c>
      <c r="D2767" t="str">
        <f t="shared" si="2404"/>
        <v>poles</v>
      </c>
      <c r="E2767" t="str">
        <f t="shared" si="2404"/>
        <v>mill efficiency</v>
      </c>
      <c r="F2767">
        <f t="shared" si="2404"/>
        <v>-0.05</v>
      </c>
      <c r="G2767" t="str">
        <f t="shared" si="2404"/>
        <v>%</v>
      </c>
      <c r="H2767">
        <f t="shared" si="2404"/>
        <v>-5</v>
      </c>
      <c r="I2767" t="str">
        <f t="shared" si="2404"/>
        <v>medium</v>
      </c>
      <c r="J2767" t="s">
        <v>369</v>
      </c>
      <c r="K2767" t="s">
        <v>386</v>
      </c>
      <c r="L2767" s="5">
        <f>(L$7-L943)/L$7*100</f>
        <v>0.10344183146339017</v>
      </c>
      <c r="M2767">
        <f t="shared" si="2337"/>
        <v>0</v>
      </c>
      <c r="N2767">
        <f t="shared" si="2338"/>
        <v>0</v>
      </c>
      <c r="O2767">
        <f t="shared" si="2339"/>
        <v>0</v>
      </c>
      <c r="P2767" s="1">
        <f t="shared" si="2340"/>
        <v>0</v>
      </c>
      <c r="Q2767" t="str">
        <f t="shared" si="2341"/>
        <v>Little to no sensitivity</v>
      </c>
      <c r="R2767" t="s">
        <v>511</v>
      </c>
    </row>
    <row r="2768" spans="1:18" x14ac:dyDescent="0.3">
      <c r="A2768" t="s">
        <v>92</v>
      </c>
      <c r="B2768" t="str">
        <f t="shared" ref="B2768:B2772" si="2405">C2768&amp;" "&amp;D2768&amp;" "&amp;E2768</f>
        <v>Poles poles mill efficiency</v>
      </c>
      <c r="C2768" t="s">
        <v>1</v>
      </c>
      <c r="D2768" t="s">
        <v>206</v>
      </c>
      <c r="E2768" t="s">
        <v>203</v>
      </c>
      <c r="F2768">
        <v>0.05</v>
      </c>
      <c r="G2768" t="s">
        <v>166</v>
      </c>
      <c r="H2768">
        <v>5</v>
      </c>
      <c r="I2768" t="s">
        <v>379</v>
      </c>
      <c r="J2768" t="s">
        <v>369</v>
      </c>
      <c r="K2768" t="s">
        <v>225</v>
      </c>
      <c r="L2768" s="5">
        <f>(L944-L$2)/L$2*100</f>
        <v>9.2827696331733975E-2</v>
      </c>
      <c r="M2768">
        <f t="shared" si="2337"/>
        <v>0</v>
      </c>
      <c r="N2768">
        <f t="shared" si="2338"/>
        <v>0</v>
      </c>
      <c r="O2768">
        <f t="shared" si="2339"/>
        <v>0</v>
      </c>
      <c r="P2768" s="1">
        <f t="shared" si="2340"/>
        <v>0</v>
      </c>
      <c r="Q2768" t="str">
        <f t="shared" si="2341"/>
        <v>Little to no sensitivity</v>
      </c>
      <c r="R2768" t="s">
        <v>511</v>
      </c>
    </row>
    <row r="2769" spans="1:18" x14ac:dyDescent="0.3">
      <c r="A2769" t="str">
        <f t="shared" ref="A2769" si="2406">A2768</f>
        <v>pole efficiency 0.86</v>
      </c>
      <c r="B2769" t="str">
        <f t="shared" si="2405"/>
        <v>Poles poles mill efficiency</v>
      </c>
      <c r="C2769" t="str">
        <f t="shared" ref="C2769:G2769" si="2407">C2768</f>
        <v>Poles</v>
      </c>
      <c r="D2769" t="str">
        <f t="shared" si="2407"/>
        <v>poles</v>
      </c>
      <c r="E2769" t="str">
        <f t="shared" si="2407"/>
        <v>mill efficiency</v>
      </c>
      <c r="F2769">
        <f t="shared" si="2407"/>
        <v>0.05</v>
      </c>
      <c r="G2769" t="str">
        <f t="shared" si="2407"/>
        <v>%</v>
      </c>
      <c r="H2769">
        <v>5</v>
      </c>
      <c r="I2769" t="s">
        <v>379</v>
      </c>
      <c r="J2769" t="s">
        <v>369</v>
      </c>
      <c r="K2769" t="s">
        <v>219</v>
      </c>
      <c r="L2769" s="5">
        <f>(L$3-L945)/L$3*100</f>
        <v>3.5458923585561393E-3</v>
      </c>
      <c r="M2769">
        <f t="shared" si="2337"/>
        <v>0</v>
      </c>
      <c r="N2769">
        <f t="shared" si="2338"/>
        <v>0</v>
      </c>
      <c r="O2769">
        <f t="shared" si="2339"/>
        <v>0</v>
      </c>
      <c r="P2769" s="1">
        <f t="shared" si="2340"/>
        <v>0</v>
      </c>
      <c r="Q2769" t="str">
        <f t="shared" si="2341"/>
        <v>Little to no sensitivity</v>
      </c>
      <c r="R2769" t="s">
        <v>511</v>
      </c>
    </row>
    <row r="2770" spans="1:18" x14ac:dyDescent="0.3">
      <c r="A2770" t="str">
        <f t="shared" ref="A2770" si="2408">A2769</f>
        <v>pole efficiency 0.86</v>
      </c>
      <c r="B2770" t="str">
        <f t="shared" si="2405"/>
        <v>Poles poles mill efficiency</v>
      </c>
      <c r="C2770" t="str">
        <f t="shared" ref="C2770:G2770" si="2409">C2769</f>
        <v>Poles</v>
      </c>
      <c r="D2770" t="str">
        <f t="shared" si="2409"/>
        <v>poles</v>
      </c>
      <c r="E2770" t="str">
        <f t="shared" si="2409"/>
        <v>mill efficiency</v>
      </c>
      <c r="F2770">
        <f t="shared" si="2409"/>
        <v>0.05</v>
      </c>
      <c r="G2770" t="str">
        <f t="shared" si="2409"/>
        <v>%</v>
      </c>
      <c r="H2770">
        <v>5</v>
      </c>
      <c r="I2770" t="s">
        <v>379</v>
      </c>
      <c r="J2770" t="s">
        <v>369</v>
      </c>
      <c r="K2770" t="s">
        <v>220</v>
      </c>
      <c r="L2770" s="5">
        <f>(L946-L$4)/L$4*100</f>
        <v>1.2238176370254464E-2</v>
      </c>
      <c r="M2770">
        <f t="shared" si="2337"/>
        <v>0</v>
      </c>
      <c r="N2770">
        <f t="shared" si="2338"/>
        <v>0</v>
      </c>
      <c r="O2770">
        <f t="shared" si="2339"/>
        <v>0</v>
      </c>
      <c r="P2770" s="1">
        <f t="shared" si="2340"/>
        <v>0</v>
      </c>
      <c r="Q2770" t="str">
        <f t="shared" si="2341"/>
        <v>Little to no sensitivity</v>
      </c>
      <c r="R2770" t="s">
        <v>511</v>
      </c>
    </row>
    <row r="2771" spans="1:18" x14ac:dyDescent="0.3">
      <c r="A2771" t="str">
        <f t="shared" ref="A2771" si="2410">A2770</f>
        <v>pole efficiency 0.86</v>
      </c>
      <c r="B2771" t="str">
        <f t="shared" si="2405"/>
        <v>Poles poles mill efficiency</v>
      </c>
      <c r="C2771" t="str">
        <f t="shared" ref="C2771:G2771" si="2411">C2770</f>
        <v>Poles</v>
      </c>
      <c r="D2771" t="str">
        <f t="shared" si="2411"/>
        <v>poles</v>
      </c>
      <c r="E2771" t="str">
        <f t="shared" si="2411"/>
        <v>mill efficiency</v>
      </c>
      <c r="F2771">
        <f t="shared" si="2411"/>
        <v>0.05</v>
      </c>
      <c r="G2771" t="str">
        <f t="shared" si="2411"/>
        <v>%</v>
      </c>
      <c r="H2771">
        <v>5</v>
      </c>
      <c r="I2771" t="s">
        <v>379</v>
      </c>
      <c r="J2771" t="s">
        <v>369</v>
      </c>
      <c r="K2771" t="s">
        <v>221</v>
      </c>
      <c r="L2771" s="5">
        <f>(L$5-L947)/L$5*100</f>
        <v>3.1353202196209766E-4</v>
      </c>
      <c r="M2771">
        <f t="shared" si="2337"/>
        <v>0</v>
      </c>
      <c r="N2771">
        <f t="shared" si="2338"/>
        <v>0</v>
      </c>
      <c r="O2771">
        <f t="shared" si="2339"/>
        <v>0</v>
      </c>
      <c r="P2771" s="1">
        <f t="shared" si="2340"/>
        <v>0</v>
      </c>
      <c r="Q2771" t="str">
        <f t="shared" si="2341"/>
        <v>Little to no sensitivity</v>
      </c>
      <c r="R2771" t="s">
        <v>511</v>
      </c>
    </row>
    <row r="2772" spans="1:18" x14ac:dyDescent="0.3">
      <c r="A2772" t="str">
        <f t="shared" ref="A2772" si="2412">A2771</f>
        <v>pole efficiency 0.86</v>
      </c>
      <c r="B2772" t="str">
        <f t="shared" si="2405"/>
        <v>Poles poles mill efficiency</v>
      </c>
      <c r="C2772" t="str">
        <f t="shared" ref="C2772:G2772" si="2413">C2771</f>
        <v>Poles</v>
      </c>
      <c r="D2772" t="str">
        <f t="shared" si="2413"/>
        <v>poles</v>
      </c>
      <c r="E2772" t="str">
        <f t="shared" si="2413"/>
        <v>mill efficiency</v>
      </c>
      <c r="F2772">
        <f t="shared" si="2413"/>
        <v>0.05</v>
      </c>
      <c r="G2772" t="str">
        <f t="shared" si="2413"/>
        <v>%</v>
      </c>
      <c r="H2772">
        <v>5</v>
      </c>
      <c r="I2772" t="s">
        <v>379</v>
      </c>
      <c r="J2772" t="s">
        <v>369</v>
      </c>
      <c r="K2772" t="s">
        <v>226</v>
      </c>
      <c r="L2772" s="5">
        <f>(L948-L$6)/L$6*100</f>
        <v>0.10344183146339017</v>
      </c>
      <c r="M2772">
        <f t="shared" si="2337"/>
        <v>0</v>
      </c>
      <c r="N2772">
        <f t="shared" si="2338"/>
        <v>0</v>
      </c>
      <c r="O2772">
        <f t="shared" si="2339"/>
        <v>0</v>
      </c>
      <c r="P2772" s="1">
        <f t="shared" si="2340"/>
        <v>0</v>
      </c>
      <c r="Q2772" t="str">
        <f t="shared" si="2341"/>
        <v>Little to no sensitivity</v>
      </c>
      <c r="R2772" t="s">
        <v>511</v>
      </c>
    </row>
    <row r="2773" spans="1:18" x14ac:dyDescent="0.3">
      <c r="A2773" t="str">
        <f t="shared" ref="A2773:I2773" si="2414">A2772</f>
        <v>pole efficiency 0.86</v>
      </c>
      <c r="B2773" t="str">
        <f t="shared" si="2414"/>
        <v>Poles poles mill efficiency</v>
      </c>
      <c r="C2773" t="str">
        <f t="shared" si="2414"/>
        <v>Poles</v>
      </c>
      <c r="D2773" t="str">
        <f t="shared" si="2414"/>
        <v>poles</v>
      </c>
      <c r="E2773" t="str">
        <f t="shared" si="2414"/>
        <v>mill efficiency</v>
      </c>
      <c r="F2773">
        <f t="shared" si="2414"/>
        <v>0.05</v>
      </c>
      <c r="G2773" t="str">
        <f t="shared" si="2414"/>
        <v>%</v>
      </c>
      <c r="H2773">
        <f t="shared" si="2414"/>
        <v>5</v>
      </c>
      <c r="I2773" t="str">
        <f t="shared" si="2414"/>
        <v>medium</v>
      </c>
      <c r="J2773" t="s">
        <v>369</v>
      </c>
      <c r="K2773" t="s">
        <v>386</v>
      </c>
      <c r="L2773" s="5">
        <f>(L$7-L949)/L$7*100</f>
        <v>-0.10344183146337306</v>
      </c>
      <c r="M2773">
        <f t="shared" si="2337"/>
        <v>0</v>
      </c>
      <c r="N2773">
        <f t="shared" si="2338"/>
        <v>0</v>
      </c>
      <c r="O2773">
        <f t="shared" si="2339"/>
        <v>0</v>
      </c>
      <c r="P2773" s="1">
        <f t="shared" si="2340"/>
        <v>0</v>
      </c>
      <c r="Q2773" t="str">
        <f t="shared" si="2341"/>
        <v>Little to no sensitivity</v>
      </c>
      <c r="R2773" t="s">
        <v>511</v>
      </c>
    </row>
    <row r="2774" spans="1:18" x14ac:dyDescent="0.3">
      <c r="A2774" t="s">
        <v>93</v>
      </c>
      <c r="B2774" t="str">
        <f t="shared" ref="B2774:B2778" si="2415">C2774&amp;" "&amp;D2774&amp;" "&amp;E2774</f>
        <v>Poles poles mill efficiency</v>
      </c>
      <c r="C2774" t="s">
        <v>1</v>
      </c>
      <c r="D2774" t="s">
        <v>206</v>
      </c>
      <c r="E2774" t="s">
        <v>203</v>
      </c>
      <c r="F2774">
        <v>-0.1</v>
      </c>
      <c r="G2774" t="s">
        <v>166</v>
      </c>
      <c r="H2774">
        <v>-10</v>
      </c>
      <c r="I2774" t="s">
        <v>380</v>
      </c>
      <c r="J2774" t="s">
        <v>369</v>
      </c>
      <c r="K2774" t="s">
        <v>225</v>
      </c>
      <c r="L2774" s="5">
        <f>(L950-L$2)/L$2*100</f>
        <v>-0.18565539266341169</v>
      </c>
      <c r="M2774">
        <f t="shared" si="2337"/>
        <v>0</v>
      </c>
      <c r="N2774">
        <f t="shared" si="2338"/>
        <v>0</v>
      </c>
      <c r="O2774">
        <f t="shared" si="2339"/>
        <v>0</v>
      </c>
      <c r="P2774" s="1">
        <f t="shared" si="2340"/>
        <v>0</v>
      </c>
      <c r="Q2774" t="str">
        <f t="shared" si="2341"/>
        <v>Little to no sensitivity</v>
      </c>
      <c r="R2774" t="s">
        <v>511</v>
      </c>
    </row>
    <row r="2775" spans="1:18" x14ac:dyDescent="0.3">
      <c r="A2775" t="str">
        <f t="shared" ref="A2775" si="2416">A2774</f>
        <v>pole efficiency 0.71</v>
      </c>
      <c r="B2775" t="str">
        <f t="shared" si="2415"/>
        <v>Poles poles mill efficiency</v>
      </c>
      <c r="C2775" t="str">
        <f t="shared" ref="C2775:G2775" si="2417">C2774</f>
        <v>Poles</v>
      </c>
      <c r="D2775" t="str">
        <f t="shared" si="2417"/>
        <v>poles</v>
      </c>
      <c r="E2775" t="str">
        <f t="shared" si="2417"/>
        <v>mill efficiency</v>
      </c>
      <c r="F2775">
        <f t="shared" si="2417"/>
        <v>-0.1</v>
      </c>
      <c r="G2775" t="str">
        <f t="shared" si="2417"/>
        <v>%</v>
      </c>
      <c r="H2775">
        <v>-10</v>
      </c>
      <c r="I2775" t="s">
        <v>380</v>
      </c>
      <c r="J2775" t="s">
        <v>369</v>
      </c>
      <c r="K2775" t="s">
        <v>219</v>
      </c>
      <c r="L2775" s="5">
        <f>(L$3-L951)/L$3*100</f>
        <v>-7.0917847171476575E-3</v>
      </c>
      <c r="M2775">
        <f t="shared" si="2337"/>
        <v>0</v>
      </c>
      <c r="N2775">
        <f t="shared" si="2338"/>
        <v>0</v>
      </c>
      <c r="O2775">
        <f t="shared" si="2339"/>
        <v>0</v>
      </c>
      <c r="P2775" s="1">
        <f t="shared" si="2340"/>
        <v>0</v>
      </c>
      <c r="Q2775" t="str">
        <f t="shared" si="2341"/>
        <v>Little to no sensitivity</v>
      </c>
      <c r="R2775" t="s">
        <v>511</v>
      </c>
    </row>
    <row r="2776" spans="1:18" x14ac:dyDescent="0.3">
      <c r="A2776" t="str">
        <f t="shared" ref="A2776" si="2418">A2775</f>
        <v>pole efficiency 0.71</v>
      </c>
      <c r="B2776" t="str">
        <f t="shared" si="2415"/>
        <v>Poles poles mill efficiency</v>
      </c>
      <c r="C2776" t="str">
        <f t="shared" ref="C2776:G2776" si="2419">C2775</f>
        <v>Poles</v>
      </c>
      <c r="D2776" t="str">
        <f t="shared" si="2419"/>
        <v>poles</v>
      </c>
      <c r="E2776" t="str">
        <f t="shared" si="2419"/>
        <v>mill efficiency</v>
      </c>
      <c r="F2776">
        <f t="shared" si="2419"/>
        <v>-0.1</v>
      </c>
      <c r="G2776" t="str">
        <f t="shared" si="2419"/>
        <v>%</v>
      </c>
      <c r="H2776">
        <v>-10</v>
      </c>
      <c r="I2776" t="s">
        <v>380</v>
      </c>
      <c r="J2776" t="s">
        <v>369</v>
      </c>
      <c r="K2776" t="s">
        <v>220</v>
      </c>
      <c r="L2776" s="5">
        <f>(L952-L$4)/L$4*100</f>
        <v>-2.4476352740451686E-2</v>
      </c>
      <c r="M2776">
        <f t="shared" si="2337"/>
        <v>0</v>
      </c>
      <c r="N2776">
        <f t="shared" si="2338"/>
        <v>0</v>
      </c>
      <c r="O2776">
        <f t="shared" si="2339"/>
        <v>0</v>
      </c>
      <c r="P2776" s="1">
        <f t="shared" si="2340"/>
        <v>0</v>
      </c>
      <c r="Q2776" t="str">
        <f t="shared" si="2341"/>
        <v>Little to no sensitivity</v>
      </c>
      <c r="R2776" t="s">
        <v>511</v>
      </c>
    </row>
    <row r="2777" spans="1:18" x14ac:dyDescent="0.3">
      <c r="A2777" t="str">
        <f t="shared" ref="A2777" si="2420">A2776</f>
        <v>pole efficiency 0.71</v>
      </c>
      <c r="B2777" t="str">
        <f t="shared" si="2415"/>
        <v>Poles poles mill efficiency</v>
      </c>
      <c r="C2777" t="str">
        <f t="shared" ref="C2777:G2777" si="2421">C2776</f>
        <v>Poles</v>
      </c>
      <c r="D2777" t="str">
        <f t="shared" si="2421"/>
        <v>poles</v>
      </c>
      <c r="E2777" t="str">
        <f t="shared" si="2421"/>
        <v>mill efficiency</v>
      </c>
      <c r="F2777">
        <f t="shared" si="2421"/>
        <v>-0.1</v>
      </c>
      <c r="G2777" t="str">
        <f t="shared" si="2421"/>
        <v>%</v>
      </c>
      <c r="H2777">
        <v>-10</v>
      </c>
      <c r="I2777" t="s">
        <v>380</v>
      </c>
      <c r="J2777" t="s">
        <v>369</v>
      </c>
      <c r="K2777" t="s">
        <v>221</v>
      </c>
      <c r="L2777" s="5">
        <f>(L$5-L953)/L$5*100</f>
        <v>-6.2706404396170611E-4</v>
      </c>
      <c r="M2777">
        <f t="shared" si="2337"/>
        <v>0</v>
      </c>
      <c r="N2777">
        <f t="shared" si="2338"/>
        <v>0</v>
      </c>
      <c r="O2777">
        <f t="shared" si="2339"/>
        <v>0</v>
      </c>
      <c r="P2777" s="1">
        <f t="shared" si="2340"/>
        <v>0</v>
      </c>
      <c r="Q2777" t="str">
        <f t="shared" si="2341"/>
        <v>Little to no sensitivity</v>
      </c>
      <c r="R2777" t="s">
        <v>511</v>
      </c>
    </row>
    <row r="2778" spans="1:18" x14ac:dyDescent="0.3">
      <c r="A2778" t="str">
        <f t="shared" ref="A2778" si="2422">A2777</f>
        <v>pole efficiency 0.71</v>
      </c>
      <c r="B2778" t="str">
        <f t="shared" si="2415"/>
        <v>Poles poles mill efficiency</v>
      </c>
      <c r="C2778" t="str">
        <f t="shared" ref="C2778:G2778" si="2423">C2777</f>
        <v>Poles</v>
      </c>
      <c r="D2778" t="str">
        <f t="shared" si="2423"/>
        <v>poles</v>
      </c>
      <c r="E2778" t="str">
        <f t="shared" si="2423"/>
        <v>mill efficiency</v>
      </c>
      <c r="F2778">
        <f t="shared" si="2423"/>
        <v>-0.1</v>
      </c>
      <c r="G2778" t="str">
        <f t="shared" si="2423"/>
        <v>%</v>
      </c>
      <c r="H2778">
        <v>-10</v>
      </c>
      <c r="I2778" t="s">
        <v>380</v>
      </c>
      <c r="J2778" t="s">
        <v>369</v>
      </c>
      <c r="K2778" t="s">
        <v>226</v>
      </c>
      <c r="L2778" s="5">
        <f>(L954-L$6)/L$6*100</f>
        <v>-0.20688366292670196</v>
      </c>
      <c r="M2778">
        <f t="shared" si="2337"/>
        <v>0</v>
      </c>
      <c r="N2778">
        <f t="shared" si="2338"/>
        <v>0</v>
      </c>
      <c r="O2778">
        <f t="shared" si="2339"/>
        <v>0</v>
      </c>
      <c r="P2778" s="1">
        <f t="shared" si="2340"/>
        <v>0</v>
      </c>
      <c r="Q2778" t="str">
        <f t="shared" si="2341"/>
        <v>Little to no sensitivity</v>
      </c>
      <c r="R2778" t="s">
        <v>511</v>
      </c>
    </row>
    <row r="2779" spans="1:18" x14ac:dyDescent="0.3">
      <c r="A2779" t="str">
        <f t="shared" ref="A2779:I2779" si="2424">A2778</f>
        <v>pole efficiency 0.71</v>
      </c>
      <c r="B2779" t="str">
        <f t="shared" si="2424"/>
        <v>Poles poles mill efficiency</v>
      </c>
      <c r="C2779" t="str">
        <f t="shared" si="2424"/>
        <v>Poles</v>
      </c>
      <c r="D2779" t="str">
        <f t="shared" si="2424"/>
        <v>poles</v>
      </c>
      <c r="E2779" t="str">
        <f t="shared" si="2424"/>
        <v>mill efficiency</v>
      </c>
      <c r="F2779">
        <f t="shared" si="2424"/>
        <v>-0.1</v>
      </c>
      <c r="G2779" t="str">
        <f t="shared" si="2424"/>
        <v>%</v>
      </c>
      <c r="H2779">
        <f t="shared" si="2424"/>
        <v>-10</v>
      </c>
      <c r="I2779" t="str">
        <f t="shared" si="2424"/>
        <v>high</v>
      </c>
      <c r="J2779" t="s">
        <v>369</v>
      </c>
      <c r="K2779" t="s">
        <v>386</v>
      </c>
      <c r="L2779" s="5">
        <f>(L$7-L955)/L$7*100</f>
        <v>0.20688366292671195</v>
      </c>
      <c r="M2779">
        <f t="shared" si="2337"/>
        <v>0</v>
      </c>
      <c r="N2779">
        <f t="shared" si="2338"/>
        <v>0</v>
      </c>
      <c r="O2779">
        <f t="shared" si="2339"/>
        <v>0</v>
      </c>
      <c r="P2779" s="1">
        <f t="shared" si="2340"/>
        <v>0</v>
      </c>
      <c r="Q2779" t="str">
        <f t="shared" si="2341"/>
        <v>Little to no sensitivity</v>
      </c>
      <c r="R2779" t="s">
        <v>511</v>
      </c>
    </row>
    <row r="2780" spans="1:18" x14ac:dyDescent="0.3">
      <c r="A2780" t="s">
        <v>94</v>
      </c>
      <c r="B2780" t="str">
        <f t="shared" ref="B2780:B2784" si="2425">C2780&amp;" "&amp;D2780&amp;" "&amp;E2780</f>
        <v>Poles poles mill efficiency</v>
      </c>
      <c r="C2780" t="s">
        <v>1</v>
      </c>
      <c r="D2780" t="s">
        <v>206</v>
      </c>
      <c r="E2780" t="s">
        <v>203</v>
      </c>
      <c r="F2780">
        <v>0.1</v>
      </c>
      <c r="G2780" t="s">
        <v>166</v>
      </c>
      <c r="H2780">
        <v>10</v>
      </c>
      <c r="I2780" t="s">
        <v>380</v>
      </c>
      <c r="J2780" t="s">
        <v>369</v>
      </c>
      <c r="K2780" t="s">
        <v>225</v>
      </c>
      <c r="L2780" s="5">
        <f>(L956-L$2)/L$2*100</f>
        <v>0.18565539266345388</v>
      </c>
      <c r="M2780">
        <f t="shared" si="2337"/>
        <v>0</v>
      </c>
      <c r="N2780">
        <f t="shared" si="2338"/>
        <v>0</v>
      </c>
      <c r="O2780">
        <f t="shared" si="2339"/>
        <v>0</v>
      </c>
      <c r="P2780" s="1">
        <f t="shared" si="2340"/>
        <v>0</v>
      </c>
      <c r="Q2780" t="str">
        <f t="shared" si="2341"/>
        <v>Little to no sensitivity</v>
      </c>
      <c r="R2780" t="s">
        <v>511</v>
      </c>
    </row>
    <row r="2781" spans="1:18" x14ac:dyDescent="0.3">
      <c r="A2781" t="str">
        <f t="shared" ref="A2781" si="2426">A2780</f>
        <v>pole efficiency 0.91</v>
      </c>
      <c r="B2781" t="str">
        <f t="shared" si="2425"/>
        <v>Poles poles mill efficiency</v>
      </c>
      <c r="C2781" t="str">
        <f t="shared" ref="C2781:G2781" si="2427">C2780</f>
        <v>Poles</v>
      </c>
      <c r="D2781" t="str">
        <f t="shared" si="2427"/>
        <v>poles</v>
      </c>
      <c r="E2781" t="str">
        <f t="shared" si="2427"/>
        <v>mill efficiency</v>
      </c>
      <c r="F2781">
        <f t="shared" si="2427"/>
        <v>0.1</v>
      </c>
      <c r="G2781" t="str">
        <f t="shared" si="2427"/>
        <v>%</v>
      </c>
      <c r="H2781">
        <v>10</v>
      </c>
      <c r="I2781" t="s">
        <v>380</v>
      </c>
      <c r="J2781" t="s">
        <v>369</v>
      </c>
      <c r="K2781" t="s">
        <v>219</v>
      </c>
      <c r="L2781" s="5">
        <f>(L$3-L957)/L$3*100</f>
        <v>7.0917847171240722E-3</v>
      </c>
      <c r="M2781">
        <f t="shared" si="2337"/>
        <v>0</v>
      </c>
      <c r="N2781">
        <f t="shared" si="2338"/>
        <v>0</v>
      </c>
      <c r="O2781">
        <f t="shared" si="2339"/>
        <v>0</v>
      </c>
      <c r="P2781" s="1">
        <f t="shared" si="2340"/>
        <v>0</v>
      </c>
      <c r="Q2781" t="str">
        <f t="shared" si="2341"/>
        <v>Little to no sensitivity</v>
      </c>
      <c r="R2781" t="s">
        <v>511</v>
      </c>
    </row>
    <row r="2782" spans="1:18" x14ac:dyDescent="0.3">
      <c r="A2782" t="str">
        <f t="shared" ref="A2782" si="2428">A2781</f>
        <v>pole efficiency 0.91</v>
      </c>
      <c r="B2782" t="str">
        <f t="shared" si="2425"/>
        <v>Poles poles mill efficiency</v>
      </c>
      <c r="C2782" t="str">
        <f t="shared" ref="C2782:G2782" si="2429">C2781</f>
        <v>Poles</v>
      </c>
      <c r="D2782" t="str">
        <f t="shared" si="2429"/>
        <v>poles</v>
      </c>
      <c r="E2782" t="str">
        <f t="shared" si="2429"/>
        <v>mill efficiency</v>
      </c>
      <c r="F2782">
        <f t="shared" si="2429"/>
        <v>0.1</v>
      </c>
      <c r="G2782" t="str">
        <f t="shared" si="2429"/>
        <v>%</v>
      </c>
      <c r="H2782">
        <v>10</v>
      </c>
      <c r="I2782" t="s">
        <v>380</v>
      </c>
      <c r="J2782" t="s">
        <v>369</v>
      </c>
      <c r="K2782" t="s">
        <v>220</v>
      </c>
      <c r="L2782" s="5">
        <f>(L958-L$4)/L$4*100</f>
        <v>2.4476352740463135E-2</v>
      </c>
      <c r="M2782">
        <f t="shared" si="2337"/>
        <v>0</v>
      </c>
      <c r="N2782">
        <f t="shared" si="2338"/>
        <v>0</v>
      </c>
      <c r="O2782">
        <f t="shared" si="2339"/>
        <v>0</v>
      </c>
      <c r="P2782" s="1">
        <f t="shared" si="2340"/>
        <v>0</v>
      </c>
      <c r="Q2782" t="str">
        <f t="shared" si="2341"/>
        <v>Little to no sensitivity</v>
      </c>
      <c r="R2782" t="s">
        <v>511</v>
      </c>
    </row>
    <row r="2783" spans="1:18" x14ac:dyDescent="0.3">
      <c r="A2783" t="str">
        <f t="shared" ref="A2783" si="2430">A2782</f>
        <v>pole efficiency 0.91</v>
      </c>
      <c r="B2783" t="str">
        <f t="shared" si="2425"/>
        <v>Poles poles mill efficiency</v>
      </c>
      <c r="C2783" t="str">
        <f t="shared" ref="C2783:G2783" si="2431">C2782</f>
        <v>Poles</v>
      </c>
      <c r="D2783" t="str">
        <f t="shared" si="2431"/>
        <v>poles</v>
      </c>
      <c r="E2783" t="str">
        <f t="shared" si="2431"/>
        <v>mill efficiency</v>
      </c>
      <c r="F2783">
        <f t="shared" si="2431"/>
        <v>0.1</v>
      </c>
      <c r="G2783" t="str">
        <f t="shared" si="2431"/>
        <v>%</v>
      </c>
      <c r="H2783">
        <v>10</v>
      </c>
      <c r="I2783" t="s">
        <v>380</v>
      </c>
      <c r="J2783" t="s">
        <v>369</v>
      </c>
      <c r="K2783" t="s">
        <v>221</v>
      </c>
      <c r="L2783" s="5">
        <f>(L$5-L959)/L$5*100</f>
        <v>6.2706404394295072E-4</v>
      </c>
      <c r="M2783">
        <f t="shared" si="2337"/>
        <v>0</v>
      </c>
      <c r="N2783">
        <f t="shared" si="2338"/>
        <v>0</v>
      </c>
      <c r="O2783">
        <f t="shared" si="2339"/>
        <v>0</v>
      </c>
      <c r="P2783" s="1">
        <f t="shared" si="2340"/>
        <v>0</v>
      </c>
      <c r="Q2783" t="str">
        <f t="shared" si="2341"/>
        <v>Little to no sensitivity</v>
      </c>
      <c r="R2783" t="s">
        <v>511</v>
      </c>
    </row>
    <row r="2784" spans="1:18" x14ac:dyDescent="0.3">
      <c r="A2784" t="str">
        <f t="shared" ref="A2784" si="2432">A2783</f>
        <v>pole efficiency 0.91</v>
      </c>
      <c r="B2784" t="str">
        <f t="shared" si="2425"/>
        <v>Poles poles mill efficiency</v>
      </c>
      <c r="C2784" t="str">
        <f t="shared" ref="C2784:G2784" si="2433">C2783</f>
        <v>Poles</v>
      </c>
      <c r="D2784" t="str">
        <f t="shared" si="2433"/>
        <v>poles</v>
      </c>
      <c r="E2784" t="str">
        <f t="shared" si="2433"/>
        <v>mill efficiency</v>
      </c>
      <c r="F2784">
        <f t="shared" si="2433"/>
        <v>0.1</v>
      </c>
      <c r="G2784" t="str">
        <f t="shared" si="2433"/>
        <v>%</v>
      </c>
      <c r="H2784">
        <v>10</v>
      </c>
      <c r="I2784" t="s">
        <v>380</v>
      </c>
      <c r="J2784" t="s">
        <v>369</v>
      </c>
      <c r="K2784" t="s">
        <v>226</v>
      </c>
      <c r="L2784" s="5">
        <f>(L960-L$6)/L$6*100</f>
        <v>0.20688366292676463</v>
      </c>
      <c r="M2784">
        <f t="shared" si="2337"/>
        <v>0</v>
      </c>
      <c r="N2784">
        <f t="shared" si="2338"/>
        <v>0</v>
      </c>
      <c r="O2784">
        <f t="shared" si="2339"/>
        <v>0</v>
      </c>
      <c r="P2784" s="1">
        <f t="shared" si="2340"/>
        <v>0</v>
      </c>
      <c r="Q2784" t="str">
        <f t="shared" si="2341"/>
        <v>Little to no sensitivity</v>
      </c>
      <c r="R2784" t="s">
        <v>511</v>
      </c>
    </row>
    <row r="2785" spans="1:18" x14ac:dyDescent="0.3">
      <c r="A2785" t="str">
        <f t="shared" ref="A2785:I2785" si="2434">A2784</f>
        <v>pole efficiency 0.91</v>
      </c>
      <c r="B2785" t="str">
        <f t="shared" si="2434"/>
        <v>Poles poles mill efficiency</v>
      </c>
      <c r="C2785" t="str">
        <f t="shared" si="2434"/>
        <v>Poles</v>
      </c>
      <c r="D2785" t="str">
        <f t="shared" si="2434"/>
        <v>poles</v>
      </c>
      <c r="E2785" t="str">
        <f t="shared" si="2434"/>
        <v>mill efficiency</v>
      </c>
      <c r="F2785">
        <f t="shared" si="2434"/>
        <v>0.1</v>
      </c>
      <c r="G2785" t="str">
        <f t="shared" si="2434"/>
        <v>%</v>
      </c>
      <c r="H2785">
        <f t="shared" si="2434"/>
        <v>10</v>
      </c>
      <c r="I2785" t="str">
        <f t="shared" si="2434"/>
        <v>high</v>
      </c>
      <c r="J2785" t="s">
        <v>369</v>
      </c>
      <c r="K2785" t="s">
        <v>386</v>
      </c>
      <c r="L2785" s="5">
        <f>(L$7-L961)/L$7*100</f>
        <v>-0.20688366292676319</v>
      </c>
      <c r="M2785">
        <f t="shared" si="2337"/>
        <v>0</v>
      </c>
      <c r="N2785">
        <f t="shared" si="2338"/>
        <v>0</v>
      </c>
      <c r="O2785">
        <f t="shared" si="2339"/>
        <v>0</v>
      </c>
      <c r="P2785" s="1">
        <f t="shared" si="2340"/>
        <v>0</v>
      </c>
      <c r="Q2785" t="str">
        <f t="shared" si="2341"/>
        <v>Little to no sensitivity</v>
      </c>
      <c r="R2785" t="s">
        <v>511</v>
      </c>
    </row>
    <row r="2786" spans="1:18" x14ac:dyDescent="0.3">
      <c r="A2786" t="s">
        <v>95</v>
      </c>
      <c r="B2786" t="str">
        <f t="shared" ref="B2786:B2790" si="2435">C2786&amp;" "&amp;D2786&amp;" "&amp;E2786</f>
        <v>Pellets bioenergy mill efficiency</v>
      </c>
      <c r="C2786" t="s">
        <v>320</v>
      </c>
      <c r="D2786" t="s">
        <v>198</v>
      </c>
      <c r="E2786" t="s">
        <v>203</v>
      </c>
      <c r="F2786">
        <v>-0.05</v>
      </c>
      <c r="G2786" t="s">
        <v>166</v>
      </c>
      <c r="H2786">
        <v>-5</v>
      </c>
      <c r="I2786" t="s">
        <v>379</v>
      </c>
      <c r="J2786" t="s">
        <v>369</v>
      </c>
      <c r="K2786" t="s">
        <v>225</v>
      </c>
      <c r="L2786" s="5">
        <f>(L962-L$2)/L$2*100</f>
        <v>2.9498944154606561E-3</v>
      </c>
      <c r="M2786">
        <f t="shared" si="2337"/>
        <v>0</v>
      </c>
      <c r="N2786">
        <f t="shared" si="2338"/>
        <v>0</v>
      </c>
      <c r="O2786">
        <f t="shared" si="2339"/>
        <v>0</v>
      </c>
      <c r="P2786" s="1">
        <f t="shared" si="2340"/>
        <v>0</v>
      </c>
      <c r="Q2786" t="str">
        <f t="shared" si="2341"/>
        <v>Little to no sensitivity</v>
      </c>
      <c r="R2786" t="s">
        <v>511</v>
      </c>
    </row>
    <row r="2787" spans="1:18" x14ac:dyDescent="0.3">
      <c r="A2787" t="str">
        <f t="shared" ref="A2787" si="2436">A2786</f>
        <v>bioenergy efficiency 0.85</v>
      </c>
      <c r="B2787" t="str">
        <f t="shared" si="2435"/>
        <v>Pellets bioenergy mill efficiency</v>
      </c>
      <c r="C2787" t="str">
        <f t="shared" ref="C2787:G2787" si="2437">C2786</f>
        <v>Pellets</v>
      </c>
      <c r="D2787" t="str">
        <f t="shared" si="2437"/>
        <v>bioenergy</v>
      </c>
      <c r="E2787" t="str">
        <f t="shared" si="2437"/>
        <v>mill efficiency</v>
      </c>
      <c r="F2787">
        <f t="shared" si="2437"/>
        <v>-0.05</v>
      </c>
      <c r="G2787" t="str">
        <f t="shared" si="2437"/>
        <v>%</v>
      </c>
      <c r="H2787">
        <v>-5</v>
      </c>
      <c r="I2787" t="s">
        <v>379</v>
      </c>
      <c r="J2787" t="s">
        <v>369</v>
      </c>
      <c r="K2787" t="s">
        <v>219</v>
      </c>
      <c r="L2787" s="5">
        <f>(L$3-L963)/L$3*100</f>
        <v>1.056166936810609E-3</v>
      </c>
      <c r="M2787">
        <f t="shared" si="2337"/>
        <v>0</v>
      </c>
      <c r="N2787">
        <f t="shared" si="2338"/>
        <v>0</v>
      </c>
      <c r="O2787">
        <f t="shared" si="2339"/>
        <v>0</v>
      </c>
      <c r="P2787" s="1">
        <f t="shared" si="2340"/>
        <v>0</v>
      </c>
      <c r="Q2787" t="str">
        <f t="shared" si="2341"/>
        <v>Little to no sensitivity</v>
      </c>
      <c r="R2787" t="s">
        <v>511</v>
      </c>
    </row>
    <row r="2788" spans="1:18" x14ac:dyDescent="0.3">
      <c r="A2788" t="str">
        <f t="shared" ref="A2788" si="2438">A2787</f>
        <v>bioenergy efficiency 0.85</v>
      </c>
      <c r="B2788" t="str">
        <f t="shared" si="2435"/>
        <v>Pellets bioenergy mill efficiency</v>
      </c>
      <c r="C2788" t="str">
        <f t="shared" ref="C2788:G2788" si="2439">C2787</f>
        <v>Pellets</v>
      </c>
      <c r="D2788" t="str">
        <f t="shared" si="2439"/>
        <v>bioenergy</v>
      </c>
      <c r="E2788" t="str">
        <f t="shared" si="2439"/>
        <v>mill efficiency</v>
      </c>
      <c r="F2788">
        <f t="shared" si="2439"/>
        <v>-0.05</v>
      </c>
      <c r="G2788" t="str">
        <f t="shared" si="2439"/>
        <v>%</v>
      </c>
      <c r="H2788">
        <v>-5</v>
      </c>
      <c r="I2788" t="s">
        <v>379</v>
      </c>
      <c r="J2788" t="s">
        <v>369</v>
      </c>
      <c r="K2788" t="s">
        <v>220</v>
      </c>
      <c r="L2788" s="5">
        <f>(L964-L$4)/L$4*100</f>
        <v>-0.11940678283257668</v>
      </c>
      <c r="M2788">
        <f t="shared" si="2337"/>
        <v>0</v>
      </c>
      <c r="N2788">
        <f t="shared" si="2338"/>
        <v>0</v>
      </c>
      <c r="O2788">
        <f t="shared" si="2339"/>
        <v>0</v>
      </c>
      <c r="P2788" s="1">
        <f t="shared" si="2340"/>
        <v>0</v>
      </c>
      <c r="Q2788" t="str">
        <f t="shared" si="2341"/>
        <v>Little to no sensitivity</v>
      </c>
      <c r="R2788" t="s">
        <v>511</v>
      </c>
    </row>
    <row r="2789" spans="1:18" x14ac:dyDescent="0.3">
      <c r="A2789" t="str">
        <f t="shared" ref="A2789" si="2440">A2788</f>
        <v>bioenergy efficiency 0.85</v>
      </c>
      <c r="B2789" t="str">
        <f t="shared" si="2435"/>
        <v>Pellets bioenergy mill efficiency</v>
      </c>
      <c r="C2789" t="str">
        <f t="shared" ref="C2789:G2789" si="2441">C2788</f>
        <v>Pellets</v>
      </c>
      <c r="D2789" t="str">
        <f t="shared" si="2441"/>
        <v>bioenergy</v>
      </c>
      <c r="E2789" t="str">
        <f t="shared" si="2441"/>
        <v>mill efficiency</v>
      </c>
      <c r="F2789">
        <f t="shared" si="2441"/>
        <v>-0.05</v>
      </c>
      <c r="G2789" t="str">
        <f t="shared" si="2441"/>
        <v>%</v>
      </c>
      <c r="H2789">
        <v>-5</v>
      </c>
      <c r="I2789" t="s">
        <v>379</v>
      </c>
      <c r="J2789" t="s">
        <v>369</v>
      </c>
      <c r="K2789" t="s">
        <v>221</v>
      </c>
      <c r="L2789" s="5">
        <f>(L$5-L965)/L$5*100</f>
        <v>2.5292746440193196E-2</v>
      </c>
      <c r="M2789">
        <f t="shared" si="2337"/>
        <v>0</v>
      </c>
      <c r="N2789">
        <f t="shared" si="2338"/>
        <v>0</v>
      </c>
      <c r="O2789">
        <f t="shared" si="2339"/>
        <v>0</v>
      </c>
      <c r="P2789" s="1">
        <f t="shared" si="2340"/>
        <v>0</v>
      </c>
      <c r="Q2789" t="str">
        <f t="shared" si="2341"/>
        <v>Little to no sensitivity</v>
      </c>
      <c r="R2789" t="s">
        <v>511</v>
      </c>
    </row>
    <row r="2790" spans="1:18" x14ac:dyDescent="0.3">
      <c r="A2790" t="str">
        <f t="shared" ref="A2790" si="2442">A2789</f>
        <v>bioenergy efficiency 0.85</v>
      </c>
      <c r="B2790" t="str">
        <f t="shared" si="2435"/>
        <v>Pellets bioenergy mill efficiency</v>
      </c>
      <c r="C2790" t="str">
        <f t="shared" ref="C2790:G2790" si="2443">C2789</f>
        <v>Pellets</v>
      </c>
      <c r="D2790" t="str">
        <f t="shared" si="2443"/>
        <v>bioenergy</v>
      </c>
      <c r="E2790" t="str">
        <f t="shared" si="2443"/>
        <v>mill efficiency</v>
      </c>
      <c r="F2790">
        <f t="shared" si="2443"/>
        <v>-0.05</v>
      </c>
      <c r="G2790" t="str">
        <f t="shared" si="2443"/>
        <v>%</v>
      </c>
      <c r="H2790">
        <v>-5</v>
      </c>
      <c r="I2790" t="s">
        <v>379</v>
      </c>
      <c r="J2790" t="s">
        <v>369</v>
      </c>
      <c r="K2790" t="s">
        <v>226</v>
      </c>
      <c r="L2790" s="5">
        <f>(L966-L$6)/L$6*100</f>
        <v>6.1683532206017319E-3</v>
      </c>
      <c r="M2790">
        <f t="shared" si="2337"/>
        <v>0</v>
      </c>
      <c r="N2790">
        <f t="shared" si="2338"/>
        <v>0</v>
      </c>
      <c r="O2790">
        <f t="shared" si="2339"/>
        <v>0</v>
      </c>
      <c r="P2790" s="1">
        <f t="shared" si="2340"/>
        <v>0</v>
      </c>
      <c r="Q2790" t="str">
        <f t="shared" si="2341"/>
        <v>Little to no sensitivity</v>
      </c>
      <c r="R2790" t="s">
        <v>511</v>
      </c>
    </row>
    <row r="2791" spans="1:18" x14ac:dyDescent="0.3">
      <c r="A2791" t="str">
        <f t="shared" ref="A2791:I2791" si="2444">A2790</f>
        <v>bioenergy efficiency 0.85</v>
      </c>
      <c r="B2791" t="str">
        <f t="shared" si="2444"/>
        <v>Pellets bioenergy mill efficiency</v>
      </c>
      <c r="C2791" t="str">
        <f t="shared" si="2444"/>
        <v>Pellets</v>
      </c>
      <c r="D2791" t="str">
        <f t="shared" si="2444"/>
        <v>bioenergy</v>
      </c>
      <c r="E2791" t="str">
        <f t="shared" si="2444"/>
        <v>mill efficiency</v>
      </c>
      <c r="F2791">
        <f t="shared" si="2444"/>
        <v>-0.05</v>
      </c>
      <c r="G2791" t="str">
        <f t="shared" si="2444"/>
        <v>%</v>
      </c>
      <c r="H2791">
        <f t="shared" si="2444"/>
        <v>-5</v>
      </c>
      <c r="I2791" t="str">
        <f t="shared" si="2444"/>
        <v>medium</v>
      </c>
      <c r="J2791" t="s">
        <v>369</v>
      </c>
      <c r="K2791" t="s">
        <v>386</v>
      </c>
      <c r="L2791" s="5">
        <f>(L$7-L967)/L$7*100</f>
        <v>-6.1683532205988817E-3</v>
      </c>
      <c r="M2791">
        <f t="shared" si="2337"/>
        <v>0</v>
      </c>
      <c r="N2791">
        <f t="shared" si="2338"/>
        <v>0</v>
      </c>
      <c r="O2791">
        <f t="shared" si="2339"/>
        <v>0</v>
      </c>
      <c r="P2791" s="1">
        <f t="shared" si="2340"/>
        <v>0</v>
      </c>
      <c r="Q2791" t="str">
        <f t="shared" si="2341"/>
        <v>Little to no sensitivity</v>
      </c>
      <c r="R2791" t="s">
        <v>511</v>
      </c>
    </row>
    <row r="2792" spans="1:18" x14ac:dyDescent="0.3">
      <c r="A2792" t="s">
        <v>96</v>
      </c>
      <c r="B2792" t="str">
        <f t="shared" ref="B2792:B2796" si="2445">C2792&amp;" "&amp;D2792&amp;" "&amp;E2792</f>
        <v>Pellets bioenergy mill efficiency</v>
      </c>
      <c r="C2792" t="s">
        <v>320</v>
      </c>
      <c r="D2792" t="s">
        <v>198</v>
      </c>
      <c r="E2792" t="s">
        <v>203</v>
      </c>
      <c r="F2792">
        <v>0.05</v>
      </c>
      <c r="G2792" t="s">
        <v>166</v>
      </c>
      <c r="H2792">
        <v>5</v>
      </c>
      <c r="I2792" t="s">
        <v>379</v>
      </c>
      <c r="J2792" t="s">
        <v>369</v>
      </c>
      <c r="K2792" t="s">
        <v>225</v>
      </c>
      <c r="L2792" s="5">
        <f>(L968-L$2)/L$2*100</f>
        <v>-2.9498944154606561E-3</v>
      </c>
      <c r="M2792">
        <f t="shared" si="2337"/>
        <v>0</v>
      </c>
      <c r="N2792">
        <f t="shared" si="2338"/>
        <v>0</v>
      </c>
      <c r="O2792">
        <f t="shared" si="2339"/>
        <v>0</v>
      </c>
      <c r="P2792" s="1">
        <f t="shared" si="2340"/>
        <v>0</v>
      </c>
      <c r="Q2792" t="str">
        <f t="shared" si="2341"/>
        <v>Little to no sensitivity</v>
      </c>
      <c r="R2792" t="s">
        <v>511</v>
      </c>
    </row>
    <row r="2793" spans="1:18" x14ac:dyDescent="0.3">
      <c r="A2793" t="str">
        <f t="shared" ref="A2793" si="2446">A2792</f>
        <v>bioenergy efficiency 0.95</v>
      </c>
      <c r="B2793" t="str">
        <f t="shared" si="2445"/>
        <v>Pellets bioenergy mill efficiency</v>
      </c>
      <c r="C2793" t="str">
        <f t="shared" ref="C2793:G2793" si="2447">C2792</f>
        <v>Pellets</v>
      </c>
      <c r="D2793" t="str">
        <f t="shared" si="2447"/>
        <v>bioenergy</v>
      </c>
      <c r="E2793" t="str">
        <f t="shared" si="2447"/>
        <v>mill efficiency</v>
      </c>
      <c r="F2793">
        <f t="shared" si="2447"/>
        <v>0.05</v>
      </c>
      <c r="G2793" t="str">
        <f t="shared" si="2447"/>
        <v>%</v>
      </c>
      <c r="H2793">
        <v>5</v>
      </c>
      <c r="I2793" t="s">
        <v>379</v>
      </c>
      <c r="J2793" t="s">
        <v>369</v>
      </c>
      <c r="K2793" t="s">
        <v>219</v>
      </c>
      <c r="L2793" s="5">
        <f>(L$3-L969)/L$3*100</f>
        <v>-1.056166936810609E-3</v>
      </c>
      <c r="M2793">
        <f t="shared" ref="M2793:M2856" si="2448">IF(I2793="low",IF(ABS($L2793)&gt;(M$2*3),3,IF(ABS($L2793)&gt;(M$2*2),2,IF(ABS($L2793)&gt;(M$2),1,0))),0)</f>
        <v>0</v>
      </c>
      <c r="N2793">
        <f t="shared" ref="N2793:N2856" si="2449">IF(I2793="medium",IF(ABS($L2793)&gt;(N$2*3),3,IF(ABS($L2793)&gt;(N$2*2),2,IF(ABS($L2793)&gt;(N$2),1,0))),0)</f>
        <v>0</v>
      </c>
      <c r="O2793">
        <f t="shared" ref="O2793:O2856" si="2450">IF(I2793="high",IF(ABS($L2793)&gt;(O$2*3),3,IF(ABS($L2793)&gt;(O$2*2),2,IF(ABS($L2793)&gt;(O$2),1,0))),0)</f>
        <v>0</v>
      </c>
      <c r="P2793" s="1">
        <f t="shared" ref="P2793:P2856" si="2451">SUM(M2793:O2793)</f>
        <v>0</v>
      </c>
      <c r="Q2793" t="str">
        <f t="shared" ref="Q2793:Q2856" si="2452">IF(P2793=3,"High sensitivity",IF(P2793=2,"Moderate sensitivity",IF(P2793=1,"Some sensitivity","Little to no sensitivity")))</f>
        <v>Little to no sensitivity</v>
      </c>
      <c r="R2793" t="s">
        <v>511</v>
      </c>
    </row>
    <row r="2794" spans="1:18" x14ac:dyDescent="0.3">
      <c r="A2794" t="str">
        <f t="shared" ref="A2794" si="2453">A2793</f>
        <v>bioenergy efficiency 0.95</v>
      </c>
      <c r="B2794" t="str">
        <f t="shared" si="2445"/>
        <v>Pellets bioenergy mill efficiency</v>
      </c>
      <c r="C2794" t="str">
        <f t="shared" ref="C2794:G2794" si="2454">C2793</f>
        <v>Pellets</v>
      </c>
      <c r="D2794" t="str">
        <f t="shared" si="2454"/>
        <v>bioenergy</v>
      </c>
      <c r="E2794" t="str">
        <f t="shared" si="2454"/>
        <v>mill efficiency</v>
      </c>
      <c r="F2794">
        <f t="shared" si="2454"/>
        <v>0.05</v>
      </c>
      <c r="G2794" t="str">
        <f t="shared" si="2454"/>
        <v>%</v>
      </c>
      <c r="H2794">
        <v>5</v>
      </c>
      <c r="I2794" t="s">
        <v>379</v>
      </c>
      <c r="J2794" t="s">
        <v>369</v>
      </c>
      <c r="K2794" t="s">
        <v>220</v>
      </c>
      <c r="L2794" s="5">
        <f>(L970-L$4)/L$4*100</f>
        <v>0.11940678283257668</v>
      </c>
      <c r="M2794">
        <f t="shared" si="2448"/>
        <v>0</v>
      </c>
      <c r="N2794">
        <f t="shared" si="2449"/>
        <v>0</v>
      </c>
      <c r="O2794">
        <f t="shared" si="2450"/>
        <v>0</v>
      </c>
      <c r="P2794" s="1">
        <f t="shared" si="2451"/>
        <v>0</v>
      </c>
      <c r="Q2794" t="str">
        <f t="shared" si="2452"/>
        <v>Little to no sensitivity</v>
      </c>
      <c r="R2794" t="s">
        <v>511</v>
      </c>
    </row>
    <row r="2795" spans="1:18" x14ac:dyDescent="0.3">
      <c r="A2795" t="str">
        <f t="shared" ref="A2795" si="2455">A2794</f>
        <v>bioenergy efficiency 0.95</v>
      </c>
      <c r="B2795" t="str">
        <f t="shared" si="2445"/>
        <v>Pellets bioenergy mill efficiency</v>
      </c>
      <c r="C2795" t="str">
        <f t="shared" ref="C2795:G2795" si="2456">C2794</f>
        <v>Pellets</v>
      </c>
      <c r="D2795" t="str">
        <f t="shared" si="2456"/>
        <v>bioenergy</v>
      </c>
      <c r="E2795" t="str">
        <f t="shared" si="2456"/>
        <v>mill efficiency</v>
      </c>
      <c r="F2795">
        <f t="shared" si="2456"/>
        <v>0.05</v>
      </c>
      <c r="G2795" t="str">
        <f t="shared" si="2456"/>
        <v>%</v>
      </c>
      <c r="H2795">
        <v>5</v>
      </c>
      <c r="I2795" t="s">
        <v>379</v>
      </c>
      <c r="J2795" t="s">
        <v>369</v>
      </c>
      <c r="K2795" t="s">
        <v>221</v>
      </c>
      <c r="L2795" s="5">
        <f>(L$5-L971)/L$5*100</f>
        <v>-2.5292746440193196E-2</v>
      </c>
      <c r="M2795">
        <f t="shared" si="2448"/>
        <v>0</v>
      </c>
      <c r="N2795">
        <f t="shared" si="2449"/>
        <v>0</v>
      </c>
      <c r="O2795">
        <f t="shared" si="2450"/>
        <v>0</v>
      </c>
      <c r="P2795" s="1">
        <f t="shared" si="2451"/>
        <v>0</v>
      </c>
      <c r="Q2795" t="str">
        <f t="shared" si="2452"/>
        <v>Little to no sensitivity</v>
      </c>
      <c r="R2795" t="s">
        <v>511</v>
      </c>
    </row>
    <row r="2796" spans="1:18" x14ac:dyDescent="0.3">
      <c r="A2796" t="str">
        <f t="shared" ref="A2796" si="2457">A2795</f>
        <v>bioenergy efficiency 0.95</v>
      </c>
      <c r="B2796" t="str">
        <f t="shared" si="2445"/>
        <v>Pellets bioenergy mill efficiency</v>
      </c>
      <c r="C2796" t="str">
        <f t="shared" ref="C2796:G2796" si="2458">C2795</f>
        <v>Pellets</v>
      </c>
      <c r="D2796" t="str">
        <f t="shared" si="2458"/>
        <v>bioenergy</v>
      </c>
      <c r="E2796" t="str">
        <f t="shared" si="2458"/>
        <v>mill efficiency</v>
      </c>
      <c r="F2796">
        <f t="shared" si="2458"/>
        <v>0.05</v>
      </c>
      <c r="G2796" t="str">
        <f t="shared" si="2458"/>
        <v>%</v>
      </c>
      <c r="H2796">
        <v>5</v>
      </c>
      <c r="I2796" t="s">
        <v>379</v>
      </c>
      <c r="J2796" t="s">
        <v>369</v>
      </c>
      <c r="K2796" t="s">
        <v>226</v>
      </c>
      <c r="L2796" s="5">
        <f>(L972-L$6)/L$6*100</f>
        <v>-6.1683532206017319E-3</v>
      </c>
      <c r="M2796">
        <f t="shared" si="2448"/>
        <v>0</v>
      </c>
      <c r="N2796">
        <f t="shared" si="2449"/>
        <v>0</v>
      </c>
      <c r="O2796">
        <f t="shared" si="2450"/>
        <v>0</v>
      </c>
      <c r="P2796" s="1">
        <f t="shared" si="2451"/>
        <v>0</v>
      </c>
      <c r="Q2796" t="str">
        <f t="shared" si="2452"/>
        <v>Little to no sensitivity</v>
      </c>
      <c r="R2796" t="s">
        <v>511</v>
      </c>
    </row>
    <row r="2797" spans="1:18" x14ac:dyDescent="0.3">
      <c r="A2797" t="str">
        <f t="shared" ref="A2797:I2797" si="2459">A2796</f>
        <v>bioenergy efficiency 0.95</v>
      </c>
      <c r="B2797" t="str">
        <f t="shared" si="2459"/>
        <v>Pellets bioenergy mill efficiency</v>
      </c>
      <c r="C2797" t="str">
        <f t="shared" si="2459"/>
        <v>Pellets</v>
      </c>
      <c r="D2797" t="str">
        <f t="shared" si="2459"/>
        <v>bioenergy</v>
      </c>
      <c r="E2797" t="str">
        <f t="shared" si="2459"/>
        <v>mill efficiency</v>
      </c>
      <c r="F2797">
        <f t="shared" si="2459"/>
        <v>0.05</v>
      </c>
      <c r="G2797" t="str">
        <f t="shared" si="2459"/>
        <v>%</v>
      </c>
      <c r="H2797">
        <f t="shared" si="2459"/>
        <v>5</v>
      </c>
      <c r="I2797" t="str">
        <f t="shared" si="2459"/>
        <v>medium</v>
      </c>
      <c r="J2797" t="s">
        <v>369</v>
      </c>
      <c r="K2797" t="s">
        <v>386</v>
      </c>
      <c r="L2797" s="5">
        <f>(L$7-L973)/L$7*100</f>
        <v>6.1683532205988817E-3</v>
      </c>
      <c r="M2797">
        <f t="shared" si="2448"/>
        <v>0</v>
      </c>
      <c r="N2797">
        <f t="shared" si="2449"/>
        <v>0</v>
      </c>
      <c r="O2797">
        <f t="shared" si="2450"/>
        <v>0</v>
      </c>
      <c r="P2797" s="1">
        <f t="shared" si="2451"/>
        <v>0</v>
      </c>
      <c r="Q2797" t="str">
        <f t="shared" si="2452"/>
        <v>Little to no sensitivity</v>
      </c>
      <c r="R2797" t="s">
        <v>511</v>
      </c>
    </row>
    <row r="2798" spans="1:18" x14ac:dyDescent="0.3">
      <c r="A2798" t="s">
        <v>97</v>
      </c>
      <c r="B2798" t="str">
        <f t="shared" ref="B2798:B2802" si="2460">C2798&amp;" "&amp;D2798&amp;" "&amp;E2798</f>
        <v>Pellets bioenergy mill efficiency</v>
      </c>
      <c r="C2798" t="s">
        <v>320</v>
      </c>
      <c r="D2798" t="s">
        <v>198</v>
      </c>
      <c r="E2798" t="s">
        <v>203</v>
      </c>
      <c r="F2798">
        <v>-0.1</v>
      </c>
      <c r="G2798" t="s">
        <v>166</v>
      </c>
      <c r="H2798">
        <v>-10</v>
      </c>
      <c r="I2798" t="s">
        <v>380</v>
      </c>
      <c r="J2798" t="s">
        <v>369</v>
      </c>
      <c r="K2798" t="s">
        <v>225</v>
      </c>
      <c r="L2798" s="5">
        <f>(L974-L$2)/L$2*100</f>
        <v>5.8997888309213122E-3</v>
      </c>
      <c r="M2798">
        <f t="shared" si="2448"/>
        <v>0</v>
      </c>
      <c r="N2798">
        <f t="shared" si="2449"/>
        <v>0</v>
      </c>
      <c r="O2798">
        <f t="shared" si="2450"/>
        <v>0</v>
      </c>
      <c r="P2798" s="1">
        <f t="shared" si="2451"/>
        <v>0</v>
      </c>
      <c r="Q2798" t="str">
        <f t="shared" si="2452"/>
        <v>Little to no sensitivity</v>
      </c>
      <c r="R2798" t="s">
        <v>511</v>
      </c>
    </row>
    <row r="2799" spans="1:18" x14ac:dyDescent="0.3">
      <c r="A2799" t="str">
        <f t="shared" ref="A2799" si="2461">A2798</f>
        <v>bioenergy efficiency 0.8</v>
      </c>
      <c r="B2799" t="str">
        <f t="shared" si="2460"/>
        <v>Pellets bioenergy mill efficiency</v>
      </c>
      <c r="C2799" t="str">
        <f t="shared" ref="C2799:G2799" si="2462">C2798</f>
        <v>Pellets</v>
      </c>
      <c r="D2799" t="str">
        <f t="shared" si="2462"/>
        <v>bioenergy</v>
      </c>
      <c r="E2799" t="str">
        <f t="shared" si="2462"/>
        <v>mill efficiency</v>
      </c>
      <c r="F2799">
        <f t="shared" si="2462"/>
        <v>-0.1</v>
      </c>
      <c r="G2799" t="str">
        <f t="shared" si="2462"/>
        <v>%</v>
      </c>
      <c r="H2799">
        <v>-10</v>
      </c>
      <c r="I2799" t="s">
        <v>380</v>
      </c>
      <c r="J2799" t="s">
        <v>369</v>
      </c>
      <c r="K2799" t="s">
        <v>219</v>
      </c>
      <c r="L2799" s="5">
        <f>(L$3-L975)/L$3*100</f>
        <v>2.1123338735976327E-3</v>
      </c>
      <c r="M2799">
        <f t="shared" si="2448"/>
        <v>0</v>
      </c>
      <c r="N2799">
        <f t="shared" si="2449"/>
        <v>0</v>
      </c>
      <c r="O2799">
        <f t="shared" si="2450"/>
        <v>0</v>
      </c>
      <c r="P2799" s="1">
        <f t="shared" si="2451"/>
        <v>0</v>
      </c>
      <c r="Q2799" t="str">
        <f t="shared" si="2452"/>
        <v>Little to no sensitivity</v>
      </c>
      <c r="R2799" t="s">
        <v>511</v>
      </c>
    </row>
    <row r="2800" spans="1:18" x14ac:dyDescent="0.3">
      <c r="A2800" t="str">
        <f t="shared" ref="A2800" si="2463">A2799</f>
        <v>bioenergy efficiency 0.8</v>
      </c>
      <c r="B2800" t="str">
        <f t="shared" si="2460"/>
        <v>Pellets bioenergy mill efficiency</v>
      </c>
      <c r="C2800" t="str">
        <f t="shared" ref="C2800:G2800" si="2464">C2799</f>
        <v>Pellets</v>
      </c>
      <c r="D2800" t="str">
        <f t="shared" si="2464"/>
        <v>bioenergy</v>
      </c>
      <c r="E2800" t="str">
        <f t="shared" si="2464"/>
        <v>mill efficiency</v>
      </c>
      <c r="F2800">
        <f t="shared" si="2464"/>
        <v>-0.1</v>
      </c>
      <c r="G2800" t="str">
        <f t="shared" si="2464"/>
        <v>%</v>
      </c>
      <c r="H2800">
        <v>-10</v>
      </c>
      <c r="I2800" t="s">
        <v>380</v>
      </c>
      <c r="J2800" t="s">
        <v>369</v>
      </c>
      <c r="K2800" t="s">
        <v>220</v>
      </c>
      <c r="L2800" s="5">
        <f>(L976-L$4)/L$4*100</f>
        <v>-0.23881356566515335</v>
      </c>
      <c r="M2800">
        <f t="shared" si="2448"/>
        <v>0</v>
      </c>
      <c r="N2800">
        <f t="shared" si="2449"/>
        <v>0</v>
      </c>
      <c r="O2800">
        <f t="shared" si="2450"/>
        <v>0</v>
      </c>
      <c r="P2800" s="1">
        <f t="shared" si="2451"/>
        <v>0</v>
      </c>
      <c r="Q2800" t="str">
        <f t="shared" si="2452"/>
        <v>Little to no sensitivity</v>
      </c>
      <c r="R2800" t="s">
        <v>511</v>
      </c>
    </row>
    <row r="2801" spans="1:18" x14ac:dyDescent="0.3">
      <c r="A2801" t="str">
        <f t="shared" ref="A2801" si="2465">A2800</f>
        <v>bioenergy efficiency 0.8</v>
      </c>
      <c r="B2801" t="str">
        <f t="shared" si="2460"/>
        <v>Pellets bioenergy mill efficiency</v>
      </c>
      <c r="C2801" t="str">
        <f t="shared" ref="C2801:G2801" si="2466">C2800</f>
        <v>Pellets</v>
      </c>
      <c r="D2801" t="str">
        <f t="shared" si="2466"/>
        <v>bioenergy</v>
      </c>
      <c r="E2801" t="str">
        <f t="shared" si="2466"/>
        <v>mill efficiency</v>
      </c>
      <c r="F2801">
        <f t="shared" si="2466"/>
        <v>-0.1</v>
      </c>
      <c r="G2801" t="str">
        <f t="shared" si="2466"/>
        <v>%</v>
      </c>
      <c r="H2801">
        <v>-10</v>
      </c>
      <c r="I2801" t="s">
        <v>380</v>
      </c>
      <c r="J2801" t="s">
        <v>369</v>
      </c>
      <c r="K2801" t="s">
        <v>221</v>
      </c>
      <c r="L2801" s="5">
        <f>(L$5-L977)/L$5*100</f>
        <v>5.0585492880367636E-2</v>
      </c>
      <c r="M2801">
        <f t="shared" si="2448"/>
        <v>0</v>
      </c>
      <c r="N2801">
        <f t="shared" si="2449"/>
        <v>0</v>
      </c>
      <c r="O2801">
        <f t="shared" si="2450"/>
        <v>0</v>
      </c>
      <c r="P2801" s="1">
        <f t="shared" si="2451"/>
        <v>0</v>
      </c>
      <c r="Q2801" t="str">
        <f t="shared" si="2452"/>
        <v>Little to no sensitivity</v>
      </c>
      <c r="R2801" t="s">
        <v>511</v>
      </c>
    </row>
    <row r="2802" spans="1:18" x14ac:dyDescent="0.3">
      <c r="A2802" t="str">
        <f t="shared" ref="A2802" si="2467">A2801</f>
        <v>bioenergy efficiency 0.8</v>
      </c>
      <c r="B2802" t="str">
        <f t="shared" si="2460"/>
        <v>Pellets bioenergy mill efficiency</v>
      </c>
      <c r="C2802" t="str">
        <f t="shared" ref="C2802:G2802" si="2468">C2801</f>
        <v>Pellets</v>
      </c>
      <c r="D2802" t="str">
        <f t="shared" si="2468"/>
        <v>bioenergy</v>
      </c>
      <c r="E2802" t="str">
        <f t="shared" si="2468"/>
        <v>mill efficiency</v>
      </c>
      <c r="F2802">
        <f t="shared" si="2468"/>
        <v>-0.1</v>
      </c>
      <c r="G2802" t="str">
        <f t="shared" si="2468"/>
        <v>%</v>
      </c>
      <c r="H2802">
        <v>-10</v>
      </c>
      <c r="I2802" t="s">
        <v>380</v>
      </c>
      <c r="J2802" t="s">
        <v>369</v>
      </c>
      <c r="K2802" t="s">
        <v>226</v>
      </c>
      <c r="L2802" s="5">
        <f>(L978-L$6)/L$6*100</f>
        <v>1.2336706441203464E-2</v>
      </c>
      <c r="M2802">
        <f t="shared" si="2448"/>
        <v>0</v>
      </c>
      <c r="N2802">
        <f t="shared" si="2449"/>
        <v>0</v>
      </c>
      <c r="O2802">
        <f t="shared" si="2450"/>
        <v>0</v>
      </c>
      <c r="P2802" s="1">
        <f t="shared" si="2451"/>
        <v>0</v>
      </c>
      <c r="Q2802" t="str">
        <f t="shared" si="2452"/>
        <v>Little to no sensitivity</v>
      </c>
      <c r="R2802" t="s">
        <v>511</v>
      </c>
    </row>
    <row r="2803" spans="1:18" x14ac:dyDescent="0.3">
      <c r="A2803" t="str">
        <f t="shared" ref="A2803:I2803" si="2469">A2802</f>
        <v>bioenergy efficiency 0.8</v>
      </c>
      <c r="B2803" t="str">
        <f t="shared" si="2469"/>
        <v>Pellets bioenergy mill efficiency</v>
      </c>
      <c r="C2803" t="str">
        <f t="shared" si="2469"/>
        <v>Pellets</v>
      </c>
      <c r="D2803" t="str">
        <f t="shared" si="2469"/>
        <v>bioenergy</v>
      </c>
      <c r="E2803" t="str">
        <f t="shared" si="2469"/>
        <v>mill efficiency</v>
      </c>
      <c r="F2803">
        <f t="shared" si="2469"/>
        <v>-0.1</v>
      </c>
      <c r="G2803" t="str">
        <f t="shared" si="2469"/>
        <v>%</v>
      </c>
      <c r="H2803">
        <f t="shared" si="2469"/>
        <v>-10</v>
      </c>
      <c r="I2803" t="str">
        <f t="shared" si="2469"/>
        <v>high</v>
      </c>
      <c r="J2803" t="s">
        <v>369</v>
      </c>
      <c r="K2803" t="s">
        <v>386</v>
      </c>
      <c r="L2803" s="5">
        <f>(L$7-L979)/L$7*100</f>
        <v>-1.2336706441197763E-2</v>
      </c>
      <c r="M2803">
        <f t="shared" si="2448"/>
        <v>0</v>
      </c>
      <c r="N2803">
        <f t="shared" si="2449"/>
        <v>0</v>
      </c>
      <c r="O2803">
        <f t="shared" si="2450"/>
        <v>0</v>
      </c>
      <c r="P2803" s="1">
        <f t="shared" si="2451"/>
        <v>0</v>
      </c>
      <c r="Q2803" t="str">
        <f t="shared" si="2452"/>
        <v>Little to no sensitivity</v>
      </c>
      <c r="R2803" t="s">
        <v>511</v>
      </c>
    </row>
    <row r="2804" spans="1:18" x14ac:dyDescent="0.3">
      <c r="A2804" t="s">
        <v>98</v>
      </c>
      <c r="B2804" t="str">
        <f t="shared" ref="B2804:B2808" si="2470">C2804&amp;" "&amp;D2804&amp;" "&amp;E2804</f>
        <v>Pellets bioenergy mill efficiency</v>
      </c>
      <c r="C2804" t="s">
        <v>320</v>
      </c>
      <c r="D2804" t="s">
        <v>198</v>
      </c>
      <c r="E2804" t="s">
        <v>203</v>
      </c>
      <c r="F2804">
        <v>0.1</v>
      </c>
      <c r="G2804" t="s">
        <v>166</v>
      </c>
      <c r="H2804">
        <v>10</v>
      </c>
      <c r="I2804" t="s">
        <v>380</v>
      </c>
      <c r="J2804" t="s">
        <v>369</v>
      </c>
      <c r="K2804" t="s">
        <v>225</v>
      </c>
      <c r="L2804" s="5">
        <f>(L980-L$2)/L$2*100</f>
        <v>-5.8997888309494529E-3</v>
      </c>
      <c r="M2804">
        <f t="shared" si="2448"/>
        <v>0</v>
      </c>
      <c r="N2804">
        <f t="shared" si="2449"/>
        <v>0</v>
      </c>
      <c r="O2804">
        <f t="shared" si="2450"/>
        <v>0</v>
      </c>
      <c r="P2804" s="1">
        <f t="shared" si="2451"/>
        <v>0</v>
      </c>
      <c r="Q2804" t="str">
        <f t="shared" si="2452"/>
        <v>Little to no sensitivity</v>
      </c>
      <c r="R2804" t="s">
        <v>511</v>
      </c>
    </row>
    <row r="2805" spans="1:18" x14ac:dyDescent="0.3">
      <c r="A2805" t="str">
        <f t="shared" ref="A2805" si="2471">A2804</f>
        <v>bioenergy efficiency 1</v>
      </c>
      <c r="B2805" t="str">
        <f t="shared" si="2470"/>
        <v>Pellets bioenergy mill efficiency</v>
      </c>
      <c r="C2805" t="str">
        <f t="shared" ref="C2805:G2805" si="2472">C2804</f>
        <v>Pellets</v>
      </c>
      <c r="D2805" t="str">
        <f t="shared" si="2472"/>
        <v>bioenergy</v>
      </c>
      <c r="E2805" t="str">
        <f t="shared" si="2472"/>
        <v>mill efficiency</v>
      </c>
      <c r="F2805">
        <f t="shared" si="2472"/>
        <v>0.1</v>
      </c>
      <c r="G2805" t="str">
        <f t="shared" si="2472"/>
        <v>%</v>
      </c>
      <c r="H2805">
        <v>10</v>
      </c>
      <c r="I2805" t="s">
        <v>380</v>
      </c>
      <c r="J2805" t="s">
        <v>369</v>
      </c>
      <c r="K2805" t="s">
        <v>219</v>
      </c>
      <c r="L2805" s="5">
        <f>(L$3-L981)/L$3*100</f>
        <v>-2.112333873621218E-3</v>
      </c>
      <c r="M2805">
        <f t="shared" si="2448"/>
        <v>0</v>
      </c>
      <c r="N2805">
        <f t="shared" si="2449"/>
        <v>0</v>
      </c>
      <c r="O2805">
        <f t="shared" si="2450"/>
        <v>0</v>
      </c>
      <c r="P2805" s="1">
        <f t="shared" si="2451"/>
        <v>0</v>
      </c>
      <c r="Q2805" t="str">
        <f t="shared" si="2452"/>
        <v>Little to no sensitivity</v>
      </c>
      <c r="R2805" t="s">
        <v>511</v>
      </c>
    </row>
    <row r="2806" spans="1:18" x14ac:dyDescent="0.3">
      <c r="A2806" t="str">
        <f t="shared" ref="A2806" si="2473">A2805</f>
        <v>bioenergy efficiency 1</v>
      </c>
      <c r="B2806" t="str">
        <f t="shared" si="2470"/>
        <v>Pellets bioenergy mill efficiency</v>
      </c>
      <c r="C2806" t="str">
        <f t="shared" ref="C2806:G2806" si="2474">C2805</f>
        <v>Pellets</v>
      </c>
      <c r="D2806" t="str">
        <f t="shared" si="2474"/>
        <v>bioenergy</v>
      </c>
      <c r="E2806" t="str">
        <f t="shared" si="2474"/>
        <v>mill efficiency</v>
      </c>
      <c r="F2806">
        <f t="shared" si="2474"/>
        <v>0.1</v>
      </c>
      <c r="G2806" t="str">
        <f t="shared" si="2474"/>
        <v>%</v>
      </c>
      <c r="H2806">
        <v>10</v>
      </c>
      <c r="I2806" t="s">
        <v>380</v>
      </c>
      <c r="J2806" t="s">
        <v>369</v>
      </c>
      <c r="K2806" t="s">
        <v>220</v>
      </c>
      <c r="L2806" s="5">
        <f>(L982-L$4)/L$4*100</f>
        <v>0.23881356566515335</v>
      </c>
      <c r="M2806">
        <f t="shared" si="2448"/>
        <v>0</v>
      </c>
      <c r="N2806">
        <f t="shared" si="2449"/>
        <v>0</v>
      </c>
      <c r="O2806">
        <f t="shared" si="2450"/>
        <v>0</v>
      </c>
      <c r="P2806" s="1">
        <f t="shared" si="2451"/>
        <v>0</v>
      </c>
      <c r="Q2806" t="str">
        <f t="shared" si="2452"/>
        <v>Little to no sensitivity</v>
      </c>
      <c r="R2806" t="s">
        <v>511</v>
      </c>
    </row>
    <row r="2807" spans="1:18" x14ac:dyDescent="0.3">
      <c r="A2807" t="str">
        <f t="shared" ref="A2807" si="2475">A2806</f>
        <v>bioenergy efficiency 1</v>
      </c>
      <c r="B2807" t="str">
        <f t="shared" si="2470"/>
        <v>Pellets bioenergy mill efficiency</v>
      </c>
      <c r="C2807" t="str">
        <f t="shared" ref="C2807:G2807" si="2476">C2806</f>
        <v>Pellets</v>
      </c>
      <c r="D2807" t="str">
        <f t="shared" si="2476"/>
        <v>bioenergy</v>
      </c>
      <c r="E2807" t="str">
        <f t="shared" si="2476"/>
        <v>mill efficiency</v>
      </c>
      <c r="F2807">
        <f t="shared" si="2476"/>
        <v>0.1</v>
      </c>
      <c r="G2807" t="str">
        <f t="shared" si="2476"/>
        <v>%</v>
      </c>
      <c r="H2807">
        <v>10</v>
      </c>
      <c r="I2807" t="s">
        <v>380</v>
      </c>
      <c r="J2807" t="s">
        <v>369</v>
      </c>
      <c r="K2807" t="s">
        <v>221</v>
      </c>
      <c r="L2807" s="5">
        <f>(L$5-L983)/L$5*100</f>
        <v>-5.0585492880386392E-2</v>
      </c>
      <c r="M2807">
        <f t="shared" si="2448"/>
        <v>0</v>
      </c>
      <c r="N2807">
        <f t="shared" si="2449"/>
        <v>0</v>
      </c>
      <c r="O2807">
        <f t="shared" si="2450"/>
        <v>0</v>
      </c>
      <c r="P2807" s="1">
        <f t="shared" si="2451"/>
        <v>0</v>
      </c>
      <c r="Q2807" t="str">
        <f t="shared" si="2452"/>
        <v>Little to no sensitivity</v>
      </c>
      <c r="R2807" t="s">
        <v>511</v>
      </c>
    </row>
    <row r="2808" spans="1:18" x14ac:dyDescent="0.3">
      <c r="A2808" t="str">
        <f t="shared" ref="A2808" si="2477">A2807</f>
        <v>bioenergy efficiency 1</v>
      </c>
      <c r="B2808" t="str">
        <f t="shared" si="2470"/>
        <v>Pellets bioenergy mill efficiency</v>
      </c>
      <c r="C2808" t="str">
        <f t="shared" ref="C2808:G2808" si="2478">C2807</f>
        <v>Pellets</v>
      </c>
      <c r="D2808" t="str">
        <f t="shared" si="2478"/>
        <v>bioenergy</v>
      </c>
      <c r="E2808" t="str">
        <f t="shared" si="2478"/>
        <v>mill efficiency</v>
      </c>
      <c r="F2808">
        <f t="shared" si="2478"/>
        <v>0.1</v>
      </c>
      <c r="G2808" t="str">
        <f t="shared" si="2478"/>
        <v>%</v>
      </c>
      <c r="H2808">
        <v>10</v>
      </c>
      <c r="I2808" t="s">
        <v>380</v>
      </c>
      <c r="J2808" t="s">
        <v>369</v>
      </c>
      <c r="K2808" t="s">
        <v>226</v>
      </c>
      <c r="L2808" s="5">
        <f>(L984-L$6)/L$6*100</f>
        <v>-1.233670644123481E-2</v>
      </c>
      <c r="M2808">
        <f t="shared" si="2448"/>
        <v>0</v>
      </c>
      <c r="N2808">
        <f t="shared" si="2449"/>
        <v>0</v>
      </c>
      <c r="O2808">
        <f t="shared" si="2450"/>
        <v>0</v>
      </c>
      <c r="P2808" s="1">
        <f t="shared" si="2451"/>
        <v>0</v>
      </c>
      <c r="Q2808" t="str">
        <f t="shared" si="2452"/>
        <v>Little to no sensitivity</v>
      </c>
      <c r="R2808" t="s">
        <v>511</v>
      </c>
    </row>
    <row r="2809" spans="1:18" x14ac:dyDescent="0.3">
      <c r="A2809" t="str">
        <f t="shared" ref="A2809:I2809" si="2479">A2808</f>
        <v>bioenergy efficiency 1</v>
      </c>
      <c r="B2809" t="str">
        <f t="shared" si="2479"/>
        <v>Pellets bioenergy mill efficiency</v>
      </c>
      <c r="C2809" t="str">
        <f t="shared" si="2479"/>
        <v>Pellets</v>
      </c>
      <c r="D2809" t="str">
        <f t="shared" si="2479"/>
        <v>bioenergy</v>
      </c>
      <c r="E2809" t="str">
        <f t="shared" si="2479"/>
        <v>mill efficiency</v>
      </c>
      <c r="F2809">
        <f t="shared" si="2479"/>
        <v>0.1</v>
      </c>
      <c r="G2809" t="str">
        <f t="shared" si="2479"/>
        <v>%</v>
      </c>
      <c r="H2809">
        <f t="shared" si="2479"/>
        <v>10</v>
      </c>
      <c r="I2809" t="str">
        <f t="shared" si="2479"/>
        <v>high</v>
      </c>
      <c r="J2809" t="s">
        <v>369</v>
      </c>
      <c r="K2809" t="s">
        <v>386</v>
      </c>
      <c r="L2809" s="5">
        <f>(L$7-L985)/L$7*100</f>
        <v>1.233670644123196E-2</v>
      </c>
      <c r="M2809">
        <f t="shared" si="2448"/>
        <v>0</v>
      </c>
      <c r="N2809">
        <f t="shared" si="2449"/>
        <v>0</v>
      </c>
      <c r="O2809">
        <f t="shared" si="2450"/>
        <v>0</v>
      </c>
      <c r="P2809" s="1">
        <f t="shared" si="2451"/>
        <v>0</v>
      </c>
      <c r="Q2809" t="str">
        <f t="shared" si="2452"/>
        <v>Little to no sensitivity</v>
      </c>
      <c r="R2809" t="s">
        <v>511</v>
      </c>
    </row>
    <row r="2810" spans="1:18" x14ac:dyDescent="0.3">
      <c r="A2810" t="s">
        <v>99</v>
      </c>
      <c r="B2810" t="str">
        <f t="shared" ref="B2810:B2814" si="2480">C2810&amp;" "&amp;D2810&amp;" "&amp;E2810</f>
        <v>OSB composite mill efficiency</v>
      </c>
      <c r="C2810" t="s">
        <v>300</v>
      </c>
      <c r="D2810" t="s">
        <v>205</v>
      </c>
      <c r="E2810" t="s">
        <v>203</v>
      </c>
      <c r="F2810">
        <v>-0.05</v>
      </c>
      <c r="G2810" t="s">
        <v>166</v>
      </c>
      <c r="H2810">
        <v>-5</v>
      </c>
      <c r="I2810" t="s">
        <v>379</v>
      </c>
      <c r="J2810" t="s">
        <v>369</v>
      </c>
      <c r="K2810" t="s">
        <v>225</v>
      </c>
      <c r="L2810" s="5">
        <f>(L986-L$2)/L$2*100</f>
        <v>-0.41187555203611953</v>
      </c>
      <c r="M2810">
        <f t="shared" si="2448"/>
        <v>0</v>
      </c>
      <c r="N2810">
        <f t="shared" si="2449"/>
        <v>0</v>
      </c>
      <c r="O2810">
        <f t="shared" si="2450"/>
        <v>0</v>
      </c>
      <c r="P2810" s="1">
        <f t="shared" si="2451"/>
        <v>0</v>
      </c>
      <c r="Q2810" t="str">
        <f t="shared" si="2452"/>
        <v>Little to no sensitivity</v>
      </c>
      <c r="R2810" t="s">
        <v>511</v>
      </c>
    </row>
    <row r="2811" spans="1:18" x14ac:dyDescent="0.3">
      <c r="A2811" t="str">
        <f t="shared" ref="A2811" si="2481">A2810</f>
        <v>composite efficiency 0.85</v>
      </c>
      <c r="B2811" t="str">
        <f t="shared" si="2480"/>
        <v>OSB composite mill efficiency</v>
      </c>
      <c r="C2811" t="str">
        <f t="shared" ref="C2811:G2811" si="2482">C2810</f>
        <v>OSB</v>
      </c>
      <c r="D2811" t="str">
        <f t="shared" si="2482"/>
        <v>composite</v>
      </c>
      <c r="E2811" t="str">
        <f t="shared" si="2482"/>
        <v>mill efficiency</v>
      </c>
      <c r="F2811">
        <f t="shared" si="2482"/>
        <v>-0.05</v>
      </c>
      <c r="G2811" t="str">
        <f t="shared" si="2482"/>
        <v>%</v>
      </c>
      <c r="H2811">
        <f>H2810</f>
        <v>-5</v>
      </c>
      <c r="I2811" t="s">
        <v>379</v>
      </c>
      <c r="J2811" t="s">
        <v>369</v>
      </c>
      <c r="K2811" t="s">
        <v>219</v>
      </c>
      <c r="L2811" s="5">
        <f>(L$3-L987)/L$3*100</f>
        <v>-0.10972934278494785</v>
      </c>
      <c r="M2811">
        <f t="shared" si="2448"/>
        <v>0</v>
      </c>
      <c r="N2811">
        <f t="shared" si="2449"/>
        <v>0</v>
      </c>
      <c r="O2811">
        <f t="shared" si="2450"/>
        <v>0</v>
      </c>
      <c r="P2811" s="1">
        <f t="shared" si="2451"/>
        <v>0</v>
      </c>
      <c r="Q2811" t="str">
        <f t="shared" si="2452"/>
        <v>Little to no sensitivity</v>
      </c>
      <c r="R2811" t="s">
        <v>511</v>
      </c>
    </row>
    <row r="2812" spans="1:18" x14ac:dyDescent="0.3">
      <c r="A2812" t="str">
        <f t="shared" ref="A2812" si="2483">A2811</f>
        <v>composite efficiency 0.85</v>
      </c>
      <c r="B2812" t="str">
        <f t="shared" si="2480"/>
        <v>OSB composite mill efficiency</v>
      </c>
      <c r="C2812" t="str">
        <f t="shared" ref="C2812:G2812" si="2484">C2811</f>
        <v>OSB</v>
      </c>
      <c r="D2812" t="str">
        <f t="shared" si="2484"/>
        <v>composite</v>
      </c>
      <c r="E2812" t="str">
        <f t="shared" si="2484"/>
        <v>mill efficiency</v>
      </c>
      <c r="F2812">
        <f t="shared" si="2484"/>
        <v>-0.05</v>
      </c>
      <c r="G2812" t="str">
        <f t="shared" si="2484"/>
        <v>%</v>
      </c>
      <c r="H2812">
        <f>H2810</f>
        <v>-5</v>
      </c>
      <c r="I2812" t="s">
        <v>379</v>
      </c>
      <c r="J2812" t="s">
        <v>369</v>
      </c>
      <c r="K2812" t="s">
        <v>220</v>
      </c>
      <c r="L2812" s="5">
        <f>(L988-L$4)/L$4*100</f>
        <v>-0.16190231532089241</v>
      </c>
      <c r="M2812">
        <f t="shared" si="2448"/>
        <v>0</v>
      </c>
      <c r="N2812">
        <f t="shared" si="2449"/>
        <v>0</v>
      </c>
      <c r="O2812">
        <f t="shared" si="2450"/>
        <v>0</v>
      </c>
      <c r="P2812" s="1">
        <f t="shared" si="2451"/>
        <v>0</v>
      </c>
      <c r="Q2812" t="str">
        <f t="shared" si="2452"/>
        <v>Little to no sensitivity</v>
      </c>
      <c r="R2812" t="s">
        <v>511</v>
      </c>
    </row>
    <row r="2813" spans="1:18" x14ac:dyDescent="0.3">
      <c r="A2813" t="str">
        <f t="shared" ref="A2813" si="2485">A2812</f>
        <v>composite efficiency 0.85</v>
      </c>
      <c r="B2813" t="str">
        <f t="shared" si="2480"/>
        <v>OSB composite mill efficiency</v>
      </c>
      <c r="C2813" t="str">
        <f t="shared" ref="C2813:G2813" si="2486">C2812</f>
        <v>OSB</v>
      </c>
      <c r="D2813" t="str">
        <f t="shared" si="2486"/>
        <v>composite</v>
      </c>
      <c r="E2813" t="str">
        <f t="shared" si="2486"/>
        <v>mill efficiency</v>
      </c>
      <c r="F2813">
        <f t="shared" si="2486"/>
        <v>-0.05</v>
      </c>
      <c r="G2813" t="str">
        <f t="shared" si="2486"/>
        <v>%</v>
      </c>
      <c r="H2813">
        <f>H2810</f>
        <v>-5</v>
      </c>
      <c r="I2813" t="s">
        <v>379</v>
      </c>
      <c r="J2813" t="s">
        <v>369</v>
      </c>
      <c r="K2813" t="s">
        <v>221</v>
      </c>
      <c r="L2813" s="5">
        <f>(L$5-L989)/L$5*100</f>
        <v>-5.4102912559052641E-2</v>
      </c>
      <c r="M2813">
        <f t="shared" si="2448"/>
        <v>0</v>
      </c>
      <c r="N2813">
        <f t="shared" si="2449"/>
        <v>0</v>
      </c>
      <c r="O2813">
        <f t="shared" si="2450"/>
        <v>0</v>
      </c>
      <c r="P2813" s="1">
        <f t="shared" si="2451"/>
        <v>0</v>
      </c>
      <c r="Q2813" t="str">
        <f t="shared" si="2452"/>
        <v>Little to no sensitivity</v>
      </c>
      <c r="R2813" t="s">
        <v>511</v>
      </c>
    </row>
    <row r="2814" spans="1:18" x14ac:dyDescent="0.3">
      <c r="A2814" t="str">
        <f t="shared" ref="A2814" si="2487">A2813</f>
        <v>composite efficiency 0.85</v>
      </c>
      <c r="B2814" t="str">
        <f t="shared" si="2480"/>
        <v>OSB composite mill efficiency</v>
      </c>
      <c r="C2814" t="str">
        <f t="shared" ref="C2814:G2814" si="2488">C2813</f>
        <v>OSB</v>
      </c>
      <c r="D2814" t="str">
        <f t="shared" si="2488"/>
        <v>composite</v>
      </c>
      <c r="E2814" t="str">
        <f t="shared" si="2488"/>
        <v>mill efficiency</v>
      </c>
      <c r="F2814">
        <f t="shared" si="2488"/>
        <v>-0.05</v>
      </c>
      <c r="G2814" t="str">
        <f t="shared" si="2488"/>
        <v>%</v>
      </c>
      <c r="H2814">
        <f>H2810</f>
        <v>-5</v>
      </c>
      <c r="I2814" t="s">
        <v>379</v>
      </c>
      <c r="J2814" t="s">
        <v>369</v>
      </c>
      <c r="K2814" t="s">
        <v>226</v>
      </c>
      <c r="L2814" s="5">
        <f>(L990-L$6)/L$6*100</f>
        <v>-0.46497726090416991</v>
      </c>
      <c r="M2814">
        <f t="shared" si="2448"/>
        <v>0</v>
      </c>
      <c r="N2814">
        <f t="shared" si="2449"/>
        <v>0</v>
      </c>
      <c r="O2814">
        <f t="shared" si="2450"/>
        <v>0</v>
      </c>
      <c r="P2814" s="1">
        <f t="shared" si="2451"/>
        <v>0</v>
      </c>
      <c r="Q2814" t="str">
        <f t="shared" si="2452"/>
        <v>Little to no sensitivity</v>
      </c>
      <c r="R2814" t="s">
        <v>511</v>
      </c>
    </row>
    <row r="2815" spans="1:18" x14ac:dyDescent="0.3">
      <c r="A2815" t="str">
        <f t="shared" ref="A2815:I2815" si="2489">A2814</f>
        <v>composite efficiency 0.85</v>
      </c>
      <c r="B2815" t="str">
        <f t="shared" si="2489"/>
        <v>OSB composite mill efficiency</v>
      </c>
      <c r="C2815" t="str">
        <f t="shared" si="2489"/>
        <v>OSB</v>
      </c>
      <c r="D2815" t="str">
        <f t="shared" si="2489"/>
        <v>composite</v>
      </c>
      <c r="E2815" t="str">
        <f t="shared" si="2489"/>
        <v>mill efficiency</v>
      </c>
      <c r="F2815">
        <f t="shared" si="2489"/>
        <v>-0.05</v>
      </c>
      <c r="G2815" t="str">
        <f t="shared" si="2489"/>
        <v>%</v>
      </c>
      <c r="H2815">
        <f t="shared" si="2489"/>
        <v>-5</v>
      </c>
      <c r="I2815" t="str">
        <f t="shared" si="2489"/>
        <v>medium</v>
      </c>
      <c r="J2815" t="s">
        <v>369</v>
      </c>
      <c r="K2815" t="s">
        <v>386</v>
      </c>
      <c r="L2815" s="5">
        <f>(L$7-L991)/L$7*100</f>
        <v>0.46497726090418706</v>
      </c>
      <c r="M2815">
        <f t="shared" si="2448"/>
        <v>0</v>
      </c>
      <c r="N2815">
        <f t="shared" si="2449"/>
        <v>0</v>
      </c>
      <c r="O2815">
        <f t="shared" si="2450"/>
        <v>0</v>
      </c>
      <c r="P2815" s="1">
        <f t="shared" si="2451"/>
        <v>0</v>
      </c>
      <c r="Q2815" t="str">
        <f t="shared" si="2452"/>
        <v>Little to no sensitivity</v>
      </c>
      <c r="R2815" t="s">
        <v>511</v>
      </c>
    </row>
    <row r="2816" spans="1:18" x14ac:dyDescent="0.3">
      <c r="A2816" t="s">
        <v>100</v>
      </c>
      <c r="B2816" t="str">
        <f t="shared" ref="B2816:B2820" si="2490">C2816&amp;" "&amp;D2816&amp;" "&amp;E2816</f>
        <v>OSB composite mill efficiency</v>
      </c>
      <c r="C2816" t="s">
        <v>300</v>
      </c>
      <c r="D2816" t="s">
        <v>205</v>
      </c>
      <c r="E2816" t="s">
        <v>203</v>
      </c>
      <c r="F2816">
        <v>0.05</v>
      </c>
      <c r="G2816" t="s">
        <v>166</v>
      </c>
      <c r="H2816">
        <v>5</v>
      </c>
      <c r="I2816" t="s">
        <v>379</v>
      </c>
      <c r="J2816" t="s">
        <v>369</v>
      </c>
      <c r="K2816" t="s">
        <v>225</v>
      </c>
      <c r="L2816" s="5">
        <f>(L992-L$2)/L$2*100</f>
        <v>0.41187555203604914</v>
      </c>
      <c r="M2816">
        <f t="shared" si="2448"/>
        <v>0</v>
      </c>
      <c r="N2816">
        <f t="shared" si="2449"/>
        <v>0</v>
      </c>
      <c r="O2816">
        <f t="shared" si="2450"/>
        <v>0</v>
      </c>
      <c r="P2816" s="1">
        <f t="shared" si="2451"/>
        <v>0</v>
      </c>
      <c r="Q2816" t="str">
        <f t="shared" si="2452"/>
        <v>Little to no sensitivity</v>
      </c>
      <c r="R2816" t="s">
        <v>511</v>
      </c>
    </row>
    <row r="2817" spans="1:18" x14ac:dyDescent="0.3">
      <c r="A2817" t="str">
        <f t="shared" ref="A2817" si="2491">A2816</f>
        <v>composite efficiency 0.95</v>
      </c>
      <c r="B2817" t="str">
        <f t="shared" si="2490"/>
        <v>OSB composite mill efficiency</v>
      </c>
      <c r="C2817" t="str">
        <f t="shared" ref="C2817:G2817" si="2492">C2816</f>
        <v>OSB</v>
      </c>
      <c r="D2817" t="str">
        <f t="shared" si="2492"/>
        <v>composite</v>
      </c>
      <c r="E2817" t="str">
        <f t="shared" si="2492"/>
        <v>mill efficiency</v>
      </c>
      <c r="F2817">
        <f t="shared" si="2492"/>
        <v>0.05</v>
      </c>
      <c r="G2817" t="str">
        <f t="shared" si="2492"/>
        <v>%</v>
      </c>
      <c r="H2817">
        <f>H2816</f>
        <v>5</v>
      </c>
      <c r="I2817" t="s">
        <v>379</v>
      </c>
      <c r="J2817" t="s">
        <v>369</v>
      </c>
      <c r="K2817" t="s">
        <v>219</v>
      </c>
      <c r="L2817" s="5">
        <f>(L$3-L993)/L$3*100</f>
        <v>0.1097293427848889</v>
      </c>
      <c r="M2817">
        <f t="shared" si="2448"/>
        <v>0</v>
      </c>
      <c r="N2817">
        <f t="shared" si="2449"/>
        <v>0</v>
      </c>
      <c r="O2817">
        <f t="shared" si="2450"/>
        <v>0</v>
      </c>
      <c r="P2817" s="1">
        <f t="shared" si="2451"/>
        <v>0</v>
      </c>
      <c r="Q2817" t="str">
        <f t="shared" si="2452"/>
        <v>Little to no sensitivity</v>
      </c>
      <c r="R2817" t="s">
        <v>511</v>
      </c>
    </row>
    <row r="2818" spans="1:18" x14ac:dyDescent="0.3">
      <c r="A2818" t="str">
        <f t="shared" ref="A2818" si="2493">A2817</f>
        <v>composite efficiency 0.95</v>
      </c>
      <c r="B2818" t="str">
        <f t="shared" si="2490"/>
        <v>OSB composite mill efficiency</v>
      </c>
      <c r="C2818" t="str">
        <f t="shared" ref="C2818:G2818" si="2494">C2817</f>
        <v>OSB</v>
      </c>
      <c r="D2818" t="str">
        <f t="shared" si="2494"/>
        <v>composite</v>
      </c>
      <c r="E2818" t="str">
        <f t="shared" si="2494"/>
        <v>mill efficiency</v>
      </c>
      <c r="F2818">
        <f t="shared" si="2494"/>
        <v>0.05</v>
      </c>
      <c r="G2818" t="str">
        <f t="shared" si="2494"/>
        <v>%</v>
      </c>
      <c r="H2818">
        <f>H2816</f>
        <v>5</v>
      </c>
      <c r="I2818" t="s">
        <v>379</v>
      </c>
      <c r="J2818" t="s">
        <v>369</v>
      </c>
      <c r="K2818" t="s">
        <v>220</v>
      </c>
      <c r="L2818" s="5">
        <f>(L994-L$4)/L$4*100</f>
        <v>0.16190231532090385</v>
      </c>
      <c r="M2818">
        <f t="shared" si="2448"/>
        <v>0</v>
      </c>
      <c r="N2818">
        <f t="shared" si="2449"/>
        <v>0</v>
      </c>
      <c r="O2818">
        <f t="shared" si="2450"/>
        <v>0</v>
      </c>
      <c r="P2818" s="1">
        <f t="shared" si="2451"/>
        <v>0</v>
      </c>
      <c r="Q2818" t="str">
        <f t="shared" si="2452"/>
        <v>Little to no sensitivity</v>
      </c>
      <c r="R2818" t="s">
        <v>511</v>
      </c>
    </row>
    <row r="2819" spans="1:18" x14ac:dyDescent="0.3">
      <c r="A2819" t="str">
        <f t="shared" ref="A2819" si="2495">A2818</f>
        <v>composite efficiency 0.95</v>
      </c>
      <c r="B2819" t="str">
        <f t="shared" si="2490"/>
        <v>OSB composite mill efficiency</v>
      </c>
      <c r="C2819" t="str">
        <f t="shared" ref="C2819:G2819" si="2496">C2818</f>
        <v>OSB</v>
      </c>
      <c r="D2819" t="str">
        <f t="shared" si="2496"/>
        <v>composite</v>
      </c>
      <c r="E2819" t="str">
        <f t="shared" si="2496"/>
        <v>mill efficiency</v>
      </c>
      <c r="F2819">
        <f t="shared" si="2496"/>
        <v>0.05</v>
      </c>
      <c r="G2819" t="str">
        <f t="shared" si="2496"/>
        <v>%</v>
      </c>
      <c r="H2819">
        <f>H2816</f>
        <v>5</v>
      </c>
      <c r="I2819" t="s">
        <v>379</v>
      </c>
      <c r="J2819" t="s">
        <v>369</v>
      </c>
      <c r="K2819" t="s">
        <v>221</v>
      </c>
      <c r="L2819" s="5">
        <f>(L$5-L995)/L$5*100</f>
        <v>5.4102912558996373E-2</v>
      </c>
      <c r="M2819">
        <f t="shared" si="2448"/>
        <v>0</v>
      </c>
      <c r="N2819">
        <f t="shared" si="2449"/>
        <v>0</v>
      </c>
      <c r="O2819">
        <f t="shared" si="2450"/>
        <v>0</v>
      </c>
      <c r="P2819" s="1">
        <f t="shared" si="2451"/>
        <v>0</v>
      </c>
      <c r="Q2819" t="str">
        <f t="shared" si="2452"/>
        <v>Little to no sensitivity</v>
      </c>
      <c r="R2819" t="s">
        <v>511</v>
      </c>
    </row>
    <row r="2820" spans="1:18" x14ac:dyDescent="0.3">
      <c r="A2820" t="str">
        <f t="shared" ref="A2820" si="2497">A2819</f>
        <v>composite efficiency 0.95</v>
      </c>
      <c r="B2820" t="str">
        <f t="shared" si="2490"/>
        <v>OSB composite mill efficiency</v>
      </c>
      <c r="C2820" t="str">
        <f t="shared" ref="C2820:G2820" si="2498">C2819</f>
        <v>OSB</v>
      </c>
      <c r="D2820" t="str">
        <f t="shared" si="2498"/>
        <v>composite</v>
      </c>
      <c r="E2820" t="str">
        <f t="shared" si="2498"/>
        <v>mill efficiency</v>
      </c>
      <c r="F2820">
        <f t="shared" si="2498"/>
        <v>0.05</v>
      </c>
      <c r="G2820" t="str">
        <f t="shared" si="2498"/>
        <v>%</v>
      </c>
      <c r="H2820">
        <f>H2816</f>
        <v>5</v>
      </c>
      <c r="I2820" t="s">
        <v>379</v>
      </c>
      <c r="J2820" t="s">
        <v>369</v>
      </c>
      <c r="K2820" t="s">
        <v>226</v>
      </c>
      <c r="L2820" s="5">
        <f>(L996-L$6)/L$6*100</f>
        <v>0.46497726090409158</v>
      </c>
      <c r="M2820">
        <f t="shared" si="2448"/>
        <v>0</v>
      </c>
      <c r="N2820">
        <f t="shared" si="2449"/>
        <v>0</v>
      </c>
      <c r="O2820">
        <f t="shared" si="2450"/>
        <v>0</v>
      </c>
      <c r="P2820" s="1">
        <f t="shared" si="2451"/>
        <v>0</v>
      </c>
      <c r="Q2820" t="str">
        <f t="shared" si="2452"/>
        <v>Little to no sensitivity</v>
      </c>
      <c r="R2820" t="s">
        <v>511</v>
      </c>
    </row>
    <row r="2821" spans="1:18" x14ac:dyDescent="0.3">
      <c r="A2821" t="str">
        <f t="shared" ref="A2821:I2821" si="2499">A2820</f>
        <v>composite efficiency 0.95</v>
      </c>
      <c r="B2821" t="str">
        <f t="shared" si="2499"/>
        <v>OSB composite mill efficiency</v>
      </c>
      <c r="C2821" t="str">
        <f t="shared" si="2499"/>
        <v>OSB</v>
      </c>
      <c r="D2821" t="str">
        <f t="shared" si="2499"/>
        <v>composite</v>
      </c>
      <c r="E2821" t="str">
        <f t="shared" si="2499"/>
        <v>mill efficiency</v>
      </c>
      <c r="F2821">
        <f t="shared" si="2499"/>
        <v>0.05</v>
      </c>
      <c r="G2821" t="str">
        <f t="shared" si="2499"/>
        <v>%</v>
      </c>
      <c r="H2821">
        <f t="shared" si="2499"/>
        <v>5</v>
      </c>
      <c r="I2821" t="str">
        <f t="shared" si="2499"/>
        <v>medium</v>
      </c>
      <c r="J2821" t="s">
        <v>369</v>
      </c>
      <c r="K2821" t="s">
        <v>386</v>
      </c>
      <c r="L2821" s="5">
        <f>(L$7-L997)/L$7*100</f>
        <v>-0.46497726090410152</v>
      </c>
      <c r="M2821">
        <f t="shared" si="2448"/>
        <v>0</v>
      </c>
      <c r="N2821">
        <f t="shared" si="2449"/>
        <v>0</v>
      </c>
      <c r="O2821">
        <f t="shared" si="2450"/>
        <v>0</v>
      </c>
      <c r="P2821" s="1">
        <f t="shared" si="2451"/>
        <v>0</v>
      </c>
      <c r="Q2821" t="str">
        <f t="shared" si="2452"/>
        <v>Little to no sensitivity</v>
      </c>
      <c r="R2821" t="s">
        <v>511</v>
      </c>
    </row>
    <row r="2822" spans="1:18" x14ac:dyDescent="0.3">
      <c r="A2822" t="s">
        <v>101</v>
      </c>
      <c r="B2822" t="str">
        <f t="shared" ref="B2822:B2826" si="2500">C2822&amp;" "&amp;D2822&amp;" "&amp;E2822</f>
        <v>OSB composite mill efficiency</v>
      </c>
      <c r="C2822" t="s">
        <v>300</v>
      </c>
      <c r="D2822" t="s">
        <v>205</v>
      </c>
      <c r="E2822" t="s">
        <v>203</v>
      </c>
      <c r="F2822">
        <v>-0.1</v>
      </c>
      <c r="G2822" t="s">
        <v>166</v>
      </c>
      <c r="H2822">
        <v>-10</v>
      </c>
      <c r="I2822" t="s">
        <v>380</v>
      </c>
      <c r="J2822" t="s">
        <v>369</v>
      </c>
      <c r="K2822" t="s">
        <v>225</v>
      </c>
      <c r="L2822" s="5">
        <f>(L998-L$2)/L$2*100</f>
        <v>-0.82375110407222496</v>
      </c>
      <c r="M2822">
        <f t="shared" si="2448"/>
        <v>0</v>
      </c>
      <c r="N2822">
        <f t="shared" si="2449"/>
        <v>0</v>
      </c>
      <c r="O2822">
        <f t="shared" si="2450"/>
        <v>0</v>
      </c>
      <c r="P2822" s="1">
        <f t="shared" si="2451"/>
        <v>0</v>
      </c>
      <c r="Q2822" t="str">
        <f t="shared" si="2452"/>
        <v>Little to no sensitivity</v>
      </c>
      <c r="R2822" t="s">
        <v>511</v>
      </c>
    </row>
    <row r="2823" spans="1:18" x14ac:dyDescent="0.3">
      <c r="A2823" t="str">
        <f t="shared" ref="A2823" si="2501">A2822</f>
        <v>composite efficiency 0.8</v>
      </c>
      <c r="B2823" t="str">
        <f t="shared" si="2500"/>
        <v>OSB composite mill efficiency</v>
      </c>
      <c r="C2823" t="str">
        <f t="shared" ref="C2823:G2823" si="2502">C2822</f>
        <v>OSB</v>
      </c>
      <c r="D2823" t="str">
        <f t="shared" si="2502"/>
        <v>composite</v>
      </c>
      <c r="E2823" t="str">
        <f t="shared" si="2502"/>
        <v>mill efficiency</v>
      </c>
      <c r="F2823">
        <f t="shared" si="2502"/>
        <v>-0.1</v>
      </c>
      <c r="G2823" t="str">
        <f t="shared" si="2502"/>
        <v>%</v>
      </c>
      <c r="H2823">
        <f>H2822</f>
        <v>-10</v>
      </c>
      <c r="I2823" t="s">
        <v>380</v>
      </c>
      <c r="J2823" t="s">
        <v>369</v>
      </c>
      <c r="K2823" t="s">
        <v>219</v>
      </c>
      <c r="L2823" s="5">
        <f>(L$3-L999)/L$3*100</f>
        <v>-0.21945868556981318</v>
      </c>
      <c r="M2823">
        <f t="shared" si="2448"/>
        <v>0</v>
      </c>
      <c r="N2823">
        <f t="shared" si="2449"/>
        <v>0</v>
      </c>
      <c r="O2823">
        <f t="shared" si="2450"/>
        <v>0</v>
      </c>
      <c r="P2823" s="1">
        <f t="shared" si="2451"/>
        <v>0</v>
      </c>
      <c r="Q2823" t="str">
        <f t="shared" si="2452"/>
        <v>Little to no sensitivity</v>
      </c>
      <c r="R2823" t="s">
        <v>511</v>
      </c>
    </row>
    <row r="2824" spans="1:18" x14ac:dyDescent="0.3">
      <c r="A2824" t="str">
        <f t="shared" ref="A2824" si="2503">A2823</f>
        <v>composite efficiency 0.8</v>
      </c>
      <c r="B2824" t="str">
        <f t="shared" si="2500"/>
        <v>OSB composite mill efficiency</v>
      </c>
      <c r="C2824" t="str">
        <f t="shared" ref="C2824:G2824" si="2504">C2823</f>
        <v>OSB</v>
      </c>
      <c r="D2824" t="str">
        <f t="shared" si="2504"/>
        <v>composite</v>
      </c>
      <c r="E2824" t="str">
        <f t="shared" si="2504"/>
        <v>mill efficiency</v>
      </c>
      <c r="F2824">
        <f t="shared" si="2504"/>
        <v>-0.1</v>
      </c>
      <c r="G2824" t="str">
        <f t="shared" si="2504"/>
        <v>%</v>
      </c>
      <c r="H2824">
        <f>H2822</f>
        <v>-10</v>
      </c>
      <c r="I2824" t="s">
        <v>380</v>
      </c>
      <c r="J2824" t="s">
        <v>369</v>
      </c>
      <c r="K2824" t="s">
        <v>220</v>
      </c>
      <c r="L2824" s="5">
        <f>(L1000-L$4)/L$4*100</f>
        <v>-0.3238046306417619</v>
      </c>
      <c r="M2824">
        <f t="shared" si="2448"/>
        <v>0</v>
      </c>
      <c r="N2824">
        <f t="shared" si="2449"/>
        <v>0</v>
      </c>
      <c r="O2824">
        <f t="shared" si="2450"/>
        <v>0</v>
      </c>
      <c r="P2824" s="1">
        <f t="shared" si="2451"/>
        <v>0</v>
      </c>
      <c r="Q2824" t="str">
        <f t="shared" si="2452"/>
        <v>Little to no sensitivity</v>
      </c>
      <c r="R2824" t="s">
        <v>511</v>
      </c>
    </row>
    <row r="2825" spans="1:18" x14ac:dyDescent="0.3">
      <c r="A2825" t="str">
        <f t="shared" ref="A2825" si="2505">A2824</f>
        <v>composite efficiency 0.8</v>
      </c>
      <c r="B2825" t="str">
        <f t="shared" si="2500"/>
        <v>OSB composite mill efficiency</v>
      </c>
      <c r="C2825" t="str">
        <f t="shared" ref="C2825:G2825" si="2506">C2824</f>
        <v>OSB</v>
      </c>
      <c r="D2825" t="str">
        <f t="shared" si="2506"/>
        <v>composite</v>
      </c>
      <c r="E2825" t="str">
        <f t="shared" si="2506"/>
        <v>mill efficiency</v>
      </c>
      <c r="F2825">
        <f t="shared" si="2506"/>
        <v>-0.1</v>
      </c>
      <c r="G2825" t="str">
        <f t="shared" si="2506"/>
        <v>%</v>
      </c>
      <c r="H2825">
        <f>H2822</f>
        <v>-10</v>
      </c>
      <c r="I2825" t="s">
        <v>380</v>
      </c>
      <c r="J2825" t="s">
        <v>369</v>
      </c>
      <c r="K2825" t="s">
        <v>221</v>
      </c>
      <c r="L2825" s="5">
        <f>(L$5-L1001)/L$5*100</f>
        <v>-0.10820582511804902</v>
      </c>
      <c r="M2825">
        <f t="shared" si="2448"/>
        <v>0</v>
      </c>
      <c r="N2825">
        <f t="shared" si="2449"/>
        <v>0</v>
      </c>
      <c r="O2825">
        <f t="shared" si="2450"/>
        <v>0</v>
      </c>
      <c r="P2825" s="1">
        <f t="shared" si="2451"/>
        <v>0</v>
      </c>
      <c r="Q2825" t="str">
        <f t="shared" si="2452"/>
        <v>Little to no sensitivity</v>
      </c>
      <c r="R2825" t="s">
        <v>511</v>
      </c>
    </row>
    <row r="2826" spans="1:18" x14ac:dyDescent="0.3">
      <c r="A2826" t="str">
        <f t="shared" ref="A2826" si="2507">A2825</f>
        <v>composite efficiency 0.8</v>
      </c>
      <c r="B2826" t="str">
        <f t="shared" si="2500"/>
        <v>OSB composite mill efficiency</v>
      </c>
      <c r="C2826" t="str">
        <f t="shared" ref="C2826:G2826" si="2508">C2825</f>
        <v>OSB</v>
      </c>
      <c r="D2826" t="str">
        <f t="shared" si="2508"/>
        <v>composite</v>
      </c>
      <c r="E2826" t="str">
        <f t="shared" si="2508"/>
        <v>mill efficiency</v>
      </c>
      <c r="F2826">
        <f t="shared" si="2508"/>
        <v>-0.1</v>
      </c>
      <c r="G2826" t="str">
        <f t="shared" si="2508"/>
        <v>%</v>
      </c>
      <c r="H2826">
        <f>H2822</f>
        <v>-10</v>
      </c>
      <c r="I2826" t="s">
        <v>380</v>
      </c>
      <c r="J2826" t="s">
        <v>369</v>
      </c>
      <c r="K2826" t="s">
        <v>226</v>
      </c>
      <c r="L2826" s="5">
        <f>(L1002-L$6)/L$6*100</f>
        <v>-0.92995452180833982</v>
      </c>
      <c r="M2826">
        <f t="shared" si="2448"/>
        <v>0</v>
      </c>
      <c r="N2826">
        <f t="shared" si="2449"/>
        <v>0</v>
      </c>
      <c r="O2826">
        <f t="shared" si="2450"/>
        <v>0</v>
      </c>
      <c r="P2826" s="1">
        <f t="shared" si="2451"/>
        <v>0</v>
      </c>
      <c r="Q2826" t="str">
        <f t="shared" si="2452"/>
        <v>Little to no sensitivity</v>
      </c>
      <c r="R2826" t="s">
        <v>511</v>
      </c>
    </row>
    <row r="2827" spans="1:18" x14ac:dyDescent="0.3">
      <c r="A2827" t="str">
        <f t="shared" ref="A2827:I2827" si="2509">A2826</f>
        <v>composite efficiency 0.8</v>
      </c>
      <c r="B2827" t="str">
        <f t="shared" si="2509"/>
        <v>OSB composite mill efficiency</v>
      </c>
      <c r="C2827" t="str">
        <f t="shared" si="2509"/>
        <v>OSB</v>
      </c>
      <c r="D2827" t="str">
        <f t="shared" si="2509"/>
        <v>composite</v>
      </c>
      <c r="E2827" t="str">
        <f t="shared" si="2509"/>
        <v>mill efficiency</v>
      </c>
      <c r="F2827">
        <f t="shared" si="2509"/>
        <v>-0.1</v>
      </c>
      <c r="G2827" t="str">
        <f t="shared" si="2509"/>
        <v>%</v>
      </c>
      <c r="H2827">
        <f t="shared" si="2509"/>
        <v>-10</v>
      </c>
      <c r="I2827" t="str">
        <f t="shared" si="2509"/>
        <v>high</v>
      </c>
      <c r="J2827" t="s">
        <v>369</v>
      </c>
      <c r="K2827" t="s">
        <v>386</v>
      </c>
      <c r="L2827" s="5">
        <f>(L$7-L1003)/L$7*100</f>
        <v>0.92995452180833982</v>
      </c>
      <c r="M2827">
        <f t="shared" si="2448"/>
        <v>0</v>
      </c>
      <c r="N2827">
        <f t="shared" si="2449"/>
        <v>0</v>
      </c>
      <c r="O2827">
        <f t="shared" si="2450"/>
        <v>0</v>
      </c>
      <c r="P2827" s="1">
        <f t="shared" si="2451"/>
        <v>0</v>
      </c>
      <c r="Q2827" t="str">
        <f t="shared" si="2452"/>
        <v>Little to no sensitivity</v>
      </c>
      <c r="R2827" t="s">
        <v>511</v>
      </c>
    </row>
    <row r="2828" spans="1:18" x14ac:dyDescent="0.3">
      <c r="A2828" t="s">
        <v>102</v>
      </c>
      <c r="B2828" t="str">
        <f t="shared" ref="B2828:B2832" si="2510">C2828&amp;" "&amp;D2828&amp;" "&amp;E2828</f>
        <v>OSB composite mill efficiency</v>
      </c>
      <c r="C2828" t="s">
        <v>300</v>
      </c>
      <c r="D2828" t="s">
        <v>205</v>
      </c>
      <c r="E2828" t="s">
        <v>203</v>
      </c>
      <c r="F2828">
        <v>0.1</v>
      </c>
      <c r="G2828" t="s">
        <v>166</v>
      </c>
      <c r="H2828">
        <v>10</v>
      </c>
      <c r="I2828" t="s">
        <v>380</v>
      </c>
      <c r="J2828" t="s">
        <v>369</v>
      </c>
      <c r="K2828" t="s">
        <v>225</v>
      </c>
      <c r="L2828" s="5">
        <f>(L1004-L$2)/L$2*100</f>
        <v>0.82375110407225305</v>
      </c>
      <c r="M2828">
        <f t="shared" si="2448"/>
        <v>0</v>
      </c>
      <c r="N2828">
        <f t="shared" si="2449"/>
        <v>0</v>
      </c>
      <c r="O2828">
        <f t="shared" si="2450"/>
        <v>0</v>
      </c>
      <c r="P2828" s="1">
        <f t="shared" si="2451"/>
        <v>0</v>
      </c>
      <c r="Q2828" t="str">
        <f t="shared" si="2452"/>
        <v>Little to no sensitivity</v>
      </c>
      <c r="R2828" t="s">
        <v>511</v>
      </c>
    </row>
    <row r="2829" spans="1:18" x14ac:dyDescent="0.3">
      <c r="A2829" t="str">
        <f t="shared" ref="A2829" si="2511">A2828</f>
        <v>composite efficiency 1</v>
      </c>
      <c r="B2829" t="str">
        <f t="shared" si="2510"/>
        <v>OSB composite mill efficiency</v>
      </c>
      <c r="C2829" t="str">
        <f t="shared" ref="C2829:G2829" si="2512">C2828</f>
        <v>OSB</v>
      </c>
      <c r="D2829" t="str">
        <f t="shared" si="2512"/>
        <v>composite</v>
      </c>
      <c r="E2829" t="str">
        <f t="shared" si="2512"/>
        <v>mill efficiency</v>
      </c>
      <c r="F2829">
        <f t="shared" si="2512"/>
        <v>0.1</v>
      </c>
      <c r="G2829" t="str">
        <f t="shared" si="2512"/>
        <v>%</v>
      </c>
      <c r="H2829">
        <f>H2828</f>
        <v>10</v>
      </c>
      <c r="I2829" t="s">
        <v>380</v>
      </c>
      <c r="J2829" t="s">
        <v>369</v>
      </c>
      <c r="K2829" t="s">
        <v>219</v>
      </c>
      <c r="L2829" s="5">
        <f>(L$3-L1005)/L$3*100</f>
        <v>0.21945868556986037</v>
      </c>
      <c r="M2829">
        <f t="shared" si="2448"/>
        <v>0</v>
      </c>
      <c r="N2829">
        <f t="shared" si="2449"/>
        <v>0</v>
      </c>
      <c r="O2829">
        <f t="shared" si="2450"/>
        <v>0</v>
      </c>
      <c r="P2829" s="1">
        <f t="shared" si="2451"/>
        <v>0</v>
      </c>
      <c r="Q2829" t="str">
        <f t="shared" si="2452"/>
        <v>Little to no sensitivity</v>
      </c>
      <c r="R2829" t="s">
        <v>511</v>
      </c>
    </row>
    <row r="2830" spans="1:18" x14ac:dyDescent="0.3">
      <c r="A2830" t="str">
        <f t="shared" ref="A2830" si="2513">A2829</f>
        <v>composite efficiency 1</v>
      </c>
      <c r="B2830" t="str">
        <f t="shared" si="2510"/>
        <v>OSB composite mill efficiency</v>
      </c>
      <c r="C2830" t="str">
        <f t="shared" ref="C2830:G2830" si="2514">C2829</f>
        <v>OSB</v>
      </c>
      <c r="D2830" t="str">
        <f t="shared" si="2514"/>
        <v>composite</v>
      </c>
      <c r="E2830" t="str">
        <f t="shared" si="2514"/>
        <v>mill efficiency</v>
      </c>
      <c r="F2830">
        <f t="shared" si="2514"/>
        <v>0.1</v>
      </c>
      <c r="G2830" t="str">
        <f t="shared" si="2514"/>
        <v>%</v>
      </c>
      <c r="H2830">
        <f>H2828</f>
        <v>10</v>
      </c>
      <c r="I2830" t="s">
        <v>380</v>
      </c>
      <c r="J2830" t="s">
        <v>369</v>
      </c>
      <c r="K2830" t="s">
        <v>220</v>
      </c>
      <c r="L2830" s="5">
        <f>(L1006-L$4)/L$4*100</f>
        <v>0.32380463064178483</v>
      </c>
      <c r="M2830">
        <f t="shared" si="2448"/>
        <v>0</v>
      </c>
      <c r="N2830">
        <f t="shared" si="2449"/>
        <v>0</v>
      </c>
      <c r="O2830">
        <f t="shared" si="2450"/>
        <v>0</v>
      </c>
      <c r="P2830" s="1">
        <f t="shared" si="2451"/>
        <v>0</v>
      </c>
      <c r="Q2830" t="str">
        <f t="shared" si="2452"/>
        <v>Little to no sensitivity</v>
      </c>
      <c r="R2830" t="s">
        <v>511</v>
      </c>
    </row>
    <row r="2831" spans="1:18" x14ac:dyDescent="0.3">
      <c r="A2831" t="str">
        <f t="shared" ref="A2831" si="2515">A2830</f>
        <v>composite efficiency 1</v>
      </c>
      <c r="B2831" t="str">
        <f t="shared" si="2510"/>
        <v>OSB composite mill efficiency</v>
      </c>
      <c r="C2831" t="str">
        <f t="shared" ref="C2831:G2831" si="2516">C2830</f>
        <v>OSB</v>
      </c>
      <c r="D2831" t="str">
        <f t="shared" si="2516"/>
        <v>composite</v>
      </c>
      <c r="E2831" t="str">
        <f t="shared" si="2516"/>
        <v>mill efficiency</v>
      </c>
      <c r="F2831">
        <f t="shared" si="2516"/>
        <v>0.1</v>
      </c>
      <c r="G2831" t="str">
        <f t="shared" si="2516"/>
        <v>%</v>
      </c>
      <c r="H2831">
        <f>H2828</f>
        <v>10</v>
      </c>
      <c r="I2831" t="s">
        <v>380</v>
      </c>
      <c r="J2831" t="s">
        <v>369</v>
      </c>
      <c r="K2831" t="s">
        <v>221</v>
      </c>
      <c r="L2831" s="5">
        <f>(L$5-L1007)/L$5*100</f>
        <v>0.10820582511806777</v>
      </c>
      <c r="M2831">
        <f t="shared" si="2448"/>
        <v>0</v>
      </c>
      <c r="N2831">
        <f t="shared" si="2449"/>
        <v>0</v>
      </c>
      <c r="O2831">
        <f t="shared" si="2450"/>
        <v>0</v>
      </c>
      <c r="P2831" s="1">
        <f t="shared" si="2451"/>
        <v>0</v>
      </c>
      <c r="Q2831" t="str">
        <f t="shared" si="2452"/>
        <v>Little to no sensitivity</v>
      </c>
      <c r="R2831" t="s">
        <v>511</v>
      </c>
    </row>
    <row r="2832" spans="1:18" x14ac:dyDescent="0.3">
      <c r="A2832" t="str">
        <f t="shared" ref="A2832" si="2517">A2831</f>
        <v>composite efficiency 1</v>
      </c>
      <c r="B2832" t="str">
        <f t="shared" si="2510"/>
        <v>OSB composite mill efficiency</v>
      </c>
      <c r="C2832" t="str">
        <f t="shared" ref="C2832:G2832" si="2518">C2831</f>
        <v>OSB</v>
      </c>
      <c r="D2832" t="str">
        <f t="shared" si="2518"/>
        <v>composite</v>
      </c>
      <c r="E2832" t="str">
        <f t="shared" si="2518"/>
        <v>mill efficiency</v>
      </c>
      <c r="F2832">
        <f t="shared" si="2518"/>
        <v>0.1</v>
      </c>
      <c r="G2832" t="str">
        <f t="shared" si="2518"/>
        <v>%</v>
      </c>
      <c r="H2832">
        <f>H2828</f>
        <v>10</v>
      </c>
      <c r="I2832" t="s">
        <v>380</v>
      </c>
      <c r="J2832" t="s">
        <v>369</v>
      </c>
      <c r="K2832" t="s">
        <v>226</v>
      </c>
      <c r="L2832" s="5">
        <f>(L1008-L$6)/L$6*100</f>
        <v>0.92995452180837124</v>
      </c>
      <c r="M2832">
        <f t="shared" si="2448"/>
        <v>0</v>
      </c>
      <c r="N2832">
        <f t="shared" si="2449"/>
        <v>0</v>
      </c>
      <c r="O2832">
        <f t="shared" si="2450"/>
        <v>0</v>
      </c>
      <c r="P2832" s="1">
        <f t="shared" si="2451"/>
        <v>0</v>
      </c>
      <c r="Q2832" t="str">
        <f t="shared" si="2452"/>
        <v>Little to no sensitivity</v>
      </c>
      <c r="R2832" t="s">
        <v>511</v>
      </c>
    </row>
    <row r="2833" spans="1:18" x14ac:dyDescent="0.3">
      <c r="A2833" t="str">
        <f t="shared" ref="A2833:I2833" si="2519">A2832</f>
        <v>composite efficiency 1</v>
      </c>
      <c r="B2833" t="str">
        <f t="shared" si="2519"/>
        <v>OSB composite mill efficiency</v>
      </c>
      <c r="C2833" t="str">
        <f t="shared" si="2519"/>
        <v>OSB</v>
      </c>
      <c r="D2833" t="str">
        <f t="shared" si="2519"/>
        <v>composite</v>
      </c>
      <c r="E2833" t="str">
        <f t="shared" si="2519"/>
        <v>mill efficiency</v>
      </c>
      <c r="F2833">
        <f t="shared" si="2519"/>
        <v>0.1</v>
      </c>
      <c r="G2833" t="str">
        <f t="shared" si="2519"/>
        <v>%</v>
      </c>
      <c r="H2833">
        <f t="shared" si="2519"/>
        <v>10</v>
      </c>
      <c r="I2833" t="str">
        <f t="shared" si="2519"/>
        <v>high</v>
      </c>
      <c r="J2833" t="s">
        <v>369</v>
      </c>
      <c r="K2833" t="s">
        <v>386</v>
      </c>
      <c r="L2833" s="5">
        <f>(L$7-L1009)/L$7*100</f>
        <v>-0.92995452180839111</v>
      </c>
      <c r="M2833">
        <f t="shared" si="2448"/>
        <v>0</v>
      </c>
      <c r="N2833">
        <f t="shared" si="2449"/>
        <v>0</v>
      </c>
      <c r="O2833">
        <f t="shared" si="2450"/>
        <v>0</v>
      </c>
      <c r="P2833" s="1">
        <f t="shared" si="2451"/>
        <v>0</v>
      </c>
      <c r="Q2833" t="str">
        <f t="shared" si="2452"/>
        <v>Little to no sensitivity</v>
      </c>
      <c r="R2833" t="s">
        <v>511</v>
      </c>
    </row>
    <row r="2834" spans="1:18" x14ac:dyDescent="0.3">
      <c r="A2834" t="s">
        <v>105</v>
      </c>
      <c r="B2834" t="str">
        <f t="shared" ref="B2834:B2838" si="2520">C2834&amp;" "&amp;D2834&amp;" "&amp;E2834</f>
        <v>residential and nonresidential construction landfill</v>
      </c>
      <c r="C2834" t="s">
        <v>322</v>
      </c>
      <c r="D2834" t="s">
        <v>321</v>
      </c>
      <c r="E2834" t="s">
        <v>200</v>
      </c>
      <c r="F2834">
        <v>-0.1</v>
      </c>
      <c r="G2834" t="s">
        <v>166</v>
      </c>
      <c r="H2834">
        <v>-10</v>
      </c>
      <c r="I2834" t="s">
        <v>379</v>
      </c>
      <c r="J2834" t="s">
        <v>369</v>
      </c>
      <c r="K2834" t="s">
        <v>225</v>
      </c>
      <c r="L2834" s="5">
        <f>(L1010-L$2)/L$2*100</f>
        <v>-0.87944503971680366</v>
      </c>
      <c r="M2834">
        <f t="shared" si="2448"/>
        <v>0</v>
      </c>
      <c r="N2834">
        <f t="shared" si="2449"/>
        <v>0</v>
      </c>
      <c r="O2834">
        <f t="shared" si="2450"/>
        <v>0</v>
      </c>
      <c r="P2834" s="1">
        <f t="shared" si="2451"/>
        <v>0</v>
      </c>
      <c r="Q2834" t="str">
        <f t="shared" si="2452"/>
        <v>Little to no sensitivity</v>
      </c>
      <c r="R2834" t="s">
        <v>511</v>
      </c>
    </row>
    <row r="2835" spans="1:18" x14ac:dyDescent="0.3">
      <c r="A2835" t="str">
        <f t="shared" ref="A2835" si="2521">A2834</f>
        <v>all C&amp;D waste landfill 0.622</v>
      </c>
      <c r="B2835" t="str">
        <f t="shared" si="2520"/>
        <v>residential and nonresidential construction landfill</v>
      </c>
      <c r="C2835" t="str">
        <f t="shared" ref="C2835:G2835" si="2522">C2834</f>
        <v>residential and nonresidential</v>
      </c>
      <c r="D2835" t="str">
        <f t="shared" si="2522"/>
        <v>construction</v>
      </c>
      <c r="E2835" t="str">
        <f t="shared" si="2522"/>
        <v>landfill</v>
      </c>
      <c r="F2835">
        <f t="shared" si="2522"/>
        <v>-0.1</v>
      </c>
      <c r="G2835" t="str">
        <f t="shared" si="2522"/>
        <v>%</v>
      </c>
      <c r="H2835">
        <v>-10</v>
      </c>
      <c r="I2835" t="s">
        <v>379</v>
      </c>
      <c r="J2835" t="s">
        <v>369</v>
      </c>
      <c r="K2835" t="s">
        <v>219</v>
      </c>
      <c r="L2835" s="5">
        <f>(L$3-L1011)/L$3*100</f>
        <v>0.33616269250039976</v>
      </c>
      <c r="M2835">
        <f t="shared" si="2448"/>
        <v>0</v>
      </c>
      <c r="N2835">
        <f t="shared" si="2449"/>
        <v>0</v>
      </c>
      <c r="O2835">
        <f t="shared" si="2450"/>
        <v>0</v>
      </c>
      <c r="P2835" s="1">
        <f t="shared" si="2451"/>
        <v>0</v>
      </c>
      <c r="Q2835" t="str">
        <f t="shared" si="2452"/>
        <v>Little to no sensitivity</v>
      </c>
      <c r="R2835" t="s">
        <v>511</v>
      </c>
    </row>
    <row r="2836" spans="1:18" x14ac:dyDescent="0.3">
      <c r="A2836" t="str">
        <f t="shared" ref="A2836" si="2523">A2835</f>
        <v>all C&amp;D waste landfill 0.622</v>
      </c>
      <c r="B2836" t="str">
        <f t="shared" si="2520"/>
        <v>residential and nonresidential construction landfill</v>
      </c>
      <c r="C2836" t="str">
        <f t="shared" ref="C2836:G2836" si="2524">C2835</f>
        <v>residential and nonresidential</v>
      </c>
      <c r="D2836" t="str">
        <f t="shared" si="2524"/>
        <v>construction</v>
      </c>
      <c r="E2836" t="str">
        <f t="shared" si="2524"/>
        <v>landfill</v>
      </c>
      <c r="F2836">
        <f t="shared" si="2524"/>
        <v>-0.1</v>
      </c>
      <c r="G2836" t="str">
        <f t="shared" si="2524"/>
        <v>%</v>
      </c>
      <c r="H2836">
        <v>-10</v>
      </c>
      <c r="I2836" t="s">
        <v>379</v>
      </c>
      <c r="J2836" t="s">
        <v>369</v>
      </c>
      <c r="K2836" t="s">
        <v>220</v>
      </c>
      <c r="L2836" s="5">
        <f>(L1012-L$4)/L$4*100</f>
        <v>0</v>
      </c>
      <c r="M2836">
        <f t="shared" si="2448"/>
        <v>0</v>
      </c>
      <c r="N2836">
        <f t="shared" si="2449"/>
        <v>0</v>
      </c>
      <c r="O2836">
        <f t="shared" si="2450"/>
        <v>0</v>
      </c>
      <c r="P2836" s="1">
        <f t="shared" si="2451"/>
        <v>0</v>
      </c>
      <c r="Q2836" t="str">
        <f t="shared" si="2452"/>
        <v>Little to no sensitivity</v>
      </c>
      <c r="R2836" t="s">
        <v>511</v>
      </c>
    </row>
    <row r="2837" spans="1:18" x14ac:dyDescent="0.3">
      <c r="A2837" t="str">
        <f t="shared" ref="A2837" si="2525">A2836</f>
        <v>all C&amp;D waste landfill 0.622</v>
      </c>
      <c r="B2837" t="str">
        <f t="shared" si="2520"/>
        <v>residential and nonresidential construction landfill</v>
      </c>
      <c r="C2837" t="str">
        <f t="shared" ref="C2837:G2837" si="2526">C2836</f>
        <v>residential and nonresidential</v>
      </c>
      <c r="D2837" t="str">
        <f t="shared" si="2526"/>
        <v>construction</v>
      </c>
      <c r="E2837" t="str">
        <f t="shared" si="2526"/>
        <v>landfill</v>
      </c>
      <c r="F2837">
        <f t="shared" si="2526"/>
        <v>-0.1</v>
      </c>
      <c r="G2837" t="str">
        <f t="shared" si="2526"/>
        <v>%</v>
      </c>
      <c r="H2837">
        <v>-10</v>
      </c>
      <c r="I2837" t="s">
        <v>379</v>
      </c>
      <c r="J2837" t="s">
        <v>369</v>
      </c>
      <c r="K2837" t="s">
        <v>221</v>
      </c>
      <c r="L2837" s="5">
        <f>(L$5-L1013)/L$5*100</f>
        <v>0.26732119335659543</v>
      </c>
      <c r="M2837">
        <f t="shared" si="2448"/>
        <v>0</v>
      </c>
      <c r="N2837">
        <f t="shared" si="2449"/>
        <v>0</v>
      </c>
      <c r="O2837">
        <f t="shared" si="2450"/>
        <v>0</v>
      </c>
      <c r="P2837" s="1">
        <f t="shared" si="2451"/>
        <v>0</v>
      </c>
      <c r="Q2837" t="str">
        <f t="shared" si="2452"/>
        <v>Little to no sensitivity</v>
      </c>
      <c r="R2837" t="s">
        <v>511</v>
      </c>
    </row>
    <row r="2838" spans="1:18" x14ac:dyDescent="0.3">
      <c r="A2838" t="str">
        <f t="shared" ref="A2838" si="2527">A2837</f>
        <v>all C&amp;D waste landfill 0.622</v>
      </c>
      <c r="B2838" t="str">
        <f t="shared" si="2520"/>
        <v>residential and nonresidential construction landfill</v>
      </c>
      <c r="C2838" t="str">
        <f t="shared" ref="C2838:G2838" si="2528">C2837</f>
        <v>residential and nonresidential</v>
      </c>
      <c r="D2838" t="str">
        <f t="shared" si="2528"/>
        <v>construction</v>
      </c>
      <c r="E2838" t="str">
        <f t="shared" si="2528"/>
        <v>landfill</v>
      </c>
      <c r="F2838">
        <f t="shared" si="2528"/>
        <v>-0.1</v>
      </c>
      <c r="G2838" t="str">
        <f t="shared" si="2528"/>
        <v>%</v>
      </c>
      <c r="H2838">
        <v>-10</v>
      </c>
      <c r="I2838" t="s">
        <v>379</v>
      </c>
      <c r="J2838" t="s">
        <v>369</v>
      </c>
      <c r="K2838" t="s">
        <v>226</v>
      </c>
      <c r="L2838" s="5">
        <f>(L1014-L$6)/L$6*100</f>
        <v>-0.94920110088768417</v>
      </c>
      <c r="M2838">
        <f t="shared" si="2448"/>
        <v>0</v>
      </c>
      <c r="N2838">
        <f t="shared" si="2449"/>
        <v>0</v>
      </c>
      <c r="O2838">
        <f t="shared" si="2450"/>
        <v>0</v>
      </c>
      <c r="P2838" s="1">
        <f t="shared" si="2451"/>
        <v>0</v>
      </c>
      <c r="Q2838" t="str">
        <f t="shared" si="2452"/>
        <v>Little to no sensitivity</v>
      </c>
      <c r="R2838" t="s">
        <v>511</v>
      </c>
    </row>
    <row r="2839" spans="1:18" x14ac:dyDescent="0.3">
      <c r="A2839" t="str">
        <f t="shared" ref="A2839:I2839" si="2529">A2838</f>
        <v>all C&amp;D waste landfill 0.622</v>
      </c>
      <c r="B2839" t="str">
        <f t="shared" si="2529"/>
        <v>residential and nonresidential construction landfill</v>
      </c>
      <c r="C2839" t="str">
        <f t="shared" si="2529"/>
        <v>residential and nonresidential</v>
      </c>
      <c r="D2839" t="str">
        <f t="shared" si="2529"/>
        <v>construction</v>
      </c>
      <c r="E2839" t="str">
        <f t="shared" si="2529"/>
        <v>landfill</v>
      </c>
      <c r="F2839">
        <f t="shared" si="2529"/>
        <v>-0.1</v>
      </c>
      <c r="G2839" t="str">
        <f t="shared" si="2529"/>
        <v>%</v>
      </c>
      <c r="H2839">
        <f t="shared" si="2529"/>
        <v>-10</v>
      </c>
      <c r="I2839" t="str">
        <f t="shared" si="2529"/>
        <v>medium</v>
      </c>
      <c r="J2839" t="s">
        <v>369</v>
      </c>
      <c r="K2839" t="s">
        <v>386</v>
      </c>
      <c r="L2839" s="5">
        <f>(L$7-L1015)/L$7*100</f>
        <v>0.94920110088768717</v>
      </c>
      <c r="M2839">
        <f t="shared" si="2448"/>
        <v>0</v>
      </c>
      <c r="N2839">
        <f t="shared" si="2449"/>
        <v>0</v>
      </c>
      <c r="O2839">
        <f t="shared" si="2450"/>
        <v>0</v>
      </c>
      <c r="P2839" s="1">
        <f t="shared" si="2451"/>
        <v>0</v>
      </c>
      <c r="Q2839" t="str">
        <f t="shared" si="2452"/>
        <v>Little to no sensitivity</v>
      </c>
      <c r="R2839" t="s">
        <v>511</v>
      </c>
    </row>
    <row r="2840" spans="1:18" x14ac:dyDescent="0.3">
      <c r="A2840" t="s">
        <v>103</v>
      </c>
      <c r="B2840" t="str">
        <f t="shared" ref="B2840:B2844" si="2530">C2840&amp;" "&amp;D2840&amp;" "&amp;E2840</f>
        <v>residential and nonresidential construction landfill</v>
      </c>
      <c r="C2840" t="s">
        <v>322</v>
      </c>
      <c r="D2840" t="s">
        <v>321</v>
      </c>
      <c r="E2840" t="s">
        <v>200</v>
      </c>
      <c r="F2840">
        <v>0.1</v>
      </c>
      <c r="G2840" t="s">
        <v>166</v>
      </c>
      <c r="H2840">
        <v>10</v>
      </c>
      <c r="I2840" t="s">
        <v>379</v>
      </c>
      <c r="J2840" t="s">
        <v>369</v>
      </c>
      <c r="K2840" t="s">
        <v>225</v>
      </c>
      <c r="L2840" s="5">
        <f>(L1016-L$2)/L$2*100</f>
        <v>0.87944503971671939</v>
      </c>
      <c r="M2840">
        <f t="shared" si="2448"/>
        <v>0</v>
      </c>
      <c r="N2840">
        <f t="shared" si="2449"/>
        <v>0</v>
      </c>
      <c r="O2840">
        <f t="shared" si="2450"/>
        <v>0</v>
      </c>
      <c r="P2840" s="1">
        <f t="shared" si="2451"/>
        <v>0</v>
      </c>
      <c r="Q2840" t="str">
        <f t="shared" si="2452"/>
        <v>Little to no sensitivity</v>
      </c>
      <c r="R2840" t="s">
        <v>511</v>
      </c>
    </row>
    <row r="2841" spans="1:18" x14ac:dyDescent="0.3">
      <c r="A2841" t="str">
        <f t="shared" ref="A2841" si="2531">A2840</f>
        <v>all C&amp;D waste landfill 0.822</v>
      </c>
      <c r="B2841" t="str">
        <f t="shared" si="2530"/>
        <v>residential and nonresidential construction landfill</v>
      </c>
      <c r="C2841" t="str">
        <f t="shared" ref="C2841:G2841" si="2532">C2840</f>
        <v>residential and nonresidential</v>
      </c>
      <c r="D2841" t="str">
        <f t="shared" si="2532"/>
        <v>construction</v>
      </c>
      <c r="E2841" t="str">
        <f t="shared" si="2532"/>
        <v>landfill</v>
      </c>
      <c r="F2841">
        <f t="shared" si="2532"/>
        <v>0.1</v>
      </c>
      <c r="G2841" t="str">
        <f t="shared" si="2532"/>
        <v>%</v>
      </c>
      <c r="H2841">
        <v>10</v>
      </c>
      <c r="I2841" t="s">
        <v>379</v>
      </c>
      <c r="J2841" t="s">
        <v>369</v>
      </c>
      <c r="K2841" t="s">
        <v>219</v>
      </c>
      <c r="L2841" s="5">
        <f>(L$3-L1017)/L$3*100</f>
        <v>-0.33616269250041153</v>
      </c>
      <c r="M2841">
        <f t="shared" si="2448"/>
        <v>0</v>
      </c>
      <c r="N2841">
        <f t="shared" si="2449"/>
        <v>0</v>
      </c>
      <c r="O2841">
        <f t="shared" si="2450"/>
        <v>0</v>
      </c>
      <c r="P2841" s="1">
        <f t="shared" si="2451"/>
        <v>0</v>
      </c>
      <c r="Q2841" t="str">
        <f t="shared" si="2452"/>
        <v>Little to no sensitivity</v>
      </c>
      <c r="R2841" t="s">
        <v>511</v>
      </c>
    </row>
    <row r="2842" spans="1:18" x14ac:dyDescent="0.3">
      <c r="A2842" t="str">
        <f t="shared" ref="A2842" si="2533">A2841</f>
        <v>all C&amp;D waste landfill 0.822</v>
      </c>
      <c r="B2842" t="str">
        <f t="shared" si="2530"/>
        <v>residential and nonresidential construction landfill</v>
      </c>
      <c r="C2842" t="str">
        <f t="shared" ref="C2842:G2842" si="2534">C2841</f>
        <v>residential and nonresidential</v>
      </c>
      <c r="D2842" t="str">
        <f t="shared" si="2534"/>
        <v>construction</v>
      </c>
      <c r="E2842" t="str">
        <f t="shared" si="2534"/>
        <v>landfill</v>
      </c>
      <c r="F2842">
        <f t="shared" si="2534"/>
        <v>0.1</v>
      </c>
      <c r="G2842" t="str">
        <f t="shared" si="2534"/>
        <v>%</v>
      </c>
      <c r="H2842">
        <v>10</v>
      </c>
      <c r="I2842" t="s">
        <v>379</v>
      </c>
      <c r="J2842" t="s">
        <v>369</v>
      </c>
      <c r="K2842" t="s">
        <v>220</v>
      </c>
      <c r="L2842" s="5">
        <f>(L1018-L$4)/L$4*100</f>
        <v>0</v>
      </c>
      <c r="M2842">
        <f t="shared" si="2448"/>
        <v>0</v>
      </c>
      <c r="N2842">
        <f t="shared" si="2449"/>
        <v>0</v>
      </c>
      <c r="O2842">
        <f t="shared" si="2450"/>
        <v>0</v>
      </c>
      <c r="P2842" s="1">
        <f t="shared" si="2451"/>
        <v>0</v>
      </c>
      <c r="Q2842" t="str">
        <f t="shared" si="2452"/>
        <v>Little to no sensitivity</v>
      </c>
      <c r="R2842" t="s">
        <v>511</v>
      </c>
    </row>
    <row r="2843" spans="1:18" x14ac:dyDescent="0.3">
      <c r="A2843" t="str">
        <f t="shared" ref="A2843" si="2535">A2842</f>
        <v>all C&amp;D waste landfill 0.822</v>
      </c>
      <c r="B2843" t="str">
        <f t="shared" si="2530"/>
        <v>residential and nonresidential construction landfill</v>
      </c>
      <c r="C2843" t="str">
        <f t="shared" ref="C2843:G2843" si="2536">C2842</f>
        <v>residential and nonresidential</v>
      </c>
      <c r="D2843" t="str">
        <f t="shared" si="2536"/>
        <v>construction</v>
      </c>
      <c r="E2843" t="str">
        <f t="shared" si="2536"/>
        <v>landfill</v>
      </c>
      <c r="F2843">
        <f t="shared" si="2536"/>
        <v>0.1</v>
      </c>
      <c r="G2843" t="str">
        <f t="shared" si="2536"/>
        <v>%</v>
      </c>
      <c r="H2843">
        <v>10</v>
      </c>
      <c r="I2843" t="s">
        <v>379</v>
      </c>
      <c r="J2843" t="s">
        <v>369</v>
      </c>
      <c r="K2843" t="s">
        <v>221</v>
      </c>
      <c r="L2843" s="5">
        <f>(L$5-L1019)/L$5*100</f>
        <v>-0.2673211933566142</v>
      </c>
      <c r="M2843">
        <f t="shared" si="2448"/>
        <v>0</v>
      </c>
      <c r="N2843">
        <f t="shared" si="2449"/>
        <v>0</v>
      </c>
      <c r="O2843">
        <f t="shared" si="2450"/>
        <v>0</v>
      </c>
      <c r="P2843" s="1">
        <f t="shared" si="2451"/>
        <v>0</v>
      </c>
      <c r="Q2843" t="str">
        <f t="shared" si="2452"/>
        <v>Little to no sensitivity</v>
      </c>
      <c r="R2843" t="s">
        <v>511</v>
      </c>
    </row>
    <row r="2844" spans="1:18" x14ac:dyDescent="0.3">
      <c r="A2844" t="str">
        <f t="shared" ref="A2844" si="2537">A2843</f>
        <v>all C&amp;D waste landfill 0.822</v>
      </c>
      <c r="B2844" t="str">
        <f t="shared" si="2530"/>
        <v>residential and nonresidential construction landfill</v>
      </c>
      <c r="C2844" t="str">
        <f t="shared" ref="C2844:G2844" si="2538">C2843</f>
        <v>residential and nonresidential</v>
      </c>
      <c r="D2844" t="str">
        <f t="shared" si="2538"/>
        <v>construction</v>
      </c>
      <c r="E2844" t="str">
        <f t="shared" si="2538"/>
        <v>landfill</v>
      </c>
      <c r="F2844">
        <f t="shared" si="2538"/>
        <v>0.1</v>
      </c>
      <c r="G2844" t="str">
        <f t="shared" si="2538"/>
        <v>%</v>
      </c>
      <c r="H2844">
        <v>10</v>
      </c>
      <c r="I2844" t="s">
        <v>379</v>
      </c>
      <c r="J2844" t="s">
        <v>369</v>
      </c>
      <c r="K2844" t="s">
        <v>226</v>
      </c>
      <c r="L2844" s="5">
        <f>(L1020-L$6)/L$6*100</f>
        <v>0.9492011008876059</v>
      </c>
      <c r="M2844">
        <f t="shared" si="2448"/>
        <v>0</v>
      </c>
      <c r="N2844">
        <f t="shared" si="2449"/>
        <v>0</v>
      </c>
      <c r="O2844">
        <f t="shared" si="2450"/>
        <v>0</v>
      </c>
      <c r="P2844" s="1">
        <f t="shared" si="2451"/>
        <v>0</v>
      </c>
      <c r="Q2844" t="str">
        <f t="shared" si="2452"/>
        <v>Little to no sensitivity</v>
      </c>
      <c r="R2844" t="s">
        <v>511</v>
      </c>
    </row>
    <row r="2845" spans="1:18" x14ac:dyDescent="0.3">
      <c r="A2845" t="str">
        <f t="shared" ref="A2845:I2845" si="2539">A2844</f>
        <v>all C&amp;D waste landfill 0.822</v>
      </c>
      <c r="B2845" t="str">
        <f t="shared" si="2539"/>
        <v>residential and nonresidential construction landfill</v>
      </c>
      <c r="C2845" t="str">
        <f t="shared" si="2539"/>
        <v>residential and nonresidential</v>
      </c>
      <c r="D2845" t="str">
        <f t="shared" si="2539"/>
        <v>construction</v>
      </c>
      <c r="E2845" t="str">
        <f t="shared" si="2539"/>
        <v>landfill</v>
      </c>
      <c r="F2845">
        <f t="shared" si="2539"/>
        <v>0.1</v>
      </c>
      <c r="G2845" t="str">
        <f t="shared" si="2539"/>
        <v>%</v>
      </c>
      <c r="H2845">
        <f t="shared" si="2539"/>
        <v>10</v>
      </c>
      <c r="I2845" t="str">
        <f t="shared" si="2539"/>
        <v>medium</v>
      </c>
      <c r="J2845" t="s">
        <v>369</v>
      </c>
      <c r="K2845" t="s">
        <v>386</v>
      </c>
      <c r="L2845" s="5">
        <f>(L$7-L1021)/L$7*100</f>
        <v>-0.94920110088760157</v>
      </c>
      <c r="M2845">
        <f t="shared" si="2448"/>
        <v>0</v>
      </c>
      <c r="N2845">
        <f t="shared" si="2449"/>
        <v>0</v>
      </c>
      <c r="O2845">
        <f t="shared" si="2450"/>
        <v>0</v>
      </c>
      <c r="P2845" s="1">
        <f t="shared" si="2451"/>
        <v>0</v>
      </c>
      <c r="Q2845" t="str">
        <f t="shared" si="2452"/>
        <v>Little to no sensitivity</v>
      </c>
      <c r="R2845" t="s">
        <v>511</v>
      </c>
    </row>
    <row r="2846" spans="1:18" x14ac:dyDescent="0.3">
      <c r="A2846" t="s">
        <v>104</v>
      </c>
      <c r="B2846" t="str">
        <f t="shared" ref="B2846:B2850" si="2540">C2846&amp;" "&amp;D2846&amp;" "&amp;E2846</f>
        <v>residential and nonresidential construction landfill</v>
      </c>
      <c r="C2846" t="s">
        <v>322</v>
      </c>
      <c r="D2846" t="s">
        <v>321</v>
      </c>
      <c r="E2846" t="s">
        <v>200</v>
      </c>
      <c r="F2846">
        <v>-0.2</v>
      </c>
      <c r="G2846" t="s">
        <v>166</v>
      </c>
      <c r="H2846">
        <v>-20</v>
      </c>
      <c r="I2846" t="s">
        <v>380</v>
      </c>
      <c r="J2846" t="s">
        <v>369</v>
      </c>
      <c r="K2846" t="s">
        <v>225</v>
      </c>
      <c r="L2846" s="5">
        <f>(L1022-L$2)/L$2*100</f>
        <v>-1.7588900794335793</v>
      </c>
      <c r="M2846">
        <f t="shared" si="2448"/>
        <v>0</v>
      </c>
      <c r="N2846">
        <f t="shared" si="2449"/>
        <v>0</v>
      </c>
      <c r="O2846">
        <f t="shared" si="2450"/>
        <v>0</v>
      </c>
      <c r="P2846" s="1">
        <f t="shared" si="2451"/>
        <v>0</v>
      </c>
      <c r="Q2846" t="str">
        <f t="shared" si="2452"/>
        <v>Little to no sensitivity</v>
      </c>
      <c r="R2846" t="s">
        <v>511</v>
      </c>
    </row>
    <row r="2847" spans="1:18" x14ac:dyDescent="0.3">
      <c r="A2847" t="str">
        <f t="shared" ref="A2847" si="2541">A2846</f>
        <v>all C&amp;D waste landfill 0.522</v>
      </c>
      <c r="B2847" t="str">
        <f t="shared" si="2540"/>
        <v>residential and nonresidential construction landfill</v>
      </c>
      <c r="C2847" t="str">
        <f t="shared" ref="C2847:G2847" si="2542">C2846</f>
        <v>residential and nonresidential</v>
      </c>
      <c r="D2847" t="str">
        <f t="shared" si="2542"/>
        <v>construction</v>
      </c>
      <c r="E2847" t="str">
        <f t="shared" si="2542"/>
        <v>landfill</v>
      </c>
      <c r="F2847">
        <f t="shared" si="2542"/>
        <v>-0.2</v>
      </c>
      <c r="G2847" t="str">
        <f t="shared" si="2542"/>
        <v>%</v>
      </c>
      <c r="H2847">
        <v>-20</v>
      </c>
      <c r="I2847" t="s">
        <v>380</v>
      </c>
      <c r="J2847" t="s">
        <v>369</v>
      </c>
      <c r="K2847" t="s">
        <v>219</v>
      </c>
      <c r="L2847" s="5">
        <f>(L$3-L1023)/L$3*100</f>
        <v>0.67232538500079952</v>
      </c>
      <c r="M2847">
        <f t="shared" si="2448"/>
        <v>0</v>
      </c>
      <c r="N2847">
        <f t="shared" si="2449"/>
        <v>0</v>
      </c>
      <c r="O2847">
        <f t="shared" si="2450"/>
        <v>0</v>
      </c>
      <c r="P2847" s="1">
        <f t="shared" si="2451"/>
        <v>0</v>
      </c>
      <c r="Q2847" t="str">
        <f t="shared" si="2452"/>
        <v>Little to no sensitivity</v>
      </c>
      <c r="R2847" t="s">
        <v>511</v>
      </c>
    </row>
    <row r="2848" spans="1:18" x14ac:dyDescent="0.3">
      <c r="A2848" t="str">
        <f t="shared" ref="A2848" si="2543">A2847</f>
        <v>all C&amp;D waste landfill 0.522</v>
      </c>
      <c r="B2848" t="str">
        <f t="shared" si="2540"/>
        <v>residential and nonresidential construction landfill</v>
      </c>
      <c r="C2848" t="str">
        <f t="shared" ref="C2848:G2848" si="2544">C2847</f>
        <v>residential and nonresidential</v>
      </c>
      <c r="D2848" t="str">
        <f t="shared" si="2544"/>
        <v>construction</v>
      </c>
      <c r="E2848" t="str">
        <f t="shared" si="2544"/>
        <v>landfill</v>
      </c>
      <c r="F2848">
        <f t="shared" si="2544"/>
        <v>-0.2</v>
      </c>
      <c r="G2848" t="str">
        <f t="shared" si="2544"/>
        <v>%</v>
      </c>
      <c r="H2848">
        <v>-20</v>
      </c>
      <c r="I2848" t="s">
        <v>380</v>
      </c>
      <c r="J2848" t="s">
        <v>369</v>
      </c>
      <c r="K2848" t="s">
        <v>220</v>
      </c>
      <c r="L2848" s="5">
        <f>(L1024-L$4)/L$4*100</f>
        <v>0</v>
      </c>
      <c r="M2848">
        <f t="shared" si="2448"/>
        <v>0</v>
      </c>
      <c r="N2848">
        <f t="shared" si="2449"/>
        <v>0</v>
      </c>
      <c r="O2848">
        <f t="shared" si="2450"/>
        <v>0</v>
      </c>
      <c r="P2848" s="1">
        <f t="shared" si="2451"/>
        <v>0</v>
      </c>
      <c r="Q2848" t="str">
        <f t="shared" si="2452"/>
        <v>Little to no sensitivity</v>
      </c>
      <c r="R2848" t="s">
        <v>511</v>
      </c>
    </row>
    <row r="2849" spans="1:18" x14ac:dyDescent="0.3">
      <c r="A2849" t="str">
        <f t="shared" ref="A2849" si="2545">A2848</f>
        <v>all C&amp;D waste landfill 0.522</v>
      </c>
      <c r="B2849" t="str">
        <f t="shared" si="2540"/>
        <v>residential and nonresidential construction landfill</v>
      </c>
      <c r="C2849" t="str">
        <f t="shared" ref="C2849:G2849" si="2546">C2848</f>
        <v>residential and nonresidential</v>
      </c>
      <c r="D2849" t="str">
        <f t="shared" si="2546"/>
        <v>construction</v>
      </c>
      <c r="E2849" t="str">
        <f t="shared" si="2546"/>
        <v>landfill</v>
      </c>
      <c r="F2849">
        <f t="shared" si="2546"/>
        <v>-0.2</v>
      </c>
      <c r="G2849" t="str">
        <f t="shared" si="2546"/>
        <v>%</v>
      </c>
      <c r="H2849">
        <v>-20</v>
      </c>
      <c r="I2849" t="s">
        <v>380</v>
      </c>
      <c r="J2849" t="s">
        <v>369</v>
      </c>
      <c r="K2849" t="s">
        <v>221</v>
      </c>
      <c r="L2849" s="5">
        <f>(L$5-L1025)/L$5*100</f>
        <v>0.53464238671319086</v>
      </c>
      <c r="M2849">
        <f t="shared" si="2448"/>
        <v>0</v>
      </c>
      <c r="N2849">
        <f t="shared" si="2449"/>
        <v>0</v>
      </c>
      <c r="O2849">
        <f t="shared" si="2450"/>
        <v>0</v>
      </c>
      <c r="P2849" s="1">
        <f t="shared" si="2451"/>
        <v>0</v>
      </c>
      <c r="Q2849" t="str">
        <f t="shared" si="2452"/>
        <v>Little to no sensitivity</v>
      </c>
      <c r="R2849" t="s">
        <v>511</v>
      </c>
    </row>
    <row r="2850" spans="1:18" x14ac:dyDescent="0.3">
      <c r="A2850" t="str">
        <f t="shared" ref="A2850" si="2547">A2849</f>
        <v>all C&amp;D waste landfill 0.522</v>
      </c>
      <c r="B2850" t="str">
        <f t="shared" si="2540"/>
        <v>residential and nonresidential construction landfill</v>
      </c>
      <c r="C2850" t="str">
        <f t="shared" ref="C2850:G2850" si="2548">C2849</f>
        <v>residential and nonresidential</v>
      </c>
      <c r="D2850" t="str">
        <f t="shared" si="2548"/>
        <v>construction</v>
      </c>
      <c r="E2850" t="str">
        <f t="shared" si="2548"/>
        <v>landfill</v>
      </c>
      <c r="F2850">
        <f t="shared" si="2548"/>
        <v>-0.2</v>
      </c>
      <c r="G2850" t="str">
        <f t="shared" si="2548"/>
        <v>%</v>
      </c>
      <c r="H2850">
        <v>-20</v>
      </c>
      <c r="I2850" t="s">
        <v>380</v>
      </c>
      <c r="J2850" t="s">
        <v>369</v>
      </c>
      <c r="K2850" t="s">
        <v>226</v>
      </c>
      <c r="L2850" s="5">
        <f>(L1026-L$6)/L$6*100</f>
        <v>-1.8984022017753528</v>
      </c>
      <c r="M2850">
        <f t="shared" si="2448"/>
        <v>0</v>
      </c>
      <c r="N2850">
        <f t="shared" si="2449"/>
        <v>0</v>
      </c>
      <c r="O2850">
        <f t="shared" si="2450"/>
        <v>0</v>
      </c>
      <c r="P2850" s="1">
        <f t="shared" si="2451"/>
        <v>0</v>
      </c>
      <c r="Q2850" t="str">
        <f t="shared" si="2452"/>
        <v>Little to no sensitivity</v>
      </c>
      <c r="R2850" t="s">
        <v>511</v>
      </c>
    </row>
    <row r="2851" spans="1:18" x14ac:dyDescent="0.3">
      <c r="A2851" t="str">
        <f t="shared" ref="A2851:I2851" si="2549">A2850</f>
        <v>all C&amp;D waste landfill 0.522</v>
      </c>
      <c r="B2851" t="str">
        <f t="shared" si="2549"/>
        <v>residential and nonresidential construction landfill</v>
      </c>
      <c r="C2851" t="str">
        <f t="shared" si="2549"/>
        <v>residential and nonresidential</v>
      </c>
      <c r="D2851" t="str">
        <f t="shared" si="2549"/>
        <v>construction</v>
      </c>
      <c r="E2851" t="str">
        <f t="shared" si="2549"/>
        <v>landfill</v>
      </c>
      <c r="F2851">
        <f t="shared" si="2549"/>
        <v>-0.2</v>
      </c>
      <c r="G2851" t="str">
        <f t="shared" si="2549"/>
        <v>%</v>
      </c>
      <c r="H2851">
        <f t="shared" si="2549"/>
        <v>-20</v>
      </c>
      <c r="I2851" t="str">
        <f t="shared" si="2549"/>
        <v>high</v>
      </c>
      <c r="J2851" t="s">
        <v>369</v>
      </c>
      <c r="K2851" t="s">
        <v>386</v>
      </c>
      <c r="L2851" s="5">
        <f>(L$7-L1027)/L$7*100</f>
        <v>1.8984022017753572</v>
      </c>
      <c r="M2851">
        <f t="shared" si="2448"/>
        <v>0</v>
      </c>
      <c r="N2851">
        <f t="shared" si="2449"/>
        <v>0</v>
      </c>
      <c r="O2851">
        <f t="shared" si="2450"/>
        <v>0</v>
      </c>
      <c r="P2851" s="1">
        <f t="shared" si="2451"/>
        <v>0</v>
      </c>
      <c r="Q2851" t="str">
        <f t="shared" si="2452"/>
        <v>Little to no sensitivity</v>
      </c>
      <c r="R2851" t="s">
        <v>511</v>
      </c>
    </row>
    <row r="2852" spans="1:18" x14ac:dyDescent="0.3">
      <c r="A2852" t="s">
        <v>106</v>
      </c>
      <c r="B2852" t="str">
        <f t="shared" ref="B2852:B2856" si="2550">C2852&amp;" "&amp;D2852&amp;" "&amp;E2852</f>
        <v>residential and nonresidential construction landfill</v>
      </c>
      <c r="C2852" t="s">
        <v>322</v>
      </c>
      <c r="D2852" t="s">
        <v>321</v>
      </c>
      <c r="E2852" t="s">
        <v>200</v>
      </c>
      <c r="F2852">
        <v>0.2</v>
      </c>
      <c r="G2852" t="s">
        <v>166</v>
      </c>
      <c r="H2852">
        <v>20</v>
      </c>
      <c r="I2852" t="s">
        <v>380</v>
      </c>
      <c r="J2852" t="s">
        <v>369</v>
      </c>
      <c r="K2852" t="s">
        <v>225</v>
      </c>
      <c r="L2852" s="5">
        <f>(L1028-L$2)/L$2*100</f>
        <v>1.7588900794335935</v>
      </c>
      <c r="M2852">
        <f t="shared" si="2448"/>
        <v>0</v>
      </c>
      <c r="N2852">
        <f t="shared" si="2449"/>
        <v>0</v>
      </c>
      <c r="O2852">
        <f t="shared" si="2450"/>
        <v>0</v>
      </c>
      <c r="P2852" s="1">
        <f t="shared" si="2451"/>
        <v>0</v>
      </c>
      <c r="Q2852" t="str">
        <f t="shared" si="2452"/>
        <v>Little to no sensitivity</v>
      </c>
      <c r="R2852" t="s">
        <v>511</v>
      </c>
    </row>
    <row r="2853" spans="1:18" x14ac:dyDescent="0.3">
      <c r="A2853" t="str">
        <f t="shared" ref="A2853" si="2551">A2852</f>
        <v>all C&amp;D waste landfill 0.922</v>
      </c>
      <c r="B2853" t="str">
        <f t="shared" si="2550"/>
        <v>residential and nonresidential construction landfill</v>
      </c>
      <c r="C2853" t="str">
        <f t="shared" ref="C2853:G2853" si="2552">C2852</f>
        <v>residential and nonresidential</v>
      </c>
      <c r="D2853" t="str">
        <f t="shared" si="2552"/>
        <v>construction</v>
      </c>
      <c r="E2853" t="str">
        <f t="shared" si="2552"/>
        <v>landfill</v>
      </c>
      <c r="F2853">
        <f t="shared" si="2552"/>
        <v>0.2</v>
      </c>
      <c r="G2853" t="str">
        <f t="shared" si="2552"/>
        <v>%</v>
      </c>
      <c r="H2853">
        <v>20</v>
      </c>
      <c r="I2853" t="s">
        <v>380</v>
      </c>
      <c r="J2853" t="s">
        <v>369</v>
      </c>
      <c r="K2853" t="s">
        <v>219</v>
      </c>
      <c r="L2853" s="5">
        <f>(L$3-L1029)/L$3*100</f>
        <v>-0.67232538500089389</v>
      </c>
      <c r="M2853">
        <f t="shared" si="2448"/>
        <v>0</v>
      </c>
      <c r="N2853">
        <f t="shared" si="2449"/>
        <v>0</v>
      </c>
      <c r="O2853">
        <f t="shared" si="2450"/>
        <v>0</v>
      </c>
      <c r="P2853" s="1">
        <f t="shared" si="2451"/>
        <v>0</v>
      </c>
      <c r="Q2853" t="str">
        <f t="shared" si="2452"/>
        <v>Little to no sensitivity</v>
      </c>
      <c r="R2853" t="s">
        <v>511</v>
      </c>
    </row>
    <row r="2854" spans="1:18" x14ac:dyDescent="0.3">
      <c r="A2854" t="str">
        <f t="shared" ref="A2854" si="2553">A2853</f>
        <v>all C&amp;D waste landfill 0.922</v>
      </c>
      <c r="B2854" t="str">
        <f t="shared" si="2550"/>
        <v>residential and nonresidential construction landfill</v>
      </c>
      <c r="C2854" t="str">
        <f t="shared" ref="C2854:G2854" si="2554">C2853</f>
        <v>residential and nonresidential</v>
      </c>
      <c r="D2854" t="str">
        <f t="shared" si="2554"/>
        <v>construction</v>
      </c>
      <c r="E2854" t="str">
        <f t="shared" si="2554"/>
        <v>landfill</v>
      </c>
      <c r="F2854">
        <f t="shared" si="2554"/>
        <v>0.2</v>
      </c>
      <c r="G2854" t="str">
        <f t="shared" si="2554"/>
        <v>%</v>
      </c>
      <c r="H2854">
        <v>20</v>
      </c>
      <c r="I2854" t="s">
        <v>380</v>
      </c>
      <c r="J2854" t="s">
        <v>369</v>
      </c>
      <c r="K2854" t="s">
        <v>220</v>
      </c>
      <c r="L2854" s="5">
        <f>(L1030-L$4)/L$4*100</f>
        <v>0</v>
      </c>
      <c r="M2854">
        <f t="shared" si="2448"/>
        <v>0</v>
      </c>
      <c r="N2854">
        <f t="shared" si="2449"/>
        <v>0</v>
      </c>
      <c r="O2854">
        <f t="shared" si="2450"/>
        <v>0</v>
      </c>
      <c r="P2854" s="1">
        <f t="shared" si="2451"/>
        <v>0</v>
      </c>
      <c r="Q2854" t="str">
        <f t="shared" si="2452"/>
        <v>Little to no sensitivity</v>
      </c>
      <c r="R2854" t="s">
        <v>511</v>
      </c>
    </row>
    <row r="2855" spans="1:18" x14ac:dyDescent="0.3">
      <c r="A2855" t="str">
        <f t="shared" ref="A2855" si="2555">A2854</f>
        <v>all C&amp;D waste landfill 0.922</v>
      </c>
      <c r="B2855" t="str">
        <f t="shared" si="2550"/>
        <v>residential and nonresidential construction landfill</v>
      </c>
      <c r="C2855" t="str">
        <f t="shared" ref="C2855:G2855" si="2556">C2854</f>
        <v>residential and nonresidential</v>
      </c>
      <c r="D2855" t="str">
        <f t="shared" si="2556"/>
        <v>construction</v>
      </c>
      <c r="E2855" t="str">
        <f t="shared" si="2556"/>
        <v>landfill</v>
      </c>
      <c r="F2855">
        <f t="shared" si="2556"/>
        <v>0.2</v>
      </c>
      <c r="G2855" t="str">
        <f t="shared" si="2556"/>
        <v>%</v>
      </c>
      <c r="H2855">
        <v>20</v>
      </c>
      <c r="I2855" t="s">
        <v>380</v>
      </c>
      <c r="J2855" t="s">
        <v>369</v>
      </c>
      <c r="K2855" t="s">
        <v>221</v>
      </c>
      <c r="L2855" s="5">
        <f>(L$5-L1031)/L$5*100</f>
        <v>-0.53464238671326592</v>
      </c>
      <c r="M2855">
        <f t="shared" si="2448"/>
        <v>0</v>
      </c>
      <c r="N2855">
        <f t="shared" si="2449"/>
        <v>0</v>
      </c>
      <c r="O2855">
        <f t="shared" si="2450"/>
        <v>0</v>
      </c>
      <c r="P2855" s="1">
        <f t="shared" si="2451"/>
        <v>0</v>
      </c>
      <c r="Q2855" t="str">
        <f t="shared" si="2452"/>
        <v>Little to no sensitivity</v>
      </c>
      <c r="R2855" t="s">
        <v>511</v>
      </c>
    </row>
    <row r="2856" spans="1:18" x14ac:dyDescent="0.3">
      <c r="A2856" t="str">
        <f t="shared" ref="A2856" si="2557">A2855</f>
        <v>all C&amp;D waste landfill 0.922</v>
      </c>
      <c r="B2856" t="str">
        <f t="shared" si="2550"/>
        <v>residential and nonresidential construction landfill</v>
      </c>
      <c r="C2856" t="str">
        <f t="shared" ref="C2856:G2856" si="2558">C2855</f>
        <v>residential and nonresidential</v>
      </c>
      <c r="D2856" t="str">
        <f t="shared" si="2558"/>
        <v>construction</v>
      </c>
      <c r="E2856" t="str">
        <f t="shared" si="2558"/>
        <v>landfill</v>
      </c>
      <c r="F2856">
        <f t="shared" si="2558"/>
        <v>0.2</v>
      </c>
      <c r="G2856" t="str">
        <f t="shared" si="2558"/>
        <v>%</v>
      </c>
      <c r="H2856">
        <v>20</v>
      </c>
      <c r="I2856" t="s">
        <v>380</v>
      </c>
      <c r="J2856" t="s">
        <v>369</v>
      </c>
      <c r="K2856" t="s">
        <v>226</v>
      </c>
      <c r="L2856" s="5">
        <f>(L1032-L$6)/L$6*100</f>
        <v>1.8984022017753683</v>
      </c>
      <c r="M2856">
        <f t="shared" si="2448"/>
        <v>0</v>
      </c>
      <c r="N2856">
        <f t="shared" si="2449"/>
        <v>0</v>
      </c>
      <c r="O2856">
        <f t="shared" si="2450"/>
        <v>0</v>
      </c>
      <c r="P2856" s="1">
        <f t="shared" si="2451"/>
        <v>0</v>
      </c>
      <c r="Q2856" t="str">
        <f t="shared" si="2452"/>
        <v>Little to no sensitivity</v>
      </c>
      <c r="R2856" t="s">
        <v>511</v>
      </c>
    </row>
    <row r="2857" spans="1:18" x14ac:dyDescent="0.3">
      <c r="A2857" t="str">
        <f t="shared" ref="A2857:I2857" si="2559">A2856</f>
        <v>all C&amp;D waste landfill 0.922</v>
      </c>
      <c r="B2857" t="str">
        <f t="shared" si="2559"/>
        <v>residential and nonresidential construction landfill</v>
      </c>
      <c r="C2857" t="str">
        <f t="shared" si="2559"/>
        <v>residential and nonresidential</v>
      </c>
      <c r="D2857" t="str">
        <f t="shared" si="2559"/>
        <v>construction</v>
      </c>
      <c r="E2857" t="str">
        <f t="shared" si="2559"/>
        <v>landfill</v>
      </c>
      <c r="F2857">
        <f t="shared" si="2559"/>
        <v>0.2</v>
      </c>
      <c r="G2857" t="str">
        <f t="shared" si="2559"/>
        <v>%</v>
      </c>
      <c r="H2857">
        <f t="shared" si="2559"/>
        <v>20</v>
      </c>
      <c r="I2857" t="str">
        <f t="shared" si="2559"/>
        <v>high</v>
      </c>
      <c r="J2857" t="s">
        <v>369</v>
      </c>
      <c r="K2857" t="s">
        <v>386</v>
      </c>
      <c r="L2857" s="5">
        <f>(L$7-L1033)/L$7*100</f>
        <v>-1.8984022017753743</v>
      </c>
      <c r="M2857">
        <f t="shared" ref="M2857:M2920" si="2560">IF(I2857="low",IF(ABS($L2857)&gt;(M$2*3),3,IF(ABS($L2857)&gt;(M$2*2),2,IF(ABS($L2857)&gt;(M$2),1,0))),0)</f>
        <v>0</v>
      </c>
      <c r="N2857">
        <f t="shared" ref="N2857:N2920" si="2561">IF(I2857="medium",IF(ABS($L2857)&gt;(N$2*3),3,IF(ABS($L2857)&gt;(N$2*2),2,IF(ABS($L2857)&gt;(N$2),1,0))),0)</f>
        <v>0</v>
      </c>
      <c r="O2857">
        <f t="shared" ref="O2857:O2920" si="2562">IF(I2857="high",IF(ABS($L2857)&gt;(O$2*3),3,IF(ABS($L2857)&gt;(O$2*2),2,IF(ABS($L2857)&gt;(O$2),1,0))),0)</f>
        <v>0</v>
      </c>
      <c r="P2857" s="1">
        <f t="shared" ref="P2857:P2920" si="2563">SUM(M2857:O2857)</f>
        <v>0</v>
      </c>
      <c r="Q2857" t="str">
        <f t="shared" ref="Q2857:Q2920" si="2564">IF(P2857=3,"High sensitivity",IF(P2857=2,"Moderate sensitivity",IF(P2857=1,"Some sensitivity","Little to no sensitivity")))</f>
        <v>Little to no sensitivity</v>
      </c>
      <c r="R2857" t="s">
        <v>511</v>
      </c>
    </row>
    <row r="2858" spans="1:18" x14ac:dyDescent="0.3">
      <c r="A2858" t="s">
        <v>107</v>
      </c>
      <c r="B2858" t="str">
        <f t="shared" ref="B2858:B2862" si="2565">C2858&amp;" "&amp;D2858&amp;" "&amp;E2858</f>
        <v>Pallets shipping landfill</v>
      </c>
      <c r="C2858" t="s">
        <v>162</v>
      </c>
      <c r="D2858" t="s">
        <v>174</v>
      </c>
      <c r="E2858" t="s">
        <v>200</v>
      </c>
      <c r="F2858">
        <v>0.05</v>
      </c>
      <c r="G2858" t="s">
        <v>166</v>
      </c>
      <c r="H2858">
        <v>5</v>
      </c>
      <c r="I2858" t="s">
        <v>379</v>
      </c>
      <c r="J2858" t="s">
        <v>369</v>
      </c>
      <c r="K2858" t="s">
        <v>225</v>
      </c>
      <c r="L2858" s="5">
        <f>(L1034-L$2)/L$2*100</f>
        <v>0.21170525702356555</v>
      </c>
      <c r="M2858">
        <f t="shared" si="2560"/>
        <v>0</v>
      </c>
      <c r="N2858">
        <f t="shared" si="2561"/>
        <v>0</v>
      </c>
      <c r="O2858">
        <f t="shared" si="2562"/>
        <v>0</v>
      </c>
      <c r="P2858" s="1">
        <f t="shared" si="2563"/>
        <v>0</v>
      </c>
      <c r="Q2858" t="str">
        <f t="shared" si="2564"/>
        <v>Little to no sensitivity</v>
      </c>
      <c r="R2858" t="s">
        <v>511</v>
      </c>
    </row>
    <row r="2859" spans="1:18" x14ac:dyDescent="0.3">
      <c r="A2859" t="str">
        <f t="shared" ref="A2859" si="2566">A2858</f>
        <v>pallets to MSW 0.032 to C&amp;D 0.028</v>
      </c>
      <c r="B2859" t="str">
        <f t="shared" si="2565"/>
        <v>Pallets shipping landfill</v>
      </c>
      <c r="C2859" t="str">
        <f t="shared" ref="C2859:G2859" si="2567">C2858</f>
        <v>Pallets</v>
      </c>
      <c r="D2859" t="str">
        <f t="shared" si="2567"/>
        <v>shipping</v>
      </c>
      <c r="E2859" t="str">
        <f t="shared" si="2567"/>
        <v>landfill</v>
      </c>
      <c r="F2859">
        <f t="shared" si="2567"/>
        <v>0.05</v>
      </c>
      <c r="G2859" t="str">
        <f t="shared" si="2567"/>
        <v>%</v>
      </c>
      <c r="H2859">
        <v>5</v>
      </c>
      <c r="I2859" t="s">
        <v>379</v>
      </c>
      <c r="J2859" t="s">
        <v>369</v>
      </c>
      <c r="K2859" t="s">
        <v>219</v>
      </c>
      <c r="L2859" s="5">
        <f>(L$3-L1035)/L$3*100</f>
        <v>-2.7923987471353315E-2</v>
      </c>
      <c r="M2859">
        <f t="shared" si="2560"/>
        <v>0</v>
      </c>
      <c r="N2859">
        <f t="shared" si="2561"/>
        <v>0</v>
      </c>
      <c r="O2859">
        <f t="shared" si="2562"/>
        <v>0</v>
      </c>
      <c r="P2859" s="1">
        <f t="shared" si="2563"/>
        <v>0</v>
      </c>
      <c r="Q2859" t="str">
        <f t="shared" si="2564"/>
        <v>Little to no sensitivity</v>
      </c>
      <c r="R2859" t="s">
        <v>511</v>
      </c>
    </row>
    <row r="2860" spans="1:18" x14ac:dyDescent="0.3">
      <c r="A2860" t="str">
        <f t="shared" ref="A2860" si="2568">A2859</f>
        <v>pallets to MSW 0.032 to C&amp;D 0.028</v>
      </c>
      <c r="B2860" t="str">
        <f t="shared" si="2565"/>
        <v>Pallets shipping landfill</v>
      </c>
      <c r="C2860" t="str">
        <f t="shared" ref="C2860:G2860" si="2569">C2859</f>
        <v>Pallets</v>
      </c>
      <c r="D2860" t="str">
        <f t="shared" si="2569"/>
        <v>shipping</v>
      </c>
      <c r="E2860" t="str">
        <f t="shared" si="2569"/>
        <v>landfill</v>
      </c>
      <c r="F2860">
        <f t="shared" si="2569"/>
        <v>0.05</v>
      </c>
      <c r="G2860" t="str">
        <f t="shared" si="2569"/>
        <v>%</v>
      </c>
      <c r="H2860">
        <v>5</v>
      </c>
      <c r="I2860" t="s">
        <v>379</v>
      </c>
      <c r="J2860" t="s">
        <v>369</v>
      </c>
      <c r="K2860" t="s">
        <v>220</v>
      </c>
      <c r="L2860" s="5">
        <f>(L1036-L$4)/L$4*100</f>
        <v>0</v>
      </c>
      <c r="M2860">
        <f t="shared" si="2560"/>
        <v>0</v>
      </c>
      <c r="N2860">
        <f t="shared" si="2561"/>
        <v>0</v>
      </c>
      <c r="O2860">
        <f t="shared" si="2562"/>
        <v>0</v>
      </c>
      <c r="P2860" s="1">
        <f t="shared" si="2563"/>
        <v>0</v>
      </c>
      <c r="Q2860" t="str">
        <f t="shared" si="2564"/>
        <v>Little to no sensitivity</v>
      </c>
      <c r="R2860" t="s">
        <v>511</v>
      </c>
    </row>
    <row r="2861" spans="1:18" x14ac:dyDescent="0.3">
      <c r="A2861" t="str">
        <f t="shared" ref="A2861" si="2570">A2860</f>
        <v>pallets to MSW 0.032 to C&amp;D 0.028</v>
      </c>
      <c r="B2861" t="str">
        <f t="shared" si="2565"/>
        <v>Pallets shipping landfill</v>
      </c>
      <c r="C2861" t="str">
        <f t="shared" ref="C2861:G2861" si="2571">C2860</f>
        <v>Pallets</v>
      </c>
      <c r="D2861" t="str">
        <f t="shared" si="2571"/>
        <v>shipping</v>
      </c>
      <c r="E2861" t="str">
        <f t="shared" si="2571"/>
        <v>landfill</v>
      </c>
      <c r="F2861">
        <f t="shared" si="2571"/>
        <v>0.05</v>
      </c>
      <c r="G2861" t="str">
        <f t="shared" si="2571"/>
        <v>%</v>
      </c>
      <c r="H2861">
        <v>5</v>
      </c>
      <c r="I2861" t="s">
        <v>379</v>
      </c>
      <c r="J2861" t="s">
        <v>369</v>
      </c>
      <c r="K2861" t="s">
        <v>221</v>
      </c>
      <c r="L2861" s="5">
        <f>(L$5-L1037)/L$5*100</f>
        <v>-2.2205538629516609E-2</v>
      </c>
      <c r="M2861">
        <f t="shared" si="2560"/>
        <v>0</v>
      </c>
      <c r="N2861">
        <f t="shared" si="2561"/>
        <v>0</v>
      </c>
      <c r="O2861">
        <f t="shared" si="2562"/>
        <v>0</v>
      </c>
      <c r="P2861" s="1">
        <f t="shared" si="2563"/>
        <v>0</v>
      </c>
      <c r="Q2861" t="str">
        <f t="shared" si="2564"/>
        <v>Little to no sensitivity</v>
      </c>
      <c r="R2861" t="s">
        <v>511</v>
      </c>
    </row>
    <row r="2862" spans="1:18" x14ac:dyDescent="0.3">
      <c r="A2862" t="str">
        <f t="shared" ref="A2862" si="2572">A2861</f>
        <v>pallets to MSW 0.032 to C&amp;D 0.028</v>
      </c>
      <c r="B2862" t="str">
        <f t="shared" si="2565"/>
        <v>Pallets shipping landfill</v>
      </c>
      <c r="C2862" t="str">
        <f t="shared" ref="C2862:G2862" si="2573">C2861</f>
        <v>Pallets</v>
      </c>
      <c r="D2862" t="str">
        <f t="shared" si="2573"/>
        <v>shipping</v>
      </c>
      <c r="E2862" t="str">
        <f t="shared" si="2573"/>
        <v>landfill</v>
      </c>
      <c r="F2862">
        <f t="shared" si="2573"/>
        <v>0.05</v>
      </c>
      <c r="G2862" t="str">
        <f t="shared" si="2573"/>
        <v>%</v>
      </c>
      <c r="H2862">
        <v>5</v>
      </c>
      <c r="I2862" t="s">
        <v>379</v>
      </c>
      <c r="J2862" t="s">
        <v>369</v>
      </c>
      <c r="K2862" t="s">
        <v>226</v>
      </c>
      <c r="L2862" s="5">
        <f>(L1038-L$6)/L$6*100</f>
        <v>0.23330015816450653</v>
      </c>
      <c r="M2862">
        <f t="shared" si="2560"/>
        <v>0</v>
      </c>
      <c r="N2862">
        <f t="shared" si="2561"/>
        <v>0</v>
      </c>
      <c r="O2862">
        <f t="shared" si="2562"/>
        <v>0</v>
      </c>
      <c r="P2862" s="1">
        <f t="shared" si="2563"/>
        <v>0</v>
      </c>
      <c r="Q2862" t="str">
        <f t="shared" si="2564"/>
        <v>Little to no sensitivity</v>
      </c>
      <c r="R2862" t="s">
        <v>511</v>
      </c>
    </row>
    <row r="2863" spans="1:18" x14ac:dyDescent="0.3">
      <c r="A2863" t="str">
        <f t="shared" ref="A2863:I2863" si="2574">A2862</f>
        <v>pallets to MSW 0.032 to C&amp;D 0.028</v>
      </c>
      <c r="B2863" t="str">
        <f t="shared" si="2574"/>
        <v>Pallets shipping landfill</v>
      </c>
      <c r="C2863" t="str">
        <f t="shared" si="2574"/>
        <v>Pallets</v>
      </c>
      <c r="D2863" t="str">
        <f t="shared" si="2574"/>
        <v>shipping</v>
      </c>
      <c r="E2863" t="str">
        <f t="shared" si="2574"/>
        <v>landfill</v>
      </c>
      <c r="F2863">
        <f t="shared" si="2574"/>
        <v>0.05</v>
      </c>
      <c r="G2863" t="str">
        <f t="shared" si="2574"/>
        <v>%</v>
      </c>
      <c r="H2863">
        <f t="shared" si="2574"/>
        <v>5</v>
      </c>
      <c r="I2863" t="str">
        <f t="shared" si="2574"/>
        <v>medium</v>
      </c>
      <c r="J2863" t="s">
        <v>369</v>
      </c>
      <c r="K2863" t="s">
        <v>386</v>
      </c>
      <c r="L2863" s="5">
        <f>(L$7-L1039)/L$7*100</f>
        <v>-0.23330015816452504</v>
      </c>
      <c r="M2863">
        <f t="shared" si="2560"/>
        <v>0</v>
      </c>
      <c r="N2863">
        <f t="shared" si="2561"/>
        <v>0</v>
      </c>
      <c r="O2863">
        <f t="shared" si="2562"/>
        <v>0</v>
      </c>
      <c r="P2863" s="1">
        <f t="shared" si="2563"/>
        <v>0</v>
      </c>
      <c r="Q2863" t="str">
        <f t="shared" si="2564"/>
        <v>Little to no sensitivity</v>
      </c>
      <c r="R2863" t="s">
        <v>511</v>
      </c>
    </row>
    <row r="2864" spans="1:18" x14ac:dyDescent="0.3">
      <c r="A2864" t="s">
        <v>108</v>
      </c>
      <c r="B2864" t="str">
        <f t="shared" ref="B2864:B2868" si="2575">C2864&amp;" "&amp;D2864&amp;" "&amp;E2864</f>
        <v>Pallets shipping landfill</v>
      </c>
      <c r="C2864" t="s">
        <v>162</v>
      </c>
      <c r="D2864" t="s">
        <v>174</v>
      </c>
      <c r="E2864" t="s">
        <v>200</v>
      </c>
      <c r="F2864">
        <v>0.1</v>
      </c>
      <c r="G2864" t="s">
        <v>166</v>
      </c>
      <c r="H2864">
        <v>10</v>
      </c>
      <c r="I2864" t="s">
        <v>380</v>
      </c>
      <c r="J2864" t="s">
        <v>369</v>
      </c>
      <c r="K2864" t="s">
        <v>225</v>
      </c>
      <c r="L2864" s="5">
        <f>(L1040-L$2)/L$2*100</f>
        <v>0.42341051404710289</v>
      </c>
      <c r="M2864">
        <f t="shared" si="2560"/>
        <v>0</v>
      </c>
      <c r="N2864">
        <f t="shared" si="2561"/>
        <v>0</v>
      </c>
      <c r="O2864">
        <f t="shared" si="2562"/>
        <v>0</v>
      </c>
      <c r="P2864" s="1">
        <f t="shared" si="2563"/>
        <v>0</v>
      </c>
      <c r="Q2864" t="str">
        <f t="shared" si="2564"/>
        <v>Little to no sensitivity</v>
      </c>
      <c r="R2864" t="s">
        <v>511</v>
      </c>
    </row>
    <row r="2865" spans="1:18" x14ac:dyDescent="0.3">
      <c r="A2865" t="str">
        <f t="shared" ref="A2865" si="2576">A2864</f>
        <v>pallets to MSW 0.057 to C&amp;D 0.053</v>
      </c>
      <c r="B2865" t="str">
        <f t="shared" si="2575"/>
        <v>Pallets shipping landfill</v>
      </c>
      <c r="C2865" t="str">
        <f t="shared" ref="C2865:G2865" si="2577">C2864</f>
        <v>Pallets</v>
      </c>
      <c r="D2865" t="str">
        <f t="shared" si="2577"/>
        <v>shipping</v>
      </c>
      <c r="E2865" t="str">
        <f t="shared" si="2577"/>
        <v>landfill</v>
      </c>
      <c r="F2865">
        <f t="shared" si="2577"/>
        <v>0.1</v>
      </c>
      <c r="G2865" t="str">
        <f t="shared" si="2577"/>
        <v>%</v>
      </c>
      <c r="H2865">
        <v>10</v>
      </c>
      <c r="I2865" t="s">
        <v>380</v>
      </c>
      <c r="J2865" t="s">
        <v>369</v>
      </c>
      <c r="K2865" t="s">
        <v>219</v>
      </c>
      <c r="L2865" s="5">
        <f>(L$3-L1041)/L$3*100</f>
        <v>-5.5847974942659452E-2</v>
      </c>
      <c r="M2865">
        <f t="shared" si="2560"/>
        <v>0</v>
      </c>
      <c r="N2865">
        <f t="shared" si="2561"/>
        <v>0</v>
      </c>
      <c r="O2865">
        <f t="shared" si="2562"/>
        <v>0</v>
      </c>
      <c r="P2865" s="1">
        <f t="shared" si="2563"/>
        <v>0</v>
      </c>
      <c r="Q2865" t="str">
        <f t="shared" si="2564"/>
        <v>Little to no sensitivity</v>
      </c>
      <c r="R2865" t="s">
        <v>511</v>
      </c>
    </row>
    <row r="2866" spans="1:18" x14ac:dyDescent="0.3">
      <c r="A2866" t="str">
        <f t="shared" ref="A2866" si="2578">A2865</f>
        <v>pallets to MSW 0.057 to C&amp;D 0.053</v>
      </c>
      <c r="B2866" t="str">
        <f t="shared" si="2575"/>
        <v>Pallets shipping landfill</v>
      </c>
      <c r="C2866" t="str">
        <f t="shared" ref="C2866:G2866" si="2579">C2865</f>
        <v>Pallets</v>
      </c>
      <c r="D2866" t="str">
        <f t="shared" si="2579"/>
        <v>shipping</v>
      </c>
      <c r="E2866" t="str">
        <f t="shared" si="2579"/>
        <v>landfill</v>
      </c>
      <c r="F2866">
        <f t="shared" si="2579"/>
        <v>0.1</v>
      </c>
      <c r="G2866" t="str">
        <f t="shared" si="2579"/>
        <v>%</v>
      </c>
      <c r="H2866">
        <v>10</v>
      </c>
      <c r="I2866" t="s">
        <v>380</v>
      </c>
      <c r="J2866" t="s">
        <v>369</v>
      </c>
      <c r="K2866" t="s">
        <v>220</v>
      </c>
      <c r="L2866" s="5">
        <f>(L1042-L$4)/L$4*100</f>
        <v>0</v>
      </c>
      <c r="M2866">
        <f t="shared" si="2560"/>
        <v>0</v>
      </c>
      <c r="N2866">
        <f t="shared" si="2561"/>
        <v>0</v>
      </c>
      <c r="O2866">
        <f t="shared" si="2562"/>
        <v>0</v>
      </c>
      <c r="P2866" s="1">
        <f t="shared" si="2563"/>
        <v>0</v>
      </c>
      <c r="Q2866" t="str">
        <f t="shared" si="2564"/>
        <v>Little to no sensitivity</v>
      </c>
      <c r="R2866" t="s">
        <v>511</v>
      </c>
    </row>
    <row r="2867" spans="1:18" x14ac:dyDescent="0.3">
      <c r="A2867" t="str">
        <f t="shared" ref="A2867" si="2580">A2866</f>
        <v>pallets to MSW 0.057 to C&amp;D 0.053</v>
      </c>
      <c r="B2867" t="str">
        <f t="shared" si="2575"/>
        <v>Pallets shipping landfill</v>
      </c>
      <c r="C2867" t="str">
        <f t="shared" ref="C2867:G2867" si="2581">C2866</f>
        <v>Pallets</v>
      </c>
      <c r="D2867" t="str">
        <f t="shared" si="2581"/>
        <v>shipping</v>
      </c>
      <c r="E2867" t="str">
        <f t="shared" si="2581"/>
        <v>landfill</v>
      </c>
      <c r="F2867">
        <f t="shared" si="2581"/>
        <v>0.1</v>
      </c>
      <c r="G2867" t="str">
        <f t="shared" si="2581"/>
        <v>%</v>
      </c>
      <c r="H2867">
        <v>10</v>
      </c>
      <c r="I2867" t="s">
        <v>380</v>
      </c>
      <c r="J2867" t="s">
        <v>369</v>
      </c>
      <c r="K2867" t="s">
        <v>221</v>
      </c>
      <c r="L2867" s="5">
        <f>(L$5-L1043)/L$5*100</f>
        <v>-4.4411077258976958E-2</v>
      </c>
      <c r="M2867">
        <f t="shared" si="2560"/>
        <v>0</v>
      </c>
      <c r="N2867">
        <f t="shared" si="2561"/>
        <v>0</v>
      </c>
      <c r="O2867">
        <f t="shared" si="2562"/>
        <v>0</v>
      </c>
      <c r="P2867" s="1">
        <f t="shared" si="2563"/>
        <v>0</v>
      </c>
      <c r="Q2867" t="str">
        <f t="shared" si="2564"/>
        <v>Little to no sensitivity</v>
      </c>
      <c r="R2867" t="s">
        <v>511</v>
      </c>
    </row>
    <row r="2868" spans="1:18" x14ac:dyDescent="0.3">
      <c r="A2868" t="str">
        <f t="shared" ref="A2868" si="2582">A2867</f>
        <v>pallets to MSW 0.057 to C&amp;D 0.053</v>
      </c>
      <c r="B2868" t="str">
        <f t="shared" si="2575"/>
        <v>Pallets shipping landfill</v>
      </c>
      <c r="C2868" t="str">
        <f t="shared" ref="C2868:G2868" si="2583">C2867</f>
        <v>Pallets</v>
      </c>
      <c r="D2868" t="str">
        <f t="shared" si="2583"/>
        <v>shipping</v>
      </c>
      <c r="E2868" t="str">
        <f t="shared" si="2583"/>
        <v>landfill</v>
      </c>
      <c r="F2868">
        <f t="shared" si="2583"/>
        <v>0.1</v>
      </c>
      <c r="G2868" t="str">
        <f t="shared" si="2583"/>
        <v>%</v>
      </c>
      <c r="H2868">
        <v>10</v>
      </c>
      <c r="I2868" t="s">
        <v>380</v>
      </c>
      <c r="J2868" t="s">
        <v>369</v>
      </c>
      <c r="K2868" t="s">
        <v>226</v>
      </c>
      <c r="L2868" s="5">
        <f>(L1044-L$6)/L$6*100</f>
        <v>0.46660031632899734</v>
      </c>
      <c r="M2868">
        <f t="shared" si="2560"/>
        <v>0</v>
      </c>
      <c r="N2868">
        <f t="shared" si="2561"/>
        <v>0</v>
      </c>
      <c r="O2868">
        <f t="shared" si="2562"/>
        <v>0</v>
      </c>
      <c r="P2868" s="1">
        <f t="shared" si="2563"/>
        <v>0</v>
      </c>
      <c r="Q2868" t="str">
        <f t="shared" si="2564"/>
        <v>Little to no sensitivity</v>
      </c>
      <c r="R2868" t="s">
        <v>511</v>
      </c>
    </row>
    <row r="2869" spans="1:18" x14ac:dyDescent="0.3">
      <c r="A2869" t="str">
        <f t="shared" ref="A2869:I2869" si="2584">A2868</f>
        <v>pallets to MSW 0.057 to C&amp;D 0.053</v>
      </c>
      <c r="B2869" t="str">
        <f t="shared" si="2584"/>
        <v>Pallets shipping landfill</v>
      </c>
      <c r="C2869" t="str">
        <f t="shared" si="2584"/>
        <v>Pallets</v>
      </c>
      <c r="D2869" t="str">
        <f t="shared" si="2584"/>
        <v>shipping</v>
      </c>
      <c r="E2869" t="str">
        <f t="shared" si="2584"/>
        <v>landfill</v>
      </c>
      <c r="F2869">
        <f t="shared" si="2584"/>
        <v>0.1</v>
      </c>
      <c r="G2869" t="str">
        <f t="shared" si="2584"/>
        <v>%</v>
      </c>
      <c r="H2869">
        <f t="shared" si="2584"/>
        <v>10</v>
      </c>
      <c r="I2869" t="str">
        <f t="shared" si="2584"/>
        <v>high</v>
      </c>
      <c r="J2869" t="s">
        <v>369</v>
      </c>
      <c r="K2869" t="s">
        <v>386</v>
      </c>
      <c r="L2869" s="5">
        <f>(L$7-L1045)/L$7*100</f>
        <v>-0.46660031632899884</v>
      </c>
      <c r="M2869">
        <f t="shared" si="2560"/>
        <v>0</v>
      </c>
      <c r="N2869">
        <f t="shared" si="2561"/>
        <v>0</v>
      </c>
      <c r="O2869">
        <f t="shared" si="2562"/>
        <v>0</v>
      </c>
      <c r="P2869" s="1">
        <f t="shared" si="2563"/>
        <v>0</v>
      </c>
      <c r="Q2869" t="str">
        <f t="shared" si="2564"/>
        <v>Little to no sensitivity</v>
      </c>
      <c r="R2869" t="s">
        <v>511</v>
      </c>
    </row>
    <row r="2870" spans="1:18" x14ac:dyDescent="0.3">
      <c r="A2870" t="s">
        <v>109</v>
      </c>
      <c r="B2870" t="str">
        <f t="shared" ref="B2870:B2874" si="2585">C2870&amp;" "&amp;D2870&amp;" "&amp;E2870</f>
        <v>Other shipping shipping landfill</v>
      </c>
      <c r="C2870" t="s">
        <v>175</v>
      </c>
      <c r="D2870" t="s">
        <v>174</v>
      </c>
      <c r="E2870" t="s">
        <v>200</v>
      </c>
      <c r="F2870">
        <v>-0.1</v>
      </c>
      <c r="G2870" t="s">
        <v>166</v>
      </c>
      <c r="H2870">
        <v>-10</v>
      </c>
      <c r="I2870" t="s">
        <v>379</v>
      </c>
      <c r="J2870" t="s">
        <v>369</v>
      </c>
      <c r="K2870" t="s">
        <v>225</v>
      </c>
      <c r="L2870" s="5">
        <f>(L1046-L$2)/L$2*100</f>
        <v>-0.10361957973254257</v>
      </c>
      <c r="M2870">
        <f t="shared" si="2560"/>
        <v>0</v>
      </c>
      <c r="N2870">
        <f t="shared" si="2561"/>
        <v>0</v>
      </c>
      <c r="O2870">
        <f t="shared" si="2562"/>
        <v>0</v>
      </c>
      <c r="P2870" s="1">
        <f t="shared" si="2563"/>
        <v>0</v>
      </c>
      <c r="Q2870" t="str">
        <f t="shared" si="2564"/>
        <v>Little to no sensitivity</v>
      </c>
      <c r="R2870" t="s">
        <v>511</v>
      </c>
    </row>
    <row r="2871" spans="1:18" x14ac:dyDescent="0.3">
      <c r="A2871" t="str">
        <f t="shared" ref="A2871" si="2586">A2870</f>
        <v>other ship landfill 0.532</v>
      </c>
      <c r="B2871" t="str">
        <f t="shared" si="2585"/>
        <v>Other shipping shipping landfill</v>
      </c>
      <c r="C2871" t="str">
        <f t="shared" ref="C2871:G2871" si="2587">C2870</f>
        <v>Other shipping</v>
      </c>
      <c r="D2871" t="str">
        <f t="shared" si="2587"/>
        <v>shipping</v>
      </c>
      <c r="E2871" t="str">
        <f t="shared" si="2587"/>
        <v>landfill</v>
      </c>
      <c r="F2871">
        <f t="shared" si="2587"/>
        <v>-0.1</v>
      </c>
      <c r="G2871" t="str">
        <f t="shared" si="2587"/>
        <v>%</v>
      </c>
      <c r="H2871">
        <v>-10</v>
      </c>
      <c r="I2871" t="s">
        <v>379</v>
      </c>
      <c r="J2871" t="s">
        <v>369</v>
      </c>
      <c r="K2871" t="s">
        <v>219</v>
      </c>
      <c r="L2871" s="5">
        <f>(L$3-L1047)/L$3*100</f>
        <v>-1.1800324538054354E-2</v>
      </c>
      <c r="M2871">
        <f t="shared" si="2560"/>
        <v>0</v>
      </c>
      <c r="N2871">
        <f t="shared" si="2561"/>
        <v>0</v>
      </c>
      <c r="O2871">
        <f t="shared" si="2562"/>
        <v>0</v>
      </c>
      <c r="P2871" s="1">
        <f t="shared" si="2563"/>
        <v>0</v>
      </c>
      <c r="Q2871" t="str">
        <f t="shared" si="2564"/>
        <v>Little to no sensitivity</v>
      </c>
      <c r="R2871" t="s">
        <v>511</v>
      </c>
    </row>
    <row r="2872" spans="1:18" x14ac:dyDescent="0.3">
      <c r="A2872" t="str">
        <f t="shared" ref="A2872" si="2588">A2871</f>
        <v>other ship landfill 0.532</v>
      </c>
      <c r="B2872" t="str">
        <f t="shared" si="2585"/>
        <v>Other shipping shipping landfill</v>
      </c>
      <c r="C2872" t="str">
        <f t="shared" ref="C2872:G2872" si="2589">C2871</f>
        <v>Other shipping</v>
      </c>
      <c r="D2872" t="str">
        <f t="shared" si="2589"/>
        <v>shipping</v>
      </c>
      <c r="E2872" t="str">
        <f t="shared" si="2589"/>
        <v>landfill</v>
      </c>
      <c r="F2872">
        <f t="shared" si="2589"/>
        <v>-0.1</v>
      </c>
      <c r="G2872" t="str">
        <f t="shared" si="2589"/>
        <v>%</v>
      </c>
      <c r="H2872">
        <v>-10</v>
      </c>
      <c r="I2872" t="s">
        <v>379</v>
      </c>
      <c r="J2872" t="s">
        <v>369</v>
      </c>
      <c r="K2872" t="s">
        <v>220</v>
      </c>
      <c r="L2872" s="5">
        <f>(L1048-L$4)/L$4*100</f>
        <v>0</v>
      </c>
      <c r="M2872">
        <f t="shared" si="2560"/>
        <v>0</v>
      </c>
      <c r="N2872">
        <f t="shared" si="2561"/>
        <v>0</v>
      </c>
      <c r="O2872">
        <f t="shared" si="2562"/>
        <v>0</v>
      </c>
      <c r="P2872" s="1">
        <f t="shared" si="2563"/>
        <v>0</v>
      </c>
      <c r="Q2872" t="str">
        <f t="shared" si="2564"/>
        <v>Little to no sensitivity</v>
      </c>
      <c r="R2872" t="s">
        <v>511</v>
      </c>
    </row>
    <row r="2873" spans="1:18" x14ac:dyDescent="0.3">
      <c r="A2873" t="str">
        <f t="shared" ref="A2873" si="2590">A2872</f>
        <v>other ship landfill 0.532</v>
      </c>
      <c r="B2873" t="str">
        <f t="shared" si="2585"/>
        <v>Other shipping shipping landfill</v>
      </c>
      <c r="C2873" t="str">
        <f t="shared" ref="C2873:G2873" si="2591">C2872</f>
        <v>Other shipping</v>
      </c>
      <c r="D2873" t="str">
        <f t="shared" si="2591"/>
        <v>shipping</v>
      </c>
      <c r="E2873" t="str">
        <f t="shared" si="2591"/>
        <v>landfill</v>
      </c>
      <c r="F2873">
        <f t="shared" si="2591"/>
        <v>-0.1</v>
      </c>
      <c r="G2873" t="str">
        <f t="shared" si="2591"/>
        <v>%</v>
      </c>
      <c r="H2873">
        <v>-10</v>
      </c>
      <c r="I2873" t="s">
        <v>379</v>
      </c>
      <c r="J2873" t="s">
        <v>369</v>
      </c>
      <c r="K2873" t="s">
        <v>221</v>
      </c>
      <c r="L2873" s="5">
        <f>(L$5-L1049)/L$5*100</f>
        <v>-9.3837802584355919E-3</v>
      </c>
      <c r="M2873">
        <f t="shared" si="2560"/>
        <v>0</v>
      </c>
      <c r="N2873">
        <f t="shared" si="2561"/>
        <v>0</v>
      </c>
      <c r="O2873">
        <f t="shared" si="2562"/>
        <v>0</v>
      </c>
      <c r="P2873" s="1">
        <f t="shared" si="2563"/>
        <v>0</v>
      </c>
      <c r="Q2873" t="str">
        <f t="shared" si="2564"/>
        <v>Little to no sensitivity</v>
      </c>
      <c r="R2873" t="s">
        <v>511</v>
      </c>
    </row>
    <row r="2874" spans="1:18" x14ac:dyDescent="0.3">
      <c r="A2874" t="str">
        <f t="shared" ref="A2874" si="2592">A2873</f>
        <v>other ship landfill 0.532</v>
      </c>
      <c r="B2874" t="str">
        <f t="shared" si="2585"/>
        <v>Other shipping shipping landfill</v>
      </c>
      <c r="C2874" t="str">
        <f t="shared" ref="C2874:G2874" si="2593">C2873</f>
        <v>Other shipping</v>
      </c>
      <c r="D2874" t="str">
        <f t="shared" si="2593"/>
        <v>shipping</v>
      </c>
      <c r="E2874" t="str">
        <f t="shared" si="2593"/>
        <v>landfill</v>
      </c>
      <c r="F2874">
        <f t="shared" si="2593"/>
        <v>-0.1</v>
      </c>
      <c r="G2874" t="str">
        <f t="shared" si="2593"/>
        <v>%</v>
      </c>
      <c r="H2874">
        <v>-10</v>
      </c>
      <c r="I2874" t="s">
        <v>379</v>
      </c>
      <c r="J2874" t="s">
        <v>369</v>
      </c>
      <c r="K2874" t="s">
        <v>226</v>
      </c>
      <c r="L2874" s="5">
        <f>(L1050-L$6)/L$6*100</f>
        <v>-0.11649715236578238</v>
      </c>
      <c r="M2874">
        <f t="shared" si="2560"/>
        <v>0</v>
      </c>
      <c r="N2874">
        <f t="shared" si="2561"/>
        <v>0</v>
      </c>
      <c r="O2874">
        <f t="shared" si="2562"/>
        <v>0</v>
      </c>
      <c r="P2874" s="1">
        <f t="shared" si="2563"/>
        <v>0</v>
      </c>
      <c r="Q2874" t="str">
        <f t="shared" si="2564"/>
        <v>Little to no sensitivity</v>
      </c>
      <c r="R2874" t="s">
        <v>511</v>
      </c>
    </row>
    <row r="2875" spans="1:18" x14ac:dyDescent="0.3">
      <c r="A2875" t="str">
        <f t="shared" ref="A2875:I2875" si="2594">A2874</f>
        <v>other ship landfill 0.532</v>
      </c>
      <c r="B2875" t="str">
        <f t="shared" si="2594"/>
        <v>Other shipping shipping landfill</v>
      </c>
      <c r="C2875" t="str">
        <f t="shared" si="2594"/>
        <v>Other shipping</v>
      </c>
      <c r="D2875" t="str">
        <f t="shared" si="2594"/>
        <v>shipping</v>
      </c>
      <c r="E2875" t="str">
        <f t="shared" si="2594"/>
        <v>landfill</v>
      </c>
      <c r="F2875">
        <f t="shared" si="2594"/>
        <v>-0.1</v>
      </c>
      <c r="G2875" t="str">
        <f t="shared" si="2594"/>
        <v>%</v>
      </c>
      <c r="H2875">
        <f t="shared" si="2594"/>
        <v>-10</v>
      </c>
      <c r="I2875" t="str">
        <f t="shared" si="2594"/>
        <v>medium</v>
      </c>
      <c r="J2875" t="s">
        <v>369</v>
      </c>
      <c r="K2875" t="s">
        <v>386</v>
      </c>
      <c r="L2875" s="5">
        <f>(L$7-L1051)/L$7*100</f>
        <v>0.11649715236578949</v>
      </c>
      <c r="M2875">
        <f t="shared" si="2560"/>
        <v>0</v>
      </c>
      <c r="N2875">
        <f t="shared" si="2561"/>
        <v>0</v>
      </c>
      <c r="O2875">
        <f t="shared" si="2562"/>
        <v>0</v>
      </c>
      <c r="P2875" s="1">
        <f t="shared" si="2563"/>
        <v>0</v>
      </c>
      <c r="Q2875" t="str">
        <f t="shared" si="2564"/>
        <v>Little to no sensitivity</v>
      </c>
      <c r="R2875" t="s">
        <v>511</v>
      </c>
    </row>
    <row r="2876" spans="1:18" x14ac:dyDescent="0.3">
      <c r="A2876" t="s">
        <v>110</v>
      </c>
      <c r="B2876" t="str">
        <f t="shared" ref="B2876:B2880" si="2595">C2876&amp;" "&amp;D2876&amp;" "&amp;E2876</f>
        <v>Other shipping shipping landfill</v>
      </c>
      <c r="C2876" t="s">
        <v>175</v>
      </c>
      <c r="D2876" t="s">
        <v>174</v>
      </c>
      <c r="E2876" t="s">
        <v>200</v>
      </c>
      <c r="F2876">
        <v>0.1</v>
      </c>
      <c r="G2876" t="s">
        <v>166</v>
      </c>
      <c r="H2876">
        <v>10</v>
      </c>
      <c r="I2876" t="s">
        <v>379</v>
      </c>
      <c r="J2876" t="s">
        <v>369</v>
      </c>
      <c r="K2876" t="s">
        <v>225</v>
      </c>
      <c r="L2876" s="5">
        <f>(L1052-L$2)/L$2*100</f>
        <v>0.10361957973255664</v>
      </c>
      <c r="M2876">
        <f t="shared" si="2560"/>
        <v>0</v>
      </c>
      <c r="N2876">
        <f t="shared" si="2561"/>
        <v>0</v>
      </c>
      <c r="O2876">
        <f t="shared" si="2562"/>
        <v>0</v>
      </c>
      <c r="P2876" s="1">
        <f t="shared" si="2563"/>
        <v>0</v>
      </c>
      <c r="Q2876" t="str">
        <f t="shared" si="2564"/>
        <v>Little to no sensitivity</v>
      </c>
      <c r="R2876" t="s">
        <v>511</v>
      </c>
    </row>
    <row r="2877" spans="1:18" x14ac:dyDescent="0.3">
      <c r="A2877" t="str">
        <f t="shared" ref="A2877" si="2596">A2876</f>
        <v>other ship landfill 0.732</v>
      </c>
      <c r="B2877" t="str">
        <f t="shared" si="2595"/>
        <v>Other shipping shipping landfill</v>
      </c>
      <c r="C2877" t="str">
        <f t="shared" ref="C2877:G2877" si="2597">C2876</f>
        <v>Other shipping</v>
      </c>
      <c r="D2877" t="str">
        <f t="shared" si="2597"/>
        <v>shipping</v>
      </c>
      <c r="E2877" t="str">
        <f t="shared" si="2597"/>
        <v>landfill</v>
      </c>
      <c r="F2877">
        <f t="shared" si="2597"/>
        <v>0.1</v>
      </c>
      <c r="G2877" t="str">
        <f t="shared" si="2597"/>
        <v>%</v>
      </c>
      <c r="H2877">
        <v>10</v>
      </c>
      <c r="I2877" t="s">
        <v>379</v>
      </c>
      <c r="J2877" t="s">
        <v>369</v>
      </c>
      <c r="K2877" t="s">
        <v>219</v>
      </c>
      <c r="L2877" s="5">
        <f>(L$3-L1053)/L$3*100</f>
        <v>1.1800324537936425E-2</v>
      </c>
      <c r="M2877">
        <f t="shared" si="2560"/>
        <v>0</v>
      </c>
      <c r="N2877">
        <f t="shared" si="2561"/>
        <v>0</v>
      </c>
      <c r="O2877">
        <f t="shared" si="2562"/>
        <v>0</v>
      </c>
      <c r="P2877" s="1">
        <f t="shared" si="2563"/>
        <v>0</v>
      </c>
      <c r="Q2877" t="str">
        <f t="shared" si="2564"/>
        <v>Little to no sensitivity</v>
      </c>
      <c r="R2877" t="s">
        <v>511</v>
      </c>
    </row>
    <row r="2878" spans="1:18" x14ac:dyDescent="0.3">
      <c r="A2878" t="str">
        <f t="shared" ref="A2878" si="2598">A2877</f>
        <v>other ship landfill 0.732</v>
      </c>
      <c r="B2878" t="str">
        <f t="shared" si="2595"/>
        <v>Other shipping shipping landfill</v>
      </c>
      <c r="C2878" t="str">
        <f t="shared" ref="C2878:G2878" si="2599">C2877</f>
        <v>Other shipping</v>
      </c>
      <c r="D2878" t="str">
        <f t="shared" si="2599"/>
        <v>shipping</v>
      </c>
      <c r="E2878" t="str">
        <f t="shared" si="2599"/>
        <v>landfill</v>
      </c>
      <c r="F2878">
        <f t="shared" si="2599"/>
        <v>0.1</v>
      </c>
      <c r="G2878" t="str">
        <f t="shared" si="2599"/>
        <v>%</v>
      </c>
      <c r="H2878">
        <v>10</v>
      </c>
      <c r="I2878" t="s">
        <v>379</v>
      </c>
      <c r="J2878" t="s">
        <v>369</v>
      </c>
      <c r="K2878" t="s">
        <v>220</v>
      </c>
      <c r="L2878" s="5">
        <f>(L1054-L$4)/L$4*100</f>
        <v>0</v>
      </c>
      <c r="M2878">
        <f t="shared" si="2560"/>
        <v>0</v>
      </c>
      <c r="N2878">
        <f t="shared" si="2561"/>
        <v>0</v>
      </c>
      <c r="O2878">
        <f t="shared" si="2562"/>
        <v>0</v>
      </c>
      <c r="P2878" s="1">
        <f t="shared" si="2563"/>
        <v>0</v>
      </c>
      <c r="Q2878" t="str">
        <f t="shared" si="2564"/>
        <v>Little to no sensitivity</v>
      </c>
      <c r="R2878" t="s">
        <v>511</v>
      </c>
    </row>
    <row r="2879" spans="1:18" x14ac:dyDescent="0.3">
      <c r="A2879" t="str">
        <f t="shared" ref="A2879" si="2600">A2878</f>
        <v>other ship landfill 0.732</v>
      </c>
      <c r="B2879" t="str">
        <f t="shared" si="2595"/>
        <v>Other shipping shipping landfill</v>
      </c>
      <c r="C2879" t="str">
        <f t="shared" ref="C2879:G2879" si="2601">C2878</f>
        <v>Other shipping</v>
      </c>
      <c r="D2879" t="str">
        <f t="shared" si="2601"/>
        <v>shipping</v>
      </c>
      <c r="E2879" t="str">
        <f t="shared" si="2601"/>
        <v>landfill</v>
      </c>
      <c r="F2879">
        <f t="shared" si="2601"/>
        <v>0.1</v>
      </c>
      <c r="G2879" t="str">
        <f t="shared" si="2601"/>
        <v>%</v>
      </c>
      <c r="H2879">
        <v>10</v>
      </c>
      <c r="I2879" t="s">
        <v>379</v>
      </c>
      <c r="J2879" t="s">
        <v>369</v>
      </c>
      <c r="K2879" t="s">
        <v>221</v>
      </c>
      <c r="L2879" s="5">
        <f>(L$5-L1055)/L$5*100</f>
        <v>9.3837802583418162E-3</v>
      </c>
      <c r="M2879">
        <f t="shared" si="2560"/>
        <v>0</v>
      </c>
      <c r="N2879">
        <f t="shared" si="2561"/>
        <v>0</v>
      </c>
      <c r="O2879">
        <f t="shared" si="2562"/>
        <v>0</v>
      </c>
      <c r="P2879" s="1">
        <f t="shared" si="2563"/>
        <v>0</v>
      </c>
      <c r="Q2879" t="str">
        <f t="shared" si="2564"/>
        <v>Little to no sensitivity</v>
      </c>
      <c r="R2879" t="s">
        <v>511</v>
      </c>
    </row>
    <row r="2880" spans="1:18" x14ac:dyDescent="0.3">
      <c r="A2880" t="str">
        <f t="shared" ref="A2880" si="2602">A2879</f>
        <v>other ship landfill 0.732</v>
      </c>
      <c r="B2880" t="str">
        <f t="shared" si="2595"/>
        <v>Other shipping shipping landfill</v>
      </c>
      <c r="C2880" t="str">
        <f t="shared" ref="C2880:G2880" si="2603">C2879</f>
        <v>Other shipping</v>
      </c>
      <c r="D2880" t="str">
        <f t="shared" si="2603"/>
        <v>shipping</v>
      </c>
      <c r="E2880" t="str">
        <f t="shared" si="2603"/>
        <v>landfill</v>
      </c>
      <c r="F2880">
        <f t="shared" si="2603"/>
        <v>0.1</v>
      </c>
      <c r="G2880" t="str">
        <f t="shared" si="2603"/>
        <v>%</v>
      </c>
      <c r="H2880">
        <v>10</v>
      </c>
      <c r="I2880" t="s">
        <v>379</v>
      </c>
      <c r="J2880" t="s">
        <v>369</v>
      </c>
      <c r="K2880" t="s">
        <v>226</v>
      </c>
      <c r="L2880" s="5">
        <f>(L1056-L$6)/L$6*100</f>
        <v>0.11649715236579805</v>
      </c>
      <c r="M2880">
        <f t="shared" si="2560"/>
        <v>0</v>
      </c>
      <c r="N2880">
        <f t="shared" si="2561"/>
        <v>0</v>
      </c>
      <c r="O2880">
        <f t="shared" si="2562"/>
        <v>0</v>
      </c>
      <c r="P2880" s="1">
        <f t="shared" si="2563"/>
        <v>0</v>
      </c>
      <c r="Q2880" t="str">
        <f t="shared" si="2564"/>
        <v>Little to no sensitivity</v>
      </c>
      <c r="R2880" t="s">
        <v>511</v>
      </c>
    </row>
    <row r="2881" spans="1:18" x14ac:dyDescent="0.3">
      <c r="A2881" t="str">
        <f t="shared" ref="A2881:I2881" si="2604">A2880</f>
        <v>other ship landfill 0.732</v>
      </c>
      <c r="B2881" t="str">
        <f t="shared" si="2604"/>
        <v>Other shipping shipping landfill</v>
      </c>
      <c r="C2881" t="str">
        <f t="shared" si="2604"/>
        <v>Other shipping</v>
      </c>
      <c r="D2881" t="str">
        <f t="shared" si="2604"/>
        <v>shipping</v>
      </c>
      <c r="E2881" t="str">
        <f t="shared" si="2604"/>
        <v>landfill</v>
      </c>
      <c r="F2881">
        <f t="shared" si="2604"/>
        <v>0.1</v>
      </c>
      <c r="G2881" t="str">
        <f t="shared" si="2604"/>
        <v>%</v>
      </c>
      <c r="H2881">
        <f t="shared" si="2604"/>
        <v>10</v>
      </c>
      <c r="I2881" t="str">
        <f t="shared" si="2604"/>
        <v>medium</v>
      </c>
      <c r="J2881" t="s">
        <v>369</v>
      </c>
      <c r="K2881" t="s">
        <v>386</v>
      </c>
      <c r="L2881" s="5">
        <f>(L$7-L1057)/L$7*100</f>
        <v>-0.11649715236578949</v>
      </c>
      <c r="M2881">
        <f t="shared" si="2560"/>
        <v>0</v>
      </c>
      <c r="N2881">
        <f t="shared" si="2561"/>
        <v>0</v>
      </c>
      <c r="O2881">
        <f t="shared" si="2562"/>
        <v>0</v>
      </c>
      <c r="P2881" s="1">
        <f t="shared" si="2563"/>
        <v>0</v>
      </c>
      <c r="Q2881" t="str">
        <f t="shared" si="2564"/>
        <v>Little to no sensitivity</v>
      </c>
      <c r="R2881" t="s">
        <v>511</v>
      </c>
    </row>
    <row r="2882" spans="1:18" x14ac:dyDescent="0.3">
      <c r="A2882" t="s">
        <v>111</v>
      </c>
      <c r="B2882" t="str">
        <f t="shared" ref="B2882:B2886" si="2605">C2882&amp;" "&amp;D2882&amp;" "&amp;E2882</f>
        <v>Other shipping shipping landfill</v>
      </c>
      <c r="C2882" t="s">
        <v>175</v>
      </c>
      <c r="D2882" t="s">
        <v>174</v>
      </c>
      <c r="E2882" t="s">
        <v>200</v>
      </c>
      <c r="F2882">
        <v>-0.2</v>
      </c>
      <c r="G2882" t="s">
        <v>166</v>
      </c>
      <c r="H2882">
        <v>-20</v>
      </c>
      <c r="I2882" t="s">
        <v>380</v>
      </c>
      <c r="J2882" t="s">
        <v>369</v>
      </c>
      <c r="K2882" t="s">
        <v>225</v>
      </c>
      <c r="L2882" s="5">
        <f>(L1058-L$2)/L$2*100</f>
        <v>-0.20723915946509919</v>
      </c>
      <c r="M2882">
        <f t="shared" si="2560"/>
        <v>0</v>
      </c>
      <c r="N2882">
        <f t="shared" si="2561"/>
        <v>0</v>
      </c>
      <c r="O2882">
        <f t="shared" si="2562"/>
        <v>0</v>
      </c>
      <c r="P2882" s="1">
        <f t="shared" si="2563"/>
        <v>0</v>
      </c>
      <c r="Q2882" t="str">
        <f t="shared" si="2564"/>
        <v>Little to no sensitivity</v>
      </c>
      <c r="R2882" t="s">
        <v>511</v>
      </c>
    </row>
    <row r="2883" spans="1:18" x14ac:dyDescent="0.3">
      <c r="A2883" t="str">
        <f t="shared" ref="A2883" si="2606">A2882</f>
        <v>other ship landfill 0.432</v>
      </c>
      <c r="B2883" t="str">
        <f t="shared" si="2605"/>
        <v>Other shipping shipping landfill</v>
      </c>
      <c r="C2883" t="str">
        <f t="shared" ref="C2883:G2883" si="2607">C2882</f>
        <v>Other shipping</v>
      </c>
      <c r="D2883" t="str">
        <f t="shared" si="2607"/>
        <v>shipping</v>
      </c>
      <c r="E2883" t="str">
        <f t="shared" si="2607"/>
        <v>landfill</v>
      </c>
      <c r="F2883">
        <f t="shared" si="2607"/>
        <v>-0.2</v>
      </c>
      <c r="G2883" t="str">
        <f t="shared" si="2607"/>
        <v>%</v>
      </c>
      <c r="H2883">
        <v>-20</v>
      </c>
      <c r="I2883" t="s">
        <v>380</v>
      </c>
      <c r="J2883" t="s">
        <v>369</v>
      </c>
      <c r="K2883" t="s">
        <v>219</v>
      </c>
      <c r="L2883" s="5">
        <f>(L$3-L1059)/L$3*100</f>
        <v>-2.3600649076144085E-2</v>
      </c>
      <c r="M2883">
        <f t="shared" si="2560"/>
        <v>0</v>
      </c>
      <c r="N2883">
        <f t="shared" si="2561"/>
        <v>0</v>
      </c>
      <c r="O2883">
        <f t="shared" si="2562"/>
        <v>0</v>
      </c>
      <c r="P2883" s="1">
        <f t="shared" si="2563"/>
        <v>0</v>
      </c>
      <c r="Q2883" t="str">
        <f t="shared" si="2564"/>
        <v>Little to no sensitivity</v>
      </c>
      <c r="R2883" t="s">
        <v>511</v>
      </c>
    </row>
    <row r="2884" spans="1:18" x14ac:dyDescent="0.3">
      <c r="A2884" t="str">
        <f t="shared" ref="A2884" si="2608">A2883</f>
        <v>other ship landfill 0.432</v>
      </c>
      <c r="B2884" t="str">
        <f t="shared" si="2605"/>
        <v>Other shipping shipping landfill</v>
      </c>
      <c r="C2884" t="str">
        <f t="shared" ref="C2884:G2884" si="2609">C2883</f>
        <v>Other shipping</v>
      </c>
      <c r="D2884" t="str">
        <f t="shared" si="2609"/>
        <v>shipping</v>
      </c>
      <c r="E2884" t="str">
        <f t="shared" si="2609"/>
        <v>landfill</v>
      </c>
      <c r="F2884">
        <f t="shared" si="2609"/>
        <v>-0.2</v>
      </c>
      <c r="G2884" t="str">
        <f t="shared" si="2609"/>
        <v>%</v>
      </c>
      <c r="H2884">
        <v>-20</v>
      </c>
      <c r="I2884" t="s">
        <v>380</v>
      </c>
      <c r="J2884" t="s">
        <v>369</v>
      </c>
      <c r="K2884" t="s">
        <v>220</v>
      </c>
      <c r="L2884" s="5">
        <f>(L1060-L$4)/L$4*100</f>
        <v>0</v>
      </c>
      <c r="M2884">
        <f t="shared" si="2560"/>
        <v>0</v>
      </c>
      <c r="N2884">
        <f t="shared" si="2561"/>
        <v>0</v>
      </c>
      <c r="O2884">
        <f t="shared" si="2562"/>
        <v>0</v>
      </c>
      <c r="P2884" s="1">
        <f t="shared" si="2563"/>
        <v>0</v>
      </c>
      <c r="Q2884" t="str">
        <f t="shared" si="2564"/>
        <v>Little to no sensitivity</v>
      </c>
      <c r="R2884" t="s">
        <v>511</v>
      </c>
    </row>
    <row r="2885" spans="1:18" x14ac:dyDescent="0.3">
      <c r="A2885" t="str">
        <f t="shared" ref="A2885" si="2610">A2884</f>
        <v>other ship landfill 0.432</v>
      </c>
      <c r="B2885" t="str">
        <f t="shared" si="2605"/>
        <v>Other shipping shipping landfill</v>
      </c>
      <c r="C2885" t="str">
        <f t="shared" ref="C2885:G2885" si="2611">C2884</f>
        <v>Other shipping</v>
      </c>
      <c r="D2885" t="str">
        <f t="shared" si="2611"/>
        <v>shipping</v>
      </c>
      <c r="E2885" t="str">
        <f t="shared" si="2611"/>
        <v>landfill</v>
      </c>
      <c r="F2885">
        <f t="shared" si="2611"/>
        <v>-0.2</v>
      </c>
      <c r="G2885" t="str">
        <f t="shared" si="2611"/>
        <v>%</v>
      </c>
      <c r="H2885">
        <v>-20</v>
      </c>
      <c r="I2885" t="s">
        <v>380</v>
      </c>
      <c r="J2885" t="s">
        <v>369</v>
      </c>
      <c r="K2885" t="s">
        <v>221</v>
      </c>
      <c r="L2885" s="5">
        <f>(L$5-L1061)/L$5*100</f>
        <v>-1.8767560516908696E-2</v>
      </c>
      <c r="M2885">
        <f t="shared" si="2560"/>
        <v>0</v>
      </c>
      <c r="N2885">
        <f t="shared" si="2561"/>
        <v>0</v>
      </c>
      <c r="O2885">
        <f t="shared" si="2562"/>
        <v>0</v>
      </c>
      <c r="P2885" s="1">
        <f t="shared" si="2563"/>
        <v>0</v>
      </c>
      <c r="Q2885" t="str">
        <f t="shared" si="2564"/>
        <v>Little to no sensitivity</v>
      </c>
      <c r="R2885" t="s">
        <v>511</v>
      </c>
    </row>
    <row r="2886" spans="1:18" x14ac:dyDescent="0.3">
      <c r="A2886" t="str">
        <f t="shared" ref="A2886" si="2612">A2885</f>
        <v>other ship landfill 0.432</v>
      </c>
      <c r="B2886" t="str">
        <f t="shared" si="2605"/>
        <v>Other shipping shipping landfill</v>
      </c>
      <c r="C2886" t="str">
        <f t="shared" ref="C2886:G2886" si="2613">C2885</f>
        <v>Other shipping</v>
      </c>
      <c r="D2886" t="str">
        <f t="shared" si="2613"/>
        <v>shipping</v>
      </c>
      <c r="E2886" t="str">
        <f t="shared" si="2613"/>
        <v>landfill</v>
      </c>
      <c r="F2886">
        <f t="shared" si="2613"/>
        <v>-0.2</v>
      </c>
      <c r="G2886" t="str">
        <f t="shared" si="2613"/>
        <v>%</v>
      </c>
      <c r="H2886">
        <v>-20</v>
      </c>
      <c r="I2886" t="s">
        <v>380</v>
      </c>
      <c r="J2886" t="s">
        <v>369</v>
      </c>
      <c r="K2886" t="s">
        <v>226</v>
      </c>
      <c r="L2886" s="5">
        <f>(L1062-L$6)/L$6*100</f>
        <v>-0.2329943047315961</v>
      </c>
      <c r="M2886">
        <f t="shared" si="2560"/>
        <v>0</v>
      </c>
      <c r="N2886">
        <f t="shared" si="2561"/>
        <v>0</v>
      </c>
      <c r="O2886">
        <f t="shared" si="2562"/>
        <v>0</v>
      </c>
      <c r="P2886" s="1">
        <f t="shared" si="2563"/>
        <v>0</v>
      </c>
      <c r="Q2886" t="str">
        <f t="shared" si="2564"/>
        <v>Little to no sensitivity</v>
      </c>
      <c r="R2886" t="s">
        <v>511</v>
      </c>
    </row>
    <row r="2887" spans="1:18" x14ac:dyDescent="0.3">
      <c r="A2887" t="str">
        <f t="shared" ref="A2887:I2887" si="2614">A2886</f>
        <v>other ship landfill 0.432</v>
      </c>
      <c r="B2887" t="str">
        <f t="shared" si="2614"/>
        <v>Other shipping shipping landfill</v>
      </c>
      <c r="C2887" t="str">
        <f t="shared" si="2614"/>
        <v>Other shipping</v>
      </c>
      <c r="D2887" t="str">
        <f t="shared" si="2614"/>
        <v>shipping</v>
      </c>
      <c r="E2887" t="str">
        <f t="shared" si="2614"/>
        <v>landfill</v>
      </c>
      <c r="F2887">
        <f t="shared" si="2614"/>
        <v>-0.2</v>
      </c>
      <c r="G2887" t="str">
        <f t="shared" si="2614"/>
        <v>%</v>
      </c>
      <c r="H2887">
        <f t="shared" si="2614"/>
        <v>-20</v>
      </c>
      <c r="I2887" t="str">
        <f t="shared" si="2614"/>
        <v>high</v>
      </c>
      <c r="J2887" t="s">
        <v>369</v>
      </c>
      <c r="K2887" t="s">
        <v>386</v>
      </c>
      <c r="L2887" s="5">
        <f>(L$7-L1063)/L$7*100</f>
        <v>0.23299430473157898</v>
      </c>
      <c r="M2887">
        <f t="shared" si="2560"/>
        <v>0</v>
      </c>
      <c r="N2887">
        <f t="shared" si="2561"/>
        <v>0</v>
      </c>
      <c r="O2887">
        <f t="shared" si="2562"/>
        <v>0</v>
      </c>
      <c r="P2887" s="1">
        <f t="shared" si="2563"/>
        <v>0</v>
      </c>
      <c r="Q2887" t="str">
        <f t="shared" si="2564"/>
        <v>Little to no sensitivity</v>
      </c>
      <c r="R2887" t="s">
        <v>511</v>
      </c>
    </row>
    <row r="2888" spans="1:18" x14ac:dyDescent="0.3">
      <c r="A2888" t="s">
        <v>112</v>
      </c>
      <c r="B2888" t="str">
        <f t="shared" ref="B2888:B2892" si="2615">C2888&amp;" "&amp;D2888&amp;" "&amp;E2888</f>
        <v>Other shipping shipping landfill</v>
      </c>
      <c r="C2888" t="s">
        <v>175</v>
      </c>
      <c r="D2888" t="s">
        <v>174</v>
      </c>
      <c r="E2888" t="s">
        <v>200</v>
      </c>
      <c r="F2888">
        <v>0.2</v>
      </c>
      <c r="G2888" t="s">
        <v>166</v>
      </c>
      <c r="H2888">
        <v>20</v>
      </c>
      <c r="I2888" t="s">
        <v>380</v>
      </c>
      <c r="J2888" t="s">
        <v>369</v>
      </c>
      <c r="K2888" t="s">
        <v>225</v>
      </c>
      <c r="L2888" s="5">
        <f>(L1064-L$2)/L$2*100</f>
        <v>0.20723915946501478</v>
      </c>
      <c r="M2888">
        <f t="shared" si="2560"/>
        <v>0</v>
      </c>
      <c r="N2888">
        <f t="shared" si="2561"/>
        <v>0</v>
      </c>
      <c r="O2888">
        <f t="shared" si="2562"/>
        <v>0</v>
      </c>
      <c r="P2888" s="1">
        <f t="shared" si="2563"/>
        <v>0</v>
      </c>
      <c r="Q2888" t="str">
        <f t="shared" si="2564"/>
        <v>Little to no sensitivity</v>
      </c>
      <c r="R2888" t="s">
        <v>511</v>
      </c>
    </row>
    <row r="2889" spans="1:18" x14ac:dyDescent="0.3">
      <c r="A2889" t="str">
        <f t="shared" ref="A2889" si="2616">A2888</f>
        <v>other ship landfill 0.832</v>
      </c>
      <c r="B2889" t="str">
        <f t="shared" si="2615"/>
        <v>Other shipping shipping landfill</v>
      </c>
      <c r="C2889" t="str">
        <f t="shared" ref="C2889:G2889" si="2617">C2888</f>
        <v>Other shipping</v>
      </c>
      <c r="D2889" t="str">
        <f t="shared" si="2617"/>
        <v>shipping</v>
      </c>
      <c r="E2889" t="str">
        <f t="shared" si="2617"/>
        <v>landfill</v>
      </c>
      <c r="F2889">
        <f t="shared" si="2617"/>
        <v>0.2</v>
      </c>
      <c r="G2889" t="str">
        <f t="shared" si="2617"/>
        <v>%</v>
      </c>
      <c r="H2889">
        <v>20</v>
      </c>
      <c r="I2889" t="s">
        <v>380</v>
      </c>
      <c r="J2889" t="s">
        <v>369</v>
      </c>
      <c r="K2889" t="s">
        <v>219</v>
      </c>
      <c r="L2889" s="5">
        <f>(L$3-L1065)/L$3*100</f>
        <v>2.3600649076037952E-2</v>
      </c>
      <c r="M2889">
        <f t="shared" si="2560"/>
        <v>0</v>
      </c>
      <c r="N2889">
        <f t="shared" si="2561"/>
        <v>0</v>
      </c>
      <c r="O2889">
        <f t="shared" si="2562"/>
        <v>0</v>
      </c>
      <c r="P2889" s="1">
        <f t="shared" si="2563"/>
        <v>0</v>
      </c>
      <c r="Q2889" t="str">
        <f t="shared" si="2564"/>
        <v>Little to no sensitivity</v>
      </c>
      <c r="R2889" t="s">
        <v>511</v>
      </c>
    </row>
    <row r="2890" spans="1:18" x14ac:dyDescent="0.3">
      <c r="A2890" t="str">
        <f t="shared" ref="A2890" si="2618">A2889</f>
        <v>other ship landfill 0.832</v>
      </c>
      <c r="B2890" t="str">
        <f t="shared" si="2615"/>
        <v>Other shipping shipping landfill</v>
      </c>
      <c r="C2890" t="str">
        <f t="shared" ref="C2890:G2890" si="2619">C2889</f>
        <v>Other shipping</v>
      </c>
      <c r="D2890" t="str">
        <f t="shared" si="2619"/>
        <v>shipping</v>
      </c>
      <c r="E2890" t="str">
        <f t="shared" si="2619"/>
        <v>landfill</v>
      </c>
      <c r="F2890">
        <f t="shared" si="2619"/>
        <v>0.2</v>
      </c>
      <c r="G2890" t="str">
        <f t="shared" si="2619"/>
        <v>%</v>
      </c>
      <c r="H2890">
        <v>20</v>
      </c>
      <c r="I2890" t="s">
        <v>380</v>
      </c>
      <c r="J2890" t="s">
        <v>369</v>
      </c>
      <c r="K2890" t="s">
        <v>220</v>
      </c>
      <c r="L2890" s="5">
        <f>(L1066-L$4)/L$4*100</f>
        <v>0</v>
      </c>
      <c r="M2890">
        <f t="shared" si="2560"/>
        <v>0</v>
      </c>
      <c r="N2890">
        <f t="shared" si="2561"/>
        <v>0</v>
      </c>
      <c r="O2890">
        <f t="shared" si="2562"/>
        <v>0</v>
      </c>
      <c r="P2890" s="1">
        <f t="shared" si="2563"/>
        <v>0</v>
      </c>
      <c r="Q2890" t="str">
        <f t="shared" si="2564"/>
        <v>Little to no sensitivity</v>
      </c>
      <c r="R2890" t="s">
        <v>511</v>
      </c>
    </row>
    <row r="2891" spans="1:18" x14ac:dyDescent="0.3">
      <c r="A2891" t="str">
        <f t="shared" ref="A2891" si="2620">A2890</f>
        <v>other ship landfill 0.832</v>
      </c>
      <c r="B2891" t="str">
        <f t="shared" si="2615"/>
        <v>Other shipping shipping landfill</v>
      </c>
      <c r="C2891" t="str">
        <f t="shared" ref="C2891:G2891" si="2621">C2890</f>
        <v>Other shipping</v>
      </c>
      <c r="D2891" t="str">
        <f t="shared" si="2621"/>
        <v>shipping</v>
      </c>
      <c r="E2891" t="str">
        <f t="shared" si="2621"/>
        <v>landfill</v>
      </c>
      <c r="F2891">
        <f t="shared" si="2621"/>
        <v>0.2</v>
      </c>
      <c r="G2891" t="str">
        <f t="shared" si="2621"/>
        <v>%</v>
      </c>
      <c r="H2891">
        <v>20</v>
      </c>
      <c r="I2891" t="s">
        <v>380</v>
      </c>
      <c r="J2891" t="s">
        <v>369</v>
      </c>
      <c r="K2891" t="s">
        <v>221</v>
      </c>
      <c r="L2891" s="5">
        <f>(L$5-L1067)/L$5*100</f>
        <v>1.876756051681492E-2</v>
      </c>
      <c r="M2891">
        <f t="shared" si="2560"/>
        <v>0</v>
      </c>
      <c r="N2891">
        <f t="shared" si="2561"/>
        <v>0</v>
      </c>
      <c r="O2891">
        <f t="shared" si="2562"/>
        <v>0</v>
      </c>
      <c r="P2891" s="1">
        <f t="shared" si="2563"/>
        <v>0</v>
      </c>
      <c r="Q2891" t="str">
        <f t="shared" si="2564"/>
        <v>Little to no sensitivity</v>
      </c>
      <c r="R2891" t="s">
        <v>511</v>
      </c>
    </row>
    <row r="2892" spans="1:18" x14ac:dyDescent="0.3">
      <c r="A2892" t="str">
        <f t="shared" ref="A2892" si="2622">A2891</f>
        <v>other ship landfill 0.832</v>
      </c>
      <c r="B2892" t="str">
        <f t="shared" si="2615"/>
        <v>Other shipping shipping landfill</v>
      </c>
      <c r="C2892" t="str">
        <f t="shared" ref="C2892:G2892" si="2623">C2891</f>
        <v>Other shipping</v>
      </c>
      <c r="D2892" t="str">
        <f t="shared" si="2623"/>
        <v>shipping</v>
      </c>
      <c r="E2892" t="str">
        <f t="shared" si="2623"/>
        <v>landfill</v>
      </c>
      <c r="F2892">
        <f t="shared" si="2623"/>
        <v>0.2</v>
      </c>
      <c r="G2892" t="str">
        <f t="shared" si="2623"/>
        <v>%</v>
      </c>
      <c r="H2892">
        <v>20</v>
      </c>
      <c r="I2892" t="s">
        <v>380</v>
      </c>
      <c r="J2892" t="s">
        <v>369</v>
      </c>
      <c r="K2892" t="s">
        <v>226</v>
      </c>
      <c r="L2892" s="5">
        <f>(L1068-L$6)/L$6*100</f>
        <v>0.23299430473150204</v>
      </c>
      <c r="M2892">
        <f t="shared" si="2560"/>
        <v>0</v>
      </c>
      <c r="N2892">
        <f t="shared" si="2561"/>
        <v>0</v>
      </c>
      <c r="O2892">
        <f t="shared" si="2562"/>
        <v>0</v>
      </c>
      <c r="P2892" s="1">
        <f t="shared" si="2563"/>
        <v>0</v>
      </c>
      <c r="Q2892" t="str">
        <f t="shared" si="2564"/>
        <v>Little to no sensitivity</v>
      </c>
      <c r="R2892" t="s">
        <v>511</v>
      </c>
    </row>
    <row r="2893" spans="1:18" x14ac:dyDescent="0.3">
      <c r="A2893" t="str">
        <f t="shared" ref="A2893:I2893" si="2624">A2892</f>
        <v>other ship landfill 0.832</v>
      </c>
      <c r="B2893" t="str">
        <f t="shared" si="2624"/>
        <v>Other shipping shipping landfill</v>
      </c>
      <c r="C2893" t="str">
        <f t="shared" si="2624"/>
        <v>Other shipping</v>
      </c>
      <c r="D2893" t="str">
        <f t="shared" si="2624"/>
        <v>shipping</v>
      </c>
      <c r="E2893" t="str">
        <f t="shared" si="2624"/>
        <v>landfill</v>
      </c>
      <c r="F2893">
        <f t="shared" si="2624"/>
        <v>0.2</v>
      </c>
      <c r="G2893" t="str">
        <f t="shared" si="2624"/>
        <v>%</v>
      </c>
      <c r="H2893">
        <f t="shared" si="2624"/>
        <v>20</v>
      </c>
      <c r="I2893" t="str">
        <f t="shared" si="2624"/>
        <v>high</v>
      </c>
      <c r="J2893" t="s">
        <v>369</v>
      </c>
      <c r="K2893" t="s">
        <v>386</v>
      </c>
      <c r="L2893" s="5">
        <f>(L$7-L1069)/L$7*100</f>
        <v>-0.23299430473149352</v>
      </c>
      <c r="M2893">
        <f t="shared" si="2560"/>
        <v>0</v>
      </c>
      <c r="N2893">
        <f t="shared" si="2561"/>
        <v>0</v>
      </c>
      <c r="O2893">
        <f t="shared" si="2562"/>
        <v>0</v>
      </c>
      <c r="P2893" s="1">
        <f t="shared" si="2563"/>
        <v>0</v>
      </c>
      <c r="Q2893" t="str">
        <f t="shared" si="2564"/>
        <v>Little to no sensitivity</v>
      </c>
      <c r="R2893" t="s">
        <v>511</v>
      </c>
    </row>
    <row r="2894" spans="1:18" x14ac:dyDescent="0.3">
      <c r="A2894" t="s">
        <v>113</v>
      </c>
      <c r="B2894" t="str">
        <f t="shared" ref="B2894:B2898" si="2625">C2894&amp;" "&amp;D2894&amp;" "&amp;E2894</f>
        <v>Poles large treated landfill</v>
      </c>
      <c r="C2894" t="s">
        <v>1</v>
      </c>
      <c r="D2894" t="s">
        <v>177</v>
      </c>
      <c r="E2894" t="s">
        <v>200</v>
      </c>
      <c r="F2894">
        <v>-0.1</v>
      </c>
      <c r="G2894" t="s">
        <v>166</v>
      </c>
      <c r="H2894">
        <v>-10</v>
      </c>
      <c r="I2894" t="s">
        <v>379</v>
      </c>
      <c r="J2894" t="s">
        <v>369</v>
      </c>
      <c r="K2894" t="s">
        <v>225</v>
      </c>
      <c r="L2894" s="5">
        <f>(L1070-L$2)/L$2*100</f>
        <v>-9.2362297964129498E-3</v>
      </c>
      <c r="M2894">
        <f t="shared" si="2560"/>
        <v>0</v>
      </c>
      <c r="N2894">
        <f t="shared" si="2561"/>
        <v>0</v>
      </c>
      <c r="O2894">
        <f t="shared" si="2562"/>
        <v>0</v>
      </c>
      <c r="P2894" s="1">
        <f t="shared" si="2563"/>
        <v>0</v>
      </c>
      <c r="Q2894" t="str">
        <f t="shared" si="2564"/>
        <v>Little to no sensitivity</v>
      </c>
      <c r="R2894" t="s">
        <v>511</v>
      </c>
    </row>
    <row r="2895" spans="1:18" x14ac:dyDescent="0.3">
      <c r="A2895" t="str">
        <f t="shared" ref="A2895" si="2626">A2894</f>
        <v>poles landfill 0.22</v>
      </c>
      <c r="B2895" t="str">
        <f t="shared" si="2625"/>
        <v>Poles large treated landfill</v>
      </c>
      <c r="C2895" t="str">
        <f t="shared" ref="C2895:G2895" si="2627">C2894</f>
        <v>Poles</v>
      </c>
      <c r="D2895" t="str">
        <f t="shared" si="2627"/>
        <v>large treated</v>
      </c>
      <c r="E2895" t="str">
        <f t="shared" si="2627"/>
        <v>landfill</v>
      </c>
      <c r="F2895">
        <f t="shared" si="2627"/>
        <v>-0.1</v>
      </c>
      <c r="G2895" t="str">
        <f t="shared" si="2627"/>
        <v>%</v>
      </c>
      <c r="H2895">
        <v>-10</v>
      </c>
      <c r="I2895" t="s">
        <v>379</v>
      </c>
      <c r="J2895" t="s">
        <v>369</v>
      </c>
      <c r="K2895" t="s">
        <v>219</v>
      </c>
      <c r="L2895" s="5">
        <f>(L$3-L1071)/L$3*100</f>
        <v>3.4565201525655564E-3</v>
      </c>
      <c r="M2895">
        <f t="shared" si="2560"/>
        <v>0</v>
      </c>
      <c r="N2895">
        <f t="shared" si="2561"/>
        <v>0</v>
      </c>
      <c r="O2895">
        <f t="shared" si="2562"/>
        <v>0</v>
      </c>
      <c r="P2895" s="1">
        <f t="shared" si="2563"/>
        <v>0</v>
      </c>
      <c r="Q2895" t="str">
        <f t="shared" si="2564"/>
        <v>Little to no sensitivity</v>
      </c>
      <c r="R2895" t="s">
        <v>511</v>
      </c>
    </row>
    <row r="2896" spans="1:18" x14ac:dyDescent="0.3">
      <c r="A2896" t="str">
        <f t="shared" ref="A2896" si="2628">A2895</f>
        <v>poles landfill 0.22</v>
      </c>
      <c r="B2896" t="str">
        <f t="shared" si="2625"/>
        <v>Poles large treated landfill</v>
      </c>
      <c r="C2896" t="str">
        <f t="shared" ref="C2896:G2896" si="2629">C2895</f>
        <v>Poles</v>
      </c>
      <c r="D2896" t="str">
        <f t="shared" si="2629"/>
        <v>large treated</v>
      </c>
      <c r="E2896" t="str">
        <f t="shared" si="2629"/>
        <v>landfill</v>
      </c>
      <c r="F2896">
        <f t="shared" si="2629"/>
        <v>-0.1</v>
      </c>
      <c r="G2896" t="str">
        <f t="shared" si="2629"/>
        <v>%</v>
      </c>
      <c r="H2896">
        <v>-10</v>
      </c>
      <c r="I2896" t="s">
        <v>379</v>
      </c>
      <c r="J2896" t="s">
        <v>369</v>
      </c>
      <c r="K2896" t="s">
        <v>220</v>
      </c>
      <c r="L2896" s="5">
        <f>(L1072-L$4)/L$4*100</f>
        <v>0</v>
      </c>
      <c r="M2896">
        <f t="shared" si="2560"/>
        <v>0</v>
      </c>
      <c r="N2896">
        <f t="shared" si="2561"/>
        <v>0</v>
      </c>
      <c r="O2896">
        <f t="shared" si="2562"/>
        <v>0</v>
      </c>
      <c r="P2896" s="1">
        <f t="shared" si="2563"/>
        <v>0</v>
      </c>
      <c r="Q2896" t="str">
        <f t="shared" si="2564"/>
        <v>Little to no sensitivity</v>
      </c>
      <c r="R2896" t="s">
        <v>511</v>
      </c>
    </row>
    <row r="2897" spans="1:18" x14ac:dyDescent="0.3">
      <c r="A2897" t="str">
        <f t="shared" ref="A2897" si="2630">A2896</f>
        <v>poles landfill 0.22</v>
      </c>
      <c r="B2897" t="str">
        <f t="shared" si="2625"/>
        <v>Poles large treated landfill</v>
      </c>
      <c r="C2897" t="str">
        <f t="shared" ref="C2897:G2897" si="2631">C2896</f>
        <v>Poles</v>
      </c>
      <c r="D2897" t="str">
        <f t="shared" si="2631"/>
        <v>large treated</v>
      </c>
      <c r="E2897" t="str">
        <f t="shared" si="2631"/>
        <v>landfill</v>
      </c>
      <c r="F2897">
        <f t="shared" si="2631"/>
        <v>-0.1</v>
      </c>
      <c r="G2897" t="str">
        <f t="shared" si="2631"/>
        <v>%</v>
      </c>
      <c r="H2897">
        <v>-10</v>
      </c>
      <c r="I2897" t="s">
        <v>379</v>
      </c>
      <c r="J2897" t="s">
        <v>369</v>
      </c>
      <c r="K2897" t="s">
        <v>221</v>
      </c>
      <c r="L2897" s="5">
        <f>(L$5-L1073)/L$5*100</f>
        <v>2.7486723323524283E-3</v>
      </c>
      <c r="M2897">
        <f t="shared" si="2560"/>
        <v>0</v>
      </c>
      <c r="N2897">
        <f t="shared" si="2561"/>
        <v>0</v>
      </c>
      <c r="O2897">
        <f t="shared" si="2562"/>
        <v>0</v>
      </c>
      <c r="P2897" s="1">
        <f t="shared" si="2563"/>
        <v>0</v>
      </c>
      <c r="Q2897" t="str">
        <f t="shared" si="2564"/>
        <v>Little to no sensitivity</v>
      </c>
      <c r="R2897" t="s">
        <v>511</v>
      </c>
    </row>
    <row r="2898" spans="1:18" x14ac:dyDescent="0.3">
      <c r="A2898" t="str">
        <f t="shared" ref="A2898" si="2632">A2897</f>
        <v>poles landfill 0.22</v>
      </c>
      <c r="B2898" t="str">
        <f t="shared" si="2625"/>
        <v>Poles large treated landfill</v>
      </c>
      <c r="C2898" t="str">
        <f t="shared" ref="C2898:G2898" si="2633">C2897</f>
        <v>Poles</v>
      </c>
      <c r="D2898" t="str">
        <f t="shared" si="2633"/>
        <v>large treated</v>
      </c>
      <c r="E2898" t="str">
        <f t="shared" si="2633"/>
        <v>landfill</v>
      </c>
      <c r="F2898">
        <f t="shared" si="2633"/>
        <v>-0.1</v>
      </c>
      <c r="G2898" t="str">
        <f t="shared" si="2633"/>
        <v>%</v>
      </c>
      <c r="H2898">
        <v>-10</v>
      </c>
      <c r="I2898" t="s">
        <v>379</v>
      </c>
      <c r="J2898" t="s">
        <v>369</v>
      </c>
      <c r="K2898" t="s">
        <v>226</v>
      </c>
      <c r="L2898" s="5">
        <f>(L1074-L$6)/L$6*100</f>
        <v>-9.9755351804517722E-3</v>
      </c>
      <c r="M2898">
        <f t="shared" si="2560"/>
        <v>0</v>
      </c>
      <c r="N2898">
        <f t="shared" si="2561"/>
        <v>0</v>
      </c>
      <c r="O2898">
        <f t="shared" si="2562"/>
        <v>0</v>
      </c>
      <c r="P2898" s="1">
        <f t="shared" si="2563"/>
        <v>0</v>
      </c>
      <c r="Q2898" t="str">
        <f t="shared" si="2564"/>
        <v>Little to no sensitivity</v>
      </c>
      <c r="R2898" t="s">
        <v>511</v>
      </c>
    </row>
    <row r="2899" spans="1:18" x14ac:dyDescent="0.3">
      <c r="A2899" t="str">
        <f t="shared" ref="A2899:I2899" si="2634">A2898</f>
        <v>poles landfill 0.22</v>
      </c>
      <c r="B2899" t="str">
        <f t="shared" si="2634"/>
        <v>Poles large treated landfill</v>
      </c>
      <c r="C2899" t="str">
        <f t="shared" si="2634"/>
        <v>Poles</v>
      </c>
      <c r="D2899" t="str">
        <f t="shared" si="2634"/>
        <v>large treated</v>
      </c>
      <c r="E2899" t="str">
        <f t="shared" si="2634"/>
        <v>landfill</v>
      </c>
      <c r="F2899">
        <f t="shared" si="2634"/>
        <v>-0.1</v>
      </c>
      <c r="G2899" t="str">
        <f t="shared" si="2634"/>
        <v>%</v>
      </c>
      <c r="H2899">
        <f t="shared" si="2634"/>
        <v>-10</v>
      </c>
      <c r="I2899" t="str">
        <f t="shared" si="2634"/>
        <v>medium</v>
      </c>
      <c r="J2899" t="s">
        <v>369</v>
      </c>
      <c r="K2899" t="s">
        <v>386</v>
      </c>
      <c r="L2899" s="5">
        <f>(L$7-L1075)/L$7*100</f>
        <v>9.9755351804318246E-3</v>
      </c>
      <c r="M2899">
        <f t="shared" si="2560"/>
        <v>0</v>
      </c>
      <c r="N2899">
        <f t="shared" si="2561"/>
        <v>0</v>
      </c>
      <c r="O2899">
        <f t="shared" si="2562"/>
        <v>0</v>
      </c>
      <c r="P2899" s="1">
        <f t="shared" si="2563"/>
        <v>0</v>
      </c>
      <c r="Q2899" t="str">
        <f t="shared" si="2564"/>
        <v>Little to no sensitivity</v>
      </c>
      <c r="R2899" t="s">
        <v>511</v>
      </c>
    </row>
    <row r="2900" spans="1:18" x14ac:dyDescent="0.3">
      <c r="A2900" t="s">
        <v>114</v>
      </c>
      <c r="B2900" t="str">
        <f t="shared" ref="B2900:B2904" si="2635">C2900&amp;" "&amp;D2900&amp;" "&amp;E2900</f>
        <v>Poles large treated landfill</v>
      </c>
      <c r="C2900" t="s">
        <v>1</v>
      </c>
      <c r="D2900" t="s">
        <v>177</v>
      </c>
      <c r="E2900" t="s">
        <v>200</v>
      </c>
      <c r="F2900">
        <v>0.1</v>
      </c>
      <c r="G2900" t="s">
        <v>166</v>
      </c>
      <c r="H2900">
        <v>10</v>
      </c>
      <c r="I2900" t="s">
        <v>379</v>
      </c>
      <c r="J2900" t="s">
        <v>369</v>
      </c>
      <c r="K2900" t="s">
        <v>225</v>
      </c>
      <c r="L2900" s="5">
        <f>(L1076-L$2)/L$2*100</f>
        <v>9.2362297963988812E-3</v>
      </c>
      <c r="M2900">
        <f t="shared" si="2560"/>
        <v>0</v>
      </c>
      <c r="N2900">
        <f t="shared" si="2561"/>
        <v>0</v>
      </c>
      <c r="O2900">
        <f t="shared" si="2562"/>
        <v>0</v>
      </c>
      <c r="P2900" s="1">
        <f t="shared" si="2563"/>
        <v>0</v>
      </c>
      <c r="Q2900" t="str">
        <f t="shared" si="2564"/>
        <v>Little to no sensitivity</v>
      </c>
      <c r="R2900" t="s">
        <v>511</v>
      </c>
    </row>
    <row r="2901" spans="1:18" x14ac:dyDescent="0.3">
      <c r="A2901" t="str">
        <f t="shared" ref="A2901" si="2636">A2900</f>
        <v>poles landfill 0.42</v>
      </c>
      <c r="B2901" t="str">
        <f t="shared" si="2635"/>
        <v>Poles large treated landfill</v>
      </c>
      <c r="C2901" t="str">
        <f t="shared" ref="C2901:G2901" si="2637">C2900</f>
        <v>Poles</v>
      </c>
      <c r="D2901" t="str">
        <f t="shared" si="2637"/>
        <v>large treated</v>
      </c>
      <c r="E2901" t="str">
        <f t="shared" si="2637"/>
        <v>landfill</v>
      </c>
      <c r="F2901">
        <f t="shared" si="2637"/>
        <v>0.1</v>
      </c>
      <c r="G2901" t="str">
        <f t="shared" si="2637"/>
        <v>%</v>
      </c>
      <c r="H2901">
        <v>10</v>
      </c>
      <c r="I2901" t="s">
        <v>379</v>
      </c>
      <c r="J2901" t="s">
        <v>369</v>
      </c>
      <c r="K2901" t="s">
        <v>219</v>
      </c>
      <c r="L2901" s="5">
        <f>(L$3-L1077)/L$3*100</f>
        <v>-3.4565201526009347E-3</v>
      </c>
      <c r="M2901">
        <f t="shared" si="2560"/>
        <v>0</v>
      </c>
      <c r="N2901">
        <f t="shared" si="2561"/>
        <v>0</v>
      </c>
      <c r="O2901">
        <f t="shared" si="2562"/>
        <v>0</v>
      </c>
      <c r="P2901" s="1">
        <f t="shared" si="2563"/>
        <v>0</v>
      </c>
      <c r="Q2901" t="str">
        <f t="shared" si="2564"/>
        <v>Little to no sensitivity</v>
      </c>
      <c r="R2901" t="s">
        <v>511</v>
      </c>
    </row>
    <row r="2902" spans="1:18" x14ac:dyDescent="0.3">
      <c r="A2902" t="str">
        <f t="shared" ref="A2902" si="2638">A2901</f>
        <v>poles landfill 0.42</v>
      </c>
      <c r="B2902" t="str">
        <f t="shared" si="2635"/>
        <v>Poles large treated landfill</v>
      </c>
      <c r="C2902" t="str">
        <f t="shared" ref="C2902:G2902" si="2639">C2901</f>
        <v>Poles</v>
      </c>
      <c r="D2902" t="str">
        <f t="shared" si="2639"/>
        <v>large treated</v>
      </c>
      <c r="E2902" t="str">
        <f t="shared" si="2639"/>
        <v>landfill</v>
      </c>
      <c r="F2902">
        <f t="shared" si="2639"/>
        <v>0.1</v>
      </c>
      <c r="G2902" t="str">
        <f t="shared" si="2639"/>
        <v>%</v>
      </c>
      <c r="H2902">
        <v>10</v>
      </c>
      <c r="I2902" t="s">
        <v>379</v>
      </c>
      <c r="J2902" t="s">
        <v>369</v>
      </c>
      <c r="K2902" t="s">
        <v>220</v>
      </c>
      <c r="L2902" s="5">
        <f>(L1078-L$4)/L$4*100</f>
        <v>0</v>
      </c>
      <c r="M2902">
        <f t="shared" si="2560"/>
        <v>0</v>
      </c>
      <c r="N2902">
        <f t="shared" si="2561"/>
        <v>0</v>
      </c>
      <c r="O2902">
        <f t="shared" si="2562"/>
        <v>0</v>
      </c>
      <c r="P2902" s="1">
        <f t="shared" si="2563"/>
        <v>0</v>
      </c>
      <c r="Q2902" t="str">
        <f t="shared" si="2564"/>
        <v>Little to no sensitivity</v>
      </c>
      <c r="R2902" t="s">
        <v>511</v>
      </c>
    </row>
    <row r="2903" spans="1:18" x14ac:dyDescent="0.3">
      <c r="A2903" t="str">
        <f t="shared" ref="A2903" si="2640">A2902</f>
        <v>poles landfill 0.42</v>
      </c>
      <c r="B2903" t="str">
        <f t="shared" si="2635"/>
        <v>Poles large treated landfill</v>
      </c>
      <c r="C2903" t="str">
        <f t="shared" ref="C2903:G2903" si="2641">C2902</f>
        <v>Poles</v>
      </c>
      <c r="D2903" t="str">
        <f t="shared" si="2641"/>
        <v>large treated</v>
      </c>
      <c r="E2903" t="str">
        <f t="shared" si="2641"/>
        <v>landfill</v>
      </c>
      <c r="F2903">
        <f t="shared" si="2641"/>
        <v>0.1</v>
      </c>
      <c r="G2903" t="str">
        <f t="shared" si="2641"/>
        <v>%</v>
      </c>
      <c r="H2903">
        <v>10</v>
      </c>
      <c r="I2903" t="s">
        <v>379</v>
      </c>
      <c r="J2903" t="s">
        <v>369</v>
      </c>
      <c r="K2903" t="s">
        <v>221</v>
      </c>
      <c r="L2903" s="5">
        <f>(L$5-L1079)/L$5*100</f>
        <v>-2.7486723323899395E-3</v>
      </c>
      <c r="M2903">
        <f t="shared" si="2560"/>
        <v>0</v>
      </c>
      <c r="N2903">
        <f t="shared" si="2561"/>
        <v>0</v>
      </c>
      <c r="O2903">
        <f t="shared" si="2562"/>
        <v>0</v>
      </c>
      <c r="P2903" s="1">
        <f t="shared" si="2563"/>
        <v>0</v>
      </c>
      <c r="Q2903" t="str">
        <f t="shared" si="2564"/>
        <v>Little to no sensitivity</v>
      </c>
      <c r="R2903" t="s">
        <v>511</v>
      </c>
    </row>
    <row r="2904" spans="1:18" x14ac:dyDescent="0.3">
      <c r="A2904" t="str">
        <f t="shared" ref="A2904" si="2642">A2903</f>
        <v>poles landfill 0.42</v>
      </c>
      <c r="B2904" t="str">
        <f t="shared" si="2635"/>
        <v>Poles large treated landfill</v>
      </c>
      <c r="C2904" t="str">
        <f t="shared" ref="C2904:G2904" si="2643">C2903</f>
        <v>Poles</v>
      </c>
      <c r="D2904" t="str">
        <f t="shared" si="2643"/>
        <v>large treated</v>
      </c>
      <c r="E2904" t="str">
        <f t="shared" si="2643"/>
        <v>landfill</v>
      </c>
      <c r="F2904">
        <f t="shared" si="2643"/>
        <v>0.1</v>
      </c>
      <c r="G2904" t="str">
        <f t="shared" si="2643"/>
        <v>%</v>
      </c>
      <c r="H2904">
        <v>10</v>
      </c>
      <c r="I2904" t="s">
        <v>379</v>
      </c>
      <c r="J2904" t="s">
        <v>369</v>
      </c>
      <c r="K2904" t="s">
        <v>226</v>
      </c>
      <c r="L2904" s="5">
        <f>(L1080-L$6)/L$6*100</f>
        <v>9.975535180436099E-3</v>
      </c>
      <c r="M2904">
        <f t="shared" si="2560"/>
        <v>0</v>
      </c>
      <c r="N2904">
        <f t="shared" si="2561"/>
        <v>0</v>
      </c>
      <c r="O2904">
        <f t="shared" si="2562"/>
        <v>0</v>
      </c>
      <c r="P2904" s="1">
        <f t="shared" si="2563"/>
        <v>0</v>
      </c>
      <c r="Q2904" t="str">
        <f t="shared" si="2564"/>
        <v>Little to no sensitivity</v>
      </c>
      <c r="R2904" t="s">
        <v>511</v>
      </c>
    </row>
    <row r="2905" spans="1:18" x14ac:dyDescent="0.3">
      <c r="A2905" t="str">
        <f t="shared" ref="A2905:I2905" si="2644">A2904</f>
        <v>poles landfill 0.42</v>
      </c>
      <c r="B2905" t="str">
        <f t="shared" si="2644"/>
        <v>Poles large treated landfill</v>
      </c>
      <c r="C2905" t="str">
        <f t="shared" si="2644"/>
        <v>Poles</v>
      </c>
      <c r="D2905" t="str">
        <f t="shared" si="2644"/>
        <v>large treated</v>
      </c>
      <c r="E2905" t="str">
        <f t="shared" si="2644"/>
        <v>landfill</v>
      </c>
      <c r="F2905">
        <f t="shared" si="2644"/>
        <v>0.1</v>
      </c>
      <c r="G2905" t="str">
        <f t="shared" si="2644"/>
        <v>%</v>
      </c>
      <c r="H2905">
        <f t="shared" si="2644"/>
        <v>10</v>
      </c>
      <c r="I2905" t="str">
        <f t="shared" si="2644"/>
        <v>medium</v>
      </c>
      <c r="J2905" t="s">
        <v>369</v>
      </c>
      <c r="K2905" t="s">
        <v>386</v>
      </c>
      <c r="L2905" s="5">
        <f>(L$7-L1081)/L$7*100</f>
        <v>-9.9755351804318246E-3</v>
      </c>
      <c r="M2905">
        <f t="shared" si="2560"/>
        <v>0</v>
      </c>
      <c r="N2905">
        <f t="shared" si="2561"/>
        <v>0</v>
      </c>
      <c r="O2905">
        <f t="shared" si="2562"/>
        <v>0</v>
      </c>
      <c r="P2905" s="1">
        <f t="shared" si="2563"/>
        <v>0</v>
      </c>
      <c r="Q2905" t="str">
        <f t="shared" si="2564"/>
        <v>Little to no sensitivity</v>
      </c>
      <c r="R2905" t="s">
        <v>511</v>
      </c>
    </row>
    <row r="2906" spans="1:18" x14ac:dyDescent="0.3">
      <c r="A2906" t="s">
        <v>115</v>
      </c>
      <c r="B2906" t="str">
        <f t="shared" ref="B2906:B2910" si="2645">C2906&amp;" "&amp;D2906&amp;" "&amp;E2906</f>
        <v>Poles large treated landfill</v>
      </c>
      <c r="C2906" t="s">
        <v>1</v>
      </c>
      <c r="D2906" t="s">
        <v>177</v>
      </c>
      <c r="E2906" t="s">
        <v>200</v>
      </c>
      <c r="F2906">
        <v>-0.2</v>
      </c>
      <c r="G2906" t="s">
        <v>166</v>
      </c>
      <c r="H2906">
        <v>-20</v>
      </c>
      <c r="I2906" t="s">
        <v>380</v>
      </c>
      <c r="J2906" t="s">
        <v>369</v>
      </c>
      <c r="K2906" t="s">
        <v>225</v>
      </c>
      <c r="L2906" s="5">
        <f>(L1082-L$2)/L$2*100</f>
        <v>-1.847245959278369E-2</v>
      </c>
      <c r="M2906">
        <f t="shared" si="2560"/>
        <v>0</v>
      </c>
      <c r="N2906">
        <f t="shared" si="2561"/>
        <v>0</v>
      </c>
      <c r="O2906">
        <f t="shared" si="2562"/>
        <v>0</v>
      </c>
      <c r="P2906" s="1">
        <f t="shared" si="2563"/>
        <v>0</v>
      </c>
      <c r="Q2906" t="str">
        <f t="shared" si="2564"/>
        <v>Little to no sensitivity</v>
      </c>
      <c r="R2906" t="s">
        <v>511</v>
      </c>
    </row>
    <row r="2907" spans="1:18" x14ac:dyDescent="0.3">
      <c r="A2907" t="str">
        <f t="shared" ref="A2907" si="2646">A2906</f>
        <v>poles landfill 0.12</v>
      </c>
      <c r="B2907" t="str">
        <f t="shared" si="2645"/>
        <v>Poles large treated landfill</v>
      </c>
      <c r="C2907" t="str">
        <f t="shared" ref="C2907:G2907" si="2647">C2906</f>
        <v>Poles</v>
      </c>
      <c r="D2907" t="str">
        <f t="shared" si="2647"/>
        <v>large treated</v>
      </c>
      <c r="E2907" t="str">
        <f t="shared" si="2647"/>
        <v>landfill</v>
      </c>
      <c r="F2907">
        <f t="shared" si="2647"/>
        <v>-0.2</v>
      </c>
      <c r="G2907" t="str">
        <f t="shared" si="2647"/>
        <v>%</v>
      </c>
      <c r="H2907">
        <v>-20</v>
      </c>
      <c r="I2907" t="s">
        <v>380</v>
      </c>
      <c r="J2907" t="s">
        <v>369</v>
      </c>
      <c r="K2907" t="s">
        <v>219</v>
      </c>
      <c r="L2907" s="5">
        <f>(L$3-L1083)/L$3*100</f>
        <v>6.9130403050839421E-3</v>
      </c>
      <c r="M2907">
        <f t="shared" si="2560"/>
        <v>0</v>
      </c>
      <c r="N2907">
        <f t="shared" si="2561"/>
        <v>0</v>
      </c>
      <c r="O2907">
        <f t="shared" si="2562"/>
        <v>0</v>
      </c>
      <c r="P2907" s="1">
        <f t="shared" si="2563"/>
        <v>0</v>
      </c>
      <c r="Q2907" t="str">
        <f t="shared" si="2564"/>
        <v>Little to no sensitivity</v>
      </c>
      <c r="R2907" t="s">
        <v>511</v>
      </c>
    </row>
    <row r="2908" spans="1:18" x14ac:dyDescent="0.3">
      <c r="A2908" t="str">
        <f t="shared" ref="A2908" si="2648">A2907</f>
        <v>poles landfill 0.12</v>
      </c>
      <c r="B2908" t="str">
        <f t="shared" si="2645"/>
        <v>Poles large treated landfill</v>
      </c>
      <c r="C2908" t="str">
        <f t="shared" ref="C2908:G2908" si="2649">C2907</f>
        <v>Poles</v>
      </c>
      <c r="D2908" t="str">
        <f t="shared" si="2649"/>
        <v>large treated</v>
      </c>
      <c r="E2908" t="str">
        <f t="shared" si="2649"/>
        <v>landfill</v>
      </c>
      <c r="F2908">
        <f t="shared" si="2649"/>
        <v>-0.2</v>
      </c>
      <c r="G2908" t="str">
        <f t="shared" si="2649"/>
        <v>%</v>
      </c>
      <c r="H2908">
        <v>-20</v>
      </c>
      <c r="I2908" t="s">
        <v>380</v>
      </c>
      <c r="J2908" t="s">
        <v>369</v>
      </c>
      <c r="K2908" t="s">
        <v>220</v>
      </c>
      <c r="L2908" s="5">
        <f>(L1084-L$4)/L$4*100</f>
        <v>0</v>
      </c>
      <c r="M2908">
        <f t="shared" si="2560"/>
        <v>0</v>
      </c>
      <c r="N2908">
        <f t="shared" si="2561"/>
        <v>0</v>
      </c>
      <c r="O2908">
        <f t="shared" si="2562"/>
        <v>0</v>
      </c>
      <c r="P2908" s="1">
        <f t="shared" si="2563"/>
        <v>0</v>
      </c>
      <c r="Q2908" t="str">
        <f t="shared" si="2564"/>
        <v>Little to no sensitivity</v>
      </c>
      <c r="R2908" t="s">
        <v>511</v>
      </c>
    </row>
    <row r="2909" spans="1:18" x14ac:dyDescent="0.3">
      <c r="A2909" t="str">
        <f t="shared" ref="A2909" si="2650">A2908</f>
        <v>poles landfill 0.12</v>
      </c>
      <c r="B2909" t="str">
        <f t="shared" si="2645"/>
        <v>Poles large treated landfill</v>
      </c>
      <c r="C2909" t="str">
        <f t="shared" ref="C2909:G2909" si="2651">C2908</f>
        <v>Poles</v>
      </c>
      <c r="D2909" t="str">
        <f t="shared" si="2651"/>
        <v>large treated</v>
      </c>
      <c r="E2909" t="str">
        <f t="shared" si="2651"/>
        <v>landfill</v>
      </c>
      <c r="F2909">
        <f t="shared" si="2651"/>
        <v>-0.2</v>
      </c>
      <c r="G2909" t="str">
        <f t="shared" si="2651"/>
        <v>%</v>
      </c>
      <c r="H2909">
        <v>-20</v>
      </c>
      <c r="I2909" t="s">
        <v>380</v>
      </c>
      <c r="J2909" t="s">
        <v>369</v>
      </c>
      <c r="K2909" t="s">
        <v>221</v>
      </c>
      <c r="L2909" s="5">
        <f>(L$5-L1085)/L$5*100</f>
        <v>5.497344664667345E-3</v>
      </c>
      <c r="M2909">
        <f t="shared" si="2560"/>
        <v>0</v>
      </c>
      <c r="N2909">
        <f t="shared" si="2561"/>
        <v>0</v>
      </c>
      <c r="O2909">
        <f t="shared" si="2562"/>
        <v>0</v>
      </c>
      <c r="P2909" s="1">
        <f t="shared" si="2563"/>
        <v>0</v>
      </c>
      <c r="Q2909" t="str">
        <f t="shared" si="2564"/>
        <v>Little to no sensitivity</v>
      </c>
      <c r="R2909" t="s">
        <v>511</v>
      </c>
    </row>
    <row r="2910" spans="1:18" x14ac:dyDescent="0.3">
      <c r="A2910" t="str">
        <f t="shared" ref="A2910" si="2652">A2909</f>
        <v>poles landfill 0.12</v>
      </c>
      <c r="B2910" t="str">
        <f t="shared" si="2645"/>
        <v>Poles large treated landfill</v>
      </c>
      <c r="C2910" t="str">
        <f t="shared" ref="C2910:G2910" si="2653">C2909</f>
        <v>Poles</v>
      </c>
      <c r="D2910" t="str">
        <f t="shared" si="2653"/>
        <v>large treated</v>
      </c>
      <c r="E2910" t="str">
        <f t="shared" si="2653"/>
        <v>landfill</v>
      </c>
      <c r="F2910">
        <f t="shared" si="2653"/>
        <v>-0.2</v>
      </c>
      <c r="G2910" t="str">
        <f t="shared" si="2653"/>
        <v>%</v>
      </c>
      <c r="H2910">
        <v>-20</v>
      </c>
      <c r="I2910" t="s">
        <v>380</v>
      </c>
      <c r="J2910" t="s">
        <v>369</v>
      </c>
      <c r="K2910" t="s">
        <v>226</v>
      </c>
      <c r="L2910" s="5">
        <f>(L1086-L$6)/L$6*100</f>
        <v>-1.9951070360856527E-2</v>
      </c>
      <c r="M2910">
        <f t="shared" si="2560"/>
        <v>0</v>
      </c>
      <c r="N2910">
        <f t="shared" si="2561"/>
        <v>0</v>
      </c>
      <c r="O2910">
        <f t="shared" si="2562"/>
        <v>0</v>
      </c>
      <c r="P2910" s="1">
        <f t="shared" si="2563"/>
        <v>0</v>
      </c>
      <c r="Q2910" t="str">
        <f t="shared" si="2564"/>
        <v>Little to no sensitivity</v>
      </c>
      <c r="R2910" t="s">
        <v>511</v>
      </c>
    </row>
    <row r="2911" spans="1:18" x14ac:dyDescent="0.3">
      <c r="A2911" t="str">
        <f t="shared" ref="A2911:I2911" si="2654">A2910</f>
        <v>poles landfill 0.12</v>
      </c>
      <c r="B2911" t="str">
        <f t="shared" si="2654"/>
        <v>Poles large treated landfill</v>
      </c>
      <c r="C2911" t="str">
        <f t="shared" si="2654"/>
        <v>Poles</v>
      </c>
      <c r="D2911" t="str">
        <f t="shared" si="2654"/>
        <v>large treated</v>
      </c>
      <c r="E2911" t="str">
        <f t="shared" si="2654"/>
        <v>landfill</v>
      </c>
      <c r="F2911">
        <f t="shared" si="2654"/>
        <v>-0.2</v>
      </c>
      <c r="G2911" t="str">
        <f t="shared" si="2654"/>
        <v>%</v>
      </c>
      <c r="H2911">
        <f t="shared" si="2654"/>
        <v>-20</v>
      </c>
      <c r="I2911" t="str">
        <f t="shared" si="2654"/>
        <v>high</v>
      </c>
      <c r="J2911" t="s">
        <v>369</v>
      </c>
      <c r="K2911" t="s">
        <v>386</v>
      </c>
      <c r="L2911" s="5">
        <f>(L$7-L1087)/L$7*100</f>
        <v>1.9951070360863649E-2</v>
      </c>
      <c r="M2911">
        <f t="shared" si="2560"/>
        <v>0</v>
      </c>
      <c r="N2911">
        <f t="shared" si="2561"/>
        <v>0</v>
      </c>
      <c r="O2911">
        <f t="shared" si="2562"/>
        <v>0</v>
      </c>
      <c r="P2911" s="1">
        <f t="shared" si="2563"/>
        <v>0</v>
      </c>
      <c r="Q2911" t="str">
        <f t="shared" si="2564"/>
        <v>Little to no sensitivity</v>
      </c>
      <c r="R2911" t="s">
        <v>511</v>
      </c>
    </row>
    <row r="2912" spans="1:18" x14ac:dyDescent="0.3">
      <c r="A2912" t="s">
        <v>116</v>
      </c>
      <c r="B2912" t="str">
        <f t="shared" ref="B2912:B2916" si="2655">C2912&amp;" "&amp;D2912&amp;" "&amp;E2912</f>
        <v>Poles large treated landfill</v>
      </c>
      <c r="C2912" t="s">
        <v>1</v>
      </c>
      <c r="D2912" t="s">
        <v>177</v>
      </c>
      <c r="E2912" t="s">
        <v>200</v>
      </c>
      <c r="F2912">
        <v>0.2</v>
      </c>
      <c r="G2912" t="s">
        <v>166</v>
      </c>
      <c r="H2912">
        <v>20</v>
      </c>
      <c r="I2912" t="s">
        <v>380</v>
      </c>
      <c r="J2912" t="s">
        <v>369</v>
      </c>
      <c r="K2912" t="s">
        <v>225</v>
      </c>
      <c r="L2912" s="5">
        <f>(L1088-L$2)/L$2*100</f>
        <v>1.847245959275555E-2</v>
      </c>
      <c r="M2912">
        <f t="shared" si="2560"/>
        <v>0</v>
      </c>
      <c r="N2912">
        <f t="shared" si="2561"/>
        <v>0</v>
      </c>
      <c r="O2912">
        <f t="shared" si="2562"/>
        <v>0</v>
      </c>
      <c r="P2912" s="1">
        <f t="shared" si="2563"/>
        <v>0</v>
      </c>
      <c r="Q2912" t="str">
        <f t="shared" si="2564"/>
        <v>Little to no sensitivity</v>
      </c>
      <c r="R2912" t="s">
        <v>511</v>
      </c>
    </row>
    <row r="2913" spans="1:18" x14ac:dyDescent="0.3">
      <c r="A2913" t="str">
        <f t="shared" ref="A2913" si="2656">A2912</f>
        <v>poles landfill 0.52</v>
      </c>
      <c r="B2913" t="str">
        <f t="shared" si="2655"/>
        <v>Poles large treated landfill</v>
      </c>
      <c r="C2913" t="str">
        <f t="shared" ref="C2913:G2913" si="2657">C2912</f>
        <v>Poles</v>
      </c>
      <c r="D2913" t="str">
        <f t="shared" si="2657"/>
        <v>large treated</v>
      </c>
      <c r="E2913" t="str">
        <f t="shared" si="2657"/>
        <v>landfill</v>
      </c>
      <c r="F2913">
        <f t="shared" si="2657"/>
        <v>0.2</v>
      </c>
      <c r="G2913" t="str">
        <f t="shared" si="2657"/>
        <v>%</v>
      </c>
      <c r="H2913">
        <v>20</v>
      </c>
      <c r="I2913" t="s">
        <v>380</v>
      </c>
      <c r="J2913" t="s">
        <v>369</v>
      </c>
      <c r="K2913" t="s">
        <v>219</v>
      </c>
      <c r="L2913" s="5">
        <f>(L$3-L1089)/L$3*100</f>
        <v>-6.913040305154698E-3</v>
      </c>
      <c r="M2913">
        <f t="shared" si="2560"/>
        <v>0</v>
      </c>
      <c r="N2913">
        <f t="shared" si="2561"/>
        <v>0</v>
      </c>
      <c r="O2913">
        <f t="shared" si="2562"/>
        <v>0</v>
      </c>
      <c r="P2913" s="1">
        <f t="shared" si="2563"/>
        <v>0</v>
      </c>
      <c r="Q2913" t="str">
        <f t="shared" si="2564"/>
        <v>Little to no sensitivity</v>
      </c>
      <c r="R2913" t="s">
        <v>511</v>
      </c>
    </row>
    <row r="2914" spans="1:18" x14ac:dyDescent="0.3">
      <c r="A2914" t="str">
        <f t="shared" ref="A2914" si="2658">A2913</f>
        <v>poles landfill 0.52</v>
      </c>
      <c r="B2914" t="str">
        <f t="shared" si="2655"/>
        <v>Poles large treated landfill</v>
      </c>
      <c r="C2914" t="str">
        <f t="shared" ref="C2914:G2914" si="2659">C2913</f>
        <v>Poles</v>
      </c>
      <c r="D2914" t="str">
        <f t="shared" si="2659"/>
        <v>large treated</v>
      </c>
      <c r="E2914" t="str">
        <f t="shared" si="2659"/>
        <v>landfill</v>
      </c>
      <c r="F2914">
        <f t="shared" si="2659"/>
        <v>0.2</v>
      </c>
      <c r="G2914" t="str">
        <f t="shared" si="2659"/>
        <v>%</v>
      </c>
      <c r="H2914">
        <v>20</v>
      </c>
      <c r="I2914" t="s">
        <v>380</v>
      </c>
      <c r="J2914" t="s">
        <v>369</v>
      </c>
      <c r="K2914" t="s">
        <v>220</v>
      </c>
      <c r="L2914" s="5">
        <f>(L1090-L$4)/L$4*100</f>
        <v>0</v>
      </c>
      <c r="M2914">
        <f t="shared" si="2560"/>
        <v>0</v>
      </c>
      <c r="N2914">
        <f t="shared" si="2561"/>
        <v>0</v>
      </c>
      <c r="O2914">
        <f t="shared" si="2562"/>
        <v>0</v>
      </c>
      <c r="P2914" s="1">
        <f t="shared" si="2563"/>
        <v>0</v>
      </c>
      <c r="Q2914" t="str">
        <f t="shared" si="2564"/>
        <v>Little to no sensitivity</v>
      </c>
      <c r="R2914" t="s">
        <v>511</v>
      </c>
    </row>
    <row r="2915" spans="1:18" x14ac:dyDescent="0.3">
      <c r="A2915" t="str">
        <f t="shared" ref="A2915" si="2660">A2914</f>
        <v>poles landfill 0.52</v>
      </c>
      <c r="B2915" t="str">
        <f t="shared" si="2655"/>
        <v>Poles large treated landfill</v>
      </c>
      <c r="C2915" t="str">
        <f t="shared" ref="C2915:G2915" si="2661">C2914</f>
        <v>Poles</v>
      </c>
      <c r="D2915" t="str">
        <f t="shared" si="2661"/>
        <v>large treated</v>
      </c>
      <c r="E2915" t="str">
        <f t="shared" si="2661"/>
        <v>landfill</v>
      </c>
      <c r="F2915">
        <f t="shared" si="2661"/>
        <v>0.2</v>
      </c>
      <c r="G2915" t="str">
        <f t="shared" si="2661"/>
        <v>%</v>
      </c>
      <c r="H2915">
        <v>20</v>
      </c>
      <c r="I2915" t="s">
        <v>380</v>
      </c>
      <c r="J2915" t="s">
        <v>369</v>
      </c>
      <c r="K2915" t="s">
        <v>221</v>
      </c>
      <c r="L2915" s="5">
        <f>(L$5-L1091)/L$5*100</f>
        <v>-5.4973446647236125E-3</v>
      </c>
      <c r="M2915">
        <f t="shared" si="2560"/>
        <v>0</v>
      </c>
      <c r="N2915">
        <f t="shared" si="2561"/>
        <v>0</v>
      </c>
      <c r="O2915">
        <f t="shared" si="2562"/>
        <v>0</v>
      </c>
      <c r="P2915" s="1">
        <f t="shared" si="2563"/>
        <v>0</v>
      </c>
      <c r="Q2915" t="str">
        <f t="shared" si="2564"/>
        <v>Little to no sensitivity</v>
      </c>
      <c r="R2915" t="s">
        <v>511</v>
      </c>
    </row>
    <row r="2916" spans="1:18" x14ac:dyDescent="0.3">
      <c r="A2916" t="str">
        <f t="shared" ref="A2916" si="2662">A2915</f>
        <v>poles landfill 0.52</v>
      </c>
      <c r="B2916" t="str">
        <f t="shared" si="2655"/>
        <v>Poles large treated landfill</v>
      </c>
      <c r="C2916" t="str">
        <f t="shared" ref="C2916:G2916" si="2663">C2915</f>
        <v>Poles</v>
      </c>
      <c r="D2916" t="str">
        <f t="shared" si="2663"/>
        <v>large treated</v>
      </c>
      <c r="E2916" t="str">
        <f t="shared" si="2663"/>
        <v>landfill</v>
      </c>
      <c r="F2916">
        <f t="shared" si="2663"/>
        <v>0.2</v>
      </c>
      <c r="G2916" t="str">
        <f t="shared" si="2663"/>
        <v>%</v>
      </c>
      <c r="H2916">
        <v>20</v>
      </c>
      <c r="I2916" t="s">
        <v>380</v>
      </c>
      <c r="J2916" t="s">
        <v>369</v>
      </c>
      <c r="K2916" t="s">
        <v>226</v>
      </c>
      <c r="L2916" s="5">
        <f>(L1092-L$6)/L$6*100</f>
        <v>1.9951070360825177E-2</v>
      </c>
      <c r="M2916">
        <f t="shared" si="2560"/>
        <v>0</v>
      </c>
      <c r="N2916">
        <f t="shared" si="2561"/>
        <v>0</v>
      </c>
      <c r="O2916">
        <f t="shared" si="2562"/>
        <v>0</v>
      </c>
      <c r="P2916" s="1">
        <f t="shared" si="2563"/>
        <v>0</v>
      </c>
      <c r="Q2916" t="str">
        <f t="shared" si="2564"/>
        <v>Little to no sensitivity</v>
      </c>
      <c r="R2916" t="s">
        <v>511</v>
      </c>
    </row>
    <row r="2917" spans="1:18" x14ac:dyDescent="0.3">
      <c r="A2917" t="str">
        <f t="shared" ref="A2917:I2917" si="2664">A2916</f>
        <v>poles landfill 0.52</v>
      </c>
      <c r="B2917" t="str">
        <f t="shared" si="2664"/>
        <v>Poles large treated landfill</v>
      </c>
      <c r="C2917" t="str">
        <f t="shared" si="2664"/>
        <v>Poles</v>
      </c>
      <c r="D2917" t="str">
        <f t="shared" si="2664"/>
        <v>large treated</v>
      </c>
      <c r="E2917" t="str">
        <f t="shared" si="2664"/>
        <v>landfill</v>
      </c>
      <c r="F2917">
        <f t="shared" si="2664"/>
        <v>0.2</v>
      </c>
      <c r="G2917" t="str">
        <f t="shared" si="2664"/>
        <v>%</v>
      </c>
      <c r="H2917">
        <f t="shared" si="2664"/>
        <v>20</v>
      </c>
      <c r="I2917" t="str">
        <f t="shared" si="2664"/>
        <v>high</v>
      </c>
      <c r="J2917" t="s">
        <v>369</v>
      </c>
      <c r="K2917" t="s">
        <v>386</v>
      </c>
      <c r="L2917" s="5">
        <f>(L$7-L1093)/L$7*100</f>
        <v>-1.9951070360812354E-2</v>
      </c>
      <c r="M2917">
        <f t="shared" si="2560"/>
        <v>0</v>
      </c>
      <c r="N2917">
        <f t="shared" si="2561"/>
        <v>0</v>
      </c>
      <c r="O2917">
        <f t="shared" si="2562"/>
        <v>0</v>
      </c>
      <c r="P2917" s="1">
        <f t="shared" si="2563"/>
        <v>0</v>
      </c>
      <c r="Q2917" t="str">
        <f t="shared" si="2564"/>
        <v>Little to no sensitivity</v>
      </c>
      <c r="R2917" t="s">
        <v>511</v>
      </c>
    </row>
    <row r="2918" spans="1:18" x14ac:dyDescent="0.3">
      <c r="A2918" t="s">
        <v>117</v>
      </c>
      <c r="B2918" t="str">
        <f t="shared" ref="B2918:B2922" si="2665">C2918&amp;" "&amp;D2918&amp;" "&amp;E2918</f>
        <v>Posts large treated landfill</v>
      </c>
      <c r="C2918" t="s">
        <v>323</v>
      </c>
      <c r="D2918" t="s">
        <v>177</v>
      </c>
      <c r="E2918" t="s">
        <v>200</v>
      </c>
      <c r="F2918">
        <v>-0.1</v>
      </c>
      <c r="G2918" t="s">
        <v>166</v>
      </c>
      <c r="H2918">
        <v>-10</v>
      </c>
      <c r="I2918" t="s">
        <v>379</v>
      </c>
      <c r="J2918" t="s">
        <v>369</v>
      </c>
      <c r="K2918" t="s">
        <v>225</v>
      </c>
      <c r="L2918" s="5">
        <f>(L1094-L$2)/L$2*100</f>
        <v>-3.133399663152598E-2</v>
      </c>
      <c r="M2918">
        <f t="shared" si="2560"/>
        <v>0</v>
      </c>
      <c r="N2918">
        <f t="shared" si="2561"/>
        <v>0</v>
      </c>
      <c r="O2918">
        <f t="shared" si="2562"/>
        <v>0</v>
      </c>
      <c r="P2918" s="1">
        <f t="shared" si="2563"/>
        <v>0</v>
      </c>
      <c r="Q2918" t="str">
        <f t="shared" si="2564"/>
        <v>Little to no sensitivity</v>
      </c>
      <c r="R2918" t="s">
        <v>511</v>
      </c>
    </row>
    <row r="2919" spans="1:18" x14ac:dyDescent="0.3">
      <c r="A2919" t="str">
        <f t="shared" ref="A2919" si="2666">A2918</f>
        <v>posts landfill 0.6</v>
      </c>
      <c r="B2919" t="str">
        <f t="shared" si="2665"/>
        <v>Posts large treated landfill</v>
      </c>
      <c r="C2919" t="str">
        <f t="shared" ref="C2919:G2919" si="2667">C2918</f>
        <v>Posts</v>
      </c>
      <c r="D2919" t="str">
        <f t="shared" si="2667"/>
        <v>large treated</v>
      </c>
      <c r="E2919" t="str">
        <f t="shared" si="2667"/>
        <v>landfill</v>
      </c>
      <c r="F2919">
        <f t="shared" si="2667"/>
        <v>-0.1</v>
      </c>
      <c r="G2919" t="str">
        <f t="shared" si="2667"/>
        <v>%</v>
      </c>
      <c r="H2919">
        <v>-10</v>
      </c>
      <c r="I2919" t="s">
        <v>379</v>
      </c>
      <c r="J2919" t="s">
        <v>369</v>
      </c>
      <c r="K2919" t="s">
        <v>219</v>
      </c>
      <c r="L2919" s="5">
        <f>(L$3-L1095)/L$3*100</f>
        <v>5.9834540287378654E-2</v>
      </c>
      <c r="M2919">
        <f t="shared" si="2560"/>
        <v>0</v>
      </c>
      <c r="N2919">
        <f t="shared" si="2561"/>
        <v>0</v>
      </c>
      <c r="O2919">
        <f t="shared" si="2562"/>
        <v>0</v>
      </c>
      <c r="P2919" s="1">
        <f t="shared" si="2563"/>
        <v>0</v>
      </c>
      <c r="Q2919" t="str">
        <f t="shared" si="2564"/>
        <v>Little to no sensitivity</v>
      </c>
      <c r="R2919" t="s">
        <v>511</v>
      </c>
    </row>
    <row r="2920" spans="1:18" x14ac:dyDescent="0.3">
      <c r="A2920" t="str">
        <f t="shared" ref="A2920" si="2668">A2919</f>
        <v>posts landfill 0.6</v>
      </c>
      <c r="B2920" t="str">
        <f t="shared" si="2665"/>
        <v>Posts large treated landfill</v>
      </c>
      <c r="C2920" t="str">
        <f t="shared" ref="C2920:G2920" si="2669">C2919</f>
        <v>Posts</v>
      </c>
      <c r="D2920" t="str">
        <f t="shared" si="2669"/>
        <v>large treated</v>
      </c>
      <c r="E2920" t="str">
        <f t="shared" si="2669"/>
        <v>landfill</v>
      </c>
      <c r="F2920">
        <f t="shared" si="2669"/>
        <v>-0.1</v>
      </c>
      <c r="G2920" t="str">
        <f t="shared" si="2669"/>
        <v>%</v>
      </c>
      <c r="H2920">
        <v>-10</v>
      </c>
      <c r="I2920" t="s">
        <v>379</v>
      </c>
      <c r="J2920" t="s">
        <v>369</v>
      </c>
      <c r="K2920" t="s">
        <v>220</v>
      </c>
      <c r="L2920" s="5">
        <f>(L1096-L$4)/L$4*100</f>
        <v>0</v>
      </c>
      <c r="M2920">
        <f t="shared" si="2560"/>
        <v>0</v>
      </c>
      <c r="N2920">
        <f t="shared" si="2561"/>
        <v>0</v>
      </c>
      <c r="O2920">
        <f t="shared" si="2562"/>
        <v>0</v>
      </c>
      <c r="P2920" s="1">
        <f t="shared" si="2563"/>
        <v>0</v>
      </c>
      <c r="Q2920" t="str">
        <f t="shared" si="2564"/>
        <v>Little to no sensitivity</v>
      </c>
      <c r="R2920" t="s">
        <v>511</v>
      </c>
    </row>
    <row r="2921" spans="1:18" x14ac:dyDescent="0.3">
      <c r="A2921" t="str">
        <f t="shared" ref="A2921" si="2670">A2920</f>
        <v>posts landfill 0.6</v>
      </c>
      <c r="B2921" t="str">
        <f t="shared" si="2665"/>
        <v>Posts large treated landfill</v>
      </c>
      <c r="C2921" t="str">
        <f t="shared" ref="C2921:G2921" si="2671">C2920</f>
        <v>Posts</v>
      </c>
      <c r="D2921" t="str">
        <f t="shared" si="2671"/>
        <v>large treated</v>
      </c>
      <c r="E2921" t="str">
        <f t="shared" si="2671"/>
        <v>landfill</v>
      </c>
      <c r="F2921">
        <f t="shared" si="2671"/>
        <v>-0.1</v>
      </c>
      <c r="G2921" t="str">
        <f t="shared" si="2671"/>
        <v>%</v>
      </c>
      <c r="H2921">
        <v>-10</v>
      </c>
      <c r="I2921" t="s">
        <v>379</v>
      </c>
      <c r="J2921" t="s">
        <v>369</v>
      </c>
      <c r="K2921" t="s">
        <v>221</v>
      </c>
      <c r="L2921" s="5">
        <f>(L$5-L1097)/L$5*100</f>
        <v>4.7581248813166048E-2</v>
      </c>
      <c r="M2921">
        <f t="shared" ref="M2921:M2984" si="2672">IF(I2921="low",IF(ABS($L2921)&gt;(M$2*3),3,IF(ABS($L2921)&gt;(M$2*2),2,IF(ABS($L2921)&gt;(M$2),1,0))),0)</f>
        <v>0</v>
      </c>
      <c r="N2921">
        <f t="shared" ref="N2921:N2984" si="2673">IF(I2921="medium",IF(ABS($L2921)&gt;(N$2*3),3,IF(ABS($L2921)&gt;(N$2*2),2,IF(ABS($L2921)&gt;(N$2),1,0))),0)</f>
        <v>0</v>
      </c>
      <c r="O2921">
        <f t="shared" ref="O2921:O2984" si="2674">IF(I2921="high",IF(ABS($L2921)&gt;(O$2*3),3,IF(ABS($L2921)&gt;(O$2*2),2,IF(ABS($L2921)&gt;(O$2),1,0))),0)</f>
        <v>0</v>
      </c>
      <c r="P2921" s="1">
        <f t="shared" ref="P2921:P2984" si="2675">SUM(M2921:O2921)</f>
        <v>0</v>
      </c>
      <c r="Q2921" t="str">
        <f t="shared" ref="Q2921:Q2984" si="2676">IF(P2921=3,"High sensitivity",IF(P2921=2,"Moderate sensitivity",IF(P2921=1,"Some sensitivity","Little to no sensitivity")))</f>
        <v>Little to no sensitivity</v>
      </c>
      <c r="R2921" t="s">
        <v>511</v>
      </c>
    </row>
    <row r="2922" spans="1:18" x14ac:dyDescent="0.3">
      <c r="A2922" t="str">
        <f t="shared" ref="A2922" si="2677">A2921</f>
        <v>posts landfill 0.6</v>
      </c>
      <c r="B2922" t="str">
        <f t="shared" si="2665"/>
        <v>Posts large treated landfill</v>
      </c>
      <c r="C2922" t="str">
        <f t="shared" ref="C2922:G2922" si="2678">C2921</f>
        <v>Posts</v>
      </c>
      <c r="D2922" t="str">
        <f t="shared" si="2678"/>
        <v>large treated</v>
      </c>
      <c r="E2922" t="str">
        <f t="shared" si="2678"/>
        <v>landfill</v>
      </c>
      <c r="F2922">
        <f t="shared" si="2678"/>
        <v>-0.1</v>
      </c>
      <c r="G2922" t="str">
        <f t="shared" si="2678"/>
        <v>%</v>
      </c>
      <c r="H2922">
        <v>-10</v>
      </c>
      <c r="I2922" t="s">
        <v>379</v>
      </c>
      <c r="J2922" t="s">
        <v>369</v>
      </c>
      <c r="K2922" t="s">
        <v>226</v>
      </c>
      <c r="L2922" s="5">
        <f>(L1098-L$6)/L$6*100</f>
        <v>-2.9482501507152387E-2</v>
      </c>
      <c r="M2922">
        <f t="shared" si="2672"/>
        <v>0</v>
      </c>
      <c r="N2922">
        <f t="shared" si="2673"/>
        <v>0</v>
      </c>
      <c r="O2922">
        <f t="shared" si="2674"/>
        <v>0</v>
      </c>
      <c r="P2922" s="1">
        <f t="shared" si="2675"/>
        <v>0</v>
      </c>
      <c r="Q2922" t="str">
        <f t="shared" si="2676"/>
        <v>Little to no sensitivity</v>
      </c>
      <c r="R2922" t="s">
        <v>511</v>
      </c>
    </row>
    <row r="2923" spans="1:18" x14ac:dyDescent="0.3">
      <c r="A2923" t="str">
        <f t="shared" ref="A2923:I2923" si="2679">A2922</f>
        <v>posts landfill 0.6</v>
      </c>
      <c r="B2923" t="str">
        <f t="shared" si="2679"/>
        <v>Posts large treated landfill</v>
      </c>
      <c r="C2923" t="str">
        <f t="shared" si="2679"/>
        <v>Posts</v>
      </c>
      <c r="D2923" t="str">
        <f t="shared" si="2679"/>
        <v>large treated</v>
      </c>
      <c r="E2923" t="str">
        <f t="shared" si="2679"/>
        <v>landfill</v>
      </c>
      <c r="F2923">
        <f t="shared" si="2679"/>
        <v>-0.1</v>
      </c>
      <c r="G2923" t="str">
        <f t="shared" si="2679"/>
        <v>%</v>
      </c>
      <c r="H2923">
        <f t="shared" si="2679"/>
        <v>-10</v>
      </c>
      <c r="I2923" t="str">
        <f t="shared" si="2679"/>
        <v>medium</v>
      </c>
      <c r="J2923" t="s">
        <v>369</v>
      </c>
      <c r="K2923" t="s">
        <v>386</v>
      </c>
      <c r="L2923" s="5">
        <f>(L$7-L1099)/L$7*100</f>
        <v>2.9482501507168062E-2</v>
      </c>
      <c r="M2923">
        <f t="shared" si="2672"/>
        <v>0</v>
      </c>
      <c r="N2923">
        <f t="shared" si="2673"/>
        <v>0</v>
      </c>
      <c r="O2923">
        <f t="shared" si="2674"/>
        <v>0</v>
      </c>
      <c r="P2923" s="1">
        <f t="shared" si="2675"/>
        <v>0</v>
      </c>
      <c r="Q2923" t="str">
        <f t="shared" si="2676"/>
        <v>Little to no sensitivity</v>
      </c>
      <c r="R2923" t="s">
        <v>511</v>
      </c>
    </row>
    <row r="2924" spans="1:18" x14ac:dyDescent="0.3">
      <c r="A2924" t="s">
        <v>118</v>
      </c>
      <c r="B2924" t="str">
        <f t="shared" ref="B2924:B2928" si="2680">C2924&amp;" "&amp;D2924&amp;" "&amp;E2924</f>
        <v>Posts large treated landfill</v>
      </c>
      <c r="C2924" t="s">
        <v>323</v>
      </c>
      <c r="D2924" t="s">
        <v>177</v>
      </c>
      <c r="E2924" t="s">
        <v>200</v>
      </c>
      <c r="F2924">
        <v>0.1</v>
      </c>
      <c r="G2924" t="s">
        <v>166</v>
      </c>
      <c r="H2924">
        <v>10</v>
      </c>
      <c r="I2924" t="s">
        <v>379</v>
      </c>
      <c r="J2924" t="s">
        <v>369</v>
      </c>
      <c r="K2924" t="s">
        <v>225</v>
      </c>
      <c r="L2924" s="5">
        <f>(L1100-L$2)/L$2*100</f>
        <v>3.1333996631413417E-2</v>
      </c>
      <c r="M2924">
        <f t="shared" si="2672"/>
        <v>0</v>
      </c>
      <c r="N2924">
        <f t="shared" si="2673"/>
        <v>0</v>
      </c>
      <c r="O2924">
        <f t="shared" si="2674"/>
        <v>0</v>
      </c>
      <c r="P2924" s="1">
        <f t="shared" si="2675"/>
        <v>0</v>
      </c>
      <c r="Q2924" t="str">
        <f t="shared" si="2676"/>
        <v>Little to no sensitivity</v>
      </c>
      <c r="R2924" t="s">
        <v>511</v>
      </c>
    </row>
    <row r="2925" spans="1:18" x14ac:dyDescent="0.3">
      <c r="A2925" t="str">
        <f t="shared" ref="A2925" si="2681">A2924</f>
        <v>posts landfill 0.8</v>
      </c>
      <c r="B2925" t="str">
        <f t="shared" si="2680"/>
        <v>Posts large treated landfill</v>
      </c>
      <c r="C2925" t="str">
        <f t="shared" ref="C2925:G2925" si="2682">C2924</f>
        <v>Posts</v>
      </c>
      <c r="D2925" t="str">
        <f t="shared" si="2682"/>
        <v>large treated</v>
      </c>
      <c r="E2925" t="str">
        <f t="shared" si="2682"/>
        <v>landfill</v>
      </c>
      <c r="F2925">
        <f t="shared" si="2682"/>
        <v>0.1</v>
      </c>
      <c r="G2925" t="str">
        <f t="shared" si="2682"/>
        <v>%</v>
      </c>
      <c r="H2925">
        <v>10</v>
      </c>
      <c r="I2925" t="s">
        <v>379</v>
      </c>
      <c r="J2925" t="s">
        <v>369</v>
      </c>
      <c r="K2925" t="s">
        <v>219</v>
      </c>
      <c r="L2925" s="5">
        <f>(L$3-L1101)/L$3*100</f>
        <v>-5.983454028744941E-2</v>
      </c>
      <c r="M2925">
        <f t="shared" si="2672"/>
        <v>0</v>
      </c>
      <c r="N2925">
        <f t="shared" si="2673"/>
        <v>0</v>
      </c>
      <c r="O2925">
        <f t="shared" si="2674"/>
        <v>0</v>
      </c>
      <c r="P2925" s="1">
        <f t="shared" si="2675"/>
        <v>0</v>
      </c>
      <c r="Q2925" t="str">
        <f t="shared" si="2676"/>
        <v>Little to no sensitivity</v>
      </c>
      <c r="R2925" t="s">
        <v>511</v>
      </c>
    </row>
    <row r="2926" spans="1:18" x14ac:dyDescent="0.3">
      <c r="A2926" t="str">
        <f t="shared" ref="A2926" si="2683">A2925</f>
        <v>posts landfill 0.8</v>
      </c>
      <c r="B2926" t="str">
        <f t="shared" si="2680"/>
        <v>Posts large treated landfill</v>
      </c>
      <c r="C2926" t="str">
        <f t="shared" ref="C2926:G2926" si="2684">C2925</f>
        <v>Posts</v>
      </c>
      <c r="D2926" t="str">
        <f t="shared" si="2684"/>
        <v>large treated</v>
      </c>
      <c r="E2926" t="str">
        <f t="shared" si="2684"/>
        <v>landfill</v>
      </c>
      <c r="F2926">
        <f t="shared" si="2684"/>
        <v>0.1</v>
      </c>
      <c r="G2926" t="str">
        <f t="shared" si="2684"/>
        <v>%</v>
      </c>
      <c r="H2926">
        <v>10</v>
      </c>
      <c r="I2926" t="s">
        <v>379</v>
      </c>
      <c r="J2926" t="s">
        <v>369</v>
      </c>
      <c r="K2926" t="s">
        <v>220</v>
      </c>
      <c r="L2926" s="5">
        <f>(L1102-L$4)/L$4*100</f>
        <v>0</v>
      </c>
      <c r="M2926">
        <f t="shared" si="2672"/>
        <v>0</v>
      </c>
      <c r="N2926">
        <f t="shared" si="2673"/>
        <v>0</v>
      </c>
      <c r="O2926">
        <f t="shared" si="2674"/>
        <v>0</v>
      </c>
      <c r="P2926" s="1">
        <f t="shared" si="2675"/>
        <v>0</v>
      </c>
      <c r="Q2926" t="str">
        <f t="shared" si="2676"/>
        <v>Little to no sensitivity</v>
      </c>
      <c r="R2926" t="s">
        <v>511</v>
      </c>
    </row>
    <row r="2927" spans="1:18" x14ac:dyDescent="0.3">
      <c r="A2927" t="str">
        <f t="shared" ref="A2927" si="2685">A2926</f>
        <v>posts landfill 0.8</v>
      </c>
      <c r="B2927" t="str">
        <f t="shared" si="2680"/>
        <v>Posts large treated landfill</v>
      </c>
      <c r="C2927" t="str">
        <f t="shared" ref="C2927:G2927" si="2686">C2926</f>
        <v>Posts</v>
      </c>
      <c r="D2927" t="str">
        <f t="shared" si="2686"/>
        <v>large treated</v>
      </c>
      <c r="E2927" t="str">
        <f t="shared" si="2686"/>
        <v>landfill</v>
      </c>
      <c r="F2927">
        <f t="shared" si="2686"/>
        <v>0.1</v>
      </c>
      <c r="G2927" t="str">
        <f t="shared" si="2686"/>
        <v>%</v>
      </c>
      <c r="H2927">
        <v>10</v>
      </c>
      <c r="I2927" t="s">
        <v>379</v>
      </c>
      <c r="J2927" t="s">
        <v>369</v>
      </c>
      <c r="K2927" t="s">
        <v>221</v>
      </c>
      <c r="L2927" s="5">
        <f>(L$5-L1103)/L$5*100</f>
        <v>-4.7581248813222315E-2</v>
      </c>
      <c r="M2927">
        <f t="shared" si="2672"/>
        <v>0</v>
      </c>
      <c r="N2927">
        <f t="shared" si="2673"/>
        <v>0</v>
      </c>
      <c r="O2927">
        <f t="shared" si="2674"/>
        <v>0</v>
      </c>
      <c r="P2927" s="1">
        <f t="shared" si="2675"/>
        <v>0</v>
      </c>
      <c r="Q2927" t="str">
        <f t="shared" si="2676"/>
        <v>Little to no sensitivity</v>
      </c>
      <c r="R2927" t="s">
        <v>511</v>
      </c>
    </row>
    <row r="2928" spans="1:18" x14ac:dyDescent="0.3">
      <c r="A2928" t="str">
        <f t="shared" ref="A2928" si="2687">A2927</f>
        <v>posts landfill 0.8</v>
      </c>
      <c r="B2928" t="str">
        <f t="shared" si="2680"/>
        <v>Posts large treated landfill</v>
      </c>
      <c r="C2928" t="str">
        <f t="shared" ref="C2928:G2928" si="2688">C2927</f>
        <v>Posts</v>
      </c>
      <c r="D2928" t="str">
        <f t="shared" si="2688"/>
        <v>large treated</v>
      </c>
      <c r="E2928" t="str">
        <f t="shared" si="2688"/>
        <v>landfill</v>
      </c>
      <c r="F2928">
        <f t="shared" si="2688"/>
        <v>0.1</v>
      </c>
      <c r="G2928" t="str">
        <f t="shared" si="2688"/>
        <v>%</v>
      </c>
      <c r="H2928">
        <v>10</v>
      </c>
      <c r="I2928" t="s">
        <v>379</v>
      </c>
      <c r="J2928" t="s">
        <v>369</v>
      </c>
      <c r="K2928" t="s">
        <v>226</v>
      </c>
      <c r="L2928" s="5">
        <f>(L1104-L$6)/L$6*100</f>
        <v>2.948250150704267E-2</v>
      </c>
      <c r="M2928">
        <f t="shared" si="2672"/>
        <v>0</v>
      </c>
      <c r="N2928">
        <f t="shared" si="2673"/>
        <v>0</v>
      </c>
      <c r="O2928">
        <f t="shared" si="2674"/>
        <v>0</v>
      </c>
      <c r="P2928" s="1">
        <f t="shared" si="2675"/>
        <v>0</v>
      </c>
      <c r="Q2928" t="str">
        <f t="shared" si="2676"/>
        <v>Little to no sensitivity</v>
      </c>
      <c r="R2928" t="s">
        <v>511</v>
      </c>
    </row>
    <row r="2929" spans="1:18" x14ac:dyDescent="0.3">
      <c r="A2929" t="str">
        <f t="shared" ref="A2929:I2929" si="2689">A2928</f>
        <v>posts landfill 0.8</v>
      </c>
      <c r="B2929" t="str">
        <f t="shared" si="2689"/>
        <v>Posts large treated landfill</v>
      </c>
      <c r="C2929" t="str">
        <f t="shared" si="2689"/>
        <v>Posts</v>
      </c>
      <c r="D2929" t="str">
        <f t="shared" si="2689"/>
        <v>large treated</v>
      </c>
      <c r="E2929" t="str">
        <f t="shared" si="2689"/>
        <v>landfill</v>
      </c>
      <c r="F2929">
        <f t="shared" si="2689"/>
        <v>0.1</v>
      </c>
      <c r="G2929" t="str">
        <f t="shared" si="2689"/>
        <v>%</v>
      </c>
      <c r="H2929">
        <f t="shared" si="2689"/>
        <v>10</v>
      </c>
      <c r="I2929" t="str">
        <f t="shared" si="2689"/>
        <v>medium</v>
      </c>
      <c r="J2929" t="s">
        <v>369</v>
      </c>
      <c r="K2929" t="s">
        <v>386</v>
      </c>
      <c r="L2929" s="5">
        <f>(L$7-L1105)/L$7*100</f>
        <v>-2.9482501507031276E-2</v>
      </c>
      <c r="M2929">
        <f t="shared" si="2672"/>
        <v>0</v>
      </c>
      <c r="N2929">
        <f t="shared" si="2673"/>
        <v>0</v>
      </c>
      <c r="O2929">
        <f t="shared" si="2674"/>
        <v>0</v>
      </c>
      <c r="P2929" s="1">
        <f t="shared" si="2675"/>
        <v>0</v>
      </c>
      <c r="Q2929" t="str">
        <f t="shared" si="2676"/>
        <v>Little to no sensitivity</v>
      </c>
      <c r="R2929" t="s">
        <v>511</v>
      </c>
    </row>
    <row r="2930" spans="1:18" x14ac:dyDescent="0.3">
      <c r="A2930" t="s">
        <v>119</v>
      </c>
      <c r="B2930" t="str">
        <f t="shared" ref="B2930:B2934" si="2690">C2930&amp;" "&amp;D2930&amp;" "&amp;E2930</f>
        <v>Posts large treated landfill</v>
      </c>
      <c r="C2930" t="s">
        <v>323</v>
      </c>
      <c r="D2930" t="s">
        <v>177</v>
      </c>
      <c r="E2930" t="s">
        <v>200</v>
      </c>
      <c r="F2930">
        <v>-0.2</v>
      </c>
      <c r="G2930" t="s">
        <v>166</v>
      </c>
      <c r="H2930">
        <v>-20</v>
      </c>
      <c r="I2930" t="s">
        <v>380</v>
      </c>
      <c r="J2930" t="s">
        <v>369</v>
      </c>
      <c r="K2930" t="s">
        <v>225</v>
      </c>
      <c r="L2930" s="5">
        <f>(L1106-L$2)/L$2*100</f>
        <v>-6.2667993262883109E-2</v>
      </c>
      <c r="M2930">
        <f t="shared" si="2672"/>
        <v>0</v>
      </c>
      <c r="N2930">
        <f t="shared" si="2673"/>
        <v>0</v>
      </c>
      <c r="O2930">
        <f t="shared" si="2674"/>
        <v>0</v>
      </c>
      <c r="P2930" s="1">
        <f t="shared" si="2675"/>
        <v>0</v>
      </c>
      <c r="Q2930" t="str">
        <f t="shared" si="2676"/>
        <v>Little to no sensitivity</v>
      </c>
      <c r="R2930" t="s">
        <v>511</v>
      </c>
    </row>
    <row r="2931" spans="1:18" x14ac:dyDescent="0.3">
      <c r="A2931" t="str">
        <f t="shared" ref="A2931" si="2691">A2930</f>
        <v>posts landfill 0.5</v>
      </c>
      <c r="B2931" t="str">
        <f t="shared" si="2690"/>
        <v>Posts large treated landfill</v>
      </c>
      <c r="C2931" t="str">
        <f t="shared" ref="C2931:G2931" si="2692">C2930</f>
        <v>Posts</v>
      </c>
      <c r="D2931" t="str">
        <f t="shared" si="2692"/>
        <v>large treated</v>
      </c>
      <c r="E2931" t="str">
        <f t="shared" si="2692"/>
        <v>landfill</v>
      </c>
      <c r="F2931">
        <f t="shared" si="2692"/>
        <v>-0.2</v>
      </c>
      <c r="G2931" t="str">
        <f t="shared" si="2692"/>
        <v>%</v>
      </c>
      <c r="H2931">
        <v>-20</v>
      </c>
      <c r="I2931" t="s">
        <v>380</v>
      </c>
      <c r="J2931" t="s">
        <v>369</v>
      </c>
      <c r="K2931" t="s">
        <v>219</v>
      </c>
      <c r="L2931" s="5">
        <f>(L$3-L1107)/L$3*100</f>
        <v>0.11966908057481626</v>
      </c>
      <c r="M2931">
        <f t="shared" si="2672"/>
        <v>0</v>
      </c>
      <c r="N2931">
        <f t="shared" si="2673"/>
        <v>0</v>
      </c>
      <c r="O2931">
        <f t="shared" si="2674"/>
        <v>0</v>
      </c>
      <c r="P2931" s="1">
        <f t="shared" si="2675"/>
        <v>0</v>
      </c>
      <c r="Q2931" t="str">
        <f t="shared" si="2676"/>
        <v>Little to no sensitivity</v>
      </c>
      <c r="R2931" t="s">
        <v>511</v>
      </c>
    </row>
    <row r="2932" spans="1:18" x14ac:dyDescent="0.3">
      <c r="A2932" t="str">
        <f t="shared" ref="A2932" si="2693">A2931</f>
        <v>posts landfill 0.5</v>
      </c>
      <c r="B2932" t="str">
        <f t="shared" si="2690"/>
        <v>Posts large treated landfill</v>
      </c>
      <c r="C2932" t="str">
        <f t="shared" ref="C2932:G2932" si="2694">C2931</f>
        <v>Posts</v>
      </c>
      <c r="D2932" t="str">
        <f t="shared" si="2694"/>
        <v>large treated</v>
      </c>
      <c r="E2932" t="str">
        <f t="shared" si="2694"/>
        <v>landfill</v>
      </c>
      <c r="F2932">
        <f t="shared" si="2694"/>
        <v>-0.2</v>
      </c>
      <c r="G2932" t="str">
        <f t="shared" si="2694"/>
        <v>%</v>
      </c>
      <c r="H2932">
        <v>-20</v>
      </c>
      <c r="I2932" t="s">
        <v>380</v>
      </c>
      <c r="J2932" t="s">
        <v>369</v>
      </c>
      <c r="K2932" t="s">
        <v>220</v>
      </c>
      <c r="L2932" s="5">
        <f>(L1108-L$4)/L$4*100</f>
        <v>0</v>
      </c>
      <c r="M2932">
        <f t="shared" si="2672"/>
        <v>0</v>
      </c>
      <c r="N2932">
        <f t="shared" si="2673"/>
        <v>0</v>
      </c>
      <c r="O2932">
        <f t="shared" si="2674"/>
        <v>0</v>
      </c>
      <c r="P2932" s="1">
        <f t="shared" si="2675"/>
        <v>0</v>
      </c>
      <c r="Q2932" t="str">
        <f t="shared" si="2676"/>
        <v>Little to no sensitivity</v>
      </c>
      <c r="R2932" t="s">
        <v>511</v>
      </c>
    </row>
    <row r="2933" spans="1:18" x14ac:dyDescent="0.3">
      <c r="A2933" t="str">
        <f t="shared" ref="A2933" si="2695">A2932</f>
        <v>posts landfill 0.5</v>
      </c>
      <c r="B2933" t="str">
        <f t="shared" si="2690"/>
        <v>Posts large treated landfill</v>
      </c>
      <c r="C2933" t="str">
        <f t="shared" ref="C2933:G2933" si="2696">C2932</f>
        <v>Posts</v>
      </c>
      <c r="D2933" t="str">
        <f t="shared" si="2696"/>
        <v>large treated</v>
      </c>
      <c r="E2933" t="str">
        <f t="shared" si="2696"/>
        <v>landfill</v>
      </c>
      <c r="F2933">
        <f t="shared" si="2696"/>
        <v>-0.2</v>
      </c>
      <c r="G2933" t="str">
        <f t="shared" si="2696"/>
        <v>%</v>
      </c>
      <c r="H2933">
        <v>-20</v>
      </c>
      <c r="I2933" t="s">
        <v>380</v>
      </c>
      <c r="J2933" t="s">
        <v>369</v>
      </c>
      <c r="K2933" t="s">
        <v>221</v>
      </c>
      <c r="L2933" s="5">
        <f>(L$5-L1109)/L$5*100</f>
        <v>9.5162497626369608E-2</v>
      </c>
      <c r="M2933">
        <f t="shared" si="2672"/>
        <v>0</v>
      </c>
      <c r="N2933">
        <f t="shared" si="2673"/>
        <v>0</v>
      </c>
      <c r="O2933">
        <f t="shared" si="2674"/>
        <v>0</v>
      </c>
      <c r="P2933" s="1">
        <f t="shared" si="2675"/>
        <v>0</v>
      </c>
      <c r="Q2933" t="str">
        <f t="shared" si="2676"/>
        <v>Little to no sensitivity</v>
      </c>
      <c r="R2933" t="s">
        <v>511</v>
      </c>
    </row>
    <row r="2934" spans="1:18" x14ac:dyDescent="0.3">
      <c r="A2934" t="str">
        <f t="shared" ref="A2934" si="2697">A2933</f>
        <v>posts landfill 0.5</v>
      </c>
      <c r="B2934" t="str">
        <f t="shared" si="2690"/>
        <v>Posts large treated landfill</v>
      </c>
      <c r="C2934" t="str">
        <f t="shared" ref="C2934:G2934" si="2698">C2933</f>
        <v>Posts</v>
      </c>
      <c r="D2934" t="str">
        <f t="shared" si="2698"/>
        <v>large treated</v>
      </c>
      <c r="E2934" t="str">
        <f t="shared" si="2698"/>
        <v>landfill</v>
      </c>
      <c r="F2934">
        <f t="shared" si="2698"/>
        <v>-0.2</v>
      </c>
      <c r="G2934" t="str">
        <f t="shared" si="2698"/>
        <v>%</v>
      </c>
      <c r="H2934">
        <v>-20</v>
      </c>
      <c r="I2934" t="s">
        <v>380</v>
      </c>
      <c r="J2934" t="s">
        <v>369</v>
      </c>
      <c r="K2934" t="s">
        <v>226</v>
      </c>
      <c r="L2934" s="5">
        <f>(L1110-L$6)/L$6*100</f>
        <v>-5.8965003014132364E-2</v>
      </c>
      <c r="M2934">
        <f t="shared" si="2672"/>
        <v>0</v>
      </c>
      <c r="N2934">
        <f t="shared" si="2673"/>
        <v>0</v>
      </c>
      <c r="O2934">
        <f t="shared" si="2674"/>
        <v>0</v>
      </c>
      <c r="P2934" s="1">
        <f t="shared" si="2675"/>
        <v>0</v>
      </c>
      <c r="Q2934" t="str">
        <f t="shared" si="2676"/>
        <v>Little to no sensitivity</v>
      </c>
      <c r="R2934" t="s">
        <v>511</v>
      </c>
    </row>
    <row r="2935" spans="1:18" x14ac:dyDescent="0.3">
      <c r="A2935" t="str">
        <f t="shared" ref="A2935:I2935" si="2699">A2934</f>
        <v>posts landfill 0.5</v>
      </c>
      <c r="B2935" t="str">
        <f t="shared" si="2699"/>
        <v>Posts large treated landfill</v>
      </c>
      <c r="C2935" t="str">
        <f t="shared" si="2699"/>
        <v>Posts</v>
      </c>
      <c r="D2935" t="str">
        <f t="shared" si="2699"/>
        <v>large treated</v>
      </c>
      <c r="E2935" t="str">
        <f t="shared" si="2699"/>
        <v>landfill</v>
      </c>
      <c r="F2935">
        <f t="shared" si="2699"/>
        <v>-0.2</v>
      </c>
      <c r="G2935" t="str">
        <f t="shared" si="2699"/>
        <v>%</v>
      </c>
      <c r="H2935">
        <f t="shared" si="2699"/>
        <v>-20</v>
      </c>
      <c r="I2935" t="str">
        <f t="shared" si="2699"/>
        <v>high</v>
      </c>
      <c r="J2935" t="s">
        <v>369</v>
      </c>
      <c r="K2935" t="s">
        <v>386</v>
      </c>
      <c r="L2935" s="5">
        <f>(L$7-L1111)/L$7*100</f>
        <v>5.8965003014130941E-2</v>
      </c>
      <c r="M2935">
        <f t="shared" si="2672"/>
        <v>0</v>
      </c>
      <c r="N2935">
        <f t="shared" si="2673"/>
        <v>0</v>
      </c>
      <c r="O2935">
        <f t="shared" si="2674"/>
        <v>0</v>
      </c>
      <c r="P2935" s="1">
        <f t="shared" si="2675"/>
        <v>0</v>
      </c>
      <c r="Q2935" t="str">
        <f t="shared" si="2676"/>
        <v>Little to no sensitivity</v>
      </c>
      <c r="R2935" t="s">
        <v>511</v>
      </c>
    </row>
    <row r="2936" spans="1:18" x14ac:dyDescent="0.3">
      <c r="A2936" t="s">
        <v>120</v>
      </c>
      <c r="B2936" t="str">
        <f t="shared" ref="B2936:B2940" si="2700">C2936&amp;" "&amp;D2936&amp;" "&amp;E2936</f>
        <v>Posts large treated landfill</v>
      </c>
      <c r="C2936" t="s">
        <v>323</v>
      </c>
      <c r="D2936" t="s">
        <v>177</v>
      </c>
      <c r="E2936" t="s">
        <v>200</v>
      </c>
      <c r="F2936">
        <v>0.2</v>
      </c>
      <c r="G2936" t="s">
        <v>166</v>
      </c>
      <c r="H2936">
        <v>20</v>
      </c>
      <c r="I2936" t="s">
        <v>380</v>
      </c>
      <c r="J2936" t="s">
        <v>369</v>
      </c>
      <c r="K2936" t="s">
        <v>225</v>
      </c>
      <c r="L2936" s="5">
        <f>(L1112-L$2)/L$2*100</f>
        <v>6.2667993262756475E-2</v>
      </c>
      <c r="M2936">
        <f t="shared" si="2672"/>
        <v>0</v>
      </c>
      <c r="N2936">
        <f t="shared" si="2673"/>
        <v>0</v>
      </c>
      <c r="O2936">
        <f t="shared" si="2674"/>
        <v>0</v>
      </c>
      <c r="P2936" s="1">
        <f t="shared" si="2675"/>
        <v>0</v>
      </c>
      <c r="Q2936" t="str">
        <f t="shared" si="2676"/>
        <v>Little to no sensitivity</v>
      </c>
      <c r="R2936" t="s">
        <v>511</v>
      </c>
    </row>
    <row r="2937" spans="1:18" x14ac:dyDescent="0.3">
      <c r="A2937" t="str">
        <f t="shared" ref="A2937" si="2701">A2936</f>
        <v>posts landfill 0.9</v>
      </c>
      <c r="B2937" t="str">
        <f t="shared" si="2700"/>
        <v>Posts large treated landfill</v>
      </c>
      <c r="C2937" t="str">
        <f t="shared" ref="C2937:G2937" si="2702">C2936</f>
        <v>Posts</v>
      </c>
      <c r="D2937" t="str">
        <f t="shared" si="2702"/>
        <v>large treated</v>
      </c>
      <c r="E2937" t="str">
        <f t="shared" si="2702"/>
        <v>landfill</v>
      </c>
      <c r="F2937">
        <f t="shared" si="2702"/>
        <v>0.2</v>
      </c>
      <c r="G2937" t="str">
        <f t="shared" si="2702"/>
        <v>%</v>
      </c>
      <c r="H2937">
        <v>20</v>
      </c>
      <c r="I2937" t="s">
        <v>380</v>
      </c>
      <c r="J2937" t="s">
        <v>369</v>
      </c>
      <c r="K2937" t="s">
        <v>219</v>
      </c>
      <c r="L2937" s="5">
        <f>(L$3-L1113)/L$3*100</f>
        <v>-0.11966908057488702</v>
      </c>
      <c r="M2937">
        <f t="shared" si="2672"/>
        <v>0</v>
      </c>
      <c r="N2937">
        <f t="shared" si="2673"/>
        <v>0</v>
      </c>
      <c r="O2937">
        <f t="shared" si="2674"/>
        <v>0</v>
      </c>
      <c r="P2937" s="1">
        <f t="shared" si="2675"/>
        <v>0</v>
      </c>
      <c r="Q2937" t="str">
        <f t="shared" si="2676"/>
        <v>Little to no sensitivity</v>
      </c>
      <c r="R2937" t="s">
        <v>511</v>
      </c>
    </row>
    <row r="2938" spans="1:18" x14ac:dyDescent="0.3">
      <c r="A2938" t="str">
        <f t="shared" ref="A2938" si="2703">A2937</f>
        <v>posts landfill 0.9</v>
      </c>
      <c r="B2938" t="str">
        <f t="shared" si="2700"/>
        <v>Posts large treated landfill</v>
      </c>
      <c r="C2938" t="str">
        <f t="shared" ref="C2938:G2938" si="2704">C2937</f>
        <v>Posts</v>
      </c>
      <c r="D2938" t="str">
        <f t="shared" si="2704"/>
        <v>large treated</v>
      </c>
      <c r="E2938" t="str">
        <f t="shared" si="2704"/>
        <v>landfill</v>
      </c>
      <c r="F2938">
        <f t="shared" si="2704"/>
        <v>0.2</v>
      </c>
      <c r="G2938" t="str">
        <f t="shared" si="2704"/>
        <v>%</v>
      </c>
      <c r="H2938">
        <v>20</v>
      </c>
      <c r="I2938" t="s">
        <v>380</v>
      </c>
      <c r="J2938" t="s">
        <v>369</v>
      </c>
      <c r="K2938" t="s">
        <v>220</v>
      </c>
      <c r="L2938" s="5">
        <f>(L1114-L$4)/L$4*100</f>
        <v>0</v>
      </c>
      <c r="M2938">
        <f t="shared" si="2672"/>
        <v>0</v>
      </c>
      <c r="N2938">
        <f t="shared" si="2673"/>
        <v>0</v>
      </c>
      <c r="O2938">
        <f t="shared" si="2674"/>
        <v>0</v>
      </c>
      <c r="P2938" s="1">
        <f t="shared" si="2675"/>
        <v>0</v>
      </c>
      <c r="Q2938" t="str">
        <f t="shared" si="2676"/>
        <v>Little to no sensitivity</v>
      </c>
      <c r="R2938" t="s">
        <v>511</v>
      </c>
    </row>
    <row r="2939" spans="1:18" x14ac:dyDescent="0.3">
      <c r="A2939" t="str">
        <f t="shared" ref="A2939" si="2705">A2938</f>
        <v>posts landfill 0.9</v>
      </c>
      <c r="B2939" t="str">
        <f t="shared" si="2700"/>
        <v>Posts large treated landfill</v>
      </c>
      <c r="C2939" t="str">
        <f t="shared" ref="C2939:G2939" si="2706">C2938</f>
        <v>Posts</v>
      </c>
      <c r="D2939" t="str">
        <f t="shared" si="2706"/>
        <v>large treated</v>
      </c>
      <c r="E2939" t="str">
        <f t="shared" si="2706"/>
        <v>landfill</v>
      </c>
      <c r="F2939">
        <f t="shared" si="2706"/>
        <v>0.2</v>
      </c>
      <c r="G2939" t="str">
        <f t="shared" si="2706"/>
        <v>%</v>
      </c>
      <c r="H2939">
        <v>20</v>
      </c>
      <c r="I2939" t="s">
        <v>380</v>
      </c>
      <c r="J2939" t="s">
        <v>369</v>
      </c>
      <c r="K2939" t="s">
        <v>221</v>
      </c>
      <c r="L2939" s="5">
        <f>(L$5-L1115)/L$5*100</f>
        <v>-9.5162497626444631E-2</v>
      </c>
      <c r="M2939">
        <f t="shared" si="2672"/>
        <v>0</v>
      </c>
      <c r="N2939">
        <f t="shared" si="2673"/>
        <v>0</v>
      </c>
      <c r="O2939">
        <f t="shared" si="2674"/>
        <v>0</v>
      </c>
      <c r="P2939" s="1">
        <f t="shared" si="2675"/>
        <v>0</v>
      </c>
      <c r="Q2939" t="str">
        <f t="shared" si="2676"/>
        <v>Little to no sensitivity</v>
      </c>
      <c r="R2939" t="s">
        <v>511</v>
      </c>
    </row>
    <row r="2940" spans="1:18" x14ac:dyDescent="0.3">
      <c r="A2940" t="str">
        <f t="shared" ref="A2940" si="2707">A2939</f>
        <v>posts landfill 0.9</v>
      </c>
      <c r="B2940" t="str">
        <f t="shared" si="2700"/>
        <v>Posts large treated landfill</v>
      </c>
      <c r="C2940" t="str">
        <f t="shared" ref="C2940:G2940" si="2708">C2939</f>
        <v>Posts</v>
      </c>
      <c r="D2940" t="str">
        <f t="shared" si="2708"/>
        <v>large treated</v>
      </c>
      <c r="E2940" t="str">
        <f t="shared" si="2708"/>
        <v>landfill</v>
      </c>
      <c r="F2940">
        <f t="shared" si="2708"/>
        <v>0.2</v>
      </c>
      <c r="G2940" t="str">
        <f t="shared" si="2708"/>
        <v>%</v>
      </c>
      <c r="H2940">
        <v>20</v>
      </c>
      <c r="I2940" t="s">
        <v>380</v>
      </c>
      <c r="J2940" t="s">
        <v>369</v>
      </c>
      <c r="K2940" t="s">
        <v>226</v>
      </c>
      <c r="L2940" s="5">
        <f>(L1116-L$6)/L$6*100</f>
        <v>5.8965003013991296E-2</v>
      </c>
      <c r="M2940">
        <f t="shared" si="2672"/>
        <v>0</v>
      </c>
      <c r="N2940">
        <f t="shared" si="2673"/>
        <v>0</v>
      </c>
      <c r="O2940">
        <f t="shared" si="2674"/>
        <v>0</v>
      </c>
      <c r="P2940" s="1">
        <f t="shared" si="2675"/>
        <v>0</v>
      </c>
      <c r="Q2940" t="str">
        <f t="shared" si="2676"/>
        <v>Little to no sensitivity</v>
      </c>
      <c r="R2940" t="s">
        <v>511</v>
      </c>
    </row>
    <row r="2941" spans="1:18" x14ac:dyDescent="0.3">
      <c r="A2941" t="str">
        <f t="shared" ref="A2941:I2941" si="2709">A2940</f>
        <v>posts landfill 0.9</v>
      </c>
      <c r="B2941" t="str">
        <f t="shared" si="2709"/>
        <v>Posts large treated landfill</v>
      </c>
      <c r="C2941" t="str">
        <f t="shared" si="2709"/>
        <v>Posts</v>
      </c>
      <c r="D2941" t="str">
        <f t="shared" si="2709"/>
        <v>large treated</v>
      </c>
      <c r="E2941" t="str">
        <f t="shared" si="2709"/>
        <v>landfill</v>
      </c>
      <c r="F2941">
        <f t="shared" si="2709"/>
        <v>0.2</v>
      </c>
      <c r="G2941" t="str">
        <f t="shared" si="2709"/>
        <v>%</v>
      </c>
      <c r="H2941">
        <f t="shared" si="2709"/>
        <v>20</v>
      </c>
      <c r="I2941" t="str">
        <f t="shared" si="2709"/>
        <v>high</v>
      </c>
      <c r="J2941" t="s">
        <v>369</v>
      </c>
      <c r="K2941" t="s">
        <v>386</v>
      </c>
      <c r="L2941" s="5">
        <f>(L$7-L1117)/L$7*100</f>
        <v>-5.8965003014011245E-2</v>
      </c>
      <c r="M2941">
        <f t="shared" si="2672"/>
        <v>0</v>
      </c>
      <c r="N2941">
        <f t="shared" si="2673"/>
        <v>0</v>
      </c>
      <c r="O2941">
        <f t="shared" si="2674"/>
        <v>0</v>
      </c>
      <c r="P2941" s="1">
        <f t="shared" si="2675"/>
        <v>0</v>
      </c>
      <c r="Q2941" t="str">
        <f t="shared" si="2676"/>
        <v>Little to no sensitivity</v>
      </c>
      <c r="R2941" t="s">
        <v>511</v>
      </c>
    </row>
    <row r="2942" spans="1:18" x14ac:dyDescent="0.3">
      <c r="A2942" t="s">
        <v>121</v>
      </c>
      <c r="B2942" t="str">
        <f t="shared" ref="B2942:B2946" si="2710">C2942&amp;" "&amp;D2942&amp;" "&amp;E2942</f>
        <v>Bedding miscellaneous landfill</v>
      </c>
      <c r="C2942" t="s">
        <v>172</v>
      </c>
      <c r="D2942" t="s">
        <v>179</v>
      </c>
      <c r="E2942" t="s">
        <v>200</v>
      </c>
      <c r="F2942">
        <v>-0.1</v>
      </c>
      <c r="G2942" t="s">
        <v>166</v>
      </c>
      <c r="H2942">
        <v>-10</v>
      </c>
      <c r="I2942" t="s">
        <v>379</v>
      </c>
      <c r="J2942" t="s">
        <v>369</v>
      </c>
      <c r="K2942" t="s">
        <v>225</v>
      </c>
      <c r="L2942" s="5">
        <f>(L1118-L$2)/L$2*100</f>
        <v>-0.18266873072898759</v>
      </c>
      <c r="M2942">
        <f t="shared" si="2672"/>
        <v>0</v>
      </c>
      <c r="N2942">
        <f t="shared" si="2673"/>
        <v>0</v>
      </c>
      <c r="O2942">
        <f t="shared" si="2674"/>
        <v>0</v>
      </c>
      <c r="P2942" s="1">
        <f t="shared" si="2675"/>
        <v>0</v>
      </c>
      <c r="Q2942" t="str">
        <f t="shared" si="2676"/>
        <v>Little to no sensitivity</v>
      </c>
      <c r="R2942" t="s">
        <v>511</v>
      </c>
    </row>
    <row r="2943" spans="1:18" x14ac:dyDescent="0.3">
      <c r="A2943" t="str">
        <f t="shared" ref="A2943" si="2711">A2942</f>
        <v>bedding landfill 0.4</v>
      </c>
      <c r="B2943" t="str">
        <f t="shared" si="2710"/>
        <v>Bedding miscellaneous landfill</v>
      </c>
      <c r="C2943" t="str">
        <f t="shared" ref="C2943:G2943" si="2712">C2942</f>
        <v>Bedding</v>
      </c>
      <c r="D2943" t="str">
        <f t="shared" si="2712"/>
        <v>miscellaneous</v>
      </c>
      <c r="E2943" t="str">
        <f t="shared" si="2712"/>
        <v>landfill</v>
      </c>
      <c r="F2943">
        <f t="shared" si="2712"/>
        <v>-0.1</v>
      </c>
      <c r="G2943" t="str">
        <f t="shared" si="2712"/>
        <v>%</v>
      </c>
      <c r="H2943">
        <v>-10</v>
      </c>
      <c r="I2943" t="s">
        <v>379</v>
      </c>
      <c r="J2943" t="s">
        <v>369</v>
      </c>
      <c r="K2943" t="s">
        <v>219</v>
      </c>
      <c r="L2943" s="5">
        <f>(L$3-L1119)/L$3*100</f>
        <v>-1.3910332036291825E-2</v>
      </c>
      <c r="M2943">
        <f t="shared" si="2672"/>
        <v>0</v>
      </c>
      <c r="N2943">
        <f t="shared" si="2673"/>
        <v>0</v>
      </c>
      <c r="O2943">
        <f t="shared" si="2674"/>
        <v>0</v>
      </c>
      <c r="P2943" s="1">
        <f t="shared" si="2675"/>
        <v>0</v>
      </c>
      <c r="Q2943" t="str">
        <f t="shared" si="2676"/>
        <v>Little to no sensitivity</v>
      </c>
      <c r="R2943" t="s">
        <v>511</v>
      </c>
    </row>
    <row r="2944" spans="1:18" x14ac:dyDescent="0.3">
      <c r="A2944" t="str">
        <f t="shared" ref="A2944" si="2713">A2943</f>
        <v>bedding landfill 0.4</v>
      </c>
      <c r="B2944" t="str">
        <f t="shared" si="2710"/>
        <v>Bedding miscellaneous landfill</v>
      </c>
      <c r="C2944" t="str">
        <f t="shared" ref="C2944:G2944" si="2714">C2943</f>
        <v>Bedding</v>
      </c>
      <c r="D2944" t="str">
        <f t="shared" si="2714"/>
        <v>miscellaneous</v>
      </c>
      <c r="E2944" t="str">
        <f t="shared" si="2714"/>
        <v>landfill</v>
      </c>
      <c r="F2944">
        <f t="shared" si="2714"/>
        <v>-0.1</v>
      </c>
      <c r="G2944" t="str">
        <f t="shared" si="2714"/>
        <v>%</v>
      </c>
      <c r="H2944">
        <v>-10</v>
      </c>
      <c r="I2944" t="s">
        <v>379</v>
      </c>
      <c r="J2944" t="s">
        <v>369</v>
      </c>
      <c r="K2944" t="s">
        <v>220</v>
      </c>
      <c r="L2944" s="5">
        <f>(L1120-L$4)/L$4*100</f>
        <v>0</v>
      </c>
      <c r="M2944">
        <f t="shared" si="2672"/>
        <v>0</v>
      </c>
      <c r="N2944">
        <f t="shared" si="2673"/>
        <v>0</v>
      </c>
      <c r="O2944">
        <f t="shared" si="2674"/>
        <v>0</v>
      </c>
      <c r="P2944" s="1">
        <f t="shared" si="2675"/>
        <v>0</v>
      </c>
      <c r="Q2944" t="str">
        <f t="shared" si="2676"/>
        <v>Little to no sensitivity</v>
      </c>
      <c r="R2944" t="s">
        <v>511</v>
      </c>
    </row>
    <row r="2945" spans="1:18" x14ac:dyDescent="0.3">
      <c r="A2945" t="str">
        <f t="shared" ref="A2945" si="2715">A2944</f>
        <v>bedding landfill 0.4</v>
      </c>
      <c r="B2945" t="str">
        <f t="shared" si="2710"/>
        <v>Bedding miscellaneous landfill</v>
      </c>
      <c r="C2945" t="str">
        <f t="shared" ref="C2945:G2945" si="2716">C2944</f>
        <v>Bedding</v>
      </c>
      <c r="D2945" t="str">
        <f t="shared" si="2716"/>
        <v>miscellaneous</v>
      </c>
      <c r="E2945" t="str">
        <f t="shared" si="2716"/>
        <v>landfill</v>
      </c>
      <c r="F2945">
        <f t="shared" si="2716"/>
        <v>-0.1</v>
      </c>
      <c r="G2945" t="str">
        <f t="shared" si="2716"/>
        <v>%</v>
      </c>
      <c r="H2945">
        <v>-10</v>
      </c>
      <c r="I2945" t="s">
        <v>379</v>
      </c>
      <c r="J2945" t="s">
        <v>369</v>
      </c>
      <c r="K2945" t="s">
        <v>221</v>
      </c>
      <c r="L2945" s="5">
        <f>(L$5-L1121)/L$5*100</f>
        <v>-1.1061687221355145E-2</v>
      </c>
      <c r="M2945">
        <f t="shared" si="2672"/>
        <v>0</v>
      </c>
      <c r="N2945">
        <f t="shared" si="2673"/>
        <v>0</v>
      </c>
      <c r="O2945">
        <f t="shared" si="2674"/>
        <v>0</v>
      </c>
      <c r="P2945" s="1">
        <f t="shared" si="2675"/>
        <v>0</v>
      </c>
      <c r="Q2945" t="str">
        <f t="shared" si="2676"/>
        <v>Little to no sensitivity</v>
      </c>
      <c r="R2945" t="s">
        <v>511</v>
      </c>
    </row>
    <row r="2946" spans="1:18" x14ac:dyDescent="0.3">
      <c r="A2946" t="str">
        <f t="shared" ref="A2946" si="2717">A2945</f>
        <v>bedding landfill 0.4</v>
      </c>
      <c r="B2946" t="str">
        <f t="shared" si="2710"/>
        <v>Bedding miscellaneous landfill</v>
      </c>
      <c r="C2946" t="str">
        <f t="shared" ref="C2946:G2946" si="2718">C2945</f>
        <v>Bedding</v>
      </c>
      <c r="D2946" t="str">
        <f t="shared" si="2718"/>
        <v>miscellaneous</v>
      </c>
      <c r="E2946" t="str">
        <f t="shared" si="2718"/>
        <v>landfill</v>
      </c>
      <c r="F2946">
        <f t="shared" si="2718"/>
        <v>-0.1</v>
      </c>
      <c r="G2946" t="str">
        <f t="shared" si="2718"/>
        <v>%</v>
      </c>
      <c r="H2946">
        <v>-10</v>
      </c>
      <c r="I2946" t="s">
        <v>379</v>
      </c>
      <c r="J2946" t="s">
        <v>369</v>
      </c>
      <c r="K2946" t="s">
        <v>226</v>
      </c>
      <c r="L2946" s="5">
        <f>(L1122-L$6)/L$6*100</f>
        <v>-0.20474575152397895</v>
      </c>
      <c r="M2946">
        <f t="shared" si="2672"/>
        <v>0</v>
      </c>
      <c r="N2946">
        <f t="shared" si="2673"/>
        <v>0</v>
      </c>
      <c r="O2946">
        <f t="shared" si="2674"/>
        <v>0</v>
      </c>
      <c r="P2946" s="1">
        <f t="shared" si="2675"/>
        <v>0</v>
      </c>
      <c r="Q2946" t="str">
        <f t="shared" si="2676"/>
        <v>Little to no sensitivity</v>
      </c>
      <c r="R2946" t="s">
        <v>511</v>
      </c>
    </row>
    <row r="2947" spans="1:18" x14ac:dyDescent="0.3">
      <c r="A2947" t="str">
        <f t="shared" ref="A2947:I2947" si="2719">A2946</f>
        <v>bedding landfill 0.4</v>
      </c>
      <c r="B2947" t="str">
        <f t="shared" si="2719"/>
        <v>Bedding miscellaneous landfill</v>
      </c>
      <c r="C2947" t="str">
        <f t="shared" si="2719"/>
        <v>Bedding</v>
      </c>
      <c r="D2947" t="str">
        <f t="shared" si="2719"/>
        <v>miscellaneous</v>
      </c>
      <c r="E2947" t="str">
        <f t="shared" si="2719"/>
        <v>landfill</v>
      </c>
      <c r="F2947">
        <f t="shared" si="2719"/>
        <v>-0.1</v>
      </c>
      <c r="G2947" t="str">
        <f t="shared" si="2719"/>
        <v>%</v>
      </c>
      <c r="H2947">
        <f t="shared" si="2719"/>
        <v>-10</v>
      </c>
      <c r="I2947" t="str">
        <f t="shared" si="2719"/>
        <v>medium</v>
      </c>
      <c r="J2947" t="s">
        <v>369</v>
      </c>
      <c r="K2947" t="s">
        <v>386</v>
      </c>
      <c r="L2947" s="5">
        <f>(L$7-L1123)/L$7*100</f>
        <v>0.20474575152397184</v>
      </c>
      <c r="M2947">
        <f t="shared" si="2672"/>
        <v>0</v>
      </c>
      <c r="N2947">
        <f t="shared" si="2673"/>
        <v>0</v>
      </c>
      <c r="O2947">
        <f t="shared" si="2674"/>
        <v>0</v>
      </c>
      <c r="P2947" s="1">
        <f t="shared" si="2675"/>
        <v>0</v>
      </c>
      <c r="Q2947" t="str">
        <f t="shared" si="2676"/>
        <v>Little to no sensitivity</v>
      </c>
      <c r="R2947" t="s">
        <v>511</v>
      </c>
    </row>
    <row r="2948" spans="1:18" x14ac:dyDescent="0.3">
      <c r="A2948" t="s">
        <v>122</v>
      </c>
      <c r="B2948" t="str">
        <f t="shared" ref="B2948:B2952" si="2720">C2948&amp;" "&amp;D2948&amp;" "&amp;E2948</f>
        <v>Bedding miscellaneous landfill</v>
      </c>
      <c r="C2948" t="s">
        <v>172</v>
      </c>
      <c r="D2948" t="s">
        <v>179</v>
      </c>
      <c r="E2948" t="s">
        <v>200</v>
      </c>
      <c r="F2948">
        <v>0.1</v>
      </c>
      <c r="G2948" t="s">
        <v>166</v>
      </c>
      <c r="H2948">
        <v>10</v>
      </c>
      <c r="I2948" t="s">
        <v>379</v>
      </c>
      <c r="J2948" t="s">
        <v>369</v>
      </c>
      <c r="K2948" t="s">
        <v>225</v>
      </c>
      <c r="L2948" s="5">
        <f>(L1124-L$2)/L$2*100</f>
        <v>0.18266873072890316</v>
      </c>
      <c r="M2948">
        <f t="shared" si="2672"/>
        <v>0</v>
      </c>
      <c r="N2948">
        <f t="shared" si="2673"/>
        <v>0</v>
      </c>
      <c r="O2948">
        <f t="shared" si="2674"/>
        <v>0</v>
      </c>
      <c r="P2948" s="1">
        <f t="shared" si="2675"/>
        <v>0</v>
      </c>
      <c r="Q2948" t="str">
        <f t="shared" si="2676"/>
        <v>Little to no sensitivity</v>
      </c>
      <c r="R2948" t="s">
        <v>511</v>
      </c>
    </row>
    <row r="2949" spans="1:18" x14ac:dyDescent="0.3">
      <c r="A2949" t="str">
        <f t="shared" ref="A2949" si="2721">A2948</f>
        <v>bedding landfill 0.6</v>
      </c>
      <c r="B2949" t="str">
        <f t="shared" si="2720"/>
        <v>Bedding miscellaneous landfill</v>
      </c>
      <c r="C2949" t="str">
        <f t="shared" ref="C2949:G2949" si="2722">C2948</f>
        <v>Bedding</v>
      </c>
      <c r="D2949" t="str">
        <f t="shared" si="2722"/>
        <v>miscellaneous</v>
      </c>
      <c r="E2949" t="str">
        <f t="shared" si="2722"/>
        <v>landfill</v>
      </c>
      <c r="F2949">
        <f t="shared" si="2722"/>
        <v>0.1</v>
      </c>
      <c r="G2949" t="str">
        <f t="shared" si="2722"/>
        <v>%</v>
      </c>
      <c r="H2949">
        <v>10</v>
      </c>
      <c r="I2949" t="s">
        <v>379</v>
      </c>
      <c r="J2949" t="s">
        <v>369</v>
      </c>
      <c r="K2949" t="s">
        <v>219</v>
      </c>
      <c r="L2949" s="5">
        <f>(L$3-L1125)/L$3*100</f>
        <v>1.3910332036197483E-2</v>
      </c>
      <c r="M2949">
        <f t="shared" si="2672"/>
        <v>0</v>
      </c>
      <c r="N2949">
        <f t="shared" si="2673"/>
        <v>0</v>
      </c>
      <c r="O2949">
        <f t="shared" si="2674"/>
        <v>0</v>
      </c>
      <c r="P2949" s="1">
        <f t="shared" si="2675"/>
        <v>0</v>
      </c>
      <c r="Q2949" t="str">
        <f t="shared" si="2676"/>
        <v>Little to no sensitivity</v>
      </c>
      <c r="R2949" t="s">
        <v>511</v>
      </c>
    </row>
    <row r="2950" spans="1:18" x14ac:dyDescent="0.3">
      <c r="A2950" t="str">
        <f t="shared" ref="A2950" si="2723">A2949</f>
        <v>bedding landfill 0.6</v>
      </c>
      <c r="B2950" t="str">
        <f t="shared" si="2720"/>
        <v>Bedding miscellaneous landfill</v>
      </c>
      <c r="C2950" t="str">
        <f t="shared" ref="C2950:G2950" si="2724">C2949</f>
        <v>Bedding</v>
      </c>
      <c r="D2950" t="str">
        <f t="shared" si="2724"/>
        <v>miscellaneous</v>
      </c>
      <c r="E2950" t="str">
        <f t="shared" si="2724"/>
        <v>landfill</v>
      </c>
      <c r="F2950">
        <f t="shared" si="2724"/>
        <v>0.1</v>
      </c>
      <c r="G2950" t="str">
        <f t="shared" si="2724"/>
        <v>%</v>
      </c>
      <c r="H2950">
        <v>10</v>
      </c>
      <c r="I2950" t="s">
        <v>379</v>
      </c>
      <c r="J2950" t="s">
        <v>369</v>
      </c>
      <c r="K2950" t="s">
        <v>220</v>
      </c>
      <c r="L2950" s="5">
        <f>(L1126-L$4)/L$4*100</f>
        <v>0</v>
      </c>
      <c r="M2950">
        <f t="shared" si="2672"/>
        <v>0</v>
      </c>
      <c r="N2950">
        <f t="shared" si="2673"/>
        <v>0</v>
      </c>
      <c r="O2950">
        <f t="shared" si="2674"/>
        <v>0</v>
      </c>
      <c r="P2950" s="1">
        <f t="shared" si="2675"/>
        <v>0</v>
      </c>
      <c r="Q2950" t="str">
        <f t="shared" si="2676"/>
        <v>Little to no sensitivity</v>
      </c>
      <c r="R2950" t="s">
        <v>511</v>
      </c>
    </row>
    <row r="2951" spans="1:18" x14ac:dyDescent="0.3">
      <c r="A2951" t="str">
        <f t="shared" ref="A2951" si="2725">A2950</f>
        <v>bedding landfill 0.6</v>
      </c>
      <c r="B2951" t="str">
        <f t="shared" si="2720"/>
        <v>Bedding miscellaneous landfill</v>
      </c>
      <c r="C2951" t="str">
        <f t="shared" ref="C2951:G2951" si="2726">C2950</f>
        <v>Bedding</v>
      </c>
      <c r="D2951" t="str">
        <f t="shared" si="2726"/>
        <v>miscellaneous</v>
      </c>
      <c r="E2951" t="str">
        <f t="shared" si="2726"/>
        <v>landfill</v>
      </c>
      <c r="F2951">
        <f t="shared" si="2726"/>
        <v>0.1</v>
      </c>
      <c r="G2951" t="str">
        <f t="shared" si="2726"/>
        <v>%</v>
      </c>
      <c r="H2951">
        <v>10</v>
      </c>
      <c r="I2951" t="s">
        <v>379</v>
      </c>
      <c r="J2951" t="s">
        <v>369</v>
      </c>
      <c r="K2951" t="s">
        <v>221</v>
      </c>
      <c r="L2951" s="5">
        <f>(L$5-L1127)/L$5*100</f>
        <v>1.1061687221280123E-2</v>
      </c>
      <c r="M2951">
        <f t="shared" si="2672"/>
        <v>0</v>
      </c>
      <c r="N2951">
        <f t="shared" si="2673"/>
        <v>0</v>
      </c>
      <c r="O2951">
        <f t="shared" si="2674"/>
        <v>0</v>
      </c>
      <c r="P2951" s="1">
        <f t="shared" si="2675"/>
        <v>0</v>
      </c>
      <c r="Q2951" t="str">
        <f t="shared" si="2676"/>
        <v>Little to no sensitivity</v>
      </c>
      <c r="R2951" t="s">
        <v>511</v>
      </c>
    </row>
    <row r="2952" spans="1:18" x14ac:dyDescent="0.3">
      <c r="A2952" t="str">
        <f t="shared" ref="A2952" si="2727">A2951</f>
        <v>bedding landfill 0.6</v>
      </c>
      <c r="B2952" t="str">
        <f t="shared" si="2720"/>
        <v>Bedding miscellaneous landfill</v>
      </c>
      <c r="C2952" t="str">
        <f t="shared" ref="C2952:G2952" si="2728">C2951</f>
        <v>Bedding</v>
      </c>
      <c r="D2952" t="str">
        <f t="shared" si="2728"/>
        <v>miscellaneous</v>
      </c>
      <c r="E2952" t="str">
        <f t="shared" si="2728"/>
        <v>landfill</v>
      </c>
      <c r="F2952">
        <f t="shared" si="2728"/>
        <v>0.1</v>
      </c>
      <c r="G2952" t="str">
        <f t="shared" si="2728"/>
        <v>%</v>
      </c>
      <c r="H2952">
        <v>10</v>
      </c>
      <c r="I2952" t="s">
        <v>379</v>
      </c>
      <c r="J2952" t="s">
        <v>369</v>
      </c>
      <c r="K2952" t="s">
        <v>226</v>
      </c>
      <c r="L2952" s="5">
        <f>(L1128-L$6)/L$6*100</f>
        <v>0.20474575152388494</v>
      </c>
      <c r="M2952">
        <f t="shared" si="2672"/>
        <v>0</v>
      </c>
      <c r="N2952">
        <f t="shared" si="2673"/>
        <v>0</v>
      </c>
      <c r="O2952">
        <f t="shared" si="2674"/>
        <v>0</v>
      </c>
      <c r="P2952" s="1">
        <f t="shared" si="2675"/>
        <v>0</v>
      </c>
      <c r="Q2952" t="str">
        <f t="shared" si="2676"/>
        <v>Little to no sensitivity</v>
      </c>
      <c r="R2952" t="s">
        <v>511</v>
      </c>
    </row>
    <row r="2953" spans="1:18" x14ac:dyDescent="0.3">
      <c r="A2953" t="str">
        <f t="shared" ref="A2953:I2953" si="2729">A2952</f>
        <v>bedding landfill 0.6</v>
      </c>
      <c r="B2953" t="str">
        <f t="shared" si="2729"/>
        <v>Bedding miscellaneous landfill</v>
      </c>
      <c r="C2953" t="str">
        <f t="shared" si="2729"/>
        <v>Bedding</v>
      </c>
      <c r="D2953" t="str">
        <f t="shared" si="2729"/>
        <v>miscellaneous</v>
      </c>
      <c r="E2953" t="str">
        <f t="shared" si="2729"/>
        <v>landfill</v>
      </c>
      <c r="F2953">
        <f t="shared" si="2729"/>
        <v>0.1</v>
      </c>
      <c r="G2953" t="str">
        <f t="shared" si="2729"/>
        <v>%</v>
      </c>
      <c r="H2953">
        <f t="shared" si="2729"/>
        <v>10</v>
      </c>
      <c r="I2953" t="str">
        <f t="shared" si="2729"/>
        <v>medium</v>
      </c>
      <c r="J2953" t="s">
        <v>369</v>
      </c>
      <c r="K2953" t="s">
        <v>386</v>
      </c>
      <c r="L2953" s="5">
        <f>(L$7-L1129)/L$7*100</f>
        <v>-0.20474575152388635</v>
      </c>
      <c r="M2953">
        <f t="shared" si="2672"/>
        <v>0</v>
      </c>
      <c r="N2953">
        <f t="shared" si="2673"/>
        <v>0</v>
      </c>
      <c r="O2953">
        <f t="shared" si="2674"/>
        <v>0</v>
      </c>
      <c r="P2953" s="1">
        <f t="shared" si="2675"/>
        <v>0</v>
      </c>
      <c r="Q2953" t="str">
        <f t="shared" si="2676"/>
        <v>Little to no sensitivity</v>
      </c>
      <c r="R2953" t="s">
        <v>511</v>
      </c>
    </row>
    <row r="2954" spans="1:18" x14ac:dyDescent="0.3">
      <c r="A2954" t="s">
        <v>123</v>
      </c>
      <c r="B2954" t="str">
        <f t="shared" ref="B2954:B2958" si="2730">C2954&amp;" "&amp;D2954&amp;" "&amp;E2954</f>
        <v>Bedding miscellaneous landfill</v>
      </c>
      <c r="C2954" t="s">
        <v>172</v>
      </c>
      <c r="D2954" t="s">
        <v>179</v>
      </c>
      <c r="E2954" t="s">
        <v>200</v>
      </c>
      <c r="F2954">
        <v>-0.2</v>
      </c>
      <c r="G2954" t="s">
        <v>166</v>
      </c>
      <c r="H2954">
        <v>-20</v>
      </c>
      <c r="I2954" t="s">
        <v>380</v>
      </c>
      <c r="J2954" t="s">
        <v>369</v>
      </c>
      <c r="K2954" t="s">
        <v>225</v>
      </c>
      <c r="L2954" s="5">
        <f>(L1130-L$2)/L$2*100</f>
        <v>-0.36533746145801743</v>
      </c>
      <c r="M2954">
        <f t="shared" si="2672"/>
        <v>0</v>
      </c>
      <c r="N2954">
        <f t="shared" si="2673"/>
        <v>0</v>
      </c>
      <c r="O2954">
        <f t="shared" si="2674"/>
        <v>0</v>
      </c>
      <c r="P2954" s="1">
        <f t="shared" si="2675"/>
        <v>0</v>
      </c>
      <c r="Q2954" t="str">
        <f t="shared" si="2676"/>
        <v>Little to no sensitivity</v>
      </c>
      <c r="R2954" t="s">
        <v>511</v>
      </c>
    </row>
    <row r="2955" spans="1:18" x14ac:dyDescent="0.3">
      <c r="A2955" t="str">
        <f t="shared" ref="A2955" si="2731">A2954</f>
        <v>bedding landfill 0.3</v>
      </c>
      <c r="B2955" t="str">
        <f t="shared" si="2730"/>
        <v>Bedding miscellaneous landfill</v>
      </c>
      <c r="C2955" t="str">
        <f t="shared" ref="C2955:G2955" si="2732">C2954</f>
        <v>Bedding</v>
      </c>
      <c r="D2955" t="str">
        <f t="shared" si="2732"/>
        <v>miscellaneous</v>
      </c>
      <c r="E2955" t="str">
        <f t="shared" si="2732"/>
        <v>landfill</v>
      </c>
      <c r="F2955">
        <f t="shared" si="2732"/>
        <v>-0.2</v>
      </c>
      <c r="G2955" t="str">
        <f t="shared" si="2732"/>
        <v>%</v>
      </c>
      <c r="H2955">
        <v>-20</v>
      </c>
      <c r="I2955" t="s">
        <v>380</v>
      </c>
      <c r="J2955" t="s">
        <v>369</v>
      </c>
      <c r="K2955" t="s">
        <v>219</v>
      </c>
      <c r="L2955" s="5">
        <f>(L$3-L1131)/L$3*100</f>
        <v>-2.7820664072442134E-2</v>
      </c>
      <c r="M2955">
        <f t="shared" si="2672"/>
        <v>0</v>
      </c>
      <c r="N2955">
        <f t="shared" si="2673"/>
        <v>0</v>
      </c>
      <c r="O2955">
        <f t="shared" si="2674"/>
        <v>0</v>
      </c>
      <c r="P2955" s="1">
        <f t="shared" si="2675"/>
        <v>0</v>
      </c>
      <c r="Q2955" t="str">
        <f t="shared" si="2676"/>
        <v>Little to no sensitivity</v>
      </c>
      <c r="R2955" t="s">
        <v>511</v>
      </c>
    </row>
    <row r="2956" spans="1:18" x14ac:dyDescent="0.3">
      <c r="A2956" t="str">
        <f t="shared" ref="A2956" si="2733">A2955</f>
        <v>bedding landfill 0.3</v>
      </c>
      <c r="B2956" t="str">
        <f t="shared" si="2730"/>
        <v>Bedding miscellaneous landfill</v>
      </c>
      <c r="C2956" t="str">
        <f t="shared" ref="C2956:G2956" si="2734">C2955</f>
        <v>Bedding</v>
      </c>
      <c r="D2956" t="str">
        <f t="shared" si="2734"/>
        <v>miscellaneous</v>
      </c>
      <c r="E2956" t="str">
        <f t="shared" si="2734"/>
        <v>landfill</v>
      </c>
      <c r="F2956">
        <f t="shared" si="2734"/>
        <v>-0.2</v>
      </c>
      <c r="G2956" t="str">
        <f t="shared" si="2734"/>
        <v>%</v>
      </c>
      <c r="H2956">
        <v>-20</v>
      </c>
      <c r="I2956" t="s">
        <v>380</v>
      </c>
      <c r="J2956" t="s">
        <v>369</v>
      </c>
      <c r="K2956" t="s">
        <v>220</v>
      </c>
      <c r="L2956" s="5">
        <f>(L1132-L$4)/L$4*100</f>
        <v>0</v>
      </c>
      <c r="M2956">
        <f t="shared" si="2672"/>
        <v>0</v>
      </c>
      <c r="N2956">
        <f t="shared" si="2673"/>
        <v>0</v>
      </c>
      <c r="O2956">
        <f t="shared" si="2674"/>
        <v>0</v>
      </c>
      <c r="P2956" s="1">
        <f t="shared" si="2675"/>
        <v>0</v>
      </c>
      <c r="Q2956" t="str">
        <f t="shared" si="2676"/>
        <v>Little to no sensitivity</v>
      </c>
      <c r="R2956" t="s">
        <v>511</v>
      </c>
    </row>
    <row r="2957" spans="1:18" x14ac:dyDescent="0.3">
      <c r="A2957" t="str">
        <f t="shared" ref="A2957" si="2735">A2956</f>
        <v>bedding landfill 0.3</v>
      </c>
      <c r="B2957" t="str">
        <f t="shared" si="2730"/>
        <v>Bedding miscellaneous landfill</v>
      </c>
      <c r="C2957" t="str">
        <f t="shared" ref="C2957:G2957" si="2736">C2956</f>
        <v>Bedding</v>
      </c>
      <c r="D2957" t="str">
        <f t="shared" si="2736"/>
        <v>miscellaneous</v>
      </c>
      <c r="E2957" t="str">
        <f t="shared" si="2736"/>
        <v>landfill</v>
      </c>
      <c r="F2957">
        <f t="shared" si="2736"/>
        <v>-0.2</v>
      </c>
      <c r="G2957" t="str">
        <f t="shared" si="2736"/>
        <v>%</v>
      </c>
      <c r="H2957">
        <v>-20</v>
      </c>
      <c r="I2957" t="s">
        <v>380</v>
      </c>
      <c r="J2957" t="s">
        <v>369</v>
      </c>
      <c r="K2957" t="s">
        <v>221</v>
      </c>
      <c r="L2957" s="5">
        <f>(L$5-L1133)/L$5*100</f>
        <v>-2.2123374442597758E-2</v>
      </c>
      <c r="M2957">
        <f t="shared" si="2672"/>
        <v>0</v>
      </c>
      <c r="N2957">
        <f t="shared" si="2673"/>
        <v>0</v>
      </c>
      <c r="O2957">
        <f t="shared" si="2674"/>
        <v>0</v>
      </c>
      <c r="P2957" s="1">
        <f t="shared" si="2675"/>
        <v>0</v>
      </c>
      <c r="Q2957" t="str">
        <f t="shared" si="2676"/>
        <v>Little to no sensitivity</v>
      </c>
      <c r="R2957" t="s">
        <v>511</v>
      </c>
    </row>
    <row r="2958" spans="1:18" x14ac:dyDescent="0.3">
      <c r="A2958" t="str">
        <f t="shared" ref="A2958" si="2737">A2957</f>
        <v>bedding landfill 0.3</v>
      </c>
      <c r="B2958" t="str">
        <f t="shared" si="2730"/>
        <v>Bedding miscellaneous landfill</v>
      </c>
      <c r="C2958" t="str">
        <f t="shared" ref="C2958:G2958" si="2738">C2957</f>
        <v>Bedding</v>
      </c>
      <c r="D2958" t="str">
        <f t="shared" si="2738"/>
        <v>miscellaneous</v>
      </c>
      <c r="E2958" t="str">
        <f t="shared" si="2738"/>
        <v>landfill</v>
      </c>
      <c r="F2958">
        <f t="shared" si="2738"/>
        <v>-0.2</v>
      </c>
      <c r="G2958" t="str">
        <f t="shared" si="2738"/>
        <v>%</v>
      </c>
      <c r="H2958">
        <v>-20</v>
      </c>
      <c r="I2958" t="s">
        <v>380</v>
      </c>
      <c r="J2958" t="s">
        <v>369</v>
      </c>
      <c r="K2958" t="s">
        <v>226</v>
      </c>
      <c r="L2958" s="5">
        <f>(L1134-L$6)/L$6*100</f>
        <v>-0.40949150304798931</v>
      </c>
      <c r="M2958">
        <f t="shared" si="2672"/>
        <v>0</v>
      </c>
      <c r="N2958">
        <f t="shared" si="2673"/>
        <v>0</v>
      </c>
      <c r="O2958">
        <f t="shared" si="2674"/>
        <v>0</v>
      </c>
      <c r="P2958" s="1">
        <f t="shared" si="2675"/>
        <v>0</v>
      </c>
      <c r="Q2958" t="str">
        <f t="shared" si="2676"/>
        <v>Little to no sensitivity</v>
      </c>
      <c r="R2958" t="s">
        <v>511</v>
      </c>
    </row>
    <row r="2959" spans="1:18" x14ac:dyDescent="0.3">
      <c r="A2959" t="str">
        <f t="shared" ref="A2959:I2959" si="2739">A2958</f>
        <v>bedding landfill 0.3</v>
      </c>
      <c r="B2959" t="str">
        <f t="shared" si="2739"/>
        <v>Bedding miscellaneous landfill</v>
      </c>
      <c r="C2959" t="str">
        <f t="shared" si="2739"/>
        <v>Bedding</v>
      </c>
      <c r="D2959" t="str">
        <f t="shared" si="2739"/>
        <v>miscellaneous</v>
      </c>
      <c r="E2959" t="str">
        <f t="shared" si="2739"/>
        <v>landfill</v>
      </c>
      <c r="F2959">
        <f t="shared" si="2739"/>
        <v>-0.2</v>
      </c>
      <c r="G2959" t="str">
        <f t="shared" si="2739"/>
        <v>%</v>
      </c>
      <c r="H2959">
        <f t="shared" si="2739"/>
        <v>-20</v>
      </c>
      <c r="I2959" t="str">
        <f t="shared" si="2739"/>
        <v>high</v>
      </c>
      <c r="J2959" t="s">
        <v>369</v>
      </c>
      <c r="K2959" t="s">
        <v>386</v>
      </c>
      <c r="L2959" s="5">
        <f>(L$7-L1135)/L$7*100</f>
        <v>0.40949150304799503</v>
      </c>
      <c r="M2959">
        <f t="shared" si="2672"/>
        <v>0</v>
      </c>
      <c r="N2959">
        <f t="shared" si="2673"/>
        <v>0</v>
      </c>
      <c r="O2959">
        <f t="shared" si="2674"/>
        <v>0</v>
      </c>
      <c r="P2959" s="1">
        <f t="shared" si="2675"/>
        <v>0</v>
      </c>
      <c r="Q2959" t="str">
        <f t="shared" si="2676"/>
        <v>Little to no sensitivity</v>
      </c>
      <c r="R2959" t="s">
        <v>511</v>
      </c>
    </row>
    <row r="2960" spans="1:18" x14ac:dyDescent="0.3">
      <c r="A2960" t="s">
        <v>124</v>
      </c>
      <c r="B2960" t="str">
        <f t="shared" ref="B2960:B2964" si="2740">C2960&amp;" "&amp;D2960&amp;" "&amp;E2960</f>
        <v>Bedding miscellaneous landfill</v>
      </c>
      <c r="C2960" t="s">
        <v>172</v>
      </c>
      <c r="D2960" t="s">
        <v>179</v>
      </c>
      <c r="E2960" t="s">
        <v>200</v>
      </c>
      <c r="F2960">
        <v>0.2</v>
      </c>
      <c r="G2960" t="s">
        <v>166</v>
      </c>
      <c r="H2960">
        <v>20</v>
      </c>
      <c r="I2960" t="s">
        <v>380</v>
      </c>
      <c r="J2960" t="s">
        <v>369</v>
      </c>
      <c r="K2960" t="s">
        <v>225</v>
      </c>
      <c r="L2960" s="5">
        <f>(L1136-L$2)/L$2*100</f>
        <v>0.36533746145787671</v>
      </c>
      <c r="M2960">
        <f t="shared" si="2672"/>
        <v>0</v>
      </c>
      <c r="N2960">
        <f t="shared" si="2673"/>
        <v>0</v>
      </c>
      <c r="O2960">
        <f t="shared" si="2674"/>
        <v>0</v>
      </c>
      <c r="P2960" s="1">
        <f t="shared" si="2675"/>
        <v>0</v>
      </c>
      <c r="Q2960" t="str">
        <f t="shared" si="2676"/>
        <v>Little to no sensitivity</v>
      </c>
      <c r="R2960" t="s">
        <v>511</v>
      </c>
    </row>
    <row r="2961" spans="1:18" x14ac:dyDescent="0.3">
      <c r="A2961" t="str">
        <f t="shared" ref="A2961" si="2741">A2960</f>
        <v>bedding landfill 0.7</v>
      </c>
      <c r="B2961" t="str">
        <f t="shared" si="2740"/>
        <v>Bedding miscellaneous landfill</v>
      </c>
      <c r="C2961" t="str">
        <f t="shared" ref="C2961:G2961" si="2742">C2960</f>
        <v>Bedding</v>
      </c>
      <c r="D2961" t="str">
        <f t="shared" si="2742"/>
        <v>miscellaneous</v>
      </c>
      <c r="E2961" t="str">
        <f t="shared" si="2742"/>
        <v>landfill</v>
      </c>
      <c r="F2961">
        <f t="shared" si="2742"/>
        <v>0.2</v>
      </c>
      <c r="G2961" t="str">
        <f t="shared" si="2742"/>
        <v>%</v>
      </c>
      <c r="H2961">
        <v>20</v>
      </c>
      <c r="I2961" t="s">
        <v>380</v>
      </c>
      <c r="J2961" t="s">
        <v>369</v>
      </c>
      <c r="K2961" t="s">
        <v>219</v>
      </c>
      <c r="L2961" s="5">
        <f>(L$3-L1137)/L$3*100</f>
        <v>2.7820664072418552E-2</v>
      </c>
      <c r="M2961">
        <f t="shared" si="2672"/>
        <v>0</v>
      </c>
      <c r="N2961">
        <f t="shared" si="2673"/>
        <v>0</v>
      </c>
      <c r="O2961">
        <f t="shared" si="2674"/>
        <v>0</v>
      </c>
      <c r="P2961" s="1">
        <f t="shared" si="2675"/>
        <v>0</v>
      </c>
      <c r="Q2961" t="str">
        <f t="shared" si="2676"/>
        <v>Little to no sensitivity</v>
      </c>
      <c r="R2961" t="s">
        <v>511</v>
      </c>
    </row>
    <row r="2962" spans="1:18" x14ac:dyDescent="0.3">
      <c r="A2962" t="str">
        <f t="shared" ref="A2962" si="2743">A2961</f>
        <v>bedding landfill 0.7</v>
      </c>
      <c r="B2962" t="str">
        <f t="shared" si="2740"/>
        <v>Bedding miscellaneous landfill</v>
      </c>
      <c r="C2962" t="str">
        <f t="shared" ref="C2962:G2962" si="2744">C2961</f>
        <v>Bedding</v>
      </c>
      <c r="D2962" t="str">
        <f t="shared" si="2744"/>
        <v>miscellaneous</v>
      </c>
      <c r="E2962" t="str">
        <f t="shared" si="2744"/>
        <v>landfill</v>
      </c>
      <c r="F2962">
        <f t="shared" si="2744"/>
        <v>0.2</v>
      </c>
      <c r="G2962" t="str">
        <f t="shared" si="2744"/>
        <v>%</v>
      </c>
      <c r="H2962">
        <v>20</v>
      </c>
      <c r="I2962" t="s">
        <v>380</v>
      </c>
      <c r="J2962" t="s">
        <v>369</v>
      </c>
      <c r="K2962" t="s">
        <v>220</v>
      </c>
      <c r="L2962" s="5">
        <f>(L1138-L$4)/L$4*100</f>
        <v>0</v>
      </c>
      <c r="M2962">
        <f t="shared" si="2672"/>
        <v>0</v>
      </c>
      <c r="N2962">
        <f t="shared" si="2673"/>
        <v>0</v>
      </c>
      <c r="O2962">
        <f t="shared" si="2674"/>
        <v>0</v>
      </c>
      <c r="P2962" s="1">
        <f t="shared" si="2675"/>
        <v>0</v>
      </c>
      <c r="Q2962" t="str">
        <f t="shared" si="2676"/>
        <v>Little to no sensitivity</v>
      </c>
      <c r="R2962" t="s">
        <v>511</v>
      </c>
    </row>
    <row r="2963" spans="1:18" x14ac:dyDescent="0.3">
      <c r="A2963" t="str">
        <f t="shared" ref="A2963" si="2745">A2962</f>
        <v>bedding landfill 0.7</v>
      </c>
      <c r="B2963" t="str">
        <f t="shared" si="2740"/>
        <v>Bedding miscellaneous landfill</v>
      </c>
      <c r="C2963" t="str">
        <f t="shared" ref="C2963:G2963" si="2746">C2962</f>
        <v>Bedding</v>
      </c>
      <c r="D2963" t="str">
        <f t="shared" si="2746"/>
        <v>miscellaneous</v>
      </c>
      <c r="E2963" t="str">
        <f t="shared" si="2746"/>
        <v>landfill</v>
      </c>
      <c r="F2963">
        <f t="shared" si="2746"/>
        <v>0.2</v>
      </c>
      <c r="G2963" t="str">
        <f t="shared" si="2746"/>
        <v>%</v>
      </c>
      <c r="H2963">
        <v>20</v>
      </c>
      <c r="I2963" t="s">
        <v>380</v>
      </c>
      <c r="J2963" t="s">
        <v>369</v>
      </c>
      <c r="K2963" t="s">
        <v>221</v>
      </c>
      <c r="L2963" s="5">
        <f>(L$5-L1139)/L$5*100</f>
        <v>2.2123374442579002E-2</v>
      </c>
      <c r="M2963">
        <f t="shared" si="2672"/>
        <v>0</v>
      </c>
      <c r="N2963">
        <f t="shared" si="2673"/>
        <v>0</v>
      </c>
      <c r="O2963">
        <f t="shared" si="2674"/>
        <v>0</v>
      </c>
      <c r="P2963" s="1">
        <f t="shared" si="2675"/>
        <v>0</v>
      </c>
      <c r="Q2963" t="str">
        <f t="shared" si="2676"/>
        <v>Little to no sensitivity</v>
      </c>
      <c r="R2963" t="s">
        <v>511</v>
      </c>
    </row>
    <row r="2964" spans="1:18" x14ac:dyDescent="0.3">
      <c r="A2964" t="str">
        <f t="shared" ref="A2964" si="2747">A2963</f>
        <v>bedding landfill 0.7</v>
      </c>
      <c r="B2964" t="str">
        <f t="shared" si="2740"/>
        <v>Bedding miscellaneous landfill</v>
      </c>
      <c r="C2964" t="str">
        <f t="shared" ref="C2964:G2964" si="2748">C2963</f>
        <v>Bedding</v>
      </c>
      <c r="D2964" t="str">
        <f t="shared" si="2748"/>
        <v>miscellaneous</v>
      </c>
      <c r="E2964" t="str">
        <f t="shared" si="2748"/>
        <v>landfill</v>
      </c>
      <c r="F2964">
        <f t="shared" si="2748"/>
        <v>0.2</v>
      </c>
      <c r="G2964" t="str">
        <f t="shared" si="2748"/>
        <v>%</v>
      </c>
      <c r="H2964">
        <v>20</v>
      </c>
      <c r="I2964" t="s">
        <v>380</v>
      </c>
      <c r="J2964" t="s">
        <v>369</v>
      </c>
      <c r="K2964" t="s">
        <v>226</v>
      </c>
      <c r="L2964" s="5">
        <f>(L1140-L$6)/L$6*100</f>
        <v>0.4094915030478482</v>
      </c>
      <c r="M2964">
        <f t="shared" si="2672"/>
        <v>0</v>
      </c>
      <c r="N2964">
        <f t="shared" si="2673"/>
        <v>0</v>
      </c>
      <c r="O2964">
        <f t="shared" si="2674"/>
        <v>0</v>
      </c>
      <c r="P2964" s="1">
        <f t="shared" si="2675"/>
        <v>0</v>
      </c>
      <c r="Q2964" t="str">
        <f t="shared" si="2676"/>
        <v>Little to no sensitivity</v>
      </c>
      <c r="R2964" t="s">
        <v>511</v>
      </c>
    </row>
    <row r="2965" spans="1:18" x14ac:dyDescent="0.3">
      <c r="A2965" t="str">
        <f t="shared" ref="A2965:I2965" si="2749">A2964</f>
        <v>bedding landfill 0.7</v>
      </c>
      <c r="B2965" t="str">
        <f t="shared" si="2749"/>
        <v>Bedding miscellaneous landfill</v>
      </c>
      <c r="C2965" t="str">
        <f t="shared" si="2749"/>
        <v>Bedding</v>
      </c>
      <c r="D2965" t="str">
        <f t="shared" si="2749"/>
        <v>miscellaneous</v>
      </c>
      <c r="E2965" t="str">
        <f t="shared" si="2749"/>
        <v>landfill</v>
      </c>
      <c r="F2965">
        <f t="shared" si="2749"/>
        <v>0.2</v>
      </c>
      <c r="G2965" t="str">
        <f t="shared" si="2749"/>
        <v>%</v>
      </c>
      <c r="H2965">
        <f t="shared" si="2749"/>
        <v>20</v>
      </c>
      <c r="I2965" t="str">
        <f t="shared" si="2749"/>
        <v>high</v>
      </c>
      <c r="J2965" t="s">
        <v>369</v>
      </c>
      <c r="K2965" t="s">
        <v>386</v>
      </c>
      <c r="L2965" s="5">
        <f>(L$7-L1141)/L$7*100</f>
        <v>-0.4094915030478411</v>
      </c>
      <c r="M2965">
        <f t="shared" si="2672"/>
        <v>0</v>
      </c>
      <c r="N2965">
        <f t="shared" si="2673"/>
        <v>0</v>
      </c>
      <c r="O2965">
        <f t="shared" si="2674"/>
        <v>0</v>
      </c>
      <c r="P2965" s="1">
        <f t="shared" si="2675"/>
        <v>0</v>
      </c>
      <c r="Q2965" t="str">
        <f t="shared" si="2676"/>
        <v>Little to no sensitivity</v>
      </c>
      <c r="R2965" t="s">
        <v>511</v>
      </c>
    </row>
    <row r="2966" spans="1:18" x14ac:dyDescent="0.3">
      <c r="A2966" t="s">
        <v>125</v>
      </c>
      <c r="B2966" t="str">
        <f t="shared" ref="B2966:B2970" si="2750">C2966&amp;" "&amp;D2966&amp;" "&amp;E2966</f>
        <v>Landscaping miscellaneous landfill</v>
      </c>
      <c r="C2966" t="s">
        <v>173</v>
      </c>
      <c r="D2966" t="s">
        <v>179</v>
      </c>
      <c r="E2966" t="s">
        <v>200</v>
      </c>
      <c r="F2966">
        <v>0.1</v>
      </c>
      <c r="G2966" t="s">
        <v>166</v>
      </c>
      <c r="H2966">
        <v>10</v>
      </c>
      <c r="I2966" t="s">
        <v>379</v>
      </c>
      <c r="J2966" t="s">
        <v>369</v>
      </c>
      <c r="K2966" t="s">
        <v>225</v>
      </c>
      <c r="L2966" s="5">
        <f>(L1142-L$2)/L$2*100</f>
        <v>0.65703159087517216</v>
      </c>
      <c r="M2966">
        <f t="shared" si="2672"/>
        <v>0</v>
      </c>
      <c r="N2966">
        <f t="shared" si="2673"/>
        <v>0</v>
      </c>
      <c r="O2966">
        <f t="shared" si="2674"/>
        <v>0</v>
      </c>
      <c r="P2966" s="1">
        <f t="shared" si="2675"/>
        <v>0</v>
      </c>
      <c r="Q2966" t="str">
        <f t="shared" si="2676"/>
        <v>Little to no sensitivity</v>
      </c>
      <c r="R2966" t="s">
        <v>511</v>
      </c>
    </row>
    <row r="2967" spans="1:18" x14ac:dyDescent="0.3">
      <c r="A2967" t="str">
        <f t="shared" ref="A2967" si="2751">A2966</f>
        <v>landscaping landfill 0.1</v>
      </c>
      <c r="B2967" t="str">
        <f t="shared" si="2750"/>
        <v>Landscaping miscellaneous landfill</v>
      </c>
      <c r="C2967" t="str">
        <f t="shared" ref="C2967:G2967" si="2752">C2966</f>
        <v>Landscaping</v>
      </c>
      <c r="D2967" t="str">
        <f t="shared" si="2752"/>
        <v>miscellaneous</v>
      </c>
      <c r="E2967" t="str">
        <f t="shared" si="2752"/>
        <v>landfill</v>
      </c>
      <c r="F2967">
        <f t="shared" si="2752"/>
        <v>0.1</v>
      </c>
      <c r="G2967" t="str">
        <f t="shared" si="2752"/>
        <v>%</v>
      </c>
      <c r="H2967">
        <v>10</v>
      </c>
      <c r="I2967" t="s">
        <v>379</v>
      </c>
      <c r="J2967" t="s">
        <v>369</v>
      </c>
      <c r="K2967" t="s">
        <v>219</v>
      </c>
      <c r="L2967" s="5">
        <f>(L$3-L1143)/L$3*100</f>
        <v>-0.14547054687702993</v>
      </c>
      <c r="M2967">
        <f t="shared" si="2672"/>
        <v>0</v>
      </c>
      <c r="N2967">
        <f t="shared" si="2673"/>
        <v>0</v>
      </c>
      <c r="O2967">
        <f t="shared" si="2674"/>
        <v>0</v>
      </c>
      <c r="P2967" s="1">
        <f t="shared" si="2675"/>
        <v>0</v>
      </c>
      <c r="Q2967" t="str">
        <f t="shared" si="2676"/>
        <v>Little to no sensitivity</v>
      </c>
      <c r="R2967" t="s">
        <v>511</v>
      </c>
    </row>
    <row r="2968" spans="1:18" x14ac:dyDescent="0.3">
      <c r="A2968" t="str">
        <f t="shared" ref="A2968" si="2753">A2967</f>
        <v>landscaping landfill 0.1</v>
      </c>
      <c r="B2968" t="str">
        <f t="shared" si="2750"/>
        <v>Landscaping miscellaneous landfill</v>
      </c>
      <c r="C2968" t="str">
        <f t="shared" ref="C2968:G2968" si="2754">C2967</f>
        <v>Landscaping</v>
      </c>
      <c r="D2968" t="str">
        <f t="shared" si="2754"/>
        <v>miscellaneous</v>
      </c>
      <c r="E2968" t="str">
        <f t="shared" si="2754"/>
        <v>landfill</v>
      </c>
      <c r="F2968">
        <f t="shared" si="2754"/>
        <v>0.1</v>
      </c>
      <c r="G2968" t="str">
        <f t="shared" si="2754"/>
        <v>%</v>
      </c>
      <c r="H2968">
        <v>10</v>
      </c>
      <c r="I2968" t="s">
        <v>379</v>
      </c>
      <c r="J2968" t="s">
        <v>369</v>
      </c>
      <c r="K2968" t="s">
        <v>220</v>
      </c>
      <c r="L2968" s="5">
        <f>(L1144-L$4)/L$4*100</f>
        <v>0</v>
      </c>
      <c r="M2968">
        <f t="shared" si="2672"/>
        <v>0</v>
      </c>
      <c r="N2968">
        <f t="shared" si="2673"/>
        <v>0</v>
      </c>
      <c r="O2968">
        <f t="shared" si="2674"/>
        <v>0</v>
      </c>
      <c r="P2968" s="1">
        <f t="shared" si="2675"/>
        <v>0</v>
      </c>
      <c r="Q2968" t="str">
        <f t="shared" si="2676"/>
        <v>Little to no sensitivity</v>
      </c>
      <c r="R2968" t="s">
        <v>511</v>
      </c>
    </row>
    <row r="2969" spans="1:18" x14ac:dyDescent="0.3">
      <c r="A2969" t="str">
        <f t="shared" ref="A2969" si="2755">A2968</f>
        <v>landscaping landfill 0.1</v>
      </c>
      <c r="B2969" t="str">
        <f t="shared" si="2750"/>
        <v>Landscaping miscellaneous landfill</v>
      </c>
      <c r="C2969" t="str">
        <f t="shared" ref="C2969:G2969" si="2756">C2968</f>
        <v>Landscaping</v>
      </c>
      <c r="D2969" t="str">
        <f t="shared" si="2756"/>
        <v>miscellaneous</v>
      </c>
      <c r="E2969" t="str">
        <f t="shared" si="2756"/>
        <v>landfill</v>
      </c>
      <c r="F2969">
        <f t="shared" si="2756"/>
        <v>0.1</v>
      </c>
      <c r="G2969" t="str">
        <f t="shared" si="2756"/>
        <v>%</v>
      </c>
      <c r="H2969">
        <v>10</v>
      </c>
      <c r="I2969" t="s">
        <v>379</v>
      </c>
      <c r="J2969" t="s">
        <v>369</v>
      </c>
      <c r="K2969" t="s">
        <v>221</v>
      </c>
      <c r="L2969" s="5">
        <f>(L$5-L1145)/L$5*100</f>
        <v>-0.11568017824988448</v>
      </c>
      <c r="M2969">
        <f t="shared" si="2672"/>
        <v>0</v>
      </c>
      <c r="N2969">
        <f t="shared" si="2673"/>
        <v>0</v>
      </c>
      <c r="O2969">
        <f t="shared" si="2674"/>
        <v>0</v>
      </c>
      <c r="P2969" s="1">
        <f t="shared" si="2675"/>
        <v>0</v>
      </c>
      <c r="Q2969" t="str">
        <f t="shared" si="2676"/>
        <v>Little to no sensitivity</v>
      </c>
      <c r="R2969" t="s">
        <v>511</v>
      </c>
    </row>
    <row r="2970" spans="1:18" x14ac:dyDescent="0.3">
      <c r="A2970" t="str">
        <f t="shared" ref="A2970" si="2757">A2969</f>
        <v>landscaping landfill 0.1</v>
      </c>
      <c r="B2970" t="str">
        <f t="shared" si="2750"/>
        <v>Landscaping miscellaneous landfill</v>
      </c>
      <c r="C2970" t="str">
        <f t="shared" ref="C2970:G2970" si="2758">C2969</f>
        <v>Landscaping</v>
      </c>
      <c r="D2970" t="str">
        <f t="shared" si="2758"/>
        <v>miscellaneous</v>
      </c>
      <c r="E2970" t="str">
        <f t="shared" si="2758"/>
        <v>landfill</v>
      </c>
      <c r="F2970">
        <f t="shared" si="2758"/>
        <v>0.1</v>
      </c>
      <c r="G2970" t="str">
        <f t="shared" si="2758"/>
        <v>%</v>
      </c>
      <c r="H2970">
        <v>10</v>
      </c>
      <c r="I2970" t="s">
        <v>379</v>
      </c>
      <c r="J2970" t="s">
        <v>369</v>
      </c>
      <c r="K2970" t="s">
        <v>226</v>
      </c>
      <c r="L2970" s="5">
        <f>(L1146-L$6)/L$6*100</f>
        <v>0.71872260729052417</v>
      </c>
      <c r="M2970">
        <f t="shared" si="2672"/>
        <v>0</v>
      </c>
      <c r="N2970">
        <f t="shared" si="2673"/>
        <v>0</v>
      </c>
      <c r="O2970">
        <f t="shared" si="2674"/>
        <v>0</v>
      </c>
      <c r="P2970" s="1">
        <f t="shared" si="2675"/>
        <v>0</v>
      </c>
      <c r="Q2970" t="str">
        <f t="shared" si="2676"/>
        <v>Little to no sensitivity</v>
      </c>
      <c r="R2970" t="s">
        <v>511</v>
      </c>
    </row>
    <row r="2971" spans="1:18" x14ac:dyDescent="0.3">
      <c r="A2971" t="str">
        <f t="shared" ref="A2971:I2971" si="2759">A2970</f>
        <v>landscaping landfill 0.1</v>
      </c>
      <c r="B2971" t="str">
        <f t="shared" si="2759"/>
        <v>Landscaping miscellaneous landfill</v>
      </c>
      <c r="C2971" t="str">
        <f t="shared" si="2759"/>
        <v>Landscaping</v>
      </c>
      <c r="D2971" t="str">
        <f t="shared" si="2759"/>
        <v>miscellaneous</v>
      </c>
      <c r="E2971" t="str">
        <f t="shared" si="2759"/>
        <v>landfill</v>
      </c>
      <c r="F2971">
        <f t="shared" si="2759"/>
        <v>0.1</v>
      </c>
      <c r="G2971" t="str">
        <f t="shared" si="2759"/>
        <v>%</v>
      </c>
      <c r="H2971">
        <f t="shared" si="2759"/>
        <v>10</v>
      </c>
      <c r="I2971" t="str">
        <f t="shared" si="2759"/>
        <v>medium</v>
      </c>
      <c r="J2971" t="s">
        <v>369</v>
      </c>
      <c r="K2971" t="s">
        <v>386</v>
      </c>
      <c r="L2971" s="5">
        <f>(L$7-L1147)/L$7*100</f>
        <v>-0.71872260729052417</v>
      </c>
      <c r="M2971">
        <f t="shared" si="2672"/>
        <v>0</v>
      </c>
      <c r="N2971">
        <f t="shared" si="2673"/>
        <v>0</v>
      </c>
      <c r="O2971">
        <f t="shared" si="2674"/>
        <v>0</v>
      </c>
      <c r="P2971" s="1">
        <f t="shared" si="2675"/>
        <v>0</v>
      </c>
      <c r="Q2971" t="str">
        <f t="shared" si="2676"/>
        <v>Little to no sensitivity</v>
      </c>
      <c r="R2971" t="s">
        <v>511</v>
      </c>
    </row>
    <row r="2972" spans="1:18" x14ac:dyDescent="0.3">
      <c r="A2972" t="s">
        <v>126</v>
      </c>
      <c r="B2972" t="str">
        <f t="shared" ref="B2972:B2976" si="2760">C2972&amp;" "&amp;D2972&amp;" "&amp;E2972</f>
        <v>Landscaping miscellaneous landfill</v>
      </c>
      <c r="C2972" t="s">
        <v>173</v>
      </c>
      <c r="D2972" t="s">
        <v>179</v>
      </c>
      <c r="E2972" t="s">
        <v>200</v>
      </c>
      <c r="F2972">
        <v>0.2</v>
      </c>
      <c r="G2972" t="s">
        <v>166</v>
      </c>
      <c r="H2972">
        <v>20</v>
      </c>
      <c r="I2972" t="s">
        <v>380</v>
      </c>
      <c r="J2972" t="s">
        <v>369</v>
      </c>
      <c r="K2972" t="s">
        <v>225</v>
      </c>
      <c r="L2972" s="5">
        <f>(L1148-L$2)/L$2*100</f>
        <v>1.3140631817503865</v>
      </c>
      <c r="M2972">
        <f t="shared" si="2672"/>
        <v>0</v>
      </c>
      <c r="N2972">
        <f t="shared" si="2673"/>
        <v>0</v>
      </c>
      <c r="O2972">
        <f t="shared" si="2674"/>
        <v>0</v>
      </c>
      <c r="P2972" s="1">
        <f t="shared" si="2675"/>
        <v>0</v>
      </c>
      <c r="Q2972" t="str">
        <f t="shared" si="2676"/>
        <v>Little to no sensitivity</v>
      </c>
      <c r="R2972" t="s">
        <v>511</v>
      </c>
    </row>
    <row r="2973" spans="1:18" x14ac:dyDescent="0.3">
      <c r="A2973" t="str">
        <f t="shared" ref="A2973" si="2761">A2972</f>
        <v>landscaping landfill 0.2</v>
      </c>
      <c r="B2973" t="str">
        <f t="shared" si="2760"/>
        <v>Landscaping miscellaneous landfill</v>
      </c>
      <c r="C2973" t="str">
        <f t="shared" ref="C2973:G2973" si="2762">C2972</f>
        <v>Landscaping</v>
      </c>
      <c r="D2973" t="str">
        <f t="shared" si="2762"/>
        <v>miscellaneous</v>
      </c>
      <c r="E2973" t="str">
        <f t="shared" si="2762"/>
        <v>landfill</v>
      </c>
      <c r="F2973">
        <f t="shared" si="2762"/>
        <v>0.2</v>
      </c>
      <c r="G2973" t="str">
        <f t="shared" si="2762"/>
        <v>%</v>
      </c>
      <c r="H2973">
        <v>20</v>
      </c>
      <c r="I2973" t="s">
        <v>380</v>
      </c>
      <c r="J2973" t="s">
        <v>369</v>
      </c>
      <c r="K2973" t="s">
        <v>219</v>
      </c>
      <c r="L2973" s="5">
        <f>(L$3-L1149)/L$3*100</f>
        <v>-0.29094109375416594</v>
      </c>
      <c r="M2973">
        <f t="shared" si="2672"/>
        <v>0</v>
      </c>
      <c r="N2973">
        <f t="shared" si="2673"/>
        <v>0</v>
      </c>
      <c r="O2973">
        <f t="shared" si="2674"/>
        <v>0</v>
      </c>
      <c r="P2973" s="1">
        <f t="shared" si="2675"/>
        <v>0</v>
      </c>
      <c r="Q2973" t="str">
        <f t="shared" si="2676"/>
        <v>Little to no sensitivity</v>
      </c>
      <c r="R2973" t="s">
        <v>511</v>
      </c>
    </row>
    <row r="2974" spans="1:18" x14ac:dyDescent="0.3">
      <c r="A2974" t="str">
        <f t="shared" ref="A2974" si="2763">A2973</f>
        <v>landscaping landfill 0.2</v>
      </c>
      <c r="B2974" t="str">
        <f t="shared" si="2760"/>
        <v>Landscaping miscellaneous landfill</v>
      </c>
      <c r="C2974" t="str">
        <f t="shared" ref="C2974:G2974" si="2764">C2973</f>
        <v>Landscaping</v>
      </c>
      <c r="D2974" t="str">
        <f t="shared" si="2764"/>
        <v>miscellaneous</v>
      </c>
      <c r="E2974" t="str">
        <f t="shared" si="2764"/>
        <v>landfill</v>
      </c>
      <c r="F2974">
        <f t="shared" si="2764"/>
        <v>0.2</v>
      </c>
      <c r="G2974" t="str">
        <f t="shared" si="2764"/>
        <v>%</v>
      </c>
      <c r="H2974">
        <v>20</v>
      </c>
      <c r="I2974" t="s">
        <v>380</v>
      </c>
      <c r="J2974" t="s">
        <v>369</v>
      </c>
      <c r="K2974" t="s">
        <v>220</v>
      </c>
      <c r="L2974" s="5">
        <f>(L1150-L$4)/L$4*100</f>
        <v>0</v>
      </c>
      <c r="M2974">
        <f t="shared" si="2672"/>
        <v>0</v>
      </c>
      <c r="N2974">
        <f t="shared" si="2673"/>
        <v>0</v>
      </c>
      <c r="O2974">
        <f t="shared" si="2674"/>
        <v>0</v>
      </c>
      <c r="P2974" s="1">
        <f t="shared" si="2675"/>
        <v>0</v>
      </c>
      <c r="Q2974" t="str">
        <f t="shared" si="2676"/>
        <v>Little to no sensitivity</v>
      </c>
      <c r="R2974" t="s">
        <v>511</v>
      </c>
    </row>
    <row r="2975" spans="1:18" x14ac:dyDescent="0.3">
      <c r="A2975" t="str">
        <f t="shared" ref="A2975" si="2765">A2974</f>
        <v>landscaping landfill 0.2</v>
      </c>
      <c r="B2975" t="str">
        <f t="shared" si="2760"/>
        <v>Landscaping miscellaneous landfill</v>
      </c>
      <c r="C2975" t="str">
        <f t="shared" ref="C2975:G2975" si="2766">C2974</f>
        <v>Landscaping</v>
      </c>
      <c r="D2975" t="str">
        <f t="shared" si="2766"/>
        <v>miscellaneous</v>
      </c>
      <c r="E2975" t="str">
        <f t="shared" si="2766"/>
        <v>landfill</v>
      </c>
      <c r="F2975">
        <f t="shared" si="2766"/>
        <v>0.2</v>
      </c>
      <c r="G2975" t="str">
        <f t="shared" si="2766"/>
        <v>%</v>
      </c>
      <c r="H2975">
        <v>20</v>
      </c>
      <c r="I2975" t="s">
        <v>380</v>
      </c>
      <c r="J2975" t="s">
        <v>369</v>
      </c>
      <c r="K2975" t="s">
        <v>221</v>
      </c>
      <c r="L2975" s="5">
        <f>(L$5-L1151)/L$5*100</f>
        <v>-0.23136035649984399</v>
      </c>
      <c r="M2975">
        <f t="shared" si="2672"/>
        <v>0</v>
      </c>
      <c r="N2975">
        <f t="shared" si="2673"/>
        <v>0</v>
      </c>
      <c r="O2975">
        <f t="shared" si="2674"/>
        <v>0</v>
      </c>
      <c r="P2975" s="1">
        <f t="shared" si="2675"/>
        <v>0</v>
      </c>
      <c r="Q2975" t="str">
        <f t="shared" si="2676"/>
        <v>Little to no sensitivity</v>
      </c>
      <c r="R2975" t="s">
        <v>511</v>
      </c>
    </row>
    <row r="2976" spans="1:18" x14ac:dyDescent="0.3">
      <c r="A2976" t="str">
        <f t="shared" ref="A2976" si="2767">A2975</f>
        <v>landscaping landfill 0.2</v>
      </c>
      <c r="B2976" t="str">
        <f t="shared" si="2760"/>
        <v>Landscaping miscellaneous landfill</v>
      </c>
      <c r="C2976" t="str">
        <f t="shared" ref="C2976:G2976" si="2768">C2975</f>
        <v>Landscaping</v>
      </c>
      <c r="D2976" t="str">
        <f t="shared" si="2768"/>
        <v>miscellaneous</v>
      </c>
      <c r="E2976" t="str">
        <f t="shared" si="2768"/>
        <v>landfill</v>
      </c>
      <c r="F2976">
        <f t="shared" si="2768"/>
        <v>0.2</v>
      </c>
      <c r="G2976" t="str">
        <f t="shared" si="2768"/>
        <v>%</v>
      </c>
      <c r="H2976">
        <v>20</v>
      </c>
      <c r="I2976" t="s">
        <v>380</v>
      </c>
      <c r="J2976" t="s">
        <v>369</v>
      </c>
      <c r="K2976" t="s">
        <v>226</v>
      </c>
      <c r="L2976" s="5">
        <f>(L1152-L$6)/L$6*100</f>
        <v>1.4374452145810952</v>
      </c>
      <c r="M2976">
        <f t="shared" si="2672"/>
        <v>0</v>
      </c>
      <c r="N2976">
        <f t="shared" si="2673"/>
        <v>0</v>
      </c>
      <c r="O2976">
        <f t="shared" si="2674"/>
        <v>0</v>
      </c>
      <c r="P2976" s="1">
        <f t="shared" si="2675"/>
        <v>0</v>
      </c>
      <c r="Q2976" t="str">
        <f t="shared" si="2676"/>
        <v>Little to no sensitivity</v>
      </c>
      <c r="R2976" t="s">
        <v>511</v>
      </c>
    </row>
    <row r="2977" spans="1:18" x14ac:dyDescent="0.3">
      <c r="A2977" t="str">
        <f t="shared" ref="A2977:I2977" si="2769">A2976</f>
        <v>landscaping landfill 0.2</v>
      </c>
      <c r="B2977" t="str">
        <f t="shared" si="2769"/>
        <v>Landscaping miscellaneous landfill</v>
      </c>
      <c r="C2977" t="str">
        <f t="shared" si="2769"/>
        <v>Landscaping</v>
      </c>
      <c r="D2977" t="str">
        <f t="shared" si="2769"/>
        <v>miscellaneous</v>
      </c>
      <c r="E2977" t="str">
        <f t="shared" si="2769"/>
        <v>landfill</v>
      </c>
      <c r="F2977">
        <f t="shared" si="2769"/>
        <v>0.2</v>
      </c>
      <c r="G2977" t="str">
        <f t="shared" si="2769"/>
        <v>%</v>
      </c>
      <c r="H2977">
        <f t="shared" si="2769"/>
        <v>20</v>
      </c>
      <c r="I2977" t="str">
        <f t="shared" si="2769"/>
        <v>high</v>
      </c>
      <c r="J2977" t="s">
        <v>369</v>
      </c>
      <c r="K2977" t="s">
        <v>386</v>
      </c>
      <c r="L2977" s="5">
        <f>(L$7-L1153)/L$7*100</f>
        <v>-1.4374452145810996</v>
      </c>
      <c r="M2977">
        <f t="shared" si="2672"/>
        <v>0</v>
      </c>
      <c r="N2977">
        <f t="shared" si="2673"/>
        <v>0</v>
      </c>
      <c r="O2977">
        <f t="shared" si="2674"/>
        <v>0</v>
      </c>
      <c r="P2977" s="1">
        <f t="shared" si="2675"/>
        <v>0</v>
      </c>
      <c r="Q2977" t="str">
        <f t="shared" si="2676"/>
        <v>Little to no sensitivity</v>
      </c>
      <c r="R2977" t="s">
        <v>511</v>
      </c>
    </row>
    <row r="2978" spans="1:18" x14ac:dyDescent="0.3">
      <c r="A2978" t="s">
        <v>266</v>
      </c>
      <c r="B2978" t="str">
        <f t="shared" ref="B2978:B2982" si="2770">C2978&amp;" "&amp;D2978&amp;" "&amp;E2978</f>
        <v>Corrugated boxes paper landfill</v>
      </c>
      <c r="C2978" t="s">
        <v>238</v>
      </c>
      <c r="D2978" t="s">
        <v>176</v>
      </c>
      <c r="E2978" t="s">
        <v>200</v>
      </c>
      <c r="F2978">
        <v>-2.8000000000000001E-2</v>
      </c>
      <c r="G2978" t="s">
        <v>166</v>
      </c>
      <c r="H2978">
        <v>-2.8000000000000003</v>
      </c>
      <c r="I2978" t="s">
        <v>381</v>
      </c>
      <c r="J2978" t="s">
        <v>369</v>
      </c>
      <c r="K2978" t="s">
        <v>225</v>
      </c>
      <c r="L2978" s="5">
        <f>(L1154-L$2)/L$2*100</f>
        <v>-0.84798681437549572</v>
      </c>
      <c r="M2978">
        <f t="shared" si="2672"/>
        <v>0</v>
      </c>
      <c r="N2978">
        <f t="shared" si="2673"/>
        <v>0</v>
      </c>
      <c r="O2978">
        <f t="shared" si="2674"/>
        <v>0</v>
      </c>
      <c r="P2978" s="1">
        <f t="shared" si="2675"/>
        <v>0</v>
      </c>
      <c r="Q2978" t="str">
        <f t="shared" si="2676"/>
        <v>Little to no sensitivity</v>
      </c>
      <c r="R2978" t="s">
        <v>511</v>
      </c>
    </row>
    <row r="2979" spans="1:18" x14ac:dyDescent="0.3">
      <c r="A2979" t="str">
        <f t="shared" ref="A2979" si="2771">A2978</f>
        <v>corrugated boxes landfill 0</v>
      </c>
      <c r="B2979" t="str">
        <f t="shared" si="2770"/>
        <v>Corrugated boxes paper landfill</v>
      </c>
      <c r="C2979" t="str">
        <f t="shared" ref="C2979:G2979" si="2772">C2978</f>
        <v>Corrugated boxes</v>
      </c>
      <c r="D2979" t="str">
        <f t="shared" si="2772"/>
        <v>paper</v>
      </c>
      <c r="E2979" t="str">
        <f t="shared" si="2772"/>
        <v>landfill</v>
      </c>
      <c r="F2979">
        <f t="shared" si="2772"/>
        <v>-2.8000000000000001E-2</v>
      </c>
      <c r="G2979" t="str">
        <f t="shared" si="2772"/>
        <v>%</v>
      </c>
      <c r="H2979">
        <v>-2.8000000000000003</v>
      </c>
      <c r="I2979" t="s">
        <v>381</v>
      </c>
      <c r="J2979" t="s">
        <v>369</v>
      </c>
      <c r="K2979" t="s">
        <v>219</v>
      </c>
      <c r="L2979" s="5">
        <f>(L$3-L1155)/L$3*100</f>
        <v>0.25699646060165193</v>
      </c>
      <c r="M2979">
        <f t="shared" si="2672"/>
        <v>0</v>
      </c>
      <c r="N2979">
        <f t="shared" si="2673"/>
        <v>0</v>
      </c>
      <c r="O2979">
        <f t="shared" si="2674"/>
        <v>0</v>
      </c>
      <c r="P2979" s="1">
        <f t="shared" si="2675"/>
        <v>0</v>
      </c>
      <c r="Q2979" t="str">
        <f t="shared" si="2676"/>
        <v>Little to no sensitivity</v>
      </c>
      <c r="R2979" t="s">
        <v>511</v>
      </c>
    </row>
    <row r="2980" spans="1:18" x14ac:dyDescent="0.3">
      <c r="A2980" t="str">
        <f t="shared" ref="A2980" si="2773">A2979</f>
        <v>corrugated boxes landfill 0</v>
      </c>
      <c r="B2980" t="str">
        <f t="shared" si="2770"/>
        <v>Corrugated boxes paper landfill</v>
      </c>
      <c r="C2980" t="str">
        <f t="shared" ref="C2980:G2980" si="2774">C2979</f>
        <v>Corrugated boxes</v>
      </c>
      <c r="D2980" t="str">
        <f t="shared" si="2774"/>
        <v>paper</v>
      </c>
      <c r="E2980" t="str">
        <f t="shared" si="2774"/>
        <v>landfill</v>
      </c>
      <c r="F2980">
        <f t="shared" si="2774"/>
        <v>-2.8000000000000001E-2</v>
      </c>
      <c r="G2980" t="str">
        <f t="shared" si="2774"/>
        <v>%</v>
      </c>
      <c r="H2980">
        <v>-2.8000000000000003</v>
      </c>
      <c r="I2980" t="s">
        <v>381</v>
      </c>
      <c r="J2980" t="s">
        <v>369</v>
      </c>
      <c r="K2980" t="s">
        <v>220</v>
      </c>
      <c r="L2980" s="5">
        <f>(L1156-L$4)/L$4*100</f>
        <v>0</v>
      </c>
      <c r="M2980">
        <f t="shared" si="2672"/>
        <v>0</v>
      </c>
      <c r="N2980">
        <f t="shared" si="2673"/>
        <v>0</v>
      </c>
      <c r="O2980">
        <f t="shared" si="2674"/>
        <v>0</v>
      </c>
      <c r="P2980" s="1">
        <f t="shared" si="2675"/>
        <v>0</v>
      </c>
      <c r="Q2980" t="str">
        <f t="shared" si="2676"/>
        <v>Little to no sensitivity</v>
      </c>
      <c r="R2980" t="s">
        <v>511</v>
      </c>
    </row>
    <row r="2981" spans="1:18" x14ac:dyDescent="0.3">
      <c r="A2981" t="str">
        <f t="shared" ref="A2981" si="2775">A2980</f>
        <v>corrugated boxes landfill 0</v>
      </c>
      <c r="B2981" t="str">
        <f t="shared" si="2770"/>
        <v>Corrugated boxes paper landfill</v>
      </c>
      <c r="C2981" t="str">
        <f t="shared" ref="C2981:G2981" si="2776">C2980</f>
        <v>Corrugated boxes</v>
      </c>
      <c r="D2981" t="str">
        <f t="shared" si="2776"/>
        <v>paper</v>
      </c>
      <c r="E2981" t="str">
        <f t="shared" si="2776"/>
        <v>landfill</v>
      </c>
      <c r="F2981">
        <f t="shared" si="2776"/>
        <v>-2.8000000000000001E-2</v>
      </c>
      <c r="G2981" t="str">
        <f t="shared" si="2776"/>
        <v>%</v>
      </c>
      <c r="H2981">
        <v>-2.8000000000000003</v>
      </c>
      <c r="I2981" t="s">
        <v>381</v>
      </c>
      <c r="J2981" t="s">
        <v>369</v>
      </c>
      <c r="K2981" t="s">
        <v>221</v>
      </c>
      <c r="L2981" s="5">
        <f>(L$5-L1157)/L$5*100</f>
        <v>0.20436711767582599</v>
      </c>
      <c r="M2981">
        <f t="shared" si="2672"/>
        <v>0</v>
      </c>
      <c r="N2981">
        <f t="shared" si="2673"/>
        <v>0</v>
      </c>
      <c r="O2981">
        <f t="shared" si="2674"/>
        <v>0</v>
      </c>
      <c r="P2981" s="1">
        <f t="shared" si="2675"/>
        <v>0</v>
      </c>
      <c r="Q2981" t="str">
        <f t="shared" si="2676"/>
        <v>Little to no sensitivity</v>
      </c>
      <c r="R2981" t="s">
        <v>511</v>
      </c>
    </row>
    <row r="2982" spans="1:18" x14ac:dyDescent="0.3">
      <c r="A2982" t="str">
        <f t="shared" ref="A2982" si="2777">A2981</f>
        <v>corrugated boxes landfill 0</v>
      </c>
      <c r="B2982" t="str">
        <f t="shared" si="2770"/>
        <v>Corrugated boxes paper landfill</v>
      </c>
      <c r="C2982" t="str">
        <f t="shared" ref="C2982:G2982" si="2778">C2981</f>
        <v>Corrugated boxes</v>
      </c>
      <c r="D2982" t="str">
        <f t="shared" si="2778"/>
        <v>paper</v>
      </c>
      <c r="E2982" t="str">
        <f t="shared" si="2778"/>
        <v>landfill</v>
      </c>
      <c r="F2982">
        <f t="shared" si="2778"/>
        <v>-2.8000000000000001E-2</v>
      </c>
      <c r="G2982" t="str">
        <f t="shared" si="2778"/>
        <v>%</v>
      </c>
      <c r="H2982">
        <v>-2.8000000000000003</v>
      </c>
      <c r="I2982" t="s">
        <v>381</v>
      </c>
      <c r="J2982" t="s">
        <v>369</v>
      </c>
      <c r="K2982" t="s">
        <v>226</v>
      </c>
      <c r="L2982" s="5">
        <f>(L1158-L$6)/L$6*100</f>
        <v>-0.92133206174777815</v>
      </c>
      <c r="M2982">
        <f t="shared" si="2672"/>
        <v>0</v>
      </c>
      <c r="N2982">
        <f t="shared" si="2673"/>
        <v>0</v>
      </c>
      <c r="O2982">
        <f t="shared" si="2674"/>
        <v>0</v>
      </c>
      <c r="P2982" s="1">
        <f t="shared" si="2675"/>
        <v>0</v>
      </c>
      <c r="Q2982" t="str">
        <f t="shared" si="2676"/>
        <v>Little to no sensitivity</v>
      </c>
      <c r="R2982" t="s">
        <v>511</v>
      </c>
    </row>
    <row r="2983" spans="1:18" x14ac:dyDescent="0.3">
      <c r="A2983" t="str">
        <f t="shared" ref="A2983:I2983" si="2779">A2982</f>
        <v>corrugated boxes landfill 0</v>
      </c>
      <c r="B2983" t="str">
        <f t="shared" si="2779"/>
        <v>Corrugated boxes paper landfill</v>
      </c>
      <c r="C2983" t="str">
        <f t="shared" si="2779"/>
        <v>Corrugated boxes</v>
      </c>
      <c r="D2983" t="str">
        <f t="shared" si="2779"/>
        <v>paper</v>
      </c>
      <c r="E2983" t="str">
        <f t="shared" si="2779"/>
        <v>landfill</v>
      </c>
      <c r="F2983">
        <f t="shared" si="2779"/>
        <v>-2.8000000000000001E-2</v>
      </c>
      <c r="G2983" t="str">
        <f t="shared" si="2779"/>
        <v>%</v>
      </c>
      <c r="H2983">
        <f t="shared" si="2779"/>
        <v>-2.8000000000000003</v>
      </c>
      <c r="I2983" t="str">
        <f t="shared" si="2779"/>
        <v>low</v>
      </c>
      <c r="J2983" t="s">
        <v>369</v>
      </c>
      <c r="K2983" t="s">
        <v>386</v>
      </c>
      <c r="L2983" s="5">
        <f>(L$7-L1159)/L$7*100</f>
        <v>0.92133206174777105</v>
      </c>
      <c r="M2983">
        <f t="shared" si="2672"/>
        <v>0</v>
      </c>
      <c r="N2983">
        <f t="shared" si="2673"/>
        <v>0</v>
      </c>
      <c r="O2983">
        <f t="shared" si="2674"/>
        <v>0</v>
      </c>
      <c r="P2983" s="1">
        <f t="shared" si="2675"/>
        <v>0</v>
      </c>
      <c r="Q2983" t="str">
        <f t="shared" si="2676"/>
        <v>Little to no sensitivity</v>
      </c>
      <c r="R2983" t="s">
        <v>511</v>
      </c>
    </row>
    <row r="2984" spans="1:18" x14ac:dyDescent="0.3">
      <c r="A2984" t="s">
        <v>267</v>
      </c>
      <c r="B2984" t="str">
        <f t="shared" ref="B2984:B2988" si="2780">C2984&amp;" "&amp;D2984&amp;" "&amp;E2984</f>
        <v>Corrugated boxes paper landfill</v>
      </c>
      <c r="C2984" t="s">
        <v>238</v>
      </c>
      <c r="D2984" t="s">
        <v>176</v>
      </c>
      <c r="E2984" t="s">
        <v>200</v>
      </c>
      <c r="F2984">
        <v>0.05</v>
      </c>
      <c r="G2984" t="s">
        <v>166</v>
      </c>
      <c r="H2984">
        <v>5</v>
      </c>
      <c r="I2984" t="s">
        <v>379</v>
      </c>
      <c r="J2984" t="s">
        <v>369</v>
      </c>
      <c r="K2984" t="s">
        <v>225</v>
      </c>
      <c r="L2984" s="5">
        <f>(L1160-L$2)/L$2*100</f>
        <v>1.5142621685276862</v>
      </c>
      <c r="M2984">
        <f t="shared" si="2672"/>
        <v>0</v>
      </c>
      <c r="N2984">
        <f t="shared" si="2673"/>
        <v>1</v>
      </c>
      <c r="O2984">
        <f t="shared" si="2674"/>
        <v>0</v>
      </c>
      <c r="P2984" s="1">
        <f t="shared" si="2675"/>
        <v>1</v>
      </c>
      <c r="Q2984" t="str">
        <f t="shared" si="2676"/>
        <v>Some sensitivity</v>
      </c>
      <c r="R2984" t="s">
        <v>512</v>
      </c>
    </row>
    <row r="2985" spans="1:18" x14ac:dyDescent="0.3">
      <c r="A2985" t="str">
        <f t="shared" ref="A2985" si="2781">A2984</f>
        <v>corrugated boxes landfill 0.078</v>
      </c>
      <c r="B2985" t="str">
        <f t="shared" si="2780"/>
        <v>Corrugated boxes paper landfill</v>
      </c>
      <c r="C2985" t="str">
        <f t="shared" ref="C2985:G2985" si="2782">C2984</f>
        <v>Corrugated boxes</v>
      </c>
      <c r="D2985" t="str">
        <f t="shared" si="2782"/>
        <v>paper</v>
      </c>
      <c r="E2985" t="str">
        <f t="shared" si="2782"/>
        <v>landfill</v>
      </c>
      <c r="F2985">
        <f t="shared" si="2782"/>
        <v>0.05</v>
      </c>
      <c r="G2985" t="str">
        <f t="shared" si="2782"/>
        <v>%</v>
      </c>
      <c r="H2985">
        <v>5</v>
      </c>
      <c r="I2985" t="s">
        <v>379</v>
      </c>
      <c r="J2985" t="s">
        <v>369</v>
      </c>
      <c r="K2985" t="s">
        <v>219</v>
      </c>
      <c r="L2985" s="5">
        <f>(L$3-L1161)/L$3*100</f>
        <v>-0.45892225107441126</v>
      </c>
      <c r="M2985">
        <f t="shared" ref="M2985:M3048" si="2783">IF(I2985="low",IF(ABS($L2985)&gt;(M$2*3),3,IF(ABS($L2985)&gt;(M$2*2),2,IF(ABS($L2985)&gt;(M$2),1,0))),0)</f>
        <v>0</v>
      </c>
      <c r="N2985">
        <f t="shared" ref="N2985:N3048" si="2784">IF(I2985="medium",IF(ABS($L2985)&gt;(N$2*3),3,IF(ABS($L2985)&gt;(N$2*2),2,IF(ABS($L2985)&gt;(N$2),1,0))),0)</f>
        <v>0</v>
      </c>
      <c r="O2985">
        <f t="shared" ref="O2985:O3048" si="2785">IF(I2985="high",IF(ABS($L2985)&gt;(O$2*3),3,IF(ABS($L2985)&gt;(O$2*2),2,IF(ABS($L2985)&gt;(O$2),1,0))),0)</f>
        <v>0</v>
      </c>
      <c r="P2985" s="1">
        <f t="shared" ref="P2985:P3048" si="2786">SUM(M2985:O2985)</f>
        <v>0</v>
      </c>
      <c r="Q2985" t="str">
        <f t="shared" ref="Q2985:Q3048" si="2787">IF(P2985=3,"High sensitivity",IF(P2985=2,"Moderate sensitivity",IF(P2985=1,"Some sensitivity","Little to no sensitivity")))</f>
        <v>Little to no sensitivity</v>
      </c>
      <c r="R2985" t="s">
        <v>511</v>
      </c>
    </row>
    <row r="2986" spans="1:18" x14ac:dyDescent="0.3">
      <c r="A2986" t="str">
        <f t="shared" ref="A2986" si="2788">A2985</f>
        <v>corrugated boxes landfill 0.078</v>
      </c>
      <c r="B2986" t="str">
        <f t="shared" si="2780"/>
        <v>Corrugated boxes paper landfill</v>
      </c>
      <c r="C2986" t="str">
        <f t="shared" ref="C2986:G2986" si="2789">C2985</f>
        <v>Corrugated boxes</v>
      </c>
      <c r="D2986" t="str">
        <f t="shared" si="2789"/>
        <v>paper</v>
      </c>
      <c r="E2986" t="str">
        <f t="shared" si="2789"/>
        <v>landfill</v>
      </c>
      <c r="F2986">
        <f t="shared" si="2789"/>
        <v>0.05</v>
      </c>
      <c r="G2986" t="str">
        <f t="shared" si="2789"/>
        <v>%</v>
      </c>
      <c r="H2986">
        <v>5</v>
      </c>
      <c r="I2986" t="s">
        <v>379</v>
      </c>
      <c r="J2986" t="s">
        <v>369</v>
      </c>
      <c r="K2986" t="s">
        <v>220</v>
      </c>
      <c r="L2986" s="5">
        <f>(L1162-L$4)/L$4*100</f>
        <v>0</v>
      </c>
      <c r="M2986">
        <f t="shared" si="2783"/>
        <v>0</v>
      </c>
      <c r="N2986">
        <f t="shared" si="2784"/>
        <v>0</v>
      </c>
      <c r="O2986">
        <f t="shared" si="2785"/>
        <v>0</v>
      </c>
      <c r="P2986" s="1">
        <f t="shared" si="2786"/>
        <v>0</v>
      </c>
      <c r="Q2986" t="str">
        <f t="shared" si="2787"/>
        <v>Little to no sensitivity</v>
      </c>
      <c r="R2986" t="s">
        <v>511</v>
      </c>
    </row>
    <row r="2987" spans="1:18" x14ac:dyDescent="0.3">
      <c r="A2987" t="str">
        <f t="shared" ref="A2987" si="2790">A2986</f>
        <v>corrugated boxes landfill 0.078</v>
      </c>
      <c r="B2987" t="str">
        <f t="shared" si="2780"/>
        <v>Corrugated boxes paper landfill</v>
      </c>
      <c r="C2987" t="str">
        <f t="shared" ref="C2987:G2987" si="2791">C2986</f>
        <v>Corrugated boxes</v>
      </c>
      <c r="D2987" t="str">
        <f t="shared" si="2791"/>
        <v>paper</v>
      </c>
      <c r="E2987" t="str">
        <f t="shared" si="2791"/>
        <v>landfill</v>
      </c>
      <c r="F2987">
        <f t="shared" si="2791"/>
        <v>0.05</v>
      </c>
      <c r="G2987" t="str">
        <f t="shared" si="2791"/>
        <v>%</v>
      </c>
      <c r="H2987">
        <v>5</v>
      </c>
      <c r="I2987" t="s">
        <v>379</v>
      </c>
      <c r="J2987" t="s">
        <v>369</v>
      </c>
      <c r="K2987" t="s">
        <v>221</v>
      </c>
      <c r="L2987" s="5">
        <f>(L$5-L1163)/L$5*100</f>
        <v>-0.36494128156401784</v>
      </c>
      <c r="M2987">
        <f t="shared" si="2783"/>
        <v>0</v>
      </c>
      <c r="N2987">
        <f t="shared" si="2784"/>
        <v>0</v>
      </c>
      <c r="O2987">
        <f t="shared" si="2785"/>
        <v>0</v>
      </c>
      <c r="P2987" s="1">
        <f t="shared" si="2786"/>
        <v>0</v>
      </c>
      <c r="Q2987" t="str">
        <f t="shared" si="2787"/>
        <v>Little to no sensitivity</v>
      </c>
      <c r="R2987" t="s">
        <v>511</v>
      </c>
    </row>
    <row r="2988" spans="1:18" x14ac:dyDescent="0.3">
      <c r="A2988" t="str">
        <f t="shared" ref="A2988" si="2792">A2987</f>
        <v>corrugated boxes landfill 0.078</v>
      </c>
      <c r="B2988" t="str">
        <f t="shared" si="2780"/>
        <v>Corrugated boxes paper landfill</v>
      </c>
      <c r="C2988" t="str">
        <f t="shared" ref="C2988:G2988" si="2793">C2987</f>
        <v>Corrugated boxes</v>
      </c>
      <c r="D2988" t="str">
        <f t="shared" si="2793"/>
        <v>paper</v>
      </c>
      <c r="E2988" t="str">
        <f t="shared" si="2793"/>
        <v>landfill</v>
      </c>
      <c r="F2988">
        <f t="shared" si="2793"/>
        <v>0.05</v>
      </c>
      <c r="G2988" t="str">
        <f t="shared" si="2793"/>
        <v>%</v>
      </c>
      <c r="H2988">
        <v>5</v>
      </c>
      <c r="I2988" t="s">
        <v>379</v>
      </c>
      <c r="J2988" t="s">
        <v>369</v>
      </c>
      <c r="K2988" t="s">
        <v>226</v>
      </c>
      <c r="L2988" s="5">
        <f>(L1164-L$6)/L$6*100</f>
        <v>1.6452358245496408</v>
      </c>
      <c r="M2988">
        <f t="shared" si="2783"/>
        <v>0</v>
      </c>
      <c r="N2988">
        <f t="shared" si="2784"/>
        <v>1</v>
      </c>
      <c r="O2988">
        <f t="shared" si="2785"/>
        <v>0</v>
      </c>
      <c r="P2988" s="1">
        <f t="shared" si="2786"/>
        <v>1</v>
      </c>
      <c r="Q2988" t="str">
        <f t="shared" si="2787"/>
        <v>Some sensitivity</v>
      </c>
      <c r="R2988" t="s">
        <v>512</v>
      </c>
    </row>
    <row r="2989" spans="1:18" x14ac:dyDescent="0.3">
      <c r="A2989" t="str">
        <f t="shared" ref="A2989:I2989" si="2794">A2988</f>
        <v>corrugated boxes landfill 0.078</v>
      </c>
      <c r="B2989" t="str">
        <f t="shared" si="2794"/>
        <v>Corrugated boxes paper landfill</v>
      </c>
      <c r="C2989" t="str">
        <f t="shared" si="2794"/>
        <v>Corrugated boxes</v>
      </c>
      <c r="D2989" t="str">
        <f t="shared" si="2794"/>
        <v>paper</v>
      </c>
      <c r="E2989" t="str">
        <f t="shared" si="2794"/>
        <v>landfill</v>
      </c>
      <c r="F2989">
        <f t="shared" si="2794"/>
        <v>0.05</v>
      </c>
      <c r="G2989" t="str">
        <f t="shared" si="2794"/>
        <v>%</v>
      </c>
      <c r="H2989">
        <f t="shared" si="2794"/>
        <v>5</v>
      </c>
      <c r="I2989" t="str">
        <f t="shared" si="2794"/>
        <v>medium</v>
      </c>
      <c r="J2989" t="s">
        <v>369</v>
      </c>
      <c r="K2989" t="s">
        <v>386</v>
      </c>
      <c r="L2989" s="5">
        <f>(L$7-L1165)/L$7*100</f>
        <v>-1.6452358245496523</v>
      </c>
      <c r="M2989">
        <f t="shared" si="2783"/>
        <v>0</v>
      </c>
      <c r="N2989">
        <f t="shared" si="2784"/>
        <v>1</v>
      </c>
      <c r="O2989">
        <f t="shared" si="2785"/>
        <v>0</v>
      </c>
      <c r="P2989" s="1">
        <f t="shared" si="2786"/>
        <v>1</v>
      </c>
      <c r="Q2989" t="str">
        <f t="shared" si="2787"/>
        <v>Some sensitivity</v>
      </c>
      <c r="R2989" t="s">
        <v>512</v>
      </c>
    </row>
    <row r="2990" spans="1:18" x14ac:dyDescent="0.3">
      <c r="A2990" t="s">
        <v>268</v>
      </c>
      <c r="B2990" t="str">
        <f t="shared" ref="B2990:B2994" si="2795">C2990&amp;" "&amp;D2990&amp;" "&amp;E2990</f>
        <v>Corrugated boxes paper landfill</v>
      </c>
      <c r="C2990" t="s">
        <v>238</v>
      </c>
      <c r="D2990" t="s">
        <v>176</v>
      </c>
      <c r="E2990" t="s">
        <v>200</v>
      </c>
      <c r="F2990">
        <v>0.1</v>
      </c>
      <c r="G2990" t="s">
        <v>166</v>
      </c>
      <c r="H2990">
        <v>10</v>
      </c>
      <c r="I2990" t="s">
        <v>380</v>
      </c>
      <c r="J2990" t="s">
        <v>369</v>
      </c>
      <c r="K2990" t="s">
        <v>225</v>
      </c>
      <c r="L2990" s="5">
        <f>(L1166-L$2)/L$2*100</f>
        <v>3.0285243370552739</v>
      </c>
      <c r="M2990">
        <f t="shared" si="2783"/>
        <v>0</v>
      </c>
      <c r="N2990">
        <f t="shared" si="2784"/>
        <v>0</v>
      </c>
      <c r="O2990">
        <f t="shared" si="2785"/>
        <v>1</v>
      </c>
      <c r="P2990" s="1">
        <f t="shared" si="2786"/>
        <v>1</v>
      </c>
      <c r="Q2990" t="str">
        <f t="shared" si="2787"/>
        <v>Some sensitivity</v>
      </c>
      <c r="R2990" t="s">
        <v>512</v>
      </c>
    </row>
    <row r="2991" spans="1:18" x14ac:dyDescent="0.3">
      <c r="A2991" t="str">
        <f t="shared" ref="A2991" si="2796">A2990</f>
        <v>corrugated boxes landfill 0.128</v>
      </c>
      <c r="B2991" t="str">
        <f t="shared" si="2795"/>
        <v>Corrugated boxes paper landfill</v>
      </c>
      <c r="C2991" t="str">
        <f t="shared" ref="C2991:G2991" si="2797">C2990</f>
        <v>Corrugated boxes</v>
      </c>
      <c r="D2991" t="str">
        <f t="shared" si="2797"/>
        <v>paper</v>
      </c>
      <c r="E2991" t="str">
        <f t="shared" si="2797"/>
        <v>landfill</v>
      </c>
      <c r="F2991">
        <f t="shared" si="2797"/>
        <v>0.1</v>
      </c>
      <c r="G2991" t="str">
        <f t="shared" si="2797"/>
        <v>%</v>
      </c>
      <c r="H2991">
        <v>10</v>
      </c>
      <c r="I2991" t="s">
        <v>380</v>
      </c>
      <c r="J2991" t="s">
        <v>369</v>
      </c>
      <c r="K2991" t="s">
        <v>219</v>
      </c>
      <c r="L2991" s="5">
        <f>(L$3-L1167)/L$3*100</f>
        <v>-0.91784450214888147</v>
      </c>
      <c r="M2991">
        <f t="shared" si="2783"/>
        <v>0</v>
      </c>
      <c r="N2991">
        <f t="shared" si="2784"/>
        <v>0</v>
      </c>
      <c r="O2991">
        <f t="shared" si="2785"/>
        <v>0</v>
      </c>
      <c r="P2991" s="1">
        <f t="shared" si="2786"/>
        <v>0</v>
      </c>
      <c r="Q2991" t="str">
        <f t="shared" si="2787"/>
        <v>Little to no sensitivity</v>
      </c>
      <c r="R2991" t="s">
        <v>511</v>
      </c>
    </row>
    <row r="2992" spans="1:18" x14ac:dyDescent="0.3">
      <c r="A2992" t="str">
        <f t="shared" ref="A2992" si="2798">A2991</f>
        <v>corrugated boxes landfill 0.128</v>
      </c>
      <c r="B2992" t="str">
        <f t="shared" si="2795"/>
        <v>Corrugated boxes paper landfill</v>
      </c>
      <c r="C2992" t="str">
        <f t="shared" ref="C2992:G2992" si="2799">C2991</f>
        <v>Corrugated boxes</v>
      </c>
      <c r="D2992" t="str">
        <f t="shared" si="2799"/>
        <v>paper</v>
      </c>
      <c r="E2992" t="str">
        <f t="shared" si="2799"/>
        <v>landfill</v>
      </c>
      <c r="F2992">
        <f t="shared" si="2799"/>
        <v>0.1</v>
      </c>
      <c r="G2992" t="str">
        <f t="shared" si="2799"/>
        <v>%</v>
      </c>
      <c r="H2992">
        <v>10</v>
      </c>
      <c r="I2992" t="s">
        <v>380</v>
      </c>
      <c r="J2992" t="s">
        <v>369</v>
      </c>
      <c r="K2992" t="s">
        <v>220</v>
      </c>
      <c r="L2992" s="5">
        <f>(L1168-L$4)/L$4*100</f>
        <v>0</v>
      </c>
      <c r="M2992">
        <f t="shared" si="2783"/>
        <v>0</v>
      </c>
      <c r="N2992">
        <f t="shared" si="2784"/>
        <v>0</v>
      </c>
      <c r="O2992">
        <f t="shared" si="2785"/>
        <v>0</v>
      </c>
      <c r="P2992" s="1">
        <f t="shared" si="2786"/>
        <v>0</v>
      </c>
      <c r="Q2992" t="str">
        <f t="shared" si="2787"/>
        <v>Little to no sensitivity</v>
      </c>
      <c r="R2992" t="s">
        <v>511</v>
      </c>
    </row>
    <row r="2993" spans="1:18" x14ac:dyDescent="0.3">
      <c r="A2993" t="str">
        <f t="shared" ref="A2993" si="2800">A2992</f>
        <v>corrugated boxes landfill 0.128</v>
      </c>
      <c r="B2993" t="str">
        <f t="shared" si="2795"/>
        <v>Corrugated boxes paper landfill</v>
      </c>
      <c r="C2993" t="str">
        <f t="shared" ref="C2993:G2993" si="2801">C2992</f>
        <v>Corrugated boxes</v>
      </c>
      <c r="D2993" t="str">
        <f t="shared" si="2801"/>
        <v>paper</v>
      </c>
      <c r="E2993" t="str">
        <f t="shared" si="2801"/>
        <v>landfill</v>
      </c>
      <c r="F2993">
        <f t="shared" si="2801"/>
        <v>0.1</v>
      </c>
      <c r="G2993" t="str">
        <f t="shared" si="2801"/>
        <v>%</v>
      </c>
      <c r="H2993">
        <v>10</v>
      </c>
      <c r="I2993" t="s">
        <v>380</v>
      </c>
      <c r="J2993" t="s">
        <v>369</v>
      </c>
      <c r="K2993" t="s">
        <v>221</v>
      </c>
      <c r="L2993" s="5">
        <f>(L$5-L1169)/L$5*100</f>
        <v>-0.72988256312809197</v>
      </c>
      <c r="M2993">
        <f t="shared" si="2783"/>
        <v>0</v>
      </c>
      <c r="N2993">
        <f t="shared" si="2784"/>
        <v>0</v>
      </c>
      <c r="O2993">
        <f t="shared" si="2785"/>
        <v>0</v>
      </c>
      <c r="P2993" s="1">
        <f t="shared" si="2786"/>
        <v>0</v>
      </c>
      <c r="Q2993" t="str">
        <f t="shared" si="2787"/>
        <v>Little to no sensitivity</v>
      </c>
      <c r="R2993" t="s">
        <v>511</v>
      </c>
    </row>
    <row r="2994" spans="1:18" x14ac:dyDescent="0.3">
      <c r="A2994" t="str">
        <f t="shared" ref="A2994" si="2802">A2993</f>
        <v>corrugated boxes landfill 0.128</v>
      </c>
      <c r="B2994" t="str">
        <f t="shared" si="2795"/>
        <v>Corrugated boxes paper landfill</v>
      </c>
      <c r="C2994" t="str">
        <f t="shared" ref="C2994:G2994" si="2803">C2993</f>
        <v>Corrugated boxes</v>
      </c>
      <c r="D2994" t="str">
        <f t="shared" si="2803"/>
        <v>paper</v>
      </c>
      <c r="E2994" t="str">
        <f t="shared" si="2803"/>
        <v>landfill</v>
      </c>
      <c r="F2994">
        <f t="shared" si="2803"/>
        <v>0.1</v>
      </c>
      <c r="G2994" t="str">
        <f t="shared" si="2803"/>
        <v>%</v>
      </c>
      <c r="H2994">
        <v>10</v>
      </c>
      <c r="I2994" t="s">
        <v>380</v>
      </c>
      <c r="J2994" t="s">
        <v>369</v>
      </c>
      <c r="K2994" t="s">
        <v>226</v>
      </c>
      <c r="L2994" s="5">
        <f>(L1170-L$6)/L$6*100</f>
        <v>3.2904716490991719</v>
      </c>
      <c r="M2994">
        <f t="shared" si="2783"/>
        <v>0</v>
      </c>
      <c r="N2994">
        <f t="shared" si="2784"/>
        <v>0</v>
      </c>
      <c r="O2994">
        <f t="shared" si="2785"/>
        <v>1</v>
      </c>
      <c r="P2994" s="1">
        <f t="shared" si="2786"/>
        <v>1</v>
      </c>
      <c r="Q2994" t="str">
        <f t="shared" si="2787"/>
        <v>Some sensitivity</v>
      </c>
      <c r="R2994" t="s">
        <v>512</v>
      </c>
    </row>
    <row r="2995" spans="1:18" x14ac:dyDescent="0.3">
      <c r="A2995" t="str">
        <f t="shared" ref="A2995:I2995" si="2804">A2994</f>
        <v>corrugated boxes landfill 0.128</v>
      </c>
      <c r="B2995" t="str">
        <f t="shared" si="2804"/>
        <v>Corrugated boxes paper landfill</v>
      </c>
      <c r="C2995" t="str">
        <f t="shared" si="2804"/>
        <v>Corrugated boxes</v>
      </c>
      <c r="D2995" t="str">
        <f t="shared" si="2804"/>
        <v>paper</v>
      </c>
      <c r="E2995" t="str">
        <f t="shared" si="2804"/>
        <v>landfill</v>
      </c>
      <c r="F2995">
        <f t="shared" si="2804"/>
        <v>0.1</v>
      </c>
      <c r="G2995" t="str">
        <f t="shared" si="2804"/>
        <v>%</v>
      </c>
      <c r="H2995">
        <f t="shared" si="2804"/>
        <v>10</v>
      </c>
      <c r="I2995" t="str">
        <f t="shared" si="2804"/>
        <v>high</v>
      </c>
      <c r="J2995" t="s">
        <v>369</v>
      </c>
      <c r="K2995" t="s">
        <v>386</v>
      </c>
      <c r="L2995" s="5">
        <f>(L$7-L1171)/L$7*100</f>
        <v>-3.2904716490991679</v>
      </c>
      <c r="M2995">
        <f t="shared" si="2783"/>
        <v>0</v>
      </c>
      <c r="N2995">
        <f t="shared" si="2784"/>
        <v>0</v>
      </c>
      <c r="O2995">
        <f t="shared" si="2785"/>
        <v>1</v>
      </c>
      <c r="P2995" s="1">
        <f t="shared" si="2786"/>
        <v>1</v>
      </c>
      <c r="Q2995" t="str">
        <f t="shared" si="2787"/>
        <v>Some sensitivity</v>
      </c>
      <c r="R2995" t="s">
        <v>512</v>
      </c>
    </row>
    <row r="2996" spans="1:18" x14ac:dyDescent="0.3">
      <c r="A2996" t="s">
        <v>270</v>
      </c>
      <c r="B2996" t="str">
        <f t="shared" ref="B2996:B3000" si="2805">C2996&amp;" "&amp;D2996&amp;" "&amp;E2996</f>
        <v>Sanitary products paper landfill</v>
      </c>
      <c r="C2996" t="s">
        <v>269</v>
      </c>
      <c r="D2996" t="s">
        <v>176</v>
      </c>
      <c r="E2996" t="s">
        <v>200</v>
      </c>
      <c r="F2996">
        <v>-0.1</v>
      </c>
      <c r="G2996" t="s">
        <v>166</v>
      </c>
      <c r="H2996">
        <v>-10</v>
      </c>
      <c r="I2996" t="s">
        <v>379</v>
      </c>
      <c r="J2996" t="s">
        <v>369</v>
      </c>
      <c r="K2996" t="s">
        <v>225</v>
      </c>
      <c r="L2996" s="5">
        <f>(L1172-L$2)/L$2*100</f>
        <v>-1.4137925109735681</v>
      </c>
      <c r="M2996">
        <f t="shared" si="2783"/>
        <v>0</v>
      </c>
      <c r="N2996">
        <f t="shared" si="2784"/>
        <v>1</v>
      </c>
      <c r="O2996">
        <f t="shared" si="2785"/>
        <v>0</v>
      </c>
      <c r="P2996" s="1">
        <f t="shared" si="2786"/>
        <v>1</v>
      </c>
      <c r="Q2996" t="str">
        <f t="shared" si="2787"/>
        <v>Some sensitivity</v>
      </c>
      <c r="R2996" t="s">
        <v>512</v>
      </c>
    </row>
    <row r="2997" spans="1:18" x14ac:dyDescent="0.3">
      <c r="A2997" t="str">
        <f t="shared" ref="A2997" si="2806">A2996</f>
        <v>sanitary products landfill 0.556</v>
      </c>
      <c r="B2997" t="str">
        <f t="shared" si="2805"/>
        <v>Sanitary products paper landfill</v>
      </c>
      <c r="C2997" t="str">
        <f t="shared" ref="C2997:G2997" si="2807">C2996</f>
        <v>Sanitary products</v>
      </c>
      <c r="D2997" t="str">
        <f t="shared" si="2807"/>
        <v>paper</v>
      </c>
      <c r="E2997" t="str">
        <f t="shared" si="2807"/>
        <v>landfill</v>
      </c>
      <c r="F2997">
        <f t="shared" si="2807"/>
        <v>-0.1</v>
      </c>
      <c r="G2997" t="str">
        <f t="shared" si="2807"/>
        <v>%</v>
      </c>
      <c r="H2997">
        <v>-10</v>
      </c>
      <c r="I2997" t="s">
        <v>379</v>
      </c>
      <c r="J2997" t="s">
        <v>369</v>
      </c>
      <c r="K2997" t="s">
        <v>219</v>
      </c>
      <c r="L2997" s="5">
        <f>(L$3-L1173)/L$3*100</f>
        <v>0.42802458022058132</v>
      </c>
      <c r="M2997">
        <f t="shared" si="2783"/>
        <v>0</v>
      </c>
      <c r="N2997">
        <f t="shared" si="2784"/>
        <v>0</v>
      </c>
      <c r="O2997">
        <f t="shared" si="2785"/>
        <v>0</v>
      </c>
      <c r="P2997" s="1">
        <f t="shared" si="2786"/>
        <v>0</v>
      </c>
      <c r="Q2997" t="str">
        <f t="shared" si="2787"/>
        <v>Little to no sensitivity</v>
      </c>
      <c r="R2997" t="s">
        <v>511</v>
      </c>
    </row>
    <row r="2998" spans="1:18" x14ac:dyDescent="0.3">
      <c r="A2998" t="str">
        <f t="shared" ref="A2998" si="2808">A2997</f>
        <v>sanitary products landfill 0.556</v>
      </c>
      <c r="B2998" t="str">
        <f t="shared" si="2805"/>
        <v>Sanitary products paper landfill</v>
      </c>
      <c r="C2998" t="str">
        <f t="shared" ref="C2998:G2998" si="2809">C2997</f>
        <v>Sanitary products</v>
      </c>
      <c r="D2998" t="str">
        <f t="shared" si="2809"/>
        <v>paper</v>
      </c>
      <c r="E2998" t="str">
        <f t="shared" si="2809"/>
        <v>landfill</v>
      </c>
      <c r="F2998">
        <f t="shared" si="2809"/>
        <v>-0.1</v>
      </c>
      <c r="G2998" t="str">
        <f t="shared" si="2809"/>
        <v>%</v>
      </c>
      <c r="H2998">
        <v>-10</v>
      </c>
      <c r="I2998" t="s">
        <v>379</v>
      </c>
      <c r="J2998" t="s">
        <v>369</v>
      </c>
      <c r="K2998" t="s">
        <v>220</v>
      </c>
      <c r="L2998" s="5">
        <f>(L1174-L$4)/L$4*100</f>
        <v>0</v>
      </c>
      <c r="M2998">
        <f t="shared" si="2783"/>
        <v>0</v>
      </c>
      <c r="N2998">
        <f t="shared" si="2784"/>
        <v>0</v>
      </c>
      <c r="O2998">
        <f t="shared" si="2785"/>
        <v>0</v>
      </c>
      <c r="P2998" s="1">
        <f t="shared" si="2786"/>
        <v>0</v>
      </c>
      <c r="Q2998" t="str">
        <f t="shared" si="2787"/>
        <v>Little to no sensitivity</v>
      </c>
      <c r="R2998" t="s">
        <v>511</v>
      </c>
    </row>
    <row r="2999" spans="1:18" x14ac:dyDescent="0.3">
      <c r="A2999" t="str">
        <f t="shared" ref="A2999" si="2810">A2998</f>
        <v>sanitary products landfill 0.556</v>
      </c>
      <c r="B2999" t="str">
        <f t="shared" si="2805"/>
        <v>Sanitary products paper landfill</v>
      </c>
      <c r="C2999" t="str">
        <f t="shared" ref="C2999:G2999" si="2811">C2998</f>
        <v>Sanitary products</v>
      </c>
      <c r="D2999" t="str">
        <f t="shared" si="2811"/>
        <v>paper</v>
      </c>
      <c r="E2999" t="str">
        <f t="shared" si="2811"/>
        <v>landfill</v>
      </c>
      <c r="F2999">
        <f t="shared" si="2811"/>
        <v>-0.1</v>
      </c>
      <c r="G2999" t="str">
        <f t="shared" si="2811"/>
        <v>%</v>
      </c>
      <c r="H2999">
        <v>-10</v>
      </c>
      <c r="I2999" t="s">
        <v>379</v>
      </c>
      <c r="J2999" t="s">
        <v>369</v>
      </c>
      <c r="K2999" t="s">
        <v>221</v>
      </c>
      <c r="L2999" s="5">
        <f>(L$5-L1175)/L$5*100</f>
        <v>0.3403710290379186</v>
      </c>
      <c r="M2999">
        <f t="shared" si="2783"/>
        <v>0</v>
      </c>
      <c r="N2999">
        <f t="shared" si="2784"/>
        <v>0</v>
      </c>
      <c r="O2999">
        <f t="shared" si="2785"/>
        <v>0</v>
      </c>
      <c r="P2999" s="1">
        <f t="shared" si="2786"/>
        <v>0</v>
      </c>
      <c r="Q2999" t="str">
        <f t="shared" si="2787"/>
        <v>Little to no sensitivity</v>
      </c>
      <c r="R2999" t="s">
        <v>511</v>
      </c>
    </row>
    <row r="3000" spans="1:18" x14ac:dyDescent="0.3">
      <c r="A3000" t="str">
        <f t="shared" ref="A3000" si="2812">A2999</f>
        <v>sanitary products landfill 0.556</v>
      </c>
      <c r="B3000" t="str">
        <f t="shared" si="2805"/>
        <v>Sanitary products paper landfill</v>
      </c>
      <c r="C3000" t="str">
        <f t="shared" ref="C3000:G3000" si="2813">C2999</f>
        <v>Sanitary products</v>
      </c>
      <c r="D3000" t="str">
        <f t="shared" si="2813"/>
        <v>paper</v>
      </c>
      <c r="E3000" t="str">
        <f t="shared" si="2813"/>
        <v>landfill</v>
      </c>
      <c r="F3000">
        <f t="shared" si="2813"/>
        <v>-0.1</v>
      </c>
      <c r="G3000" t="str">
        <f t="shared" si="2813"/>
        <v>%</v>
      </c>
      <c r="H3000">
        <v>-10</v>
      </c>
      <c r="I3000" t="s">
        <v>379</v>
      </c>
      <c r="J3000" t="s">
        <v>369</v>
      </c>
      <c r="K3000" t="s">
        <v>226</v>
      </c>
      <c r="L3000" s="5">
        <f>(L1176-L$6)/L$6*100</f>
        <v>-1.5361168657610476</v>
      </c>
      <c r="M3000">
        <f t="shared" si="2783"/>
        <v>0</v>
      </c>
      <c r="N3000">
        <f t="shared" si="2784"/>
        <v>1</v>
      </c>
      <c r="O3000">
        <f t="shared" si="2785"/>
        <v>0</v>
      </c>
      <c r="P3000" s="1">
        <f t="shared" si="2786"/>
        <v>1</v>
      </c>
      <c r="Q3000" t="str">
        <f t="shared" si="2787"/>
        <v>Some sensitivity</v>
      </c>
      <c r="R3000" t="s">
        <v>512</v>
      </c>
    </row>
    <row r="3001" spans="1:18" x14ac:dyDescent="0.3">
      <c r="A3001" t="str">
        <f t="shared" ref="A3001:I3001" si="2814">A3000</f>
        <v>sanitary products landfill 0.556</v>
      </c>
      <c r="B3001" t="str">
        <f t="shared" si="2814"/>
        <v>Sanitary products paper landfill</v>
      </c>
      <c r="C3001" t="str">
        <f t="shared" si="2814"/>
        <v>Sanitary products</v>
      </c>
      <c r="D3001" t="str">
        <f t="shared" si="2814"/>
        <v>paper</v>
      </c>
      <c r="E3001" t="str">
        <f t="shared" si="2814"/>
        <v>landfill</v>
      </c>
      <c r="F3001">
        <f t="shared" si="2814"/>
        <v>-0.1</v>
      </c>
      <c r="G3001" t="str">
        <f t="shared" si="2814"/>
        <v>%</v>
      </c>
      <c r="H3001">
        <f t="shared" si="2814"/>
        <v>-10</v>
      </c>
      <c r="I3001" t="str">
        <f t="shared" si="2814"/>
        <v>medium</v>
      </c>
      <c r="J3001" t="s">
        <v>369</v>
      </c>
      <c r="K3001" t="s">
        <v>386</v>
      </c>
      <c r="L3001" s="5">
        <f>(L$7-L1177)/L$7*100</f>
        <v>1.536116865761072</v>
      </c>
      <c r="M3001">
        <f t="shared" si="2783"/>
        <v>0</v>
      </c>
      <c r="N3001">
        <f t="shared" si="2784"/>
        <v>1</v>
      </c>
      <c r="O3001">
        <f t="shared" si="2785"/>
        <v>0</v>
      </c>
      <c r="P3001" s="1">
        <f t="shared" si="2786"/>
        <v>1</v>
      </c>
      <c r="Q3001" t="str">
        <f t="shared" si="2787"/>
        <v>Some sensitivity</v>
      </c>
      <c r="R3001" t="s">
        <v>512</v>
      </c>
    </row>
    <row r="3002" spans="1:18" x14ac:dyDescent="0.3">
      <c r="A3002" t="s">
        <v>271</v>
      </c>
      <c r="B3002" t="str">
        <f t="shared" ref="B3002:B3006" si="2815">C3002&amp;" "&amp;D3002&amp;" "&amp;E3002</f>
        <v>Sanitary products paper landfill</v>
      </c>
      <c r="C3002" t="s">
        <v>269</v>
      </c>
      <c r="D3002" t="s">
        <v>176</v>
      </c>
      <c r="E3002" t="s">
        <v>200</v>
      </c>
      <c r="F3002">
        <v>0.1</v>
      </c>
      <c r="G3002" t="s">
        <v>166</v>
      </c>
      <c r="H3002">
        <v>10</v>
      </c>
      <c r="I3002" t="s">
        <v>379</v>
      </c>
      <c r="J3002" t="s">
        <v>369</v>
      </c>
      <c r="K3002" t="s">
        <v>225</v>
      </c>
      <c r="L3002" s="5">
        <f>(L1178-L$2)/L$2*100</f>
        <v>1.4137925109735399</v>
      </c>
      <c r="M3002">
        <f t="shared" si="2783"/>
        <v>0</v>
      </c>
      <c r="N3002">
        <f t="shared" si="2784"/>
        <v>1</v>
      </c>
      <c r="O3002">
        <f t="shared" si="2785"/>
        <v>0</v>
      </c>
      <c r="P3002" s="1">
        <f t="shared" si="2786"/>
        <v>1</v>
      </c>
      <c r="Q3002" t="str">
        <f t="shared" si="2787"/>
        <v>Some sensitivity</v>
      </c>
      <c r="R3002" t="s">
        <v>512</v>
      </c>
    </row>
    <row r="3003" spans="1:18" x14ac:dyDescent="0.3">
      <c r="A3003" t="str">
        <f t="shared" ref="A3003" si="2816">A3002</f>
        <v>sanitary products landfill 0.756</v>
      </c>
      <c r="B3003" t="str">
        <f t="shared" si="2815"/>
        <v>Sanitary products paper landfill</v>
      </c>
      <c r="C3003" t="str">
        <f t="shared" ref="C3003:G3003" si="2817">C3002</f>
        <v>Sanitary products</v>
      </c>
      <c r="D3003" t="str">
        <f t="shared" si="2817"/>
        <v>paper</v>
      </c>
      <c r="E3003" t="str">
        <f t="shared" si="2817"/>
        <v>landfill</v>
      </c>
      <c r="F3003">
        <f t="shared" si="2817"/>
        <v>0.1</v>
      </c>
      <c r="G3003" t="str">
        <f t="shared" si="2817"/>
        <v>%</v>
      </c>
      <c r="H3003">
        <v>10</v>
      </c>
      <c r="I3003" t="s">
        <v>379</v>
      </c>
      <c r="J3003" t="s">
        <v>369</v>
      </c>
      <c r="K3003" t="s">
        <v>219</v>
      </c>
      <c r="L3003" s="5">
        <f>(L$3-L1179)/L$3*100</f>
        <v>-0.42802458022060491</v>
      </c>
      <c r="M3003">
        <f t="shared" si="2783"/>
        <v>0</v>
      </c>
      <c r="N3003">
        <f t="shared" si="2784"/>
        <v>0</v>
      </c>
      <c r="O3003">
        <f t="shared" si="2785"/>
        <v>0</v>
      </c>
      <c r="P3003" s="1">
        <f t="shared" si="2786"/>
        <v>0</v>
      </c>
      <c r="Q3003" t="str">
        <f t="shared" si="2787"/>
        <v>Little to no sensitivity</v>
      </c>
      <c r="R3003" t="s">
        <v>511</v>
      </c>
    </row>
    <row r="3004" spans="1:18" x14ac:dyDescent="0.3">
      <c r="A3004" t="str">
        <f t="shared" ref="A3004" si="2818">A3003</f>
        <v>sanitary products landfill 0.756</v>
      </c>
      <c r="B3004" t="str">
        <f t="shared" si="2815"/>
        <v>Sanitary products paper landfill</v>
      </c>
      <c r="C3004" t="str">
        <f t="shared" ref="C3004:G3004" si="2819">C3003</f>
        <v>Sanitary products</v>
      </c>
      <c r="D3004" t="str">
        <f t="shared" si="2819"/>
        <v>paper</v>
      </c>
      <c r="E3004" t="str">
        <f t="shared" si="2819"/>
        <v>landfill</v>
      </c>
      <c r="F3004">
        <f t="shared" si="2819"/>
        <v>0.1</v>
      </c>
      <c r="G3004" t="str">
        <f t="shared" si="2819"/>
        <v>%</v>
      </c>
      <c r="H3004">
        <v>10</v>
      </c>
      <c r="I3004" t="s">
        <v>379</v>
      </c>
      <c r="J3004" t="s">
        <v>369</v>
      </c>
      <c r="K3004" t="s">
        <v>220</v>
      </c>
      <c r="L3004" s="5">
        <f>(L1180-L$4)/L$4*100</f>
        <v>0</v>
      </c>
      <c r="M3004">
        <f t="shared" si="2783"/>
        <v>0</v>
      </c>
      <c r="N3004">
        <f t="shared" si="2784"/>
        <v>0</v>
      </c>
      <c r="O3004">
        <f t="shared" si="2785"/>
        <v>0</v>
      </c>
      <c r="P3004" s="1">
        <f t="shared" si="2786"/>
        <v>0</v>
      </c>
      <c r="Q3004" t="str">
        <f t="shared" si="2787"/>
        <v>Little to no sensitivity</v>
      </c>
      <c r="R3004" t="s">
        <v>511</v>
      </c>
    </row>
    <row r="3005" spans="1:18" x14ac:dyDescent="0.3">
      <c r="A3005" t="str">
        <f t="shared" ref="A3005" si="2820">A3004</f>
        <v>sanitary products landfill 0.756</v>
      </c>
      <c r="B3005" t="str">
        <f t="shared" si="2815"/>
        <v>Sanitary products paper landfill</v>
      </c>
      <c r="C3005" t="str">
        <f t="shared" ref="C3005:G3005" si="2821">C3004</f>
        <v>Sanitary products</v>
      </c>
      <c r="D3005" t="str">
        <f t="shared" si="2821"/>
        <v>paper</v>
      </c>
      <c r="E3005" t="str">
        <f t="shared" si="2821"/>
        <v>landfill</v>
      </c>
      <c r="F3005">
        <f t="shared" si="2821"/>
        <v>0.1</v>
      </c>
      <c r="G3005" t="str">
        <f t="shared" si="2821"/>
        <v>%</v>
      </c>
      <c r="H3005">
        <v>10</v>
      </c>
      <c r="I3005" t="s">
        <v>379</v>
      </c>
      <c r="J3005" t="s">
        <v>369</v>
      </c>
      <c r="K3005" t="s">
        <v>221</v>
      </c>
      <c r="L3005" s="5">
        <f>(L$5-L1181)/L$5*100</f>
        <v>-0.34037102903795613</v>
      </c>
      <c r="M3005">
        <f t="shared" si="2783"/>
        <v>0</v>
      </c>
      <c r="N3005">
        <f t="shared" si="2784"/>
        <v>0</v>
      </c>
      <c r="O3005">
        <f t="shared" si="2785"/>
        <v>0</v>
      </c>
      <c r="P3005" s="1">
        <f t="shared" si="2786"/>
        <v>0</v>
      </c>
      <c r="Q3005" t="str">
        <f t="shared" si="2787"/>
        <v>Little to no sensitivity</v>
      </c>
      <c r="R3005" t="s">
        <v>511</v>
      </c>
    </row>
    <row r="3006" spans="1:18" x14ac:dyDescent="0.3">
      <c r="A3006" t="str">
        <f t="shared" ref="A3006" si="2822">A3005</f>
        <v>sanitary products landfill 0.756</v>
      </c>
      <c r="B3006" t="str">
        <f t="shared" si="2815"/>
        <v>Sanitary products paper landfill</v>
      </c>
      <c r="C3006" t="str">
        <f t="shared" ref="C3006:G3006" si="2823">C3005</f>
        <v>Sanitary products</v>
      </c>
      <c r="D3006" t="str">
        <f t="shared" si="2823"/>
        <v>paper</v>
      </c>
      <c r="E3006" t="str">
        <f t="shared" si="2823"/>
        <v>landfill</v>
      </c>
      <c r="F3006">
        <f t="shared" si="2823"/>
        <v>0.1</v>
      </c>
      <c r="G3006" t="str">
        <f t="shared" si="2823"/>
        <v>%</v>
      </c>
      <c r="H3006">
        <v>10</v>
      </c>
      <c r="I3006" t="s">
        <v>379</v>
      </c>
      <c r="J3006" t="s">
        <v>369</v>
      </c>
      <c r="K3006" t="s">
        <v>226</v>
      </c>
      <c r="L3006" s="5">
        <f>(L1182-L$6)/L$6*100</f>
        <v>1.5361168657610165</v>
      </c>
      <c r="M3006">
        <f t="shared" si="2783"/>
        <v>0</v>
      </c>
      <c r="N3006">
        <f t="shared" si="2784"/>
        <v>1</v>
      </c>
      <c r="O3006">
        <f t="shared" si="2785"/>
        <v>0</v>
      </c>
      <c r="P3006" s="1">
        <f t="shared" si="2786"/>
        <v>1</v>
      </c>
      <c r="Q3006" t="str">
        <f t="shared" si="2787"/>
        <v>Some sensitivity</v>
      </c>
      <c r="R3006" t="s">
        <v>512</v>
      </c>
    </row>
    <row r="3007" spans="1:18" x14ac:dyDescent="0.3">
      <c r="A3007" t="str">
        <f t="shared" ref="A3007:I3007" si="2824">A3006</f>
        <v>sanitary products landfill 0.756</v>
      </c>
      <c r="B3007" t="str">
        <f t="shared" si="2824"/>
        <v>Sanitary products paper landfill</v>
      </c>
      <c r="C3007" t="str">
        <f t="shared" si="2824"/>
        <v>Sanitary products</v>
      </c>
      <c r="D3007" t="str">
        <f t="shared" si="2824"/>
        <v>paper</v>
      </c>
      <c r="E3007" t="str">
        <f t="shared" si="2824"/>
        <v>landfill</v>
      </c>
      <c r="F3007">
        <f t="shared" si="2824"/>
        <v>0.1</v>
      </c>
      <c r="G3007" t="str">
        <f t="shared" si="2824"/>
        <v>%</v>
      </c>
      <c r="H3007">
        <f t="shared" si="2824"/>
        <v>10</v>
      </c>
      <c r="I3007" t="str">
        <f t="shared" si="2824"/>
        <v>medium</v>
      </c>
      <c r="J3007" t="s">
        <v>369</v>
      </c>
      <c r="K3007" t="s">
        <v>386</v>
      </c>
      <c r="L3007" s="5">
        <f>(L$7-L1183)/L$7*100</f>
        <v>-1.5361168657610205</v>
      </c>
      <c r="M3007">
        <f t="shared" si="2783"/>
        <v>0</v>
      </c>
      <c r="N3007">
        <f t="shared" si="2784"/>
        <v>1</v>
      </c>
      <c r="O3007">
        <f t="shared" si="2785"/>
        <v>0</v>
      </c>
      <c r="P3007" s="1">
        <f t="shared" si="2786"/>
        <v>1</v>
      </c>
      <c r="Q3007" t="str">
        <f t="shared" si="2787"/>
        <v>Some sensitivity</v>
      </c>
      <c r="R3007" t="s">
        <v>512</v>
      </c>
    </row>
    <row r="3008" spans="1:18" x14ac:dyDescent="0.3">
      <c r="A3008" t="s">
        <v>272</v>
      </c>
      <c r="B3008" t="str">
        <f t="shared" ref="B3008:B3012" si="2825">C3008&amp;" "&amp;D3008&amp;" "&amp;E3008</f>
        <v>Sanitary products paper landfill</v>
      </c>
      <c r="C3008" t="s">
        <v>269</v>
      </c>
      <c r="D3008" t="s">
        <v>176</v>
      </c>
      <c r="E3008" t="s">
        <v>200</v>
      </c>
      <c r="F3008">
        <v>-0.2</v>
      </c>
      <c r="G3008" t="s">
        <v>166</v>
      </c>
      <c r="H3008">
        <v>-20</v>
      </c>
      <c r="I3008" t="s">
        <v>380</v>
      </c>
      <c r="J3008" t="s">
        <v>369</v>
      </c>
      <c r="K3008" t="s">
        <v>225</v>
      </c>
      <c r="L3008" s="5">
        <f>(L1184-L$2)/L$2*100</f>
        <v>-2.8275850219470797</v>
      </c>
      <c r="M3008">
        <f t="shared" si="2783"/>
        <v>0</v>
      </c>
      <c r="N3008">
        <f t="shared" si="2784"/>
        <v>0</v>
      </c>
      <c r="O3008">
        <f t="shared" si="2785"/>
        <v>1</v>
      </c>
      <c r="P3008" s="1">
        <f t="shared" si="2786"/>
        <v>1</v>
      </c>
      <c r="Q3008" t="str">
        <f t="shared" si="2787"/>
        <v>Some sensitivity</v>
      </c>
      <c r="R3008" t="s">
        <v>512</v>
      </c>
    </row>
    <row r="3009" spans="1:18" x14ac:dyDescent="0.3">
      <c r="A3009" t="str">
        <f t="shared" ref="A3009" si="2826">A3008</f>
        <v>sanitary products landfill 0.456</v>
      </c>
      <c r="B3009" t="str">
        <f t="shared" si="2825"/>
        <v>Sanitary products paper landfill</v>
      </c>
      <c r="C3009" t="str">
        <f t="shared" ref="C3009:G3009" si="2827">C3008</f>
        <v>Sanitary products</v>
      </c>
      <c r="D3009" t="str">
        <f t="shared" si="2827"/>
        <v>paper</v>
      </c>
      <c r="E3009" t="str">
        <f t="shared" si="2827"/>
        <v>landfill</v>
      </c>
      <c r="F3009">
        <f t="shared" si="2827"/>
        <v>-0.2</v>
      </c>
      <c r="G3009" t="str">
        <f t="shared" si="2827"/>
        <v>%</v>
      </c>
      <c r="H3009">
        <v>-20</v>
      </c>
      <c r="I3009" t="s">
        <v>380</v>
      </c>
      <c r="J3009" t="s">
        <v>369</v>
      </c>
      <c r="K3009" t="s">
        <v>219</v>
      </c>
      <c r="L3009" s="5">
        <f>(L$3-L1185)/L$3*100</f>
        <v>0.85604916044118629</v>
      </c>
      <c r="M3009">
        <f t="shared" si="2783"/>
        <v>0</v>
      </c>
      <c r="N3009">
        <f t="shared" si="2784"/>
        <v>0</v>
      </c>
      <c r="O3009">
        <f t="shared" si="2785"/>
        <v>0</v>
      </c>
      <c r="P3009" s="1">
        <f t="shared" si="2786"/>
        <v>0</v>
      </c>
      <c r="Q3009" t="str">
        <f t="shared" si="2787"/>
        <v>Little to no sensitivity</v>
      </c>
      <c r="R3009" t="s">
        <v>511</v>
      </c>
    </row>
    <row r="3010" spans="1:18" x14ac:dyDescent="0.3">
      <c r="A3010" t="str">
        <f t="shared" ref="A3010" si="2828">A3009</f>
        <v>sanitary products landfill 0.456</v>
      </c>
      <c r="B3010" t="str">
        <f t="shared" si="2825"/>
        <v>Sanitary products paper landfill</v>
      </c>
      <c r="C3010" t="str">
        <f t="shared" ref="C3010:G3010" si="2829">C3009</f>
        <v>Sanitary products</v>
      </c>
      <c r="D3010" t="str">
        <f t="shared" si="2829"/>
        <v>paper</v>
      </c>
      <c r="E3010" t="str">
        <f t="shared" si="2829"/>
        <v>landfill</v>
      </c>
      <c r="F3010">
        <f t="shared" si="2829"/>
        <v>-0.2</v>
      </c>
      <c r="G3010" t="str">
        <f t="shared" si="2829"/>
        <v>%</v>
      </c>
      <c r="H3010">
        <v>-20</v>
      </c>
      <c r="I3010" t="s">
        <v>380</v>
      </c>
      <c r="J3010" t="s">
        <v>369</v>
      </c>
      <c r="K3010" t="s">
        <v>220</v>
      </c>
      <c r="L3010" s="5">
        <f>(L1186-L$4)/L$4*100</f>
        <v>0</v>
      </c>
      <c r="M3010">
        <f t="shared" si="2783"/>
        <v>0</v>
      </c>
      <c r="N3010">
        <f t="shared" si="2784"/>
        <v>0</v>
      </c>
      <c r="O3010">
        <f t="shared" si="2785"/>
        <v>0</v>
      </c>
      <c r="P3010" s="1">
        <f t="shared" si="2786"/>
        <v>0</v>
      </c>
      <c r="Q3010" t="str">
        <f t="shared" si="2787"/>
        <v>Little to no sensitivity</v>
      </c>
      <c r="R3010" t="s">
        <v>511</v>
      </c>
    </row>
    <row r="3011" spans="1:18" x14ac:dyDescent="0.3">
      <c r="A3011" t="str">
        <f t="shared" ref="A3011" si="2830">A3010</f>
        <v>sanitary products landfill 0.456</v>
      </c>
      <c r="B3011" t="str">
        <f t="shared" si="2825"/>
        <v>Sanitary products paper landfill</v>
      </c>
      <c r="C3011" t="str">
        <f t="shared" ref="C3011:G3011" si="2831">C3010</f>
        <v>Sanitary products</v>
      </c>
      <c r="D3011" t="str">
        <f t="shared" si="2831"/>
        <v>paper</v>
      </c>
      <c r="E3011" t="str">
        <f t="shared" si="2831"/>
        <v>landfill</v>
      </c>
      <c r="F3011">
        <f t="shared" si="2831"/>
        <v>-0.2</v>
      </c>
      <c r="G3011" t="str">
        <f t="shared" si="2831"/>
        <v>%</v>
      </c>
      <c r="H3011">
        <v>-20</v>
      </c>
      <c r="I3011" t="s">
        <v>380</v>
      </c>
      <c r="J3011" t="s">
        <v>369</v>
      </c>
      <c r="K3011" t="s">
        <v>221</v>
      </c>
      <c r="L3011" s="5">
        <f>(L$5-L1187)/L$5*100</f>
        <v>0.68074205807587473</v>
      </c>
      <c r="M3011">
        <f t="shared" si="2783"/>
        <v>0</v>
      </c>
      <c r="N3011">
        <f t="shared" si="2784"/>
        <v>0</v>
      </c>
      <c r="O3011">
        <f t="shared" si="2785"/>
        <v>0</v>
      </c>
      <c r="P3011" s="1">
        <f t="shared" si="2786"/>
        <v>0</v>
      </c>
      <c r="Q3011" t="str">
        <f t="shared" si="2787"/>
        <v>Little to no sensitivity</v>
      </c>
      <c r="R3011" t="s">
        <v>511</v>
      </c>
    </row>
    <row r="3012" spans="1:18" x14ac:dyDescent="0.3">
      <c r="A3012" t="str">
        <f t="shared" ref="A3012" si="2832">A3011</f>
        <v>sanitary products landfill 0.456</v>
      </c>
      <c r="B3012" t="str">
        <f t="shared" si="2825"/>
        <v>Sanitary products paper landfill</v>
      </c>
      <c r="C3012" t="str">
        <f t="shared" ref="C3012:G3012" si="2833">C3011</f>
        <v>Sanitary products</v>
      </c>
      <c r="D3012" t="str">
        <f t="shared" si="2833"/>
        <v>paper</v>
      </c>
      <c r="E3012" t="str">
        <f t="shared" si="2833"/>
        <v>landfill</v>
      </c>
      <c r="F3012">
        <f t="shared" si="2833"/>
        <v>-0.2</v>
      </c>
      <c r="G3012" t="str">
        <f t="shared" si="2833"/>
        <v>%</v>
      </c>
      <c r="H3012">
        <v>-20</v>
      </c>
      <c r="I3012" t="s">
        <v>380</v>
      </c>
      <c r="J3012" t="s">
        <v>369</v>
      </c>
      <c r="K3012" t="s">
        <v>226</v>
      </c>
      <c r="L3012" s="5">
        <f>(L1188-L$6)/L$6*100</f>
        <v>-3.0722337315220485</v>
      </c>
      <c r="M3012">
        <f t="shared" si="2783"/>
        <v>0</v>
      </c>
      <c r="N3012">
        <f t="shared" si="2784"/>
        <v>0</v>
      </c>
      <c r="O3012">
        <f t="shared" si="2785"/>
        <v>1</v>
      </c>
      <c r="P3012" s="1">
        <f t="shared" si="2786"/>
        <v>1</v>
      </c>
      <c r="Q3012" t="str">
        <f t="shared" si="2787"/>
        <v>Some sensitivity</v>
      </c>
      <c r="R3012" t="s">
        <v>512</v>
      </c>
    </row>
    <row r="3013" spans="1:18" x14ac:dyDescent="0.3">
      <c r="A3013" t="str">
        <f t="shared" ref="A3013:I3013" si="2834">A3012</f>
        <v>sanitary products landfill 0.456</v>
      </c>
      <c r="B3013" t="str">
        <f t="shared" si="2834"/>
        <v>Sanitary products paper landfill</v>
      </c>
      <c r="C3013" t="str">
        <f t="shared" si="2834"/>
        <v>Sanitary products</v>
      </c>
      <c r="D3013" t="str">
        <f t="shared" si="2834"/>
        <v>paper</v>
      </c>
      <c r="E3013" t="str">
        <f t="shared" si="2834"/>
        <v>landfill</v>
      </c>
      <c r="F3013">
        <f t="shared" si="2834"/>
        <v>-0.2</v>
      </c>
      <c r="G3013" t="str">
        <f t="shared" si="2834"/>
        <v>%</v>
      </c>
      <c r="H3013">
        <f t="shared" si="2834"/>
        <v>-20</v>
      </c>
      <c r="I3013" t="str">
        <f t="shared" si="2834"/>
        <v>high</v>
      </c>
      <c r="J3013" t="s">
        <v>369</v>
      </c>
      <c r="K3013" t="s">
        <v>386</v>
      </c>
      <c r="L3013" s="5">
        <f>(L$7-L1189)/L$7*100</f>
        <v>3.0722337315220409</v>
      </c>
      <c r="M3013">
        <f t="shared" si="2783"/>
        <v>0</v>
      </c>
      <c r="N3013">
        <f t="shared" si="2784"/>
        <v>0</v>
      </c>
      <c r="O3013">
        <f t="shared" si="2785"/>
        <v>1</v>
      </c>
      <c r="P3013" s="1">
        <f t="shared" si="2786"/>
        <v>1</v>
      </c>
      <c r="Q3013" t="str">
        <f t="shared" si="2787"/>
        <v>Some sensitivity</v>
      </c>
      <c r="R3013" t="s">
        <v>512</v>
      </c>
    </row>
    <row r="3014" spans="1:18" x14ac:dyDescent="0.3">
      <c r="A3014" t="s">
        <v>273</v>
      </c>
      <c r="B3014" t="str">
        <f t="shared" ref="B3014:B3018" si="2835">C3014&amp;" "&amp;D3014&amp;" "&amp;E3014</f>
        <v>Sanitary products paper landfill</v>
      </c>
      <c r="C3014" t="s">
        <v>269</v>
      </c>
      <c r="D3014" t="s">
        <v>176</v>
      </c>
      <c r="E3014" t="s">
        <v>200</v>
      </c>
      <c r="F3014">
        <v>0.2</v>
      </c>
      <c r="G3014" t="s">
        <v>166</v>
      </c>
      <c r="H3014">
        <v>20</v>
      </c>
      <c r="I3014" t="s">
        <v>380</v>
      </c>
      <c r="J3014" t="s">
        <v>369</v>
      </c>
      <c r="K3014" t="s">
        <v>225</v>
      </c>
      <c r="L3014" s="5">
        <f>(L1190-L$2)/L$2*100</f>
        <v>2.8275850219469953</v>
      </c>
      <c r="M3014">
        <f t="shared" si="2783"/>
        <v>0</v>
      </c>
      <c r="N3014">
        <f t="shared" si="2784"/>
        <v>0</v>
      </c>
      <c r="O3014">
        <f t="shared" si="2785"/>
        <v>1</v>
      </c>
      <c r="P3014" s="1">
        <f t="shared" si="2786"/>
        <v>1</v>
      </c>
      <c r="Q3014" t="str">
        <f t="shared" si="2787"/>
        <v>Some sensitivity</v>
      </c>
      <c r="R3014" t="s">
        <v>512</v>
      </c>
    </row>
    <row r="3015" spans="1:18" x14ac:dyDescent="0.3">
      <c r="A3015" t="str">
        <f t="shared" ref="A3015" si="2836">A3014</f>
        <v>sanitary products landfill 0.856</v>
      </c>
      <c r="B3015" t="str">
        <f t="shared" si="2835"/>
        <v>Sanitary products paper landfill</v>
      </c>
      <c r="C3015" t="str">
        <f t="shared" ref="C3015:G3015" si="2837">C3014</f>
        <v>Sanitary products</v>
      </c>
      <c r="D3015" t="str">
        <f t="shared" si="2837"/>
        <v>paper</v>
      </c>
      <c r="E3015" t="str">
        <f t="shared" si="2837"/>
        <v>landfill</v>
      </c>
      <c r="F3015">
        <f t="shared" si="2837"/>
        <v>0.2</v>
      </c>
      <c r="G3015" t="str">
        <f t="shared" si="2837"/>
        <v>%</v>
      </c>
      <c r="H3015">
        <v>20</v>
      </c>
      <c r="I3015" t="s">
        <v>380</v>
      </c>
      <c r="J3015" t="s">
        <v>369</v>
      </c>
      <c r="K3015" t="s">
        <v>219</v>
      </c>
      <c r="L3015" s="5">
        <f>(L$3-L1191)/L$3*100</f>
        <v>-0.85604916044123347</v>
      </c>
      <c r="M3015">
        <f t="shared" si="2783"/>
        <v>0</v>
      </c>
      <c r="N3015">
        <f t="shared" si="2784"/>
        <v>0</v>
      </c>
      <c r="O3015">
        <f t="shared" si="2785"/>
        <v>0</v>
      </c>
      <c r="P3015" s="1">
        <f t="shared" si="2786"/>
        <v>0</v>
      </c>
      <c r="Q3015" t="str">
        <f t="shared" si="2787"/>
        <v>Little to no sensitivity</v>
      </c>
      <c r="R3015" t="s">
        <v>511</v>
      </c>
    </row>
    <row r="3016" spans="1:18" x14ac:dyDescent="0.3">
      <c r="A3016" t="str">
        <f t="shared" ref="A3016" si="2838">A3015</f>
        <v>sanitary products landfill 0.856</v>
      </c>
      <c r="B3016" t="str">
        <f t="shared" si="2835"/>
        <v>Sanitary products paper landfill</v>
      </c>
      <c r="C3016" t="str">
        <f t="shared" ref="C3016:G3016" si="2839">C3015</f>
        <v>Sanitary products</v>
      </c>
      <c r="D3016" t="str">
        <f t="shared" si="2839"/>
        <v>paper</v>
      </c>
      <c r="E3016" t="str">
        <f t="shared" si="2839"/>
        <v>landfill</v>
      </c>
      <c r="F3016">
        <f t="shared" si="2839"/>
        <v>0.2</v>
      </c>
      <c r="G3016" t="str">
        <f t="shared" si="2839"/>
        <v>%</v>
      </c>
      <c r="H3016">
        <v>20</v>
      </c>
      <c r="I3016" t="s">
        <v>380</v>
      </c>
      <c r="J3016" t="s">
        <v>369</v>
      </c>
      <c r="K3016" t="s">
        <v>220</v>
      </c>
      <c r="L3016" s="5">
        <f>(L1192-L$4)/L$4*100</f>
        <v>0</v>
      </c>
      <c r="M3016">
        <f t="shared" si="2783"/>
        <v>0</v>
      </c>
      <c r="N3016">
        <f t="shared" si="2784"/>
        <v>0</v>
      </c>
      <c r="O3016">
        <f t="shared" si="2785"/>
        <v>0</v>
      </c>
      <c r="P3016" s="1">
        <f t="shared" si="2786"/>
        <v>0</v>
      </c>
      <c r="Q3016" t="str">
        <f t="shared" si="2787"/>
        <v>Little to no sensitivity</v>
      </c>
      <c r="R3016" t="s">
        <v>511</v>
      </c>
    </row>
    <row r="3017" spans="1:18" x14ac:dyDescent="0.3">
      <c r="A3017" t="str">
        <f t="shared" ref="A3017" si="2840">A3016</f>
        <v>sanitary products landfill 0.856</v>
      </c>
      <c r="B3017" t="str">
        <f t="shared" si="2835"/>
        <v>Sanitary products paper landfill</v>
      </c>
      <c r="C3017" t="str">
        <f t="shared" ref="C3017:G3017" si="2841">C3016</f>
        <v>Sanitary products</v>
      </c>
      <c r="D3017" t="str">
        <f t="shared" si="2841"/>
        <v>paper</v>
      </c>
      <c r="E3017" t="str">
        <f t="shared" si="2841"/>
        <v>landfill</v>
      </c>
      <c r="F3017">
        <f t="shared" si="2841"/>
        <v>0.2</v>
      </c>
      <c r="G3017" t="str">
        <f t="shared" si="2841"/>
        <v>%</v>
      </c>
      <c r="H3017">
        <v>20</v>
      </c>
      <c r="I3017" t="s">
        <v>380</v>
      </c>
      <c r="J3017" t="s">
        <v>369</v>
      </c>
      <c r="K3017" t="s">
        <v>221</v>
      </c>
      <c r="L3017" s="5">
        <f>(L$5-L1193)/L$5*100</f>
        <v>-0.68074205807591226</v>
      </c>
      <c r="M3017">
        <f t="shared" si="2783"/>
        <v>0</v>
      </c>
      <c r="N3017">
        <f t="shared" si="2784"/>
        <v>0</v>
      </c>
      <c r="O3017">
        <f t="shared" si="2785"/>
        <v>0</v>
      </c>
      <c r="P3017" s="1">
        <f t="shared" si="2786"/>
        <v>0</v>
      </c>
      <c r="Q3017" t="str">
        <f t="shared" si="2787"/>
        <v>Little to no sensitivity</v>
      </c>
      <c r="R3017" t="s">
        <v>511</v>
      </c>
    </row>
    <row r="3018" spans="1:18" x14ac:dyDescent="0.3">
      <c r="A3018" t="str">
        <f t="shared" ref="A3018" si="2842">A3017</f>
        <v>sanitary products landfill 0.856</v>
      </c>
      <c r="B3018" t="str">
        <f t="shared" si="2835"/>
        <v>Sanitary products paper landfill</v>
      </c>
      <c r="C3018" t="str">
        <f t="shared" ref="C3018:G3018" si="2843">C3017</f>
        <v>Sanitary products</v>
      </c>
      <c r="D3018" t="str">
        <f t="shared" si="2843"/>
        <v>paper</v>
      </c>
      <c r="E3018" t="str">
        <f t="shared" si="2843"/>
        <v>landfill</v>
      </c>
      <c r="F3018">
        <f t="shared" si="2843"/>
        <v>0.2</v>
      </c>
      <c r="G3018" t="str">
        <f t="shared" si="2843"/>
        <v>%</v>
      </c>
      <c r="H3018">
        <v>20</v>
      </c>
      <c r="I3018" t="s">
        <v>380</v>
      </c>
      <c r="J3018" t="s">
        <v>369</v>
      </c>
      <c r="K3018" t="s">
        <v>226</v>
      </c>
      <c r="L3018" s="5">
        <f>(L1194-L$6)/L$6*100</f>
        <v>3.0722337315219543</v>
      </c>
      <c r="M3018">
        <f t="shared" si="2783"/>
        <v>0</v>
      </c>
      <c r="N3018">
        <f t="shared" si="2784"/>
        <v>0</v>
      </c>
      <c r="O3018">
        <f t="shared" si="2785"/>
        <v>1</v>
      </c>
      <c r="P3018" s="1">
        <f t="shared" si="2786"/>
        <v>1</v>
      </c>
      <c r="Q3018" t="str">
        <f t="shared" si="2787"/>
        <v>Some sensitivity</v>
      </c>
      <c r="R3018" t="s">
        <v>512</v>
      </c>
    </row>
    <row r="3019" spans="1:18" x14ac:dyDescent="0.3">
      <c r="A3019" t="str">
        <f t="shared" ref="A3019:I3019" si="2844">A3018</f>
        <v>sanitary products landfill 0.856</v>
      </c>
      <c r="B3019" t="str">
        <f t="shared" si="2844"/>
        <v>Sanitary products paper landfill</v>
      </c>
      <c r="C3019" t="str">
        <f t="shared" si="2844"/>
        <v>Sanitary products</v>
      </c>
      <c r="D3019" t="str">
        <f t="shared" si="2844"/>
        <v>paper</v>
      </c>
      <c r="E3019" t="str">
        <f t="shared" si="2844"/>
        <v>landfill</v>
      </c>
      <c r="F3019">
        <f t="shared" si="2844"/>
        <v>0.2</v>
      </c>
      <c r="G3019" t="str">
        <f t="shared" si="2844"/>
        <v>%</v>
      </c>
      <c r="H3019">
        <f t="shared" si="2844"/>
        <v>20</v>
      </c>
      <c r="I3019" t="str">
        <f t="shared" si="2844"/>
        <v>high</v>
      </c>
      <c r="J3019" t="s">
        <v>369</v>
      </c>
      <c r="K3019" t="s">
        <v>386</v>
      </c>
      <c r="L3019" s="5">
        <f>(L$7-L1195)/L$7*100</f>
        <v>-3.0722337315219557</v>
      </c>
      <c r="M3019">
        <f t="shared" si="2783"/>
        <v>0</v>
      </c>
      <c r="N3019">
        <f t="shared" si="2784"/>
        <v>0</v>
      </c>
      <c r="O3019">
        <f t="shared" si="2785"/>
        <v>1</v>
      </c>
      <c r="P3019" s="1">
        <f t="shared" si="2786"/>
        <v>1</v>
      </c>
      <c r="Q3019" t="str">
        <f t="shared" si="2787"/>
        <v>Some sensitivity</v>
      </c>
      <c r="R3019" t="s">
        <v>512</v>
      </c>
    </row>
    <row r="3020" spans="1:18" x14ac:dyDescent="0.3">
      <c r="A3020" t="s">
        <v>274</v>
      </c>
      <c r="B3020" t="str">
        <f t="shared" ref="B3020:B3024" si="2845">C3020&amp;" "&amp;D3020&amp;" "&amp;E3020</f>
        <v>Packaging cartonboard paper landfill</v>
      </c>
      <c r="C3020" t="s">
        <v>249</v>
      </c>
      <c r="D3020" t="s">
        <v>176</v>
      </c>
      <c r="E3020" t="s">
        <v>200</v>
      </c>
      <c r="F3020">
        <v>-0.1</v>
      </c>
      <c r="G3020" t="s">
        <v>166</v>
      </c>
      <c r="H3020">
        <v>-10</v>
      </c>
      <c r="I3020" t="s">
        <v>379</v>
      </c>
      <c r="J3020" t="s">
        <v>369</v>
      </c>
      <c r="K3020" t="s">
        <v>225</v>
      </c>
      <c r="L3020" s="5">
        <f>(L1196-L$2)/L$2*100</f>
        <v>-0.7251429236066852</v>
      </c>
      <c r="M3020">
        <f t="shared" si="2783"/>
        <v>0</v>
      </c>
      <c r="N3020">
        <f t="shared" si="2784"/>
        <v>0</v>
      </c>
      <c r="O3020">
        <f t="shared" si="2785"/>
        <v>0</v>
      </c>
      <c r="P3020" s="1">
        <f t="shared" si="2786"/>
        <v>0</v>
      </c>
      <c r="Q3020" t="str">
        <f t="shared" si="2787"/>
        <v>Little to no sensitivity</v>
      </c>
      <c r="R3020" t="s">
        <v>511</v>
      </c>
    </row>
    <row r="3021" spans="1:18" x14ac:dyDescent="0.3">
      <c r="A3021" t="str">
        <f t="shared" ref="A3021" si="2846">A3020</f>
        <v>packaging cartonboard landfill 0.54</v>
      </c>
      <c r="B3021" t="str">
        <f t="shared" si="2845"/>
        <v>Packaging cartonboard paper landfill</v>
      </c>
      <c r="C3021" t="str">
        <f t="shared" ref="C3021:G3021" si="2847">C3020</f>
        <v>Packaging cartonboard</v>
      </c>
      <c r="D3021" t="str">
        <f t="shared" si="2847"/>
        <v>paper</v>
      </c>
      <c r="E3021" t="str">
        <f t="shared" si="2847"/>
        <v>landfill</v>
      </c>
      <c r="F3021">
        <f t="shared" si="2847"/>
        <v>-0.1</v>
      </c>
      <c r="G3021" t="str">
        <f t="shared" si="2847"/>
        <v>%</v>
      </c>
      <c r="H3021">
        <v>-10</v>
      </c>
      <c r="I3021" t="s">
        <v>379</v>
      </c>
      <c r="J3021" t="s">
        <v>369</v>
      </c>
      <c r="K3021" t="s">
        <v>219</v>
      </c>
      <c r="L3021" s="5">
        <f>(L$3-L1197)/L$3*100</f>
        <v>0.21955110328172753</v>
      </c>
      <c r="M3021">
        <f t="shared" si="2783"/>
        <v>0</v>
      </c>
      <c r="N3021">
        <f t="shared" si="2784"/>
        <v>0</v>
      </c>
      <c r="O3021">
        <f t="shared" si="2785"/>
        <v>0</v>
      </c>
      <c r="P3021" s="1">
        <f t="shared" si="2786"/>
        <v>0</v>
      </c>
      <c r="Q3021" t="str">
        <f t="shared" si="2787"/>
        <v>Little to no sensitivity</v>
      </c>
      <c r="R3021" t="s">
        <v>511</v>
      </c>
    </row>
    <row r="3022" spans="1:18" x14ac:dyDescent="0.3">
      <c r="A3022" t="str">
        <f t="shared" ref="A3022" si="2848">A3021</f>
        <v>packaging cartonboard landfill 0.54</v>
      </c>
      <c r="B3022" t="str">
        <f t="shared" si="2845"/>
        <v>Packaging cartonboard paper landfill</v>
      </c>
      <c r="C3022" t="str">
        <f t="shared" ref="C3022:G3022" si="2849">C3021</f>
        <v>Packaging cartonboard</v>
      </c>
      <c r="D3022" t="str">
        <f t="shared" si="2849"/>
        <v>paper</v>
      </c>
      <c r="E3022" t="str">
        <f t="shared" si="2849"/>
        <v>landfill</v>
      </c>
      <c r="F3022">
        <f t="shared" si="2849"/>
        <v>-0.1</v>
      </c>
      <c r="G3022" t="str">
        <f t="shared" si="2849"/>
        <v>%</v>
      </c>
      <c r="H3022">
        <v>-10</v>
      </c>
      <c r="I3022" t="s">
        <v>379</v>
      </c>
      <c r="J3022" t="s">
        <v>369</v>
      </c>
      <c r="K3022" t="s">
        <v>220</v>
      </c>
      <c r="L3022" s="5">
        <f>(L1198-L$4)/L$4*100</f>
        <v>0</v>
      </c>
      <c r="M3022">
        <f t="shared" si="2783"/>
        <v>0</v>
      </c>
      <c r="N3022">
        <f t="shared" si="2784"/>
        <v>0</v>
      </c>
      <c r="O3022">
        <f t="shared" si="2785"/>
        <v>0</v>
      </c>
      <c r="P3022" s="1">
        <f t="shared" si="2786"/>
        <v>0</v>
      </c>
      <c r="Q3022" t="str">
        <f t="shared" si="2787"/>
        <v>Little to no sensitivity</v>
      </c>
      <c r="R3022" t="s">
        <v>511</v>
      </c>
    </row>
    <row r="3023" spans="1:18" x14ac:dyDescent="0.3">
      <c r="A3023" t="str">
        <f t="shared" ref="A3023" si="2850">A3022</f>
        <v>packaging cartonboard landfill 0.54</v>
      </c>
      <c r="B3023" t="str">
        <f t="shared" si="2845"/>
        <v>Packaging cartonboard paper landfill</v>
      </c>
      <c r="C3023" t="str">
        <f t="shared" ref="C3023:G3023" si="2851">C3022</f>
        <v>Packaging cartonboard</v>
      </c>
      <c r="D3023" t="str">
        <f t="shared" si="2851"/>
        <v>paper</v>
      </c>
      <c r="E3023" t="str">
        <f t="shared" si="2851"/>
        <v>landfill</v>
      </c>
      <c r="F3023">
        <f t="shared" si="2851"/>
        <v>-0.1</v>
      </c>
      <c r="G3023" t="str">
        <f t="shared" si="2851"/>
        <v>%</v>
      </c>
      <c r="H3023">
        <v>-10</v>
      </c>
      <c r="I3023" t="s">
        <v>379</v>
      </c>
      <c r="J3023" t="s">
        <v>369</v>
      </c>
      <c r="K3023" t="s">
        <v>221</v>
      </c>
      <c r="L3023" s="5">
        <f>(L$5-L1199)/L$5*100</f>
        <v>0.17459005487933121</v>
      </c>
      <c r="M3023">
        <f t="shared" si="2783"/>
        <v>0</v>
      </c>
      <c r="N3023">
        <f t="shared" si="2784"/>
        <v>0</v>
      </c>
      <c r="O3023">
        <f t="shared" si="2785"/>
        <v>0</v>
      </c>
      <c r="P3023" s="1">
        <f t="shared" si="2786"/>
        <v>0</v>
      </c>
      <c r="Q3023" t="str">
        <f t="shared" si="2787"/>
        <v>Little to no sensitivity</v>
      </c>
      <c r="R3023" t="s">
        <v>511</v>
      </c>
    </row>
    <row r="3024" spans="1:18" x14ac:dyDescent="0.3">
      <c r="A3024" t="str">
        <f t="shared" ref="A3024" si="2852">A3023</f>
        <v>packaging cartonboard landfill 0.54</v>
      </c>
      <c r="B3024" t="str">
        <f t="shared" si="2845"/>
        <v>Packaging cartonboard paper landfill</v>
      </c>
      <c r="C3024" t="str">
        <f t="shared" ref="C3024:G3024" si="2853">C3023</f>
        <v>Packaging cartonboard</v>
      </c>
      <c r="D3024" t="str">
        <f t="shared" si="2853"/>
        <v>paper</v>
      </c>
      <c r="E3024" t="str">
        <f t="shared" si="2853"/>
        <v>landfill</v>
      </c>
      <c r="F3024">
        <f t="shared" si="2853"/>
        <v>-0.1</v>
      </c>
      <c r="G3024" t="str">
        <f t="shared" si="2853"/>
        <v>%</v>
      </c>
      <c r="H3024">
        <v>-10</v>
      </c>
      <c r="I3024" t="s">
        <v>379</v>
      </c>
      <c r="J3024" t="s">
        <v>369</v>
      </c>
      <c r="K3024" t="s">
        <v>226</v>
      </c>
      <c r="L3024" s="5">
        <f>(L1200-L$6)/L$6*100</f>
        <v>-0.78788251432367862</v>
      </c>
      <c r="M3024">
        <f t="shared" si="2783"/>
        <v>0</v>
      </c>
      <c r="N3024">
        <f t="shared" si="2784"/>
        <v>0</v>
      </c>
      <c r="O3024">
        <f t="shared" si="2785"/>
        <v>0</v>
      </c>
      <c r="P3024" s="1">
        <f t="shared" si="2786"/>
        <v>0</v>
      </c>
      <c r="Q3024" t="str">
        <f t="shared" si="2787"/>
        <v>Little to no sensitivity</v>
      </c>
      <c r="R3024" t="s">
        <v>511</v>
      </c>
    </row>
    <row r="3025" spans="1:18" x14ac:dyDescent="0.3">
      <c r="A3025" t="str">
        <f t="shared" ref="A3025:I3025" si="2854">A3024</f>
        <v>packaging cartonboard landfill 0.54</v>
      </c>
      <c r="B3025" t="str">
        <f t="shared" si="2854"/>
        <v>Packaging cartonboard paper landfill</v>
      </c>
      <c r="C3025" t="str">
        <f t="shared" si="2854"/>
        <v>Packaging cartonboard</v>
      </c>
      <c r="D3025" t="str">
        <f t="shared" si="2854"/>
        <v>paper</v>
      </c>
      <c r="E3025" t="str">
        <f t="shared" si="2854"/>
        <v>landfill</v>
      </c>
      <c r="F3025">
        <f t="shared" si="2854"/>
        <v>-0.1</v>
      </c>
      <c r="G3025" t="str">
        <f t="shared" si="2854"/>
        <v>%</v>
      </c>
      <c r="H3025">
        <f t="shared" si="2854"/>
        <v>-10</v>
      </c>
      <c r="I3025" t="str">
        <f t="shared" si="2854"/>
        <v>medium</v>
      </c>
      <c r="J3025" t="s">
        <v>369</v>
      </c>
      <c r="K3025" t="s">
        <v>386</v>
      </c>
      <c r="L3025" s="5">
        <f>(L$7-L1201)/L$7*100</f>
        <v>0.78788251432366441</v>
      </c>
      <c r="M3025">
        <f t="shared" si="2783"/>
        <v>0</v>
      </c>
      <c r="N3025">
        <f t="shared" si="2784"/>
        <v>0</v>
      </c>
      <c r="O3025">
        <f t="shared" si="2785"/>
        <v>0</v>
      </c>
      <c r="P3025" s="1">
        <f t="shared" si="2786"/>
        <v>0</v>
      </c>
      <c r="Q3025" t="str">
        <f t="shared" si="2787"/>
        <v>Little to no sensitivity</v>
      </c>
      <c r="R3025" t="s">
        <v>511</v>
      </c>
    </row>
    <row r="3026" spans="1:18" x14ac:dyDescent="0.3">
      <c r="A3026" t="s">
        <v>275</v>
      </c>
      <c r="B3026" t="str">
        <f t="shared" ref="B3026:B3030" si="2855">C3026&amp;" "&amp;D3026&amp;" "&amp;E3026</f>
        <v>Packaging cartonboard paper landfill</v>
      </c>
      <c r="C3026" t="s">
        <v>249</v>
      </c>
      <c r="D3026" t="s">
        <v>176</v>
      </c>
      <c r="E3026" t="s">
        <v>200</v>
      </c>
      <c r="F3026">
        <v>0.1</v>
      </c>
      <c r="G3026" t="s">
        <v>166</v>
      </c>
      <c r="H3026">
        <v>10</v>
      </c>
      <c r="I3026" t="s">
        <v>379</v>
      </c>
      <c r="J3026" t="s">
        <v>369</v>
      </c>
      <c r="K3026" t="s">
        <v>225</v>
      </c>
      <c r="L3026" s="5">
        <f>(L1202-L$2)/L$2*100</f>
        <v>0.72514292360674149</v>
      </c>
      <c r="M3026">
        <f t="shared" si="2783"/>
        <v>0</v>
      </c>
      <c r="N3026">
        <f t="shared" si="2784"/>
        <v>0</v>
      </c>
      <c r="O3026">
        <f t="shared" si="2785"/>
        <v>0</v>
      </c>
      <c r="P3026" s="1">
        <f t="shared" si="2786"/>
        <v>0</v>
      </c>
      <c r="Q3026" t="str">
        <f t="shared" si="2787"/>
        <v>Little to no sensitivity</v>
      </c>
      <c r="R3026" t="s">
        <v>511</v>
      </c>
    </row>
    <row r="3027" spans="1:18" x14ac:dyDescent="0.3">
      <c r="A3027" t="str">
        <f t="shared" ref="A3027" si="2856">A3026</f>
        <v>packaging cartonboard landfill 0.74</v>
      </c>
      <c r="B3027" t="str">
        <f t="shared" si="2855"/>
        <v>Packaging cartonboard paper landfill</v>
      </c>
      <c r="C3027" t="str">
        <f t="shared" ref="C3027:G3027" si="2857">C3026</f>
        <v>Packaging cartonboard</v>
      </c>
      <c r="D3027" t="str">
        <f t="shared" si="2857"/>
        <v>paper</v>
      </c>
      <c r="E3027" t="str">
        <f t="shared" si="2857"/>
        <v>landfill</v>
      </c>
      <c r="F3027">
        <f t="shared" si="2857"/>
        <v>0.1</v>
      </c>
      <c r="G3027" t="str">
        <f t="shared" si="2857"/>
        <v>%</v>
      </c>
      <c r="H3027">
        <v>10</v>
      </c>
      <c r="I3027" t="s">
        <v>379</v>
      </c>
      <c r="J3027" t="s">
        <v>369</v>
      </c>
      <c r="K3027" t="s">
        <v>219</v>
      </c>
      <c r="L3027" s="5">
        <f>(L$3-L1203)/L$3*100</f>
        <v>-0.21955110328186903</v>
      </c>
      <c r="M3027">
        <f t="shared" si="2783"/>
        <v>0</v>
      </c>
      <c r="N3027">
        <f t="shared" si="2784"/>
        <v>0</v>
      </c>
      <c r="O3027">
        <f t="shared" si="2785"/>
        <v>0</v>
      </c>
      <c r="P3027" s="1">
        <f t="shared" si="2786"/>
        <v>0</v>
      </c>
      <c r="Q3027" t="str">
        <f t="shared" si="2787"/>
        <v>Little to no sensitivity</v>
      </c>
      <c r="R3027" t="s">
        <v>511</v>
      </c>
    </row>
    <row r="3028" spans="1:18" x14ac:dyDescent="0.3">
      <c r="A3028" t="str">
        <f t="shared" ref="A3028" si="2858">A3027</f>
        <v>packaging cartonboard landfill 0.74</v>
      </c>
      <c r="B3028" t="str">
        <f t="shared" si="2855"/>
        <v>Packaging cartonboard paper landfill</v>
      </c>
      <c r="C3028" t="str">
        <f t="shared" ref="C3028:G3028" si="2859">C3027</f>
        <v>Packaging cartonboard</v>
      </c>
      <c r="D3028" t="str">
        <f t="shared" si="2859"/>
        <v>paper</v>
      </c>
      <c r="E3028" t="str">
        <f t="shared" si="2859"/>
        <v>landfill</v>
      </c>
      <c r="F3028">
        <f t="shared" si="2859"/>
        <v>0.1</v>
      </c>
      <c r="G3028" t="str">
        <f t="shared" si="2859"/>
        <v>%</v>
      </c>
      <c r="H3028">
        <v>10</v>
      </c>
      <c r="I3028" t="s">
        <v>379</v>
      </c>
      <c r="J3028" t="s">
        <v>369</v>
      </c>
      <c r="K3028" t="s">
        <v>220</v>
      </c>
      <c r="L3028" s="5">
        <f>(L1204-L$4)/L$4*100</f>
        <v>0</v>
      </c>
      <c r="M3028">
        <f t="shared" si="2783"/>
        <v>0</v>
      </c>
      <c r="N3028">
        <f t="shared" si="2784"/>
        <v>0</v>
      </c>
      <c r="O3028">
        <f t="shared" si="2785"/>
        <v>0</v>
      </c>
      <c r="P3028" s="1">
        <f t="shared" si="2786"/>
        <v>0</v>
      </c>
      <c r="Q3028" t="str">
        <f t="shared" si="2787"/>
        <v>Little to no sensitivity</v>
      </c>
      <c r="R3028" t="s">
        <v>511</v>
      </c>
    </row>
    <row r="3029" spans="1:18" x14ac:dyDescent="0.3">
      <c r="A3029" t="str">
        <f t="shared" ref="A3029" si="2860">A3028</f>
        <v>packaging cartonboard landfill 0.74</v>
      </c>
      <c r="B3029" t="str">
        <f t="shared" si="2855"/>
        <v>Packaging cartonboard paper landfill</v>
      </c>
      <c r="C3029" t="str">
        <f t="shared" ref="C3029:G3029" si="2861">C3028</f>
        <v>Packaging cartonboard</v>
      </c>
      <c r="D3029" t="str">
        <f t="shared" si="2861"/>
        <v>paper</v>
      </c>
      <c r="E3029" t="str">
        <f t="shared" si="2861"/>
        <v>landfill</v>
      </c>
      <c r="F3029">
        <f t="shared" si="2861"/>
        <v>0.1</v>
      </c>
      <c r="G3029" t="str">
        <f t="shared" si="2861"/>
        <v>%</v>
      </c>
      <c r="H3029">
        <v>10</v>
      </c>
      <c r="I3029" t="s">
        <v>379</v>
      </c>
      <c r="J3029" t="s">
        <v>369</v>
      </c>
      <c r="K3029" t="s">
        <v>221</v>
      </c>
      <c r="L3029" s="5">
        <f>(L$5-L1205)/L$5*100</f>
        <v>-0.17459005487944376</v>
      </c>
      <c r="M3029">
        <f t="shared" si="2783"/>
        <v>0</v>
      </c>
      <c r="N3029">
        <f t="shared" si="2784"/>
        <v>0</v>
      </c>
      <c r="O3029">
        <f t="shared" si="2785"/>
        <v>0</v>
      </c>
      <c r="P3029" s="1">
        <f t="shared" si="2786"/>
        <v>0</v>
      </c>
      <c r="Q3029" t="str">
        <f t="shared" si="2787"/>
        <v>Little to no sensitivity</v>
      </c>
      <c r="R3029" t="s">
        <v>511</v>
      </c>
    </row>
    <row r="3030" spans="1:18" x14ac:dyDescent="0.3">
      <c r="A3030" t="str">
        <f t="shared" ref="A3030" si="2862">A3029</f>
        <v>packaging cartonboard landfill 0.74</v>
      </c>
      <c r="B3030" t="str">
        <f t="shared" si="2855"/>
        <v>Packaging cartonboard paper landfill</v>
      </c>
      <c r="C3030" t="str">
        <f t="shared" ref="C3030:G3030" si="2863">C3029</f>
        <v>Packaging cartonboard</v>
      </c>
      <c r="D3030" t="str">
        <f t="shared" si="2863"/>
        <v>paper</v>
      </c>
      <c r="E3030" t="str">
        <f t="shared" si="2863"/>
        <v>landfill</v>
      </c>
      <c r="F3030">
        <f t="shared" si="2863"/>
        <v>0.1</v>
      </c>
      <c r="G3030" t="str">
        <f t="shared" si="2863"/>
        <v>%</v>
      </c>
      <c r="H3030">
        <v>10</v>
      </c>
      <c r="I3030" t="s">
        <v>379</v>
      </c>
      <c r="J3030" t="s">
        <v>369</v>
      </c>
      <c r="K3030" t="s">
        <v>226</v>
      </c>
      <c r="L3030" s="5">
        <f>(L1206-L$6)/L$6*100</f>
        <v>0.78788251432374135</v>
      </c>
      <c r="M3030">
        <f t="shared" si="2783"/>
        <v>0</v>
      </c>
      <c r="N3030">
        <f t="shared" si="2784"/>
        <v>0</v>
      </c>
      <c r="O3030">
        <f t="shared" si="2785"/>
        <v>0</v>
      </c>
      <c r="P3030" s="1">
        <f t="shared" si="2786"/>
        <v>0</v>
      </c>
      <c r="Q3030" t="str">
        <f t="shared" si="2787"/>
        <v>Little to no sensitivity</v>
      </c>
      <c r="R3030" t="s">
        <v>511</v>
      </c>
    </row>
    <row r="3031" spans="1:18" x14ac:dyDescent="0.3">
      <c r="A3031" t="str">
        <f t="shared" ref="A3031:I3031" si="2864">A3030</f>
        <v>packaging cartonboard landfill 0.74</v>
      </c>
      <c r="B3031" t="str">
        <f t="shared" si="2864"/>
        <v>Packaging cartonboard paper landfill</v>
      </c>
      <c r="C3031" t="str">
        <f t="shared" si="2864"/>
        <v>Packaging cartonboard</v>
      </c>
      <c r="D3031" t="str">
        <f t="shared" si="2864"/>
        <v>paper</v>
      </c>
      <c r="E3031" t="str">
        <f t="shared" si="2864"/>
        <v>landfill</v>
      </c>
      <c r="F3031">
        <f t="shared" si="2864"/>
        <v>0.1</v>
      </c>
      <c r="G3031" t="str">
        <f t="shared" si="2864"/>
        <v>%</v>
      </c>
      <c r="H3031">
        <f t="shared" si="2864"/>
        <v>10</v>
      </c>
      <c r="I3031" t="str">
        <f t="shared" si="2864"/>
        <v>medium</v>
      </c>
      <c r="J3031" t="s">
        <v>369</v>
      </c>
      <c r="K3031" t="s">
        <v>386</v>
      </c>
      <c r="L3031" s="5">
        <f>(L$7-L1207)/L$7*100</f>
        <v>-0.78788251432374989</v>
      </c>
      <c r="M3031">
        <f t="shared" si="2783"/>
        <v>0</v>
      </c>
      <c r="N3031">
        <f t="shared" si="2784"/>
        <v>0</v>
      </c>
      <c r="O3031">
        <f t="shared" si="2785"/>
        <v>0</v>
      </c>
      <c r="P3031" s="1">
        <f t="shared" si="2786"/>
        <v>0</v>
      </c>
      <c r="Q3031" t="str">
        <f t="shared" si="2787"/>
        <v>Little to no sensitivity</v>
      </c>
      <c r="R3031" t="s">
        <v>511</v>
      </c>
    </row>
    <row r="3032" spans="1:18" x14ac:dyDescent="0.3">
      <c r="A3032" t="s">
        <v>276</v>
      </c>
      <c r="B3032" t="str">
        <f t="shared" ref="B3032:B3036" si="2865">C3032&amp;" "&amp;D3032&amp;" "&amp;E3032</f>
        <v>Packaging cartonboard paper landfill</v>
      </c>
      <c r="C3032" t="s">
        <v>249</v>
      </c>
      <c r="D3032" t="s">
        <v>176</v>
      </c>
      <c r="E3032" t="s">
        <v>200</v>
      </c>
      <c r="F3032">
        <v>-0.2</v>
      </c>
      <c r="G3032" t="s">
        <v>166</v>
      </c>
      <c r="H3032">
        <v>-20</v>
      </c>
      <c r="I3032" t="s">
        <v>380</v>
      </c>
      <c r="J3032" t="s">
        <v>369</v>
      </c>
      <c r="K3032" t="s">
        <v>225</v>
      </c>
      <c r="L3032" s="5">
        <f>(L1208-L$2)/L$2*100</f>
        <v>-1.4502858472133844</v>
      </c>
      <c r="M3032">
        <f t="shared" si="2783"/>
        <v>0</v>
      </c>
      <c r="N3032">
        <f t="shared" si="2784"/>
        <v>0</v>
      </c>
      <c r="O3032">
        <f t="shared" si="2785"/>
        <v>0</v>
      </c>
      <c r="P3032" s="1">
        <f t="shared" si="2786"/>
        <v>0</v>
      </c>
      <c r="Q3032" t="str">
        <f t="shared" si="2787"/>
        <v>Little to no sensitivity</v>
      </c>
      <c r="R3032" t="s">
        <v>511</v>
      </c>
    </row>
    <row r="3033" spans="1:18" x14ac:dyDescent="0.3">
      <c r="A3033" t="str">
        <f t="shared" ref="A3033" si="2866">A3032</f>
        <v>packaging cartonboard landfill 0.44</v>
      </c>
      <c r="B3033" t="str">
        <f t="shared" si="2865"/>
        <v>Packaging cartonboard paper landfill</v>
      </c>
      <c r="C3033" t="str">
        <f t="shared" ref="C3033:G3033" si="2867">C3032</f>
        <v>Packaging cartonboard</v>
      </c>
      <c r="D3033" t="str">
        <f t="shared" si="2867"/>
        <v>paper</v>
      </c>
      <c r="E3033" t="str">
        <f t="shared" si="2867"/>
        <v>landfill</v>
      </c>
      <c r="F3033">
        <f t="shared" si="2867"/>
        <v>-0.2</v>
      </c>
      <c r="G3033" t="str">
        <f t="shared" si="2867"/>
        <v>%</v>
      </c>
      <c r="H3033">
        <v>-20</v>
      </c>
      <c r="I3033" t="s">
        <v>380</v>
      </c>
      <c r="J3033" t="s">
        <v>369</v>
      </c>
      <c r="K3033" t="s">
        <v>219</v>
      </c>
      <c r="L3033" s="5">
        <f>(L$3-L1209)/L$3*100</f>
        <v>0.43910220656349036</v>
      </c>
      <c r="M3033">
        <f t="shared" si="2783"/>
        <v>0</v>
      </c>
      <c r="N3033">
        <f t="shared" si="2784"/>
        <v>0</v>
      </c>
      <c r="O3033">
        <f t="shared" si="2785"/>
        <v>0</v>
      </c>
      <c r="P3033" s="1">
        <f t="shared" si="2786"/>
        <v>0</v>
      </c>
      <c r="Q3033" t="str">
        <f t="shared" si="2787"/>
        <v>Little to no sensitivity</v>
      </c>
      <c r="R3033" t="s">
        <v>511</v>
      </c>
    </row>
    <row r="3034" spans="1:18" x14ac:dyDescent="0.3">
      <c r="A3034" t="str">
        <f t="shared" ref="A3034" si="2868">A3033</f>
        <v>packaging cartonboard landfill 0.44</v>
      </c>
      <c r="B3034" t="str">
        <f t="shared" si="2865"/>
        <v>Packaging cartonboard paper landfill</v>
      </c>
      <c r="C3034" t="str">
        <f t="shared" ref="C3034:G3034" si="2869">C3033</f>
        <v>Packaging cartonboard</v>
      </c>
      <c r="D3034" t="str">
        <f t="shared" si="2869"/>
        <v>paper</v>
      </c>
      <c r="E3034" t="str">
        <f t="shared" si="2869"/>
        <v>landfill</v>
      </c>
      <c r="F3034">
        <f t="shared" si="2869"/>
        <v>-0.2</v>
      </c>
      <c r="G3034" t="str">
        <f t="shared" si="2869"/>
        <v>%</v>
      </c>
      <c r="H3034">
        <v>-20</v>
      </c>
      <c r="I3034" t="s">
        <v>380</v>
      </c>
      <c r="J3034" t="s">
        <v>369</v>
      </c>
      <c r="K3034" t="s">
        <v>220</v>
      </c>
      <c r="L3034" s="5">
        <f>(L1210-L$4)/L$4*100</f>
        <v>0</v>
      </c>
      <c r="M3034">
        <f t="shared" si="2783"/>
        <v>0</v>
      </c>
      <c r="N3034">
        <f t="shared" si="2784"/>
        <v>0</v>
      </c>
      <c r="O3034">
        <f t="shared" si="2785"/>
        <v>0</v>
      </c>
      <c r="P3034" s="1">
        <f t="shared" si="2786"/>
        <v>0</v>
      </c>
      <c r="Q3034" t="str">
        <f t="shared" si="2787"/>
        <v>Little to no sensitivity</v>
      </c>
      <c r="R3034" t="s">
        <v>511</v>
      </c>
    </row>
    <row r="3035" spans="1:18" x14ac:dyDescent="0.3">
      <c r="A3035" t="str">
        <f t="shared" ref="A3035" si="2870">A3034</f>
        <v>packaging cartonboard landfill 0.44</v>
      </c>
      <c r="B3035" t="str">
        <f t="shared" si="2865"/>
        <v>Packaging cartonboard paper landfill</v>
      </c>
      <c r="C3035" t="str">
        <f t="shared" ref="C3035:G3035" si="2871">C3034</f>
        <v>Packaging cartonboard</v>
      </c>
      <c r="D3035" t="str">
        <f t="shared" si="2871"/>
        <v>paper</v>
      </c>
      <c r="E3035" t="str">
        <f t="shared" si="2871"/>
        <v>landfill</v>
      </c>
      <c r="F3035">
        <f t="shared" si="2871"/>
        <v>-0.2</v>
      </c>
      <c r="G3035" t="str">
        <f t="shared" si="2871"/>
        <v>%</v>
      </c>
      <c r="H3035">
        <v>-20</v>
      </c>
      <c r="I3035" t="s">
        <v>380</v>
      </c>
      <c r="J3035" t="s">
        <v>369</v>
      </c>
      <c r="K3035" t="s">
        <v>221</v>
      </c>
      <c r="L3035" s="5">
        <f>(L$5-L1211)/L$5*100</f>
        <v>0.34918010975868119</v>
      </c>
      <c r="M3035">
        <f t="shared" si="2783"/>
        <v>0</v>
      </c>
      <c r="N3035">
        <f t="shared" si="2784"/>
        <v>0</v>
      </c>
      <c r="O3035">
        <f t="shared" si="2785"/>
        <v>0</v>
      </c>
      <c r="P3035" s="1">
        <f t="shared" si="2786"/>
        <v>0</v>
      </c>
      <c r="Q3035" t="str">
        <f t="shared" si="2787"/>
        <v>Little to no sensitivity</v>
      </c>
      <c r="R3035" t="s">
        <v>511</v>
      </c>
    </row>
    <row r="3036" spans="1:18" x14ac:dyDescent="0.3">
      <c r="A3036" t="str">
        <f t="shared" ref="A3036" si="2872">A3035</f>
        <v>packaging cartonboard landfill 0.44</v>
      </c>
      <c r="B3036" t="str">
        <f t="shared" si="2865"/>
        <v>Packaging cartonboard paper landfill</v>
      </c>
      <c r="C3036" t="str">
        <f t="shared" ref="C3036:G3036" si="2873">C3035</f>
        <v>Packaging cartonboard</v>
      </c>
      <c r="D3036" t="str">
        <f t="shared" si="2873"/>
        <v>paper</v>
      </c>
      <c r="E3036" t="str">
        <f t="shared" si="2873"/>
        <v>landfill</v>
      </c>
      <c r="F3036">
        <f t="shared" si="2873"/>
        <v>-0.2</v>
      </c>
      <c r="G3036" t="str">
        <f t="shared" si="2873"/>
        <v>%</v>
      </c>
      <c r="H3036">
        <v>-20</v>
      </c>
      <c r="I3036" t="s">
        <v>380</v>
      </c>
      <c r="J3036" t="s">
        <v>369</v>
      </c>
      <c r="K3036" t="s">
        <v>226</v>
      </c>
      <c r="L3036" s="5">
        <f>(L1212-L$6)/L$6*100</f>
        <v>-1.5757650286473728</v>
      </c>
      <c r="M3036">
        <f t="shared" si="2783"/>
        <v>0</v>
      </c>
      <c r="N3036">
        <f t="shared" si="2784"/>
        <v>0</v>
      </c>
      <c r="O3036">
        <f t="shared" si="2785"/>
        <v>0</v>
      </c>
      <c r="P3036" s="1">
        <f t="shared" si="2786"/>
        <v>0</v>
      </c>
      <c r="Q3036" t="str">
        <f t="shared" si="2787"/>
        <v>Little to no sensitivity</v>
      </c>
      <c r="R3036" t="s">
        <v>511</v>
      </c>
    </row>
    <row r="3037" spans="1:18" x14ac:dyDescent="0.3">
      <c r="A3037" t="str">
        <f t="shared" ref="A3037:I3037" si="2874">A3036</f>
        <v>packaging cartonboard landfill 0.44</v>
      </c>
      <c r="B3037" t="str">
        <f t="shared" si="2874"/>
        <v>Packaging cartonboard paper landfill</v>
      </c>
      <c r="C3037" t="str">
        <f t="shared" si="2874"/>
        <v>Packaging cartonboard</v>
      </c>
      <c r="D3037" t="str">
        <f t="shared" si="2874"/>
        <v>paper</v>
      </c>
      <c r="E3037" t="str">
        <f t="shared" si="2874"/>
        <v>landfill</v>
      </c>
      <c r="F3037">
        <f t="shared" si="2874"/>
        <v>-0.2</v>
      </c>
      <c r="G3037" t="str">
        <f t="shared" si="2874"/>
        <v>%</v>
      </c>
      <c r="H3037">
        <f t="shared" si="2874"/>
        <v>-20</v>
      </c>
      <c r="I3037" t="str">
        <f t="shared" si="2874"/>
        <v>high</v>
      </c>
      <c r="J3037" t="s">
        <v>369</v>
      </c>
      <c r="K3037" t="s">
        <v>386</v>
      </c>
      <c r="L3037" s="5">
        <f>(L$7-L1213)/L$7*100</f>
        <v>1.5757650286473801</v>
      </c>
      <c r="M3037">
        <f t="shared" si="2783"/>
        <v>0</v>
      </c>
      <c r="N3037">
        <f t="shared" si="2784"/>
        <v>0</v>
      </c>
      <c r="O3037">
        <f t="shared" si="2785"/>
        <v>0</v>
      </c>
      <c r="P3037" s="1">
        <f t="shared" si="2786"/>
        <v>0</v>
      </c>
      <c r="Q3037" t="str">
        <f t="shared" si="2787"/>
        <v>Little to no sensitivity</v>
      </c>
      <c r="R3037" t="s">
        <v>511</v>
      </c>
    </row>
    <row r="3038" spans="1:18" x14ac:dyDescent="0.3">
      <c r="A3038" t="s">
        <v>277</v>
      </c>
      <c r="B3038" t="str">
        <f t="shared" ref="B3038:B3042" si="2875">C3038&amp;" "&amp;D3038&amp;" "&amp;E3038</f>
        <v>Packaging cartonboard paper landfill</v>
      </c>
      <c r="C3038" t="s">
        <v>249</v>
      </c>
      <c r="D3038" t="s">
        <v>176</v>
      </c>
      <c r="E3038" t="s">
        <v>200</v>
      </c>
      <c r="F3038">
        <v>0.2</v>
      </c>
      <c r="G3038" t="s">
        <v>166</v>
      </c>
      <c r="H3038">
        <v>20</v>
      </c>
      <c r="I3038" t="s">
        <v>380</v>
      </c>
      <c r="J3038" t="s">
        <v>369</v>
      </c>
      <c r="K3038" t="s">
        <v>225</v>
      </c>
      <c r="L3038" s="5">
        <f>(L1214-L$2)/L$2*100</f>
        <v>1.4502858472133704</v>
      </c>
      <c r="M3038">
        <f t="shared" si="2783"/>
        <v>0</v>
      </c>
      <c r="N3038">
        <f t="shared" si="2784"/>
        <v>0</v>
      </c>
      <c r="O3038">
        <f t="shared" si="2785"/>
        <v>0</v>
      </c>
      <c r="P3038" s="1">
        <f t="shared" si="2786"/>
        <v>0</v>
      </c>
      <c r="Q3038" t="str">
        <f t="shared" si="2787"/>
        <v>Little to no sensitivity</v>
      </c>
      <c r="R3038" t="s">
        <v>511</v>
      </c>
    </row>
    <row r="3039" spans="1:18" x14ac:dyDescent="0.3">
      <c r="A3039" t="str">
        <f t="shared" ref="A3039" si="2876">A3038</f>
        <v>packaging cartonboard landfill 0.84</v>
      </c>
      <c r="B3039" t="str">
        <f t="shared" si="2875"/>
        <v>Packaging cartonboard paper landfill</v>
      </c>
      <c r="C3039" t="str">
        <f t="shared" ref="C3039:G3039" si="2877">C3038</f>
        <v>Packaging cartonboard</v>
      </c>
      <c r="D3039" t="str">
        <f t="shared" si="2877"/>
        <v>paper</v>
      </c>
      <c r="E3039" t="str">
        <f t="shared" si="2877"/>
        <v>landfill</v>
      </c>
      <c r="F3039">
        <f t="shared" si="2877"/>
        <v>0.2</v>
      </c>
      <c r="G3039" t="str">
        <f t="shared" si="2877"/>
        <v>%</v>
      </c>
      <c r="H3039">
        <v>20</v>
      </c>
      <c r="I3039" t="s">
        <v>380</v>
      </c>
      <c r="J3039" t="s">
        <v>369</v>
      </c>
      <c r="K3039" t="s">
        <v>219</v>
      </c>
      <c r="L3039" s="5">
        <f>(L$3-L1215)/L$3*100</f>
        <v>-0.43910220656356114</v>
      </c>
      <c r="M3039">
        <f t="shared" si="2783"/>
        <v>0</v>
      </c>
      <c r="N3039">
        <f t="shared" si="2784"/>
        <v>0</v>
      </c>
      <c r="O3039">
        <f t="shared" si="2785"/>
        <v>0</v>
      </c>
      <c r="P3039" s="1">
        <f t="shared" si="2786"/>
        <v>0</v>
      </c>
      <c r="Q3039" t="str">
        <f t="shared" si="2787"/>
        <v>Little to no sensitivity</v>
      </c>
      <c r="R3039" t="s">
        <v>511</v>
      </c>
    </row>
    <row r="3040" spans="1:18" x14ac:dyDescent="0.3">
      <c r="A3040" t="str">
        <f t="shared" ref="A3040" si="2878">A3039</f>
        <v>packaging cartonboard landfill 0.84</v>
      </c>
      <c r="B3040" t="str">
        <f t="shared" si="2875"/>
        <v>Packaging cartonboard paper landfill</v>
      </c>
      <c r="C3040" t="str">
        <f t="shared" ref="C3040:G3040" si="2879">C3039</f>
        <v>Packaging cartonboard</v>
      </c>
      <c r="D3040" t="str">
        <f t="shared" si="2879"/>
        <v>paper</v>
      </c>
      <c r="E3040" t="str">
        <f t="shared" si="2879"/>
        <v>landfill</v>
      </c>
      <c r="F3040">
        <f t="shared" si="2879"/>
        <v>0.2</v>
      </c>
      <c r="G3040" t="str">
        <f t="shared" si="2879"/>
        <v>%</v>
      </c>
      <c r="H3040">
        <v>20</v>
      </c>
      <c r="I3040" t="s">
        <v>380</v>
      </c>
      <c r="J3040" t="s">
        <v>369</v>
      </c>
      <c r="K3040" t="s">
        <v>220</v>
      </c>
      <c r="L3040" s="5">
        <f>(L1216-L$4)/L$4*100</f>
        <v>0</v>
      </c>
      <c r="M3040">
        <f t="shared" si="2783"/>
        <v>0</v>
      </c>
      <c r="N3040">
        <f t="shared" si="2784"/>
        <v>0</v>
      </c>
      <c r="O3040">
        <f t="shared" si="2785"/>
        <v>0</v>
      </c>
      <c r="P3040" s="1">
        <f t="shared" si="2786"/>
        <v>0</v>
      </c>
      <c r="Q3040" t="str">
        <f t="shared" si="2787"/>
        <v>Little to no sensitivity</v>
      </c>
      <c r="R3040" t="s">
        <v>511</v>
      </c>
    </row>
    <row r="3041" spans="1:18" x14ac:dyDescent="0.3">
      <c r="A3041" t="str">
        <f t="shared" ref="A3041" si="2880">A3040</f>
        <v>packaging cartonboard landfill 0.84</v>
      </c>
      <c r="B3041" t="str">
        <f t="shared" si="2875"/>
        <v>Packaging cartonboard paper landfill</v>
      </c>
      <c r="C3041" t="str">
        <f t="shared" ref="C3041:G3041" si="2881">C3040</f>
        <v>Packaging cartonboard</v>
      </c>
      <c r="D3041" t="str">
        <f t="shared" si="2881"/>
        <v>paper</v>
      </c>
      <c r="E3041" t="str">
        <f t="shared" si="2881"/>
        <v>landfill</v>
      </c>
      <c r="F3041">
        <f t="shared" si="2881"/>
        <v>0.2</v>
      </c>
      <c r="G3041" t="str">
        <f t="shared" si="2881"/>
        <v>%</v>
      </c>
      <c r="H3041">
        <v>20</v>
      </c>
      <c r="I3041" t="s">
        <v>380</v>
      </c>
      <c r="J3041" t="s">
        <v>369</v>
      </c>
      <c r="K3041" t="s">
        <v>221</v>
      </c>
      <c r="L3041" s="5">
        <f>(L$5-L1217)/L$5*100</f>
        <v>-0.34918010975875624</v>
      </c>
      <c r="M3041">
        <f t="shared" si="2783"/>
        <v>0</v>
      </c>
      <c r="N3041">
        <f t="shared" si="2784"/>
        <v>0</v>
      </c>
      <c r="O3041">
        <f t="shared" si="2785"/>
        <v>0</v>
      </c>
      <c r="P3041" s="1">
        <f t="shared" si="2786"/>
        <v>0</v>
      </c>
      <c r="Q3041" t="str">
        <f t="shared" si="2787"/>
        <v>Little to no sensitivity</v>
      </c>
      <c r="R3041" t="s">
        <v>511</v>
      </c>
    </row>
    <row r="3042" spans="1:18" x14ac:dyDescent="0.3">
      <c r="A3042" t="str">
        <f t="shared" ref="A3042" si="2882">A3041</f>
        <v>packaging cartonboard landfill 0.84</v>
      </c>
      <c r="B3042" t="str">
        <f t="shared" si="2875"/>
        <v>Packaging cartonboard paper landfill</v>
      </c>
      <c r="C3042" t="str">
        <f t="shared" ref="C3042:G3042" si="2883">C3041</f>
        <v>Packaging cartonboard</v>
      </c>
      <c r="D3042" t="str">
        <f t="shared" si="2883"/>
        <v>paper</v>
      </c>
      <c r="E3042" t="str">
        <f t="shared" si="2883"/>
        <v>landfill</v>
      </c>
      <c r="F3042">
        <f t="shared" si="2883"/>
        <v>0.2</v>
      </c>
      <c r="G3042" t="str">
        <f t="shared" si="2883"/>
        <v>%</v>
      </c>
      <c r="H3042">
        <v>20</v>
      </c>
      <c r="I3042" t="s">
        <v>380</v>
      </c>
      <c r="J3042" t="s">
        <v>369</v>
      </c>
      <c r="K3042" t="s">
        <v>226</v>
      </c>
      <c r="L3042" s="5">
        <f>(L1218-L$6)/L$6*100</f>
        <v>1.5757650286473572</v>
      </c>
      <c r="M3042">
        <f t="shared" si="2783"/>
        <v>0</v>
      </c>
      <c r="N3042">
        <f t="shared" si="2784"/>
        <v>0</v>
      </c>
      <c r="O3042">
        <f t="shared" si="2785"/>
        <v>0</v>
      </c>
      <c r="P3042" s="1">
        <f t="shared" si="2786"/>
        <v>0</v>
      </c>
      <c r="Q3042" t="str">
        <f t="shared" si="2787"/>
        <v>Little to no sensitivity</v>
      </c>
      <c r="R3042" t="s">
        <v>511</v>
      </c>
    </row>
    <row r="3043" spans="1:18" x14ac:dyDescent="0.3">
      <c r="A3043" t="str">
        <f t="shared" ref="A3043:I3043" si="2884">A3042</f>
        <v>packaging cartonboard landfill 0.84</v>
      </c>
      <c r="B3043" t="str">
        <f t="shared" si="2884"/>
        <v>Packaging cartonboard paper landfill</v>
      </c>
      <c r="C3043" t="str">
        <f t="shared" si="2884"/>
        <v>Packaging cartonboard</v>
      </c>
      <c r="D3043" t="str">
        <f t="shared" si="2884"/>
        <v>paper</v>
      </c>
      <c r="E3043" t="str">
        <f t="shared" si="2884"/>
        <v>landfill</v>
      </c>
      <c r="F3043">
        <f t="shared" si="2884"/>
        <v>0.2</v>
      </c>
      <c r="G3043" t="str">
        <f t="shared" si="2884"/>
        <v>%</v>
      </c>
      <c r="H3043">
        <f t="shared" si="2884"/>
        <v>20</v>
      </c>
      <c r="I3043" t="str">
        <f t="shared" si="2884"/>
        <v>high</v>
      </c>
      <c r="J3043" t="s">
        <v>369</v>
      </c>
      <c r="K3043" t="s">
        <v>386</v>
      </c>
      <c r="L3043" s="5">
        <f>(L$7-L1219)/L$7*100</f>
        <v>-1.5757650286473457</v>
      </c>
      <c r="M3043">
        <f t="shared" si="2783"/>
        <v>0</v>
      </c>
      <c r="N3043">
        <f t="shared" si="2784"/>
        <v>0</v>
      </c>
      <c r="O3043">
        <f t="shared" si="2785"/>
        <v>0</v>
      </c>
      <c r="P3043" s="1">
        <f t="shared" si="2786"/>
        <v>0</v>
      </c>
      <c r="Q3043" t="str">
        <f t="shared" si="2787"/>
        <v>Little to no sensitivity</v>
      </c>
      <c r="R3043" t="s">
        <v>511</v>
      </c>
    </row>
    <row r="3044" spans="1:18" x14ac:dyDescent="0.3">
      <c r="A3044" t="s">
        <v>278</v>
      </c>
      <c r="B3044" t="str">
        <f t="shared" ref="B3044:B3048" si="2885">C3044&amp;" "&amp;D3044&amp;" "&amp;E3044</f>
        <v>Disposable food related products paper landfill</v>
      </c>
      <c r="C3044" t="s">
        <v>253</v>
      </c>
      <c r="D3044" t="s">
        <v>176</v>
      </c>
      <c r="E3044" t="s">
        <v>200</v>
      </c>
      <c r="F3044">
        <v>-0.1</v>
      </c>
      <c r="G3044" t="s">
        <v>166</v>
      </c>
      <c r="H3044">
        <v>-10</v>
      </c>
      <c r="I3044" t="s">
        <v>379</v>
      </c>
      <c r="J3044" t="s">
        <v>369</v>
      </c>
      <c r="K3044" t="s">
        <v>225</v>
      </c>
      <c r="L3044" s="5">
        <f>(L1220-L$2)/L$2*100</f>
        <v>-0.4124279225100832</v>
      </c>
      <c r="M3044">
        <f t="shared" si="2783"/>
        <v>0</v>
      </c>
      <c r="N3044">
        <f t="shared" si="2784"/>
        <v>0</v>
      </c>
      <c r="O3044">
        <f t="shared" si="2785"/>
        <v>0</v>
      </c>
      <c r="P3044" s="1">
        <f t="shared" si="2786"/>
        <v>0</v>
      </c>
      <c r="Q3044" t="str">
        <f t="shared" si="2787"/>
        <v>Little to no sensitivity</v>
      </c>
      <c r="R3044" t="s">
        <v>511</v>
      </c>
    </row>
    <row r="3045" spans="1:18" x14ac:dyDescent="0.3">
      <c r="A3045" t="str">
        <f t="shared" ref="A3045" si="2886">A3044</f>
        <v>disposable food related products landfill 0.719</v>
      </c>
      <c r="B3045" t="str">
        <f t="shared" si="2885"/>
        <v>Disposable food related products paper landfill</v>
      </c>
      <c r="C3045" t="str">
        <f t="shared" ref="C3045:G3045" si="2887">C3044</f>
        <v>Disposable food related products</v>
      </c>
      <c r="D3045" t="str">
        <f t="shared" si="2887"/>
        <v>paper</v>
      </c>
      <c r="E3045" t="str">
        <f t="shared" si="2887"/>
        <v>landfill</v>
      </c>
      <c r="F3045">
        <f t="shared" si="2887"/>
        <v>-0.1</v>
      </c>
      <c r="G3045" t="str">
        <f t="shared" si="2887"/>
        <v>%</v>
      </c>
      <c r="H3045">
        <v>-10</v>
      </c>
      <c r="I3045" t="s">
        <v>379</v>
      </c>
      <c r="J3045" t="s">
        <v>369</v>
      </c>
      <c r="K3045" t="s">
        <v>219</v>
      </c>
      <c r="L3045" s="5">
        <f>(L$3-L1221)/L$3*100</f>
        <v>0.12486223192824228</v>
      </c>
      <c r="M3045">
        <f t="shared" si="2783"/>
        <v>0</v>
      </c>
      <c r="N3045">
        <f t="shared" si="2784"/>
        <v>0</v>
      </c>
      <c r="O3045">
        <f t="shared" si="2785"/>
        <v>0</v>
      </c>
      <c r="P3045" s="1">
        <f t="shared" si="2786"/>
        <v>0</v>
      </c>
      <c r="Q3045" t="str">
        <f t="shared" si="2787"/>
        <v>Little to no sensitivity</v>
      </c>
      <c r="R3045" t="s">
        <v>511</v>
      </c>
    </row>
    <row r="3046" spans="1:18" x14ac:dyDescent="0.3">
      <c r="A3046" t="str">
        <f t="shared" ref="A3046" si="2888">A3045</f>
        <v>disposable food related products landfill 0.719</v>
      </c>
      <c r="B3046" t="str">
        <f t="shared" si="2885"/>
        <v>Disposable food related products paper landfill</v>
      </c>
      <c r="C3046" t="str">
        <f t="shared" ref="C3046:G3046" si="2889">C3045</f>
        <v>Disposable food related products</v>
      </c>
      <c r="D3046" t="str">
        <f t="shared" si="2889"/>
        <v>paper</v>
      </c>
      <c r="E3046" t="str">
        <f t="shared" si="2889"/>
        <v>landfill</v>
      </c>
      <c r="F3046">
        <f t="shared" si="2889"/>
        <v>-0.1</v>
      </c>
      <c r="G3046" t="str">
        <f t="shared" si="2889"/>
        <v>%</v>
      </c>
      <c r="H3046">
        <v>-10</v>
      </c>
      <c r="I3046" t="s">
        <v>379</v>
      </c>
      <c r="J3046" t="s">
        <v>369</v>
      </c>
      <c r="K3046" t="s">
        <v>220</v>
      </c>
      <c r="L3046" s="5">
        <f>(L1222-L$4)/L$4*100</f>
        <v>0</v>
      </c>
      <c r="M3046">
        <f t="shared" si="2783"/>
        <v>0</v>
      </c>
      <c r="N3046">
        <f t="shared" si="2784"/>
        <v>0</v>
      </c>
      <c r="O3046">
        <f t="shared" si="2785"/>
        <v>0</v>
      </c>
      <c r="P3046" s="1">
        <f t="shared" si="2786"/>
        <v>0</v>
      </c>
      <c r="Q3046" t="str">
        <f t="shared" si="2787"/>
        <v>Little to no sensitivity</v>
      </c>
      <c r="R3046" t="s">
        <v>511</v>
      </c>
    </row>
    <row r="3047" spans="1:18" x14ac:dyDescent="0.3">
      <c r="A3047" t="str">
        <f t="shared" ref="A3047" si="2890">A3046</f>
        <v>disposable food related products landfill 0.719</v>
      </c>
      <c r="B3047" t="str">
        <f t="shared" si="2885"/>
        <v>Disposable food related products paper landfill</v>
      </c>
      <c r="C3047" t="str">
        <f t="shared" ref="C3047:G3047" si="2891">C3046</f>
        <v>Disposable food related products</v>
      </c>
      <c r="D3047" t="str">
        <f t="shared" si="2891"/>
        <v>paper</v>
      </c>
      <c r="E3047" t="str">
        <f t="shared" si="2891"/>
        <v>landfill</v>
      </c>
      <c r="F3047">
        <f t="shared" si="2891"/>
        <v>-0.1</v>
      </c>
      <c r="G3047" t="str">
        <f t="shared" si="2891"/>
        <v>%</v>
      </c>
      <c r="H3047">
        <v>-10</v>
      </c>
      <c r="I3047" t="s">
        <v>379</v>
      </c>
      <c r="J3047" t="s">
        <v>369</v>
      </c>
      <c r="K3047" t="s">
        <v>221</v>
      </c>
      <c r="L3047" s="5">
        <f>(L$5-L1223)/L$5*100</f>
        <v>9.9292162958216648E-2</v>
      </c>
      <c r="M3047">
        <f t="shared" si="2783"/>
        <v>0</v>
      </c>
      <c r="N3047">
        <f t="shared" si="2784"/>
        <v>0</v>
      </c>
      <c r="O3047">
        <f t="shared" si="2785"/>
        <v>0</v>
      </c>
      <c r="P3047" s="1">
        <f t="shared" si="2786"/>
        <v>0</v>
      </c>
      <c r="Q3047" t="str">
        <f t="shared" si="2787"/>
        <v>Little to no sensitivity</v>
      </c>
      <c r="R3047" t="s">
        <v>511</v>
      </c>
    </row>
    <row r="3048" spans="1:18" x14ac:dyDescent="0.3">
      <c r="A3048" t="str">
        <f t="shared" ref="A3048" si="2892">A3047</f>
        <v>disposable food related products landfill 0.719</v>
      </c>
      <c r="B3048" t="str">
        <f t="shared" si="2885"/>
        <v>Disposable food related products paper landfill</v>
      </c>
      <c r="C3048" t="str">
        <f t="shared" ref="C3048:G3048" si="2893">C3047</f>
        <v>Disposable food related products</v>
      </c>
      <c r="D3048" t="str">
        <f t="shared" si="2893"/>
        <v>paper</v>
      </c>
      <c r="E3048" t="str">
        <f t="shared" si="2893"/>
        <v>landfill</v>
      </c>
      <c r="F3048">
        <f t="shared" si="2893"/>
        <v>-0.1</v>
      </c>
      <c r="G3048" t="str">
        <f t="shared" si="2893"/>
        <v>%</v>
      </c>
      <c r="H3048">
        <v>-10</v>
      </c>
      <c r="I3048" t="s">
        <v>379</v>
      </c>
      <c r="J3048" t="s">
        <v>369</v>
      </c>
      <c r="K3048" t="s">
        <v>226</v>
      </c>
      <c r="L3048" s="5">
        <f>(L1224-L$6)/L$6*100</f>
        <v>-0.44811206931791858</v>
      </c>
      <c r="M3048">
        <f t="shared" si="2783"/>
        <v>0</v>
      </c>
      <c r="N3048">
        <f t="shared" si="2784"/>
        <v>0</v>
      </c>
      <c r="O3048">
        <f t="shared" si="2785"/>
        <v>0</v>
      </c>
      <c r="P3048" s="1">
        <f t="shared" si="2786"/>
        <v>0</v>
      </c>
      <c r="Q3048" t="str">
        <f t="shared" si="2787"/>
        <v>Little to no sensitivity</v>
      </c>
      <c r="R3048" t="s">
        <v>511</v>
      </c>
    </row>
    <row r="3049" spans="1:18" x14ac:dyDescent="0.3">
      <c r="A3049" t="str">
        <f t="shared" ref="A3049:I3049" si="2894">A3048</f>
        <v>disposable food related products landfill 0.719</v>
      </c>
      <c r="B3049" t="str">
        <f t="shared" si="2894"/>
        <v>Disposable food related products paper landfill</v>
      </c>
      <c r="C3049" t="str">
        <f t="shared" si="2894"/>
        <v>Disposable food related products</v>
      </c>
      <c r="D3049" t="str">
        <f t="shared" si="2894"/>
        <v>paper</v>
      </c>
      <c r="E3049" t="str">
        <f t="shared" si="2894"/>
        <v>landfill</v>
      </c>
      <c r="F3049">
        <f t="shared" si="2894"/>
        <v>-0.1</v>
      </c>
      <c r="G3049" t="str">
        <f t="shared" si="2894"/>
        <v>%</v>
      </c>
      <c r="H3049">
        <f t="shared" si="2894"/>
        <v>-10</v>
      </c>
      <c r="I3049" t="str">
        <f t="shared" si="2894"/>
        <v>medium</v>
      </c>
      <c r="J3049" t="s">
        <v>369</v>
      </c>
      <c r="K3049" t="s">
        <v>386</v>
      </c>
      <c r="L3049" s="5">
        <f>(L$7-L1225)/L$7*100</f>
        <v>0.44811206931789715</v>
      </c>
      <c r="M3049">
        <f t="shared" ref="M3049:M3112" si="2895">IF(I3049="low",IF(ABS($L3049)&gt;(M$2*3),3,IF(ABS($L3049)&gt;(M$2*2),2,IF(ABS($L3049)&gt;(M$2),1,0))),0)</f>
        <v>0</v>
      </c>
      <c r="N3049">
        <f t="shared" ref="N3049:N3112" si="2896">IF(I3049="medium",IF(ABS($L3049)&gt;(N$2*3),3,IF(ABS($L3049)&gt;(N$2*2),2,IF(ABS($L3049)&gt;(N$2),1,0))),0)</f>
        <v>0</v>
      </c>
      <c r="O3049">
        <f t="shared" ref="O3049:O3112" si="2897">IF(I3049="high",IF(ABS($L3049)&gt;(O$2*3),3,IF(ABS($L3049)&gt;(O$2*2),2,IF(ABS($L3049)&gt;(O$2),1,0))),0)</f>
        <v>0</v>
      </c>
      <c r="P3049" s="1">
        <f t="shared" ref="P3049:P3112" si="2898">SUM(M3049:O3049)</f>
        <v>0</v>
      </c>
      <c r="Q3049" t="str">
        <f t="shared" ref="Q3049:Q3112" si="2899">IF(P3049=3,"High sensitivity",IF(P3049=2,"Moderate sensitivity",IF(P3049=1,"Some sensitivity","Little to no sensitivity")))</f>
        <v>Little to no sensitivity</v>
      </c>
      <c r="R3049" t="s">
        <v>511</v>
      </c>
    </row>
    <row r="3050" spans="1:18" x14ac:dyDescent="0.3">
      <c r="A3050" t="s">
        <v>279</v>
      </c>
      <c r="B3050" t="str">
        <f t="shared" ref="B3050:B3054" si="2900">C3050&amp;" "&amp;D3050&amp;" "&amp;E3050</f>
        <v>Disposable food related products paper landfill</v>
      </c>
      <c r="C3050" t="s">
        <v>253</v>
      </c>
      <c r="D3050" t="s">
        <v>176</v>
      </c>
      <c r="E3050" t="s">
        <v>200</v>
      </c>
      <c r="F3050">
        <v>0.1</v>
      </c>
      <c r="G3050" t="s">
        <v>166</v>
      </c>
      <c r="H3050">
        <v>10</v>
      </c>
      <c r="I3050" t="s">
        <v>379</v>
      </c>
      <c r="J3050" t="s">
        <v>369</v>
      </c>
      <c r="K3050" t="s">
        <v>225</v>
      </c>
      <c r="L3050" s="5">
        <f>(L1226-L$2)/L$2*100</f>
        <v>0.41242792251004096</v>
      </c>
      <c r="M3050">
        <f t="shared" si="2895"/>
        <v>0</v>
      </c>
      <c r="N3050">
        <f t="shared" si="2896"/>
        <v>0</v>
      </c>
      <c r="O3050">
        <f t="shared" si="2897"/>
        <v>0</v>
      </c>
      <c r="P3050" s="1">
        <f t="shared" si="2898"/>
        <v>0</v>
      </c>
      <c r="Q3050" t="str">
        <f t="shared" si="2899"/>
        <v>Little to no sensitivity</v>
      </c>
      <c r="R3050" t="s">
        <v>511</v>
      </c>
    </row>
    <row r="3051" spans="1:18" x14ac:dyDescent="0.3">
      <c r="A3051" t="str">
        <f t="shared" ref="A3051" si="2901">A3050</f>
        <v>disposable food related products landfill 0.919</v>
      </c>
      <c r="B3051" t="str">
        <f t="shared" si="2900"/>
        <v>Disposable food related products paper landfill</v>
      </c>
      <c r="C3051" t="str">
        <f t="shared" ref="C3051:G3051" si="2902">C3050</f>
        <v>Disposable food related products</v>
      </c>
      <c r="D3051" t="str">
        <f t="shared" si="2902"/>
        <v>paper</v>
      </c>
      <c r="E3051" t="str">
        <f t="shared" si="2902"/>
        <v>landfill</v>
      </c>
      <c r="F3051">
        <f t="shared" si="2902"/>
        <v>0.1</v>
      </c>
      <c r="G3051" t="str">
        <f t="shared" si="2902"/>
        <v>%</v>
      </c>
      <c r="H3051">
        <v>10</v>
      </c>
      <c r="I3051" t="s">
        <v>379</v>
      </c>
      <c r="J3051" t="s">
        <v>369</v>
      </c>
      <c r="K3051" t="s">
        <v>219</v>
      </c>
      <c r="L3051" s="5">
        <f>(L$3-L1227)/L$3*100</f>
        <v>-0.12486223192833661</v>
      </c>
      <c r="M3051">
        <f t="shared" si="2895"/>
        <v>0</v>
      </c>
      <c r="N3051">
        <f t="shared" si="2896"/>
        <v>0</v>
      </c>
      <c r="O3051">
        <f t="shared" si="2897"/>
        <v>0</v>
      </c>
      <c r="P3051" s="1">
        <f t="shared" si="2898"/>
        <v>0</v>
      </c>
      <c r="Q3051" t="str">
        <f t="shared" si="2899"/>
        <v>Little to no sensitivity</v>
      </c>
      <c r="R3051" t="s">
        <v>511</v>
      </c>
    </row>
    <row r="3052" spans="1:18" x14ac:dyDescent="0.3">
      <c r="A3052" t="str">
        <f t="shared" ref="A3052" si="2903">A3051</f>
        <v>disposable food related products landfill 0.919</v>
      </c>
      <c r="B3052" t="str">
        <f t="shared" si="2900"/>
        <v>Disposable food related products paper landfill</v>
      </c>
      <c r="C3052" t="str">
        <f t="shared" ref="C3052:G3052" si="2904">C3051</f>
        <v>Disposable food related products</v>
      </c>
      <c r="D3052" t="str">
        <f t="shared" si="2904"/>
        <v>paper</v>
      </c>
      <c r="E3052" t="str">
        <f t="shared" si="2904"/>
        <v>landfill</v>
      </c>
      <c r="F3052">
        <f t="shared" si="2904"/>
        <v>0.1</v>
      </c>
      <c r="G3052" t="str">
        <f t="shared" si="2904"/>
        <v>%</v>
      </c>
      <c r="H3052">
        <v>10</v>
      </c>
      <c r="I3052" t="s">
        <v>379</v>
      </c>
      <c r="J3052" t="s">
        <v>369</v>
      </c>
      <c r="K3052" t="s">
        <v>220</v>
      </c>
      <c r="L3052" s="5">
        <f>(L1228-L$4)/L$4*100</f>
        <v>0</v>
      </c>
      <c r="M3052">
        <f t="shared" si="2895"/>
        <v>0</v>
      </c>
      <c r="N3052">
        <f t="shared" si="2896"/>
        <v>0</v>
      </c>
      <c r="O3052">
        <f t="shared" si="2897"/>
        <v>0</v>
      </c>
      <c r="P3052" s="1">
        <f t="shared" si="2898"/>
        <v>0</v>
      </c>
      <c r="Q3052" t="str">
        <f t="shared" si="2899"/>
        <v>Little to no sensitivity</v>
      </c>
      <c r="R3052" t="s">
        <v>511</v>
      </c>
    </row>
    <row r="3053" spans="1:18" x14ac:dyDescent="0.3">
      <c r="A3053" t="str">
        <f t="shared" ref="A3053" si="2905">A3052</f>
        <v>disposable food related products landfill 0.919</v>
      </c>
      <c r="B3053" t="str">
        <f t="shared" si="2900"/>
        <v>Disposable food related products paper landfill</v>
      </c>
      <c r="C3053" t="str">
        <f t="shared" ref="C3053:G3053" si="2906">C3052</f>
        <v>Disposable food related products</v>
      </c>
      <c r="D3053" t="str">
        <f t="shared" si="2906"/>
        <v>paper</v>
      </c>
      <c r="E3053" t="str">
        <f t="shared" si="2906"/>
        <v>landfill</v>
      </c>
      <c r="F3053">
        <f t="shared" si="2906"/>
        <v>0.1</v>
      </c>
      <c r="G3053" t="str">
        <f t="shared" si="2906"/>
        <v>%</v>
      </c>
      <c r="H3053">
        <v>10</v>
      </c>
      <c r="I3053" t="s">
        <v>379</v>
      </c>
      <c r="J3053" t="s">
        <v>369</v>
      </c>
      <c r="K3053" t="s">
        <v>221</v>
      </c>
      <c r="L3053" s="5">
        <f>(L$5-L1229)/L$5*100</f>
        <v>-9.9292162958310434E-2</v>
      </c>
      <c r="M3053">
        <f t="shared" si="2895"/>
        <v>0</v>
      </c>
      <c r="N3053">
        <f t="shared" si="2896"/>
        <v>0</v>
      </c>
      <c r="O3053">
        <f t="shared" si="2897"/>
        <v>0</v>
      </c>
      <c r="P3053" s="1">
        <f t="shared" si="2898"/>
        <v>0</v>
      </c>
      <c r="Q3053" t="str">
        <f t="shared" si="2899"/>
        <v>Little to no sensitivity</v>
      </c>
      <c r="R3053" t="s">
        <v>511</v>
      </c>
    </row>
    <row r="3054" spans="1:18" x14ac:dyDescent="0.3">
      <c r="A3054" t="str">
        <f t="shared" ref="A3054" si="2907">A3053</f>
        <v>disposable food related products landfill 0.919</v>
      </c>
      <c r="B3054" t="str">
        <f t="shared" si="2900"/>
        <v>Disposable food related products paper landfill</v>
      </c>
      <c r="C3054" t="str">
        <f t="shared" ref="C3054:G3054" si="2908">C3053</f>
        <v>Disposable food related products</v>
      </c>
      <c r="D3054" t="str">
        <f t="shared" si="2908"/>
        <v>paper</v>
      </c>
      <c r="E3054" t="str">
        <f t="shared" si="2908"/>
        <v>landfill</v>
      </c>
      <c r="F3054">
        <f t="shared" si="2908"/>
        <v>0.1</v>
      </c>
      <c r="G3054" t="str">
        <f t="shared" si="2908"/>
        <v>%</v>
      </c>
      <c r="H3054">
        <v>10</v>
      </c>
      <c r="I3054" t="s">
        <v>379</v>
      </c>
      <c r="J3054" t="s">
        <v>369</v>
      </c>
      <c r="K3054" t="s">
        <v>226</v>
      </c>
      <c r="L3054" s="5">
        <f>(L1230-L$6)/L$6*100</f>
        <v>0.44811206931785585</v>
      </c>
      <c r="M3054">
        <f t="shared" si="2895"/>
        <v>0</v>
      </c>
      <c r="N3054">
        <f t="shared" si="2896"/>
        <v>0</v>
      </c>
      <c r="O3054">
        <f t="shared" si="2897"/>
        <v>0</v>
      </c>
      <c r="P3054" s="1">
        <f t="shared" si="2898"/>
        <v>0</v>
      </c>
      <c r="Q3054" t="str">
        <f t="shared" si="2899"/>
        <v>Little to no sensitivity</v>
      </c>
      <c r="R3054" t="s">
        <v>511</v>
      </c>
    </row>
    <row r="3055" spans="1:18" x14ac:dyDescent="0.3">
      <c r="A3055" t="str">
        <f t="shared" ref="A3055:I3055" si="2909">A3054</f>
        <v>disposable food related products landfill 0.919</v>
      </c>
      <c r="B3055" t="str">
        <f t="shared" si="2909"/>
        <v>Disposable food related products paper landfill</v>
      </c>
      <c r="C3055" t="str">
        <f t="shared" si="2909"/>
        <v>Disposable food related products</v>
      </c>
      <c r="D3055" t="str">
        <f t="shared" si="2909"/>
        <v>paper</v>
      </c>
      <c r="E3055" t="str">
        <f t="shared" si="2909"/>
        <v>landfill</v>
      </c>
      <c r="F3055">
        <f t="shared" si="2909"/>
        <v>0.1</v>
      </c>
      <c r="G3055" t="str">
        <f t="shared" si="2909"/>
        <v>%</v>
      </c>
      <c r="H3055">
        <f t="shared" si="2909"/>
        <v>10</v>
      </c>
      <c r="I3055" t="str">
        <f t="shared" si="2909"/>
        <v>medium</v>
      </c>
      <c r="J3055" t="s">
        <v>369</v>
      </c>
      <c r="K3055" t="s">
        <v>386</v>
      </c>
      <c r="L3055" s="5">
        <f>(L$7-L1231)/L$7*100</f>
        <v>-0.44811206931786296</v>
      </c>
      <c r="M3055">
        <f t="shared" si="2895"/>
        <v>0</v>
      </c>
      <c r="N3055">
        <f t="shared" si="2896"/>
        <v>0</v>
      </c>
      <c r="O3055">
        <f t="shared" si="2897"/>
        <v>0</v>
      </c>
      <c r="P3055" s="1">
        <f t="shared" si="2898"/>
        <v>0</v>
      </c>
      <c r="Q3055" t="str">
        <f t="shared" si="2899"/>
        <v>Little to no sensitivity</v>
      </c>
      <c r="R3055" t="s">
        <v>511</v>
      </c>
    </row>
    <row r="3056" spans="1:18" x14ac:dyDescent="0.3">
      <c r="A3056" t="s">
        <v>280</v>
      </c>
      <c r="B3056" t="str">
        <f t="shared" ref="B3056:B3060" si="2910">C3056&amp;" "&amp;D3056&amp;" "&amp;E3056</f>
        <v>Disposable food related products paper landfill</v>
      </c>
      <c r="C3056" t="s">
        <v>253</v>
      </c>
      <c r="D3056" t="s">
        <v>176</v>
      </c>
      <c r="E3056" t="s">
        <v>200</v>
      </c>
      <c r="F3056">
        <v>-0.2</v>
      </c>
      <c r="G3056" t="s">
        <v>166</v>
      </c>
      <c r="H3056">
        <v>-20</v>
      </c>
      <c r="I3056" t="s">
        <v>380</v>
      </c>
      <c r="J3056" t="s">
        <v>369</v>
      </c>
      <c r="K3056" t="s">
        <v>225</v>
      </c>
      <c r="L3056" s="5">
        <f>(L1232-L$2)/L$2*100</f>
        <v>-0.82485584502019449</v>
      </c>
      <c r="M3056">
        <f t="shared" si="2895"/>
        <v>0</v>
      </c>
      <c r="N3056">
        <f t="shared" si="2896"/>
        <v>0</v>
      </c>
      <c r="O3056">
        <f t="shared" si="2897"/>
        <v>0</v>
      </c>
      <c r="P3056" s="1">
        <f t="shared" si="2898"/>
        <v>0</v>
      </c>
      <c r="Q3056" t="str">
        <f t="shared" si="2899"/>
        <v>Little to no sensitivity</v>
      </c>
      <c r="R3056" t="s">
        <v>511</v>
      </c>
    </row>
    <row r="3057" spans="1:18" x14ac:dyDescent="0.3">
      <c r="A3057" t="str">
        <f t="shared" ref="A3057" si="2911">A3056</f>
        <v>disposable food related products landfill 0.619</v>
      </c>
      <c r="B3057" t="str">
        <f t="shared" si="2910"/>
        <v>Disposable food related products paper landfill</v>
      </c>
      <c r="C3057" t="str">
        <f t="shared" ref="C3057:G3057" si="2912">C3056</f>
        <v>Disposable food related products</v>
      </c>
      <c r="D3057" t="str">
        <f t="shared" si="2912"/>
        <v>paper</v>
      </c>
      <c r="E3057" t="str">
        <f t="shared" si="2912"/>
        <v>landfill</v>
      </c>
      <c r="F3057">
        <f t="shared" si="2912"/>
        <v>-0.2</v>
      </c>
      <c r="G3057" t="str">
        <f t="shared" si="2912"/>
        <v>%</v>
      </c>
      <c r="H3057">
        <v>-20</v>
      </c>
      <c r="I3057" t="s">
        <v>380</v>
      </c>
      <c r="J3057" t="s">
        <v>369</v>
      </c>
      <c r="K3057" t="s">
        <v>219</v>
      </c>
      <c r="L3057" s="5">
        <f>(L$3-L1233)/L$3*100</f>
        <v>0.24972446385657887</v>
      </c>
      <c r="M3057">
        <f t="shared" si="2895"/>
        <v>0</v>
      </c>
      <c r="N3057">
        <f t="shared" si="2896"/>
        <v>0</v>
      </c>
      <c r="O3057">
        <f t="shared" si="2897"/>
        <v>0</v>
      </c>
      <c r="P3057" s="1">
        <f t="shared" si="2898"/>
        <v>0</v>
      </c>
      <c r="Q3057" t="str">
        <f t="shared" si="2899"/>
        <v>Little to no sensitivity</v>
      </c>
      <c r="R3057" t="s">
        <v>511</v>
      </c>
    </row>
    <row r="3058" spans="1:18" x14ac:dyDescent="0.3">
      <c r="A3058" t="str">
        <f t="shared" ref="A3058" si="2913">A3057</f>
        <v>disposable food related products landfill 0.619</v>
      </c>
      <c r="B3058" t="str">
        <f t="shared" si="2910"/>
        <v>Disposable food related products paper landfill</v>
      </c>
      <c r="C3058" t="str">
        <f t="shared" ref="C3058:G3058" si="2914">C3057</f>
        <v>Disposable food related products</v>
      </c>
      <c r="D3058" t="str">
        <f t="shared" si="2914"/>
        <v>paper</v>
      </c>
      <c r="E3058" t="str">
        <f t="shared" si="2914"/>
        <v>landfill</v>
      </c>
      <c r="F3058">
        <f t="shared" si="2914"/>
        <v>-0.2</v>
      </c>
      <c r="G3058" t="str">
        <f t="shared" si="2914"/>
        <v>%</v>
      </c>
      <c r="H3058">
        <v>-20</v>
      </c>
      <c r="I3058" t="s">
        <v>380</v>
      </c>
      <c r="J3058" t="s">
        <v>369</v>
      </c>
      <c r="K3058" t="s">
        <v>220</v>
      </c>
      <c r="L3058" s="5">
        <f>(L1234-L$4)/L$4*100</f>
        <v>0</v>
      </c>
      <c r="M3058">
        <f t="shared" si="2895"/>
        <v>0</v>
      </c>
      <c r="N3058">
        <f t="shared" si="2896"/>
        <v>0</v>
      </c>
      <c r="O3058">
        <f t="shared" si="2897"/>
        <v>0</v>
      </c>
      <c r="P3058" s="1">
        <f t="shared" si="2898"/>
        <v>0</v>
      </c>
      <c r="Q3058" t="str">
        <f t="shared" si="2899"/>
        <v>Little to no sensitivity</v>
      </c>
      <c r="R3058" t="s">
        <v>511</v>
      </c>
    </row>
    <row r="3059" spans="1:18" x14ac:dyDescent="0.3">
      <c r="A3059" t="str">
        <f t="shared" ref="A3059" si="2915">A3058</f>
        <v>disposable food related products landfill 0.619</v>
      </c>
      <c r="B3059" t="str">
        <f t="shared" si="2910"/>
        <v>Disposable food related products paper landfill</v>
      </c>
      <c r="C3059" t="str">
        <f t="shared" ref="C3059:G3059" si="2916">C3058</f>
        <v>Disposable food related products</v>
      </c>
      <c r="D3059" t="str">
        <f t="shared" si="2916"/>
        <v>paper</v>
      </c>
      <c r="E3059" t="str">
        <f t="shared" si="2916"/>
        <v>landfill</v>
      </c>
      <c r="F3059">
        <f t="shared" si="2916"/>
        <v>-0.2</v>
      </c>
      <c r="G3059" t="str">
        <f t="shared" si="2916"/>
        <v>%</v>
      </c>
      <c r="H3059">
        <v>-20</v>
      </c>
      <c r="I3059" t="s">
        <v>380</v>
      </c>
      <c r="J3059" t="s">
        <v>369</v>
      </c>
      <c r="K3059" t="s">
        <v>221</v>
      </c>
      <c r="L3059" s="5">
        <f>(L$5-L1235)/L$5*100</f>
        <v>0.19858432591652711</v>
      </c>
      <c r="M3059">
        <f t="shared" si="2895"/>
        <v>0</v>
      </c>
      <c r="N3059">
        <f t="shared" si="2896"/>
        <v>0</v>
      </c>
      <c r="O3059">
        <f t="shared" si="2897"/>
        <v>0</v>
      </c>
      <c r="P3059" s="1">
        <f t="shared" si="2898"/>
        <v>0</v>
      </c>
      <c r="Q3059" t="str">
        <f t="shared" si="2899"/>
        <v>Little to no sensitivity</v>
      </c>
      <c r="R3059" t="s">
        <v>511</v>
      </c>
    </row>
    <row r="3060" spans="1:18" x14ac:dyDescent="0.3">
      <c r="A3060" t="str">
        <f t="shared" ref="A3060" si="2917">A3059</f>
        <v>disposable food related products landfill 0.619</v>
      </c>
      <c r="B3060" t="str">
        <f t="shared" si="2910"/>
        <v>Disposable food related products paper landfill</v>
      </c>
      <c r="C3060" t="str">
        <f t="shared" ref="C3060:G3060" si="2918">C3059</f>
        <v>Disposable food related products</v>
      </c>
      <c r="D3060" t="str">
        <f t="shared" si="2918"/>
        <v>paper</v>
      </c>
      <c r="E3060" t="str">
        <f t="shared" si="2918"/>
        <v>landfill</v>
      </c>
      <c r="F3060">
        <f t="shared" si="2918"/>
        <v>-0.2</v>
      </c>
      <c r="G3060" t="str">
        <f t="shared" si="2918"/>
        <v>%</v>
      </c>
      <c r="H3060">
        <v>-20</v>
      </c>
      <c r="I3060" t="s">
        <v>380</v>
      </c>
      <c r="J3060" t="s">
        <v>369</v>
      </c>
      <c r="K3060" t="s">
        <v>226</v>
      </c>
      <c r="L3060" s="5">
        <f>(L1236-L$6)/L$6*100</f>
        <v>-0.89622413863585282</v>
      </c>
      <c r="M3060">
        <f t="shared" si="2895"/>
        <v>0</v>
      </c>
      <c r="N3060">
        <f t="shared" si="2896"/>
        <v>0</v>
      </c>
      <c r="O3060">
        <f t="shared" si="2897"/>
        <v>0</v>
      </c>
      <c r="P3060" s="1">
        <f t="shared" si="2898"/>
        <v>0</v>
      </c>
      <c r="Q3060" t="str">
        <f t="shared" si="2899"/>
        <v>Little to no sensitivity</v>
      </c>
      <c r="R3060" t="s">
        <v>511</v>
      </c>
    </row>
    <row r="3061" spans="1:18" x14ac:dyDescent="0.3">
      <c r="A3061" t="str">
        <f t="shared" ref="A3061:I3061" si="2919">A3060</f>
        <v>disposable food related products landfill 0.619</v>
      </c>
      <c r="B3061" t="str">
        <f t="shared" si="2919"/>
        <v>Disposable food related products paper landfill</v>
      </c>
      <c r="C3061" t="str">
        <f t="shared" si="2919"/>
        <v>Disposable food related products</v>
      </c>
      <c r="D3061" t="str">
        <f t="shared" si="2919"/>
        <v>paper</v>
      </c>
      <c r="E3061" t="str">
        <f t="shared" si="2919"/>
        <v>landfill</v>
      </c>
      <c r="F3061">
        <f t="shared" si="2919"/>
        <v>-0.2</v>
      </c>
      <c r="G3061" t="str">
        <f t="shared" si="2919"/>
        <v>%</v>
      </c>
      <c r="H3061">
        <f t="shared" si="2919"/>
        <v>-20</v>
      </c>
      <c r="I3061" t="str">
        <f t="shared" si="2919"/>
        <v>high</v>
      </c>
      <c r="J3061" t="s">
        <v>369</v>
      </c>
      <c r="K3061" t="s">
        <v>386</v>
      </c>
      <c r="L3061" s="5">
        <f>(L$7-L1237)/L$7*100</f>
        <v>0.8962241386358285</v>
      </c>
      <c r="M3061">
        <f t="shared" si="2895"/>
        <v>0</v>
      </c>
      <c r="N3061">
        <f t="shared" si="2896"/>
        <v>0</v>
      </c>
      <c r="O3061">
        <f t="shared" si="2897"/>
        <v>0</v>
      </c>
      <c r="P3061" s="1">
        <f t="shared" si="2898"/>
        <v>0</v>
      </c>
      <c r="Q3061" t="str">
        <f t="shared" si="2899"/>
        <v>Little to no sensitivity</v>
      </c>
      <c r="R3061" t="s">
        <v>511</v>
      </c>
    </row>
    <row r="3062" spans="1:18" x14ac:dyDescent="0.3">
      <c r="A3062" t="s">
        <v>281</v>
      </c>
      <c r="B3062" t="str">
        <f t="shared" ref="B3062:B3066" si="2920">C3062&amp;" "&amp;D3062&amp;" "&amp;E3062</f>
        <v>Disposable food related products paper landfill</v>
      </c>
      <c r="C3062" t="s">
        <v>253</v>
      </c>
      <c r="D3062" t="s">
        <v>176</v>
      </c>
      <c r="E3062" t="s">
        <v>200</v>
      </c>
      <c r="F3062">
        <v>0.18099999999999999</v>
      </c>
      <c r="G3062" t="s">
        <v>166</v>
      </c>
      <c r="H3062">
        <v>18.099999999999998</v>
      </c>
      <c r="I3062" t="s">
        <v>380</v>
      </c>
      <c r="J3062" t="s">
        <v>369</v>
      </c>
      <c r="K3062" t="s">
        <v>225</v>
      </c>
      <c r="L3062" s="5">
        <f>(L1238-L$2)/L$2*100</f>
        <v>0.74649453974329272</v>
      </c>
      <c r="M3062">
        <f t="shared" si="2895"/>
        <v>0</v>
      </c>
      <c r="N3062">
        <f t="shared" si="2896"/>
        <v>0</v>
      </c>
      <c r="O3062">
        <f t="shared" si="2897"/>
        <v>0</v>
      </c>
      <c r="P3062" s="1">
        <f t="shared" si="2898"/>
        <v>0</v>
      </c>
      <c r="Q3062" t="str">
        <f t="shared" si="2899"/>
        <v>Little to no sensitivity</v>
      </c>
      <c r="R3062" t="s">
        <v>511</v>
      </c>
    </row>
    <row r="3063" spans="1:18" x14ac:dyDescent="0.3">
      <c r="A3063" t="str">
        <f t="shared" ref="A3063" si="2921">A3062</f>
        <v>disposable food related products landfill 1</v>
      </c>
      <c r="B3063" t="str">
        <f t="shared" si="2920"/>
        <v>Disposable food related products paper landfill</v>
      </c>
      <c r="C3063" t="str">
        <f t="shared" ref="C3063:G3063" si="2922">C3062</f>
        <v>Disposable food related products</v>
      </c>
      <c r="D3063" t="str">
        <f t="shared" si="2922"/>
        <v>paper</v>
      </c>
      <c r="E3063" t="str">
        <f t="shared" si="2922"/>
        <v>landfill</v>
      </c>
      <c r="F3063">
        <f t="shared" si="2922"/>
        <v>0.18099999999999999</v>
      </c>
      <c r="G3063" t="str">
        <f t="shared" si="2922"/>
        <v>%</v>
      </c>
      <c r="H3063">
        <v>18.099999999999998</v>
      </c>
      <c r="I3063" t="s">
        <v>380</v>
      </c>
      <c r="J3063" t="s">
        <v>369</v>
      </c>
      <c r="K3063" t="s">
        <v>219</v>
      </c>
      <c r="L3063" s="5">
        <f>(L$3-L1239)/L$3*100</f>
        <v>-0.22600063979019647</v>
      </c>
      <c r="M3063">
        <f t="shared" si="2895"/>
        <v>0</v>
      </c>
      <c r="N3063">
        <f t="shared" si="2896"/>
        <v>0</v>
      </c>
      <c r="O3063">
        <f t="shared" si="2897"/>
        <v>0</v>
      </c>
      <c r="P3063" s="1">
        <f t="shared" si="2898"/>
        <v>0</v>
      </c>
      <c r="Q3063" t="str">
        <f t="shared" si="2899"/>
        <v>Little to no sensitivity</v>
      </c>
      <c r="R3063" t="s">
        <v>511</v>
      </c>
    </row>
    <row r="3064" spans="1:18" x14ac:dyDescent="0.3">
      <c r="A3064" t="str">
        <f t="shared" ref="A3064" si="2923">A3063</f>
        <v>disposable food related products landfill 1</v>
      </c>
      <c r="B3064" t="str">
        <f t="shared" si="2920"/>
        <v>Disposable food related products paper landfill</v>
      </c>
      <c r="C3064" t="str">
        <f t="shared" ref="C3064:G3064" si="2924">C3063</f>
        <v>Disposable food related products</v>
      </c>
      <c r="D3064" t="str">
        <f t="shared" si="2924"/>
        <v>paper</v>
      </c>
      <c r="E3064" t="str">
        <f t="shared" si="2924"/>
        <v>landfill</v>
      </c>
      <c r="F3064">
        <f t="shared" si="2924"/>
        <v>0.18099999999999999</v>
      </c>
      <c r="G3064" t="str">
        <f t="shared" si="2924"/>
        <v>%</v>
      </c>
      <c r="H3064">
        <v>18.099999999999998</v>
      </c>
      <c r="I3064" t="s">
        <v>380</v>
      </c>
      <c r="J3064" t="s">
        <v>369</v>
      </c>
      <c r="K3064" t="s">
        <v>220</v>
      </c>
      <c r="L3064" s="5">
        <f>(L1240-L$4)/L$4*100</f>
        <v>0</v>
      </c>
      <c r="M3064">
        <f t="shared" si="2895"/>
        <v>0</v>
      </c>
      <c r="N3064">
        <f t="shared" si="2896"/>
        <v>0</v>
      </c>
      <c r="O3064">
        <f t="shared" si="2897"/>
        <v>0</v>
      </c>
      <c r="P3064" s="1">
        <f t="shared" si="2898"/>
        <v>0</v>
      </c>
      <c r="Q3064" t="str">
        <f t="shared" si="2899"/>
        <v>Little to no sensitivity</v>
      </c>
      <c r="R3064" t="s">
        <v>511</v>
      </c>
    </row>
    <row r="3065" spans="1:18" x14ac:dyDescent="0.3">
      <c r="A3065" t="str">
        <f t="shared" ref="A3065" si="2925">A3064</f>
        <v>disposable food related products landfill 1</v>
      </c>
      <c r="B3065" t="str">
        <f t="shared" si="2920"/>
        <v>Disposable food related products paper landfill</v>
      </c>
      <c r="C3065" t="str">
        <f t="shared" ref="C3065:G3065" si="2926">C3064</f>
        <v>Disposable food related products</v>
      </c>
      <c r="D3065" t="str">
        <f t="shared" si="2926"/>
        <v>paper</v>
      </c>
      <c r="E3065" t="str">
        <f t="shared" si="2926"/>
        <v>landfill</v>
      </c>
      <c r="F3065">
        <f t="shared" si="2926"/>
        <v>0.18099999999999999</v>
      </c>
      <c r="G3065" t="str">
        <f t="shared" si="2926"/>
        <v>%</v>
      </c>
      <c r="H3065">
        <v>18.099999999999998</v>
      </c>
      <c r="I3065" t="s">
        <v>380</v>
      </c>
      <c r="J3065" t="s">
        <v>369</v>
      </c>
      <c r="K3065" t="s">
        <v>221</v>
      </c>
      <c r="L3065" s="5">
        <f>(L$5-L1241)/L$5*100</f>
        <v>-0.17971881495446046</v>
      </c>
      <c r="M3065">
        <f t="shared" si="2895"/>
        <v>0</v>
      </c>
      <c r="N3065">
        <f t="shared" si="2896"/>
        <v>0</v>
      </c>
      <c r="O3065">
        <f t="shared" si="2897"/>
        <v>0</v>
      </c>
      <c r="P3065" s="1">
        <f t="shared" si="2898"/>
        <v>0</v>
      </c>
      <c r="Q3065" t="str">
        <f t="shared" si="2899"/>
        <v>Little to no sensitivity</v>
      </c>
      <c r="R3065" t="s">
        <v>511</v>
      </c>
    </row>
    <row r="3066" spans="1:18" x14ac:dyDescent="0.3">
      <c r="A3066" t="str">
        <f t="shared" ref="A3066" si="2927">A3065</f>
        <v>disposable food related products landfill 1</v>
      </c>
      <c r="B3066" t="str">
        <f t="shared" si="2920"/>
        <v>Disposable food related products paper landfill</v>
      </c>
      <c r="C3066" t="str">
        <f t="shared" ref="C3066:G3066" si="2928">C3065</f>
        <v>Disposable food related products</v>
      </c>
      <c r="D3066" t="str">
        <f t="shared" si="2928"/>
        <v>paper</v>
      </c>
      <c r="E3066" t="str">
        <f t="shared" si="2928"/>
        <v>landfill</v>
      </c>
      <c r="F3066">
        <f t="shared" si="2928"/>
        <v>0.18099999999999999</v>
      </c>
      <c r="G3066" t="str">
        <f t="shared" si="2928"/>
        <v>%</v>
      </c>
      <c r="H3066">
        <v>18.099999999999998</v>
      </c>
      <c r="I3066" t="s">
        <v>380</v>
      </c>
      <c r="J3066" t="s">
        <v>369</v>
      </c>
      <c r="K3066" t="s">
        <v>226</v>
      </c>
      <c r="L3066" s="5">
        <f>(L1242-L$6)/L$6*100</f>
        <v>0.81108284546546872</v>
      </c>
      <c r="M3066">
        <f t="shared" si="2895"/>
        <v>0</v>
      </c>
      <c r="N3066">
        <f t="shared" si="2896"/>
        <v>0</v>
      </c>
      <c r="O3066">
        <f t="shared" si="2897"/>
        <v>0</v>
      </c>
      <c r="P3066" s="1">
        <f t="shared" si="2898"/>
        <v>0</v>
      </c>
      <c r="Q3066" t="str">
        <f t="shared" si="2899"/>
        <v>Little to no sensitivity</v>
      </c>
      <c r="R3066" t="s">
        <v>511</v>
      </c>
    </row>
    <row r="3067" spans="1:18" x14ac:dyDescent="0.3">
      <c r="A3067" t="str">
        <f t="shared" ref="A3067:I3067" si="2929">A3066</f>
        <v>disposable food related products landfill 1</v>
      </c>
      <c r="B3067" t="str">
        <f t="shared" si="2929"/>
        <v>Disposable food related products paper landfill</v>
      </c>
      <c r="C3067" t="str">
        <f t="shared" si="2929"/>
        <v>Disposable food related products</v>
      </c>
      <c r="D3067" t="str">
        <f t="shared" si="2929"/>
        <v>paper</v>
      </c>
      <c r="E3067" t="str">
        <f t="shared" si="2929"/>
        <v>landfill</v>
      </c>
      <c r="F3067">
        <f t="shared" si="2929"/>
        <v>0.18099999999999999</v>
      </c>
      <c r="G3067" t="str">
        <f t="shared" si="2929"/>
        <v>%</v>
      </c>
      <c r="H3067">
        <f t="shared" si="2929"/>
        <v>18.099999999999998</v>
      </c>
      <c r="I3067" t="str">
        <f t="shared" si="2929"/>
        <v>high</v>
      </c>
      <c r="J3067" t="s">
        <v>369</v>
      </c>
      <c r="K3067" t="s">
        <v>386</v>
      </c>
      <c r="L3067" s="5">
        <f>(L$7-L1243)/L$7*100</f>
        <v>-0.81108284546546028</v>
      </c>
      <c r="M3067">
        <f t="shared" si="2895"/>
        <v>0</v>
      </c>
      <c r="N3067">
        <f t="shared" si="2896"/>
        <v>0</v>
      </c>
      <c r="O3067">
        <f t="shared" si="2897"/>
        <v>0</v>
      </c>
      <c r="P3067" s="1">
        <f t="shared" si="2898"/>
        <v>0</v>
      </c>
      <c r="Q3067" t="str">
        <f t="shared" si="2899"/>
        <v>Little to no sensitivity</v>
      </c>
      <c r="R3067" t="s">
        <v>511</v>
      </c>
    </row>
    <row r="3068" spans="1:18" x14ac:dyDescent="0.3">
      <c r="A3068" t="s">
        <v>282</v>
      </c>
      <c r="B3068" t="str">
        <f t="shared" ref="B3068:B3072" si="2930">C3068&amp;" "&amp;D3068&amp;" "&amp;E3068</f>
        <v>Miscellaneous paper paper landfill</v>
      </c>
      <c r="C3068" t="s">
        <v>261</v>
      </c>
      <c r="D3068" t="s">
        <v>176</v>
      </c>
      <c r="E3068" t="s">
        <v>200</v>
      </c>
      <c r="F3068">
        <v>-0.1</v>
      </c>
      <c r="G3068" t="s">
        <v>166</v>
      </c>
      <c r="H3068">
        <v>-10</v>
      </c>
      <c r="I3068" t="s">
        <v>379</v>
      </c>
      <c r="J3068" t="s">
        <v>369</v>
      </c>
      <c r="K3068" t="s">
        <v>225</v>
      </c>
      <c r="L3068" s="5">
        <f>(L1244-L$2)/L$2*100</f>
        <v>-0.22006791515655394</v>
      </c>
      <c r="M3068">
        <f t="shared" si="2895"/>
        <v>0</v>
      </c>
      <c r="N3068">
        <f t="shared" si="2896"/>
        <v>0</v>
      </c>
      <c r="O3068">
        <f t="shared" si="2897"/>
        <v>0</v>
      </c>
      <c r="P3068" s="1">
        <f t="shared" si="2898"/>
        <v>0</v>
      </c>
      <c r="Q3068" t="str">
        <f t="shared" si="2899"/>
        <v>Little to no sensitivity</v>
      </c>
      <c r="R3068" t="s">
        <v>511</v>
      </c>
    </row>
    <row r="3069" spans="1:18" x14ac:dyDescent="0.3">
      <c r="A3069" t="str">
        <f t="shared" ref="A3069" si="2931">A3068</f>
        <v>miscellaneous paper landfill 0.478</v>
      </c>
      <c r="B3069" t="str">
        <f t="shared" si="2930"/>
        <v>Miscellaneous paper paper landfill</v>
      </c>
      <c r="C3069" t="str">
        <f t="shared" ref="C3069:G3069" si="2932">C3068</f>
        <v>Miscellaneous paper</v>
      </c>
      <c r="D3069" t="str">
        <f t="shared" si="2932"/>
        <v>paper</v>
      </c>
      <c r="E3069" t="str">
        <f t="shared" si="2932"/>
        <v>landfill</v>
      </c>
      <c r="F3069">
        <f t="shared" si="2932"/>
        <v>-0.1</v>
      </c>
      <c r="G3069" t="str">
        <f t="shared" si="2932"/>
        <v>%</v>
      </c>
      <c r="H3069">
        <v>-10</v>
      </c>
      <c r="I3069" t="s">
        <v>379</v>
      </c>
      <c r="J3069" t="s">
        <v>369</v>
      </c>
      <c r="K3069" t="s">
        <v>219</v>
      </c>
      <c r="L3069" s="5">
        <f>(L$3-L1245)/L$3*100</f>
        <v>6.6626885602237881E-2</v>
      </c>
      <c r="M3069">
        <f t="shared" si="2895"/>
        <v>0</v>
      </c>
      <c r="N3069">
        <f t="shared" si="2896"/>
        <v>0</v>
      </c>
      <c r="O3069">
        <f t="shared" si="2897"/>
        <v>0</v>
      </c>
      <c r="P3069" s="1">
        <f t="shared" si="2898"/>
        <v>0</v>
      </c>
      <c r="Q3069" t="str">
        <f t="shared" si="2899"/>
        <v>Little to no sensitivity</v>
      </c>
      <c r="R3069" t="s">
        <v>511</v>
      </c>
    </row>
    <row r="3070" spans="1:18" x14ac:dyDescent="0.3">
      <c r="A3070" t="str">
        <f t="shared" ref="A3070" si="2933">A3069</f>
        <v>miscellaneous paper landfill 0.478</v>
      </c>
      <c r="B3070" t="str">
        <f t="shared" si="2930"/>
        <v>Miscellaneous paper paper landfill</v>
      </c>
      <c r="C3070" t="str">
        <f t="shared" ref="C3070:G3070" si="2934">C3069</f>
        <v>Miscellaneous paper</v>
      </c>
      <c r="D3070" t="str">
        <f t="shared" si="2934"/>
        <v>paper</v>
      </c>
      <c r="E3070" t="str">
        <f t="shared" si="2934"/>
        <v>landfill</v>
      </c>
      <c r="F3070">
        <f t="shared" si="2934"/>
        <v>-0.1</v>
      </c>
      <c r="G3070" t="str">
        <f t="shared" si="2934"/>
        <v>%</v>
      </c>
      <c r="H3070">
        <v>-10</v>
      </c>
      <c r="I3070" t="s">
        <v>379</v>
      </c>
      <c r="J3070" t="s">
        <v>369</v>
      </c>
      <c r="K3070" t="s">
        <v>220</v>
      </c>
      <c r="L3070" s="5">
        <f>(L1246-L$4)/L$4*100</f>
        <v>0</v>
      </c>
      <c r="M3070">
        <f t="shared" si="2895"/>
        <v>0</v>
      </c>
      <c r="N3070">
        <f t="shared" si="2896"/>
        <v>0</v>
      </c>
      <c r="O3070">
        <f t="shared" si="2897"/>
        <v>0</v>
      </c>
      <c r="P3070" s="1">
        <f t="shared" si="2898"/>
        <v>0</v>
      </c>
      <c r="Q3070" t="str">
        <f t="shared" si="2899"/>
        <v>Little to no sensitivity</v>
      </c>
      <c r="R3070" t="s">
        <v>511</v>
      </c>
    </row>
    <row r="3071" spans="1:18" x14ac:dyDescent="0.3">
      <c r="A3071" t="str">
        <f t="shared" ref="A3071" si="2935">A3070</f>
        <v>miscellaneous paper landfill 0.478</v>
      </c>
      <c r="B3071" t="str">
        <f t="shared" si="2930"/>
        <v>Miscellaneous paper paper landfill</v>
      </c>
      <c r="C3071" t="str">
        <f t="shared" ref="C3071:G3071" si="2936">C3070</f>
        <v>Miscellaneous paper</v>
      </c>
      <c r="D3071" t="str">
        <f t="shared" si="2936"/>
        <v>paper</v>
      </c>
      <c r="E3071" t="str">
        <f t="shared" si="2936"/>
        <v>landfill</v>
      </c>
      <c r="F3071">
        <f t="shared" si="2936"/>
        <v>-0.1</v>
      </c>
      <c r="G3071" t="str">
        <f t="shared" si="2936"/>
        <v>%</v>
      </c>
      <c r="H3071">
        <v>-10</v>
      </c>
      <c r="I3071" t="s">
        <v>379</v>
      </c>
      <c r="J3071" t="s">
        <v>369</v>
      </c>
      <c r="K3071" t="s">
        <v>221</v>
      </c>
      <c r="L3071" s="5">
        <f>(L$5-L1247)/L$5*100</f>
        <v>5.2982615162743746E-2</v>
      </c>
      <c r="M3071">
        <f t="shared" si="2895"/>
        <v>0</v>
      </c>
      <c r="N3071">
        <f t="shared" si="2896"/>
        <v>0</v>
      </c>
      <c r="O3071">
        <f t="shared" si="2897"/>
        <v>0</v>
      </c>
      <c r="P3071" s="1">
        <f t="shared" si="2898"/>
        <v>0</v>
      </c>
      <c r="Q3071" t="str">
        <f t="shared" si="2899"/>
        <v>Little to no sensitivity</v>
      </c>
      <c r="R3071" t="s">
        <v>511</v>
      </c>
    </row>
    <row r="3072" spans="1:18" x14ac:dyDescent="0.3">
      <c r="A3072" t="str">
        <f t="shared" ref="A3072" si="2937">A3071</f>
        <v>miscellaneous paper landfill 0.478</v>
      </c>
      <c r="B3072" t="str">
        <f t="shared" si="2930"/>
        <v>Miscellaneous paper paper landfill</v>
      </c>
      <c r="C3072" t="str">
        <f t="shared" ref="C3072:G3072" si="2938">C3071</f>
        <v>Miscellaneous paper</v>
      </c>
      <c r="D3072" t="str">
        <f t="shared" si="2938"/>
        <v>paper</v>
      </c>
      <c r="E3072" t="str">
        <f t="shared" si="2938"/>
        <v>landfill</v>
      </c>
      <c r="F3072">
        <f t="shared" si="2938"/>
        <v>-0.1</v>
      </c>
      <c r="G3072" t="str">
        <f t="shared" si="2938"/>
        <v>%</v>
      </c>
      <c r="H3072">
        <v>-10</v>
      </c>
      <c r="I3072" t="s">
        <v>379</v>
      </c>
      <c r="J3072" t="s">
        <v>369</v>
      </c>
      <c r="K3072" t="s">
        <v>226</v>
      </c>
      <c r="L3072" s="5">
        <f>(L1248-L$6)/L$6*100</f>
        <v>-0.23910852675244032</v>
      </c>
      <c r="M3072">
        <f t="shared" si="2895"/>
        <v>0</v>
      </c>
      <c r="N3072">
        <f t="shared" si="2896"/>
        <v>0</v>
      </c>
      <c r="O3072">
        <f t="shared" si="2897"/>
        <v>0</v>
      </c>
      <c r="P3072" s="1">
        <f t="shared" si="2898"/>
        <v>0</v>
      </c>
      <c r="Q3072" t="str">
        <f t="shared" si="2899"/>
        <v>Little to no sensitivity</v>
      </c>
      <c r="R3072" t="s">
        <v>511</v>
      </c>
    </row>
    <row r="3073" spans="1:18" x14ac:dyDescent="0.3">
      <c r="A3073" t="str">
        <f t="shared" ref="A3073:I3073" si="2939">A3072</f>
        <v>miscellaneous paper landfill 0.478</v>
      </c>
      <c r="B3073" t="str">
        <f t="shared" si="2939"/>
        <v>Miscellaneous paper paper landfill</v>
      </c>
      <c r="C3073" t="str">
        <f t="shared" si="2939"/>
        <v>Miscellaneous paper</v>
      </c>
      <c r="D3073" t="str">
        <f t="shared" si="2939"/>
        <v>paper</v>
      </c>
      <c r="E3073" t="str">
        <f t="shared" si="2939"/>
        <v>landfill</v>
      </c>
      <c r="F3073">
        <f t="shared" si="2939"/>
        <v>-0.1</v>
      </c>
      <c r="G3073" t="str">
        <f t="shared" si="2939"/>
        <v>%</v>
      </c>
      <c r="H3073">
        <f t="shared" si="2939"/>
        <v>-10</v>
      </c>
      <c r="I3073" t="str">
        <f t="shared" si="2939"/>
        <v>medium</v>
      </c>
      <c r="J3073" t="s">
        <v>369</v>
      </c>
      <c r="K3073" t="s">
        <v>386</v>
      </c>
      <c r="L3073" s="5">
        <f>(L$7-L1249)/L$7*100</f>
        <v>0.23910852675242178</v>
      </c>
      <c r="M3073">
        <f t="shared" si="2895"/>
        <v>0</v>
      </c>
      <c r="N3073">
        <f t="shared" si="2896"/>
        <v>0</v>
      </c>
      <c r="O3073">
        <f t="shared" si="2897"/>
        <v>0</v>
      </c>
      <c r="P3073" s="1">
        <f t="shared" si="2898"/>
        <v>0</v>
      </c>
      <c r="Q3073" t="str">
        <f t="shared" si="2899"/>
        <v>Little to no sensitivity</v>
      </c>
      <c r="R3073" t="s">
        <v>511</v>
      </c>
    </row>
    <row r="3074" spans="1:18" x14ac:dyDescent="0.3">
      <c r="A3074" t="s">
        <v>283</v>
      </c>
      <c r="B3074" t="str">
        <f t="shared" ref="B3074:B3078" si="2940">C3074&amp;" "&amp;D3074&amp;" "&amp;E3074</f>
        <v>Miscellaneous paper paper landfill</v>
      </c>
      <c r="C3074" t="s">
        <v>261</v>
      </c>
      <c r="D3074" t="s">
        <v>176</v>
      </c>
      <c r="E3074" t="s">
        <v>200</v>
      </c>
      <c r="F3074">
        <v>0.1</v>
      </c>
      <c r="G3074" t="s">
        <v>166</v>
      </c>
      <c r="H3074">
        <v>10</v>
      </c>
      <c r="I3074" t="s">
        <v>379</v>
      </c>
      <c r="J3074" t="s">
        <v>369</v>
      </c>
      <c r="K3074" t="s">
        <v>225</v>
      </c>
      <c r="L3074" s="5">
        <f>(L1250-L$2)/L$2*100</f>
        <v>0.22006791515639915</v>
      </c>
      <c r="M3074">
        <f t="shared" si="2895"/>
        <v>0</v>
      </c>
      <c r="N3074">
        <f t="shared" si="2896"/>
        <v>0</v>
      </c>
      <c r="O3074">
        <f t="shared" si="2897"/>
        <v>0</v>
      </c>
      <c r="P3074" s="1">
        <f t="shared" si="2898"/>
        <v>0</v>
      </c>
      <c r="Q3074" t="str">
        <f t="shared" si="2899"/>
        <v>Little to no sensitivity</v>
      </c>
      <c r="R3074" t="s">
        <v>511</v>
      </c>
    </row>
    <row r="3075" spans="1:18" x14ac:dyDescent="0.3">
      <c r="A3075" t="str">
        <f t="shared" ref="A3075" si="2941">A3074</f>
        <v>miscellaneous paper landfill 0.678</v>
      </c>
      <c r="B3075" t="str">
        <f t="shared" si="2940"/>
        <v>Miscellaneous paper paper landfill</v>
      </c>
      <c r="C3075" t="str">
        <f t="shared" ref="C3075:G3075" si="2942">C3074</f>
        <v>Miscellaneous paper</v>
      </c>
      <c r="D3075" t="str">
        <f t="shared" si="2942"/>
        <v>paper</v>
      </c>
      <c r="E3075" t="str">
        <f t="shared" si="2942"/>
        <v>landfill</v>
      </c>
      <c r="F3075">
        <f t="shared" si="2942"/>
        <v>0.1</v>
      </c>
      <c r="G3075" t="str">
        <f t="shared" si="2942"/>
        <v>%</v>
      </c>
      <c r="H3075">
        <v>10</v>
      </c>
      <c r="I3075" t="s">
        <v>379</v>
      </c>
      <c r="J3075" t="s">
        <v>369</v>
      </c>
      <c r="K3075" t="s">
        <v>219</v>
      </c>
      <c r="L3075" s="5">
        <f>(L$3-L1251)/L$3*100</f>
        <v>-6.6626885602143526E-2</v>
      </c>
      <c r="M3075">
        <f t="shared" si="2895"/>
        <v>0</v>
      </c>
      <c r="N3075">
        <f t="shared" si="2896"/>
        <v>0</v>
      </c>
      <c r="O3075">
        <f t="shared" si="2897"/>
        <v>0</v>
      </c>
      <c r="P3075" s="1">
        <f t="shared" si="2898"/>
        <v>0</v>
      </c>
      <c r="Q3075" t="str">
        <f t="shared" si="2899"/>
        <v>Little to no sensitivity</v>
      </c>
      <c r="R3075" t="s">
        <v>511</v>
      </c>
    </row>
    <row r="3076" spans="1:18" x14ac:dyDescent="0.3">
      <c r="A3076" t="str">
        <f t="shared" ref="A3076" si="2943">A3075</f>
        <v>miscellaneous paper landfill 0.678</v>
      </c>
      <c r="B3076" t="str">
        <f t="shared" si="2940"/>
        <v>Miscellaneous paper paper landfill</v>
      </c>
      <c r="C3076" t="str">
        <f t="shared" ref="C3076:G3076" si="2944">C3075</f>
        <v>Miscellaneous paper</v>
      </c>
      <c r="D3076" t="str">
        <f t="shared" si="2944"/>
        <v>paper</v>
      </c>
      <c r="E3076" t="str">
        <f t="shared" si="2944"/>
        <v>landfill</v>
      </c>
      <c r="F3076">
        <f t="shared" si="2944"/>
        <v>0.1</v>
      </c>
      <c r="G3076" t="str">
        <f t="shared" si="2944"/>
        <v>%</v>
      </c>
      <c r="H3076">
        <v>10</v>
      </c>
      <c r="I3076" t="s">
        <v>379</v>
      </c>
      <c r="J3076" t="s">
        <v>369</v>
      </c>
      <c r="K3076" t="s">
        <v>220</v>
      </c>
      <c r="L3076" s="5">
        <f>(L1252-L$4)/L$4*100</f>
        <v>0</v>
      </c>
      <c r="M3076">
        <f t="shared" si="2895"/>
        <v>0</v>
      </c>
      <c r="N3076">
        <f t="shared" si="2896"/>
        <v>0</v>
      </c>
      <c r="O3076">
        <f t="shared" si="2897"/>
        <v>0</v>
      </c>
      <c r="P3076" s="1">
        <f t="shared" si="2898"/>
        <v>0</v>
      </c>
      <c r="Q3076" t="str">
        <f t="shared" si="2899"/>
        <v>Little to no sensitivity</v>
      </c>
      <c r="R3076" t="s">
        <v>511</v>
      </c>
    </row>
    <row r="3077" spans="1:18" x14ac:dyDescent="0.3">
      <c r="A3077" t="str">
        <f t="shared" ref="A3077" si="2945">A3076</f>
        <v>miscellaneous paper landfill 0.678</v>
      </c>
      <c r="B3077" t="str">
        <f t="shared" si="2940"/>
        <v>Miscellaneous paper paper landfill</v>
      </c>
      <c r="C3077" t="str">
        <f t="shared" ref="C3077:G3077" si="2946">C3076</f>
        <v>Miscellaneous paper</v>
      </c>
      <c r="D3077" t="str">
        <f t="shared" si="2946"/>
        <v>paper</v>
      </c>
      <c r="E3077" t="str">
        <f t="shared" si="2946"/>
        <v>landfill</v>
      </c>
      <c r="F3077">
        <f t="shared" si="2946"/>
        <v>0.1</v>
      </c>
      <c r="G3077" t="str">
        <f t="shared" si="2946"/>
        <v>%</v>
      </c>
      <c r="H3077">
        <v>10</v>
      </c>
      <c r="I3077" t="s">
        <v>379</v>
      </c>
      <c r="J3077" t="s">
        <v>369</v>
      </c>
      <c r="K3077" t="s">
        <v>221</v>
      </c>
      <c r="L3077" s="5">
        <f>(L$5-L1253)/L$5*100</f>
        <v>-5.2982615162687485E-2</v>
      </c>
      <c r="M3077">
        <f t="shared" si="2895"/>
        <v>0</v>
      </c>
      <c r="N3077">
        <f t="shared" si="2896"/>
        <v>0</v>
      </c>
      <c r="O3077">
        <f t="shared" si="2897"/>
        <v>0</v>
      </c>
      <c r="P3077" s="1">
        <f t="shared" si="2898"/>
        <v>0</v>
      </c>
      <c r="Q3077" t="str">
        <f t="shared" si="2899"/>
        <v>Little to no sensitivity</v>
      </c>
      <c r="R3077" t="s">
        <v>511</v>
      </c>
    </row>
    <row r="3078" spans="1:18" x14ac:dyDescent="0.3">
      <c r="A3078" t="str">
        <f t="shared" ref="A3078" si="2947">A3077</f>
        <v>miscellaneous paper landfill 0.678</v>
      </c>
      <c r="B3078" t="str">
        <f t="shared" si="2940"/>
        <v>Miscellaneous paper paper landfill</v>
      </c>
      <c r="C3078" t="str">
        <f t="shared" ref="C3078:G3078" si="2948">C3077</f>
        <v>Miscellaneous paper</v>
      </c>
      <c r="D3078" t="str">
        <f t="shared" si="2948"/>
        <v>paper</v>
      </c>
      <c r="E3078" t="str">
        <f t="shared" si="2948"/>
        <v>landfill</v>
      </c>
      <c r="F3078">
        <f t="shared" si="2948"/>
        <v>0.1</v>
      </c>
      <c r="G3078" t="str">
        <f t="shared" si="2948"/>
        <v>%</v>
      </c>
      <c r="H3078">
        <v>10</v>
      </c>
      <c r="I3078" t="s">
        <v>379</v>
      </c>
      <c r="J3078" t="s">
        <v>369</v>
      </c>
      <c r="K3078" t="s">
        <v>226</v>
      </c>
      <c r="L3078" s="5">
        <f>(L1254-L$6)/L$6*100</f>
        <v>0.23910852675228358</v>
      </c>
      <c r="M3078">
        <f t="shared" si="2895"/>
        <v>0</v>
      </c>
      <c r="N3078">
        <f t="shared" si="2896"/>
        <v>0</v>
      </c>
      <c r="O3078">
        <f t="shared" si="2897"/>
        <v>0</v>
      </c>
      <c r="P3078" s="1">
        <f t="shared" si="2898"/>
        <v>0</v>
      </c>
      <c r="Q3078" t="str">
        <f t="shared" si="2899"/>
        <v>Little to no sensitivity</v>
      </c>
      <c r="R3078" t="s">
        <v>511</v>
      </c>
    </row>
    <row r="3079" spans="1:18" x14ac:dyDescent="0.3">
      <c r="A3079" t="str">
        <f t="shared" ref="A3079:I3079" si="2949">A3078</f>
        <v>miscellaneous paper landfill 0.678</v>
      </c>
      <c r="B3079" t="str">
        <f t="shared" si="2949"/>
        <v>Miscellaneous paper paper landfill</v>
      </c>
      <c r="C3079" t="str">
        <f t="shared" si="2949"/>
        <v>Miscellaneous paper</v>
      </c>
      <c r="D3079" t="str">
        <f t="shared" si="2949"/>
        <v>paper</v>
      </c>
      <c r="E3079" t="str">
        <f t="shared" si="2949"/>
        <v>landfill</v>
      </c>
      <c r="F3079">
        <f t="shared" si="2949"/>
        <v>0.1</v>
      </c>
      <c r="G3079" t="str">
        <f t="shared" si="2949"/>
        <v>%</v>
      </c>
      <c r="H3079">
        <f t="shared" si="2949"/>
        <v>10</v>
      </c>
      <c r="I3079" t="str">
        <f t="shared" si="2949"/>
        <v>medium</v>
      </c>
      <c r="J3079" t="s">
        <v>369</v>
      </c>
      <c r="K3079" t="s">
        <v>386</v>
      </c>
      <c r="L3079" s="5">
        <f>(L$7-L1255)/L$7*100</f>
        <v>-0.23910852675226793</v>
      </c>
      <c r="M3079">
        <f t="shared" si="2895"/>
        <v>0</v>
      </c>
      <c r="N3079">
        <f t="shared" si="2896"/>
        <v>0</v>
      </c>
      <c r="O3079">
        <f t="shared" si="2897"/>
        <v>0</v>
      </c>
      <c r="P3079" s="1">
        <f t="shared" si="2898"/>
        <v>0</v>
      </c>
      <c r="Q3079" t="str">
        <f t="shared" si="2899"/>
        <v>Little to no sensitivity</v>
      </c>
      <c r="R3079" t="s">
        <v>511</v>
      </c>
    </row>
    <row r="3080" spans="1:18" x14ac:dyDescent="0.3">
      <c r="A3080" t="s">
        <v>284</v>
      </c>
      <c r="B3080" t="str">
        <f t="shared" ref="B3080:B3084" si="2950">C3080&amp;" "&amp;D3080&amp;" "&amp;E3080</f>
        <v>Miscellaneous paper paper landfill</v>
      </c>
      <c r="C3080" t="s">
        <v>261</v>
      </c>
      <c r="D3080" t="s">
        <v>176</v>
      </c>
      <c r="E3080" t="s">
        <v>200</v>
      </c>
      <c r="F3080">
        <v>-0.2</v>
      </c>
      <c r="G3080" t="s">
        <v>166</v>
      </c>
      <c r="H3080">
        <v>-20</v>
      </c>
      <c r="I3080" t="s">
        <v>380</v>
      </c>
      <c r="J3080" t="s">
        <v>369</v>
      </c>
      <c r="K3080" t="s">
        <v>225</v>
      </c>
      <c r="L3080" s="5">
        <f>(L1256-L$2)/L$2*100</f>
        <v>-0.44013583031295306</v>
      </c>
      <c r="M3080">
        <f t="shared" si="2895"/>
        <v>0</v>
      </c>
      <c r="N3080">
        <f t="shared" si="2896"/>
        <v>0</v>
      </c>
      <c r="O3080">
        <f t="shared" si="2897"/>
        <v>0</v>
      </c>
      <c r="P3080" s="1">
        <f t="shared" si="2898"/>
        <v>0</v>
      </c>
      <c r="Q3080" t="str">
        <f t="shared" si="2899"/>
        <v>Little to no sensitivity</v>
      </c>
      <c r="R3080" t="s">
        <v>511</v>
      </c>
    </row>
    <row r="3081" spans="1:18" x14ac:dyDescent="0.3">
      <c r="A3081" t="str">
        <f t="shared" ref="A3081" si="2951">A3080</f>
        <v>miscellaneous paper landfill 0.378</v>
      </c>
      <c r="B3081" t="str">
        <f t="shared" si="2950"/>
        <v>Miscellaneous paper paper landfill</v>
      </c>
      <c r="C3081" t="str">
        <f t="shared" ref="C3081:G3081" si="2952">C3080</f>
        <v>Miscellaneous paper</v>
      </c>
      <c r="D3081" t="str">
        <f t="shared" si="2952"/>
        <v>paper</v>
      </c>
      <c r="E3081" t="str">
        <f t="shared" si="2952"/>
        <v>landfill</v>
      </c>
      <c r="F3081">
        <f t="shared" si="2952"/>
        <v>-0.2</v>
      </c>
      <c r="G3081" t="str">
        <f t="shared" si="2952"/>
        <v>%</v>
      </c>
      <c r="H3081">
        <v>-20</v>
      </c>
      <c r="I3081" t="s">
        <v>380</v>
      </c>
      <c r="J3081" t="s">
        <v>369</v>
      </c>
      <c r="K3081" t="s">
        <v>219</v>
      </c>
      <c r="L3081" s="5">
        <f>(L$3-L1257)/L$3*100</f>
        <v>0.13325377120425169</v>
      </c>
      <c r="M3081">
        <f t="shared" si="2895"/>
        <v>0</v>
      </c>
      <c r="N3081">
        <f t="shared" si="2896"/>
        <v>0</v>
      </c>
      <c r="O3081">
        <f t="shared" si="2897"/>
        <v>0</v>
      </c>
      <c r="P3081" s="1">
        <f t="shared" si="2898"/>
        <v>0</v>
      </c>
      <c r="Q3081" t="str">
        <f t="shared" si="2899"/>
        <v>Little to no sensitivity</v>
      </c>
      <c r="R3081" t="s">
        <v>511</v>
      </c>
    </row>
    <row r="3082" spans="1:18" x14ac:dyDescent="0.3">
      <c r="A3082" t="str">
        <f t="shared" ref="A3082" si="2953">A3081</f>
        <v>miscellaneous paper landfill 0.378</v>
      </c>
      <c r="B3082" t="str">
        <f t="shared" si="2950"/>
        <v>Miscellaneous paper paper landfill</v>
      </c>
      <c r="C3082" t="str">
        <f t="shared" ref="C3082:G3082" si="2954">C3081</f>
        <v>Miscellaneous paper</v>
      </c>
      <c r="D3082" t="str">
        <f t="shared" si="2954"/>
        <v>paper</v>
      </c>
      <c r="E3082" t="str">
        <f t="shared" si="2954"/>
        <v>landfill</v>
      </c>
      <c r="F3082">
        <f t="shared" si="2954"/>
        <v>-0.2</v>
      </c>
      <c r="G3082" t="str">
        <f t="shared" si="2954"/>
        <v>%</v>
      </c>
      <c r="H3082">
        <v>-20</v>
      </c>
      <c r="I3082" t="s">
        <v>380</v>
      </c>
      <c r="J3082" t="s">
        <v>369</v>
      </c>
      <c r="K3082" t="s">
        <v>220</v>
      </c>
      <c r="L3082" s="5">
        <f>(L1258-L$4)/L$4*100</f>
        <v>0</v>
      </c>
      <c r="M3082">
        <f t="shared" si="2895"/>
        <v>0</v>
      </c>
      <c r="N3082">
        <f t="shared" si="2896"/>
        <v>0</v>
      </c>
      <c r="O3082">
        <f t="shared" si="2897"/>
        <v>0</v>
      </c>
      <c r="P3082" s="1">
        <f t="shared" si="2898"/>
        <v>0</v>
      </c>
      <c r="Q3082" t="str">
        <f t="shared" si="2899"/>
        <v>Little to no sensitivity</v>
      </c>
      <c r="R3082" t="s">
        <v>511</v>
      </c>
    </row>
    <row r="3083" spans="1:18" x14ac:dyDescent="0.3">
      <c r="A3083" t="str">
        <f t="shared" ref="A3083" si="2955">A3082</f>
        <v>miscellaneous paper landfill 0.378</v>
      </c>
      <c r="B3083" t="str">
        <f t="shared" si="2950"/>
        <v>Miscellaneous paper paper landfill</v>
      </c>
      <c r="C3083" t="str">
        <f t="shared" ref="C3083:G3083" si="2956">C3082</f>
        <v>Miscellaneous paper</v>
      </c>
      <c r="D3083" t="str">
        <f t="shared" si="2956"/>
        <v>paper</v>
      </c>
      <c r="E3083" t="str">
        <f t="shared" si="2956"/>
        <v>landfill</v>
      </c>
      <c r="F3083">
        <f t="shared" si="2956"/>
        <v>-0.2</v>
      </c>
      <c r="G3083" t="str">
        <f t="shared" si="2956"/>
        <v>%</v>
      </c>
      <c r="H3083">
        <v>-20</v>
      </c>
      <c r="I3083" t="s">
        <v>380</v>
      </c>
      <c r="J3083" t="s">
        <v>369</v>
      </c>
      <c r="K3083" t="s">
        <v>221</v>
      </c>
      <c r="L3083" s="5">
        <f>(L$5-L1259)/L$5*100</f>
        <v>0.1059652303253187</v>
      </c>
      <c r="M3083">
        <f t="shared" si="2895"/>
        <v>0</v>
      </c>
      <c r="N3083">
        <f t="shared" si="2896"/>
        <v>0</v>
      </c>
      <c r="O3083">
        <f t="shared" si="2897"/>
        <v>0</v>
      </c>
      <c r="P3083" s="1">
        <f t="shared" si="2898"/>
        <v>0</v>
      </c>
      <c r="Q3083" t="str">
        <f t="shared" si="2899"/>
        <v>Little to no sensitivity</v>
      </c>
      <c r="R3083" t="s">
        <v>511</v>
      </c>
    </row>
    <row r="3084" spans="1:18" x14ac:dyDescent="0.3">
      <c r="A3084" t="str">
        <f t="shared" ref="A3084" si="2957">A3083</f>
        <v>miscellaneous paper landfill 0.378</v>
      </c>
      <c r="B3084" t="str">
        <f t="shared" si="2950"/>
        <v>Miscellaneous paper paper landfill</v>
      </c>
      <c r="C3084" t="str">
        <f t="shared" ref="C3084:G3084" si="2958">C3083</f>
        <v>Miscellaneous paper</v>
      </c>
      <c r="D3084" t="str">
        <f t="shared" si="2958"/>
        <v>paper</v>
      </c>
      <c r="E3084" t="str">
        <f t="shared" si="2958"/>
        <v>landfill</v>
      </c>
      <c r="F3084">
        <f t="shared" si="2958"/>
        <v>-0.2</v>
      </c>
      <c r="G3084" t="str">
        <f t="shared" si="2958"/>
        <v>%</v>
      </c>
      <c r="H3084">
        <v>-20</v>
      </c>
      <c r="I3084" t="s">
        <v>380</v>
      </c>
      <c r="J3084" t="s">
        <v>369</v>
      </c>
      <c r="K3084" t="s">
        <v>226</v>
      </c>
      <c r="L3084" s="5">
        <f>(L1260-L$6)/L$6*100</f>
        <v>-0.47821705350472388</v>
      </c>
      <c r="M3084">
        <f t="shared" si="2895"/>
        <v>0</v>
      </c>
      <c r="N3084">
        <f t="shared" si="2896"/>
        <v>0</v>
      </c>
      <c r="O3084">
        <f t="shared" si="2897"/>
        <v>0</v>
      </c>
      <c r="P3084" s="1">
        <f t="shared" si="2898"/>
        <v>0</v>
      </c>
      <c r="Q3084" t="str">
        <f t="shared" si="2899"/>
        <v>Little to no sensitivity</v>
      </c>
      <c r="R3084" t="s">
        <v>511</v>
      </c>
    </row>
    <row r="3085" spans="1:18" x14ac:dyDescent="0.3">
      <c r="A3085" t="str">
        <f t="shared" ref="A3085:I3085" si="2959">A3084</f>
        <v>miscellaneous paper landfill 0.378</v>
      </c>
      <c r="B3085" t="str">
        <f t="shared" si="2959"/>
        <v>Miscellaneous paper paper landfill</v>
      </c>
      <c r="C3085" t="str">
        <f t="shared" si="2959"/>
        <v>Miscellaneous paper</v>
      </c>
      <c r="D3085" t="str">
        <f t="shared" si="2959"/>
        <v>paper</v>
      </c>
      <c r="E3085" t="str">
        <f t="shared" si="2959"/>
        <v>landfill</v>
      </c>
      <c r="F3085">
        <f t="shared" si="2959"/>
        <v>-0.2</v>
      </c>
      <c r="G3085" t="str">
        <f t="shared" si="2959"/>
        <v>%</v>
      </c>
      <c r="H3085">
        <f t="shared" si="2959"/>
        <v>-20</v>
      </c>
      <c r="I3085" t="str">
        <f t="shared" si="2959"/>
        <v>high</v>
      </c>
      <c r="J3085" t="s">
        <v>369</v>
      </c>
      <c r="K3085" t="s">
        <v>386</v>
      </c>
      <c r="L3085" s="5">
        <f>(L$7-L1261)/L$7*100</f>
        <v>0.47821705350472388</v>
      </c>
      <c r="M3085">
        <f t="shared" si="2895"/>
        <v>0</v>
      </c>
      <c r="N3085">
        <f t="shared" si="2896"/>
        <v>0</v>
      </c>
      <c r="O3085">
        <f t="shared" si="2897"/>
        <v>0</v>
      </c>
      <c r="P3085" s="1">
        <f t="shared" si="2898"/>
        <v>0</v>
      </c>
      <c r="Q3085" t="str">
        <f t="shared" si="2899"/>
        <v>Little to no sensitivity</v>
      </c>
      <c r="R3085" t="s">
        <v>511</v>
      </c>
    </row>
    <row r="3086" spans="1:18" x14ac:dyDescent="0.3">
      <c r="A3086" t="s">
        <v>285</v>
      </c>
      <c r="B3086" t="str">
        <f t="shared" ref="B3086:B3090" si="2960">C3086&amp;" "&amp;D3086&amp;" "&amp;E3086</f>
        <v>Miscellaneous paper paper landfill</v>
      </c>
      <c r="C3086" t="s">
        <v>261</v>
      </c>
      <c r="D3086" t="s">
        <v>176</v>
      </c>
      <c r="E3086" t="s">
        <v>200</v>
      </c>
      <c r="F3086">
        <v>0.2</v>
      </c>
      <c r="G3086" t="s">
        <v>166</v>
      </c>
      <c r="H3086">
        <v>20</v>
      </c>
      <c r="I3086" t="s">
        <v>380</v>
      </c>
      <c r="J3086" t="s">
        <v>369</v>
      </c>
      <c r="K3086" t="s">
        <v>225</v>
      </c>
      <c r="L3086" s="5">
        <f>(L1262-L$2)/L$2*100</f>
        <v>0.44013583031289671</v>
      </c>
      <c r="M3086">
        <f t="shared" si="2895"/>
        <v>0</v>
      </c>
      <c r="N3086">
        <f t="shared" si="2896"/>
        <v>0</v>
      </c>
      <c r="O3086">
        <f t="shared" si="2897"/>
        <v>0</v>
      </c>
      <c r="P3086" s="1">
        <f t="shared" si="2898"/>
        <v>0</v>
      </c>
      <c r="Q3086" t="str">
        <f t="shared" si="2899"/>
        <v>Little to no sensitivity</v>
      </c>
      <c r="R3086" t="s">
        <v>511</v>
      </c>
    </row>
    <row r="3087" spans="1:18" x14ac:dyDescent="0.3">
      <c r="A3087" t="str">
        <f t="shared" ref="A3087" si="2961">A3086</f>
        <v>miscellaneous paper landfill 0.778</v>
      </c>
      <c r="B3087" t="str">
        <f t="shared" si="2960"/>
        <v>Miscellaneous paper paper landfill</v>
      </c>
      <c r="C3087" t="str">
        <f t="shared" ref="C3087:G3087" si="2962">C3086</f>
        <v>Miscellaneous paper</v>
      </c>
      <c r="D3087" t="str">
        <f t="shared" si="2962"/>
        <v>paper</v>
      </c>
      <c r="E3087" t="str">
        <f t="shared" si="2962"/>
        <v>landfill</v>
      </c>
      <c r="F3087">
        <f t="shared" si="2962"/>
        <v>0.2</v>
      </c>
      <c r="G3087" t="str">
        <f t="shared" si="2962"/>
        <v>%</v>
      </c>
      <c r="H3087">
        <v>20</v>
      </c>
      <c r="I3087" t="s">
        <v>380</v>
      </c>
      <c r="J3087" t="s">
        <v>369</v>
      </c>
      <c r="K3087" t="s">
        <v>219</v>
      </c>
      <c r="L3087" s="5">
        <f>(L$3-L1263)/L$3*100</f>
        <v>-0.13325377120433424</v>
      </c>
      <c r="M3087">
        <f t="shared" si="2895"/>
        <v>0</v>
      </c>
      <c r="N3087">
        <f t="shared" si="2896"/>
        <v>0</v>
      </c>
      <c r="O3087">
        <f t="shared" si="2897"/>
        <v>0</v>
      </c>
      <c r="P3087" s="1">
        <f t="shared" si="2898"/>
        <v>0</v>
      </c>
      <c r="Q3087" t="str">
        <f t="shared" si="2899"/>
        <v>Little to no sensitivity</v>
      </c>
      <c r="R3087" t="s">
        <v>511</v>
      </c>
    </row>
    <row r="3088" spans="1:18" x14ac:dyDescent="0.3">
      <c r="A3088" t="str">
        <f t="shared" ref="A3088" si="2963">A3087</f>
        <v>miscellaneous paper landfill 0.778</v>
      </c>
      <c r="B3088" t="str">
        <f t="shared" si="2960"/>
        <v>Miscellaneous paper paper landfill</v>
      </c>
      <c r="C3088" t="str">
        <f t="shared" ref="C3088:G3088" si="2964">C3087</f>
        <v>Miscellaneous paper</v>
      </c>
      <c r="D3088" t="str">
        <f t="shared" si="2964"/>
        <v>paper</v>
      </c>
      <c r="E3088" t="str">
        <f t="shared" si="2964"/>
        <v>landfill</v>
      </c>
      <c r="F3088">
        <f t="shared" si="2964"/>
        <v>0.2</v>
      </c>
      <c r="G3088" t="str">
        <f t="shared" si="2964"/>
        <v>%</v>
      </c>
      <c r="H3088">
        <v>20</v>
      </c>
      <c r="I3088" t="s">
        <v>380</v>
      </c>
      <c r="J3088" t="s">
        <v>369</v>
      </c>
      <c r="K3088" t="s">
        <v>220</v>
      </c>
      <c r="L3088" s="5">
        <f>(L1264-L$4)/L$4*100</f>
        <v>0</v>
      </c>
      <c r="M3088">
        <f t="shared" si="2895"/>
        <v>0</v>
      </c>
      <c r="N3088">
        <f t="shared" si="2896"/>
        <v>0</v>
      </c>
      <c r="O3088">
        <f t="shared" si="2897"/>
        <v>0</v>
      </c>
      <c r="P3088" s="1">
        <f t="shared" si="2898"/>
        <v>0</v>
      </c>
      <c r="Q3088" t="str">
        <f t="shared" si="2899"/>
        <v>Little to no sensitivity</v>
      </c>
      <c r="R3088" t="s">
        <v>511</v>
      </c>
    </row>
    <row r="3089" spans="1:18" x14ac:dyDescent="0.3">
      <c r="A3089" t="str">
        <f t="shared" ref="A3089" si="2965">A3088</f>
        <v>miscellaneous paper landfill 0.778</v>
      </c>
      <c r="B3089" t="str">
        <f t="shared" si="2960"/>
        <v>Miscellaneous paper paper landfill</v>
      </c>
      <c r="C3089" t="str">
        <f t="shared" ref="C3089:G3089" si="2966">C3088</f>
        <v>Miscellaneous paper</v>
      </c>
      <c r="D3089" t="str">
        <f t="shared" si="2966"/>
        <v>paper</v>
      </c>
      <c r="E3089" t="str">
        <f t="shared" si="2966"/>
        <v>landfill</v>
      </c>
      <c r="F3089">
        <f t="shared" si="2966"/>
        <v>0.2</v>
      </c>
      <c r="G3089" t="str">
        <f t="shared" si="2966"/>
        <v>%</v>
      </c>
      <c r="H3089">
        <v>20</v>
      </c>
      <c r="I3089" t="s">
        <v>380</v>
      </c>
      <c r="J3089" t="s">
        <v>369</v>
      </c>
      <c r="K3089" t="s">
        <v>221</v>
      </c>
      <c r="L3089" s="5">
        <f>(L$5-L1265)/L$5*100</f>
        <v>-0.10596523032539373</v>
      </c>
      <c r="M3089">
        <f t="shared" si="2895"/>
        <v>0</v>
      </c>
      <c r="N3089">
        <f t="shared" si="2896"/>
        <v>0</v>
      </c>
      <c r="O3089">
        <f t="shared" si="2897"/>
        <v>0</v>
      </c>
      <c r="P3089" s="1">
        <f t="shared" si="2898"/>
        <v>0</v>
      </c>
      <c r="Q3089" t="str">
        <f t="shared" si="2899"/>
        <v>Little to no sensitivity</v>
      </c>
      <c r="R3089" t="s">
        <v>511</v>
      </c>
    </row>
    <row r="3090" spans="1:18" x14ac:dyDescent="0.3">
      <c r="A3090" t="str">
        <f t="shared" ref="A3090" si="2967">A3089</f>
        <v>miscellaneous paper landfill 0.778</v>
      </c>
      <c r="B3090" t="str">
        <f t="shared" si="2960"/>
        <v>Miscellaneous paper paper landfill</v>
      </c>
      <c r="C3090" t="str">
        <f t="shared" ref="C3090:G3090" si="2968">C3089</f>
        <v>Miscellaneous paper</v>
      </c>
      <c r="D3090" t="str">
        <f t="shared" si="2968"/>
        <v>paper</v>
      </c>
      <c r="E3090" t="str">
        <f t="shared" si="2968"/>
        <v>landfill</v>
      </c>
      <c r="F3090">
        <f t="shared" si="2968"/>
        <v>0.2</v>
      </c>
      <c r="G3090" t="str">
        <f t="shared" si="2968"/>
        <v>%</v>
      </c>
      <c r="H3090">
        <v>20</v>
      </c>
      <c r="I3090" t="s">
        <v>380</v>
      </c>
      <c r="J3090" t="s">
        <v>369</v>
      </c>
      <c r="K3090" t="s">
        <v>226</v>
      </c>
      <c r="L3090" s="5">
        <f>(L1266-L$6)/L$6*100</f>
        <v>0.47821705350466115</v>
      </c>
      <c r="M3090">
        <f t="shared" si="2895"/>
        <v>0</v>
      </c>
      <c r="N3090">
        <f t="shared" si="2896"/>
        <v>0</v>
      </c>
      <c r="O3090">
        <f t="shared" si="2897"/>
        <v>0</v>
      </c>
      <c r="P3090" s="1">
        <f t="shared" si="2898"/>
        <v>0</v>
      </c>
      <c r="Q3090" t="str">
        <f t="shared" si="2899"/>
        <v>Little to no sensitivity</v>
      </c>
      <c r="R3090" t="s">
        <v>511</v>
      </c>
    </row>
    <row r="3091" spans="1:18" x14ac:dyDescent="0.3">
      <c r="A3091" t="str">
        <f t="shared" ref="A3091:I3091" si="2969">A3090</f>
        <v>miscellaneous paper landfill 0.778</v>
      </c>
      <c r="B3091" t="str">
        <f t="shared" si="2969"/>
        <v>Miscellaneous paper paper landfill</v>
      </c>
      <c r="C3091" t="str">
        <f t="shared" si="2969"/>
        <v>Miscellaneous paper</v>
      </c>
      <c r="D3091" t="str">
        <f t="shared" si="2969"/>
        <v>paper</v>
      </c>
      <c r="E3091" t="str">
        <f t="shared" si="2969"/>
        <v>landfill</v>
      </c>
      <c r="F3091">
        <f t="shared" si="2969"/>
        <v>0.2</v>
      </c>
      <c r="G3091" t="str">
        <f t="shared" si="2969"/>
        <v>%</v>
      </c>
      <c r="H3091">
        <f t="shared" si="2969"/>
        <v>20</v>
      </c>
      <c r="I3091" t="str">
        <f t="shared" si="2969"/>
        <v>high</v>
      </c>
      <c r="J3091" t="s">
        <v>369</v>
      </c>
      <c r="K3091" t="s">
        <v>386</v>
      </c>
      <c r="L3091" s="5">
        <f>(L$7-L1267)/L$7*100</f>
        <v>-0.47821705350465554</v>
      </c>
      <c r="M3091">
        <f t="shared" si="2895"/>
        <v>0</v>
      </c>
      <c r="N3091">
        <f t="shared" si="2896"/>
        <v>0</v>
      </c>
      <c r="O3091">
        <f t="shared" si="2897"/>
        <v>0</v>
      </c>
      <c r="P3091" s="1">
        <f t="shared" si="2898"/>
        <v>0</v>
      </c>
      <c r="Q3091" t="str">
        <f t="shared" si="2899"/>
        <v>Little to no sensitivity</v>
      </c>
      <c r="R3091" t="s">
        <v>511</v>
      </c>
    </row>
    <row r="3092" spans="1:18" x14ac:dyDescent="0.3">
      <c r="A3092" t="s">
        <v>127</v>
      </c>
      <c r="B3092" t="str">
        <f t="shared" ref="B3092:B3096" si="2970">C3092&amp;" "&amp;D3092&amp;" "&amp;E3092</f>
        <v>Furniture manufacturing landfill</v>
      </c>
      <c r="C3092" t="s">
        <v>178</v>
      </c>
      <c r="D3092" t="s">
        <v>180</v>
      </c>
      <c r="E3092" t="s">
        <v>200</v>
      </c>
      <c r="F3092">
        <v>-0.1</v>
      </c>
      <c r="G3092" t="s">
        <v>166</v>
      </c>
      <c r="H3092">
        <v>-10</v>
      </c>
      <c r="I3092" t="s">
        <v>379</v>
      </c>
      <c r="J3092" t="s">
        <v>369</v>
      </c>
      <c r="K3092" t="s">
        <v>225</v>
      </c>
      <c r="L3092" s="5">
        <f>(L1268-L$2)/L$2*100</f>
        <v>-0.10130308349919301</v>
      </c>
      <c r="M3092">
        <f t="shared" si="2895"/>
        <v>0</v>
      </c>
      <c r="N3092">
        <f t="shared" si="2896"/>
        <v>0</v>
      </c>
      <c r="O3092">
        <f t="shared" si="2897"/>
        <v>0</v>
      </c>
      <c r="P3092" s="1">
        <f t="shared" si="2898"/>
        <v>0</v>
      </c>
      <c r="Q3092" t="str">
        <f t="shared" si="2899"/>
        <v>Little to no sensitivity</v>
      </c>
      <c r="R3092" t="s">
        <v>511</v>
      </c>
    </row>
    <row r="3093" spans="1:18" x14ac:dyDescent="0.3">
      <c r="A3093" t="str">
        <f t="shared" ref="A3093" si="2971">A3092</f>
        <v>furniture landfill 0.701</v>
      </c>
      <c r="B3093" t="str">
        <f t="shared" si="2970"/>
        <v>Furniture manufacturing landfill</v>
      </c>
      <c r="C3093" t="str">
        <f t="shared" ref="C3093:G3093" si="2972">C3092</f>
        <v>Furniture</v>
      </c>
      <c r="D3093" t="str">
        <f t="shared" si="2972"/>
        <v>manufacturing</v>
      </c>
      <c r="E3093" t="str">
        <f t="shared" si="2972"/>
        <v>landfill</v>
      </c>
      <c r="F3093">
        <f t="shared" si="2972"/>
        <v>-0.1</v>
      </c>
      <c r="G3093" t="str">
        <f t="shared" si="2972"/>
        <v>%</v>
      </c>
      <c r="H3093">
        <v>-10</v>
      </c>
      <c r="I3093" t="s">
        <v>379</v>
      </c>
      <c r="J3093" t="s">
        <v>369</v>
      </c>
      <c r="K3093" t="s">
        <v>219</v>
      </c>
      <c r="L3093" s="5">
        <f>(L$3-L1269)/L$3*100</f>
        <v>6.6138194887555929E-2</v>
      </c>
      <c r="M3093">
        <f t="shared" si="2895"/>
        <v>0</v>
      </c>
      <c r="N3093">
        <f t="shared" si="2896"/>
        <v>0</v>
      </c>
      <c r="O3093">
        <f t="shared" si="2897"/>
        <v>0</v>
      </c>
      <c r="P3093" s="1">
        <f t="shared" si="2898"/>
        <v>0</v>
      </c>
      <c r="Q3093" t="str">
        <f t="shared" si="2899"/>
        <v>Little to no sensitivity</v>
      </c>
      <c r="R3093" t="s">
        <v>511</v>
      </c>
    </row>
    <row r="3094" spans="1:18" x14ac:dyDescent="0.3">
      <c r="A3094" t="str">
        <f t="shared" ref="A3094" si="2973">A3093</f>
        <v>furniture landfill 0.701</v>
      </c>
      <c r="B3094" t="str">
        <f t="shared" si="2970"/>
        <v>Furniture manufacturing landfill</v>
      </c>
      <c r="C3094" t="str">
        <f t="shared" ref="C3094:G3094" si="2974">C3093</f>
        <v>Furniture</v>
      </c>
      <c r="D3094" t="str">
        <f t="shared" si="2974"/>
        <v>manufacturing</v>
      </c>
      <c r="E3094" t="str">
        <f t="shared" si="2974"/>
        <v>landfill</v>
      </c>
      <c r="F3094">
        <f t="shared" si="2974"/>
        <v>-0.1</v>
      </c>
      <c r="G3094" t="str">
        <f t="shared" si="2974"/>
        <v>%</v>
      </c>
      <c r="H3094">
        <v>-10</v>
      </c>
      <c r="I3094" t="s">
        <v>379</v>
      </c>
      <c r="J3094" t="s">
        <v>369</v>
      </c>
      <c r="K3094" t="s">
        <v>220</v>
      </c>
      <c r="L3094" s="5">
        <f>(L1270-L$4)/L$4*100</f>
        <v>0</v>
      </c>
      <c r="M3094">
        <f t="shared" si="2895"/>
        <v>0</v>
      </c>
      <c r="N3094">
        <f t="shared" si="2896"/>
        <v>0</v>
      </c>
      <c r="O3094">
        <f t="shared" si="2897"/>
        <v>0</v>
      </c>
      <c r="P3094" s="1">
        <f t="shared" si="2898"/>
        <v>0</v>
      </c>
      <c r="Q3094" t="str">
        <f t="shared" si="2899"/>
        <v>Little to no sensitivity</v>
      </c>
      <c r="R3094" t="s">
        <v>511</v>
      </c>
    </row>
    <row r="3095" spans="1:18" x14ac:dyDescent="0.3">
      <c r="A3095" t="str">
        <f t="shared" ref="A3095" si="2975">A3094</f>
        <v>furniture landfill 0.701</v>
      </c>
      <c r="B3095" t="str">
        <f t="shared" si="2970"/>
        <v>Furniture manufacturing landfill</v>
      </c>
      <c r="C3095" t="str">
        <f t="shared" ref="C3095:G3095" si="2976">C3094</f>
        <v>Furniture</v>
      </c>
      <c r="D3095" t="str">
        <f t="shared" si="2976"/>
        <v>manufacturing</v>
      </c>
      <c r="E3095" t="str">
        <f t="shared" si="2976"/>
        <v>landfill</v>
      </c>
      <c r="F3095">
        <f t="shared" si="2976"/>
        <v>-0.1</v>
      </c>
      <c r="G3095" t="str">
        <f t="shared" si="2976"/>
        <v>%</v>
      </c>
      <c r="H3095">
        <v>-10</v>
      </c>
      <c r="I3095" t="s">
        <v>379</v>
      </c>
      <c r="J3095" t="s">
        <v>369</v>
      </c>
      <c r="K3095" t="s">
        <v>221</v>
      </c>
      <c r="L3095" s="5">
        <f>(L$5-L1271)/L$5*100</f>
        <v>5.2594001589785305E-2</v>
      </c>
      <c r="M3095">
        <f t="shared" si="2895"/>
        <v>0</v>
      </c>
      <c r="N3095">
        <f t="shared" si="2896"/>
        <v>0</v>
      </c>
      <c r="O3095">
        <f t="shared" si="2897"/>
        <v>0</v>
      </c>
      <c r="P3095" s="1">
        <f t="shared" si="2898"/>
        <v>0</v>
      </c>
      <c r="Q3095" t="str">
        <f t="shared" si="2899"/>
        <v>Little to no sensitivity</v>
      </c>
      <c r="R3095" t="s">
        <v>511</v>
      </c>
    </row>
    <row r="3096" spans="1:18" x14ac:dyDescent="0.3">
      <c r="A3096" t="str">
        <f t="shared" ref="A3096" si="2977">A3095</f>
        <v>furniture landfill 0.701</v>
      </c>
      <c r="B3096" t="str">
        <f t="shared" si="2970"/>
        <v>Furniture manufacturing landfill</v>
      </c>
      <c r="C3096" t="str">
        <f t="shared" ref="C3096:G3096" si="2978">C3095</f>
        <v>Furniture</v>
      </c>
      <c r="D3096" t="str">
        <f t="shared" si="2978"/>
        <v>manufacturing</v>
      </c>
      <c r="E3096" t="str">
        <f t="shared" si="2978"/>
        <v>landfill</v>
      </c>
      <c r="F3096">
        <f t="shared" si="2978"/>
        <v>-0.1</v>
      </c>
      <c r="G3096" t="str">
        <f t="shared" si="2978"/>
        <v>%</v>
      </c>
      <c r="H3096">
        <v>-10</v>
      </c>
      <c r="I3096" t="s">
        <v>379</v>
      </c>
      <c r="J3096" t="s">
        <v>369</v>
      </c>
      <c r="K3096" t="s">
        <v>226</v>
      </c>
      <c r="L3096" s="5">
        <f>(L1272-L$6)/L$6*100</f>
        <v>-0.10685384535473853</v>
      </c>
      <c r="M3096">
        <f t="shared" si="2895"/>
        <v>0</v>
      </c>
      <c r="N3096">
        <f t="shared" si="2896"/>
        <v>0</v>
      </c>
      <c r="O3096">
        <f t="shared" si="2897"/>
        <v>0</v>
      </c>
      <c r="P3096" s="1">
        <f t="shared" si="2898"/>
        <v>0</v>
      </c>
      <c r="Q3096" t="str">
        <f t="shared" si="2899"/>
        <v>Little to no sensitivity</v>
      </c>
      <c r="R3096" t="s">
        <v>511</v>
      </c>
    </row>
    <row r="3097" spans="1:18" x14ac:dyDescent="0.3">
      <c r="A3097" t="str">
        <f t="shared" ref="A3097:I3097" si="2979">A3096</f>
        <v>furniture landfill 0.701</v>
      </c>
      <c r="B3097" t="str">
        <f t="shared" si="2979"/>
        <v>Furniture manufacturing landfill</v>
      </c>
      <c r="C3097" t="str">
        <f t="shared" si="2979"/>
        <v>Furniture</v>
      </c>
      <c r="D3097" t="str">
        <f t="shared" si="2979"/>
        <v>manufacturing</v>
      </c>
      <c r="E3097" t="str">
        <f t="shared" si="2979"/>
        <v>landfill</v>
      </c>
      <c r="F3097">
        <f t="shared" si="2979"/>
        <v>-0.1</v>
      </c>
      <c r="G3097" t="str">
        <f t="shared" si="2979"/>
        <v>%</v>
      </c>
      <c r="H3097">
        <f t="shared" si="2979"/>
        <v>-10</v>
      </c>
      <c r="I3097" t="str">
        <f t="shared" si="2979"/>
        <v>medium</v>
      </c>
      <c r="J3097" t="s">
        <v>369</v>
      </c>
      <c r="K3097" t="s">
        <v>386</v>
      </c>
      <c r="L3097" s="5">
        <f>(L$7-L1273)/L$7*100</f>
        <v>0.10685384535473853</v>
      </c>
      <c r="M3097">
        <f t="shared" si="2895"/>
        <v>0</v>
      </c>
      <c r="N3097">
        <f t="shared" si="2896"/>
        <v>0</v>
      </c>
      <c r="O3097">
        <f t="shared" si="2897"/>
        <v>0</v>
      </c>
      <c r="P3097" s="1">
        <f t="shared" si="2898"/>
        <v>0</v>
      </c>
      <c r="Q3097" t="str">
        <f t="shared" si="2899"/>
        <v>Little to no sensitivity</v>
      </c>
      <c r="R3097" t="s">
        <v>511</v>
      </c>
    </row>
    <row r="3098" spans="1:18" x14ac:dyDescent="0.3">
      <c r="A3098" t="s">
        <v>138</v>
      </c>
      <c r="B3098" t="str">
        <f t="shared" ref="B3098:B3102" si="2980">C3098&amp;" "&amp;D3098&amp;" "&amp;E3098</f>
        <v>Furniture manufacturing landfill</v>
      </c>
      <c r="C3098" t="s">
        <v>178</v>
      </c>
      <c r="D3098" t="s">
        <v>180</v>
      </c>
      <c r="E3098" t="s">
        <v>200</v>
      </c>
      <c r="F3098">
        <v>0.1</v>
      </c>
      <c r="G3098" t="s">
        <v>166</v>
      </c>
      <c r="H3098">
        <v>10</v>
      </c>
      <c r="I3098" t="s">
        <v>379</v>
      </c>
      <c r="J3098" t="s">
        <v>369</v>
      </c>
      <c r="K3098" t="s">
        <v>225</v>
      </c>
      <c r="L3098" s="5">
        <f>(L1274-L$2)/L$2*100</f>
        <v>0.10130308349905232</v>
      </c>
      <c r="M3098">
        <f t="shared" si="2895"/>
        <v>0</v>
      </c>
      <c r="N3098">
        <f t="shared" si="2896"/>
        <v>0</v>
      </c>
      <c r="O3098">
        <f t="shared" si="2897"/>
        <v>0</v>
      </c>
      <c r="P3098" s="1">
        <f t="shared" si="2898"/>
        <v>0</v>
      </c>
      <c r="Q3098" t="str">
        <f t="shared" si="2899"/>
        <v>Little to no sensitivity</v>
      </c>
      <c r="R3098" t="s">
        <v>511</v>
      </c>
    </row>
    <row r="3099" spans="1:18" x14ac:dyDescent="0.3">
      <c r="A3099" t="str">
        <f t="shared" ref="A3099" si="2981">A3098</f>
        <v>furniture landfill 0.901</v>
      </c>
      <c r="B3099" t="str">
        <f t="shared" si="2980"/>
        <v>Furniture manufacturing landfill</v>
      </c>
      <c r="C3099" t="str">
        <f t="shared" ref="C3099:G3099" si="2982">C3098</f>
        <v>Furniture</v>
      </c>
      <c r="D3099" t="str">
        <f t="shared" si="2982"/>
        <v>manufacturing</v>
      </c>
      <c r="E3099" t="str">
        <f t="shared" si="2982"/>
        <v>landfill</v>
      </c>
      <c r="F3099">
        <f t="shared" si="2982"/>
        <v>0.1</v>
      </c>
      <c r="G3099" t="str">
        <f t="shared" si="2982"/>
        <v>%</v>
      </c>
      <c r="H3099">
        <v>10</v>
      </c>
      <c r="I3099" t="s">
        <v>379</v>
      </c>
      <c r="J3099" t="s">
        <v>369</v>
      </c>
      <c r="K3099" t="s">
        <v>219</v>
      </c>
      <c r="L3099" s="5">
        <f>(L$3-L1275)/L$3*100</f>
        <v>-6.6138194887697455E-2</v>
      </c>
      <c r="M3099">
        <f t="shared" si="2895"/>
        <v>0</v>
      </c>
      <c r="N3099">
        <f t="shared" si="2896"/>
        <v>0</v>
      </c>
      <c r="O3099">
        <f t="shared" si="2897"/>
        <v>0</v>
      </c>
      <c r="P3099" s="1">
        <f t="shared" si="2898"/>
        <v>0</v>
      </c>
      <c r="Q3099" t="str">
        <f t="shared" si="2899"/>
        <v>Little to no sensitivity</v>
      </c>
      <c r="R3099" t="s">
        <v>511</v>
      </c>
    </row>
    <row r="3100" spans="1:18" x14ac:dyDescent="0.3">
      <c r="A3100" t="str">
        <f t="shared" ref="A3100" si="2983">A3099</f>
        <v>furniture landfill 0.901</v>
      </c>
      <c r="B3100" t="str">
        <f t="shared" si="2980"/>
        <v>Furniture manufacturing landfill</v>
      </c>
      <c r="C3100" t="str">
        <f t="shared" ref="C3100:G3100" si="2984">C3099</f>
        <v>Furniture</v>
      </c>
      <c r="D3100" t="str">
        <f t="shared" si="2984"/>
        <v>manufacturing</v>
      </c>
      <c r="E3100" t="str">
        <f t="shared" si="2984"/>
        <v>landfill</v>
      </c>
      <c r="F3100">
        <f t="shared" si="2984"/>
        <v>0.1</v>
      </c>
      <c r="G3100" t="str">
        <f t="shared" si="2984"/>
        <v>%</v>
      </c>
      <c r="H3100">
        <v>10</v>
      </c>
      <c r="I3100" t="s">
        <v>379</v>
      </c>
      <c r="J3100" t="s">
        <v>369</v>
      </c>
      <c r="K3100" t="s">
        <v>220</v>
      </c>
      <c r="L3100" s="5">
        <f>(L1276-L$4)/L$4*100</f>
        <v>0</v>
      </c>
      <c r="M3100">
        <f t="shared" si="2895"/>
        <v>0</v>
      </c>
      <c r="N3100">
        <f t="shared" si="2896"/>
        <v>0</v>
      </c>
      <c r="O3100">
        <f t="shared" si="2897"/>
        <v>0</v>
      </c>
      <c r="P3100" s="1">
        <f t="shared" si="2898"/>
        <v>0</v>
      </c>
      <c r="Q3100" t="str">
        <f t="shared" si="2899"/>
        <v>Little to no sensitivity</v>
      </c>
      <c r="R3100" t="s">
        <v>511</v>
      </c>
    </row>
    <row r="3101" spans="1:18" x14ac:dyDescent="0.3">
      <c r="A3101" t="str">
        <f t="shared" ref="A3101" si="2985">A3100</f>
        <v>furniture landfill 0.901</v>
      </c>
      <c r="B3101" t="str">
        <f t="shared" si="2980"/>
        <v>Furniture manufacturing landfill</v>
      </c>
      <c r="C3101" t="str">
        <f t="shared" ref="C3101:G3101" si="2986">C3100</f>
        <v>Furniture</v>
      </c>
      <c r="D3101" t="str">
        <f t="shared" si="2986"/>
        <v>manufacturing</v>
      </c>
      <c r="E3101" t="str">
        <f t="shared" si="2986"/>
        <v>landfill</v>
      </c>
      <c r="F3101">
        <f t="shared" si="2986"/>
        <v>0.1</v>
      </c>
      <c r="G3101" t="str">
        <f t="shared" si="2986"/>
        <v>%</v>
      </c>
      <c r="H3101">
        <v>10</v>
      </c>
      <c r="I3101" t="s">
        <v>379</v>
      </c>
      <c r="J3101" t="s">
        <v>369</v>
      </c>
      <c r="K3101" t="s">
        <v>221</v>
      </c>
      <c r="L3101" s="5">
        <f>(L$5-L1277)/L$5*100</f>
        <v>-5.2594001589897847E-2</v>
      </c>
      <c r="M3101">
        <f t="shared" si="2895"/>
        <v>0</v>
      </c>
      <c r="N3101">
        <f t="shared" si="2896"/>
        <v>0</v>
      </c>
      <c r="O3101">
        <f t="shared" si="2897"/>
        <v>0</v>
      </c>
      <c r="P3101" s="1">
        <f t="shared" si="2898"/>
        <v>0</v>
      </c>
      <c r="Q3101" t="str">
        <f t="shared" si="2899"/>
        <v>Little to no sensitivity</v>
      </c>
      <c r="R3101" t="s">
        <v>511</v>
      </c>
    </row>
    <row r="3102" spans="1:18" x14ac:dyDescent="0.3">
      <c r="A3102" t="str">
        <f t="shared" ref="A3102" si="2987">A3101</f>
        <v>furniture landfill 0.901</v>
      </c>
      <c r="B3102" t="str">
        <f t="shared" si="2980"/>
        <v>Furniture manufacturing landfill</v>
      </c>
      <c r="C3102" t="str">
        <f t="shared" ref="C3102:G3102" si="2988">C3101</f>
        <v>Furniture</v>
      </c>
      <c r="D3102" t="str">
        <f t="shared" si="2988"/>
        <v>manufacturing</v>
      </c>
      <c r="E3102" t="str">
        <f t="shared" si="2988"/>
        <v>landfill</v>
      </c>
      <c r="F3102">
        <f t="shared" si="2988"/>
        <v>0.1</v>
      </c>
      <c r="G3102" t="str">
        <f t="shared" si="2988"/>
        <v>%</v>
      </c>
      <c r="H3102">
        <v>10</v>
      </c>
      <c r="I3102" t="s">
        <v>379</v>
      </c>
      <c r="J3102" t="s">
        <v>369</v>
      </c>
      <c r="K3102" t="s">
        <v>226</v>
      </c>
      <c r="L3102" s="5">
        <f>(L1278-L$6)/L$6*100</f>
        <v>0.10685384535458181</v>
      </c>
      <c r="M3102">
        <f t="shared" si="2895"/>
        <v>0</v>
      </c>
      <c r="N3102">
        <f t="shared" si="2896"/>
        <v>0</v>
      </c>
      <c r="O3102">
        <f t="shared" si="2897"/>
        <v>0</v>
      </c>
      <c r="P3102" s="1">
        <f t="shared" si="2898"/>
        <v>0</v>
      </c>
      <c r="Q3102" t="str">
        <f t="shared" si="2899"/>
        <v>Little to no sensitivity</v>
      </c>
      <c r="R3102" t="s">
        <v>511</v>
      </c>
    </row>
    <row r="3103" spans="1:18" x14ac:dyDescent="0.3">
      <c r="A3103" t="str">
        <f t="shared" ref="A3103:I3103" si="2989">A3102</f>
        <v>furniture landfill 0.901</v>
      </c>
      <c r="B3103" t="str">
        <f t="shared" si="2989"/>
        <v>Furniture manufacturing landfill</v>
      </c>
      <c r="C3103" t="str">
        <f t="shared" si="2989"/>
        <v>Furniture</v>
      </c>
      <c r="D3103" t="str">
        <f t="shared" si="2989"/>
        <v>manufacturing</v>
      </c>
      <c r="E3103" t="str">
        <f t="shared" si="2989"/>
        <v>landfill</v>
      </c>
      <c r="F3103">
        <f t="shared" si="2989"/>
        <v>0.1</v>
      </c>
      <c r="G3103" t="str">
        <f t="shared" si="2989"/>
        <v>%</v>
      </c>
      <c r="H3103">
        <f t="shared" si="2989"/>
        <v>10</v>
      </c>
      <c r="I3103" t="str">
        <f t="shared" si="2989"/>
        <v>medium</v>
      </c>
      <c r="J3103" t="s">
        <v>369</v>
      </c>
      <c r="K3103" t="s">
        <v>386</v>
      </c>
      <c r="L3103" s="5">
        <f>(L$7-L1279)/L$7*100</f>
        <v>-0.10685384535458467</v>
      </c>
      <c r="M3103">
        <f t="shared" si="2895"/>
        <v>0</v>
      </c>
      <c r="N3103">
        <f t="shared" si="2896"/>
        <v>0</v>
      </c>
      <c r="O3103">
        <f t="shared" si="2897"/>
        <v>0</v>
      </c>
      <c r="P3103" s="1">
        <f t="shared" si="2898"/>
        <v>0</v>
      </c>
      <c r="Q3103" t="str">
        <f t="shared" si="2899"/>
        <v>Little to no sensitivity</v>
      </c>
      <c r="R3103" t="s">
        <v>511</v>
      </c>
    </row>
    <row r="3104" spans="1:18" x14ac:dyDescent="0.3">
      <c r="A3104" t="s">
        <v>128</v>
      </c>
      <c r="B3104" t="str">
        <f t="shared" ref="B3104:B3108" si="2990">C3104&amp;" "&amp;D3104&amp;" "&amp;E3104</f>
        <v>Furniture manufacturing landfill</v>
      </c>
      <c r="C3104" t="s">
        <v>178</v>
      </c>
      <c r="D3104" t="s">
        <v>180</v>
      </c>
      <c r="E3104" t="s">
        <v>200</v>
      </c>
      <c r="F3104">
        <v>-0.2</v>
      </c>
      <c r="G3104" t="s">
        <v>166</v>
      </c>
      <c r="H3104">
        <v>-20</v>
      </c>
      <c r="I3104" t="s">
        <v>380</v>
      </c>
      <c r="J3104" t="s">
        <v>369</v>
      </c>
      <c r="K3104" t="s">
        <v>225</v>
      </c>
      <c r="L3104" s="5">
        <f>(L1280-L$2)/L$2*100</f>
        <v>-0.20260616699821718</v>
      </c>
      <c r="M3104">
        <f t="shared" si="2895"/>
        <v>0</v>
      </c>
      <c r="N3104">
        <f t="shared" si="2896"/>
        <v>0</v>
      </c>
      <c r="O3104">
        <f t="shared" si="2897"/>
        <v>0</v>
      </c>
      <c r="P3104" s="1">
        <f t="shared" si="2898"/>
        <v>0</v>
      </c>
      <c r="Q3104" t="str">
        <f t="shared" si="2899"/>
        <v>Little to no sensitivity</v>
      </c>
      <c r="R3104" t="s">
        <v>511</v>
      </c>
    </row>
    <row r="3105" spans="1:18" x14ac:dyDescent="0.3">
      <c r="A3105" t="str">
        <f t="shared" ref="A3105" si="2991">A3104</f>
        <v>furniture landfill 0.601</v>
      </c>
      <c r="B3105" t="str">
        <f t="shared" si="2990"/>
        <v>Furniture manufacturing landfill</v>
      </c>
      <c r="C3105" t="str">
        <f t="shared" ref="C3105:G3105" si="2992">C3104</f>
        <v>Furniture</v>
      </c>
      <c r="D3105" t="str">
        <f t="shared" si="2992"/>
        <v>manufacturing</v>
      </c>
      <c r="E3105" t="str">
        <f t="shared" si="2992"/>
        <v>landfill</v>
      </c>
      <c r="F3105">
        <f t="shared" si="2992"/>
        <v>-0.2</v>
      </c>
      <c r="G3105" t="str">
        <f t="shared" si="2992"/>
        <v>%</v>
      </c>
      <c r="H3105">
        <v>-20</v>
      </c>
      <c r="I3105" t="s">
        <v>380</v>
      </c>
      <c r="J3105" t="s">
        <v>369</v>
      </c>
      <c r="K3105" t="s">
        <v>219</v>
      </c>
      <c r="L3105" s="5">
        <f>(L$3-L1281)/L$3*100</f>
        <v>0.13227638977517084</v>
      </c>
      <c r="M3105">
        <f t="shared" si="2895"/>
        <v>0</v>
      </c>
      <c r="N3105">
        <f t="shared" si="2896"/>
        <v>0</v>
      </c>
      <c r="O3105">
        <f t="shared" si="2897"/>
        <v>0</v>
      </c>
      <c r="P3105" s="1">
        <f t="shared" si="2898"/>
        <v>0</v>
      </c>
      <c r="Q3105" t="str">
        <f t="shared" si="2899"/>
        <v>Little to no sensitivity</v>
      </c>
      <c r="R3105" t="s">
        <v>511</v>
      </c>
    </row>
    <row r="3106" spans="1:18" x14ac:dyDescent="0.3">
      <c r="A3106" t="str">
        <f t="shared" ref="A3106" si="2993">A3105</f>
        <v>furniture landfill 0.601</v>
      </c>
      <c r="B3106" t="str">
        <f t="shared" si="2990"/>
        <v>Furniture manufacturing landfill</v>
      </c>
      <c r="C3106" t="str">
        <f t="shared" ref="C3106:G3106" si="2994">C3105</f>
        <v>Furniture</v>
      </c>
      <c r="D3106" t="str">
        <f t="shared" si="2994"/>
        <v>manufacturing</v>
      </c>
      <c r="E3106" t="str">
        <f t="shared" si="2994"/>
        <v>landfill</v>
      </c>
      <c r="F3106">
        <f t="shared" si="2994"/>
        <v>-0.2</v>
      </c>
      <c r="G3106" t="str">
        <f t="shared" si="2994"/>
        <v>%</v>
      </c>
      <c r="H3106">
        <v>-20</v>
      </c>
      <c r="I3106" t="s">
        <v>380</v>
      </c>
      <c r="J3106" t="s">
        <v>369</v>
      </c>
      <c r="K3106" t="s">
        <v>220</v>
      </c>
      <c r="L3106" s="5">
        <f>(L1282-L$4)/L$4*100</f>
        <v>0</v>
      </c>
      <c r="M3106">
        <f t="shared" si="2895"/>
        <v>0</v>
      </c>
      <c r="N3106">
        <f t="shared" si="2896"/>
        <v>0</v>
      </c>
      <c r="O3106">
        <f t="shared" si="2897"/>
        <v>0</v>
      </c>
      <c r="P3106" s="1">
        <f t="shared" si="2898"/>
        <v>0</v>
      </c>
      <c r="Q3106" t="str">
        <f t="shared" si="2899"/>
        <v>Little to no sensitivity</v>
      </c>
      <c r="R3106" t="s">
        <v>511</v>
      </c>
    </row>
    <row r="3107" spans="1:18" x14ac:dyDescent="0.3">
      <c r="A3107" t="str">
        <f t="shared" ref="A3107" si="2995">A3106</f>
        <v>furniture landfill 0.601</v>
      </c>
      <c r="B3107" t="str">
        <f t="shared" si="2990"/>
        <v>Furniture manufacturing landfill</v>
      </c>
      <c r="C3107" t="str">
        <f t="shared" ref="C3107:G3107" si="2996">C3106</f>
        <v>Furniture</v>
      </c>
      <c r="D3107" t="str">
        <f t="shared" si="2996"/>
        <v>manufacturing</v>
      </c>
      <c r="E3107" t="str">
        <f t="shared" si="2996"/>
        <v>landfill</v>
      </c>
      <c r="F3107">
        <f t="shared" si="2996"/>
        <v>-0.2</v>
      </c>
      <c r="G3107" t="str">
        <f t="shared" si="2996"/>
        <v>%</v>
      </c>
      <c r="H3107">
        <v>-20</v>
      </c>
      <c r="I3107" t="s">
        <v>380</v>
      </c>
      <c r="J3107" t="s">
        <v>369</v>
      </c>
      <c r="K3107" t="s">
        <v>221</v>
      </c>
      <c r="L3107" s="5">
        <f>(L$5-L1283)/L$5*100</f>
        <v>0.10518800317960812</v>
      </c>
      <c r="M3107">
        <f t="shared" si="2895"/>
        <v>0</v>
      </c>
      <c r="N3107">
        <f t="shared" si="2896"/>
        <v>0</v>
      </c>
      <c r="O3107">
        <f t="shared" si="2897"/>
        <v>0</v>
      </c>
      <c r="P3107" s="1">
        <f t="shared" si="2898"/>
        <v>0</v>
      </c>
      <c r="Q3107" t="str">
        <f t="shared" si="2899"/>
        <v>Little to no sensitivity</v>
      </c>
      <c r="R3107" t="s">
        <v>511</v>
      </c>
    </row>
    <row r="3108" spans="1:18" x14ac:dyDescent="0.3">
      <c r="A3108" t="str">
        <f t="shared" ref="A3108" si="2997">A3107</f>
        <v>furniture landfill 0.601</v>
      </c>
      <c r="B3108" t="str">
        <f t="shared" si="2990"/>
        <v>Furniture manufacturing landfill</v>
      </c>
      <c r="C3108" t="str">
        <f t="shared" ref="C3108:G3108" si="2998">C3107</f>
        <v>Furniture</v>
      </c>
      <c r="D3108" t="str">
        <f t="shared" si="2998"/>
        <v>manufacturing</v>
      </c>
      <c r="E3108" t="str">
        <f t="shared" si="2998"/>
        <v>landfill</v>
      </c>
      <c r="F3108">
        <f t="shared" si="2998"/>
        <v>-0.2</v>
      </c>
      <c r="G3108" t="str">
        <f t="shared" si="2998"/>
        <v>%</v>
      </c>
      <c r="H3108">
        <v>-20</v>
      </c>
      <c r="I3108" t="s">
        <v>380</v>
      </c>
      <c r="J3108" t="s">
        <v>369</v>
      </c>
      <c r="K3108" t="s">
        <v>226</v>
      </c>
      <c r="L3108" s="5">
        <f>(L1284-L$6)/L$6*100</f>
        <v>-0.21370769070928899</v>
      </c>
      <c r="M3108">
        <f t="shared" si="2895"/>
        <v>0</v>
      </c>
      <c r="N3108">
        <f t="shared" si="2896"/>
        <v>0</v>
      </c>
      <c r="O3108">
        <f t="shared" si="2897"/>
        <v>0</v>
      </c>
      <c r="P3108" s="1">
        <f t="shared" si="2898"/>
        <v>0</v>
      </c>
      <c r="Q3108" t="str">
        <f t="shared" si="2899"/>
        <v>Little to no sensitivity</v>
      </c>
      <c r="R3108" t="s">
        <v>511</v>
      </c>
    </row>
    <row r="3109" spans="1:18" x14ac:dyDescent="0.3">
      <c r="A3109" t="str">
        <f t="shared" ref="A3109:I3109" si="2999">A3108</f>
        <v>furniture landfill 0.601</v>
      </c>
      <c r="B3109" t="str">
        <f t="shared" si="2999"/>
        <v>Furniture manufacturing landfill</v>
      </c>
      <c r="C3109" t="str">
        <f t="shared" si="2999"/>
        <v>Furniture</v>
      </c>
      <c r="D3109" t="str">
        <f t="shared" si="2999"/>
        <v>manufacturing</v>
      </c>
      <c r="E3109" t="str">
        <f t="shared" si="2999"/>
        <v>landfill</v>
      </c>
      <c r="F3109">
        <f t="shared" si="2999"/>
        <v>-0.2</v>
      </c>
      <c r="G3109" t="str">
        <f t="shared" si="2999"/>
        <v>%</v>
      </c>
      <c r="H3109">
        <f t="shared" si="2999"/>
        <v>-20</v>
      </c>
      <c r="I3109" t="str">
        <f t="shared" si="2999"/>
        <v>high</v>
      </c>
      <c r="J3109" t="s">
        <v>369</v>
      </c>
      <c r="K3109" t="s">
        <v>386</v>
      </c>
      <c r="L3109" s="5">
        <f>(L$7-L1285)/L$7*100</f>
        <v>0.21370769070930612</v>
      </c>
      <c r="M3109">
        <f t="shared" si="2895"/>
        <v>0</v>
      </c>
      <c r="N3109">
        <f t="shared" si="2896"/>
        <v>0</v>
      </c>
      <c r="O3109">
        <f t="shared" si="2897"/>
        <v>0</v>
      </c>
      <c r="P3109" s="1">
        <f t="shared" si="2898"/>
        <v>0</v>
      </c>
      <c r="Q3109" t="str">
        <f t="shared" si="2899"/>
        <v>Little to no sensitivity</v>
      </c>
      <c r="R3109" t="s">
        <v>511</v>
      </c>
    </row>
    <row r="3110" spans="1:18" x14ac:dyDescent="0.3">
      <c r="A3110" t="s">
        <v>129</v>
      </c>
      <c r="B3110" t="str">
        <f t="shared" ref="B3110:B3114" si="3000">C3110&amp;" "&amp;D3110&amp;" "&amp;E3110</f>
        <v>Furniture manufacturing landfill</v>
      </c>
      <c r="C3110" t="s">
        <v>178</v>
      </c>
      <c r="D3110" t="s">
        <v>180</v>
      </c>
      <c r="E3110" t="s">
        <v>200</v>
      </c>
      <c r="F3110">
        <v>0.2</v>
      </c>
      <c r="G3110" t="s">
        <v>166</v>
      </c>
      <c r="H3110">
        <v>20</v>
      </c>
      <c r="I3110" t="s">
        <v>380</v>
      </c>
      <c r="J3110" t="s">
        <v>369</v>
      </c>
      <c r="K3110" t="s">
        <v>225</v>
      </c>
      <c r="L3110" s="5">
        <f>(L1286-L$2)/L$2*100</f>
        <v>0.20159313616317107</v>
      </c>
      <c r="M3110">
        <f t="shared" si="2895"/>
        <v>0</v>
      </c>
      <c r="N3110">
        <f t="shared" si="2896"/>
        <v>0</v>
      </c>
      <c r="O3110">
        <f t="shared" si="2897"/>
        <v>0</v>
      </c>
      <c r="P3110" s="1">
        <f t="shared" si="2898"/>
        <v>0</v>
      </c>
      <c r="Q3110" t="str">
        <f t="shared" si="2899"/>
        <v>Little to no sensitivity</v>
      </c>
      <c r="R3110" t="s">
        <v>511</v>
      </c>
    </row>
    <row r="3111" spans="1:18" x14ac:dyDescent="0.3">
      <c r="A3111" t="str">
        <f t="shared" ref="A3111" si="3001">A3110</f>
        <v>furniture landfill 1</v>
      </c>
      <c r="B3111" t="str">
        <f t="shared" si="3000"/>
        <v>Furniture manufacturing landfill</v>
      </c>
      <c r="C3111" t="str">
        <f t="shared" ref="C3111:G3111" si="3002">C3110</f>
        <v>Furniture</v>
      </c>
      <c r="D3111" t="str">
        <f t="shared" si="3002"/>
        <v>manufacturing</v>
      </c>
      <c r="E3111" t="str">
        <f t="shared" si="3002"/>
        <v>landfill</v>
      </c>
      <c r="F3111">
        <f t="shared" si="3002"/>
        <v>0.2</v>
      </c>
      <c r="G3111" t="str">
        <f t="shared" si="3002"/>
        <v>%</v>
      </c>
      <c r="H3111">
        <v>20</v>
      </c>
      <c r="I3111" t="s">
        <v>380</v>
      </c>
      <c r="J3111" t="s">
        <v>369</v>
      </c>
      <c r="K3111" t="s">
        <v>219</v>
      </c>
      <c r="L3111" s="5">
        <f>(L$3-L1287)/L$3*100</f>
        <v>-0.1316150078263835</v>
      </c>
      <c r="M3111">
        <f t="shared" si="2895"/>
        <v>0</v>
      </c>
      <c r="N3111">
        <f t="shared" si="2896"/>
        <v>0</v>
      </c>
      <c r="O3111">
        <f t="shared" si="2897"/>
        <v>0</v>
      </c>
      <c r="P3111" s="1">
        <f t="shared" si="2898"/>
        <v>0</v>
      </c>
      <c r="Q3111" t="str">
        <f t="shared" si="2899"/>
        <v>Little to no sensitivity</v>
      </c>
      <c r="R3111" t="s">
        <v>511</v>
      </c>
    </row>
    <row r="3112" spans="1:18" x14ac:dyDescent="0.3">
      <c r="A3112" t="str">
        <f t="shared" ref="A3112" si="3003">A3111</f>
        <v>furniture landfill 1</v>
      </c>
      <c r="B3112" t="str">
        <f t="shared" si="3000"/>
        <v>Furniture manufacturing landfill</v>
      </c>
      <c r="C3112" t="str">
        <f t="shared" ref="C3112:G3112" si="3004">C3111</f>
        <v>Furniture</v>
      </c>
      <c r="D3112" t="str">
        <f t="shared" si="3004"/>
        <v>manufacturing</v>
      </c>
      <c r="E3112" t="str">
        <f t="shared" si="3004"/>
        <v>landfill</v>
      </c>
      <c r="F3112">
        <f t="shared" si="3004"/>
        <v>0.2</v>
      </c>
      <c r="G3112" t="str">
        <f t="shared" si="3004"/>
        <v>%</v>
      </c>
      <c r="H3112">
        <v>20</v>
      </c>
      <c r="I3112" t="s">
        <v>380</v>
      </c>
      <c r="J3112" t="s">
        <v>369</v>
      </c>
      <c r="K3112" t="s">
        <v>220</v>
      </c>
      <c r="L3112" s="5">
        <f>(L1288-L$4)/L$4*100</f>
        <v>0</v>
      </c>
      <c r="M3112">
        <f t="shared" si="2895"/>
        <v>0</v>
      </c>
      <c r="N3112">
        <f t="shared" si="2896"/>
        <v>0</v>
      </c>
      <c r="O3112">
        <f t="shared" si="2897"/>
        <v>0</v>
      </c>
      <c r="P3112" s="1">
        <f t="shared" si="2898"/>
        <v>0</v>
      </c>
      <c r="Q3112" t="str">
        <f t="shared" si="2899"/>
        <v>Little to no sensitivity</v>
      </c>
      <c r="R3112" t="s">
        <v>511</v>
      </c>
    </row>
    <row r="3113" spans="1:18" x14ac:dyDescent="0.3">
      <c r="A3113" t="str">
        <f t="shared" ref="A3113" si="3005">A3112</f>
        <v>furniture landfill 1</v>
      </c>
      <c r="B3113" t="str">
        <f t="shared" si="3000"/>
        <v>Furniture manufacturing landfill</v>
      </c>
      <c r="C3113" t="str">
        <f t="shared" ref="C3113:G3113" si="3006">C3112</f>
        <v>Furniture</v>
      </c>
      <c r="D3113" t="str">
        <f t="shared" si="3006"/>
        <v>manufacturing</v>
      </c>
      <c r="E3113" t="str">
        <f t="shared" si="3006"/>
        <v>landfill</v>
      </c>
      <c r="F3113">
        <f t="shared" si="3006"/>
        <v>0.2</v>
      </c>
      <c r="G3113" t="str">
        <f t="shared" si="3006"/>
        <v>%</v>
      </c>
      <c r="H3113">
        <v>20</v>
      </c>
      <c r="I3113" t="s">
        <v>380</v>
      </c>
      <c r="J3113" t="s">
        <v>369</v>
      </c>
      <c r="K3113" t="s">
        <v>221</v>
      </c>
      <c r="L3113" s="5">
        <f>(L$5-L1289)/L$5*100</f>
        <v>-0.10466206316378981</v>
      </c>
      <c r="M3113">
        <f t="shared" ref="M3113:M3176" si="3007">IF(I3113="low",IF(ABS($L3113)&gt;(M$2*3),3,IF(ABS($L3113)&gt;(M$2*2),2,IF(ABS($L3113)&gt;(M$2),1,0))),0)</f>
        <v>0</v>
      </c>
      <c r="N3113">
        <f t="shared" ref="N3113:N3176" si="3008">IF(I3113="medium",IF(ABS($L3113)&gt;(N$2*3),3,IF(ABS($L3113)&gt;(N$2*2),2,IF(ABS($L3113)&gt;(N$2),1,0))),0)</f>
        <v>0</v>
      </c>
      <c r="O3113">
        <f t="shared" ref="O3113:O3176" si="3009">IF(I3113="high",IF(ABS($L3113)&gt;(O$2*3),3,IF(ABS($L3113)&gt;(O$2*2),2,IF(ABS($L3113)&gt;(O$2),1,0))),0)</f>
        <v>0</v>
      </c>
      <c r="P3113" s="1">
        <f t="shared" ref="P3113:P3176" si="3010">SUM(M3113:O3113)</f>
        <v>0</v>
      </c>
      <c r="Q3113" t="str">
        <f t="shared" ref="Q3113:Q3176" si="3011">IF(P3113=3,"High sensitivity",IF(P3113=2,"Moderate sensitivity",IF(P3113=1,"Some sensitivity","Little to no sensitivity")))</f>
        <v>Little to no sensitivity</v>
      </c>
      <c r="R3113" t="s">
        <v>511</v>
      </c>
    </row>
    <row r="3114" spans="1:18" x14ac:dyDescent="0.3">
      <c r="A3114" t="str">
        <f t="shared" ref="A3114" si="3012">A3113</f>
        <v>furniture landfill 1</v>
      </c>
      <c r="B3114" t="str">
        <f t="shared" si="3000"/>
        <v>Furniture manufacturing landfill</v>
      </c>
      <c r="C3114" t="str">
        <f t="shared" ref="C3114:G3114" si="3013">C3113</f>
        <v>Furniture</v>
      </c>
      <c r="D3114" t="str">
        <f t="shared" si="3013"/>
        <v>manufacturing</v>
      </c>
      <c r="E3114" t="str">
        <f t="shared" si="3013"/>
        <v>landfill</v>
      </c>
      <c r="F3114">
        <f t="shared" si="3013"/>
        <v>0.2</v>
      </c>
      <c r="G3114" t="str">
        <f t="shared" si="3013"/>
        <v>%</v>
      </c>
      <c r="H3114">
        <v>20</v>
      </c>
      <c r="I3114" t="s">
        <v>380</v>
      </c>
      <c r="J3114" t="s">
        <v>369</v>
      </c>
      <c r="K3114" t="s">
        <v>226</v>
      </c>
      <c r="L3114" s="5">
        <f>(L1290-L$6)/L$6*100</f>
        <v>0.2126391522556921</v>
      </c>
      <c r="M3114">
        <f t="shared" si="3007"/>
        <v>0</v>
      </c>
      <c r="N3114">
        <f t="shared" si="3008"/>
        <v>0</v>
      </c>
      <c r="O3114">
        <f t="shared" si="3009"/>
        <v>0</v>
      </c>
      <c r="P3114" s="1">
        <f t="shared" si="3010"/>
        <v>0</v>
      </c>
      <c r="Q3114" t="str">
        <f t="shared" si="3011"/>
        <v>Little to no sensitivity</v>
      </c>
      <c r="R3114" t="s">
        <v>511</v>
      </c>
    </row>
    <row r="3115" spans="1:18" x14ac:dyDescent="0.3">
      <c r="A3115" t="str">
        <f t="shared" ref="A3115:I3115" si="3014">A3114</f>
        <v>furniture landfill 1</v>
      </c>
      <c r="B3115" t="str">
        <f t="shared" si="3014"/>
        <v>Furniture manufacturing landfill</v>
      </c>
      <c r="C3115" t="str">
        <f t="shared" si="3014"/>
        <v>Furniture</v>
      </c>
      <c r="D3115" t="str">
        <f t="shared" si="3014"/>
        <v>manufacturing</v>
      </c>
      <c r="E3115" t="str">
        <f t="shared" si="3014"/>
        <v>landfill</v>
      </c>
      <c r="F3115">
        <f t="shared" si="3014"/>
        <v>0.2</v>
      </c>
      <c r="G3115" t="str">
        <f t="shared" si="3014"/>
        <v>%</v>
      </c>
      <c r="H3115">
        <f t="shared" si="3014"/>
        <v>20</v>
      </c>
      <c r="I3115" t="str">
        <f t="shared" si="3014"/>
        <v>high</v>
      </c>
      <c r="J3115" t="s">
        <v>369</v>
      </c>
      <c r="K3115" t="s">
        <v>386</v>
      </c>
      <c r="L3115" s="5">
        <f>(L$7-L1291)/L$7*100</f>
        <v>-0.21263915225569921</v>
      </c>
      <c r="M3115">
        <f t="shared" si="3007"/>
        <v>0</v>
      </c>
      <c r="N3115">
        <f t="shared" si="3008"/>
        <v>0</v>
      </c>
      <c r="O3115">
        <f t="shared" si="3009"/>
        <v>0</v>
      </c>
      <c r="P3115" s="1">
        <f t="shared" si="3010"/>
        <v>0</v>
      </c>
      <c r="Q3115" t="str">
        <f t="shared" si="3011"/>
        <v>Little to no sensitivity</v>
      </c>
      <c r="R3115" t="s">
        <v>511</v>
      </c>
    </row>
    <row r="3116" spans="1:18" x14ac:dyDescent="0.3">
      <c r="A3116" t="s">
        <v>130</v>
      </c>
      <c r="B3116" t="str">
        <f t="shared" ref="B3116:B3120" si="3015">C3116&amp;" "&amp;D3116&amp;" "&amp;E3116</f>
        <v>Other manufacturing manufacturing landfill</v>
      </c>
      <c r="C3116" t="s">
        <v>181</v>
      </c>
      <c r="D3116" t="s">
        <v>180</v>
      </c>
      <c r="E3116" t="s">
        <v>200</v>
      </c>
      <c r="F3116">
        <v>-0.1</v>
      </c>
      <c r="G3116" t="s">
        <v>166</v>
      </c>
      <c r="H3116">
        <v>-10</v>
      </c>
      <c r="I3116" t="s">
        <v>379</v>
      </c>
      <c r="J3116" t="s">
        <v>369</v>
      </c>
      <c r="K3116" t="s">
        <v>225</v>
      </c>
      <c r="L3116" s="5">
        <f>(L1292-L$2)/L$2*100</f>
        <v>-0.26606775344769817</v>
      </c>
      <c r="M3116">
        <f t="shared" si="3007"/>
        <v>0</v>
      </c>
      <c r="N3116">
        <f t="shared" si="3008"/>
        <v>0</v>
      </c>
      <c r="O3116">
        <f t="shared" si="3009"/>
        <v>0</v>
      </c>
      <c r="P3116" s="1">
        <f t="shared" si="3010"/>
        <v>0</v>
      </c>
      <c r="Q3116" t="str">
        <f t="shared" si="3011"/>
        <v>Little to no sensitivity</v>
      </c>
      <c r="R3116" t="s">
        <v>511</v>
      </c>
    </row>
    <row r="3117" spans="1:18" x14ac:dyDescent="0.3">
      <c r="A3117" t="str">
        <f t="shared" ref="A3117" si="3016">A3116</f>
        <v>other manu landfill 0.701</v>
      </c>
      <c r="B3117" t="str">
        <f t="shared" si="3015"/>
        <v>Other manufacturing manufacturing landfill</v>
      </c>
      <c r="C3117" t="str">
        <f t="shared" ref="C3117:G3117" si="3017">C3116</f>
        <v>Other manufacturing</v>
      </c>
      <c r="D3117" t="str">
        <f t="shared" si="3017"/>
        <v>manufacturing</v>
      </c>
      <c r="E3117" t="str">
        <f t="shared" si="3017"/>
        <v>landfill</v>
      </c>
      <c r="F3117">
        <f t="shared" si="3017"/>
        <v>-0.1</v>
      </c>
      <c r="G3117" t="str">
        <f t="shared" si="3017"/>
        <v>%</v>
      </c>
      <c r="H3117">
        <v>-10</v>
      </c>
      <c r="I3117" t="s">
        <v>379</v>
      </c>
      <c r="J3117" t="s">
        <v>369</v>
      </c>
      <c r="K3117" t="s">
        <v>219</v>
      </c>
      <c r="L3117" s="5">
        <f>(L$3-L1293)/L$3*100</f>
        <v>3.390267983696077E-2</v>
      </c>
      <c r="M3117">
        <f t="shared" si="3007"/>
        <v>0</v>
      </c>
      <c r="N3117">
        <f t="shared" si="3008"/>
        <v>0</v>
      </c>
      <c r="O3117">
        <f t="shared" si="3009"/>
        <v>0</v>
      </c>
      <c r="P3117" s="1">
        <f t="shared" si="3010"/>
        <v>0</v>
      </c>
      <c r="Q3117" t="str">
        <f t="shared" si="3011"/>
        <v>Little to no sensitivity</v>
      </c>
      <c r="R3117" t="s">
        <v>511</v>
      </c>
    </row>
    <row r="3118" spans="1:18" x14ac:dyDescent="0.3">
      <c r="A3118" t="str">
        <f t="shared" ref="A3118" si="3018">A3117</f>
        <v>other manu landfill 0.701</v>
      </c>
      <c r="B3118" t="str">
        <f t="shared" si="3015"/>
        <v>Other manufacturing manufacturing landfill</v>
      </c>
      <c r="C3118" t="str">
        <f t="shared" ref="C3118:G3118" si="3019">C3117</f>
        <v>Other manufacturing</v>
      </c>
      <c r="D3118" t="str">
        <f t="shared" si="3019"/>
        <v>manufacturing</v>
      </c>
      <c r="E3118" t="str">
        <f t="shared" si="3019"/>
        <v>landfill</v>
      </c>
      <c r="F3118">
        <f t="shared" si="3019"/>
        <v>-0.1</v>
      </c>
      <c r="G3118" t="str">
        <f t="shared" si="3019"/>
        <v>%</v>
      </c>
      <c r="H3118">
        <v>-10</v>
      </c>
      <c r="I3118" t="s">
        <v>379</v>
      </c>
      <c r="J3118" t="s">
        <v>369</v>
      </c>
      <c r="K3118" t="s">
        <v>220</v>
      </c>
      <c r="L3118" s="5">
        <f>(L1294-L$4)/L$4*100</f>
        <v>0</v>
      </c>
      <c r="M3118">
        <f t="shared" si="3007"/>
        <v>0</v>
      </c>
      <c r="N3118">
        <f t="shared" si="3008"/>
        <v>0</v>
      </c>
      <c r="O3118">
        <f t="shared" si="3009"/>
        <v>0</v>
      </c>
      <c r="P3118" s="1">
        <f t="shared" si="3010"/>
        <v>0</v>
      </c>
      <c r="Q3118" t="str">
        <f t="shared" si="3011"/>
        <v>Little to no sensitivity</v>
      </c>
      <c r="R3118" t="s">
        <v>511</v>
      </c>
    </row>
    <row r="3119" spans="1:18" x14ac:dyDescent="0.3">
      <c r="A3119" t="str">
        <f t="shared" ref="A3119" si="3020">A3118</f>
        <v>other manu landfill 0.701</v>
      </c>
      <c r="B3119" t="str">
        <f t="shared" si="3015"/>
        <v>Other manufacturing manufacturing landfill</v>
      </c>
      <c r="C3119" t="str">
        <f t="shared" ref="C3119:G3119" si="3021">C3118</f>
        <v>Other manufacturing</v>
      </c>
      <c r="D3119" t="str">
        <f t="shared" si="3021"/>
        <v>manufacturing</v>
      </c>
      <c r="E3119" t="str">
        <f t="shared" si="3021"/>
        <v>landfill</v>
      </c>
      <c r="F3119">
        <f t="shared" si="3021"/>
        <v>-0.1</v>
      </c>
      <c r="G3119" t="str">
        <f t="shared" si="3021"/>
        <v>%</v>
      </c>
      <c r="H3119">
        <v>-10</v>
      </c>
      <c r="I3119" t="s">
        <v>379</v>
      </c>
      <c r="J3119" t="s">
        <v>369</v>
      </c>
      <c r="K3119" t="s">
        <v>221</v>
      </c>
      <c r="L3119" s="5">
        <f>(L$5-L1295)/L$5*100</f>
        <v>2.6959876970857385E-2</v>
      </c>
      <c r="M3119">
        <f t="shared" si="3007"/>
        <v>0</v>
      </c>
      <c r="N3119">
        <f t="shared" si="3008"/>
        <v>0</v>
      </c>
      <c r="O3119">
        <f t="shared" si="3009"/>
        <v>0</v>
      </c>
      <c r="P3119" s="1">
        <f t="shared" si="3010"/>
        <v>0</v>
      </c>
      <c r="Q3119" t="str">
        <f t="shared" si="3011"/>
        <v>Little to no sensitivity</v>
      </c>
      <c r="R3119" t="s">
        <v>511</v>
      </c>
    </row>
    <row r="3120" spans="1:18" x14ac:dyDescent="0.3">
      <c r="A3120" t="str">
        <f t="shared" ref="A3120" si="3022">A3119</f>
        <v>other manu landfill 0.701</v>
      </c>
      <c r="B3120" t="str">
        <f t="shared" si="3015"/>
        <v>Other manufacturing manufacturing landfill</v>
      </c>
      <c r="C3120" t="str">
        <f t="shared" ref="C3120:G3120" si="3023">C3119</f>
        <v>Other manufacturing</v>
      </c>
      <c r="D3120" t="str">
        <f t="shared" si="3023"/>
        <v>manufacturing</v>
      </c>
      <c r="E3120" t="str">
        <f t="shared" si="3023"/>
        <v>landfill</v>
      </c>
      <c r="F3120">
        <f t="shared" si="3023"/>
        <v>-0.1</v>
      </c>
      <c r="G3120" t="str">
        <f t="shared" si="3023"/>
        <v>%</v>
      </c>
      <c r="H3120">
        <v>-10</v>
      </c>
      <c r="I3120" t="s">
        <v>379</v>
      </c>
      <c r="J3120" t="s">
        <v>369</v>
      </c>
      <c r="K3120" t="s">
        <v>226</v>
      </c>
      <c r="L3120" s="5">
        <f>(L1296-L$6)/L$6*100</f>
        <v>-0.29331587285545413</v>
      </c>
      <c r="M3120">
        <f t="shared" si="3007"/>
        <v>0</v>
      </c>
      <c r="N3120">
        <f t="shared" si="3008"/>
        <v>0</v>
      </c>
      <c r="O3120">
        <f t="shared" si="3009"/>
        <v>0</v>
      </c>
      <c r="P3120" s="1">
        <f t="shared" si="3010"/>
        <v>0</v>
      </c>
      <c r="Q3120" t="str">
        <f t="shared" si="3011"/>
        <v>Little to no sensitivity</v>
      </c>
      <c r="R3120" t="s">
        <v>511</v>
      </c>
    </row>
    <row r="3121" spans="1:18" x14ac:dyDescent="0.3">
      <c r="A3121" t="str">
        <f t="shared" ref="A3121:I3121" si="3024">A3120</f>
        <v>other manu landfill 0.701</v>
      </c>
      <c r="B3121" t="str">
        <f t="shared" si="3024"/>
        <v>Other manufacturing manufacturing landfill</v>
      </c>
      <c r="C3121" t="str">
        <f t="shared" si="3024"/>
        <v>Other manufacturing</v>
      </c>
      <c r="D3121" t="str">
        <f t="shared" si="3024"/>
        <v>manufacturing</v>
      </c>
      <c r="E3121" t="str">
        <f t="shared" si="3024"/>
        <v>landfill</v>
      </c>
      <c r="F3121">
        <f t="shared" si="3024"/>
        <v>-0.1</v>
      </c>
      <c r="G3121" t="str">
        <f t="shared" si="3024"/>
        <v>%</v>
      </c>
      <c r="H3121">
        <f t="shared" si="3024"/>
        <v>-10</v>
      </c>
      <c r="I3121" t="str">
        <f t="shared" si="3024"/>
        <v>medium</v>
      </c>
      <c r="J3121" t="s">
        <v>369</v>
      </c>
      <c r="K3121" t="s">
        <v>386</v>
      </c>
      <c r="L3121" s="5">
        <f>(L$7-L1297)/L$7*100</f>
        <v>0.29331587285546695</v>
      </c>
      <c r="M3121">
        <f t="shared" si="3007"/>
        <v>0</v>
      </c>
      <c r="N3121">
        <f t="shared" si="3008"/>
        <v>0</v>
      </c>
      <c r="O3121">
        <f t="shared" si="3009"/>
        <v>0</v>
      </c>
      <c r="P3121" s="1">
        <f t="shared" si="3010"/>
        <v>0</v>
      </c>
      <c r="Q3121" t="str">
        <f t="shared" si="3011"/>
        <v>Little to no sensitivity</v>
      </c>
      <c r="R3121" t="s">
        <v>511</v>
      </c>
    </row>
    <row r="3122" spans="1:18" x14ac:dyDescent="0.3">
      <c r="A3122" t="s">
        <v>132</v>
      </c>
      <c r="B3122" t="str">
        <f t="shared" ref="B3122:B3126" si="3025">C3122&amp;" "&amp;D3122&amp;" "&amp;E3122</f>
        <v>Other manufacturing manufacturing landfill</v>
      </c>
      <c r="C3122" t="s">
        <v>181</v>
      </c>
      <c r="D3122" t="s">
        <v>180</v>
      </c>
      <c r="E3122" t="s">
        <v>200</v>
      </c>
      <c r="F3122">
        <v>0.1</v>
      </c>
      <c r="G3122" t="s">
        <v>166</v>
      </c>
      <c r="H3122">
        <v>10</v>
      </c>
      <c r="I3122" t="s">
        <v>379</v>
      </c>
      <c r="J3122" t="s">
        <v>369</v>
      </c>
      <c r="K3122" t="s">
        <v>225</v>
      </c>
      <c r="L3122" s="5">
        <f>(L1298-L$2)/L$2*100</f>
        <v>0.26606775344769817</v>
      </c>
      <c r="M3122">
        <f t="shared" si="3007"/>
        <v>0</v>
      </c>
      <c r="N3122">
        <f t="shared" si="3008"/>
        <v>0</v>
      </c>
      <c r="O3122">
        <f t="shared" si="3009"/>
        <v>0</v>
      </c>
      <c r="P3122" s="1">
        <f t="shared" si="3010"/>
        <v>0</v>
      </c>
      <c r="Q3122" t="str">
        <f t="shared" si="3011"/>
        <v>Little to no sensitivity</v>
      </c>
      <c r="R3122" t="s">
        <v>511</v>
      </c>
    </row>
    <row r="3123" spans="1:18" x14ac:dyDescent="0.3">
      <c r="A3123" t="str">
        <f t="shared" ref="A3123" si="3026">A3122</f>
        <v>other manu landfill 0.901</v>
      </c>
      <c r="B3123" t="str">
        <f t="shared" si="3025"/>
        <v>Other manufacturing manufacturing landfill</v>
      </c>
      <c r="C3123" t="str">
        <f t="shared" ref="C3123:G3123" si="3027">C3122</f>
        <v>Other manufacturing</v>
      </c>
      <c r="D3123" t="str">
        <f t="shared" si="3027"/>
        <v>manufacturing</v>
      </c>
      <c r="E3123" t="str">
        <f t="shared" si="3027"/>
        <v>landfill</v>
      </c>
      <c r="F3123">
        <f t="shared" si="3027"/>
        <v>0.1</v>
      </c>
      <c r="G3123" t="str">
        <f t="shared" si="3027"/>
        <v>%</v>
      </c>
      <c r="H3123">
        <v>10</v>
      </c>
      <c r="I3123" t="s">
        <v>379</v>
      </c>
      <c r="J3123" t="s">
        <v>369</v>
      </c>
      <c r="K3123" t="s">
        <v>219</v>
      </c>
      <c r="L3123" s="5">
        <f>(L$3-L1299)/L$3*100</f>
        <v>-3.3902679836890014E-2</v>
      </c>
      <c r="M3123">
        <f t="shared" si="3007"/>
        <v>0</v>
      </c>
      <c r="N3123">
        <f t="shared" si="3008"/>
        <v>0</v>
      </c>
      <c r="O3123">
        <f t="shared" si="3009"/>
        <v>0</v>
      </c>
      <c r="P3123" s="1">
        <f t="shared" si="3010"/>
        <v>0</v>
      </c>
      <c r="Q3123" t="str">
        <f t="shared" si="3011"/>
        <v>Little to no sensitivity</v>
      </c>
      <c r="R3123" t="s">
        <v>511</v>
      </c>
    </row>
    <row r="3124" spans="1:18" x14ac:dyDescent="0.3">
      <c r="A3124" t="str">
        <f t="shared" ref="A3124" si="3028">A3123</f>
        <v>other manu landfill 0.901</v>
      </c>
      <c r="B3124" t="str">
        <f t="shared" si="3025"/>
        <v>Other manufacturing manufacturing landfill</v>
      </c>
      <c r="C3124" t="str">
        <f t="shared" ref="C3124:G3124" si="3029">C3123</f>
        <v>Other manufacturing</v>
      </c>
      <c r="D3124" t="str">
        <f t="shared" si="3029"/>
        <v>manufacturing</v>
      </c>
      <c r="E3124" t="str">
        <f t="shared" si="3029"/>
        <v>landfill</v>
      </c>
      <c r="F3124">
        <f t="shared" si="3029"/>
        <v>0.1</v>
      </c>
      <c r="G3124" t="str">
        <f t="shared" si="3029"/>
        <v>%</v>
      </c>
      <c r="H3124">
        <v>10</v>
      </c>
      <c r="I3124" t="s">
        <v>379</v>
      </c>
      <c r="J3124" t="s">
        <v>369</v>
      </c>
      <c r="K3124" t="s">
        <v>220</v>
      </c>
      <c r="L3124" s="5">
        <f>(L1300-L$4)/L$4*100</f>
        <v>0</v>
      </c>
      <c r="M3124">
        <f t="shared" si="3007"/>
        <v>0</v>
      </c>
      <c r="N3124">
        <f t="shared" si="3008"/>
        <v>0</v>
      </c>
      <c r="O3124">
        <f t="shared" si="3009"/>
        <v>0</v>
      </c>
      <c r="P3124" s="1">
        <f t="shared" si="3010"/>
        <v>0</v>
      </c>
      <c r="Q3124" t="str">
        <f t="shared" si="3011"/>
        <v>Little to no sensitivity</v>
      </c>
      <c r="R3124" t="s">
        <v>511</v>
      </c>
    </row>
    <row r="3125" spans="1:18" x14ac:dyDescent="0.3">
      <c r="A3125" t="str">
        <f t="shared" ref="A3125" si="3030">A3124</f>
        <v>other manu landfill 0.901</v>
      </c>
      <c r="B3125" t="str">
        <f t="shared" si="3025"/>
        <v>Other manufacturing manufacturing landfill</v>
      </c>
      <c r="C3125" t="str">
        <f t="shared" ref="C3125:G3125" si="3031">C3124</f>
        <v>Other manufacturing</v>
      </c>
      <c r="D3125" t="str">
        <f t="shared" si="3031"/>
        <v>manufacturing</v>
      </c>
      <c r="E3125" t="str">
        <f t="shared" si="3031"/>
        <v>landfill</v>
      </c>
      <c r="F3125">
        <f t="shared" si="3031"/>
        <v>0.1</v>
      </c>
      <c r="G3125" t="str">
        <f t="shared" si="3031"/>
        <v>%</v>
      </c>
      <c r="H3125">
        <v>10</v>
      </c>
      <c r="I3125" t="s">
        <v>379</v>
      </c>
      <c r="J3125" t="s">
        <v>369</v>
      </c>
      <c r="K3125" t="s">
        <v>221</v>
      </c>
      <c r="L3125" s="5">
        <f>(L$5-L1301)/L$5*100</f>
        <v>-2.6959876970801121E-2</v>
      </c>
      <c r="M3125">
        <f t="shared" si="3007"/>
        <v>0</v>
      </c>
      <c r="N3125">
        <f t="shared" si="3008"/>
        <v>0</v>
      </c>
      <c r="O3125">
        <f t="shared" si="3009"/>
        <v>0</v>
      </c>
      <c r="P3125" s="1">
        <f t="shared" si="3010"/>
        <v>0</v>
      </c>
      <c r="Q3125" t="str">
        <f t="shared" si="3011"/>
        <v>Little to no sensitivity</v>
      </c>
      <c r="R3125" t="s">
        <v>511</v>
      </c>
    </row>
    <row r="3126" spans="1:18" x14ac:dyDescent="0.3">
      <c r="A3126" t="str">
        <f t="shared" ref="A3126" si="3032">A3125</f>
        <v>other manu landfill 0.901</v>
      </c>
      <c r="B3126" t="str">
        <f t="shared" si="3025"/>
        <v>Other manufacturing manufacturing landfill</v>
      </c>
      <c r="C3126" t="str">
        <f t="shared" ref="C3126:G3126" si="3033">C3125</f>
        <v>Other manufacturing</v>
      </c>
      <c r="D3126" t="str">
        <f t="shared" si="3033"/>
        <v>manufacturing</v>
      </c>
      <c r="E3126" t="str">
        <f t="shared" si="3033"/>
        <v>landfill</v>
      </c>
      <c r="F3126">
        <f t="shared" si="3033"/>
        <v>0.1</v>
      </c>
      <c r="G3126" t="str">
        <f t="shared" si="3033"/>
        <v>%</v>
      </c>
      <c r="H3126">
        <v>10</v>
      </c>
      <c r="I3126" t="s">
        <v>379</v>
      </c>
      <c r="J3126" t="s">
        <v>369</v>
      </c>
      <c r="K3126" t="s">
        <v>226</v>
      </c>
      <c r="L3126" s="5">
        <f>(L1302-L$6)/L$6*100</f>
        <v>0.29331587285546978</v>
      </c>
      <c r="M3126">
        <f t="shared" si="3007"/>
        <v>0</v>
      </c>
      <c r="N3126">
        <f t="shared" si="3008"/>
        <v>0</v>
      </c>
      <c r="O3126">
        <f t="shared" si="3009"/>
        <v>0</v>
      </c>
      <c r="P3126" s="1">
        <f t="shared" si="3010"/>
        <v>0</v>
      </c>
      <c r="Q3126" t="str">
        <f t="shared" si="3011"/>
        <v>Little to no sensitivity</v>
      </c>
      <c r="R3126" t="s">
        <v>511</v>
      </c>
    </row>
    <row r="3127" spans="1:18" x14ac:dyDescent="0.3">
      <c r="A3127" t="str">
        <f t="shared" ref="A3127:I3127" si="3034">A3126</f>
        <v>other manu landfill 0.901</v>
      </c>
      <c r="B3127" t="str">
        <f t="shared" si="3034"/>
        <v>Other manufacturing manufacturing landfill</v>
      </c>
      <c r="C3127" t="str">
        <f t="shared" si="3034"/>
        <v>Other manufacturing</v>
      </c>
      <c r="D3127" t="str">
        <f t="shared" si="3034"/>
        <v>manufacturing</v>
      </c>
      <c r="E3127" t="str">
        <f t="shared" si="3034"/>
        <v>landfill</v>
      </c>
      <c r="F3127">
        <f t="shared" si="3034"/>
        <v>0.1</v>
      </c>
      <c r="G3127" t="str">
        <f t="shared" si="3034"/>
        <v>%</v>
      </c>
      <c r="H3127">
        <f t="shared" si="3034"/>
        <v>10</v>
      </c>
      <c r="I3127" t="str">
        <f t="shared" si="3034"/>
        <v>medium</v>
      </c>
      <c r="J3127" t="s">
        <v>369</v>
      </c>
      <c r="K3127" t="s">
        <v>386</v>
      </c>
      <c r="L3127" s="5">
        <f>(L$7-L1303)/L$7*100</f>
        <v>-0.29331587285546695</v>
      </c>
      <c r="M3127">
        <f t="shared" si="3007"/>
        <v>0</v>
      </c>
      <c r="N3127">
        <f t="shared" si="3008"/>
        <v>0</v>
      </c>
      <c r="O3127">
        <f t="shared" si="3009"/>
        <v>0</v>
      </c>
      <c r="P3127" s="1">
        <f t="shared" si="3010"/>
        <v>0</v>
      </c>
      <c r="Q3127" t="str">
        <f t="shared" si="3011"/>
        <v>Little to no sensitivity</v>
      </c>
      <c r="R3127" t="s">
        <v>511</v>
      </c>
    </row>
    <row r="3128" spans="1:18" x14ac:dyDescent="0.3">
      <c r="A3128" t="s">
        <v>131</v>
      </c>
      <c r="B3128" t="str">
        <f t="shared" ref="B3128:B3132" si="3035">C3128&amp;" "&amp;D3128&amp;" "&amp;E3128</f>
        <v>Other manufacturing manufacturing landfill</v>
      </c>
      <c r="C3128" t="s">
        <v>181</v>
      </c>
      <c r="D3128" t="s">
        <v>180</v>
      </c>
      <c r="E3128" t="s">
        <v>200</v>
      </c>
      <c r="F3128">
        <v>-0.2</v>
      </c>
      <c r="G3128" t="s">
        <v>166</v>
      </c>
      <c r="H3128">
        <v>-20</v>
      </c>
      <c r="I3128" t="s">
        <v>380</v>
      </c>
      <c r="J3128" t="s">
        <v>369</v>
      </c>
      <c r="K3128" t="s">
        <v>225</v>
      </c>
      <c r="L3128" s="5">
        <f>(L1304-L$2)/L$2*100</f>
        <v>-0.53213550689542455</v>
      </c>
      <c r="M3128">
        <f t="shared" si="3007"/>
        <v>0</v>
      </c>
      <c r="N3128">
        <f t="shared" si="3008"/>
        <v>0</v>
      </c>
      <c r="O3128">
        <f t="shared" si="3009"/>
        <v>0</v>
      </c>
      <c r="P3128" s="1">
        <f t="shared" si="3010"/>
        <v>0</v>
      </c>
      <c r="Q3128" t="str">
        <f t="shared" si="3011"/>
        <v>Little to no sensitivity</v>
      </c>
      <c r="R3128" t="s">
        <v>511</v>
      </c>
    </row>
    <row r="3129" spans="1:18" x14ac:dyDescent="0.3">
      <c r="A3129" t="str">
        <f t="shared" ref="A3129" si="3036">A3128</f>
        <v>other manu landfill 0.601</v>
      </c>
      <c r="B3129" t="str">
        <f t="shared" si="3035"/>
        <v>Other manufacturing manufacturing landfill</v>
      </c>
      <c r="C3129" t="str">
        <f t="shared" ref="C3129:G3129" si="3037">C3128</f>
        <v>Other manufacturing</v>
      </c>
      <c r="D3129" t="str">
        <f t="shared" si="3037"/>
        <v>manufacturing</v>
      </c>
      <c r="E3129" t="str">
        <f t="shared" si="3037"/>
        <v>landfill</v>
      </c>
      <c r="F3129">
        <f t="shared" si="3037"/>
        <v>-0.2</v>
      </c>
      <c r="G3129" t="str">
        <f t="shared" si="3037"/>
        <v>%</v>
      </c>
      <c r="H3129">
        <v>-20</v>
      </c>
      <c r="I3129" t="s">
        <v>380</v>
      </c>
      <c r="J3129" t="s">
        <v>369</v>
      </c>
      <c r="K3129" t="s">
        <v>219</v>
      </c>
      <c r="L3129" s="5">
        <f>(L$3-L1305)/L$3*100</f>
        <v>6.7805359673732857E-2</v>
      </c>
      <c r="M3129">
        <f t="shared" si="3007"/>
        <v>0</v>
      </c>
      <c r="N3129">
        <f t="shared" si="3008"/>
        <v>0</v>
      </c>
      <c r="O3129">
        <f t="shared" si="3009"/>
        <v>0</v>
      </c>
      <c r="P3129" s="1">
        <f t="shared" si="3010"/>
        <v>0</v>
      </c>
      <c r="Q3129" t="str">
        <f t="shared" si="3011"/>
        <v>Little to no sensitivity</v>
      </c>
      <c r="R3129" t="s">
        <v>511</v>
      </c>
    </row>
    <row r="3130" spans="1:18" x14ac:dyDescent="0.3">
      <c r="A3130" t="str">
        <f t="shared" ref="A3130" si="3038">A3129</f>
        <v>other manu landfill 0.601</v>
      </c>
      <c r="B3130" t="str">
        <f t="shared" si="3035"/>
        <v>Other manufacturing manufacturing landfill</v>
      </c>
      <c r="C3130" t="str">
        <f t="shared" ref="C3130:G3130" si="3039">C3129</f>
        <v>Other manufacturing</v>
      </c>
      <c r="D3130" t="str">
        <f t="shared" si="3039"/>
        <v>manufacturing</v>
      </c>
      <c r="E3130" t="str">
        <f t="shared" si="3039"/>
        <v>landfill</v>
      </c>
      <c r="F3130">
        <f t="shared" si="3039"/>
        <v>-0.2</v>
      </c>
      <c r="G3130" t="str">
        <f t="shared" si="3039"/>
        <v>%</v>
      </c>
      <c r="H3130">
        <v>-20</v>
      </c>
      <c r="I3130" t="s">
        <v>380</v>
      </c>
      <c r="J3130" t="s">
        <v>369</v>
      </c>
      <c r="K3130" t="s">
        <v>220</v>
      </c>
      <c r="L3130" s="5">
        <f>(L1306-L$4)/L$4*100</f>
        <v>0</v>
      </c>
      <c r="M3130">
        <f t="shared" si="3007"/>
        <v>0</v>
      </c>
      <c r="N3130">
        <f t="shared" si="3008"/>
        <v>0</v>
      </c>
      <c r="O3130">
        <f t="shared" si="3009"/>
        <v>0</v>
      </c>
      <c r="P3130" s="1">
        <f t="shared" si="3010"/>
        <v>0</v>
      </c>
      <c r="Q3130" t="str">
        <f t="shared" si="3011"/>
        <v>Little to no sensitivity</v>
      </c>
      <c r="R3130" t="s">
        <v>511</v>
      </c>
    </row>
    <row r="3131" spans="1:18" x14ac:dyDescent="0.3">
      <c r="A3131" t="str">
        <f t="shared" ref="A3131" si="3040">A3130</f>
        <v>other manu landfill 0.601</v>
      </c>
      <c r="B3131" t="str">
        <f t="shared" si="3035"/>
        <v>Other manufacturing manufacturing landfill</v>
      </c>
      <c r="C3131" t="str">
        <f t="shared" ref="C3131:G3131" si="3041">C3130</f>
        <v>Other manufacturing</v>
      </c>
      <c r="D3131" t="str">
        <f t="shared" si="3041"/>
        <v>manufacturing</v>
      </c>
      <c r="E3131" t="str">
        <f t="shared" si="3041"/>
        <v>landfill</v>
      </c>
      <c r="F3131">
        <f t="shared" si="3041"/>
        <v>-0.2</v>
      </c>
      <c r="G3131" t="str">
        <f t="shared" si="3041"/>
        <v>%</v>
      </c>
      <c r="H3131">
        <v>-20</v>
      </c>
      <c r="I3131" t="s">
        <v>380</v>
      </c>
      <c r="J3131" t="s">
        <v>369</v>
      </c>
      <c r="K3131" t="s">
        <v>221</v>
      </c>
      <c r="L3131" s="5">
        <f>(L$5-L1307)/L$5*100</f>
        <v>5.391975394156473E-2</v>
      </c>
      <c r="M3131">
        <f t="shared" si="3007"/>
        <v>0</v>
      </c>
      <c r="N3131">
        <f t="shared" si="3008"/>
        <v>0</v>
      </c>
      <c r="O3131">
        <f t="shared" si="3009"/>
        <v>0</v>
      </c>
      <c r="P3131" s="1">
        <f t="shared" si="3010"/>
        <v>0</v>
      </c>
      <c r="Q3131" t="str">
        <f t="shared" si="3011"/>
        <v>Little to no sensitivity</v>
      </c>
      <c r="R3131" t="s">
        <v>511</v>
      </c>
    </row>
    <row r="3132" spans="1:18" x14ac:dyDescent="0.3">
      <c r="A3132" t="str">
        <f t="shared" ref="A3132" si="3042">A3131</f>
        <v>other manu landfill 0.601</v>
      </c>
      <c r="B3132" t="str">
        <f t="shared" si="3035"/>
        <v>Other manufacturing manufacturing landfill</v>
      </c>
      <c r="C3132" t="str">
        <f t="shared" ref="C3132:G3132" si="3043">C3131</f>
        <v>Other manufacturing</v>
      </c>
      <c r="D3132" t="str">
        <f t="shared" si="3043"/>
        <v>manufacturing</v>
      </c>
      <c r="E3132" t="str">
        <f t="shared" si="3043"/>
        <v>landfill</v>
      </c>
      <c r="F3132">
        <f t="shared" si="3043"/>
        <v>-0.2</v>
      </c>
      <c r="G3132" t="str">
        <f t="shared" si="3043"/>
        <v>%</v>
      </c>
      <c r="H3132">
        <v>-20</v>
      </c>
      <c r="I3132" t="s">
        <v>380</v>
      </c>
      <c r="J3132" t="s">
        <v>369</v>
      </c>
      <c r="K3132" t="s">
        <v>226</v>
      </c>
      <c r="L3132" s="5">
        <f>(L1308-L$6)/L$6*100</f>
        <v>-0.58663174571095522</v>
      </c>
      <c r="M3132">
        <f t="shared" si="3007"/>
        <v>0</v>
      </c>
      <c r="N3132">
        <f t="shared" si="3008"/>
        <v>0</v>
      </c>
      <c r="O3132">
        <f t="shared" si="3009"/>
        <v>0</v>
      </c>
      <c r="P3132" s="1">
        <f t="shared" si="3010"/>
        <v>0</v>
      </c>
      <c r="Q3132" t="str">
        <f t="shared" si="3011"/>
        <v>Little to no sensitivity</v>
      </c>
      <c r="R3132" t="s">
        <v>511</v>
      </c>
    </row>
    <row r="3133" spans="1:18" x14ac:dyDescent="0.3">
      <c r="A3133" t="str">
        <f t="shared" ref="A3133:I3133" si="3044">A3132</f>
        <v>other manu landfill 0.601</v>
      </c>
      <c r="B3133" t="str">
        <f t="shared" si="3044"/>
        <v>Other manufacturing manufacturing landfill</v>
      </c>
      <c r="C3133" t="str">
        <f t="shared" si="3044"/>
        <v>Other manufacturing</v>
      </c>
      <c r="D3133" t="str">
        <f t="shared" si="3044"/>
        <v>manufacturing</v>
      </c>
      <c r="E3133" t="str">
        <f t="shared" si="3044"/>
        <v>landfill</v>
      </c>
      <c r="F3133">
        <f t="shared" si="3044"/>
        <v>-0.2</v>
      </c>
      <c r="G3133" t="str">
        <f t="shared" si="3044"/>
        <v>%</v>
      </c>
      <c r="H3133">
        <f t="shared" si="3044"/>
        <v>-20</v>
      </c>
      <c r="I3133" t="str">
        <f t="shared" si="3044"/>
        <v>high</v>
      </c>
      <c r="J3133" t="s">
        <v>369</v>
      </c>
      <c r="K3133" t="s">
        <v>386</v>
      </c>
      <c r="L3133" s="5">
        <f>(L$7-L1309)/L$7*100</f>
        <v>0.586631745710951</v>
      </c>
      <c r="M3133">
        <f t="shared" si="3007"/>
        <v>0</v>
      </c>
      <c r="N3133">
        <f t="shared" si="3008"/>
        <v>0</v>
      </c>
      <c r="O3133">
        <f t="shared" si="3009"/>
        <v>0</v>
      </c>
      <c r="P3133" s="1">
        <f t="shared" si="3010"/>
        <v>0</v>
      </c>
      <c r="Q3133" t="str">
        <f t="shared" si="3011"/>
        <v>Little to no sensitivity</v>
      </c>
      <c r="R3133" t="s">
        <v>511</v>
      </c>
    </row>
    <row r="3134" spans="1:18" x14ac:dyDescent="0.3">
      <c r="A3134" t="s">
        <v>133</v>
      </c>
      <c r="B3134" t="str">
        <f t="shared" ref="B3134:B3138" si="3045">C3134&amp;" "&amp;D3134&amp;" "&amp;E3134</f>
        <v>Other manufacturing manufacturing landfill</v>
      </c>
      <c r="C3134" t="s">
        <v>181</v>
      </c>
      <c r="D3134" t="s">
        <v>180</v>
      </c>
      <c r="E3134" t="s">
        <v>200</v>
      </c>
      <c r="F3134">
        <v>0.2</v>
      </c>
      <c r="G3134" t="s">
        <v>166</v>
      </c>
      <c r="H3134">
        <v>20</v>
      </c>
      <c r="I3134" t="s">
        <v>380</v>
      </c>
      <c r="J3134" t="s">
        <v>369</v>
      </c>
      <c r="K3134" t="s">
        <v>225</v>
      </c>
      <c r="L3134" s="5">
        <f>(L1310-L$2)/L$2*100</f>
        <v>0.52947482936084733</v>
      </c>
      <c r="M3134">
        <f t="shared" si="3007"/>
        <v>0</v>
      </c>
      <c r="N3134">
        <f t="shared" si="3008"/>
        <v>0</v>
      </c>
      <c r="O3134">
        <f t="shared" si="3009"/>
        <v>0</v>
      </c>
      <c r="P3134" s="1">
        <f t="shared" si="3010"/>
        <v>0</v>
      </c>
      <c r="Q3134" t="str">
        <f t="shared" si="3011"/>
        <v>Little to no sensitivity</v>
      </c>
      <c r="R3134" t="s">
        <v>511</v>
      </c>
    </row>
    <row r="3135" spans="1:18" x14ac:dyDescent="0.3">
      <c r="A3135" t="str">
        <f t="shared" ref="A3135" si="3046">A3134</f>
        <v>other manu landfill 1</v>
      </c>
      <c r="B3135" t="str">
        <f t="shared" si="3045"/>
        <v>Other manufacturing manufacturing landfill</v>
      </c>
      <c r="C3135" t="str">
        <f t="shared" ref="C3135:G3135" si="3047">C3134</f>
        <v>Other manufacturing</v>
      </c>
      <c r="D3135" t="str">
        <f t="shared" si="3047"/>
        <v>manufacturing</v>
      </c>
      <c r="E3135" t="str">
        <f t="shared" si="3047"/>
        <v>landfill</v>
      </c>
      <c r="F3135">
        <f t="shared" si="3047"/>
        <v>0.2</v>
      </c>
      <c r="G3135" t="str">
        <f t="shared" si="3047"/>
        <v>%</v>
      </c>
      <c r="H3135">
        <v>20</v>
      </c>
      <c r="I3135" t="s">
        <v>380</v>
      </c>
      <c r="J3135" t="s">
        <v>369</v>
      </c>
      <c r="K3135" t="s">
        <v>219</v>
      </c>
      <c r="L3135" s="5">
        <f>(L$3-L1311)/L$3*100</f>
        <v>-6.7466332875450508E-2</v>
      </c>
      <c r="M3135">
        <f t="shared" si="3007"/>
        <v>0</v>
      </c>
      <c r="N3135">
        <f t="shared" si="3008"/>
        <v>0</v>
      </c>
      <c r="O3135">
        <f t="shared" si="3009"/>
        <v>0</v>
      </c>
      <c r="P3135" s="1">
        <f t="shared" si="3010"/>
        <v>0</v>
      </c>
      <c r="Q3135" t="str">
        <f t="shared" si="3011"/>
        <v>Little to no sensitivity</v>
      </c>
      <c r="R3135" t="s">
        <v>511</v>
      </c>
    </row>
    <row r="3136" spans="1:18" x14ac:dyDescent="0.3">
      <c r="A3136" t="str">
        <f t="shared" ref="A3136" si="3048">A3135</f>
        <v>other manu landfill 1</v>
      </c>
      <c r="B3136" t="str">
        <f t="shared" si="3045"/>
        <v>Other manufacturing manufacturing landfill</v>
      </c>
      <c r="C3136" t="str">
        <f t="shared" ref="C3136:G3136" si="3049">C3135</f>
        <v>Other manufacturing</v>
      </c>
      <c r="D3136" t="str">
        <f t="shared" si="3049"/>
        <v>manufacturing</v>
      </c>
      <c r="E3136" t="str">
        <f t="shared" si="3049"/>
        <v>landfill</v>
      </c>
      <c r="F3136">
        <f t="shared" si="3049"/>
        <v>0.2</v>
      </c>
      <c r="G3136" t="str">
        <f t="shared" si="3049"/>
        <v>%</v>
      </c>
      <c r="H3136">
        <v>20</v>
      </c>
      <c r="I3136" t="s">
        <v>380</v>
      </c>
      <c r="J3136" t="s">
        <v>369</v>
      </c>
      <c r="K3136" t="s">
        <v>220</v>
      </c>
      <c r="L3136" s="5">
        <f>(L1312-L$4)/L$4*100</f>
        <v>0</v>
      </c>
      <c r="M3136">
        <f t="shared" si="3007"/>
        <v>0</v>
      </c>
      <c r="N3136">
        <f t="shared" si="3008"/>
        <v>0</v>
      </c>
      <c r="O3136">
        <f t="shared" si="3009"/>
        <v>0</v>
      </c>
      <c r="P3136" s="1">
        <f t="shared" si="3010"/>
        <v>0</v>
      </c>
      <c r="Q3136" t="str">
        <f t="shared" si="3011"/>
        <v>Little to no sensitivity</v>
      </c>
      <c r="R3136" t="s">
        <v>511</v>
      </c>
    </row>
    <row r="3137" spans="1:18" x14ac:dyDescent="0.3">
      <c r="A3137" t="str">
        <f t="shared" ref="A3137" si="3050">A3136</f>
        <v>other manu landfill 1</v>
      </c>
      <c r="B3137" t="str">
        <f t="shared" si="3045"/>
        <v>Other manufacturing manufacturing landfill</v>
      </c>
      <c r="C3137" t="str">
        <f t="shared" ref="C3137:G3137" si="3051">C3136</f>
        <v>Other manufacturing</v>
      </c>
      <c r="D3137" t="str">
        <f t="shared" si="3051"/>
        <v>manufacturing</v>
      </c>
      <c r="E3137" t="str">
        <f t="shared" si="3051"/>
        <v>landfill</v>
      </c>
      <c r="F3137">
        <f t="shared" si="3051"/>
        <v>0.2</v>
      </c>
      <c r="G3137" t="str">
        <f t="shared" si="3051"/>
        <v>%</v>
      </c>
      <c r="H3137">
        <v>20</v>
      </c>
      <c r="I3137" t="s">
        <v>380</v>
      </c>
      <c r="J3137" t="s">
        <v>369</v>
      </c>
      <c r="K3137" t="s">
        <v>221</v>
      </c>
      <c r="L3137" s="5">
        <f>(L$5-L1313)/L$5*100</f>
        <v>-5.3650155171925548E-2</v>
      </c>
      <c r="M3137">
        <f t="shared" si="3007"/>
        <v>0</v>
      </c>
      <c r="N3137">
        <f t="shared" si="3008"/>
        <v>0</v>
      </c>
      <c r="O3137">
        <f t="shared" si="3009"/>
        <v>0</v>
      </c>
      <c r="P3137" s="1">
        <f t="shared" si="3010"/>
        <v>0</v>
      </c>
      <c r="Q3137" t="str">
        <f t="shared" si="3011"/>
        <v>Little to no sensitivity</v>
      </c>
      <c r="R3137" t="s">
        <v>511</v>
      </c>
    </row>
    <row r="3138" spans="1:18" x14ac:dyDescent="0.3">
      <c r="A3138" t="str">
        <f t="shared" ref="A3138" si="3052">A3137</f>
        <v>other manu landfill 1</v>
      </c>
      <c r="B3138" t="str">
        <f t="shared" si="3045"/>
        <v>Other manufacturing manufacturing landfill</v>
      </c>
      <c r="C3138" t="str">
        <f t="shared" ref="C3138:G3138" si="3053">C3137</f>
        <v>Other manufacturing</v>
      </c>
      <c r="D3138" t="str">
        <f t="shared" si="3053"/>
        <v>manufacturing</v>
      </c>
      <c r="E3138" t="str">
        <f t="shared" si="3053"/>
        <v>landfill</v>
      </c>
      <c r="F3138">
        <f t="shared" si="3053"/>
        <v>0.2</v>
      </c>
      <c r="G3138" t="str">
        <f t="shared" si="3053"/>
        <v>%</v>
      </c>
      <c r="H3138">
        <v>20</v>
      </c>
      <c r="I3138" t="s">
        <v>380</v>
      </c>
      <c r="J3138" t="s">
        <v>369</v>
      </c>
      <c r="K3138" t="s">
        <v>226</v>
      </c>
      <c r="L3138" s="5">
        <f>(L1314-L$6)/L$6*100</f>
        <v>0.58369858698229116</v>
      </c>
      <c r="M3138">
        <f t="shared" si="3007"/>
        <v>0</v>
      </c>
      <c r="N3138">
        <f t="shared" si="3008"/>
        <v>0</v>
      </c>
      <c r="O3138">
        <f t="shared" si="3009"/>
        <v>0</v>
      </c>
      <c r="P3138" s="1">
        <f t="shared" si="3010"/>
        <v>0</v>
      </c>
      <c r="Q3138" t="str">
        <f t="shared" si="3011"/>
        <v>Little to no sensitivity</v>
      </c>
      <c r="R3138" t="s">
        <v>511</v>
      </c>
    </row>
    <row r="3139" spans="1:18" x14ac:dyDescent="0.3">
      <c r="A3139" t="str">
        <f t="shared" ref="A3139:I3139" si="3054">A3138</f>
        <v>other manu landfill 1</v>
      </c>
      <c r="B3139" t="str">
        <f t="shared" si="3054"/>
        <v>Other manufacturing manufacturing landfill</v>
      </c>
      <c r="C3139" t="str">
        <f t="shared" si="3054"/>
        <v>Other manufacturing</v>
      </c>
      <c r="D3139" t="str">
        <f t="shared" si="3054"/>
        <v>manufacturing</v>
      </c>
      <c r="E3139" t="str">
        <f t="shared" si="3054"/>
        <v>landfill</v>
      </c>
      <c r="F3139">
        <f t="shared" si="3054"/>
        <v>0.2</v>
      </c>
      <c r="G3139" t="str">
        <f t="shared" si="3054"/>
        <v>%</v>
      </c>
      <c r="H3139">
        <f t="shared" si="3054"/>
        <v>20</v>
      </c>
      <c r="I3139" t="str">
        <f t="shared" si="3054"/>
        <v>high</v>
      </c>
      <c r="J3139" t="s">
        <v>369</v>
      </c>
      <c r="K3139" t="s">
        <v>386</v>
      </c>
      <c r="L3139" s="5">
        <f>(L$7-L1315)/L$7*100</f>
        <v>-0.58369858698229549</v>
      </c>
      <c r="M3139">
        <f t="shared" si="3007"/>
        <v>0</v>
      </c>
      <c r="N3139">
        <f t="shared" si="3008"/>
        <v>0</v>
      </c>
      <c r="O3139">
        <f t="shared" si="3009"/>
        <v>0</v>
      </c>
      <c r="P3139" s="1">
        <f t="shared" si="3010"/>
        <v>0</v>
      </c>
      <c r="Q3139" t="str">
        <f t="shared" si="3011"/>
        <v>Little to no sensitivity</v>
      </c>
      <c r="R3139" t="s">
        <v>511</v>
      </c>
    </row>
    <row r="3140" spans="1:18" x14ac:dyDescent="0.3">
      <c r="A3140" t="s">
        <v>134</v>
      </c>
      <c r="B3140" t="str">
        <f t="shared" ref="B3140:B3144" si="3055">C3140&amp;" "&amp;D3140&amp;" "&amp;E3140</f>
        <v>Miscellaneous miscellaneous landfill</v>
      </c>
      <c r="C3140" t="s">
        <v>182</v>
      </c>
      <c r="D3140" t="s">
        <v>179</v>
      </c>
      <c r="E3140" t="s">
        <v>200</v>
      </c>
      <c r="F3140">
        <v>-0.1</v>
      </c>
      <c r="G3140" t="s">
        <v>166</v>
      </c>
      <c r="H3140">
        <v>-10</v>
      </c>
      <c r="I3140" t="s">
        <v>379</v>
      </c>
      <c r="J3140" t="s">
        <v>369</v>
      </c>
      <c r="K3140" t="s">
        <v>225</v>
      </c>
      <c r="L3140" s="5">
        <f>(L1316-L$2)/L$2*100</f>
        <v>-0.26513132560293085</v>
      </c>
      <c r="M3140">
        <f t="shared" si="3007"/>
        <v>0</v>
      </c>
      <c r="N3140">
        <f t="shared" si="3008"/>
        <v>0</v>
      </c>
      <c r="O3140">
        <f t="shared" si="3009"/>
        <v>0</v>
      </c>
      <c r="P3140" s="1">
        <f t="shared" si="3010"/>
        <v>0</v>
      </c>
      <c r="Q3140" t="str">
        <f t="shared" si="3011"/>
        <v>Little to no sensitivity</v>
      </c>
      <c r="R3140" t="s">
        <v>511</v>
      </c>
    </row>
    <row r="3141" spans="1:18" x14ac:dyDescent="0.3">
      <c r="A3141" t="str">
        <f t="shared" ref="A3141" si="3056">A3140</f>
        <v>misc landfill 0.701</v>
      </c>
      <c r="B3141" t="str">
        <f t="shared" si="3055"/>
        <v>Miscellaneous miscellaneous landfill</v>
      </c>
      <c r="C3141" t="str">
        <f t="shared" ref="C3141:G3141" si="3057">C3140</f>
        <v>Miscellaneous</v>
      </c>
      <c r="D3141" t="str">
        <f t="shared" si="3057"/>
        <v>miscellaneous</v>
      </c>
      <c r="E3141" t="str">
        <f t="shared" si="3057"/>
        <v>landfill</v>
      </c>
      <c r="F3141">
        <f t="shared" si="3057"/>
        <v>-0.1</v>
      </c>
      <c r="G3141" t="str">
        <f t="shared" si="3057"/>
        <v>%</v>
      </c>
      <c r="H3141">
        <v>-10</v>
      </c>
      <c r="I3141" t="s">
        <v>379</v>
      </c>
      <c r="J3141" t="s">
        <v>369</v>
      </c>
      <c r="K3141" t="s">
        <v>219</v>
      </c>
      <c r="L3141" s="5">
        <f>(L$3-L1317)/L$3*100</f>
        <v>-3.0249548527211321E-2</v>
      </c>
      <c r="M3141">
        <f t="shared" si="3007"/>
        <v>0</v>
      </c>
      <c r="N3141">
        <f t="shared" si="3008"/>
        <v>0</v>
      </c>
      <c r="O3141">
        <f t="shared" si="3009"/>
        <v>0</v>
      </c>
      <c r="P3141" s="1">
        <f t="shared" si="3010"/>
        <v>0</v>
      </c>
      <c r="Q3141" t="str">
        <f t="shared" si="3011"/>
        <v>Little to no sensitivity</v>
      </c>
      <c r="R3141" t="s">
        <v>511</v>
      </c>
    </row>
    <row r="3142" spans="1:18" x14ac:dyDescent="0.3">
      <c r="A3142" t="str">
        <f t="shared" ref="A3142" si="3058">A3141</f>
        <v>misc landfill 0.701</v>
      </c>
      <c r="B3142" t="str">
        <f t="shared" si="3055"/>
        <v>Miscellaneous miscellaneous landfill</v>
      </c>
      <c r="C3142" t="str">
        <f t="shared" ref="C3142:G3142" si="3059">C3141</f>
        <v>Miscellaneous</v>
      </c>
      <c r="D3142" t="str">
        <f t="shared" si="3059"/>
        <v>miscellaneous</v>
      </c>
      <c r="E3142" t="str">
        <f t="shared" si="3059"/>
        <v>landfill</v>
      </c>
      <c r="F3142">
        <f t="shared" si="3059"/>
        <v>-0.1</v>
      </c>
      <c r="G3142" t="str">
        <f t="shared" si="3059"/>
        <v>%</v>
      </c>
      <c r="H3142">
        <v>-10</v>
      </c>
      <c r="I3142" t="s">
        <v>379</v>
      </c>
      <c r="J3142" t="s">
        <v>369</v>
      </c>
      <c r="K3142" t="s">
        <v>220</v>
      </c>
      <c r="L3142" s="5">
        <f>(L1318-L$4)/L$4*100</f>
        <v>0</v>
      </c>
      <c r="M3142">
        <f t="shared" si="3007"/>
        <v>0</v>
      </c>
      <c r="N3142">
        <f t="shared" si="3008"/>
        <v>0</v>
      </c>
      <c r="O3142">
        <f t="shared" si="3009"/>
        <v>0</v>
      </c>
      <c r="P3142" s="1">
        <f t="shared" si="3010"/>
        <v>0</v>
      </c>
      <c r="Q3142" t="str">
        <f t="shared" si="3011"/>
        <v>Little to no sensitivity</v>
      </c>
      <c r="R3142" t="s">
        <v>511</v>
      </c>
    </row>
    <row r="3143" spans="1:18" x14ac:dyDescent="0.3">
      <c r="A3143" t="str">
        <f t="shared" ref="A3143" si="3060">A3142</f>
        <v>misc landfill 0.701</v>
      </c>
      <c r="B3143" t="str">
        <f t="shared" si="3055"/>
        <v>Miscellaneous miscellaneous landfill</v>
      </c>
      <c r="C3143" t="str">
        <f t="shared" ref="C3143:G3143" si="3061">C3142</f>
        <v>Miscellaneous</v>
      </c>
      <c r="D3143" t="str">
        <f t="shared" si="3061"/>
        <v>miscellaneous</v>
      </c>
      <c r="E3143" t="str">
        <f t="shared" si="3061"/>
        <v>landfill</v>
      </c>
      <c r="F3143">
        <f t="shared" si="3061"/>
        <v>-0.1</v>
      </c>
      <c r="G3143" t="str">
        <f t="shared" si="3061"/>
        <v>%</v>
      </c>
      <c r="H3143">
        <v>-10</v>
      </c>
      <c r="I3143" t="s">
        <v>379</v>
      </c>
      <c r="J3143" t="s">
        <v>369</v>
      </c>
      <c r="K3143" t="s">
        <v>221</v>
      </c>
      <c r="L3143" s="5">
        <f>(L$5-L1319)/L$5*100</f>
        <v>-2.4054856744062731E-2</v>
      </c>
      <c r="M3143">
        <f t="shared" si="3007"/>
        <v>0</v>
      </c>
      <c r="N3143">
        <f t="shared" si="3008"/>
        <v>0</v>
      </c>
      <c r="O3143">
        <f t="shared" si="3009"/>
        <v>0</v>
      </c>
      <c r="P3143" s="1">
        <f t="shared" si="3010"/>
        <v>0</v>
      </c>
      <c r="Q3143" t="str">
        <f t="shared" si="3011"/>
        <v>Little to no sensitivity</v>
      </c>
      <c r="R3143" t="s">
        <v>511</v>
      </c>
    </row>
    <row r="3144" spans="1:18" x14ac:dyDescent="0.3">
      <c r="A3144" t="str">
        <f t="shared" ref="A3144" si="3062">A3143</f>
        <v>misc landfill 0.701</v>
      </c>
      <c r="B3144" t="str">
        <f t="shared" si="3055"/>
        <v>Miscellaneous miscellaneous landfill</v>
      </c>
      <c r="C3144" t="str">
        <f t="shared" ref="C3144:G3144" si="3063">C3143</f>
        <v>Miscellaneous</v>
      </c>
      <c r="D3144" t="str">
        <f t="shared" si="3063"/>
        <v>miscellaneous</v>
      </c>
      <c r="E3144" t="str">
        <f t="shared" si="3063"/>
        <v>landfill</v>
      </c>
      <c r="F3144">
        <f t="shared" si="3063"/>
        <v>-0.1</v>
      </c>
      <c r="G3144" t="str">
        <f t="shared" si="3063"/>
        <v>%</v>
      </c>
      <c r="H3144">
        <v>-10</v>
      </c>
      <c r="I3144" t="s">
        <v>379</v>
      </c>
      <c r="J3144" t="s">
        <v>369</v>
      </c>
      <c r="K3144" t="s">
        <v>226</v>
      </c>
      <c r="L3144" s="5">
        <f>(L1320-L$6)/L$6*100</f>
        <v>-0.29808624011167595</v>
      </c>
      <c r="M3144">
        <f t="shared" si="3007"/>
        <v>0</v>
      </c>
      <c r="N3144">
        <f t="shared" si="3008"/>
        <v>0</v>
      </c>
      <c r="O3144">
        <f t="shared" si="3009"/>
        <v>0</v>
      </c>
      <c r="P3144" s="1">
        <f t="shared" si="3010"/>
        <v>0</v>
      </c>
      <c r="Q3144" t="str">
        <f t="shared" si="3011"/>
        <v>Little to no sensitivity</v>
      </c>
      <c r="R3144" t="s">
        <v>511</v>
      </c>
    </row>
    <row r="3145" spans="1:18" x14ac:dyDescent="0.3">
      <c r="A3145" t="str">
        <f t="shared" ref="A3145:I3145" si="3064">A3144</f>
        <v>misc landfill 0.701</v>
      </c>
      <c r="B3145" t="str">
        <f t="shared" si="3064"/>
        <v>Miscellaneous miscellaneous landfill</v>
      </c>
      <c r="C3145" t="str">
        <f t="shared" si="3064"/>
        <v>Miscellaneous</v>
      </c>
      <c r="D3145" t="str">
        <f t="shared" si="3064"/>
        <v>miscellaneous</v>
      </c>
      <c r="E3145" t="str">
        <f t="shared" si="3064"/>
        <v>landfill</v>
      </c>
      <c r="F3145">
        <f t="shared" si="3064"/>
        <v>-0.1</v>
      </c>
      <c r="G3145" t="str">
        <f t="shared" si="3064"/>
        <v>%</v>
      </c>
      <c r="H3145">
        <f t="shared" si="3064"/>
        <v>-10</v>
      </c>
      <c r="I3145" t="str">
        <f t="shared" si="3064"/>
        <v>medium</v>
      </c>
      <c r="J3145" t="s">
        <v>369</v>
      </c>
      <c r="K3145" t="s">
        <v>386</v>
      </c>
      <c r="L3145" s="5">
        <f>(L$7-L1321)/L$7*100</f>
        <v>0.29808624011168311</v>
      </c>
      <c r="M3145">
        <f t="shared" si="3007"/>
        <v>0</v>
      </c>
      <c r="N3145">
        <f t="shared" si="3008"/>
        <v>0</v>
      </c>
      <c r="O3145">
        <f t="shared" si="3009"/>
        <v>0</v>
      </c>
      <c r="P3145" s="1">
        <f t="shared" si="3010"/>
        <v>0</v>
      </c>
      <c r="Q3145" t="str">
        <f t="shared" si="3011"/>
        <v>Little to no sensitivity</v>
      </c>
      <c r="R3145" t="s">
        <v>511</v>
      </c>
    </row>
    <row r="3146" spans="1:18" x14ac:dyDescent="0.3">
      <c r="A3146" t="s">
        <v>135</v>
      </c>
      <c r="B3146" t="str">
        <f t="shared" ref="B3146:B3150" si="3065">C3146&amp;" "&amp;D3146&amp;" "&amp;E3146</f>
        <v>Miscellaneous miscellaneous landfill</v>
      </c>
      <c r="C3146" t="s">
        <v>182</v>
      </c>
      <c r="D3146" t="s">
        <v>179</v>
      </c>
      <c r="E3146" t="s">
        <v>200</v>
      </c>
      <c r="F3146">
        <v>0.1</v>
      </c>
      <c r="G3146" t="s">
        <v>166</v>
      </c>
      <c r="H3146">
        <v>10</v>
      </c>
      <c r="I3146" t="s">
        <v>379</v>
      </c>
      <c r="J3146" t="s">
        <v>369</v>
      </c>
      <c r="K3146" t="s">
        <v>225</v>
      </c>
      <c r="L3146" s="5">
        <f>(L1322-L$2)/L$2*100</f>
        <v>0.26513132560280417</v>
      </c>
      <c r="M3146">
        <f t="shared" si="3007"/>
        <v>0</v>
      </c>
      <c r="N3146">
        <f t="shared" si="3008"/>
        <v>0</v>
      </c>
      <c r="O3146">
        <f t="shared" si="3009"/>
        <v>0</v>
      </c>
      <c r="P3146" s="1">
        <f t="shared" si="3010"/>
        <v>0</v>
      </c>
      <c r="Q3146" t="str">
        <f t="shared" si="3011"/>
        <v>Little to no sensitivity</v>
      </c>
      <c r="R3146" t="s">
        <v>511</v>
      </c>
    </row>
    <row r="3147" spans="1:18" x14ac:dyDescent="0.3">
      <c r="A3147" t="str">
        <f t="shared" ref="A3147" si="3066">A3146</f>
        <v>misc landfill 0.901</v>
      </c>
      <c r="B3147" t="str">
        <f t="shared" si="3065"/>
        <v>Miscellaneous miscellaneous landfill</v>
      </c>
      <c r="C3147" t="str">
        <f t="shared" ref="C3147:G3147" si="3067">C3146</f>
        <v>Miscellaneous</v>
      </c>
      <c r="D3147" t="str">
        <f t="shared" si="3067"/>
        <v>miscellaneous</v>
      </c>
      <c r="E3147" t="str">
        <f t="shared" si="3067"/>
        <v>landfill</v>
      </c>
      <c r="F3147">
        <f t="shared" si="3067"/>
        <v>0.1</v>
      </c>
      <c r="G3147" t="str">
        <f t="shared" si="3067"/>
        <v>%</v>
      </c>
      <c r="H3147">
        <v>10</v>
      </c>
      <c r="I3147" t="s">
        <v>379</v>
      </c>
      <c r="J3147" t="s">
        <v>369</v>
      </c>
      <c r="K3147" t="s">
        <v>219</v>
      </c>
      <c r="L3147" s="5">
        <f>(L$3-L1323)/L$3*100</f>
        <v>3.0249548527128772E-2</v>
      </c>
      <c r="M3147">
        <f t="shared" si="3007"/>
        <v>0</v>
      </c>
      <c r="N3147">
        <f t="shared" si="3008"/>
        <v>0</v>
      </c>
      <c r="O3147">
        <f t="shared" si="3009"/>
        <v>0</v>
      </c>
      <c r="P3147" s="1">
        <f t="shared" si="3010"/>
        <v>0</v>
      </c>
      <c r="Q3147" t="str">
        <f t="shared" si="3011"/>
        <v>Little to no sensitivity</v>
      </c>
      <c r="R3147" t="s">
        <v>511</v>
      </c>
    </row>
    <row r="3148" spans="1:18" x14ac:dyDescent="0.3">
      <c r="A3148" t="str">
        <f t="shared" ref="A3148" si="3068">A3147</f>
        <v>misc landfill 0.901</v>
      </c>
      <c r="B3148" t="str">
        <f t="shared" si="3065"/>
        <v>Miscellaneous miscellaneous landfill</v>
      </c>
      <c r="C3148" t="str">
        <f t="shared" ref="C3148:G3148" si="3069">C3147</f>
        <v>Miscellaneous</v>
      </c>
      <c r="D3148" t="str">
        <f t="shared" si="3069"/>
        <v>miscellaneous</v>
      </c>
      <c r="E3148" t="str">
        <f t="shared" si="3069"/>
        <v>landfill</v>
      </c>
      <c r="F3148">
        <f t="shared" si="3069"/>
        <v>0.1</v>
      </c>
      <c r="G3148" t="str">
        <f t="shared" si="3069"/>
        <v>%</v>
      </c>
      <c r="H3148">
        <v>10</v>
      </c>
      <c r="I3148" t="s">
        <v>379</v>
      </c>
      <c r="J3148" t="s">
        <v>369</v>
      </c>
      <c r="K3148" t="s">
        <v>220</v>
      </c>
      <c r="L3148" s="5">
        <f>(L1324-L$4)/L$4*100</f>
        <v>0</v>
      </c>
      <c r="M3148">
        <f t="shared" si="3007"/>
        <v>0</v>
      </c>
      <c r="N3148">
        <f t="shared" si="3008"/>
        <v>0</v>
      </c>
      <c r="O3148">
        <f t="shared" si="3009"/>
        <v>0</v>
      </c>
      <c r="P3148" s="1">
        <f t="shared" si="3010"/>
        <v>0</v>
      </c>
      <c r="Q3148" t="str">
        <f t="shared" si="3011"/>
        <v>Little to no sensitivity</v>
      </c>
      <c r="R3148" t="s">
        <v>511</v>
      </c>
    </row>
    <row r="3149" spans="1:18" x14ac:dyDescent="0.3">
      <c r="A3149" t="str">
        <f t="shared" ref="A3149" si="3070">A3148</f>
        <v>misc landfill 0.901</v>
      </c>
      <c r="B3149" t="str">
        <f t="shared" si="3065"/>
        <v>Miscellaneous miscellaneous landfill</v>
      </c>
      <c r="C3149" t="str">
        <f t="shared" ref="C3149:G3149" si="3071">C3148</f>
        <v>Miscellaneous</v>
      </c>
      <c r="D3149" t="str">
        <f t="shared" si="3071"/>
        <v>miscellaneous</v>
      </c>
      <c r="E3149" t="str">
        <f t="shared" si="3071"/>
        <v>landfill</v>
      </c>
      <c r="F3149">
        <f t="shared" si="3071"/>
        <v>0.1</v>
      </c>
      <c r="G3149" t="str">
        <f t="shared" si="3071"/>
        <v>%</v>
      </c>
      <c r="H3149">
        <v>10</v>
      </c>
      <c r="I3149" t="s">
        <v>379</v>
      </c>
      <c r="J3149" t="s">
        <v>369</v>
      </c>
      <c r="K3149" t="s">
        <v>221</v>
      </c>
      <c r="L3149" s="5">
        <f>(L$5-L1325)/L$5*100</f>
        <v>2.4054856743987708E-2</v>
      </c>
      <c r="M3149">
        <f t="shared" si="3007"/>
        <v>0</v>
      </c>
      <c r="N3149">
        <f t="shared" si="3008"/>
        <v>0</v>
      </c>
      <c r="O3149">
        <f t="shared" si="3009"/>
        <v>0</v>
      </c>
      <c r="P3149" s="1">
        <f t="shared" si="3010"/>
        <v>0</v>
      </c>
      <c r="Q3149" t="str">
        <f t="shared" si="3011"/>
        <v>Little to no sensitivity</v>
      </c>
      <c r="R3149" t="s">
        <v>511</v>
      </c>
    </row>
    <row r="3150" spans="1:18" x14ac:dyDescent="0.3">
      <c r="A3150" t="str">
        <f t="shared" ref="A3150" si="3072">A3149</f>
        <v>misc landfill 0.901</v>
      </c>
      <c r="B3150" t="str">
        <f t="shared" si="3065"/>
        <v>Miscellaneous miscellaneous landfill</v>
      </c>
      <c r="C3150" t="str">
        <f t="shared" ref="C3150:G3150" si="3073">C3149</f>
        <v>Miscellaneous</v>
      </c>
      <c r="D3150" t="str">
        <f t="shared" si="3073"/>
        <v>miscellaneous</v>
      </c>
      <c r="E3150" t="str">
        <f t="shared" si="3073"/>
        <v>landfill</v>
      </c>
      <c r="F3150">
        <f t="shared" si="3073"/>
        <v>0.1</v>
      </c>
      <c r="G3150" t="str">
        <f t="shared" si="3073"/>
        <v>%</v>
      </c>
      <c r="H3150">
        <v>10</v>
      </c>
      <c r="I3150" t="s">
        <v>379</v>
      </c>
      <c r="J3150" t="s">
        <v>369</v>
      </c>
      <c r="K3150" t="s">
        <v>226</v>
      </c>
      <c r="L3150" s="5">
        <f>(L1326-L$6)/L$6*100</f>
        <v>0.29808624011155055</v>
      </c>
      <c r="M3150">
        <f t="shared" si="3007"/>
        <v>0</v>
      </c>
      <c r="N3150">
        <f t="shared" si="3008"/>
        <v>0</v>
      </c>
      <c r="O3150">
        <f t="shared" si="3009"/>
        <v>0</v>
      </c>
      <c r="P3150" s="1">
        <f t="shared" si="3010"/>
        <v>0</v>
      </c>
      <c r="Q3150" t="str">
        <f t="shared" si="3011"/>
        <v>Little to no sensitivity</v>
      </c>
      <c r="R3150" t="s">
        <v>511</v>
      </c>
    </row>
    <row r="3151" spans="1:18" x14ac:dyDescent="0.3">
      <c r="A3151" t="str">
        <f t="shared" ref="A3151:I3151" si="3074">A3150</f>
        <v>misc landfill 0.901</v>
      </c>
      <c r="B3151" t="str">
        <f t="shared" si="3074"/>
        <v>Miscellaneous miscellaneous landfill</v>
      </c>
      <c r="C3151" t="str">
        <f t="shared" si="3074"/>
        <v>Miscellaneous</v>
      </c>
      <c r="D3151" t="str">
        <f t="shared" si="3074"/>
        <v>miscellaneous</v>
      </c>
      <c r="E3151" t="str">
        <f t="shared" si="3074"/>
        <v>landfill</v>
      </c>
      <c r="F3151">
        <f t="shared" si="3074"/>
        <v>0.1</v>
      </c>
      <c r="G3151" t="str">
        <f t="shared" si="3074"/>
        <v>%</v>
      </c>
      <c r="H3151">
        <f t="shared" si="3074"/>
        <v>10</v>
      </c>
      <c r="I3151" t="str">
        <f t="shared" si="3074"/>
        <v>medium</v>
      </c>
      <c r="J3151" t="s">
        <v>369</v>
      </c>
      <c r="K3151" t="s">
        <v>386</v>
      </c>
      <c r="L3151" s="5">
        <f>(L$7-L1327)/L$7*100</f>
        <v>-0.29808624011154633</v>
      </c>
      <c r="M3151">
        <f t="shared" si="3007"/>
        <v>0</v>
      </c>
      <c r="N3151">
        <f t="shared" si="3008"/>
        <v>0</v>
      </c>
      <c r="O3151">
        <f t="shared" si="3009"/>
        <v>0</v>
      </c>
      <c r="P3151" s="1">
        <f t="shared" si="3010"/>
        <v>0</v>
      </c>
      <c r="Q3151" t="str">
        <f t="shared" si="3011"/>
        <v>Little to no sensitivity</v>
      </c>
      <c r="R3151" t="s">
        <v>511</v>
      </c>
    </row>
    <row r="3152" spans="1:18" x14ac:dyDescent="0.3">
      <c r="A3152" t="s">
        <v>136</v>
      </c>
      <c r="B3152" t="str">
        <f t="shared" ref="B3152:B3156" si="3075">C3152&amp;" "&amp;D3152&amp;" "&amp;E3152</f>
        <v>Miscellaneous miscellaneous landfill</v>
      </c>
      <c r="C3152" t="s">
        <v>182</v>
      </c>
      <c r="D3152" t="s">
        <v>179</v>
      </c>
      <c r="E3152" t="s">
        <v>200</v>
      </c>
      <c r="F3152">
        <v>-0.2</v>
      </c>
      <c r="G3152" t="s">
        <v>166</v>
      </c>
      <c r="H3152">
        <v>-20</v>
      </c>
      <c r="I3152" t="s">
        <v>380</v>
      </c>
      <c r="J3152" t="s">
        <v>369</v>
      </c>
      <c r="K3152" t="s">
        <v>225</v>
      </c>
      <c r="L3152" s="5">
        <f>(L1328-L$2)/L$2*100</f>
        <v>-0.53026265120569271</v>
      </c>
      <c r="M3152">
        <f t="shared" si="3007"/>
        <v>0</v>
      </c>
      <c r="N3152">
        <f t="shared" si="3008"/>
        <v>0</v>
      </c>
      <c r="O3152">
        <f t="shared" si="3009"/>
        <v>0</v>
      </c>
      <c r="P3152" s="1">
        <f t="shared" si="3010"/>
        <v>0</v>
      </c>
      <c r="Q3152" t="str">
        <f t="shared" si="3011"/>
        <v>Little to no sensitivity</v>
      </c>
      <c r="R3152" t="s">
        <v>511</v>
      </c>
    </row>
    <row r="3153" spans="1:18" x14ac:dyDescent="0.3">
      <c r="A3153" t="str">
        <f t="shared" ref="A3153" si="3076">A3152</f>
        <v>misc landfill 0.601</v>
      </c>
      <c r="B3153" t="str">
        <f t="shared" si="3075"/>
        <v>Miscellaneous miscellaneous landfill</v>
      </c>
      <c r="C3153" t="str">
        <f t="shared" ref="C3153:G3153" si="3077">C3152</f>
        <v>Miscellaneous</v>
      </c>
      <c r="D3153" t="str">
        <f t="shared" si="3077"/>
        <v>miscellaneous</v>
      </c>
      <c r="E3153" t="str">
        <f t="shared" si="3077"/>
        <v>landfill</v>
      </c>
      <c r="F3153">
        <f t="shared" si="3077"/>
        <v>-0.2</v>
      </c>
      <c r="G3153" t="str">
        <f t="shared" si="3077"/>
        <v>%</v>
      </c>
      <c r="H3153">
        <v>-20</v>
      </c>
      <c r="I3153" t="s">
        <v>380</v>
      </c>
      <c r="J3153" t="s">
        <v>369</v>
      </c>
      <c r="K3153" t="s">
        <v>219</v>
      </c>
      <c r="L3153" s="5">
        <f>(L$3-L1329)/L$3*100</f>
        <v>-6.0499097054316504E-2</v>
      </c>
      <c r="M3153">
        <f t="shared" si="3007"/>
        <v>0</v>
      </c>
      <c r="N3153">
        <f t="shared" si="3008"/>
        <v>0</v>
      </c>
      <c r="O3153">
        <f t="shared" si="3009"/>
        <v>0</v>
      </c>
      <c r="P3153" s="1">
        <f t="shared" si="3010"/>
        <v>0</v>
      </c>
      <c r="Q3153" t="str">
        <f t="shared" si="3011"/>
        <v>Little to no sensitivity</v>
      </c>
      <c r="R3153" t="s">
        <v>511</v>
      </c>
    </row>
    <row r="3154" spans="1:18" x14ac:dyDescent="0.3">
      <c r="A3154" t="str">
        <f t="shared" ref="A3154" si="3078">A3153</f>
        <v>misc landfill 0.601</v>
      </c>
      <c r="B3154" t="str">
        <f t="shared" si="3075"/>
        <v>Miscellaneous miscellaneous landfill</v>
      </c>
      <c r="C3154" t="str">
        <f t="shared" ref="C3154:G3154" si="3079">C3153</f>
        <v>Miscellaneous</v>
      </c>
      <c r="D3154" t="str">
        <f t="shared" si="3079"/>
        <v>miscellaneous</v>
      </c>
      <c r="E3154" t="str">
        <f t="shared" si="3079"/>
        <v>landfill</v>
      </c>
      <c r="F3154">
        <f t="shared" si="3079"/>
        <v>-0.2</v>
      </c>
      <c r="G3154" t="str">
        <f t="shared" si="3079"/>
        <v>%</v>
      </c>
      <c r="H3154">
        <v>-20</v>
      </c>
      <c r="I3154" t="s">
        <v>380</v>
      </c>
      <c r="J3154" t="s">
        <v>369</v>
      </c>
      <c r="K3154" t="s">
        <v>220</v>
      </c>
      <c r="L3154" s="5">
        <f>(L1330-L$4)/L$4*100</f>
        <v>0</v>
      </c>
      <c r="M3154">
        <f t="shared" si="3007"/>
        <v>0</v>
      </c>
      <c r="N3154">
        <f t="shared" si="3008"/>
        <v>0</v>
      </c>
      <c r="O3154">
        <f t="shared" si="3009"/>
        <v>0</v>
      </c>
      <c r="P3154" s="1">
        <f t="shared" si="3010"/>
        <v>0</v>
      </c>
      <c r="Q3154" t="str">
        <f t="shared" si="3011"/>
        <v>Little to no sensitivity</v>
      </c>
      <c r="R3154" t="s">
        <v>511</v>
      </c>
    </row>
    <row r="3155" spans="1:18" x14ac:dyDescent="0.3">
      <c r="A3155" t="str">
        <f t="shared" ref="A3155" si="3080">A3154</f>
        <v>misc landfill 0.601</v>
      </c>
      <c r="B3155" t="str">
        <f t="shared" si="3075"/>
        <v>Miscellaneous miscellaneous landfill</v>
      </c>
      <c r="C3155" t="str">
        <f t="shared" ref="C3155:G3155" si="3081">C3154</f>
        <v>Miscellaneous</v>
      </c>
      <c r="D3155" t="str">
        <f t="shared" si="3081"/>
        <v>miscellaneous</v>
      </c>
      <c r="E3155" t="str">
        <f t="shared" si="3081"/>
        <v>landfill</v>
      </c>
      <c r="F3155">
        <f t="shared" si="3081"/>
        <v>-0.2</v>
      </c>
      <c r="G3155" t="str">
        <f t="shared" si="3081"/>
        <v>%</v>
      </c>
      <c r="H3155">
        <v>-20</v>
      </c>
      <c r="I3155" t="s">
        <v>380</v>
      </c>
      <c r="J3155" t="s">
        <v>369</v>
      </c>
      <c r="K3155" t="s">
        <v>221</v>
      </c>
      <c r="L3155" s="5">
        <f>(L$5-L1331)/L$5*100</f>
        <v>-4.810971348803169E-2</v>
      </c>
      <c r="M3155">
        <f t="shared" si="3007"/>
        <v>0</v>
      </c>
      <c r="N3155">
        <f t="shared" si="3008"/>
        <v>0</v>
      </c>
      <c r="O3155">
        <f t="shared" si="3009"/>
        <v>0</v>
      </c>
      <c r="P3155" s="1">
        <f t="shared" si="3010"/>
        <v>0</v>
      </c>
      <c r="Q3155" t="str">
        <f t="shared" si="3011"/>
        <v>Little to no sensitivity</v>
      </c>
      <c r="R3155" t="s">
        <v>511</v>
      </c>
    </row>
    <row r="3156" spans="1:18" x14ac:dyDescent="0.3">
      <c r="A3156" t="str">
        <f t="shared" ref="A3156" si="3082">A3155</f>
        <v>misc landfill 0.601</v>
      </c>
      <c r="B3156" t="str">
        <f t="shared" si="3075"/>
        <v>Miscellaneous miscellaneous landfill</v>
      </c>
      <c r="C3156" t="str">
        <f t="shared" ref="C3156:G3156" si="3083">C3155</f>
        <v>Miscellaneous</v>
      </c>
      <c r="D3156" t="str">
        <f t="shared" si="3083"/>
        <v>miscellaneous</v>
      </c>
      <c r="E3156" t="str">
        <f t="shared" si="3083"/>
        <v>landfill</v>
      </c>
      <c r="F3156">
        <f t="shared" si="3083"/>
        <v>-0.2</v>
      </c>
      <c r="G3156" t="str">
        <f t="shared" si="3083"/>
        <v>%</v>
      </c>
      <c r="H3156">
        <v>-20</v>
      </c>
      <c r="I3156" t="s">
        <v>380</v>
      </c>
      <c r="J3156" t="s">
        <v>369</v>
      </c>
      <c r="K3156" t="s">
        <v>226</v>
      </c>
      <c r="L3156" s="5">
        <f>(L1332-L$6)/L$6*100</f>
        <v>-0.59617248022317959</v>
      </c>
      <c r="M3156">
        <f t="shared" si="3007"/>
        <v>0</v>
      </c>
      <c r="N3156">
        <f t="shared" si="3008"/>
        <v>0</v>
      </c>
      <c r="O3156">
        <f t="shared" si="3009"/>
        <v>0</v>
      </c>
      <c r="P3156" s="1">
        <f t="shared" si="3010"/>
        <v>0</v>
      </c>
      <c r="Q3156" t="str">
        <f t="shared" si="3011"/>
        <v>Little to no sensitivity</v>
      </c>
      <c r="R3156" t="s">
        <v>511</v>
      </c>
    </row>
    <row r="3157" spans="1:18" x14ac:dyDescent="0.3">
      <c r="A3157" t="str">
        <f t="shared" ref="A3157:I3157" si="3084">A3156</f>
        <v>misc landfill 0.601</v>
      </c>
      <c r="B3157" t="str">
        <f t="shared" si="3084"/>
        <v>Miscellaneous miscellaneous landfill</v>
      </c>
      <c r="C3157" t="str">
        <f t="shared" si="3084"/>
        <v>Miscellaneous</v>
      </c>
      <c r="D3157" t="str">
        <f t="shared" si="3084"/>
        <v>miscellaneous</v>
      </c>
      <c r="E3157" t="str">
        <f t="shared" si="3084"/>
        <v>landfill</v>
      </c>
      <c r="F3157">
        <f t="shared" si="3084"/>
        <v>-0.2</v>
      </c>
      <c r="G3157" t="str">
        <f t="shared" si="3084"/>
        <v>%</v>
      </c>
      <c r="H3157">
        <f t="shared" si="3084"/>
        <v>-20</v>
      </c>
      <c r="I3157" t="str">
        <f t="shared" si="3084"/>
        <v>high</v>
      </c>
      <c r="J3157" t="s">
        <v>369</v>
      </c>
      <c r="K3157" t="s">
        <v>386</v>
      </c>
      <c r="L3157" s="5">
        <f>(L$7-L1333)/L$7*100</f>
        <v>0.59617248022316105</v>
      </c>
      <c r="M3157">
        <f t="shared" si="3007"/>
        <v>0</v>
      </c>
      <c r="N3157">
        <f t="shared" si="3008"/>
        <v>0</v>
      </c>
      <c r="O3157">
        <f t="shared" si="3009"/>
        <v>0</v>
      </c>
      <c r="P3157" s="1">
        <f t="shared" si="3010"/>
        <v>0</v>
      </c>
      <c r="Q3157" t="str">
        <f t="shared" si="3011"/>
        <v>Little to no sensitivity</v>
      </c>
      <c r="R3157" t="s">
        <v>511</v>
      </c>
    </row>
    <row r="3158" spans="1:18" x14ac:dyDescent="0.3">
      <c r="A3158" t="s">
        <v>137</v>
      </c>
      <c r="B3158" t="str">
        <f t="shared" ref="B3158:B3162" si="3085">C3158&amp;" "&amp;D3158&amp;" "&amp;E3158</f>
        <v>Miscellaneous miscellaneous landfill</v>
      </c>
      <c r="C3158" t="s">
        <v>182</v>
      </c>
      <c r="D3158" t="s">
        <v>179</v>
      </c>
      <c r="E3158" t="s">
        <v>200</v>
      </c>
      <c r="F3158">
        <v>0.2</v>
      </c>
      <c r="G3158" t="s">
        <v>166</v>
      </c>
      <c r="H3158">
        <v>20</v>
      </c>
      <c r="I3158" t="s">
        <v>380</v>
      </c>
      <c r="J3158" t="s">
        <v>369</v>
      </c>
      <c r="K3158" t="s">
        <v>225</v>
      </c>
      <c r="L3158" s="5">
        <f>(L1334-L$2)/L$2*100</f>
        <v>0.52761133794964177</v>
      </c>
      <c r="M3158">
        <f t="shared" si="3007"/>
        <v>0</v>
      </c>
      <c r="N3158">
        <f t="shared" si="3008"/>
        <v>0</v>
      </c>
      <c r="O3158">
        <f t="shared" si="3009"/>
        <v>0</v>
      </c>
      <c r="P3158" s="1">
        <f t="shared" si="3010"/>
        <v>0</v>
      </c>
      <c r="Q3158" t="str">
        <f t="shared" si="3011"/>
        <v>Little to no sensitivity</v>
      </c>
      <c r="R3158" t="s">
        <v>511</v>
      </c>
    </row>
    <row r="3159" spans="1:18" x14ac:dyDescent="0.3">
      <c r="A3159" t="str">
        <f t="shared" ref="A3159" si="3086">A3158</f>
        <v>misc landfill 1</v>
      </c>
      <c r="B3159" t="str">
        <f t="shared" si="3085"/>
        <v>Miscellaneous miscellaneous landfill</v>
      </c>
      <c r="C3159" t="str">
        <f t="shared" ref="C3159:G3159" si="3087">C3158</f>
        <v>Miscellaneous</v>
      </c>
      <c r="D3159" t="str">
        <f t="shared" si="3087"/>
        <v>miscellaneous</v>
      </c>
      <c r="E3159" t="str">
        <f t="shared" si="3087"/>
        <v>landfill</v>
      </c>
      <c r="F3159">
        <f t="shared" si="3087"/>
        <v>0.2</v>
      </c>
      <c r="G3159" t="str">
        <f t="shared" si="3087"/>
        <v>%</v>
      </c>
      <c r="H3159">
        <v>20</v>
      </c>
      <c r="I3159" t="s">
        <v>380</v>
      </c>
      <c r="J3159" t="s">
        <v>369</v>
      </c>
      <c r="K3159" t="s">
        <v>219</v>
      </c>
      <c r="L3159" s="5">
        <f>(L$3-L1335)/L$3*100</f>
        <v>6.019660156891856E-2</v>
      </c>
      <c r="M3159">
        <f t="shared" si="3007"/>
        <v>0</v>
      </c>
      <c r="N3159">
        <f t="shared" si="3008"/>
        <v>0</v>
      </c>
      <c r="O3159">
        <f t="shared" si="3009"/>
        <v>0</v>
      </c>
      <c r="P3159" s="1">
        <f t="shared" si="3010"/>
        <v>0</v>
      </c>
      <c r="Q3159" t="str">
        <f t="shared" si="3011"/>
        <v>Little to no sensitivity</v>
      </c>
      <c r="R3159" t="s">
        <v>511</v>
      </c>
    </row>
    <row r="3160" spans="1:18" x14ac:dyDescent="0.3">
      <c r="A3160" t="str">
        <f t="shared" ref="A3160" si="3088">A3159</f>
        <v>misc landfill 1</v>
      </c>
      <c r="B3160" t="str">
        <f t="shared" si="3085"/>
        <v>Miscellaneous miscellaneous landfill</v>
      </c>
      <c r="C3160" t="str">
        <f t="shared" ref="C3160:G3160" si="3089">C3159</f>
        <v>Miscellaneous</v>
      </c>
      <c r="D3160" t="str">
        <f t="shared" si="3089"/>
        <v>miscellaneous</v>
      </c>
      <c r="E3160" t="str">
        <f t="shared" si="3089"/>
        <v>landfill</v>
      </c>
      <c r="F3160">
        <f t="shared" si="3089"/>
        <v>0.2</v>
      </c>
      <c r="G3160" t="str">
        <f t="shared" si="3089"/>
        <v>%</v>
      </c>
      <c r="H3160">
        <v>20</v>
      </c>
      <c r="I3160" t="s">
        <v>380</v>
      </c>
      <c r="J3160" t="s">
        <v>369</v>
      </c>
      <c r="K3160" t="s">
        <v>220</v>
      </c>
      <c r="L3160" s="5">
        <f>(L1336-L$4)/L$4*100</f>
        <v>0</v>
      </c>
      <c r="M3160">
        <f t="shared" si="3007"/>
        <v>0</v>
      </c>
      <c r="N3160">
        <f t="shared" si="3008"/>
        <v>0</v>
      </c>
      <c r="O3160">
        <f t="shared" si="3009"/>
        <v>0</v>
      </c>
      <c r="P3160" s="1">
        <f t="shared" si="3010"/>
        <v>0</v>
      </c>
      <c r="Q3160" t="str">
        <f t="shared" si="3011"/>
        <v>Little to no sensitivity</v>
      </c>
      <c r="R3160" t="s">
        <v>511</v>
      </c>
    </row>
    <row r="3161" spans="1:18" x14ac:dyDescent="0.3">
      <c r="A3161" t="str">
        <f t="shared" ref="A3161" si="3090">A3160</f>
        <v>misc landfill 1</v>
      </c>
      <c r="B3161" t="str">
        <f t="shared" si="3085"/>
        <v>Miscellaneous miscellaneous landfill</v>
      </c>
      <c r="C3161" t="str">
        <f t="shared" ref="C3161:G3161" si="3091">C3160</f>
        <v>Miscellaneous</v>
      </c>
      <c r="D3161" t="str">
        <f t="shared" si="3091"/>
        <v>miscellaneous</v>
      </c>
      <c r="E3161" t="str">
        <f t="shared" si="3091"/>
        <v>landfill</v>
      </c>
      <c r="F3161">
        <f t="shared" si="3091"/>
        <v>0.2</v>
      </c>
      <c r="G3161" t="str">
        <f t="shared" si="3091"/>
        <v>%</v>
      </c>
      <c r="H3161">
        <v>20</v>
      </c>
      <c r="I3161" t="s">
        <v>380</v>
      </c>
      <c r="J3161" t="s">
        <v>369</v>
      </c>
      <c r="K3161" t="s">
        <v>221</v>
      </c>
      <c r="L3161" s="5">
        <f>(L$5-L1337)/L$5*100</f>
        <v>4.786916492048171E-2</v>
      </c>
      <c r="M3161">
        <f t="shared" si="3007"/>
        <v>0</v>
      </c>
      <c r="N3161">
        <f t="shared" si="3008"/>
        <v>0</v>
      </c>
      <c r="O3161">
        <f t="shared" si="3009"/>
        <v>0</v>
      </c>
      <c r="P3161" s="1">
        <f t="shared" si="3010"/>
        <v>0</v>
      </c>
      <c r="Q3161" t="str">
        <f t="shared" si="3011"/>
        <v>Little to no sensitivity</v>
      </c>
      <c r="R3161" t="s">
        <v>511</v>
      </c>
    </row>
    <row r="3162" spans="1:18" x14ac:dyDescent="0.3">
      <c r="A3162" t="str">
        <f t="shared" ref="A3162" si="3092">A3161</f>
        <v>misc landfill 1</v>
      </c>
      <c r="B3162" t="str">
        <f t="shared" si="3085"/>
        <v>Miscellaneous miscellaneous landfill</v>
      </c>
      <c r="C3162" t="str">
        <f t="shared" ref="C3162:G3162" si="3093">C3161</f>
        <v>Miscellaneous</v>
      </c>
      <c r="D3162" t="str">
        <f t="shared" si="3093"/>
        <v>miscellaneous</v>
      </c>
      <c r="E3162" t="str">
        <f t="shared" si="3093"/>
        <v>landfill</v>
      </c>
      <c r="F3162">
        <f t="shared" si="3093"/>
        <v>0.2</v>
      </c>
      <c r="G3162" t="str">
        <f t="shared" si="3093"/>
        <v>%</v>
      </c>
      <c r="H3162">
        <v>20</v>
      </c>
      <c r="I3162" t="s">
        <v>380</v>
      </c>
      <c r="J3162" t="s">
        <v>369</v>
      </c>
      <c r="K3162" t="s">
        <v>226</v>
      </c>
      <c r="L3162" s="5">
        <f>(L1338-L$6)/L$6*100</f>
        <v>0.59319161782203034</v>
      </c>
      <c r="M3162">
        <f t="shared" si="3007"/>
        <v>0</v>
      </c>
      <c r="N3162">
        <f t="shared" si="3008"/>
        <v>0</v>
      </c>
      <c r="O3162">
        <f t="shared" si="3009"/>
        <v>0</v>
      </c>
      <c r="P3162" s="1">
        <f t="shared" si="3010"/>
        <v>0</v>
      </c>
      <c r="Q3162" t="str">
        <f t="shared" si="3011"/>
        <v>Little to no sensitivity</v>
      </c>
      <c r="R3162" t="s">
        <v>511</v>
      </c>
    </row>
    <row r="3163" spans="1:18" x14ac:dyDescent="0.3">
      <c r="A3163" t="str">
        <f t="shared" ref="A3163:I3163" si="3094">A3162</f>
        <v>misc landfill 1</v>
      </c>
      <c r="B3163" t="str">
        <f t="shared" si="3094"/>
        <v>Miscellaneous miscellaneous landfill</v>
      </c>
      <c r="C3163" t="str">
        <f t="shared" si="3094"/>
        <v>Miscellaneous</v>
      </c>
      <c r="D3163" t="str">
        <f t="shared" si="3094"/>
        <v>miscellaneous</v>
      </c>
      <c r="E3163" t="str">
        <f t="shared" si="3094"/>
        <v>landfill</v>
      </c>
      <c r="F3163">
        <f t="shared" si="3094"/>
        <v>0.2</v>
      </c>
      <c r="G3163" t="str">
        <f t="shared" si="3094"/>
        <v>%</v>
      </c>
      <c r="H3163">
        <f t="shared" si="3094"/>
        <v>20</v>
      </c>
      <c r="I3163" t="str">
        <f t="shared" si="3094"/>
        <v>high</v>
      </c>
      <c r="J3163" t="s">
        <v>369</v>
      </c>
      <c r="K3163" t="s">
        <v>386</v>
      </c>
      <c r="L3163" s="5">
        <f>(L$7-L1339)/L$7*100</f>
        <v>-0.59319161782203467</v>
      </c>
      <c r="M3163">
        <f t="shared" si="3007"/>
        <v>0</v>
      </c>
      <c r="N3163">
        <f t="shared" si="3008"/>
        <v>0</v>
      </c>
      <c r="O3163">
        <f t="shared" si="3009"/>
        <v>0</v>
      </c>
      <c r="P3163" s="1">
        <f t="shared" si="3010"/>
        <v>0</v>
      </c>
      <c r="Q3163" t="str">
        <f t="shared" si="3011"/>
        <v>Little to no sensitivity</v>
      </c>
      <c r="R3163" t="s">
        <v>511</v>
      </c>
    </row>
    <row r="3164" spans="1:18" x14ac:dyDescent="0.3">
      <c r="A3164" t="s">
        <v>286</v>
      </c>
      <c r="B3164" t="str">
        <f t="shared" ref="B3164:B3168" si="3095">C3164&amp;" "&amp;D3164&amp;" "&amp;E3164</f>
        <v>Lumber fossil fuels add-ons</v>
      </c>
      <c r="C3164" t="s">
        <v>290</v>
      </c>
      <c r="D3164" t="s">
        <v>207</v>
      </c>
      <c r="E3164" t="s">
        <v>187</v>
      </c>
      <c r="F3164">
        <v>-0.05</v>
      </c>
      <c r="G3164" t="s">
        <v>166</v>
      </c>
      <c r="H3164">
        <v>-5</v>
      </c>
      <c r="I3164" t="s">
        <v>379</v>
      </c>
      <c r="J3164" t="s">
        <v>369</v>
      </c>
      <c r="K3164" t="s">
        <v>225</v>
      </c>
      <c r="L3164" s="5">
        <f>(L1340-L$2)/L$2*100</f>
        <v>0</v>
      </c>
      <c r="M3164">
        <f t="shared" si="3007"/>
        <v>0</v>
      </c>
      <c r="N3164">
        <f t="shared" si="3008"/>
        <v>0</v>
      </c>
      <c r="O3164">
        <f t="shared" si="3009"/>
        <v>0</v>
      </c>
      <c r="P3164" s="1">
        <f t="shared" si="3010"/>
        <v>0</v>
      </c>
      <c r="Q3164" t="str">
        <f t="shared" si="3011"/>
        <v>Little to no sensitivity</v>
      </c>
      <c r="R3164" t="s">
        <v>511</v>
      </c>
    </row>
    <row r="3165" spans="1:18" x14ac:dyDescent="0.3">
      <c r="A3165" t="str">
        <f t="shared" ref="A3165" si="3096">A3164</f>
        <v>lumber fossil fuels down 5%</v>
      </c>
      <c r="B3165" t="str">
        <f t="shared" si="3095"/>
        <v>Lumber fossil fuels add-ons</v>
      </c>
      <c r="C3165" t="str">
        <f t="shared" ref="C3165:G3165" si="3097">C3164</f>
        <v>Lumber</v>
      </c>
      <c r="D3165" t="str">
        <f t="shared" si="3097"/>
        <v>fossil fuels</v>
      </c>
      <c r="E3165" t="str">
        <f t="shared" si="3097"/>
        <v>add-ons</v>
      </c>
      <c r="F3165">
        <f t="shared" si="3097"/>
        <v>-0.05</v>
      </c>
      <c r="G3165" t="str">
        <f t="shared" si="3097"/>
        <v>%</v>
      </c>
      <c r="H3165">
        <v>-5</v>
      </c>
      <c r="I3165" t="s">
        <v>379</v>
      </c>
      <c r="J3165" t="s">
        <v>369</v>
      </c>
      <c r="K3165" t="s">
        <v>219</v>
      </c>
      <c r="L3165" s="5">
        <f>(L$3-L1341)/L$3*100</f>
        <v>0</v>
      </c>
      <c r="M3165">
        <f t="shared" si="3007"/>
        <v>0</v>
      </c>
      <c r="N3165">
        <f t="shared" si="3008"/>
        <v>0</v>
      </c>
      <c r="O3165">
        <f t="shared" si="3009"/>
        <v>0</v>
      </c>
      <c r="P3165" s="1">
        <f t="shared" si="3010"/>
        <v>0</v>
      </c>
      <c r="Q3165" t="str">
        <f t="shared" si="3011"/>
        <v>Little to no sensitivity</v>
      </c>
      <c r="R3165" t="s">
        <v>511</v>
      </c>
    </row>
    <row r="3166" spans="1:18" x14ac:dyDescent="0.3">
      <c r="A3166" t="str">
        <f t="shared" ref="A3166" si="3098">A3165</f>
        <v>lumber fossil fuels down 5%</v>
      </c>
      <c r="B3166" t="str">
        <f t="shared" si="3095"/>
        <v>Lumber fossil fuels add-ons</v>
      </c>
      <c r="C3166" t="str">
        <f t="shared" ref="C3166:G3166" si="3099">C3165</f>
        <v>Lumber</v>
      </c>
      <c r="D3166" t="str">
        <f t="shared" si="3099"/>
        <v>fossil fuels</v>
      </c>
      <c r="E3166" t="str">
        <f t="shared" si="3099"/>
        <v>add-ons</v>
      </c>
      <c r="F3166">
        <f t="shared" si="3099"/>
        <v>-0.05</v>
      </c>
      <c r="G3166" t="str">
        <f t="shared" si="3099"/>
        <v>%</v>
      </c>
      <c r="H3166">
        <v>-5</v>
      </c>
      <c r="I3166" t="s">
        <v>379</v>
      </c>
      <c r="J3166" t="s">
        <v>369</v>
      </c>
      <c r="K3166" t="s">
        <v>220</v>
      </c>
      <c r="L3166" s="5">
        <f>(L1342-L$4)/L$4*100</f>
        <v>-0.4489695102704927</v>
      </c>
      <c r="M3166">
        <f t="shared" si="3007"/>
        <v>0</v>
      </c>
      <c r="N3166">
        <f t="shared" si="3008"/>
        <v>0</v>
      </c>
      <c r="O3166">
        <f t="shared" si="3009"/>
        <v>0</v>
      </c>
      <c r="P3166" s="1">
        <f t="shared" si="3010"/>
        <v>0</v>
      </c>
      <c r="Q3166" t="str">
        <f t="shared" si="3011"/>
        <v>Little to no sensitivity</v>
      </c>
      <c r="R3166" t="s">
        <v>511</v>
      </c>
    </row>
    <row r="3167" spans="1:18" x14ac:dyDescent="0.3">
      <c r="A3167" t="str">
        <f t="shared" ref="A3167" si="3100">A3166</f>
        <v>lumber fossil fuels down 5%</v>
      </c>
      <c r="B3167" t="str">
        <f t="shared" si="3095"/>
        <v>Lumber fossil fuels add-ons</v>
      </c>
      <c r="C3167" t="str">
        <f t="shared" ref="C3167:G3167" si="3101">C3166</f>
        <v>Lumber</v>
      </c>
      <c r="D3167" t="str">
        <f t="shared" si="3101"/>
        <v>fossil fuels</v>
      </c>
      <c r="E3167" t="str">
        <f t="shared" si="3101"/>
        <v>add-ons</v>
      </c>
      <c r="F3167">
        <f t="shared" si="3101"/>
        <v>-0.05</v>
      </c>
      <c r="G3167" t="str">
        <f t="shared" si="3101"/>
        <v>%</v>
      </c>
      <c r="H3167">
        <v>-5</v>
      </c>
      <c r="I3167" t="s">
        <v>379</v>
      </c>
      <c r="J3167" t="s">
        <v>369</v>
      </c>
      <c r="K3167" t="s">
        <v>221</v>
      </c>
      <c r="L3167" s="5">
        <f>(L$5-L1343)/L$5*100</f>
        <v>9.1942784986001447E-2</v>
      </c>
      <c r="M3167">
        <f t="shared" si="3007"/>
        <v>0</v>
      </c>
      <c r="N3167">
        <f t="shared" si="3008"/>
        <v>0</v>
      </c>
      <c r="O3167">
        <f t="shared" si="3009"/>
        <v>0</v>
      </c>
      <c r="P3167" s="1">
        <f t="shared" si="3010"/>
        <v>0</v>
      </c>
      <c r="Q3167" t="str">
        <f t="shared" si="3011"/>
        <v>Little to no sensitivity</v>
      </c>
      <c r="R3167" t="s">
        <v>511</v>
      </c>
    </row>
    <row r="3168" spans="1:18" x14ac:dyDescent="0.3">
      <c r="A3168" t="str">
        <f t="shared" ref="A3168" si="3102">A3167</f>
        <v>lumber fossil fuels down 5%</v>
      </c>
      <c r="B3168" t="str">
        <f t="shared" si="3095"/>
        <v>Lumber fossil fuels add-ons</v>
      </c>
      <c r="C3168" t="str">
        <f t="shared" ref="C3168:G3168" si="3103">C3167</f>
        <v>Lumber</v>
      </c>
      <c r="D3168" t="str">
        <f t="shared" si="3103"/>
        <v>fossil fuels</v>
      </c>
      <c r="E3168" t="str">
        <f t="shared" si="3103"/>
        <v>add-ons</v>
      </c>
      <c r="F3168">
        <f t="shared" si="3103"/>
        <v>-0.05</v>
      </c>
      <c r="G3168" t="str">
        <f t="shared" si="3103"/>
        <v>%</v>
      </c>
      <c r="H3168">
        <v>-5</v>
      </c>
      <c r="I3168" t="s">
        <v>379</v>
      </c>
      <c r="J3168" t="s">
        <v>369</v>
      </c>
      <c r="K3168" t="s">
        <v>226</v>
      </c>
      <c r="L3168" s="5">
        <f>(L1344-L$6)/L$6*100</f>
        <v>1.0477563603900175E-2</v>
      </c>
      <c r="M3168">
        <f t="shared" si="3007"/>
        <v>0</v>
      </c>
      <c r="N3168">
        <f t="shared" si="3008"/>
        <v>0</v>
      </c>
      <c r="O3168">
        <f t="shared" si="3009"/>
        <v>0</v>
      </c>
      <c r="P3168" s="1">
        <f t="shared" si="3010"/>
        <v>0</v>
      </c>
      <c r="Q3168" t="str">
        <f t="shared" si="3011"/>
        <v>Little to no sensitivity</v>
      </c>
      <c r="R3168" t="s">
        <v>511</v>
      </c>
    </row>
    <row r="3169" spans="1:18" x14ac:dyDescent="0.3">
      <c r="A3169" t="str">
        <f t="shared" ref="A3169:I3169" si="3104">A3168</f>
        <v>lumber fossil fuels down 5%</v>
      </c>
      <c r="B3169" t="str">
        <f t="shared" si="3104"/>
        <v>Lumber fossil fuels add-ons</v>
      </c>
      <c r="C3169" t="str">
        <f t="shared" si="3104"/>
        <v>Lumber</v>
      </c>
      <c r="D3169" t="str">
        <f t="shared" si="3104"/>
        <v>fossil fuels</v>
      </c>
      <c r="E3169" t="str">
        <f t="shared" si="3104"/>
        <v>add-ons</v>
      </c>
      <c r="F3169">
        <f t="shared" si="3104"/>
        <v>-0.05</v>
      </c>
      <c r="G3169" t="str">
        <f t="shared" si="3104"/>
        <v>%</v>
      </c>
      <c r="H3169">
        <f t="shared" si="3104"/>
        <v>-5</v>
      </c>
      <c r="I3169" t="str">
        <f t="shared" si="3104"/>
        <v>medium</v>
      </c>
      <c r="J3169" t="s">
        <v>369</v>
      </c>
      <c r="K3169" t="s">
        <v>386</v>
      </c>
      <c r="L3169" s="5">
        <f>(L$7-L1345)/L$7*100</f>
        <v>-1.047756360391015E-2</v>
      </c>
      <c r="M3169">
        <f t="shared" si="3007"/>
        <v>0</v>
      </c>
      <c r="N3169">
        <f t="shared" si="3008"/>
        <v>0</v>
      </c>
      <c r="O3169">
        <f t="shared" si="3009"/>
        <v>0</v>
      </c>
      <c r="P3169" s="1">
        <f t="shared" si="3010"/>
        <v>0</v>
      </c>
      <c r="Q3169" t="str">
        <f t="shared" si="3011"/>
        <v>Little to no sensitivity</v>
      </c>
      <c r="R3169" t="s">
        <v>511</v>
      </c>
    </row>
    <row r="3170" spans="1:18" x14ac:dyDescent="0.3">
      <c r="A3170" t="s">
        <v>287</v>
      </c>
      <c r="B3170" t="str">
        <f t="shared" ref="B3170:B3174" si="3105">C3170&amp;" "&amp;D3170&amp;" "&amp;E3170</f>
        <v>Lumber fossil fuels add-ons</v>
      </c>
      <c r="C3170" t="s">
        <v>290</v>
      </c>
      <c r="D3170" t="s">
        <v>207</v>
      </c>
      <c r="E3170" t="s">
        <v>187</v>
      </c>
      <c r="F3170">
        <v>0.05</v>
      </c>
      <c r="G3170" t="s">
        <v>166</v>
      </c>
      <c r="H3170">
        <v>5</v>
      </c>
      <c r="I3170" t="s">
        <v>379</v>
      </c>
      <c r="J3170" t="s">
        <v>369</v>
      </c>
      <c r="K3170" t="s">
        <v>225</v>
      </c>
      <c r="L3170" s="5">
        <f>(L1346-L$2)/L$2*100</f>
        <v>0</v>
      </c>
      <c r="M3170">
        <f t="shared" si="3007"/>
        <v>0</v>
      </c>
      <c r="N3170">
        <f t="shared" si="3008"/>
        <v>0</v>
      </c>
      <c r="O3170">
        <f t="shared" si="3009"/>
        <v>0</v>
      </c>
      <c r="P3170" s="1">
        <f t="shared" si="3010"/>
        <v>0</v>
      </c>
      <c r="Q3170" t="str">
        <f t="shared" si="3011"/>
        <v>Little to no sensitivity</v>
      </c>
      <c r="R3170" t="s">
        <v>511</v>
      </c>
    </row>
    <row r="3171" spans="1:18" x14ac:dyDescent="0.3">
      <c r="A3171" t="str">
        <f t="shared" ref="A3171" si="3106">A3170</f>
        <v>lumber fossil fuels up 5%</v>
      </c>
      <c r="B3171" t="str">
        <f t="shared" si="3105"/>
        <v>Lumber fossil fuels add-ons</v>
      </c>
      <c r="C3171" t="str">
        <f t="shared" ref="C3171:G3171" si="3107">C3170</f>
        <v>Lumber</v>
      </c>
      <c r="D3171" t="str">
        <f t="shared" si="3107"/>
        <v>fossil fuels</v>
      </c>
      <c r="E3171" t="str">
        <f t="shared" si="3107"/>
        <v>add-ons</v>
      </c>
      <c r="F3171">
        <f t="shared" si="3107"/>
        <v>0.05</v>
      </c>
      <c r="G3171" t="str">
        <f t="shared" si="3107"/>
        <v>%</v>
      </c>
      <c r="H3171">
        <v>5</v>
      </c>
      <c r="I3171" t="s">
        <v>379</v>
      </c>
      <c r="J3171" t="s">
        <v>369</v>
      </c>
      <c r="K3171" t="s">
        <v>219</v>
      </c>
      <c r="L3171" s="5">
        <f>(L$3-L1347)/L$3*100</f>
        <v>0</v>
      </c>
      <c r="M3171">
        <f t="shared" si="3007"/>
        <v>0</v>
      </c>
      <c r="N3171">
        <f t="shared" si="3008"/>
        <v>0</v>
      </c>
      <c r="O3171">
        <f t="shared" si="3009"/>
        <v>0</v>
      </c>
      <c r="P3171" s="1">
        <f t="shared" si="3010"/>
        <v>0</v>
      </c>
      <c r="Q3171" t="str">
        <f t="shared" si="3011"/>
        <v>Little to no sensitivity</v>
      </c>
      <c r="R3171" t="s">
        <v>511</v>
      </c>
    </row>
    <row r="3172" spans="1:18" x14ac:dyDescent="0.3">
      <c r="A3172" t="str">
        <f t="shared" ref="A3172" si="3108">A3171</f>
        <v>lumber fossil fuels up 5%</v>
      </c>
      <c r="B3172" t="str">
        <f t="shared" si="3105"/>
        <v>Lumber fossil fuels add-ons</v>
      </c>
      <c r="C3172" t="str">
        <f t="shared" ref="C3172:G3172" si="3109">C3171</f>
        <v>Lumber</v>
      </c>
      <c r="D3172" t="str">
        <f t="shared" si="3109"/>
        <v>fossil fuels</v>
      </c>
      <c r="E3172" t="str">
        <f t="shared" si="3109"/>
        <v>add-ons</v>
      </c>
      <c r="F3172">
        <f t="shared" si="3109"/>
        <v>0.05</v>
      </c>
      <c r="G3172" t="str">
        <f t="shared" si="3109"/>
        <v>%</v>
      </c>
      <c r="H3172">
        <v>5</v>
      </c>
      <c r="I3172" t="s">
        <v>379</v>
      </c>
      <c r="J3172" t="s">
        <v>369</v>
      </c>
      <c r="K3172" t="s">
        <v>220</v>
      </c>
      <c r="L3172" s="5">
        <f>(L1348-L$4)/L$4*100</f>
        <v>0.44896951027050419</v>
      </c>
      <c r="M3172">
        <f t="shared" si="3007"/>
        <v>0</v>
      </c>
      <c r="N3172">
        <f t="shared" si="3008"/>
        <v>0</v>
      </c>
      <c r="O3172">
        <f t="shared" si="3009"/>
        <v>0</v>
      </c>
      <c r="P3172" s="1">
        <f t="shared" si="3010"/>
        <v>0</v>
      </c>
      <c r="Q3172" t="str">
        <f t="shared" si="3011"/>
        <v>Little to no sensitivity</v>
      </c>
      <c r="R3172" t="s">
        <v>511</v>
      </c>
    </row>
    <row r="3173" spans="1:18" x14ac:dyDescent="0.3">
      <c r="A3173" t="str">
        <f t="shared" ref="A3173" si="3110">A3172</f>
        <v>lumber fossil fuels up 5%</v>
      </c>
      <c r="B3173" t="str">
        <f t="shared" si="3105"/>
        <v>Lumber fossil fuels add-ons</v>
      </c>
      <c r="C3173" t="str">
        <f t="shared" ref="C3173:G3173" si="3111">C3172</f>
        <v>Lumber</v>
      </c>
      <c r="D3173" t="str">
        <f t="shared" si="3111"/>
        <v>fossil fuels</v>
      </c>
      <c r="E3173" t="str">
        <f t="shared" si="3111"/>
        <v>add-ons</v>
      </c>
      <c r="F3173">
        <f t="shared" si="3111"/>
        <v>0.05</v>
      </c>
      <c r="G3173" t="str">
        <f t="shared" si="3111"/>
        <v>%</v>
      </c>
      <c r="H3173">
        <v>5</v>
      </c>
      <c r="I3173" t="s">
        <v>379</v>
      </c>
      <c r="J3173" t="s">
        <v>369</v>
      </c>
      <c r="K3173" t="s">
        <v>221</v>
      </c>
      <c r="L3173" s="5">
        <f>(L$5-L1349)/L$5*100</f>
        <v>-9.1942784986001447E-2</v>
      </c>
      <c r="M3173">
        <f t="shared" si="3007"/>
        <v>0</v>
      </c>
      <c r="N3173">
        <f t="shared" si="3008"/>
        <v>0</v>
      </c>
      <c r="O3173">
        <f t="shared" si="3009"/>
        <v>0</v>
      </c>
      <c r="P3173" s="1">
        <f t="shared" si="3010"/>
        <v>0</v>
      </c>
      <c r="Q3173" t="str">
        <f t="shared" si="3011"/>
        <v>Little to no sensitivity</v>
      </c>
      <c r="R3173" t="s">
        <v>511</v>
      </c>
    </row>
    <row r="3174" spans="1:18" x14ac:dyDescent="0.3">
      <c r="A3174" t="str">
        <f t="shared" ref="A3174" si="3112">A3173</f>
        <v>lumber fossil fuels up 5%</v>
      </c>
      <c r="B3174" t="str">
        <f t="shared" si="3105"/>
        <v>Lumber fossil fuels add-ons</v>
      </c>
      <c r="C3174" t="str">
        <f t="shared" ref="C3174:G3174" si="3113">C3173</f>
        <v>Lumber</v>
      </c>
      <c r="D3174" t="str">
        <f t="shared" si="3113"/>
        <v>fossil fuels</v>
      </c>
      <c r="E3174" t="str">
        <f t="shared" si="3113"/>
        <v>add-ons</v>
      </c>
      <c r="F3174">
        <f t="shared" si="3113"/>
        <v>0.05</v>
      </c>
      <c r="G3174" t="str">
        <f t="shared" si="3113"/>
        <v>%</v>
      </c>
      <c r="H3174">
        <v>5</v>
      </c>
      <c r="I3174" t="s">
        <v>379</v>
      </c>
      <c r="J3174" t="s">
        <v>369</v>
      </c>
      <c r="K3174" t="s">
        <v>226</v>
      </c>
      <c r="L3174" s="5">
        <f>(L1350-L$6)/L$6*100</f>
        <v>-1.0477563603900175E-2</v>
      </c>
      <c r="M3174">
        <f t="shared" si="3007"/>
        <v>0</v>
      </c>
      <c r="N3174">
        <f t="shared" si="3008"/>
        <v>0</v>
      </c>
      <c r="O3174">
        <f t="shared" si="3009"/>
        <v>0</v>
      </c>
      <c r="P3174" s="1">
        <f t="shared" si="3010"/>
        <v>0</v>
      </c>
      <c r="Q3174" t="str">
        <f t="shared" si="3011"/>
        <v>Little to no sensitivity</v>
      </c>
      <c r="R3174" t="s">
        <v>511</v>
      </c>
    </row>
    <row r="3175" spans="1:18" x14ac:dyDescent="0.3">
      <c r="A3175" t="str">
        <f t="shared" ref="A3175:I3175" si="3114">A3174</f>
        <v>lumber fossil fuels up 5%</v>
      </c>
      <c r="B3175" t="str">
        <f t="shared" si="3114"/>
        <v>Lumber fossil fuels add-ons</v>
      </c>
      <c r="C3175" t="str">
        <f t="shared" si="3114"/>
        <v>Lumber</v>
      </c>
      <c r="D3175" t="str">
        <f t="shared" si="3114"/>
        <v>fossil fuels</v>
      </c>
      <c r="E3175" t="str">
        <f t="shared" si="3114"/>
        <v>add-ons</v>
      </c>
      <c r="F3175">
        <f t="shared" si="3114"/>
        <v>0.05</v>
      </c>
      <c r="G3175" t="str">
        <f t="shared" si="3114"/>
        <v>%</v>
      </c>
      <c r="H3175">
        <f t="shared" si="3114"/>
        <v>5</v>
      </c>
      <c r="I3175" t="str">
        <f t="shared" si="3114"/>
        <v>medium</v>
      </c>
      <c r="J3175" t="s">
        <v>369</v>
      </c>
      <c r="K3175" t="s">
        <v>386</v>
      </c>
      <c r="L3175" s="5">
        <f>(L$7-L1351)/L$7*100</f>
        <v>1.047756360391015E-2</v>
      </c>
      <c r="M3175">
        <f t="shared" si="3007"/>
        <v>0</v>
      </c>
      <c r="N3175">
        <f t="shared" si="3008"/>
        <v>0</v>
      </c>
      <c r="O3175">
        <f t="shared" si="3009"/>
        <v>0</v>
      </c>
      <c r="P3175" s="1">
        <f t="shared" si="3010"/>
        <v>0</v>
      </c>
      <c r="Q3175" t="str">
        <f t="shared" si="3011"/>
        <v>Little to no sensitivity</v>
      </c>
      <c r="R3175" t="s">
        <v>511</v>
      </c>
    </row>
    <row r="3176" spans="1:18" x14ac:dyDescent="0.3">
      <c r="A3176" t="s">
        <v>288</v>
      </c>
      <c r="B3176" t="str">
        <f t="shared" ref="B3176:B3180" si="3115">C3176&amp;" "&amp;D3176&amp;" "&amp;E3176</f>
        <v>Lumber fossil fuels add-ons</v>
      </c>
      <c r="C3176" t="s">
        <v>290</v>
      </c>
      <c r="D3176" t="s">
        <v>207</v>
      </c>
      <c r="E3176" t="s">
        <v>187</v>
      </c>
      <c r="F3176">
        <v>-0.1</v>
      </c>
      <c r="G3176" t="s">
        <v>166</v>
      </c>
      <c r="H3176">
        <v>-10</v>
      </c>
      <c r="I3176" t="s">
        <v>380</v>
      </c>
      <c r="J3176" t="s">
        <v>369</v>
      </c>
      <c r="K3176" t="s">
        <v>225</v>
      </c>
      <c r="L3176" s="5">
        <f>(L1352-L$2)/L$2*100</f>
        <v>0</v>
      </c>
      <c r="M3176">
        <f t="shared" si="3007"/>
        <v>0</v>
      </c>
      <c r="N3176">
        <f t="shared" si="3008"/>
        <v>0</v>
      </c>
      <c r="O3176">
        <f t="shared" si="3009"/>
        <v>0</v>
      </c>
      <c r="P3176" s="1">
        <f t="shared" si="3010"/>
        <v>0</v>
      </c>
      <c r="Q3176" t="str">
        <f t="shared" si="3011"/>
        <v>Little to no sensitivity</v>
      </c>
      <c r="R3176" t="s">
        <v>511</v>
      </c>
    </row>
    <row r="3177" spans="1:18" x14ac:dyDescent="0.3">
      <c r="A3177" t="str">
        <f t="shared" ref="A3177" si="3116">A3176</f>
        <v>lumber fossil fuels down 10%</v>
      </c>
      <c r="B3177" t="str">
        <f t="shared" si="3115"/>
        <v>Lumber fossil fuels add-ons</v>
      </c>
      <c r="C3177" t="str">
        <f t="shared" ref="C3177:G3177" si="3117">C3176</f>
        <v>Lumber</v>
      </c>
      <c r="D3177" t="str">
        <f t="shared" si="3117"/>
        <v>fossil fuels</v>
      </c>
      <c r="E3177" t="str">
        <f t="shared" si="3117"/>
        <v>add-ons</v>
      </c>
      <c r="F3177">
        <f t="shared" si="3117"/>
        <v>-0.1</v>
      </c>
      <c r="G3177" t="str">
        <f t="shared" si="3117"/>
        <v>%</v>
      </c>
      <c r="H3177">
        <v>-10</v>
      </c>
      <c r="I3177" t="s">
        <v>380</v>
      </c>
      <c r="J3177" t="s">
        <v>369</v>
      </c>
      <c r="K3177" t="s">
        <v>219</v>
      </c>
      <c r="L3177" s="5">
        <f>(L$3-L1353)/L$3*100</f>
        <v>0</v>
      </c>
      <c r="M3177">
        <f t="shared" ref="M3177:M3240" si="3118">IF(I3177="low",IF(ABS($L3177)&gt;(M$2*3),3,IF(ABS($L3177)&gt;(M$2*2),2,IF(ABS($L3177)&gt;(M$2),1,0))),0)</f>
        <v>0</v>
      </c>
      <c r="N3177">
        <f t="shared" ref="N3177:N3240" si="3119">IF(I3177="medium",IF(ABS($L3177)&gt;(N$2*3),3,IF(ABS($L3177)&gt;(N$2*2),2,IF(ABS($L3177)&gt;(N$2),1,0))),0)</f>
        <v>0</v>
      </c>
      <c r="O3177">
        <f t="shared" ref="O3177:O3240" si="3120">IF(I3177="high",IF(ABS($L3177)&gt;(O$2*3),3,IF(ABS($L3177)&gt;(O$2*2),2,IF(ABS($L3177)&gt;(O$2),1,0))),0)</f>
        <v>0</v>
      </c>
      <c r="P3177" s="1">
        <f t="shared" ref="P3177:P3240" si="3121">SUM(M3177:O3177)</f>
        <v>0</v>
      </c>
      <c r="Q3177" t="str">
        <f t="shared" ref="Q3177:Q3240" si="3122">IF(P3177=3,"High sensitivity",IF(P3177=2,"Moderate sensitivity",IF(P3177=1,"Some sensitivity","Little to no sensitivity")))</f>
        <v>Little to no sensitivity</v>
      </c>
      <c r="R3177" t="s">
        <v>511</v>
      </c>
    </row>
    <row r="3178" spans="1:18" x14ac:dyDescent="0.3">
      <c r="A3178" t="str">
        <f t="shared" ref="A3178" si="3123">A3177</f>
        <v>lumber fossil fuels down 10%</v>
      </c>
      <c r="B3178" t="str">
        <f t="shared" si="3115"/>
        <v>Lumber fossil fuels add-ons</v>
      </c>
      <c r="C3178" t="str">
        <f t="shared" ref="C3178:G3178" si="3124">C3177</f>
        <v>Lumber</v>
      </c>
      <c r="D3178" t="str">
        <f t="shared" si="3124"/>
        <v>fossil fuels</v>
      </c>
      <c r="E3178" t="str">
        <f t="shared" si="3124"/>
        <v>add-ons</v>
      </c>
      <c r="F3178">
        <f t="shared" si="3124"/>
        <v>-0.1</v>
      </c>
      <c r="G3178" t="str">
        <f t="shared" si="3124"/>
        <v>%</v>
      </c>
      <c r="H3178">
        <v>-10</v>
      </c>
      <c r="I3178" t="s">
        <v>380</v>
      </c>
      <c r="J3178" t="s">
        <v>369</v>
      </c>
      <c r="K3178" t="s">
        <v>220</v>
      </c>
      <c r="L3178" s="5">
        <f>(L1354-L$4)/L$4*100</f>
        <v>-0.89793902054101982</v>
      </c>
      <c r="M3178">
        <f t="shared" si="3118"/>
        <v>0</v>
      </c>
      <c r="N3178">
        <f t="shared" si="3119"/>
        <v>0</v>
      </c>
      <c r="O3178">
        <f t="shared" si="3120"/>
        <v>0</v>
      </c>
      <c r="P3178" s="1">
        <f t="shared" si="3121"/>
        <v>0</v>
      </c>
      <c r="Q3178" t="str">
        <f t="shared" si="3122"/>
        <v>Little to no sensitivity</v>
      </c>
      <c r="R3178" t="s">
        <v>511</v>
      </c>
    </row>
    <row r="3179" spans="1:18" x14ac:dyDescent="0.3">
      <c r="A3179" t="str">
        <f t="shared" ref="A3179" si="3125">A3178</f>
        <v>lumber fossil fuels down 10%</v>
      </c>
      <c r="B3179" t="str">
        <f t="shared" si="3115"/>
        <v>Lumber fossil fuels add-ons</v>
      </c>
      <c r="C3179" t="str">
        <f t="shared" ref="C3179:G3179" si="3126">C3178</f>
        <v>Lumber</v>
      </c>
      <c r="D3179" t="str">
        <f t="shared" si="3126"/>
        <v>fossil fuels</v>
      </c>
      <c r="E3179" t="str">
        <f t="shared" si="3126"/>
        <v>add-ons</v>
      </c>
      <c r="F3179">
        <f t="shared" si="3126"/>
        <v>-0.1</v>
      </c>
      <c r="G3179" t="str">
        <f t="shared" si="3126"/>
        <v>%</v>
      </c>
      <c r="H3179">
        <v>-10</v>
      </c>
      <c r="I3179" t="s">
        <v>380</v>
      </c>
      <c r="J3179" t="s">
        <v>369</v>
      </c>
      <c r="K3179" t="s">
        <v>221</v>
      </c>
      <c r="L3179" s="5">
        <f>(L$5-L1355)/L$5*100</f>
        <v>0.18388556997200289</v>
      </c>
      <c r="M3179">
        <f t="shared" si="3118"/>
        <v>0</v>
      </c>
      <c r="N3179">
        <f t="shared" si="3119"/>
        <v>0</v>
      </c>
      <c r="O3179">
        <f t="shared" si="3120"/>
        <v>0</v>
      </c>
      <c r="P3179" s="1">
        <f t="shared" si="3121"/>
        <v>0</v>
      </c>
      <c r="Q3179" t="str">
        <f t="shared" si="3122"/>
        <v>Little to no sensitivity</v>
      </c>
      <c r="R3179" t="s">
        <v>511</v>
      </c>
    </row>
    <row r="3180" spans="1:18" x14ac:dyDescent="0.3">
      <c r="A3180" t="str">
        <f t="shared" ref="A3180" si="3127">A3179</f>
        <v>lumber fossil fuels down 10%</v>
      </c>
      <c r="B3180" t="str">
        <f t="shared" si="3115"/>
        <v>Lumber fossil fuels add-ons</v>
      </c>
      <c r="C3180" t="str">
        <f t="shared" ref="C3180:G3180" si="3128">C3179</f>
        <v>Lumber</v>
      </c>
      <c r="D3180" t="str">
        <f t="shared" si="3128"/>
        <v>fossil fuels</v>
      </c>
      <c r="E3180" t="str">
        <f t="shared" si="3128"/>
        <v>add-ons</v>
      </c>
      <c r="F3180">
        <f t="shared" si="3128"/>
        <v>-0.1</v>
      </c>
      <c r="G3180" t="str">
        <f t="shared" si="3128"/>
        <v>%</v>
      </c>
      <c r="H3180">
        <v>-10</v>
      </c>
      <c r="I3180" t="s">
        <v>380</v>
      </c>
      <c r="J3180" t="s">
        <v>369</v>
      </c>
      <c r="K3180" t="s">
        <v>226</v>
      </c>
      <c r="L3180" s="5">
        <f>(L1356-L$6)/L$6*100</f>
        <v>2.0955127207816022E-2</v>
      </c>
      <c r="M3180">
        <f t="shared" si="3118"/>
        <v>0</v>
      </c>
      <c r="N3180">
        <f t="shared" si="3119"/>
        <v>0</v>
      </c>
      <c r="O3180">
        <f t="shared" si="3120"/>
        <v>0</v>
      </c>
      <c r="P3180" s="1">
        <f t="shared" si="3121"/>
        <v>0</v>
      </c>
      <c r="Q3180" t="str">
        <f t="shared" si="3122"/>
        <v>Little to no sensitivity</v>
      </c>
      <c r="R3180" t="s">
        <v>511</v>
      </c>
    </row>
    <row r="3181" spans="1:18" x14ac:dyDescent="0.3">
      <c r="A3181" t="str">
        <f t="shared" ref="A3181:I3181" si="3129">A3180</f>
        <v>lumber fossil fuels down 10%</v>
      </c>
      <c r="B3181" t="str">
        <f t="shared" si="3129"/>
        <v>Lumber fossil fuels add-ons</v>
      </c>
      <c r="C3181" t="str">
        <f t="shared" si="3129"/>
        <v>Lumber</v>
      </c>
      <c r="D3181" t="str">
        <f t="shared" si="3129"/>
        <v>fossil fuels</v>
      </c>
      <c r="E3181" t="str">
        <f t="shared" si="3129"/>
        <v>add-ons</v>
      </c>
      <c r="F3181">
        <f t="shared" si="3129"/>
        <v>-0.1</v>
      </c>
      <c r="G3181" t="str">
        <f t="shared" si="3129"/>
        <v>%</v>
      </c>
      <c r="H3181">
        <f t="shared" si="3129"/>
        <v>-10</v>
      </c>
      <c r="I3181" t="str">
        <f t="shared" si="3129"/>
        <v>high</v>
      </c>
      <c r="J3181" t="s">
        <v>369</v>
      </c>
      <c r="K3181" t="s">
        <v>386</v>
      </c>
      <c r="L3181" s="5">
        <f>(L$7-L1357)/L$7*100</f>
        <v>-2.0955127207803199E-2</v>
      </c>
      <c r="M3181">
        <f t="shared" si="3118"/>
        <v>0</v>
      </c>
      <c r="N3181">
        <f t="shared" si="3119"/>
        <v>0</v>
      </c>
      <c r="O3181">
        <f t="shared" si="3120"/>
        <v>0</v>
      </c>
      <c r="P3181" s="1">
        <f t="shared" si="3121"/>
        <v>0</v>
      </c>
      <c r="Q3181" t="str">
        <f t="shared" si="3122"/>
        <v>Little to no sensitivity</v>
      </c>
      <c r="R3181" t="s">
        <v>511</v>
      </c>
    </row>
    <row r="3182" spans="1:18" x14ac:dyDescent="0.3">
      <c r="A3182" t="s">
        <v>289</v>
      </c>
      <c r="B3182" t="str">
        <f t="shared" ref="B3182:B3186" si="3130">C3182&amp;" "&amp;D3182&amp;" "&amp;E3182</f>
        <v>Lumber fossil fuels add-ons</v>
      </c>
      <c r="C3182" t="s">
        <v>290</v>
      </c>
      <c r="D3182" t="s">
        <v>207</v>
      </c>
      <c r="E3182" t="s">
        <v>187</v>
      </c>
      <c r="F3182">
        <v>0.1</v>
      </c>
      <c r="G3182" t="s">
        <v>166</v>
      </c>
      <c r="H3182">
        <v>10</v>
      </c>
      <c r="I3182" t="s">
        <v>380</v>
      </c>
      <c r="J3182" t="s">
        <v>369</v>
      </c>
      <c r="K3182" t="s">
        <v>225</v>
      </c>
      <c r="L3182" s="5">
        <f>(L1358-L$2)/L$2*100</f>
        <v>0</v>
      </c>
      <c r="M3182">
        <f t="shared" si="3118"/>
        <v>0</v>
      </c>
      <c r="N3182">
        <f t="shared" si="3119"/>
        <v>0</v>
      </c>
      <c r="O3182">
        <f t="shared" si="3120"/>
        <v>0</v>
      </c>
      <c r="P3182" s="1">
        <f t="shared" si="3121"/>
        <v>0</v>
      </c>
      <c r="Q3182" t="str">
        <f t="shared" si="3122"/>
        <v>Little to no sensitivity</v>
      </c>
      <c r="R3182" t="s">
        <v>511</v>
      </c>
    </row>
    <row r="3183" spans="1:18" x14ac:dyDescent="0.3">
      <c r="A3183" t="str">
        <f t="shared" ref="A3183" si="3131">A3182</f>
        <v>lumber fossil fuels up 10%</v>
      </c>
      <c r="B3183" t="str">
        <f t="shared" si="3130"/>
        <v>Lumber fossil fuels add-ons</v>
      </c>
      <c r="C3183" t="str">
        <f t="shared" ref="C3183:G3183" si="3132">C3182</f>
        <v>Lumber</v>
      </c>
      <c r="D3183" t="str">
        <f t="shared" si="3132"/>
        <v>fossil fuels</v>
      </c>
      <c r="E3183" t="str">
        <f t="shared" si="3132"/>
        <v>add-ons</v>
      </c>
      <c r="F3183">
        <f t="shared" si="3132"/>
        <v>0.1</v>
      </c>
      <c r="G3183" t="str">
        <f t="shared" si="3132"/>
        <v>%</v>
      </c>
      <c r="H3183">
        <v>10</v>
      </c>
      <c r="I3183" t="s">
        <v>380</v>
      </c>
      <c r="J3183" t="s">
        <v>369</v>
      </c>
      <c r="K3183" t="s">
        <v>219</v>
      </c>
      <c r="L3183" s="5">
        <f>(L$3-L1359)/L$3*100</f>
        <v>0</v>
      </c>
      <c r="M3183">
        <f t="shared" si="3118"/>
        <v>0</v>
      </c>
      <c r="N3183">
        <f t="shared" si="3119"/>
        <v>0</v>
      </c>
      <c r="O3183">
        <f t="shared" si="3120"/>
        <v>0</v>
      </c>
      <c r="P3183" s="1">
        <f t="shared" si="3121"/>
        <v>0</v>
      </c>
      <c r="Q3183" t="str">
        <f t="shared" si="3122"/>
        <v>Little to no sensitivity</v>
      </c>
      <c r="R3183" t="s">
        <v>511</v>
      </c>
    </row>
    <row r="3184" spans="1:18" x14ac:dyDescent="0.3">
      <c r="A3184" t="str">
        <f t="shared" ref="A3184" si="3133">A3183</f>
        <v>lumber fossil fuels up 10%</v>
      </c>
      <c r="B3184" t="str">
        <f t="shared" si="3130"/>
        <v>Lumber fossil fuels add-ons</v>
      </c>
      <c r="C3184" t="str">
        <f t="shared" ref="C3184:G3184" si="3134">C3183</f>
        <v>Lumber</v>
      </c>
      <c r="D3184" t="str">
        <f t="shared" si="3134"/>
        <v>fossil fuels</v>
      </c>
      <c r="E3184" t="str">
        <f t="shared" si="3134"/>
        <v>add-ons</v>
      </c>
      <c r="F3184">
        <f t="shared" si="3134"/>
        <v>0.1</v>
      </c>
      <c r="G3184" t="str">
        <f t="shared" si="3134"/>
        <v>%</v>
      </c>
      <c r="H3184">
        <v>10</v>
      </c>
      <c r="I3184" t="s">
        <v>380</v>
      </c>
      <c r="J3184" t="s">
        <v>369</v>
      </c>
      <c r="K3184" t="s">
        <v>220</v>
      </c>
      <c r="L3184" s="5">
        <f>(L1360-L$4)/L$4*100</f>
        <v>0.89793902054099684</v>
      </c>
      <c r="M3184">
        <f t="shared" si="3118"/>
        <v>0</v>
      </c>
      <c r="N3184">
        <f t="shared" si="3119"/>
        <v>0</v>
      </c>
      <c r="O3184">
        <f t="shared" si="3120"/>
        <v>0</v>
      </c>
      <c r="P3184" s="1">
        <f t="shared" si="3121"/>
        <v>0</v>
      </c>
      <c r="Q3184" t="str">
        <f t="shared" si="3122"/>
        <v>Little to no sensitivity</v>
      </c>
      <c r="R3184" t="s">
        <v>511</v>
      </c>
    </row>
    <row r="3185" spans="1:18" x14ac:dyDescent="0.3">
      <c r="A3185" t="str">
        <f t="shared" ref="A3185" si="3135">A3184</f>
        <v>lumber fossil fuels up 10%</v>
      </c>
      <c r="B3185" t="str">
        <f t="shared" si="3130"/>
        <v>Lumber fossil fuels add-ons</v>
      </c>
      <c r="C3185" t="str">
        <f t="shared" ref="C3185:G3185" si="3136">C3184</f>
        <v>Lumber</v>
      </c>
      <c r="D3185" t="str">
        <f t="shared" si="3136"/>
        <v>fossil fuels</v>
      </c>
      <c r="E3185" t="str">
        <f t="shared" si="3136"/>
        <v>add-ons</v>
      </c>
      <c r="F3185">
        <f t="shared" si="3136"/>
        <v>0.1</v>
      </c>
      <c r="G3185" t="str">
        <f t="shared" si="3136"/>
        <v>%</v>
      </c>
      <c r="H3185">
        <v>10</v>
      </c>
      <c r="I3185" t="s">
        <v>380</v>
      </c>
      <c r="J3185" t="s">
        <v>369</v>
      </c>
      <c r="K3185" t="s">
        <v>221</v>
      </c>
      <c r="L3185" s="5">
        <f>(L$5-L1361)/L$5*100</f>
        <v>-0.18388556997200289</v>
      </c>
      <c r="M3185">
        <f t="shared" si="3118"/>
        <v>0</v>
      </c>
      <c r="N3185">
        <f t="shared" si="3119"/>
        <v>0</v>
      </c>
      <c r="O3185">
        <f t="shared" si="3120"/>
        <v>0</v>
      </c>
      <c r="P3185" s="1">
        <f t="shared" si="3121"/>
        <v>0</v>
      </c>
      <c r="Q3185" t="str">
        <f t="shared" si="3122"/>
        <v>Little to no sensitivity</v>
      </c>
      <c r="R3185" t="s">
        <v>511</v>
      </c>
    </row>
    <row r="3186" spans="1:18" x14ac:dyDescent="0.3">
      <c r="A3186" t="str">
        <f t="shared" ref="A3186" si="3137">A3185</f>
        <v>lumber fossil fuels up 10%</v>
      </c>
      <c r="B3186" t="str">
        <f t="shared" si="3130"/>
        <v>Lumber fossil fuels add-ons</v>
      </c>
      <c r="C3186" t="str">
        <f t="shared" ref="C3186:G3186" si="3138">C3185</f>
        <v>Lumber</v>
      </c>
      <c r="D3186" t="str">
        <f t="shared" si="3138"/>
        <v>fossil fuels</v>
      </c>
      <c r="E3186" t="str">
        <f t="shared" si="3138"/>
        <v>add-ons</v>
      </c>
      <c r="F3186">
        <f t="shared" si="3138"/>
        <v>0.1</v>
      </c>
      <c r="G3186" t="str">
        <f t="shared" si="3138"/>
        <v>%</v>
      </c>
      <c r="H3186">
        <v>10</v>
      </c>
      <c r="I3186" t="s">
        <v>380</v>
      </c>
      <c r="J3186" t="s">
        <v>369</v>
      </c>
      <c r="K3186" t="s">
        <v>226</v>
      </c>
      <c r="L3186" s="5">
        <f>(L1362-L$6)/L$6*100</f>
        <v>-2.095512720780035E-2</v>
      </c>
      <c r="M3186">
        <f t="shared" si="3118"/>
        <v>0</v>
      </c>
      <c r="N3186">
        <f t="shared" si="3119"/>
        <v>0</v>
      </c>
      <c r="O3186">
        <f t="shared" si="3120"/>
        <v>0</v>
      </c>
      <c r="P3186" s="1">
        <f t="shared" si="3121"/>
        <v>0</v>
      </c>
      <c r="Q3186" t="str">
        <f t="shared" si="3122"/>
        <v>Little to no sensitivity</v>
      </c>
      <c r="R3186" t="s">
        <v>511</v>
      </c>
    </row>
    <row r="3187" spans="1:18" x14ac:dyDescent="0.3">
      <c r="A3187" t="str">
        <f t="shared" ref="A3187:I3187" si="3139">A3186</f>
        <v>lumber fossil fuels up 10%</v>
      </c>
      <c r="B3187" t="str">
        <f t="shared" si="3139"/>
        <v>Lumber fossil fuels add-ons</v>
      </c>
      <c r="C3187" t="str">
        <f t="shared" si="3139"/>
        <v>Lumber</v>
      </c>
      <c r="D3187" t="str">
        <f t="shared" si="3139"/>
        <v>fossil fuels</v>
      </c>
      <c r="E3187" t="str">
        <f t="shared" si="3139"/>
        <v>add-ons</v>
      </c>
      <c r="F3187">
        <f t="shared" si="3139"/>
        <v>0.1</v>
      </c>
      <c r="G3187" t="str">
        <f t="shared" si="3139"/>
        <v>%</v>
      </c>
      <c r="H3187">
        <f t="shared" si="3139"/>
        <v>10</v>
      </c>
      <c r="I3187" t="str">
        <f t="shared" si="3139"/>
        <v>high</v>
      </c>
      <c r="J3187" t="s">
        <v>369</v>
      </c>
      <c r="K3187" t="s">
        <v>386</v>
      </c>
      <c r="L3187" s="5">
        <f>(L$7-L1363)/L$7*100</f>
        <v>2.0955127207803199E-2</v>
      </c>
      <c r="M3187">
        <f t="shared" si="3118"/>
        <v>0</v>
      </c>
      <c r="N3187">
        <f t="shared" si="3119"/>
        <v>0</v>
      </c>
      <c r="O3187">
        <f t="shared" si="3120"/>
        <v>0</v>
      </c>
      <c r="P3187" s="1">
        <f t="shared" si="3121"/>
        <v>0</v>
      </c>
      <c r="Q3187" t="str">
        <f t="shared" si="3122"/>
        <v>Little to no sensitivity</v>
      </c>
      <c r="R3187" t="s">
        <v>511</v>
      </c>
    </row>
    <row r="3188" spans="1:18" x14ac:dyDescent="0.3">
      <c r="A3188" t="s">
        <v>291</v>
      </c>
      <c r="B3188" t="str">
        <f t="shared" ref="B3188:B3192" si="3140">C3188&amp;" "&amp;D3188&amp;" "&amp;E3188</f>
        <v>Plywood fossil fuels add-ons</v>
      </c>
      <c r="C3188" t="s">
        <v>295</v>
      </c>
      <c r="D3188" t="s">
        <v>207</v>
      </c>
      <c r="E3188" t="s">
        <v>187</v>
      </c>
      <c r="F3188">
        <v>-0.05</v>
      </c>
      <c r="G3188" t="s">
        <v>166</v>
      </c>
      <c r="H3188">
        <v>-5</v>
      </c>
      <c r="I3188" t="s">
        <v>379</v>
      </c>
      <c r="J3188" t="s">
        <v>369</v>
      </c>
      <c r="K3188" t="s">
        <v>225</v>
      </c>
      <c r="L3188" s="5">
        <f>(L1364-L$2)/L$2*100</f>
        <v>0</v>
      </c>
      <c r="M3188">
        <f t="shared" si="3118"/>
        <v>0</v>
      </c>
      <c r="N3188">
        <f t="shared" si="3119"/>
        <v>0</v>
      </c>
      <c r="O3188">
        <f t="shared" si="3120"/>
        <v>0</v>
      </c>
      <c r="P3188" s="1">
        <f t="shared" si="3121"/>
        <v>0</v>
      </c>
      <c r="Q3188" t="str">
        <f t="shared" si="3122"/>
        <v>Little to no sensitivity</v>
      </c>
      <c r="R3188" t="s">
        <v>511</v>
      </c>
    </row>
    <row r="3189" spans="1:18" x14ac:dyDescent="0.3">
      <c r="A3189" t="str">
        <f t="shared" ref="A3189:A3192" si="3141">A3188</f>
        <v>plywood fossil fuels down 5%</v>
      </c>
      <c r="B3189" t="str">
        <f t="shared" si="3140"/>
        <v>Plywood fossil fuels add-ons</v>
      </c>
      <c r="C3189" t="str">
        <f t="shared" ref="C3189:G3189" si="3142">C3188</f>
        <v>Plywood</v>
      </c>
      <c r="D3189" t="str">
        <f t="shared" si="3142"/>
        <v>fossil fuels</v>
      </c>
      <c r="E3189" t="str">
        <f t="shared" si="3142"/>
        <v>add-ons</v>
      </c>
      <c r="F3189">
        <f t="shared" si="3142"/>
        <v>-0.05</v>
      </c>
      <c r="G3189" t="str">
        <f t="shared" si="3142"/>
        <v>%</v>
      </c>
      <c r="H3189">
        <v>-5</v>
      </c>
      <c r="I3189" t="s">
        <v>379</v>
      </c>
      <c r="J3189" t="s">
        <v>369</v>
      </c>
      <c r="K3189" t="s">
        <v>219</v>
      </c>
      <c r="L3189" s="5">
        <f>(L$3-L1365)/L$3*100</f>
        <v>0</v>
      </c>
      <c r="M3189">
        <f t="shared" si="3118"/>
        <v>0</v>
      </c>
      <c r="N3189">
        <f t="shared" si="3119"/>
        <v>0</v>
      </c>
      <c r="O3189">
        <f t="shared" si="3120"/>
        <v>0</v>
      </c>
      <c r="P3189" s="1">
        <f t="shared" si="3121"/>
        <v>0</v>
      </c>
      <c r="Q3189" t="str">
        <f t="shared" si="3122"/>
        <v>Little to no sensitivity</v>
      </c>
      <c r="R3189" t="s">
        <v>511</v>
      </c>
    </row>
    <row r="3190" spans="1:18" x14ac:dyDescent="0.3">
      <c r="A3190" t="str">
        <f t="shared" si="3141"/>
        <v>plywood fossil fuels down 5%</v>
      </c>
      <c r="B3190" t="str">
        <f t="shared" si="3140"/>
        <v>Plywood fossil fuels add-ons</v>
      </c>
      <c r="C3190" t="str">
        <f t="shared" ref="C3190:G3190" si="3143">C3189</f>
        <v>Plywood</v>
      </c>
      <c r="D3190" t="str">
        <f t="shared" si="3143"/>
        <v>fossil fuels</v>
      </c>
      <c r="E3190" t="str">
        <f t="shared" si="3143"/>
        <v>add-ons</v>
      </c>
      <c r="F3190">
        <f t="shared" si="3143"/>
        <v>-0.05</v>
      </c>
      <c r="G3190" t="str">
        <f t="shared" si="3143"/>
        <v>%</v>
      </c>
      <c r="H3190">
        <v>-5</v>
      </c>
      <c r="I3190" t="s">
        <v>379</v>
      </c>
      <c r="J3190" t="s">
        <v>369</v>
      </c>
      <c r="K3190" t="s">
        <v>220</v>
      </c>
      <c r="L3190" s="5">
        <f>(L1366-L$4)/L$4*100</f>
        <v>-0.16265855574835608</v>
      </c>
      <c r="M3190">
        <f t="shared" si="3118"/>
        <v>0</v>
      </c>
      <c r="N3190">
        <f t="shared" si="3119"/>
        <v>0</v>
      </c>
      <c r="O3190">
        <f t="shared" si="3120"/>
        <v>0</v>
      </c>
      <c r="P3190" s="1">
        <f t="shared" si="3121"/>
        <v>0</v>
      </c>
      <c r="Q3190" t="str">
        <f t="shared" si="3122"/>
        <v>Little to no sensitivity</v>
      </c>
      <c r="R3190" t="s">
        <v>511</v>
      </c>
    </row>
    <row r="3191" spans="1:18" x14ac:dyDescent="0.3">
      <c r="A3191" t="str">
        <f t="shared" si="3141"/>
        <v>plywood fossil fuels down 5%</v>
      </c>
      <c r="B3191" t="str">
        <f t="shared" si="3140"/>
        <v>Plywood fossil fuels add-ons</v>
      </c>
      <c r="C3191" t="str">
        <f t="shared" ref="C3191:G3191" si="3144">C3190</f>
        <v>Plywood</v>
      </c>
      <c r="D3191" t="str">
        <f t="shared" si="3144"/>
        <v>fossil fuels</v>
      </c>
      <c r="E3191" t="str">
        <f t="shared" si="3144"/>
        <v>add-ons</v>
      </c>
      <c r="F3191">
        <f t="shared" si="3144"/>
        <v>-0.05</v>
      </c>
      <c r="G3191" t="str">
        <f t="shared" si="3144"/>
        <v>%</v>
      </c>
      <c r="H3191">
        <v>-5</v>
      </c>
      <c r="I3191" t="s">
        <v>379</v>
      </c>
      <c r="J3191" t="s">
        <v>369</v>
      </c>
      <c r="K3191" t="s">
        <v>221</v>
      </c>
      <c r="L3191" s="5">
        <f>(L$5-L1367)/L$5*100</f>
        <v>3.331023660892414E-2</v>
      </c>
      <c r="M3191">
        <f t="shared" si="3118"/>
        <v>0</v>
      </c>
      <c r="N3191">
        <f t="shared" si="3119"/>
        <v>0</v>
      </c>
      <c r="O3191">
        <f t="shared" si="3120"/>
        <v>0</v>
      </c>
      <c r="P3191" s="1">
        <f t="shared" si="3121"/>
        <v>0</v>
      </c>
      <c r="Q3191" t="str">
        <f t="shared" si="3122"/>
        <v>Little to no sensitivity</v>
      </c>
      <c r="R3191" t="s">
        <v>511</v>
      </c>
    </row>
    <row r="3192" spans="1:18" x14ac:dyDescent="0.3">
      <c r="A3192" t="str">
        <f t="shared" si="3141"/>
        <v>plywood fossil fuels down 5%</v>
      </c>
      <c r="B3192" t="str">
        <f t="shared" si="3140"/>
        <v>Plywood fossil fuels add-ons</v>
      </c>
      <c r="C3192" t="str">
        <f t="shared" ref="C3192:G3192" si="3145">C3191</f>
        <v>Plywood</v>
      </c>
      <c r="D3192" t="str">
        <f t="shared" si="3145"/>
        <v>fossil fuels</v>
      </c>
      <c r="E3192" t="str">
        <f t="shared" si="3145"/>
        <v>add-ons</v>
      </c>
      <c r="F3192">
        <f t="shared" si="3145"/>
        <v>-0.05</v>
      </c>
      <c r="G3192" t="str">
        <f t="shared" si="3145"/>
        <v>%</v>
      </c>
      <c r="H3192">
        <v>-5</v>
      </c>
      <c r="I3192" t="s">
        <v>379</v>
      </c>
      <c r="J3192" t="s">
        <v>369</v>
      </c>
      <c r="K3192" t="s">
        <v>226</v>
      </c>
      <c r="L3192" s="5">
        <f>(L1368-L$6)/L$6*100</f>
        <v>3.7959490000744785E-3</v>
      </c>
      <c r="M3192">
        <f t="shared" si="3118"/>
        <v>0</v>
      </c>
      <c r="N3192">
        <f t="shared" si="3119"/>
        <v>0</v>
      </c>
      <c r="O3192">
        <f t="shared" si="3120"/>
        <v>0</v>
      </c>
      <c r="P3192" s="1">
        <f t="shared" si="3121"/>
        <v>0</v>
      </c>
      <c r="Q3192" t="str">
        <f t="shared" si="3122"/>
        <v>Little to no sensitivity</v>
      </c>
      <c r="R3192" t="s">
        <v>511</v>
      </c>
    </row>
    <row r="3193" spans="1:18" x14ac:dyDescent="0.3">
      <c r="A3193" t="str">
        <f t="shared" ref="A3193:I3193" si="3146">A3192</f>
        <v>plywood fossil fuels down 5%</v>
      </c>
      <c r="B3193" t="str">
        <f t="shared" si="3146"/>
        <v>Plywood fossil fuels add-ons</v>
      </c>
      <c r="C3193" t="str">
        <f t="shared" si="3146"/>
        <v>Plywood</v>
      </c>
      <c r="D3193" t="str">
        <f t="shared" si="3146"/>
        <v>fossil fuels</v>
      </c>
      <c r="E3193" t="str">
        <f t="shared" si="3146"/>
        <v>add-ons</v>
      </c>
      <c r="F3193">
        <f t="shared" si="3146"/>
        <v>-0.05</v>
      </c>
      <c r="G3193" t="str">
        <f t="shared" si="3146"/>
        <v>%</v>
      </c>
      <c r="H3193">
        <f t="shared" si="3146"/>
        <v>-5</v>
      </c>
      <c r="I3193" t="str">
        <f t="shared" si="3146"/>
        <v>medium</v>
      </c>
      <c r="J3193" t="s">
        <v>369</v>
      </c>
      <c r="K3193" t="s">
        <v>386</v>
      </c>
      <c r="L3193" s="5">
        <f>(L$7-L1369)/L$7*100</f>
        <v>-3.7959490000744785E-3</v>
      </c>
      <c r="M3193">
        <f t="shared" si="3118"/>
        <v>0</v>
      </c>
      <c r="N3193">
        <f t="shared" si="3119"/>
        <v>0</v>
      </c>
      <c r="O3193">
        <f t="shared" si="3120"/>
        <v>0</v>
      </c>
      <c r="P3193" s="1">
        <f t="shared" si="3121"/>
        <v>0</v>
      </c>
      <c r="Q3193" t="str">
        <f t="shared" si="3122"/>
        <v>Little to no sensitivity</v>
      </c>
      <c r="R3193" t="s">
        <v>511</v>
      </c>
    </row>
    <row r="3194" spans="1:18" x14ac:dyDescent="0.3">
      <c r="A3194" t="s">
        <v>292</v>
      </c>
      <c r="B3194" t="str">
        <f t="shared" ref="B3194:B3198" si="3147">C3194&amp;" "&amp;D3194&amp;" "&amp;E3194</f>
        <v>Plywood fossil fuels add-ons</v>
      </c>
      <c r="C3194" t="s">
        <v>295</v>
      </c>
      <c r="D3194" t="s">
        <v>207</v>
      </c>
      <c r="E3194" t="s">
        <v>187</v>
      </c>
      <c r="F3194">
        <v>0.05</v>
      </c>
      <c r="G3194" t="s">
        <v>166</v>
      </c>
      <c r="H3194">
        <v>5</v>
      </c>
      <c r="I3194" t="s">
        <v>379</v>
      </c>
      <c r="J3194" t="s">
        <v>369</v>
      </c>
      <c r="K3194" t="s">
        <v>225</v>
      </c>
      <c r="L3194" s="5">
        <f>(L1370-L$2)/L$2*100</f>
        <v>0</v>
      </c>
      <c r="M3194">
        <f t="shared" si="3118"/>
        <v>0</v>
      </c>
      <c r="N3194">
        <f t="shared" si="3119"/>
        <v>0</v>
      </c>
      <c r="O3194">
        <f t="shared" si="3120"/>
        <v>0</v>
      </c>
      <c r="P3194" s="1">
        <f t="shared" si="3121"/>
        <v>0</v>
      </c>
      <c r="Q3194" t="str">
        <f t="shared" si="3122"/>
        <v>Little to no sensitivity</v>
      </c>
      <c r="R3194" t="s">
        <v>511</v>
      </c>
    </row>
    <row r="3195" spans="1:18" x14ac:dyDescent="0.3">
      <c r="A3195" t="str">
        <f t="shared" ref="A3195:A3198" si="3148">A3194</f>
        <v>plywood fossil fuels up 5%</v>
      </c>
      <c r="B3195" t="str">
        <f t="shared" si="3147"/>
        <v>Plywood fossil fuels add-ons</v>
      </c>
      <c r="C3195" t="str">
        <f t="shared" ref="C3195:G3195" si="3149">C3194</f>
        <v>Plywood</v>
      </c>
      <c r="D3195" t="str">
        <f t="shared" si="3149"/>
        <v>fossil fuels</v>
      </c>
      <c r="E3195" t="str">
        <f t="shared" si="3149"/>
        <v>add-ons</v>
      </c>
      <c r="F3195">
        <f t="shared" si="3149"/>
        <v>0.05</v>
      </c>
      <c r="G3195" t="str">
        <f t="shared" si="3149"/>
        <v>%</v>
      </c>
      <c r="H3195">
        <v>5</v>
      </c>
      <c r="I3195" t="s">
        <v>379</v>
      </c>
      <c r="J3195" t="s">
        <v>369</v>
      </c>
      <c r="K3195" t="s">
        <v>219</v>
      </c>
      <c r="L3195" s="5">
        <f>(L$3-L1371)/L$3*100</f>
        <v>0</v>
      </c>
      <c r="M3195">
        <f t="shared" si="3118"/>
        <v>0</v>
      </c>
      <c r="N3195">
        <f t="shared" si="3119"/>
        <v>0</v>
      </c>
      <c r="O3195">
        <f t="shared" si="3120"/>
        <v>0</v>
      </c>
      <c r="P3195" s="1">
        <f t="shared" si="3121"/>
        <v>0</v>
      </c>
      <c r="Q3195" t="str">
        <f t="shared" si="3122"/>
        <v>Little to no sensitivity</v>
      </c>
      <c r="R3195" t="s">
        <v>511</v>
      </c>
    </row>
    <row r="3196" spans="1:18" x14ac:dyDescent="0.3">
      <c r="A3196" t="str">
        <f t="shared" si="3148"/>
        <v>plywood fossil fuels up 5%</v>
      </c>
      <c r="B3196" t="str">
        <f t="shared" si="3147"/>
        <v>Plywood fossil fuels add-ons</v>
      </c>
      <c r="C3196" t="str">
        <f t="shared" ref="C3196:G3196" si="3150">C3195</f>
        <v>Plywood</v>
      </c>
      <c r="D3196" t="str">
        <f t="shared" si="3150"/>
        <v>fossil fuels</v>
      </c>
      <c r="E3196" t="str">
        <f t="shared" si="3150"/>
        <v>add-ons</v>
      </c>
      <c r="F3196">
        <f t="shared" si="3150"/>
        <v>0.05</v>
      </c>
      <c r="G3196" t="str">
        <f t="shared" si="3150"/>
        <v>%</v>
      </c>
      <c r="H3196">
        <v>5</v>
      </c>
      <c r="I3196" t="s">
        <v>379</v>
      </c>
      <c r="J3196" t="s">
        <v>369</v>
      </c>
      <c r="K3196" t="s">
        <v>220</v>
      </c>
      <c r="L3196" s="5">
        <f>(L1372-L$4)/L$4*100</f>
        <v>0.16265855574835608</v>
      </c>
      <c r="M3196">
        <f t="shared" si="3118"/>
        <v>0</v>
      </c>
      <c r="N3196">
        <f t="shared" si="3119"/>
        <v>0</v>
      </c>
      <c r="O3196">
        <f t="shared" si="3120"/>
        <v>0</v>
      </c>
      <c r="P3196" s="1">
        <f t="shared" si="3121"/>
        <v>0</v>
      </c>
      <c r="Q3196" t="str">
        <f t="shared" si="3122"/>
        <v>Little to no sensitivity</v>
      </c>
      <c r="R3196" t="s">
        <v>511</v>
      </c>
    </row>
    <row r="3197" spans="1:18" x14ac:dyDescent="0.3">
      <c r="A3197" t="str">
        <f t="shared" si="3148"/>
        <v>plywood fossil fuels up 5%</v>
      </c>
      <c r="B3197" t="str">
        <f t="shared" si="3147"/>
        <v>Plywood fossil fuels add-ons</v>
      </c>
      <c r="C3197" t="str">
        <f t="shared" ref="C3197:G3197" si="3151">C3196</f>
        <v>Plywood</v>
      </c>
      <c r="D3197" t="str">
        <f t="shared" si="3151"/>
        <v>fossil fuels</v>
      </c>
      <c r="E3197" t="str">
        <f t="shared" si="3151"/>
        <v>add-ons</v>
      </c>
      <c r="F3197">
        <f t="shared" si="3151"/>
        <v>0.05</v>
      </c>
      <c r="G3197" t="str">
        <f t="shared" si="3151"/>
        <v>%</v>
      </c>
      <c r="H3197">
        <v>5</v>
      </c>
      <c r="I3197" t="s">
        <v>379</v>
      </c>
      <c r="J3197" t="s">
        <v>369</v>
      </c>
      <c r="K3197" t="s">
        <v>221</v>
      </c>
      <c r="L3197" s="5">
        <f>(L$5-L1373)/L$5*100</f>
        <v>-3.331023660892414E-2</v>
      </c>
      <c r="M3197">
        <f t="shared" si="3118"/>
        <v>0</v>
      </c>
      <c r="N3197">
        <f t="shared" si="3119"/>
        <v>0</v>
      </c>
      <c r="O3197">
        <f t="shared" si="3120"/>
        <v>0</v>
      </c>
      <c r="P3197" s="1">
        <f t="shared" si="3121"/>
        <v>0</v>
      </c>
      <c r="Q3197" t="str">
        <f t="shared" si="3122"/>
        <v>Little to no sensitivity</v>
      </c>
      <c r="R3197" t="s">
        <v>511</v>
      </c>
    </row>
    <row r="3198" spans="1:18" x14ac:dyDescent="0.3">
      <c r="A3198" t="str">
        <f t="shared" si="3148"/>
        <v>plywood fossil fuels up 5%</v>
      </c>
      <c r="B3198" t="str">
        <f t="shared" si="3147"/>
        <v>Plywood fossil fuels add-ons</v>
      </c>
      <c r="C3198" t="str">
        <f t="shared" ref="C3198:G3198" si="3152">C3197</f>
        <v>Plywood</v>
      </c>
      <c r="D3198" t="str">
        <f t="shared" si="3152"/>
        <v>fossil fuels</v>
      </c>
      <c r="E3198" t="str">
        <f t="shared" si="3152"/>
        <v>add-ons</v>
      </c>
      <c r="F3198">
        <f t="shared" si="3152"/>
        <v>0.05</v>
      </c>
      <c r="G3198" t="str">
        <f t="shared" si="3152"/>
        <v>%</v>
      </c>
      <c r="H3198">
        <v>5</v>
      </c>
      <c r="I3198" t="s">
        <v>379</v>
      </c>
      <c r="J3198" t="s">
        <v>369</v>
      </c>
      <c r="K3198" t="s">
        <v>226</v>
      </c>
      <c r="L3198" s="5">
        <f>(L1374-L$6)/L$6*100</f>
        <v>-3.7959490000588044E-3</v>
      </c>
      <c r="M3198">
        <f t="shared" si="3118"/>
        <v>0</v>
      </c>
      <c r="N3198">
        <f t="shared" si="3119"/>
        <v>0</v>
      </c>
      <c r="O3198">
        <f t="shared" si="3120"/>
        <v>0</v>
      </c>
      <c r="P3198" s="1">
        <f t="shared" si="3121"/>
        <v>0</v>
      </c>
      <c r="Q3198" t="str">
        <f t="shared" si="3122"/>
        <v>Little to no sensitivity</v>
      </c>
      <c r="R3198" t="s">
        <v>511</v>
      </c>
    </row>
    <row r="3199" spans="1:18" x14ac:dyDescent="0.3">
      <c r="A3199" t="str">
        <f t="shared" ref="A3199:I3199" si="3153">A3198</f>
        <v>plywood fossil fuels up 5%</v>
      </c>
      <c r="B3199" t="str">
        <f t="shared" si="3153"/>
        <v>Plywood fossil fuels add-ons</v>
      </c>
      <c r="C3199" t="str">
        <f t="shared" si="3153"/>
        <v>Plywood</v>
      </c>
      <c r="D3199" t="str">
        <f t="shared" si="3153"/>
        <v>fossil fuels</v>
      </c>
      <c r="E3199" t="str">
        <f t="shared" si="3153"/>
        <v>add-ons</v>
      </c>
      <c r="F3199">
        <f t="shared" si="3153"/>
        <v>0.05</v>
      </c>
      <c r="G3199" t="str">
        <f t="shared" si="3153"/>
        <v>%</v>
      </c>
      <c r="H3199">
        <f t="shared" si="3153"/>
        <v>5</v>
      </c>
      <c r="I3199" t="str">
        <f t="shared" si="3153"/>
        <v>medium</v>
      </c>
      <c r="J3199" t="s">
        <v>369</v>
      </c>
      <c r="K3199" t="s">
        <v>386</v>
      </c>
      <c r="L3199" s="5">
        <f>(L$7-L1375)/L$7*100</f>
        <v>3.7959490000744785E-3</v>
      </c>
      <c r="M3199">
        <f t="shared" si="3118"/>
        <v>0</v>
      </c>
      <c r="N3199">
        <f t="shared" si="3119"/>
        <v>0</v>
      </c>
      <c r="O3199">
        <f t="shared" si="3120"/>
        <v>0</v>
      </c>
      <c r="P3199" s="1">
        <f t="shared" si="3121"/>
        <v>0</v>
      </c>
      <c r="Q3199" t="str">
        <f t="shared" si="3122"/>
        <v>Little to no sensitivity</v>
      </c>
      <c r="R3199" t="s">
        <v>511</v>
      </c>
    </row>
    <row r="3200" spans="1:18" x14ac:dyDescent="0.3">
      <c r="A3200" t="s">
        <v>293</v>
      </c>
      <c r="B3200" t="str">
        <f t="shared" ref="B3200:B3204" si="3154">C3200&amp;" "&amp;D3200&amp;" "&amp;E3200</f>
        <v>Plywood fossil fuels add-ons</v>
      </c>
      <c r="C3200" t="s">
        <v>295</v>
      </c>
      <c r="D3200" t="s">
        <v>207</v>
      </c>
      <c r="E3200" t="s">
        <v>187</v>
      </c>
      <c r="F3200">
        <v>-0.1</v>
      </c>
      <c r="G3200" t="s">
        <v>166</v>
      </c>
      <c r="H3200">
        <v>-10</v>
      </c>
      <c r="I3200" t="s">
        <v>380</v>
      </c>
      <c r="J3200" t="s">
        <v>369</v>
      </c>
      <c r="K3200" t="s">
        <v>225</v>
      </c>
      <c r="L3200" s="5">
        <f>(L1376-L$2)/L$2*100</f>
        <v>0</v>
      </c>
      <c r="M3200">
        <f t="shared" si="3118"/>
        <v>0</v>
      </c>
      <c r="N3200">
        <f t="shared" si="3119"/>
        <v>0</v>
      </c>
      <c r="O3200">
        <f t="shared" si="3120"/>
        <v>0</v>
      </c>
      <c r="P3200" s="1">
        <f t="shared" si="3121"/>
        <v>0</v>
      </c>
      <c r="Q3200" t="str">
        <f t="shared" si="3122"/>
        <v>Little to no sensitivity</v>
      </c>
      <c r="R3200" t="s">
        <v>511</v>
      </c>
    </row>
    <row r="3201" spans="1:18" x14ac:dyDescent="0.3">
      <c r="A3201" t="str">
        <f t="shared" ref="A3201:A3204" si="3155">A3200</f>
        <v>plywood fossil fuels down 10%</v>
      </c>
      <c r="B3201" t="str">
        <f t="shared" si="3154"/>
        <v>Plywood fossil fuels add-ons</v>
      </c>
      <c r="C3201" t="str">
        <f t="shared" ref="C3201:G3201" si="3156">C3200</f>
        <v>Plywood</v>
      </c>
      <c r="D3201" t="str">
        <f t="shared" si="3156"/>
        <v>fossil fuels</v>
      </c>
      <c r="E3201" t="str">
        <f t="shared" si="3156"/>
        <v>add-ons</v>
      </c>
      <c r="F3201">
        <f t="shared" si="3156"/>
        <v>-0.1</v>
      </c>
      <c r="G3201" t="str">
        <f t="shared" si="3156"/>
        <v>%</v>
      </c>
      <c r="H3201">
        <v>-10</v>
      </c>
      <c r="I3201" t="s">
        <v>380</v>
      </c>
      <c r="J3201" t="s">
        <v>369</v>
      </c>
      <c r="K3201" t="s">
        <v>219</v>
      </c>
      <c r="L3201" s="5">
        <f>(L$3-L1377)/L$3*100</f>
        <v>0</v>
      </c>
      <c r="M3201">
        <f t="shared" si="3118"/>
        <v>0</v>
      </c>
      <c r="N3201">
        <f t="shared" si="3119"/>
        <v>0</v>
      </c>
      <c r="O3201">
        <f t="shared" si="3120"/>
        <v>0</v>
      </c>
      <c r="P3201" s="1">
        <f t="shared" si="3121"/>
        <v>0</v>
      </c>
      <c r="Q3201" t="str">
        <f t="shared" si="3122"/>
        <v>Little to no sensitivity</v>
      </c>
      <c r="R3201" t="s">
        <v>511</v>
      </c>
    </row>
    <row r="3202" spans="1:18" x14ac:dyDescent="0.3">
      <c r="A3202" t="str">
        <f t="shared" si="3155"/>
        <v>plywood fossil fuels down 10%</v>
      </c>
      <c r="B3202" t="str">
        <f t="shared" si="3154"/>
        <v>Plywood fossil fuels add-ons</v>
      </c>
      <c r="C3202" t="str">
        <f t="shared" ref="C3202:G3202" si="3157">C3201</f>
        <v>Plywood</v>
      </c>
      <c r="D3202" t="str">
        <f t="shared" si="3157"/>
        <v>fossil fuels</v>
      </c>
      <c r="E3202" t="str">
        <f t="shared" si="3157"/>
        <v>add-ons</v>
      </c>
      <c r="F3202">
        <f t="shared" si="3157"/>
        <v>-0.1</v>
      </c>
      <c r="G3202" t="str">
        <f t="shared" si="3157"/>
        <v>%</v>
      </c>
      <c r="H3202">
        <v>-10</v>
      </c>
      <c r="I3202" t="s">
        <v>380</v>
      </c>
      <c r="J3202" t="s">
        <v>369</v>
      </c>
      <c r="K3202" t="s">
        <v>220</v>
      </c>
      <c r="L3202" s="5">
        <f>(L1378-L$4)/L$4*100</f>
        <v>-0.32531711149668929</v>
      </c>
      <c r="M3202">
        <f t="shared" si="3118"/>
        <v>0</v>
      </c>
      <c r="N3202">
        <f t="shared" si="3119"/>
        <v>0</v>
      </c>
      <c r="O3202">
        <f t="shared" si="3120"/>
        <v>0</v>
      </c>
      <c r="P3202" s="1">
        <f t="shared" si="3121"/>
        <v>0</v>
      </c>
      <c r="Q3202" t="str">
        <f t="shared" si="3122"/>
        <v>Little to no sensitivity</v>
      </c>
      <c r="R3202" t="s">
        <v>511</v>
      </c>
    </row>
    <row r="3203" spans="1:18" x14ac:dyDescent="0.3">
      <c r="A3203" t="str">
        <f t="shared" si="3155"/>
        <v>plywood fossil fuels down 10%</v>
      </c>
      <c r="B3203" t="str">
        <f t="shared" si="3154"/>
        <v>Plywood fossil fuels add-ons</v>
      </c>
      <c r="C3203" t="str">
        <f t="shared" ref="C3203:G3203" si="3158">C3202</f>
        <v>Plywood</v>
      </c>
      <c r="D3203" t="str">
        <f t="shared" si="3158"/>
        <v>fossil fuels</v>
      </c>
      <c r="E3203" t="str">
        <f t="shared" si="3158"/>
        <v>add-ons</v>
      </c>
      <c r="F3203">
        <f t="shared" si="3158"/>
        <v>-0.1</v>
      </c>
      <c r="G3203" t="str">
        <f t="shared" si="3158"/>
        <v>%</v>
      </c>
      <c r="H3203">
        <v>-10</v>
      </c>
      <c r="I3203" t="s">
        <v>380</v>
      </c>
      <c r="J3203" t="s">
        <v>369</v>
      </c>
      <c r="K3203" t="s">
        <v>221</v>
      </c>
      <c r="L3203" s="5">
        <f>(L$5-L1379)/L$5*100</f>
        <v>6.6620473217848281E-2</v>
      </c>
      <c r="M3203">
        <f t="shared" si="3118"/>
        <v>0</v>
      </c>
      <c r="N3203">
        <f t="shared" si="3119"/>
        <v>0</v>
      </c>
      <c r="O3203">
        <f t="shared" si="3120"/>
        <v>0</v>
      </c>
      <c r="P3203" s="1">
        <f t="shared" si="3121"/>
        <v>0</v>
      </c>
      <c r="Q3203" t="str">
        <f t="shared" si="3122"/>
        <v>Little to no sensitivity</v>
      </c>
      <c r="R3203" t="s">
        <v>511</v>
      </c>
    </row>
    <row r="3204" spans="1:18" x14ac:dyDescent="0.3">
      <c r="A3204" t="str">
        <f t="shared" si="3155"/>
        <v>plywood fossil fuels down 10%</v>
      </c>
      <c r="B3204" t="str">
        <f t="shared" si="3154"/>
        <v>Plywood fossil fuels add-ons</v>
      </c>
      <c r="C3204" t="str">
        <f t="shared" ref="C3204:G3204" si="3159">C3203</f>
        <v>Plywood</v>
      </c>
      <c r="D3204" t="str">
        <f t="shared" si="3159"/>
        <v>fossil fuels</v>
      </c>
      <c r="E3204" t="str">
        <f t="shared" si="3159"/>
        <v>add-ons</v>
      </c>
      <c r="F3204">
        <f t="shared" si="3159"/>
        <v>-0.1</v>
      </c>
      <c r="G3204" t="str">
        <f t="shared" si="3159"/>
        <v>%</v>
      </c>
      <c r="H3204">
        <v>-10</v>
      </c>
      <c r="I3204" t="s">
        <v>380</v>
      </c>
      <c r="J3204" t="s">
        <v>369</v>
      </c>
      <c r="K3204" t="s">
        <v>226</v>
      </c>
      <c r="L3204" s="5">
        <f>(L1380-L$6)/L$6*100</f>
        <v>7.5918980001332837E-3</v>
      </c>
      <c r="M3204">
        <f t="shared" si="3118"/>
        <v>0</v>
      </c>
      <c r="N3204">
        <f t="shared" si="3119"/>
        <v>0</v>
      </c>
      <c r="O3204">
        <f t="shared" si="3120"/>
        <v>0</v>
      </c>
      <c r="P3204" s="1">
        <f t="shared" si="3121"/>
        <v>0</v>
      </c>
      <c r="Q3204" t="str">
        <f t="shared" si="3122"/>
        <v>Little to no sensitivity</v>
      </c>
      <c r="R3204" t="s">
        <v>511</v>
      </c>
    </row>
    <row r="3205" spans="1:18" x14ac:dyDescent="0.3">
      <c r="A3205" t="str">
        <f t="shared" ref="A3205:I3205" si="3160">A3204</f>
        <v>plywood fossil fuels down 10%</v>
      </c>
      <c r="B3205" t="str">
        <f t="shared" si="3160"/>
        <v>Plywood fossil fuels add-ons</v>
      </c>
      <c r="C3205" t="str">
        <f t="shared" si="3160"/>
        <v>Plywood</v>
      </c>
      <c r="D3205" t="str">
        <f t="shared" si="3160"/>
        <v>fossil fuels</v>
      </c>
      <c r="E3205" t="str">
        <f t="shared" si="3160"/>
        <v>add-ons</v>
      </c>
      <c r="F3205">
        <f t="shared" si="3160"/>
        <v>-0.1</v>
      </c>
      <c r="G3205" t="str">
        <f t="shared" si="3160"/>
        <v>%</v>
      </c>
      <c r="H3205">
        <f t="shared" si="3160"/>
        <v>-10</v>
      </c>
      <c r="I3205" t="str">
        <f t="shared" si="3160"/>
        <v>high</v>
      </c>
      <c r="J3205" t="s">
        <v>369</v>
      </c>
      <c r="K3205" t="s">
        <v>386</v>
      </c>
      <c r="L3205" s="5">
        <f>(L$7-L1381)/L$7*100</f>
        <v>-7.5918980001318578E-3</v>
      </c>
      <c r="M3205">
        <f t="shared" si="3118"/>
        <v>0</v>
      </c>
      <c r="N3205">
        <f t="shared" si="3119"/>
        <v>0</v>
      </c>
      <c r="O3205">
        <f t="shared" si="3120"/>
        <v>0</v>
      </c>
      <c r="P3205" s="1">
        <f t="shared" si="3121"/>
        <v>0</v>
      </c>
      <c r="Q3205" t="str">
        <f t="shared" si="3122"/>
        <v>Little to no sensitivity</v>
      </c>
      <c r="R3205" t="s">
        <v>511</v>
      </c>
    </row>
    <row r="3206" spans="1:18" x14ac:dyDescent="0.3">
      <c r="A3206" t="s">
        <v>294</v>
      </c>
      <c r="B3206" t="str">
        <f t="shared" ref="B3206:B3210" si="3161">C3206&amp;" "&amp;D3206&amp;" "&amp;E3206</f>
        <v>Plywood fossil fuels add-ons</v>
      </c>
      <c r="C3206" t="s">
        <v>295</v>
      </c>
      <c r="D3206" t="s">
        <v>207</v>
      </c>
      <c r="E3206" t="s">
        <v>187</v>
      </c>
      <c r="F3206">
        <v>0.1</v>
      </c>
      <c r="G3206" t="s">
        <v>166</v>
      </c>
      <c r="H3206">
        <v>10</v>
      </c>
      <c r="I3206" t="s">
        <v>380</v>
      </c>
      <c r="J3206" t="s">
        <v>369</v>
      </c>
      <c r="K3206" t="s">
        <v>225</v>
      </c>
      <c r="L3206" s="5">
        <f>(L1382-L$2)/L$2*100</f>
        <v>0</v>
      </c>
      <c r="M3206">
        <f t="shared" si="3118"/>
        <v>0</v>
      </c>
      <c r="N3206">
        <f t="shared" si="3119"/>
        <v>0</v>
      </c>
      <c r="O3206">
        <f t="shared" si="3120"/>
        <v>0</v>
      </c>
      <c r="P3206" s="1">
        <f t="shared" si="3121"/>
        <v>0</v>
      </c>
      <c r="Q3206" t="str">
        <f t="shared" si="3122"/>
        <v>Little to no sensitivity</v>
      </c>
      <c r="R3206" t="s">
        <v>511</v>
      </c>
    </row>
    <row r="3207" spans="1:18" x14ac:dyDescent="0.3">
      <c r="A3207" t="str">
        <f t="shared" ref="A3207:A3210" si="3162">A3206</f>
        <v>plywood fossil fuels up 10%</v>
      </c>
      <c r="B3207" t="str">
        <f t="shared" si="3161"/>
        <v>Plywood fossil fuels add-ons</v>
      </c>
      <c r="C3207" t="str">
        <f t="shared" ref="C3207:G3207" si="3163">C3206</f>
        <v>Plywood</v>
      </c>
      <c r="D3207" t="str">
        <f t="shared" si="3163"/>
        <v>fossil fuels</v>
      </c>
      <c r="E3207" t="str">
        <f t="shared" si="3163"/>
        <v>add-ons</v>
      </c>
      <c r="F3207">
        <f t="shared" si="3163"/>
        <v>0.1</v>
      </c>
      <c r="G3207" t="str">
        <f t="shared" si="3163"/>
        <v>%</v>
      </c>
      <c r="H3207">
        <v>10</v>
      </c>
      <c r="I3207" t="s">
        <v>380</v>
      </c>
      <c r="J3207" t="s">
        <v>369</v>
      </c>
      <c r="K3207" t="s">
        <v>219</v>
      </c>
      <c r="L3207" s="5">
        <f>(L$3-L1383)/L$3*100</f>
        <v>0</v>
      </c>
      <c r="M3207">
        <f t="shared" si="3118"/>
        <v>0</v>
      </c>
      <c r="N3207">
        <f t="shared" si="3119"/>
        <v>0</v>
      </c>
      <c r="O3207">
        <f t="shared" si="3120"/>
        <v>0</v>
      </c>
      <c r="P3207" s="1">
        <f t="shared" si="3121"/>
        <v>0</v>
      </c>
      <c r="Q3207" t="str">
        <f t="shared" si="3122"/>
        <v>Little to no sensitivity</v>
      </c>
      <c r="R3207" t="s">
        <v>511</v>
      </c>
    </row>
    <row r="3208" spans="1:18" x14ac:dyDescent="0.3">
      <c r="A3208" t="str">
        <f t="shared" si="3162"/>
        <v>plywood fossil fuels up 10%</v>
      </c>
      <c r="B3208" t="str">
        <f t="shared" si="3161"/>
        <v>Plywood fossil fuels add-ons</v>
      </c>
      <c r="C3208" t="str">
        <f t="shared" ref="C3208:G3208" si="3164">C3207</f>
        <v>Plywood</v>
      </c>
      <c r="D3208" t="str">
        <f t="shared" si="3164"/>
        <v>fossil fuels</v>
      </c>
      <c r="E3208" t="str">
        <f t="shared" si="3164"/>
        <v>add-ons</v>
      </c>
      <c r="F3208">
        <f t="shared" si="3164"/>
        <v>0.1</v>
      </c>
      <c r="G3208" t="str">
        <f t="shared" si="3164"/>
        <v>%</v>
      </c>
      <c r="H3208">
        <v>10</v>
      </c>
      <c r="I3208" t="s">
        <v>380</v>
      </c>
      <c r="J3208" t="s">
        <v>369</v>
      </c>
      <c r="K3208" t="s">
        <v>220</v>
      </c>
      <c r="L3208" s="5">
        <f>(L1384-L$4)/L$4*100</f>
        <v>0.32531711149671216</v>
      </c>
      <c r="M3208">
        <f t="shared" si="3118"/>
        <v>0</v>
      </c>
      <c r="N3208">
        <f t="shared" si="3119"/>
        <v>0</v>
      </c>
      <c r="O3208">
        <f t="shared" si="3120"/>
        <v>0</v>
      </c>
      <c r="P3208" s="1">
        <f t="shared" si="3121"/>
        <v>0</v>
      </c>
      <c r="Q3208" t="str">
        <f t="shared" si="3122"/>
        <v>Little to no sensitivity</v>
      </c>
      <c r="R3208" t="s">
        <v>511</v>
      </c>
    </row>
    <row r="3209" spans="1:18" x14ac:dyDescent="0.3">
      <c r="A3209" t="str">
        <f t="shared" si="3162"/>
        <v>plywood fossil fuels up 10%</v>
      </c>
      <c r="B3209" t="str">
        <f t="shared" si="3161"/>
        <v>Plywood fossil fuels add-ons</v>
      </c>
      <c r="C3209" t="str">
        <f t="shared" ref="C3209:G3209" si="3165">C3208</f>
        <v>Plywood</v>
      </c>
      <c r="D3209" t="str">
        <f t="shared" si="3165"/>
        <v>fossil fuels</v>
      </c>
      <c r="E3209" t="str">
        <f t="shared" si="3165"/>
        <v>add-ons</v>
      </c>
      <c r="F3209">
        <f t="shared" si="3165"/>
        <v>0.1</v>
      </c>
      <c r="G3209" t="str">
        <f t="shared" si="3165"/>
        <v>%</v>
      </c>
      <c r="H3209">
        <v>10</v>
      </c>
      <c r="I3209" t="s">
        <v>380</v>
      </c>
      <c r="J3209" t="s">
        <v>369</v>
      </c>
      <c r="K3209" t="s">
        <v>221</v>
      </c>
      <c r="L3209" s="5">
        <f>(L$5-L1385)/L$5*100</f>
        <v>-6.6620473217867029E-2</v>
      </c>
      <c r="M3209">
        <f t="shared" si="3118"/>
        <v>0</v>
      </c>
      <c r="N3209">
        <f t="shared" si="3119"/>
        <v>0</v>
      </c>
      <c r="O3209">
        <f t="shared" si="3120"/>
        <v>0</v>
      </c>
      <c r="P3209" s="1">
        <f t="shared" si="3121"/>
        <v>0</v>
      </c>
      <c r="Q3209" t="str">
        <f t="shared" si="3122"/>
        <v>Little to no sensitivity</v>
      </c>
      <c r="R3209" t="s">
        <v>511</v>
      </c>
    </row>
    <row r="3210" spans="1:18" x14ac:dyDescent="0.3">
      <c r="A3210" t="str">
        <f t="shared" si="3162"/>
        <v>plywood fossil fuels up 10%</v>
      </c>
      <c r="B3210" t="str">
        <f t="shared" si="3161"/>
        <v>Plywood fossil fuels add-ons</v>
      </c>
      <c r="C3210" t="str">
        <f t="shared" ref="C3210:G3210" si="3166">C3209</f>
        <v>Plywood</v>
      </c>
      <c r="D3210" t="str">
        <f t="shared" si="3166"/>
        <v>fossil fuels</v>
      </c>
      <c r="E3210" t="str">
        <f t="shared" si="3166"/>
        <v>add-ons</v>
      </c>
      <c r="F3210">
        <f t="shared" si="3166"/>
        <v>0.1</v>
      </c>
      <c r="G3210" t="str">
        <f t="shared" si="3166"/>
        <v>%</v>
      </c>
      <c r="H3210">
        <v>10</v>
      </c>
      <c r="I3210" t="s">
        <v>380</v>
      </c>
      <c r="J3210" t="s">
        <v>369</v>
      </c>
      <c r="K3210" t="s">
        <v>226</v>
      </c>
      <c r="L3210" s="5">
        <f>(L1386-L$6)/L$6*100</f>
        <v>-7.5918980001332837E-3</v>
      </c>
      <c r="M3210">
        <f t="shared" si="3118"/>
        <v>0</v>
      </c>
      <c r="N3210">
        <f t="shared" si="3119"/>
        <v>0</v>
      </c>
      <c r="O3210">
        <f t="shared" si="3120"/>
        <v>0</v>
      </c>
      <c r="P3210" s="1">
        <f t="shared" si="3121"/>
        <v>0</v>
      </c>
      <c r="Q3210" t="str">
        <f t="shared" si="3122"/>
        <v>Little to no sensitivity</v>
      </c>
      <c r="R3210" t="s">
        <v>511</v>
      </c>
    </row>
    <row r="3211" spans="1:18" x14ac:dyDescent="0.3">
      <c r="A3211" t="str">
        <f t="shared" ref="A3211:I3211" si="3167">A3210</f>
        <v>plywood fossil fuels up 10%</v>
      </c>
      <c r="B3211" t="str">
        <f t="shared" si="3167"/>
        <v>Plywood fossil fuels add-ons</v>
      </c>
      <c r="C3211" t="str">
        <f t="shared" si="3167"/>
        <v>Plywood</v>
      </c>
      <c r="D3211" t="str">
        <f t="shared" si="3167"/>
        <v>fossil fuels</v>
      </c>
      <c r="E3211" t="str">
        <f t="shared" si="3167"/>
        <v>add-ons</v>
      </c>
      <c r="F3211">
        <f t="shared" si="3167"/>
        <v>0.1</v>
      </c>
      <c r="G3211" t="str">
        <f t="shared" si="3167"/>
        <v>%</v>
      </c>
      <c r="H3211">
        <f t="shared" si="3167"/>
        <v>10</v>
      </c>
      <c r="I3211" t="str">
        <f t="shared" si="3167"/>
        <v>high</v>
      </c>
      <c r="J3211" t="s">
        <v>369</v>
      </c>
      <c r="K3211" t="s">
        <v>386</v>
      </c>
      <c r="L3211" s="5">
        <f>(L$7-L1387)/L$7*100</f>
        <v>7.5918980001318578E-3</v>
      </c>
      <c r="M3211">
        <f t="shared" si="3118"/>
        <v>0</v>
      </c>
      <c r="N3211">
        <f t="shared" si="3119"/>
        <v>0</v>
      </c>
      <c r="O3211">
        <f t="shared" si="3120"/>
        <v>0</v>
      </c>
      <c r="P3211" s="1">
        <f t="shared" si="3121"/>
        <v>0</v>
      </c>
      <c r="Q3211" t="str">
        <f t="shared" si="3122"/>
        <v>Little to no sensitivity</v>
      </c>
      <c r="R3211" t="s">
        <v>511</v>
      </c>
    </row>
    <row r="3212" spans="1:18" x14ac:dyDescent="0.3">
      <c r="A3212" t="s">
        <v>296</v>
      </c>
      <c r="B3212" t="str">
        <f t="shared" ref="B3212:B3216" si="3168">C3212&amp;" "&amp;D3212&amp;" "&amp;E3212</f>
        <v>OSB fossil fuels add-ons</v>
      </c>
      <c r="C3212" t="s">
        <v>300</v>
      </c>
      <c r="D3212" t="s">
        <v>207</v>
      </c>
      <c r="E3212" t="s">
        <v>187</v>
      </c>
      <c r="F3212">
        <v>-0.05</v>
      </c>
      <c r="G3212" t="s">
        <v>166</v>
      </c>
      <c r="H3212">
        <v>-5</v>
      </c>
      <c r="I3212" t="s">
        <v>379</v>
      </c>
      <c r="J3212" t="s">
        <v>369</v>
      </c>
      <c r="K3212" t="s">
        <v>225</v>
      </c>
      <c r="L3212" s="5">
        <f>(L1388-L$2)/L$2*100</f>
        <v>0</v>
      </c>
      <c r="M3212">
        <f t="shared" si="3118"/>
        <v>0</v>
      </c>
      <c r="N3212">
        <f t="shared" si="3119"/>
        <v>0</v>
      </c>
      <c r="O3212">
        <f t="shared" si="3120"/>
        <v>0</v>
      </c>
      <c r="P3212" s="1">
        <f t="shared" si="3121"/>
        <v>0</v>
      </c>
      <c r="Q3212" t="str">
        <f t="shared" si="3122"/>
        <v>Little to no sensitivity</v>
      </c>
      <c r="R3212" t="s">
        <v>511</v>
      </c>
    </row>
    <row r="3213" spans="1:18" x14ac:dyDescent="0.3">
      <c r="A3213" t="str">
        <f t="shared" ref="A3213:A3216" si="3169">A3212</f>
        <v>OSB fossil fuels down 5%</v>
      </c>
      <c r="B3213" t="str">
        <f t="shared" si="3168"/>
        <v>OSB fossil fuels add-ons</v>
      </c>
      <c r="C3213" t="str">
        <f t="shared" ref="C3213:G3213" si="3170">C3212</f>
        <v>OSB</v>
      </c>
      <c r="D3213" t="str">
        <f t="shared" si="3170"/>
        <v>fossil fuels</v>
      </c>
      <c r="E3213" t="str">
        <f t="shared" si="3170"/>
        <v>add-ons</v>
      </c>
      <c r="F3213">
        <f t="shared" si="3170"/>
        <v>-0.05</v>
      </c>
      <c r="G3213" t="str">
        <f t="shared" si="3170"/>
        <v>%</v>
      </c>
      <c r="H3213">
        <v>-5</v>
      </c>
      <c r="I3213" t="s">
        <v>379</v>
      </c>
      <c r="J3213" t="s">
        <v>369</v>
      </c>
      <c r="K3213" t="s">
        <v>219</v>
      </c>
      <c r="L3213" s="5">
        <f>(L$3-L1389)/L$3*100</f>
        <v>0</v>
      </c>
      <c r="M3213">
        <f t="shared" si="3118"/>
        <v>0</v>
      </c>
      <c r="N3213">
        <f t="shared" si="3119"/>
        <v>0</v>
      </c>
      <c r="O3213">
        <f t="shared" si="3120"/>
        <v>0</v>
      </c>
      <c r="P3213" s="1">
        <f t="shared" si="3121"/>
        <v>0</v>
      </c>
      <c r="Q3213" t="str">
        <f t="shared" si="3122"/>
        <v>Little to no sensitivity</v>
      </c>
      <c r="R3213" t="s">
        <v>511</v>
      </c>
    </row>
    <row r="3214" spans="1:18" x14ac:dyDescent="0.3">
      <c r="A3214" t="str">
        <f t="shared" si="3169"/>
        <v>OSB fossil fuels down 5%</v>
      </c>
      <c r="B3214" t="str">
        <f t="shared" si="3168"/>
        <v>OSB fossil fuels add-ons</v>
      </c>
      <c r="C3214" t="str">
        <f t="shared" ref="C3214:G3214" si="3171">C3213</f>
        <v>OSB</v>
      </c>
      <c r="D3214" t="str">
        <f t="shared" si="3171"/>
        <v>fossil fuels</v>
      </c>
      <c r="E3214" t="str">
        <f t="shared" si="3171"/>
        <v>add-ons</v>
      </c>
      <c r="F3214">
        <f t="shared" si="3171"/>
        <v>-0.05</v>
      </c>
      <c r="G3214" t="str">
        <f t="shared" si="3171"/>
        <v>%</v>
      </c>
      <c r="H3214">
        <v>-5</v>
      </c>
      <c r="I3214" t="s">
        <v>379</v>
      </c>
      <c r="J3214" t="s">
        <v>369</v>
      </c>
      <c r="K3214" t="s">
        <v>220</v>
      </c>
      <c r="L3214" s="5">
        <f>(L1390-L$4)/L$4*100</f>
        <v>-0.13683286937504685</v>
      </c>
      <c r="M3214">
        <f t="shared" si="3118"/>
        <v>0</v>
      </c>
      <c r="N3214">
        <f t="shared" si="3119"/>
        <v>0</v>
      </c>
      <c r="O3214">
        <f t="shared" si="3120"/>
        <v>0</v>
      </c>
      <c r="P3214" s="1">
        <f t="shared" si="3121"/>
        <v>0</v>
      </c>
      <c r="Q3214" t="str">
        <f t="shared" si="3122"/>
        <v>Little to no sensitivity</v>
      </c>
      <c r="R3214" t="s">
        <v>511</v>
      </c>
    </row>
    <row r="3215" spans="1:18" x14ac:dyDescent="0.3">
      <c r="A3215" t="str">
        <f t="shared" si="3169"/>
        <v>OSB fossil fuels down 5%</v>
      </c>
      <c r="B3215" t="str">
        <f t="shared" si="3168"/>
        <v>OSB fossil fuels add-ons</v>
      </c>
      <c r="C3215" t="str">
        <f t="shared" ref="C3215:G3215" si="3172">C3214</f>
        <v>OSB</v>
      </c>
      <c r="D3215" t="str">
        <f t="shared" si="3172"/>
        <v>fossil fuels</v>
      </c>
      <c r="E3215" t="str">
        <f t="shared" si="3172"/>
        <v>add-ons</v>
      </c>
      <c r="F3215">
        <f t="shared" si="3172"/>
        <v>-0.05</v>
      </c>
      <c r="G3215" t="str">
        <f t="shared" si="3172"/>
        <v>%</v>
      </c>
      <c r="H3215">
        <v>-5</v>
      </c>
      <c r="I3215" t="s">
        <v>379</v>
      </c>
      <c r="J3215" t="s">
        <v>369</v>
      </c>
      <c r="K3215" t="s">
        <v>221</v>
      </c>
      <c r="L3215" s="5">
        <f>(L$5-L1391)/L$5*100</f>
        <v>2.8021490992535921E-2</v>
      </c>
      <c r="M3215">
        <f t="shared" si="3118"/>
        <v>0</v>
      </c>
      <c r="N3215">
        <f t="shared" si="3119"/>
        <v>0</v>
      </c>
      <c r="O3215">
        <f t="shared" si="3120"/>
        <v>0</v>
      </c>
      <c r="P3215" s="1">
        <f t="shared" si="3121"/>
        <v>0</v>
      </c>
      <c r="Q3215" t="str">
        <f t="shared" si="3122"/>
        <v>Little to no sensitivity</v>
      </c>
      <c r="R3215" t="s">
        <v>511</v>
      </c>
    </row>
    <row r="3216" spans="1:18" x14ac:dyDescent="0.3">
      <c r="A3216" t="str">
        <f t="shared" si="3169"/>
        <v>OSB fossil fuels down 5%</v>
      </c>
      <c r="B3216" t="str">
        <f t="shared" si="3168"/>
        <v>OSB fossil fuels add-ons</v>
      </c>
      <c r="C3216" t="str">
        <f t="shared" ref="C3216:G3216" si="3173">C3215</f>
        <v>OSB</v>
      </c>
      <c r="D3216" t="str">
        <f t="shared" si="3173"/>
        <v>fossil fuels</v>
      </c>
      <c r="E3216" t="str">
        <f t="shared" si="3173"/>
        <v>add-ons</v>
      </c>
      <c r="F3216">
        <f t="shared" si="3173"/>
        <v>-0.05</v>
      </c>
      <c r="G3216" t="str">
        <f t="shared" si="3173"/>
        <v>%</v>
      </c>
      <c r="H3216">
        <v>-5</v>
      </c>
      <c r="I3216" t="s">
        <v>379</v>
      </c>
      <c r="J3216" t="s">
        <v>369</v>
      </c>
      <c r="K3216" t="s">
        <v>226</v>
      </c>
      <c r="L3216" s="5">
        <f>(L1392-L$6)/L$6*100</f>
        <v>3.1932571348077259E-3</v>
      </c>
      <c r="M3216">
        <f t="shared" si="3118"/>
        <v>0</v>
      </c>
      <c r="N3216">
        <f t="shared" si="3119"/>
        <v>0</v>
      </c>
      <c r="O3216">
        <f t="shared" si="3120"/>
        <v>0</v>
      </c>
      <c r="P3216" s="1">
        <f t="shared" si="3121"/>
        <v>0</v>
      </c>
      <c r="Q3216" t="str">
        <f t="shared" si="3122"/>
        <v>Little to no sensitivity</v>
      </c>
      <c r="R3216" t="s">
        <v>511</v>
      </c>
    </row>
    <row r="3217" spans="1:18" x14ac:dyDescent="0.3">
      <c r="A3217" t="str">
        <f t="shared" ref="A3217:I3217" si="3174">A3216</f>
        <v>OSB fossil fuels down 5%</v>
      </c>
      <c r="B3217" t="str">
        <f t="shared" si="3174"/>
        <v>OSB fossil fuels add-ons</v>
      </c>
      <c r="C3217" t="str">
        <f t="shared" si="3174"/>
        <v>OSB</v>
      </c>
      <c r="D3217" t="str">
        <f t="shared" si="3174"/>
        <v>fossil fuels</v>
      </c>
      <c r="E3217" t="str">
        <f t="shared" si="3174"/>
        <v>add-ons</v>
      </c>
      <c r="F3217">
        <f t="shared" si="3174"/>
        <v>-0.05</v>
      </c>
      <c r="G3217" t="str">
        <f t="shared" si="3174"/>
        <v>%</v>
      </c>
      <c r="H3217">
        <f t="shared" si="3174"/>
        <v>-5</v>
      </c>
      <c r="I3217" t="str">
        <f t="shared" si="3174"/>
        <v>medium</v>
      </c>
      <c r="J3217" t="s">
        <v>369</v>
      </c>
      <c r="K3217" t="s">
        <v>386</v>
      </c>
      <c r="L3217" s="5">
        <f>(L$7-L1393)/L$7*100</f>
        <v>-3.1932571348063017E-3</v>
      </c>
      <c r="M3217">
        <f t="shared" si="3118"/>
        <v>0</v>
      </c>
      <c r="N3217">
        <f t="shared" si="3119"/>
        <v>0</v>
      </c>
      <c r="O3217">
        <f t="shared" si="3120"/>
        <v>0</v>
      </c>
      <c r="P3217" s="1">
        <f t="shared" si="3121"/>
        <v>0</v>
      </c>
      <c r="Q3217" t="str">
        <f t="shared" si="3122"/>
        <v>Little to no sensitivity</v>
      </c>
      <c r="R3217" t="s">
        <v>511</v>
      </c>
    </row>
    <row r="3218" spans="1:18" x14ac:dyDescent="0.3">
      <c r="A3218" t="s">
        <v>297</v>
      </c>
      <c r="B3218" t="str">
        <f t="shared" ref="B3218:B3222" si="3175">C3218&amp;" "&amp;D3218&amp;" "&amp;E3218</f>
        <v>OSB fossil fuels add-ons</v>
      </c>
      <c r="C3218" t="s">
        <v>300</v>
      </c>
      <c r="D3218" t="s">
        <v>207</v>
      </c>
      <c r="E3218" t="s">
        <v>187</v>
      </c>
      <c r="F3218">
        <v>0.05</v>
      </c>
      <c r="G3218" t="s">
        <v>166</v>
      </c>
      <c r="H3218">
        <v>5</v>
      </c>
      <c r="I3218" t="s">
        <v>379</v>
      </c>
      <c r="J3218" t="s">
        <v>369</v>
      </c>
      <c r="K3218" t="s">
        <v>225</v>
      </c>
      <c r="L3218" s="5">
        <f>(L1394-L$2)/L$2*100</f>
        <v>0</v>
      </c>
      <c r="M3218">
        <f t="shared" si="3118"/>
        <v>0</v>
      </c>
      <c r="N3218">
        <f t="shared" si="3119"/>
        <v>0</v>
      </c>
      <c r="O3218">
        <f t="shared" si="3120"/>
        <v>0</v>
      </c>
      <c r="P3218" s="1">
        <f t="shared" si="3121"/>
        <v>0</v>
      </c>
      <c r="Q3218" t="str">
        <f t="shared" si="3122"/>
        <v>Little to no sensitivity</v>
      </c>
      <c r="R3218" t="s">
        <v>511</v>
      </c>
    </row>
    <row r="3219" spans="1:18" x14ac:dyDescent="0.3">
      <c r="A3219" t="str">
        <f t="shared" ref="A3219:A3222" si="3176">A3218</f>
        <v>OSB fossil fuels up 5%</v>
      </c>
      <c r="B3219" t="str">
        <f t="shared" si="3175"/>
        <v>OSB fossil fuels add-ons</v>
      </c>
      <c r="C3219" t="str">
        <f t="shared" ref="C3219:G3219" si="3177">C3218</f>
        <v>OSB</v>
      </c>
      <c r="D3219" t="str">
        <f t="shared" si="3177"/>
        <v>fossil fuels</v>
      </c>
      <c r="E3219" t="str">
        <f t="shared" si="3177"/>
        <v>add-ons</v>
      </c>
      <c r="F3219">
        <f t="shared" si="3177"/>
        <v>0.05</v>
      </c>
      <c r="G3219" t="str">
        <f t="shared" si="3177"/>
        <v>%</v>
      </c>
      <c r="H3219">
        <v>5</v>
      </c>
      <c r="I3219" t="s">
        <v>379</v>
      </c>
      <c r="J3219" t="s">
        <v>369</v>
      </c>
      <c r="K3219" t="s">
        <v>219</v>
      </c>
      <c r="L3219" s="5">
        <f>(L$3-L1395)/L$3*100</f>
        <v>0</v>
      </c>
      <c r="M3219">
        <f t="shared" si="3118"/>
        <v>0</v>
      </c>
      <c r="N3219">
        <f t="shared" si="3119"/>
        <v>0</v>
      </c>
      <c r="O3219">
        <f t="shared" si="3120"/>
        <v>0</v>
      </c>
      <c r="P3219" s="1">
        <f t="shared" si="3121"/>
        <v>0</v>
      </c>
      <c r="Q3219" t="str">
        <f t="shared" si="3122"/>
        <v>Little to no sensitivity</v>
      </c>
      <c r="R3219" t="s">
        <v>511</v>
      </c>
    </row>
    <row r="3220" spans="1:18" x14ac:dyDescent="0.3">
      <c r="A3220" t="str">
        <f t="shared" si="3176"/>
        <v>OSB fossil fuels up 5%</v>
      </c>
      <c r="B3220" t="str">
        <f t="shared" si="3175"/>
        <v>OSB fossil fuels add-ons</v>
      </c>
      <c r="C3220" t="str">
        <f t="shared" ref="C3220:G3220" si="3178">C3219</f>
        <v>OSB</v>
      </c>
      <c r="D3220" t="str">
        <f t="shared" si="3178"/>
        <v>fossil fuels</v>
      </c>
      <c r="E3220" t="str">
        <f t="shared" si="3178"/>
        <v>add-ons</v>
      </c>
      <c r="F3220">
        <f t="shared" si="3178"/>
        <v>0.05</v>
      </c>
      <c r="G3220" t="str">
        <f t="shared" si="3178"/>
        <v>%</v>
      </c>
      <c r="H3220">
        <v>5</v>
      </c>
      <c r="I3220" t="s">
        <v>379</v>
      </c>
      <c r="J3220" t="s">
        <v>369</v>
      </c>
      <c r="K3220" t="s">
        <v>220</v>
      </c>
      <c r="L3220" s="5">
        <f>(L1396-L$4)/L$4*100</f>
        <v>0.13683286937502398</v>
      </c>
      <c r="M3220">
        <f t="shared" si="3118"/>
        <v>0</v>
      </c>
      <c r="N3220">
        <f t="shared" si="3119"/>
        <v>0</v>
      </c>
      <c r="O3220">
        <f t="shared" si="3120"/>
        <v>0</v>
      </c>
      <c r="P3220" s="1">
        <f t="shared" si="3121"/>
        <v>0</v>
      </c>
      <c r="Q3220" t="str">
        <f t="shared" si="3122"/>
        <v>Little to no sensitivity</v>
      </c>
      <c r="R3220" t="s">
        <v>511</v>
      </c>
    </row>
    <row r="3221" spans="1:18" x14ac:dyDescent="0.3">
      <c r="A3221" t="str">
        <f t="shared" si="3176"/>
        <v>OSB fossil fuels up 5%</v>
      </c>
      <c r="B3221" t="str">
        <f t="shared" si="3175"/>
        <v>OSB fossil fuels add-ons</v>
      </c>
      <c r="C3221" t="str">
        <f t="shared" ref="C3221:G3221" si="3179">C3220</f>
        <v>OSB</v>
      </c>
      <c r="D3221" t="str">
        <f t="shared" si="3179"/>
        <v>fossil fuels</v>
      </c>
      <c r="E3221" t="str">
        <f t="shared" si="3179"/>
        <v>add-ons</v>
      </c>
      <c r="F3221">
        <f t="shared" si="3179"/>
        <v>0.05</v>
      </c>
      <c r="G3221" t="str">
        <f t="shared" si="3179"/>
        <v>%</v>
      </c>
      <c r="H3221">
        <v>5</v>
      </c>
      <c r="I3221" t="s">
        <v>379</v>
      </c>
      <c r="J3221" t="s">
        <v>369</v>
      </c>
      <c r="K3221" t="s">
        <v>221</v>
      </c>
      <c r="L3221" s="5">
        <f>(L$5-L1397)/L$5*100</f>
        <v>-2.8021490992535921E-2</v>
      </c>
      <c r="M3221">
        <f t="shared" si="3118"/>
        <v>0</v>
      </c>
      <c r="N3221">
        <f t="shared" si="3119"/>
        <v>0</v>
      </c>
      <c r="O3221">
        <f t="shared" si="3120"/>
        <v>0</v>
      </c>
      <c r="P3221" s="1">
        <f t="shared" si="3121"/>
        <v>0</v>
      </c>
      <c r="Q3221" t="str">
        <f t="shared" si="3122"/>
        <v>Little to no sensitivity</v>
      </c>
      <c r="R3221" t="s">
        <v>511</v>
      </c>
    </row>
    <row r="3222" spans="1:18" x14ac:dyDescent="0.3">
      <c r="A3222" t="str">
        <f t="shared" si="3176"/>
        <v>OSB fossil fuels up 5%</v>
      </c>
      <c r="B3222" t="str">
        <f t="shared" si="3175"/>
        <v>OSB fossil fuels add-ons</v>
      </c>
      <c r="C3222" t="str">
        <f t="shared" ref="C3222:G3222" si="3180">C3221</f>
        <v>OSB</v>
      </c>
      <c r="D3222" t="str">
        <f t="shared" si="3180"/>
        <v>fossil fuels</v>
      </c>
      <c r="E3222" t="str">
        <f t="shared" si="3180"/>
        <v>add-ons</v>
      </c>
      <c r="F3222">
        <f t="shared" si="3180"/>
        <v>0.05</v>
      </c>
      <c r="G3222" t="str">
        <f t="shared" si="3180"/>
        <v>%</v>
      </c>
      <c r="H3222">
        <v>5</v>
      </c>
      <c r="I3222" t="s">
        <v>379</v>
      </c>
      <c r="J3222" t="s">
        <v>369</v>
      </c>
      <c r="K3222" t="s">
        <v>226</v>
      </c>
      <c r="L3222" s="5">
        <f>(L1398-L$6)/L$6*100</f>
        <v>-3.1932571348077259E-3</v>
      </c>
      <c r="M3222">
        <f t="shared" si="3118"/>
        <v>0</v>
      </c>
      <c r="N3222">
        <f t="shared" si="3119"/>
        <v>0</v>
      </c>
      <c r="O3222">
        <f t="shared" si="3120"/>
        <v>0</v>
      </c>
      <c r="P3222" s="1">
        <f t="shared" si="3121"/>
        <v>0</v>
      </c>
      <c r="Q3222" t="str">
        <f t="shared" si="3122"/>
        <v>Little to no sensitivity</v>
      </c>
      <c r="R3222" t="s">
        <v>511</v>
      </c>
    </row>
    <row r="3223" spans="1:18" x14ac:dyDescent="0.3">
      <c r="A3223" t="str">
        <f t="shared" ref="A3223:I3223" si="3181">A3222</f>
        <v>OSB fossil fuels up 5%</v>
      </c>
      <c r="B3223" t="str">
        <f t="shared" si="3181"/>
        <v>OSB fossil fuels add-ons</v>
      </c>
      <c r="C3223" t="str">
        <f t="shared" si="3181"/>
        <v>OSB</v>
      </c>
      <c r="D3223" t="str">
        <f t="shared" si="3181"/>
        <v>fossil fuels</v>
      </c>
      <c r="E3223" t="str">
        <f t="shared" si="3181"/>
        <v>add-ons</v>
      </c>
      <c r="F3223">
        <f t="shared" si="3181"/>
        <v>0.05</v>
      </c>
      <c r="G3223" t="str">
        <f t="shared" si="3181"/>
        <v>%</v>
      </c>
      <c r="H3223">
        <f t="shared" si="3181"/>
        <v>5</v>
      </c>
      <c r="I3223" t="str">
        <f t="shared" si="3181"/>
        <v>medium</v>
      </c>
      <c r="J3223" t="s">
        <v>369</v>
      </c>
      <c r="K3223" t="s">
        <v>386</v>
      </c>
      <c r="L3223" s="5">
        <f>(L$7-L1399)/L$7*100</f>
        <v>3.1932571348063017E-3</v>
      </c>
      <c r="M3223">
        <f t="shared" si="3118"/>
        <v>0</v>
      </c>
      <c r="N3223">
        <f t="shared" si="3119"/>
        <v>0</v>
      </c>
      <c r="O3223">
        <f t="shared" si="3120"/>
        <v>0</v>
      </c>
      <c r="P3223" s="1">
        <f t="shared" si="3121"/>
        <v>0</v>
      </c>
      <c r="Q3223" t="str">
        <f t="shared" si="3122"/>
        <v>Little to no sensitivity</v>
      </c>
      <c r="R3223" t="s">
        <v>511</v>
      </c>
    </row>
    <row r="3224" spans="1:18" x14ac:dyDescent="0.3">
      <c r="A3224" t="s">
        <v>298</v>
      </c>
      <c r="B3224" t="str">
        <f t="shared" ref="B3224:B3228" si="3182">C3224&amp;" "&amp;D3224&amp;" "&amp;E3224</f>
        <v>OSB fossil fuels add-ons</v>
      </c>
      <c r="C3224" t="s">
        <v>300</v>
      </c>
      <c r="D3224" t="s">
        <v>207</v>
      </c>
      <c r="E3224" t="s">
        <v>187</v>
      </c>
      <c r="F3224">
        <v>-0.1</v>
      </c>
      <c r="G3224" t="s">
        <v>166</v>
      </c>
      <c r="H3224">
        <v>-10</v>
      </c>
      <c r="I3224" t="s">
        <v>380</v>
      </c>
      <c r="J3224" t="s">
        <v>369</v>
      </c>
      <c r="K3224" t="s">
        <v>225</v>
      </c>
      <c r="L3224" s="5">
        <f>(L1400-L$2)/L$2*100</f>
        <v>0</v>
      </c>
      <c r="M3224">
        <f t="shared" si="3118"/>
        <v>0</v>
      </c>
      <c r="N3224">
        <f t="shared" si="3119"/>
        <v>0</v>
      </c>
      <c r="O3224">
        <f t="shared" si="3120"/>
        <v>0</v>
      </c>
      <c r="P3224" s="1">
        <f t="shared" si="3121"/>
        <v>0</v>
      </c>
      <c r="Q3224" t="str">
        <f t="shared" si="3122"/>
        <v>Little to no sensitivity</v>
      </c>
      <c r="R3224" t="s">
        <v>511</v>
      </c>
    </row>
    <row r="3225" spans="1:18" x14ac:dyDescent="0.3">
      <c r="A3225" t="str">
        <f t="shared" ref="A3225:A3228" si="3183">A3224</f>
        <v>OSB fossil fuels down 10%</v>
      </c>
      <c r="B3225" t="str">
        <f t="shared" si="3182"/>
        <v>OSB fossil fuels add-ons</v>
      </c>
      <c r="C3225" t="str">
        <f t="shared" ref="C3225:G3225" si="3184">C3224</f>
        <v>OSB</v>
      </c>
      <c r="D3225" t="str">
        <f t="shared" si="3184"/>
        <v>fossil fuels</v>
      </c>
      <c r="E3225" t="str">
        <f t="shared" si="3184"/>
        <v>add-ons</v>
      </c>
      <c r="F3225">
        <f t="shared" si="3184"/>
        <v>-0.1</v>
      </c>
      <c r="G3225" t="str">
        <f t="shared" si="3184"/>
        <v>%</v>
      </c>
      <c r="H3225">
        <v>-10</v>
      </c>
      <c r="I3225" t="s">
        <v>380</v>
      </c>
      <c r="J3225" t="s">
        <v>369</v>
      </c>
      <c r="K3225" t="s">
        <v>219</v>
      </c>
      <c r="L3225" s="5">
        <f>(L$3-L1401)/L$3*100</f>
        <v>0</v>
      </c>
      <c r="M3225">
        <f t="shared" si="3118"/>
        <v>0</v>
      </c>
      <c r="N3225">
        <f t="shared" si="3119"/>
        <v>0</v>
      </c>
      <c r="O3225">
        <f t="shared" si="3120"/>
        <v>0</v>
      </c>
      <c r="P3225" s="1">
        <f t="shared" si="3121"/>
        <v>0</v>
      </c>
      <c r="Q3225" t="str">
        <f t="shared" si="3122"/>
        <v>Little to no sensitivity</v>
      </c>
      <c r="R3225" t="s">
        <v>511</v>
      </c>
    </row>
    <row r="3226" spans="1:18" x14ac:dyDescent="0.3">
      <c r="A3226" t="str">
        <f t="shared" si="3183"/>
        <v>OSB fossil fuels down 10%</v>
      </c>
      <c r="B3226" t="str">
        <f t="shared" si="3182"/>
        <v>OSB fossil fuels add-ons</v>
      </c>
      <c r="C3226" t="str">
        <f t="shared" ref="C3226:G3226" si="3185">C3225</f>
        <v>OSB</v>
      </c>
      <c r="D3226" t="str">
        <f t="shared" si="3185"/>
        <v>fossil fuels</v>
      </c>
      <c r="E3226" t="str">
        <f t="shared" si="3185"/>
        <v>add-ons</v>
      </c>
      <c r="F3226">
        <f t="shared" si="3185"/>
        <v>-0.1</v>
      </c>
      <c r="G3226" t="str">
        <f t="shared" si="3185"/>
        <v>%</v>
      </c>
      <c r="H3226">
        <v>-10</v>
      </c>
      <c r="I3226" t="s">
        <v>380</v>
      </c>
      <c r="J3226" t="s">
        <v>369</v>
      </c>
      <c r="K3226" t="s">
        <v>220</v>
      </c>
      <c r="L3226" s="5">
        <f>(L1402-L$4)/L$4*100</f>
        <v>-0.27366573875007083</v>
      </c>
      <c r="M3226">
        <f t="shared" si="3118"/>
        <v>0</v>
      </c>
      <c r="N3226">
        <f t="shared" si="3119"/>
        <v>0</v>
      </c>
      <c r="O3226">
        <f t="shared" si="3120"/>
        <v>0</v>
      </c>
      <c r="P3226" s="1">
        <f t="shared" si="3121"/>
        <v>0</v>
      </c>
      <c r="Q3226" t="str">
        <f t="shared" si="3122"/>
        <v>Little to no sensitivity</v>
      </c>
      <c r="R3226" t="s">
        <v>511</v>
      </c>
    </row>
    <row r="3227" spans="1:18" x14ac:dyDescent="0.3">
      <c r="A3227" t="str">
        <f t="shared" si="3183"/>
        <v>OSB fossil fuels down 10%</v>
      </c>
      <c r="B3227" t="str">
        <f t="shared" si="3182"/>
        <v>OSB fossil fuels add-ons</v>
      </c>
      <c r="C3227" t="str">
        <f t="shared" ref="C3227:G3227" si="3186">C3226</f>
        <v>OSB</v>
      </c>
      <c r="D3227" t="str">
        <f t="shared" si="3186"/>
        <v>fossil fuels</v>
      </c>
      <c r="E3227" t="str">
        <f t="shared" si="3186"/>
        <v>add-ons</v>
      </c>
      <c r="F3227">
        <f t="shared" si="3186"/>
        <v>-0.1</v>
      </c>
      <c r="G3227" t="str">
        <f t="shared" si="3186"/>
        <v>%</v>
      </c>
      <c r="H3227">
        <v>-10</v>
      </c>
      <c r="I3227" t="s">
        <v>380</v>
      </c>
      <c r="J3227" t="s">
        <v>369</v>
      </c>
      <c r="K3227" t="s">
        <v>221</v>
      </c>
      <c r="L3227" s="5">
        <f>(L$5-L1403)/L$5*100</f>
        <v>5.6042981985071842E-2</v>
      </c>
      <c r="M3227">
        <f t="shared" si="3118"/>
        <v>0</v>
      </c>
      <c r="N3227">
        <f t="shared" si="3119"/>
        <v>0</v>
      </c>
      <c r="O3227">
        <f t="shared" si="3120"/>
        <v>0</v>
      </c>
      <c r="P3227" s="1">
        <f t="shared" si="3121"/>
        <v>0</v>
      </c>
      <c r="Q3227" t="str">
        <f t="shared" si="3122"/>
        <v>Little to no sensitivity</v>
      </c>
      <c r="R3227" t="s">
        <v>511</v>
      </c>
    </row>
    <row r="3228" spans="1:18" x14ac:dyDescent="0.3">
      <c r="A3228" t="str">
        <f t="shared" si="3183"/>
        <v>OSB fossil fuels down 10%</v>
      </c>
      <c r="B3228" t="str">
        <f t="shared" si="3182"/>
        <v>OSB fossil fuels add-ons</v>
      </c>
      <c r="C3228" t="str">
        <f t="shared" ref="C3228:G3228" si="3187">C3227</f>
        <v>OSB</v>
      </c>
      <c r="D3228" t="str">
        <f t="shared" si="3187"/>
        <v>fossil fuels</v>
      </c>
      <c r="E3228" t="str">
        <f t="shared" si="3187"/>
        <v>add-ons</v>
      </c>
      <c r="F3228">
        <f t="shared" si="3187"/>
        <v>-0.1</v>
      </c>
      <c r="G3228" t="str">
        <f t="shared" si="3187"/>
        <v>%</v>
      </c>
      <c r="H3228">
        <v>-10</v>
      </c>
      <c r="I3228" t="s">
        <v>380</v>
      </c>
      <c r="J3228" t="s">
        <v>369</v>
      </c>
      <c r="K3228" t="s">
        <v>226</v>
      </c>
      <c r="L3228" s="5">
        <f>(L1404-L$6)/L$6*100</f>
        <v>6.3865142696154517E-3</v>
      </c>
      <c r="M3228">
        <f t="shared" si="3118"/>
        <v>0</v>
      </c>
      <c r="N3228">
        <f t="shared" si="3119"/>
        <v>0</v>
      </c>
      <c r="O3228">
        <f t="shared" si="3120"/>
        <v>0</v>
      </c>
      <c r="P3228" s="1">
        <f t="shared" si="3121"/>
        <v>0</v>
      </c>
      <c r="Q3228" t="str">
        <f t="shared" si="3122"/>
        <v>Little to no sensitivity</v>
      </c>
      <c r="R3228" t="s">
        <v>511</v>
      </c>
    </row>
    <row r="3229" spans="1:18" x14ac:dyDescent="0.3">
      <c r="A3229" t="str">
        <f t="shared" ref="A3229:I3229" si="3188">A3228</f>
        <v>OSB fossil fuels down 10%</v>
      </c>
      <c r="B3229" t="str">
        <f t="shared" si="3188"/>
        <v>OSB fossil fuels add-ons</v>
      </c>
      <c r="C3229" t="str">
        <f t="shared" si="3188"/>
        <v>OSB</v>
      </c>
      <c r="D3229" t="str">
        <f t="shared" si="3188"/>
        <v>fossil fuels</v>
      </c>
      <c r="E3229" t="str">
        <f t="shared" si="3188"/>
        <v>add-ons</v>
      </c>
      <c r="F3229">
        <f t="shared" si="3188"/>
        <v>-0.1</v>
      </c>
      <c r="G3229" t="str">
        <f t="shared" si="3188"/>
        <v>%</v>
      </c>
      <c r="H3229">
        <f t="shared" si="3188"/>
        <v>-10</v>
      </c>
      <c r="I3229" t="str">
        <f t="shared" si="3188"/>
        <v>high</v>
      </c>
      <c r="J3229" t="s">
        <v>369</v>
      </c>
      <c r="K3229" t="s">
        <v>386</v>
      </c>
      <c r="L3229" s="5">
        <f>(L$7-L1405)/L$7*100</f>
        <v>-6.3865142696126033E-3</v>
      </c>
      <c r="M3229">
        <f t="shared" si="3118"/>
        <v>0</v>
      </c>
      <c r="N3229">
        <f t="shared" si="3119"/>
        <v>0</v>
      </c>
      <c r="O3229">
        <f t="shared" si="3120"/>
        <v>0</v>
      </c>
      <c r="P3229" s="1">
        <f t="shared" si="3121"/>
        <v>0</v>
      </c>
      <c r="Q3229" t="str">
        <f t="shared" si="3122"/>
        <v>Little to no sensitivity</v>
      </c>
      <c r="R3229" t="s">
        <v>511</v>
      </c>
    </row>
    <row r="3230" spans="1:18" x14ac:dyDescent="0.3">
      <c r="A3230" t="s">
        <v>299</v>
      </c>
      <c r="B3230" t="str">
        <f t="shared" ref="B3230:B3234" si="3189">C3230&amp;" "&amp;D3230&amp;" "&amp;E3230</f>
        <v>OSB fossil fuels add-ons</v>
      </c>
      <c r="C3230" t="s">
        <v>300</v>
      </c>
      <c r="D3230" t="s">
        <v>207</v>
      </c>
      <c r="E3230" t="s">
        <v>187</v>
      </c>
      <c r="F3230">
        <v>0.1</v>
      </c>
      <c r="G3230" t="s">
        <v>166</v>
      </c>
      <c r="H3230">
        <v>10</v>
      </c>
      <c r="I3230" t="s">
        <v>380</v>
      </c>
      <c r="J3230" t="s">
        <v>369</v>
      </c>
      <c r="K3230" t="s">
        <v>225</v>
      </c>
      <c r="L3230" s="5">
        <f>(L1406-L$2)/L$2*100</f>
        <v>0</v>
      </c>
      <c r="M3230">
        <f t="shared" si="3118"/>
        <v>0</v>
      </c>
      <c r="N3230">
        <f t="shared" si="3119"/>
        <v>0</v>
      </c>
      <c r="O3230">
        <f t="shared" si="3120"/>
        <v>0</v>
      </c>
      <c r="P3230" s="1">
        <f t="shared" si="3121"/>
        <v>0</v>
      </c>
      <c r="Q3230" t="str">
        <f t="shared" si="3122"/>
        <v>Little to no sensitivity</v>
      </c>
      <c r="R3230" t="s">
        <v>511</v>
      </c>
    </row>
    <row r="3231" spans="1:18" x14ac:dyDescent="0.3">
      <c r="A3231" t="str">
        <f t="shared" ref="A3231:A3234" si="3190">A3230</f>
        <v>OSB fossil fuels up 10%</v>
      </c>
      <c r="B3231" t="str">
        <f t="shared" si="3189"/>
        <v>OSB fossil fuels add-ons</v>
      </c>
      <c r="C3231" t="str">
        <f t="shared" ref="C3231:G3231" si="3191">C3230</f>
        <v>OSB</v>
      </c>
      <c r="D3231" t="str">
        <f t="shared" si="3191"/>
        <v>fossil fuels</v>
      </c>
      <c r="E3231" t="str">
        <f t="shared" si="3191"/>
        <v>add-ons</v>
      </c>
      <c r="F3231">
        <f t="shared" si="3191"/>
        <v>0.1</v>
      </c>
      <c r="G3231" t="str">
        <f t="shared" si="3191"/>
        <v>%</v>
      </c>
      <c r="H3231">
        <v>10</v>
      </c>
      <c r="I3231" t="s">
        <v>380</v>
      </c>
      <c r="J3231" t="s">
        <v>369</v>
      </c>
      <c r="K3231" t="s">
        <v>219</v>
      </c>
      <c r="L3231" s="5">
        <f>(L$3-L1407)/L$3*100</f>
        <v>0</v>
      </c>
      <c r="M3231">
        <f t="shared" si="3118"/>
        <v>0</v>
      </c>
      <c r="N3231">
        <f t="shared" si="3119"/>
        <v>0</v>
      </c>
      <c r="O3231">
        <f t="shared" si="3120"/>
        <v>0</v>
      </c>
      <c r="P3231" s="1">
        <f t="shared" si="3121"/>
        <v>0</v>
      </c>
      <c r="Q3231" t="str">
        <f t="shared" si="3122"/>
        <v>Little to no sensitivity</v>
      </c>
      <c r="R3231" t="s">
        <v>511</v>
      </c>
    </row>
    <row r="3232" spans="1:18" x14ac:dyDescent="0.3">
      <c r="A3232" t="str">
        <f t="shared" si="3190"/>
        <v>OSB fossil fuels up 10%</v>
      </c>
      <c r="B3232" t="str">
        <f t="shared" si="3189"/>
        <v>OSB fossil fuels add-ons</v>
      </c>
      <c r="C3232" t="str">
        <f t="shared" ref="C3232:G3232" si="3192">C3231</f>
        <v>OSB</v>
      </c>
      <c r="D3232" t="str">
        <f t="shared" si="3192"/>
        <v>fossil fuels</v>
      </c>
      <c r="E3232" t="str">
        <f t="shared" si="3192"/>
        <v>add-ons</v>
      </c>
      <c r="F3232">
        <f t="shared" si="3192"/>
        <v>0.1</v>
      </c>
      <c r="G3232" t="str">
        <f t="shared" si="3192"/>
        <v>%</v>
      </c>
      <c r="H3232">
        <v>10</v>
      </c>
      <c r="I3232" t="s">
        <v>380</v>
      </c>
      <c r="J3232" t="s">
        <v>369</v>
      </c>
      <c r="K3232" t="s">
        <v>220</v>
      </c>
      <c r="L3232" s="5">
        <f>(L1408-L$4)/L$4*100</f>
        <v>0.27366573875007083</v>
      </c>
      <c r="M3232">
        <f t="shared" si="3118"/>
        <v>0</v>
      </c>
      <c r="N3232">
        <f t="shared" si="3119"/>
        <v>0</v>
      </c>
      <c r="O3232">
        <f t="shared" si="3120"/>
        <v>0</v>
      </c>
      <c r="P3232" s="1">
        <f t="shared" si="3121"/>
        <v>0</v>
      </c>
      <c r="Q3232" t="str">
        <f t="shared" si="3122"/>
        <v>Little to no sensitivity</v>
      </c>
      <c r="R3232" t="s">
        <v>511</v>
      </c>
    </row>
    <row r="3233" spans="1:18" x14ac:dyDescent="0.3">
      <c r="A3233" t="str">
        <f t="shared" si="3190"/>
        <v>OSB fossil fuels up 10%</v>
      </c>
      <c r="B3233" t="str">
        <f t="shared" si="3189"/>
        <v>OSB fossil fuels add-ons</v>
      </c>
      <c r="C3233" t="str">
        <f t="shared" ref="C3233:G3233" si="3193">C3232</f>
        <v>OSB</v>
      </c>
      <c r="D3233" t="str">
        <f t="shared" si="3193"/>
        <v>fossil fuels</v>
      </c>
      <c r="E3233" t="str">
        <f t="shared" si="3193"/>
        <v>add-ons</v>
      </c>
      <c r="F3233">
        <f t="shared" si="3193"/>
        <v>0.1</v>
      </c>
      <c r="G3233" t="str">
        <f t="shared" si="3193"/>
        <v>%</v>
      </c>
      <c r="H3233">
        <v>10</v>
      </c>
      <c r="I3233" t="s">
        <v>380</v>
      </c>
      <c r="J3233" t="s">
        <v>369</v>
      </c>
      <c r="K3233" t="s">
        <v>221</v>
      </c>
      <c r="L3233" s="5">
        <f>(L$5-L1409)/L$5*100</f>
        <v>-5.6042981985071842E-2</v>
      </c>
      <c r="M3233">
        <f t="shared" si="3118"/>
        <v>0</v>
      </c>
      <c r="N3233">
        <f t="shared" si="3119"/>
        <v>0</v>
      </c>
      <c r="O3233">
        <f t="shared" si="3120"/>
        <v>0</v>
      </c>
      <c r="P3233" s="1">
        <f t="shared" si="3121"/>
        <v>0</v>
      </c>
      <c r="Q3233" t="str">
        <f t="shared" si="3122"/>
        <v>Little to no sensitivity</v>
      </c>
      <c r="R3233" t="s">
        <v>511</v>
      </c>
    </row>
    <row r="3234" spans="1:18" x14ac:dyDescent="0.3">
      <c r="A3234" t="str">
        <f t="shared" si="3190"/>
        <v>OSB fossil fuels up 10%</v>
      </c>
      <c r="B3234" t="str">
        <f t="shared" si="3189"/>
        <v>OSB fossil fuels add-ons</v>
      </c>
      <c r="C3234" t="str">
        <f t="shared" ref="C3234:G3234" si="3194">C3233</f>
        <v>OSB</v>
      </c>
      <c r="D3234" t="str">
        <f t="shared" si="3194"/>
        <v>fossil fuels</v>
      </c>
      <c r="E3234" t="str">
        <f t="shared" si="3194"/>
        <v>add-ons</v>
      </c>
      <c r="F3234">
        <f t="shared" si="3194"/>
        <v>0.1</v>
      </c>
      <c r="G3234" t="str">
        <f t="shared" si="3194"/>
        <v>%</v>
      </c>
      <c r="H3234">
        <v>10</v>
      </c>
      <c r="I3234" t="s">
        <v>380</v>
      </c>
      <c r="J3234" t="s">
        <v>369</v>
      </c>
      <c r="K3234" t="s">
        <v>226</v>
      </c>
      <c r="L3234" s="5">
        <f>(L1410-L$6)/L$6*100</f>
        <v>-6.3865142695997785E-3</v>
      </c>
      <c r="M3234">
        <f t="shared" si="3118"/>
        <v>0</v>
      </c>
      <c r="N3234">
        <f t="shared" si="3119"/>
        <v>0</v>
      </c>
      <c r="O3234">
        <f t="shared" si="3120"/>
        <v>0</v>
      </c>
      <c r="P3234" s="1">
        <f t="shared" si="3121"/>
        <v>0</v>
      </c>
      <c r="Q3234" t="str">
        <f t="shared" si="3122"/>
        <v>Little to no sensitivity</v>
      </c>
      <c r="R3234" t="s">
        <v>511</v>
      </c>
    </row>
    <row r="3235" spans="1:18" x14ac:dyDescent="0.3">
      <c r="A3235" t="str">
        <f t="shared" ref="A3235:I3235" si="3195">A3234</f>
        <v>OSB fossil fuels up 10%</v>
      </c>
      <c r="B3235" t="str">
        <f t="shared" si="3195"/>
        <v>OSB fossil fuels add-ons</v>
      </c>
      <c r="C3235" t="str">
        <f t="shared" si="3195"/>
        <v>OSB</v>
      </c>
      <c r="D3235" t="str">
        <f t="shared" si="3195"/>
        <v>fossil fuels</v>
      </c>
      <c r="E3235" t="str">
        <f t="shared" si="3195"/>
        <v>add-ons</v>
      </c>
      <c r="F3235">
        <f t="shared" si="3195"/>
        <v>0.1</v>
      </c>
      <c r="G3235" t="str">
        <f t="shared" si="3195"/>
        <v>%</v>
      </c>
      <c r="H3235">
        <f t="shared" si="3195"/>
        <v>10</v>
      </c>
      <c r="I3235" t="str">
        <f t="shared" si="3195"/>
        <v>high</v>
      </c>
      <c r="J3235" t="s">
        <v>369</v>
      </c>
      <c r="K3235" t="s">
        <v>386</v>
      </c>
      <c r="L3235" s="5">
        <f>(L$7-L1411)/L$7*100</f>
        <v>6.3865142696126033E-3</v>
      </c>
      <c r="M3235">
        <f t="shared" si="3118"/>
        <v>0</v>
      </c>
      <c r="N3235">
        <f t="shared" si="3119"/>
        <v>0</v>
      </c>
      <c r="O3235">
        <f t="shared" si="3120"/>
        <v>0</v>
      </c>
      <c r="P3235" s="1">
        <f t="shared" si="3121"/>
        <v>0</v>
      </c>
      <c r="Q3235" t="str">
        <f t="shared" si="3122"/>
        <v>Little to no sensitivity</v>
      </c>
      <c r="R3235" t="s">
        <v>511</v>
      </c>
    </row>
    <row r="3236" spans="1:18" x14ac:dyDescent="0.3">
      <c r="A3236" t="s">
        <v>301</v>
      </c>
      <c r="B3236" t="str">
        <f t="shared" ref="B3236:B3240" si="3196">C3236&amp;" "&amp;D3236&amp;" "&amp;E3236</f>
        <v>Non-structural panels fossil fuels add-ons</v>
      </c>
      <c r="C3236" t="s">
        <v>305</v>
      </c>
      <c r="D3236" t="s">
        <v>207</v>
      </c>
      <c r="E3236" t="s">
        <v>187</v>
      </c>
      <c r="F3236">
        <v>-0.05</v>
      </c>
      <c r="G3236" t="s">
        <v>166</v>
      </c>
      <c r="H3236">
        <v>-5</v>
      </c>
      <c r="I3236" t="s">
        <v>379</v>
      </c>
      <c r="J3236" t="s">
        <v>369</v>
      </c>
      <c r="K3236" t="s">
        <v>225</v>
      </c>
      <c r="L3236" s="5">
        <f>(L1412-L$2)/L$2*100</f>
        <v>0</v>
      </c>
      <c r="M3236">
        <f t="shared" si="3118"/>
        <v>0</v>
      </c>
      <c r="N3236">
        <f t="shared" si="3119"/>
        <v>0</v>
      </c>
      <c r="O3236">
        <f t="shared" si="3120"/>
        <v>0</v>
      </c>
      <c r="P3236" s="1">
        <f t="shared" si="3121"/>
        <v>0</v>
      </c>
      <c r="Q3236" t="str">
        <f t="shared" si="3122"/>
        <v>Little to no sensitivity</v>
      </c>
      <c r="R3236" t="s">
        <v>511</v>
      </c>
    </row>
    <row r="3237" spans="1:18" x14ac:dyDescent="0.3">
      <c r="A3237" t="str">
        <f t="shared" ref="A3237:A3240" si="3197">A3236</f>
        <v>Non-structural panels fossil fuels down 5%</v>
      </c>
      <c r="B3237" t="str">
        <f t="shared" si="3196"/>
        <v>Non-structural panels fossil fuels add-ons</v>
      </c>
      <c r="C3237" t="str">
        <f t="shared" ref="C3237:G3237" si="3198">C3236</f>
        <v>Non-structural panels</v>
      </c>
      <c r="D3237" t="str">
        <f t="shared" si="3198"/>
        <v>fossil fuels</v>
      </c>
      <c r="E3237" t="str">
        <f t="shared" si="3198"/>
        <v>add-ons</v>
      </c>
      <c r="F3237">
        <f t="shared" si="3198"/>
        <v>-0.05</v>
      </c>
      <c r="G3237" t="str">
        <f t="shared" si="3198"/>
        <v>%</v>
      </c>
      <c r="H3237">
        <v>-5</v>
      </c>
      <c r="I3237" t="s">
        <v>379</v>
      </c>
      <c r="J3237" t="s">
        <v>369</v>
      </c>
      <c r="K3237" t="s">
        <v>219</v>
      </c>
      <c r="L3237" s="5">
        <f>(L$3-L1413)/L$3*100</f>
        <v>0</v>
      </c>
      <c r="M3237">
        <f t="shared" si="3118"/>
        <v>0</v>
      </c>
      <c r="N3237">
        <f t="shared" si="3119"/>
        <v>0</v>
      </c>
      <c r="O3237">
        <f t="shared" si="3120"/>
        <v>0</v>
      </c>
      <c r="P3237" s="1">
        <f t="shared" si="3121"/>
        <v>0</v>
      </c>
      <c r="Q3237" t="str">
        <f t="shared" si="3122"/>
        <v>Little to no sensitivity</v>
      </c>
      <c r="R3237" t="s">
        <v>511</v>
      </c>
    </row>
    <row r="3238" spans="1:18" x14ac:dyDescent="0.3">
      <c r="A3238" t="str">
        <f t="shared" si="3197"/>
        <v>Non-structural panels fossil fuels down 5%</v>
      </c>
      <c r="B3238" t="str">
        <f t="shared" si="3196"/>
        <v>Non-structural panels fossil fuels add-ons</v>
      </c>
      <c r="C3238" t="str">
        <f t="shared" ref="C3238:G3238" si="3199">C3237</f>
        <v>Non-structural panels</v>
      </c>
      <c r="D3238" t="str">
        <f t="shared" si="3199"/>
        <v>fossil fuels</v>
      </c>
      <c r="E3238" t="str">
        <f t="shared" si="3199"/>
        <v>add-ons</v>
      </c>
      <c r="F3238">
        <f t="shared" si="3199"/>
        <v>-0.05</v>
      </c>
      <c r="G3238" t="str">
        <f t="shared" si="3199"/>
        <v>%</v>
      </c>
      <c r="H3238">
        <v>-5</v>
      </c>
      <c r="I3238" t="s">
        <v>379</v>
      </c>
      <c r="J3238" t="s">
        <v>369</v>
      </c>
      <c r="K3238" t="s">
        <v>220</v>
      </c>
      <c r="L3238" s="5">
        <f>(L1414-L$4)/L$4*100</f>
        <v>-0.15063410009390046</v>
      </c>
      <c r="M3238">
        <f t="shared" si="3118"/>
        <v>0</v>
      </c>
      <c r="N3238">
        <f t="shared" si="3119"/>
        <v>0</v>
      </c>
      <c r="O3238">
        <f t="shared" si="3120"/>
        <v>0</v>
      </c>
      <c r="P3238" s="1">
        <f t="shared" si="3121"/>
        <v>0</v>
      </c>
      <c r="Q3238" t="str">
        <f t="shared" si="3122"/>
        <v>Little to no sensitivity</v>
      </c>
      <c r="R3238" t="s">
        <v>511</v>
      </c>
    </row>
    <row r="3239" spans="1:18" x14ac:dyDescent="0.3">
      <c r="A3239" t="str">
        <f t="shared" si="3197"/>
        <v>Non-structural panels fossil fuels down 5%</v>
      </c>
      <c r="B3239" t="str">
        <f t="shared" si="3196"/>
        <v>Non-structural panels fossil fuels add-ons</v>
      </c>
      <c r="C3239" t="str">
        <f t="shared" ref="C3239:G3239" si="3200">C3238</f>
        <v>Non-structural panels</v>
      </c>
      <c r="D3239" t="str">
        <f t="shared" si="3200"/>
        <v>fossil fuels</v>
      </c>
      <c r="E3239" t="str">
        <f t="shared" si="3200"/>
        <v>add-ons</v>
      </c>
      <c r="F3239">
        <f t="shared" si="3200"/>
        <v>-0.05</v>
      </c>
      <c r="G3239" t="str">
        <f t="shared" si="3200"/>
        <v>%</v>
      </c>
      <c r="H3239">
        <v>-5</v>
      </c>
      <c r="I3239" t="s">
        <v>379</v>
      </c>
      <c r="J3239" t="s">
        <v>369</v>
      </c>
      <c r="K3239" t="s">
        <v>221</v>
      </c>
      <c r="L3239" s="5">
        <f>(L$5-L1415)/L$5*100</f>
        <v>3.0847793357169313E-2</v>
      </c>
      <c r="M3239">
        <f t="shared" si="3118"/>
        <v>0</v>
      </c>
      <c r="N3239">
        <f t="shared" si="3119"/>
        <v>0</v>
      </c>
      <c r="O3239">
        <f t="shared" si="3120"/>
        <v>0</v>
      </c>
      <c r="P3239" s="1">
        <f t="shared" si="3121"/>
        <v>0</v>
      </c>
      <c r="Q3239" t="str">
        <f t="shared" si="3122"/>
        <v>Little to no sensitivity</v>
      </c>
      <c r="R3239" t="s">
        <v>511</v>
      </c>
    </row>
    <row r="3240" spans="1:18" x14ac:dyDescent="0.3">
      <c r="A3240" t="str">
        <f t="shared" si="3197"/>
        <v>Non-structural panels fossil fuels down 5%</v>
      </c>
      <c r="B3240" t="str">
        <f t="shared" si="3196"/>
        <v>Non-structural panels fossil fuels add-ons</v>
      </c>
      <c r="C3240" t="str">
        <f t="shared" ref="C3240:G3240" si="3201">C3239</f>
        <v>Non-structural panels</v>
      </c>
      <c r="D3240" t="str">
        <f t="shared" si="3201"/>
        <v>fossil fuels</v>
      </c>
      <c r="E3240" t="str">
        <f t="shared" si="3201"/>
        <v>add-ons</v>
      </c>
      <c r="F3240">
        <f t="shared" si="3201"/>
        <v>-0.05</v>
      </c>
      <c r="G3240" t="str">
        <f t="shared" si="3201"/>
        <v>%</v>
      </c>
      <c r="H3240">
        <v>-5</v>
      </c>
      <c r="I3240" t="s">
        <v>379</v>
      </c>
      <c r="J3240" t="s">
        <v>369</v>
      </c>
      <c r="K3240" t="s">
        <v>226</v>
      </c>
      <c r="L3240" s="5">
        <f>(L1416-L$6)/L$6*100</f>
        <v>3.5153352923686324E-3</v>
      </c>
      <c r="M3240">
        <f t="shared" si="3118"/>
        <v>0</v>
      </c>
      <c r="N3240">
        <f t="shared" si="3119"/>
        <v>0</v>
      </c>
      <c r="O3240">
        <f t="shared" si="3120"/>
        <v>0</v>
      </c>
      <c r="P3240" s="1">
        <f t="shared" si="3121"/>
        <v>0</v>
      </c>
      <c r="Q3240" t="str">
        <f t="shared" si="3122"/>
        <v>Little to no sensitivity</v>
      </c>
      <c r="R3240" t="s">
        <v>511</v>
      </c>
    </row>
    <row r="3241" spans="1:18" x14ac:dyDescent="0.3">
      <c r="A3241" t="str">
        <f t="shared" ref="A3241:I3241" si="3202">A3240</f>
        <v>Non-structural panels fossil fuels down 5%</v>
      </c>
      <c r="B3241" t="str">
        <f t="shared" si="3202"/>
        <v>Non-structural panels fossil fuels add-ons</v>
      </c>
      <c r="C3241" t="str">
        <f t="shared" si="3202"/>
        <v>Non-structural panels</v>
      </c>
      <c r="D3241" t="str">
        <f t="shared" si="3202"/>
        <v>fossil fuels</v>
      </c>
      <c r="E3241" t="str">
        <f t="shared" si="3202"/>
        <v>add-ons</v>
      </c>
      <c r="F3241">
        <f t="shared" si="3202"/>
        <v>-0.05</v>
      </c>
      <c r="G3241" t="str">
        <f t="shared" si="3202"/>
        <v>%</v>
      </c>
      <c r="H3241">
        <f t="shared" si="3202"/>
        <v>-5</v>
      </c>
      <c r="I3241" t="str">
        <f t="shared" si="3202"/>
        <v>medium</v>
      </c>
      <c r="J3241" t="s">
        <v>369</v>
      </c>
      <c r="K3241" t="s">
        <v>386</v>
      </c>
      <c r="L3241" s="5">
        <f>(L$7-L1417)/L$7*100</f>
        <v>-3.5153352923714817E-3</v>
      </c>
      <c r="M3241">
        <f t="shared" ref="M3241:M3304" si="3203">IF(I3241="low",IF(ABS($L3241)&gt;(M$2*3),3,IF(ABS($L3241)&gt;(M$2*2),2,IF(ABS($L3241)&gt;(M$2),1,0))),0)</f>
        <v>0</v>
      </c>
      <c r="N3241">
        <f t="shared" ref="N3241:N3304" si="3204">IF(I3241="medium",IF(ABS($L3241)&gt;(N$2*3),3,IF(ABS($L3241)&gt;(N$2*2),2,IF(ABS($L3241)&gt;(N$2),1,0))),0)</f>
        <v>0</v>
      </c>
      <c r="O3241">
        <f t="shared" ref="O3241:O3304" si="3205">IF(I3241="high",IF(ABS($L3241)&gt;(O$2*3),3,IF(ABS($L3241)&gt;(O$2*2),2,IF(ABS($L3241)&gt;(O$2),1,0))),0)</f>
        <v>0</v>
      </c>
      <c r="P3241" s="1">
        <f t="shared" ref="P3241:P3304" si="3206">SUM(M3241:O3241)</f>
        <v>0</v>
      </c>
      <c r="Q3241" t="str">
        <f t="shared" ref="Q3241:Q3304" si="3207">IF(P3241=3,"High sensitivity",IF(P3241=2,"Moderate sensitivity",IF(P3241=1,"Some sensitivity","Little to no sensitivity")))</f>
        <v>Little to no sensitivity</v>
      </c>
      <c r="R3241" t="s">
        <v>511</v>
      </c>
    </row>
    <row r="3242" spans="1:18" x14ac:dyDescent="0.3">
      <c r="A3242" t="s">
        <v>302</v>
      </c>
      <c r="B3242" t="str">
        <f t="shared" ref="B3242:B3246" si="3208">C3242&amp;" "&amp;D3242&amp;" "&amp;E3242</f>
        <v>Non-structural panels fossil fuels add-ons</v>
      </c>
      <c r="C3242" t="s">
        <v>305</v>
      </c>
      <c r="D3242" t="s">
        <v>207</v>
      </c>
      <c r="E3242" t="s">
        <v>187</v>
      </c>
      <c r="F3242">
        <v>0.05</v>
      </c>
      <c r="G3242" t="s">
        <v>166</v>
      </c>
      <c r="H3242">
        <v>5</v>
      </c>
      <c r="I3242" t="s">
        <v>379</v>
      </c>
      <c r="J3242" t="s">
        <v>369</v>
      </c>
      <c r="K3242" t="s">
        <v>225</v>
      </c>
      <c r="L3242" s="5">
        <f>(L1418-L$2)/L$2*100</f>
        <v>0</v>
      </c>
      <c r="M3242">
        <f t="shared" si="3203"/>
        <v>0</v>
      </c>
      <c r="N3242">
        <f t="shared" si="3204"/>
        <v>0</v>
      </c>
      <c r="O3242">
        <f t="shared" si="3205"/>
        <v>0</v>
      </c>
      <c r="P3242" s="1">
        <f t="shared" si="3206"/>
        <v>0</v>
      </c>
      <c r="Q3242" t="str">
        <f t="shared" si="3207"/>
        <v>Little to no sensitivity</v>
      </c>
      <c r="R3242" t="s">
        <v>511</v>
      </c>
    </row>
    <row r="3243" spans="1:18" x14ac:dyDescent="0.3">
      <c r="A3243" t="str">
        <f t="shared" ref="A3243:A3246" si="3209">A3242</f>
        <v>Non-structural panels fossil fuels up 5%</v>
      </c>
      <c r="B3243" t="str">
        <f t="shared" si="3208"/>
        <v>Non-structural panels fossil fuels add-ons</v>
      </c>
      <c r="C3243" t="str">
        <f t="shared" ref="C3243:G3243" si="3210">C3242</f>
        <v>Non-structural panels</v>
      </c>
      <c r="D3243" t="str">
        <f t="shared" si="3210"/>
        <v>fossil fuels</v>
      </c>
      <c r="E3243" t="str">
        <f t="shared" si="3210"/>
        <v>add-ons</v>
      </c>
      <c r="F3243">
        <f t="shared" si="3210"/>
        <v>0.05</v>
      </c>
      <c r="G3243" t="str">
        <f t="shared" si="3210"/>
        <v>%</v>
      </c>
      <c r="H3243">
        <v>5</v>
      </c>
      <c r="I3243" t="s">
        <v>379</v>
      </c>
      <c r="J3243" t="s">
        <v>369</v>
      </c>
      <c r="K3243" t="s">
        <v>219</v>
      </c>
      <c r="L3243" s="5">
        <f>(L$3-L1419)/L$3*100</f>
        <v>0</v>
      </c>
      <c r="M3243">
        <f t="shared" si="3203"/>
        <v>0</v>
      </c>
      <c r="N3243">
        <f t="shared" si="3204"/>
        <v>0</v>
      </c>
      <c r="O3243">
        <f t="shared" si="3205"/>
        <v>0</v>
      </c>
      <c r="P3243" s="1">
        <f t="shared" si="3206"/>
        <v>0</v>
      </c>
      <c r="Q3243" t="str">
        <f t="shared" si="3207"/>
        <v>Little to no sensitivity</v>
      </c>
      <c r="R3243" t="s">
        <v>511</v>
      </c>
    </row>
    <row r="3244" spans="1:18" x14ac:dyDescent="0.3">
      <c r="A3244" t="str">
        <f t="shared" si="3209"/>
        <v>Non-structural panels fossil fuels up 5%</v>
      </c>
      <c r="B3244" t="str">
        <f t="shared" si="3208"/>
        <v>Non-structural panels fossil fuels add-ons</v>
      </c>
      <c r="C3244" t="str">
        <f t="shared" ref="C3244:G3244" si="3211">C3243</f>
        <v>Non-structural panels</v>
      </c>
      <c r="D3244" t="str">
        <f t="shared" si="3211"/>
        <v>fossil fuels</v>
      </c>
      <c r="E3244" t="str">
        <f t="shared" si="3211"/>
        <v>add-ons</v>
      </c>
      <c r="F3244">
        <f t="shared" si="3211"/>
        <v>0.05</v>
      </c>
      <c r="G3244" t="str">
        <f t="shared" si="3211"/>
        <v>%</v>
      </c>
      <c r="H3244">
        <v>5</v>
      </c>
      <c r="I3244" t="s">
        <v>379</v>
      </c>
      <c r="J3244" t="s">
        <v>369</v>
      </c>
      <c r="K3244" t="s">
        <v>220</v>
      </c>
      <c r="L3244" s="5">
        <f>(L1420-L$4)/L$4*100</f>
        <v>0.15063410009390046</v>
      </c>
      <c r="M3244">
        <f t="shared" si="3203"/>
        <v>0</v>
      </c>
      <c r="N3244">
        <f t="shared" si="3204"/>
        <v>0</v>
      </c>
      <c r="O3244">
        <f t="shared" si="3205"/>
        <v>0</v>
      </c>
      <c r="P3244" s="1">
        <f t="shared" si="3206"/>
        <v>0</v>
      </c>
      <c r="Q3244" t="str">
        <f t="shared" si="3207"/>
        <v>Little to no sensitivity</v>
      </c>
      <c r="R3244" t="s">
        <v>511</v>
      </c>
    </row>
    <row r="3245" spans="1:18" x14ac:dyDescent="0.3">
      <c r="A3245" t="str">
        <f t="shared" si="3209"/>
        <v>Non-structural panels fossil fuels up 5%</v>
      </c>
      <c r="B3245" t="str">
        <f t="shared" si="3208"/>
        <v>Non-structural panels fossil fuels add-ons</v>
      </c>
      <c r="C3245" t="str">
        <f t="shared" ref="C3245:G3245" si="3212">C3244</f>
        <v>Non-structural panels</v>
      </c>
      <c r="D3245" t="str">
        <f t="shared" si="3212"/>
        <v>fossil fuels</v>
      </c>
      <c r="E3245" t="str">
        <f t="shared" si="3212"/>
        <v>add-ons</v>
      </c>
      <c r="F3245">
        <f t="shared" si="3212"/>
        <v>0.05</v>
      </c>
      <c r="G3245" t="str">
        <f t="shared" si="3212"/>
        <v>%</v>
      </c>
      <c r="H3245">
        <v>5</v>
      </c>
      <c r="I3245" t="s">
        <v>379</v>
      </c>
      <c r="J3245" t="s">
        <v>369</v>
      </c>
      <c r="K3245" t="s">
        <v>221</v>
      </c>
      <c r="L3245" s="5">
        <f>(L$5-L1421)/L$5*100</f>
        <v>-3.0847793357169313E-2</v>
      </c>
      <c r="M3245">
        <f t="shared" si="3203"/>
        <v>0</v>
      </c>
      <c r="N3245">
        <f t="shared" si="3204"/>
        <v>0</v>
      </c>
      <c r="O3245">
        <f t="shared" si="3205"/>
        <v>0</v>
      </c>
      <c r="P3245" s="1">
        <f t="shared" si="3206"/>
        <v>0</v>
      </c>
      <c r="Q3245" t="str">
        <f t="shared" si="3207"/>
        <v>Little to no sensitivity</v>
      </c>
      <c r="R3245" t="s">
        <v>511</v>
      </c>
    </row>
    <row r="3246" spans="1:18" x14ac:dyDescent="0.3">
      <c r="A3246" t="str">
        <f t="shared" si="3209"/>
        <v>Non-structural panels fossil fuels up 5%</v>
      </c>
      <c r="B3246" t="str">
        <f t="shared" si="3208"/>
        <v>Non-structural panels fossil fuels add-ons</v>
      </c>
      <c r="C3246" t="str">
        <f t="shared" ref="C3246:G3246" si="3213">C3245</f>
        <v>Non-structural panels</v>
      </c>
      <c r="D3246" t="str">
        <f t="shared" si="3213"/>
        <v>fossil fuels</v>
      </c>
      <c r="E3246" t="str">
        <f t="shared" si="3213"/>
        <v>add-ons</v>
      </c>
      <c r="F3246">
        <f t="shared" si="3213"/>
        <v>0.05</v>
      </c>
      <c r="G3246" t="str">
        <f t="shared" si="3213"/>
        <v>%</v>
      </c>
      <c r="H3246">
        <v>5</v>
      </c>
      <c r="I3246" t="s">
        <v>379</v>
      </c>
      <c r="J3246" t="s">
        <v>369</v>
      </c>
      <c r="K3246" t="s">
        <v>226</v>
      </c>
      <c r="L3246" s="5">
        <f>(L1422-L$6)/L$6*100</f>
        <v>-3.5153352923686324E-3</v>
      </c>
      <c r="M3246">
        <f t="shared" si="3203"/>
        <v>0</v>
      </c>
      <c r="N3246">
        <f t="shared" si="3204"/>
        <v>0</v>
      </c>
      <c r="O3246">
        <f t="shared" si="3205"/>
        <v>0</v>
      </c>
      <c r="P3246" s="1">
        <f t="shared" si="3206"/>
        <v>0</v>
      </c>
      <c r="Q3246" t="str">
        <f t="shared" si="3207"/>
        <v>Little to no sensitivity</v>
      </c>
      <c r="R3246" t="s">
        <v>511</v>
      </c>
    </row>
    <row r="3247" spans="1:18" x14ac:dyDescent="0.3">
      <c r="A3247" t="str">
        <f t="shared" ref="A3247:I3247" si="3214">A3246</f>
        <v>Non-structural panels fossil fuels up 5%</v>
      </c>
      <c r="B3247" t="str">
        <f t="shared" si="3214"/>
        <v>Non-structural panels fossil fuels add-ons</v>
      </c>
      <c r="C3247" t="str">
        <f t="shared" si="3214"/>
        <v>Non-structural panels</v>
      </c>
      <c r="D3247" t="str">
        <f t="shared" si="3214"/>
        <v>fossil fuels</v>
      </c>
      <c r="E3247" t="str">
        <f t="shared" si="3214"/>
        <v>add-ons</v>
      </c>
      <c r="F3247">
        <f t="shared" si="3214"/>
        <v>0.05</v>
      </c>
      <c r="G3247" t="str">
        <f t="shared" si="3214"/>
        <v>%</v>
      </c>
      <c r="H3247">
        <f t="shared" si="3214"/>
        <v>5</v>
      </c>
      <c r="I3247" t="str">
        <f t="shared" si="3214"/>
        <v>medium</v>
      </c>
      <c r="J3247" t="s">
        <v>369</v>
      </c>
      <c r="K3247" t="s">
        <v>386</v>
      </c>
      <c r="L3247" s="5">
        <f>(L$7-L1423)/L$7*100</f>
        <v>3.5153352923714817E-3</v>
      </c>
      <c r="M3247">
        <f t="shared" si="3203"/>
        <v>0</v>
      </c>
      <c r="N3247">
        <f t="shared" si="3204"/>
        <v>0</v>
      </c>
      <c r="O3247">
        <f t="shared" si="3205"/>
        <v>0</v>
      </c>
      <c r="P3247" s="1">
        <f t="shared" si="3206"/>
        <v>0</v>
      </c>
      <c r="Q3247" t="str">
        <f t="shared" si="3207"/>
        <v>Little to no sensitivity</v>
      </c>
      <c r="R3247" t="s">
        <v>511</v>
      </c>
    </row>
    <row r="3248" spans="1:18" x14ac:dyDescent="0.3">
      <c r="A3248" t="s">
        <v>303</v>
      </c>
      <c r="B3248" t="str">
        <f t="shared" ref="B3248:B3252" si="3215">C3248&amp;" "&amp;D3248&amp;" "&amp;E3248</f>
        <v>Non-structural panels fossil fuels add-ons</v>
      </c>
      <c r="C3248" t="s">
        <v>305</v>
      </c>
      <c r="D3248" t="s">
        <v>207</v>
      </c>
      <c r="E3248" t="s">
        <v>187</v>
      </c>
      <c r="F3248">
        <v>-0.1</v>
      </c>
      <c r="G3248" t="s">
        <v>166</v>
      </c>
      <c r="H3248">
        <v>-10</v>
      </c>
      <c r="I3248" t="s">
        <v>380</v>
      </c>
      <c r="J3248" t="s">
        <v>369</v>
      </c>
      <c r="K3248" t="s">
        <v>225</v>
      </c>
      <c r="L3248" s="5">
        <f>(L1424-L$2)/L$2*100</f>
        <v>0</v>
      </c>
      <c r="M3248">
        <f t="shared" si="3203"/>
        <v>0</v>
      </c>
      <c r="N3248">
        <f t="shared" si="3204"/>
        <v>0</v>
      </c>
      <c r="O3248">
        <f t="shared" si="3205"/>
        <v>0</v>
      </c>
      <c r="P3248" s="1">
        <f t="shared" si="3206"/>
        <v>0</v>
      </c>
      <c r="Q3248" t="str">
        <f t="shared" si="3207"/>
        <v>Little to no sensitivity</v>
      </c>
      <c r="R3248" t="s">
        <v>511</v>
      </c>
    </row>
    <row r="3249" spans="1:18" x14ac:dyDescent="0.3">
      <c r="A3249" t="str">
        <f t="shared" ref="A3249:A3252" si="3216">A3248</f>
        <v>Non-structural panels fossil fuels down 10%</v>
      </c>
      <c r="B3249" t="str">
        <f t="shared" si="3215"/>
        <v>Non-structural panels fossil fuels add-ons</v>
      </c>
      <c r="C3249" t="str">
        <f t="shared" ref="C3249:G3249" si="3217">C3248</f>
        <v>Non-structural panels</v>
      </c>
      <c r="D3249" t="str">
        <f t="shared" si="3217"/>
        <v>fossil fuels</v>
      </c>
      <c r="E3249" t="str">
        <f t="shared" si="3217"/>
        <v>add-ons</v>
      </c>
      <c r="F3249">
        <f t="shared" si="3217"/>
        <v>-0.1</v>
      </c>
      <c r="G3249" t="str">
        <f t="shared" si="3217"/>
        <v>%</v>
      </c>
      <c r="H3249">
        <v>-10</v>
      </c>
      <c r="I3249" t="s">
        <v>380</v>
      </c>
      <c r="J3249" t="s">
        <v>369</v>
      </c>
      <c r="K3249" t="s">
        <v>219</v>
      </c>
      <c r="L3249" s="5">
        <f>(L$3-L1425)/L$3*100</f>
        <v>0</v>
      </c>
      <c r="M3249">
        <f t="shared" si="3203"/>
        <v>0</v>
      </c>
      <c r="N3249">
        <f t="shared" si="3204"/>
        <v>0</v>
      </c>
      <c r="O3249">
        <f t="shared" si="3205"/>
        <v>0</v>
      </c>
      <c r="P3249" s="1">
        <f t="shared" si="3206"/>
        <v>0</v>
      </c>
      <c r="Q3249" t="str">
        <f t="shared" si="3207"/>
        <v>Little to no sensitivity</v>
      </c>
      <c r="R3249" t="s">
        <v>511</v>
      </c>
    </row>
    <row r="3250" spans="1:18" x14ac:dyDescent="0.3">
      <c r="A3250" t="str">
        <f t="shared" si="3216"/>
        <v>Non-structural panels fossil fuels down 10%</v>
      </c>
      <c r="B3250" t="str">
        <f t="shared" si="3215"/>
        <v>Non-structural panels fossil fuels add-ons</v>
      </c>
      <c r="C3250" t="str">
        <f t="shared" ref="C3250:G3250" si="3218">C3249</f>
        <v>Non-structural panels</v>
      </c>
      <c r="D3250" t="str">
        <f t="shared" si="3218"/>
        <v>fossil fuels</v>
      </c>
      <c r="E3250" t="str">
        <f t="shared" si="3218"/>
        <v>add-ons</v>
      </c>
      <c r="F3250">
        <f t="shared" si="3218"/>
        <v>-0.1</v>
      </c>
      <c r="G3250" t="str">
        <f t="shared" si="3218"/>
        <v>%</v>
      </c>
      <c r="H3250">
        <v>-10</v>
      </c>
      <c r="I3250" t="s">
        <v>380</v>
      </c>
      <c r="J3250" t="s">
        <v>369</v>
      </c>
      <c r="K3250" t="s">
        <v>220</v>
      </c>
      <c r="L3250" s="5">
        <f>(L1426-L$4)/L$4*100</f>
        <v>-0.30126820018780093</v>
      </c>
      <c r="M3250">
        <f t="shared" si="3203"/>
        <v>0</v>
      </c>
      <c r="N3250">
        <f t="shared" si="3204"/>
        <v>0</v>
      </c>
      <c r="O3250">
        <f t="shared" si="3205"/>
        <v>0</v>
      </c>
      <c r="P3250" s="1">
        <f t="shared" si="3206"/>
        <v>0</v>
      </c>
      <c r="Q3250" t="str">
        <f t="shared" si="3207"/>
        <v>Little to no sensitivity</v>
      </c>
      <c r="R3250" t="s">
        <v>511</v>
      </c>
    </row>
    <row r="3251" spans="1:18" x14ac:dyDescent="0.3">
      <c r="A3251" t="str">
        <f t="shared" si="3216"/>
        <v>Non-structural panels fossil fuels down 10%</v>
      </c>
      <c r="B3251" t="str">
        <f t="shared" si="3215"/>
        <v>Non-structural panels fossil fuels add-ons</v>
      </c>
      <c r="C3251" t="str">
        <f t="shared" ref="C3251:G3251" si="3219">C3250</f>
        <v>Non-structural panels</v>
      </c>
      <c r="D3251" t="str">
        <f t="shared" si="3219"/>
        <v>fossil fuels</v>
      </c>
      <c r="E3251" t="str">
        <f t="shared" si="3219"/>
        <v>add-ons</v>
      </c>
      <c r="F3251">
        <f t="shared" si="3219"/>
        <v>-0.1</v>
      </c>
      <c r="G3251" t="str">
        <f t="shared" si="3219"/>
        <v>%</v>
      </c>
      <c r="H3251">
        <v>-10</v>
      </c>
      <c r="I3251" t="s">
        <v>380</v>
      </c>
      <c r="J3251" t="s">
        <v>369</v>
      </c>
      <c r="K3251" t="s">
        <v>221</v>
      </c>
      <c r="L3251" s="5">
        <f>(L$5-L1427)/L$5*100</f>
        <v>6.1695586714338627E-2</v>
      </c>
      <c r="M3251">
        <f t="shared" si="3203"/>
        <v>0</v>
      </c>
      <c r="N3251">
        <f t="shared" si="3204"/>
        <v>0</v>
      </c>
      <c r="O3251">
        <f t="shared" si="3205"/>
        <v>0</v>
      </c>
      <c r="P3251" s="1">
        <f t="shared" si="3206"/>
        <v>0</v>
      </c>
      <c r="Q3251" t="str">
        <f t="shared" si="3207"/>
        <v>Little to no sensitivity</v>
      </c>
      <c r="R3251" t="s">
        <v>511</v>
      </c>
    </row>
    <row r="3252" spans="1:18" x14ac:dyDescent="0.3">
      <c r="A3252" t="str">
        <f t="shared" si="3216"/>
        <v>Non-structural panels fossil fuels down 10%</v>
      </c>
      <c r="B3252" t="str">
        <f t="shared" si="3215"/>
        <v>Non-structural panels fossil fuels add-ons</v>
      </c>
      <c r="C3252" t="str">
        <f t="shared" ref="C3252:G3252" si="3220">C3251</f>
        <v>Non-structural panels</v>
      </c>
      <c r="D3252" t="str">
        <f t="shared" si="3220"/>
        <v>fossil fuels</v>
      </c>
      <c r="E3252" t="str">
        <f t="shared" si="3220"/>
        <v>add-ons</v>
      </c>
      <c r="F3252">
        <f t="shared" si="3220"/>
        <v>-0.1</v>
      </c>
      <c r="G3252" t="str">
        <f t="shared" si="3220"/>
        <v>%</v>
      </c>
      <c r="H3252">
        <v>-10</v>
      </c>
      <c r="I3252" t="s">
        <v>380</v>
      </c>
      <c r="J3252" t="s">
        <v>369</v>
      </c>
      <c r="K3252" t="s">
        <v>226</v>
      </c>
      <c r="L3252" s="5">
        <f>(L1428-L$6)/L$6*100</f>
        <v>7.0306705847372648E-3</v>
      </c>
      <c r="M3252">
        <f t="shared" si="3203"/>
        <v>0</v>
      </c>
      <c r="N3252">
        <f t="shared" si="3204"/>
        <v>0</v>
      </c>
      <c r="O3252">
        <f t="shared" si="3205"/>
        <v>0</v>
      </c>
      <c r="P3252" s="1">
        <f t="shared" si="3206"/>
        <v>0</v>
      </c>
      <c r="Q3252" t="str">
        <f t="shared" si="3207"/>
        <v>Little to no sensitivity</v>
      </c>
      <c r="R3252" t="s">
        <v>511</v>
      </c>
    </row>
    <row r="3253" spans="1:18" x14ac:dyDescent="0.3">
      <c r="A3253" t="str">
        <f t="shared" ref="A3253:I3253" si="3221">A3252</f>
        <v>Non-structural panels fossil fuels down 10%</v>
      </c>
      <c r="B3253" t="str">
        <f t="shared" si="3221"/>
        <v>Non-structural panels fossil fuels add-ons</v>
      </c>
      <c r="C3253" t="str">
        <f t="shared" si="3221"/>
        <v>Non-structural panels</v>
      </c>
      <c r="D3253" t="str">
        <f t="shared" si="3221"/>
        <v>fossil fuels</v>
      </c>
      <c r="E3253" t="str">
        <f t="shared" si="3221"/>
        <v>add-ons</v>
      </c>
      <c r="F3253">
        <f t="shared" si="3221"/>
        <v>-0.1</v>
      </c>
      <c r="G3253" t="str">
        <f t="shared" si="3221"/>
        <v>%</v>
      </c>
      <c r="H3253">
        <f t="shared" si="3221"/>
        <v>-10</v>
      </c>
      <c r="I3253" t="str">
        <f t="shared" si="3221"/>
        <v>high</v>
      </c>
      <c r="J3253" t="s">
        <v>369</v>
      </c>
      <c r="K3253" t="s">
        <v>386</v>
      </c>
      <c r="L3253" s="5">
        <f>(L$7-L1429)/L$7*100</f>
        <v>-7.0306705847258651E-3</v>
      </c>
      <c r="M3253">
        <f t="shared" si="3203"/>
        <v>0</v>
      </c>
      <c r="N3253">
        <f t="shared" si="3204"/>
        <v>0</v>
      </c>
      <c r="O3253">
        <f t="shared" si="3205"/>
        <v>0</v>
      </c>
      <c r="P3253" s="1">
        <f t="shared" si="3206"/>
        <v>0</v>
      </c>
      <c r="Q3253" t="str">
        <f t="shared" si="3207"/>
        <v>Little to no sensitivity</v>
      </c>
      <c r="R3253" t="s">
        <v>511</v>
      </c>
    </row>
    <row r="3254" spans="1:18" x14ac:dyDescent="0.3">
      <c r="A3254" t="s">
        <v>304</v>
      </c>
      <c r="B3254" t="str">
        <f t="shared" ref="B3254:B3258" si="3222">C3254&amp;" "&amp;D3254&amp;" "&amp;E3254</f>
        <v>Non-structural panels fossil fuels add-ons</v>
      </c>
      <c r="C3254" t="s">
        <v>305</v>
      </c>
      <c r="D3254" t="s">
        <v>207</v>
      </c>
      <c r="E3254" t="s">
        <v>187</v>
      </c>
      <c r="F3254">
        <v>0.1</v>
      </c>
      <c r="G3254" t="s">
        <v>166</v>
      </c>
      <c r="H3254">
        <v>10</v>
      </c>
      <c r="I3254" t="s">
        <v>380</v>
      </c>
      <c r="J3254" t="s">
        <v>369</v>
      </c>
      <c r="K3254" t="s">
        <v>225</v>
      </c>
      <c r="L3254" s="5">
        <f>(L1430-L$2)/L$2*100</f>
        <v>0</v>
      </c>
      <c r="M3254">
        <f t="shared" si="3203"/>
        <v>0</v>
      </c>
      <c r="N3254">
        <f t="shared" si="3204"/>
        <v>0</v>
      </c>
      <c r="O3254">
        <f t="shared" si="3205"/>
        <v>0</v>
      </c>
      <c r="P3254" s="1">
        <f t="shared" si="3206"/>
        <v>0</v>
      </c>
      <c r="Q3254" t="str">
        <f t="shared" si="3207"/>
        <v>Little to no sensitivity</v>
      </c>
      <c r="R3254" t="s">
        <v>511</v>
      </c>
    </row>
    <row r="3255" spans="1:18" x14ac:dyDescent="0.3">
      <c r="A3255" t="str">
        <f t="shared" ref="A3255:A3258" si="3223">A3254</f>
        <v>Non-structural panels fossil fuels up 10%</v>
      </c>
      <c r="B3255" t="str">
        <f t="shared" si="3222"/>
        <v>Non-structural panels fossil fuels add-ons</v>
      </c>
      <c r="C3255" t="str">
        <f t="shared" ref="C3255:G3255" si="3224">C3254</f>
        <v>Non-structural panels</v>
      </c>
      <c r="D3255" t="str">
        <f t="shared" si="3224"/>
        <v>fossil fuels</v>
      </c>
      <c r="E3255" t="str">
        <f t="shared" si="3224"/>
        <v>add-ons</v>
      </c>
      <c r="F3255">
        <f t="shared" si="3224"/>
        <v>0.1</v>
      </c>
      <c r="G3255" t="str">
        <f t="shared" si="3224"/>
        <v>%</v>
      </c>
      <c r="H3255">
        <v>10</v>
      </c>
      <c r="I3255" t="s">
        <v>380</v>
      </c>
      <c r="J3255" t="s">
        <v>369</v>
      </c>
      <c r="K3255" t="s">
        <v>219</v>
      </c>
      <c r="L3255" s="5">
        <f>(L$3-L1431)/L$3*100</f>
        <v>0</v>
      </c>
      <c r="M3255">
        <f t="shared" si="3203"/>
        <v>0</v>
      </c>
      <c r="N3255">
        <f t="shared" si="3204"/>
        <v>0</v>
      </c>
      <c r="O3255">
        <f t="shared" si="3205"/>
        <v>0</v>
      </c>
      <c r="P3255" s="1">
        <f t="shared" si="3206"/>
        <v>0</v>
      </c>
      <c r="Q3255" t="str">
        <f t="shared" si="3207"/>
        <v>Little to no sensitivity</v>
      </c>
      <c r="R3255" t="s">
        <v>511</v>
      </c>
    </row>
    <row r="3256" spans="1:18" x14ac:dyDescent="0.3">
      <c r="A3256" t="str">
        <f t="shared" si="3223"/>
        <v>Non-structural panels fossil fuels up 10%</v>
      </c>
      <c r="B3256" t="str">
        <f t="shared" si="3222"/>
        <v>Non-structural panels fossil fuels add-ons</v>
      </c>
      <c r="C3256" t="str">
        <f t="shared" ref="C3256:G3256" si="3225">C3255</f>
        <v>Non-structural panels</v>
      </c>
      <c r="D3256" t="str">
        <f t="shared" si="3225"/>
        <v>fossil fuels</v>
      </c>
      <c r="E3256" t="str">
        <f t="shared" si="3225"/>
        <v>add-ons</v>
      </c>
      <c r="F3256">
        <f t="shared" si="3225"/>
        <v>0.1</v>
      </c>
      <c r="G3256" t="str">
        <f t="shared" si="3225"/>
        <v>%</v>
      </c>
      <c r="H3256">
        <v>10</v>
      </c>
      <c r="I3256" t="s">
        <v>380</v>
      </c>
      <c r="J3256" t="s">
        <v>369</v>
      </c>
      <c r="K3256" t="s">
        <v>220</v>
      </c>
      <c r="L3256" s="5">
        <f>(L1432-L$4)/L$4*100</f>
        <v>0.30126820018778949</v>
      </c>
      <c r="M3256">
        <f t="shared" si="3203"/>
        <v>0</v>
      </c>
      <c r="N3256">
        <f t="shared" si="3204"/>
        <v>0</v>
      </c>
      <c r="O3256">
        <f t="shared" si="3205"/>
        <v>0</v>
      </c>
      <c r="P3256" s="1">
        <f t="shared" si="3206"/>
        <v>0</v>
      </c>
      <c r="Q3256" t="str">
        <f t="shared" si="3207"/>
        <v>Little to no sensitivity</v>
      </c>
      <c r="R3256" t="s">
        <v>511</v>
      </c>
    </row>
    <row r="3257" spans="1:18" x14ac:dyDescent="0.3">
      <c r="A3257" t="str">
        <f t="shared" si="3223"/>
        <v>Non-structural panels fossil fuels up 10%</v>
      </c>
      <c r="B3257" t="str">
        <f t="shared" si="3222"/>
        <v>Non-structural panels fossil fuels add-ons</v>
      </c>
      <c r="C3257" t="str">
        <f t="shared" ref="C3257:G3257" si="3226">C3256</f>
        <v>Non-structural panels</v>
      </c>
      <c r="D3257" t="str">
        <f t="shared" si="3226"/>
        <v>fossil fuels</v>
      </c>
      <c r="E3257" t="str">
        <f t="shared" si="3226"/>
        <v>add-ons</v>
      </c>
      <c r="F3257">
        <f t="shared" si="3226"/>
        <v>0.1</v>
      </c>
      <c r="G3257" t="str">
        <f t="shared" si="3226"/>
        <v>%</v>
      </c>
      <c r="H3257">
        <v>10</v>
      </c>
      <c r="I3257" t="s">
        <v>380</v>
      </c>
      <c r="J3257" t="s">
        <v>369</v>
      </c>
      <c r="K3257" t="s">
        <v>221</v>
      </c>
      <c r="L3257" s="5">
        <f>(L$5-L1433)/L$5*100</f>
        <v>-6.1695586714338627E-2</v>
      </c>
      <c r="M3257">
        <f t="shared" si="3203"/>
        <v>0</v>
      </c>
      <c r="N3257">
        <f t="shared" si="3204"/>
        <v>0</v>
      </c>
      <c r="O3257">
        <f t="shared" si="3205"/>
        <v>0</v>
      </c>
      <c r="P3257" s="1">
        <f t="shared" si="3206"/>
        <v>0</v>
      </c>
      <c r="Q3257" t="str">
        <f t="shared" si="3207"/>
        <v>Little to no sensitivity</v>
      </c>
      <c r="R3257" t="s">
        <v>511</v>
      </c>
    </row>
    <row r="3258" spans="1:18" x14ac:dyDescent="0.3">
      <c r="A3258" t="str">
        <f t="shared" si="3223"/>
        <v>Non-structural panels fossil fuels up 10%</v>
      </c>
      <c r="B3258" t="str">
        <f t="shared" si="3222"/>
        <v>Non-structural panels fossil fuels add-ons</v>
      </c>
      <c r="C3258" t="str">
        <f t="shared" ref="C3258:G3258" si="3227">C3257</f>
        <v>Non-structural panels</v>
      </c>
      <c r="D3258" t="str">
        <f t="shared" si="3227"/>
        <v>fossil fuels</v>
      </c>
      <c r="E3258" t="str">
        <f t="shared" si="3227"/>
        <v>add-ons</v>
      </c>
      <c r="F3258">
        <f t="shared" si="3227"/>
        <v>0.1</v>
      </c>
      <c r="G3258" t="str">
        <f t="shared" si="3227"/>
        <v>%</v>
      </c>
      <c r="H3258">
        <v>10</v>
      </c>
      <c r="I3258" t="s">
        <v>380</v>
      </c>
      <c r="J3258" t="s">
        <v>369</v>
      </c>
      <c r="K3258" t="s">
        <v>226</v>
      </c>
      <c r="L3258" s="5">
        <f>(L1434-L$6)/L$6*100</f>
        <v>-7.0306705847215907E-3</v>
      </c>
      <c r="M3258">
        <f t="shared" si="3203"/>
        <v>0</v>
      </c>
      <c r="N3258">
        <f t="shared" si="3204"/>
        <v>0</v>
      </c>
      <c r="O3258">
        <f t="shared" si="3205"/>
        <v>0</v>
      </c>
      <c r="P3258" s="1">
        <f t="shared" si="3206"/>
        <v>0</v>
      </c>
      <c r="Q3258" t="str">
        <f t="shared" si="3207"/>
        <v>Little to no sensitivity</v>
      </c>
      <c r="R3258" t="s">
        <v>511</v>
      </c>
    </row>
    <row r="3259" spans="1:18" x14ac:dyDescent="0.3">
      <c r="A3259" t="str">
        <f t="shared" ref="A3259:I3259" si="3228">A3258</f>
        <v>Non-structural panels fossil fuels up 10%</v>
      </c>
      <c r="B3259" t="str">
        <f t="shared" si="3228"/>
        <v>Non-structural panels fossil fuels add-ons</v>
      </c>
      <c r="C3259" t="str">
        <f t="shared" si="3228"/>
        <v>Non-structural panels</v>
      </c>
      <c r="D3259" t="str">
        <f t="shared" si="3228"/>
        <v>fossil fuels</v>
      </c>
      <c r="E3259" t="str">
        <f t="shared" si="3228"/>
        <v>add-ons</v>
      </c>
      <c r="F3259">
        <f t="shared" si="3228"/>
        <v>0.1</v>
      </c>
      <c r="G3259" t="str">
        <f t="shared" si="3228"/>
        <v>%</v>
      </c>
      <c r="H3259">
        <f t="shared" si="3228"/>
        <v>10</v>
      </c>
      <c r="I3259" t="str">
        <f t="shared" si="3228"/>
        <v>high</v>
      </c>
      <c r="J3259" t="s">
        <v>369</v>
      </c>
      <c r="K3259" t="s">
        <v>386</v>
      </c>
      <c r="L3259" s="5">
        <f>(L$7-L1435)/L$7*100</f>
        <v>7.0306705847258651E-3</v>
      </c>
      <c r="M3259">
        <f t="shared" si="3203"/>
        <v>0</v>
      </c>
      <c r="N3259">
        <f t="shared" si="3204"/>
        <v>0</v>
      </c>
      <c r="O3259">
        <f t="shared" si="3205"/>
        <v>0</v>
      </c>
      <c r="P3259" s="1">
        <f t="shared" si="3206"/>
        <v>0</v>
      </c>
      <c r="Q3259" t="str">
        <f t="shared" si="3207"/>
        <v>Little to no sensitivity</v>
      </c>
      <c r="R3259" t="s">
        <v>511</v>
      </c>
    </row>
    <row r="3260" spans="1:18" x14ac:dyDescent="0.3">
      <c r="A3260" t="s">
        <v>306</v>
      </c>
      <c r="B3260" t="str">
        <f t="shared" ref="B3260:B3264" si="3229">C3260&amp;" "&amp;D3260&amp;" "&amp;E3260</f>
        <v>Engineered wood fossil fuels add-ons</v>
      </c>
      <c r="C3260" t="s">
        <v>310</v>
      </c>
      <c r="D3260" t="s">
        <v>207</v>
      </c>
      <c r="E3260" t="s">
        <v>187</v>
      </c>
      <c r="F3260">
        <v>-0.05</v>
      </c>
      <c r="G3260" t="s">
        <v>166</v>
      </c>
      <c r="H3260">
        <v>-5</v>
      </c>
      <c r="I3260" t="s">
        <v>379</v>
      </c>
      <c r="J3260" t="s">
        <v>369</v>
      </c>
      <c r="K3260" t="s">
        <v>225</v>
      </c>
      <c r="L3260" s="5">
        <f>(L1436-L$2)/L$2*100</f>
        <v>0</v>
      </c>
      <c r="M3260">
        <f t="shared" si="3203"/>
        <v>0</v>
      </c>
      <c r="N3260">
        <f t="shared" si="3204"/>
        <v>0</v>
      </c>
      <c r="O3260">
        <f t="shared" si="3205"/>
        <v>0</v>
      </c>
      <c r="P3260" s="1">
        <f t="shared" si="3206"/>
        <v>0</v>
      </c>
      <c r="Q3260" t="str">
        <f t="shared" si="3207"/>
        <v>Little to no sensitivity</v>
      </c>
      <c r="R3260" t="s">
        <v>511</v>
      </c>
    </row>
    <row r="3261" spans="1:18" x14ac:dyDescent="0.3">
      <c r="A3261" t="str">
        <f t="shared" ref="A3261:A3264" si="3230">A3260</f>
        <v>Engineered wood fossil fuels down 5%</v>
      </c>
      <c r="B3261" t="str">
        <f t="shared" si="3229"/>
        <v>Engineered wood fossil fuels add-ons</v>
      </c>
      <c r="C3261" t="str">
        <f t="shared" ref="C3261:G3261" si="3231">C3260</f>
        <v>Engineered wood</v>
      </c>
      <c r="D3261" t="str">
        <f t="shared" si="3231"/>
        <v>fossil fuels</v>
      </c>
      <c r="E3261" t="str">
        <f t="shared" si="3231"/>
        <v>add-ons</v>
      </c>
      <c r="F3261">
        <f t="shared" si="3231"/>
        <v>-0.05</v>
      </c>
      <c r="G3261" t="str">
        <f t="shared" si="3231"/>
        <v>%</v>
      </c>
      <c r="H3261">
        <v>-5</v>
      </c>
      <c r="I3261" t="s">
        <v>379</v>
      </c>
      <c r="J3261" t="s">
        <v>369</v>
      </c>
      <c r="K3261" t="s">
        <v>219</v>
      </c>
      <c r="L3261" s="5">
        <f>(L$3-L1437)/L$3*100</f>
        <v>0</v>
      </c>
      <c r="M3261">
        <f t="shared" si="3203"/>
        <v>0</v>
      </c>
      <c r="N3261">
        <f t="shared" si="3204"/>
        <v>0</v>
      </c>
      <c r="O3261">
        <f t="shared" si="3205"/>
        <v>0</v>
      </c>
      <c r="P3261" s="1">
        <f t="shared" si="3206"/>
        <v>0</v>
      </c>
      <c r="Q3261" t="str">
        <f t="shared" si="3207"/>
        <v>Little to no sensitivity</v>
      </c>
      <c r="R3261" t="s">
        <v>511</v>
      </c>
    </row>
    <row r="3262" spans="1:18" x14ac:dyDescent="0.3">
      <c r="A3262" t="str">
        <f t="shared" si="3230"/>
        <v>Engineered wood fossil fuels down 5%</v>
      </c>
      <c r="B3262" t="str">
        <f t="shared" si="3229"/>
        <v>Engineered wood fossil fuels add-ons</v>
      </c>
      <c r="C3262" t="str">
        <f t="shared" ref="C3262:G3262" si="3232">C3261</f>
        <v>Engineered wood</v>
      </c>
      <c r="D3262" t="str">
        <f t="shared" si="3232"/>
        <v>fossil fuels</v>
      </c>
      <c r="E3262" t="str">
        <f t="shared" si="3232"/>
        <v>add-ons</v>
      </c>
      <c r="F3262">
        <f t="shared" si="3232"/>
        <v>-0.05</v>
      </c>
      <c r="G3262" t="str">
        <f t="shared" si="3232"/>
        <v>%</v>
      </c>
      <c r="H3262">
        <v>-5</v>
      </c>
      <c r="I3262" t="s">
        <v>379</v>
      </c>
      <c r="J3262" t="s">
        <v>369</v>
      </c>
      <c r="K3262" t="s">
        <v>220</v>
      </c>
      <c r="L3262" s="5">
        <f>(L1438-L$4)/L$4*100</f>
        <v>-8.2533454997139807E-2</v>
      </c>
      <c r="M3262">
        <f t="shared" si="3203"/>
        <v>0</v>
      </c>
      <c r="N3262">
        <f t="shared" si="3204"/>
        <v>0</v>
      </c>
      <c r="O3262">
        <f t="shared" si="3205"/>
        <v>0</v>
      </c>
      <c r="P3262" s="1">
        <f t="shared" si="3206"/>
        <v>0</v>
      </c>
      <c r="Q3262" t="str">
        <f t="shared" si="3207"/>
        <v>Little to no sensitivity</v>
      </c>
      <c r="R3262" t="s">
        <v>511</v>
      </c>
    </row>
    <row r="3263" spans="1:18" x14ac:dyDescent="0.3">
      <c r="A3263" t="str">
        <f t="shared" si="3230"/>
        <v>Engineered wood fossil fuels down 5%</v>
      </c>
      <c r="B3263" t="str">
        <f t="shared" si="3229"/>
        <v>Engineered wood fossil fuels add-ons</v>
      </c>
      <c r="C3263" t="str">
        <f t="shared" ref="C3263:G3263" si="3233">C3262</f>
        <v>Engineered wood</v>
      </c>
      <c r="D3263" t="str">
        <f t="shared" si="3233"/>
        <v>fossil fuels</v>
      </c>
      <c r="E3263" t="str">
        <f t="shared" si="3233"/>
        <v>add-ons</v>
      </c>
      <c r="F3263">
        <f t="shared" si="3233"/>
        <v>-0.05</v>
      </c>
      <c r="G3263" t="str">
        <f t="shared" si="3233"/>
        <v>%</v>
      </c>
      <c r="H3263">
        <v>-5</v>
      </c>
      <c r="I3263" t="s">
        <v>379</v>
      </c>
      <c r="J3263" t="s">
        <v>369</v>
      </c>
      <c r="K3263" t="s">
        <v>221</v>
      </c>
      <c r="L3263" s="5">
        <f>(L$5-L1439)/L$5*100</f>
        <v>1.690171722881147E-2</v>
      </c>
      <c r="M3263">
        <f t="shared" si="3203"/>
        <v>0</v>
      </c>
      <c r="N3263">
        <f t="shared" si="3204"/>
        <v>0</v>
      </c>
      <c r="O3263">
        <f t="shared" si="3205"/>
        <v>0</v>
      </c>
      <c r="P3263" s="1">
        <f t="shared" si="3206"/>
        <v>0</v>
      </c>
      <c r="Q3263" t="str">
        <f t="shared" si="3207"/>
        <v>Little to no sensitivity</v>
      </c>
      <c r="R3263" t="s">
        <v>511</v>
      </c>
    </row>
    <row r="3264" spans="1:18" x14ac:dyDescent="0.3">
      <c r="A3264" t="str">
        <f t="shared" si="3230"/>
        <v>Engineered wood fossil fuels down 5%</v>
      </c>
      <c r="B3264" t="str">
        <f t="shared" si="3229"/>
        <v>Engineered wood fossil fuels add-ons</v>
      </c>
      <c r="C3264" t="str">
        <f t="shared" ref="C3264:G3264" si="3234">C3263</f>
        <v>Engineered wood</v>
      </c>
      <c r="D3264" t="str">
        <f t="shared" si="3234"/>
        <v>fossil fuels</v>
      </c>
      <c r="E3264" t="str">
        <f t="shared" si="3234"/>
        <v>add-ons</v>
      </c>
      <c r="F3264">
        <f t="shared" si="3234"/>
        <v>-0.05</v>
      </c>
      <c r="G3264" t="str">
        <f t="shared" si="3234"/>
        <v>%</v>
      </c>
      <c r="H3264">
        <v>-5</v>
      </c>
      <c r="I3264" t="s">
        <v>379</v>
      </c>
      <c r="J3264" t="s">
        <v>369</v>
      </c>
      <c r="K3264" t="s">
        <v>226</v>
      </c>
      <c r="L3264" s="5">
        <f>(L1440-L$6)/L$6*100</f>
        <v>1.9260762800250952E-3</v>
      </c>
      <c r="M3264">
        <f t="shared" si="3203"/>
        <v>0</v>
      </c>
      <c r="N3264">
        <f t="shared" si="3204"/>
        <v>0</v>
      </c>
      <c r="O3264">
        <f t="shared" si="3205"/>
        <v>0</v>
      </c>
      <c r="P3264" s="1">
        <f t="shared" si="3206"/>
        <v>0</v>
      </c>
      <c r="Q3264" t="str">
        <f t="shared" si="3207"/>
        <v>Little to no sensitivity</v>
      </c>
      <c r="R3264" t="s">
        <v>511</v>
      </c>
    </row>
    <row r="3265" spans="1:18" x14ac:dyDescent="0.3">
      <c r="A3265" t="str">
        <f t="shared" ref="A3265:I3265" si="3235">A3264</f>
        <v>Engineered wood fossil fuels down 5%</v>
      </c>
      <c r="B3265" t="str">
        <f t="shared" si="3235"/>
        <v>Engineered wood fossil fuels add-ons</v>
      </c>
      <c r="C3265" t="str">
        <f t="shared" si="3235"/>
        <v>Engineered wood</v>
      </c>
      <c r="D3265" t="str">
        <f t="shared" si="3235"/>
        <v>fossil fuels</v>
      </c>
      <c r="E3265" t="str">
        <f t="shared" si="3235"/>
        <v>add-ons</v>
      </c>
      <c r="F3265">
        <f t="shared" si="3235"/>
        <v>-0.05</v>
      </c>
      <c r="G3265" t="str">
        <f t="shared" si="3235"/>
        <v>%</v>
      </c>
      <c r="H3265">
        <f t="shared" si="3235"/>
        <v>-5</v>
      </c>
      <c r="I3265" t="str">
        <f t="shared" si="3235"/>
        <v>medium</v>
      </c>
      <c r="J3265" t="s">
        <v>369</v>
      </c>
      <c r="K3265" t="s">
        <v>386</v>
      </c>
      <c r="L3265" s="5">
        <f>(L$7-L1441)/L$7*100</f>
        <v>-1.9260762800108464E-3</v>
      </c>
      <c r="M3265">
        <f t="shared" si="3203"/>
        <v>0</v>
      </c>
      <c r="N3265">
        <f t="shared" si="3204"/>
        <v>0</v>
      </c>
      <c r="O3265">
        <f t="shared" si="3205"/>
        <v>0</v>
      </c>
      <c r="P3265" s="1">
        <f t="shared" si="3206"/>
        <v>0</v>
      </c>
      <c r="Q3265" t="str">
        <f t="shared" si="3207"/>
        <v>Little to no sensitivity</v>
      </c>
      <c r="R3265" t="s">
        <v>511</v>
      </c>
    </row>
    <row r="3266" spans="1:18" x14ac:dyDescent="0.3">
      <c r="A3266" t="s">
        <v>307</v>
      </c>
      <c r="B3266" t="str">
        <f t="shared" ref="B3266:B3270" si="3236">C3266&amp;" "&amp;D3266&amp;" "&amp;E3266</f>
        <v>Engineered wood fossil fuels add-ons</v>
      </c>
      <c r="C3266" t="s">
        <v>310</v>
      </c>
      <c r="D3266" t="s">
        <v>207</v>
      </c>
      <c r="E3266" t="s">
        <v>187</v>
      </c>
      <c r="F3266">
        <v>0.05</v>
      </c>
      <c r="G3266" t="s">
        <v>166</v>
      </c>
      <c r="H3266">
        <v>5</v>
      </c>
      <c r="I3266" t="s">
        <v>379</v>
      </c>
      <c r="J3266" t="s">
        <v>369</v>
      </c>
      <c r="K3266" t="s">
        <v>225</v>
      </c>
      <c r="L3266" s="5">
        <f>(L1442-L$2)/L$2*100</f>
        <v>0</v>
      </c>
      <c r="M3266">
        <f t="shared" si="3203"/>
        <v>0</v>
      </c>
      <c r="N3266">
        <f t="shared" si="3204"/>
        <v>0</v>
      </c>
      <c r="O3266">
        <f t="shared" si="3205"/>
        <v>0</v>
      </c>
      <c r="P3266" s="1">
        <f t="shared" si="3206"/>
        <v>0</v>
      </c>
      <c r="Q3266" t="str">
        <f t="shared" si="3207"/>
        <v>Little to no sensitivity</v>
      </c>
      <c r="R3266" t="s">
        <v>511</v>
      </c>
    </row>
    <row r="3267" spans="1:18" x14ac:dyDescent="0.3">
      <c r="A3267" t="str">
        <f t="shared" ref="A3267:A3270" si="3237">A3266</f>
        <v>Engineered wood fossil fuels up 5%</v>
      </c>
      <c r="B3267" t="str">
        <f t="shared" si="3236"/>
        <v>Engineered wood fossil fuels add-ons</v>
      </c>
      <c r="C3267" t="str">
        <f t="shared" ref="C3267:G3267" si="3238">C3266</f>
        <v>Engineered wood</v>
      </c>
      <c r="D3267" t="str">
        <f t="shared" si="3238"/>
        <v>fossil fuels</v>
      </c>
      <c r="E3267" t="str">
        <f t="shared" si="3238"/>
        <v>add-ons</v>
      </c>
      <c r="F3267">
        <f t="shared" si="3238"/>
        <v>0.05</v>
      </c>
      <c r="G3267" t="str">
        <f t="shared" si="3238"/>
        <v>%</v>
      </c>
      <c r="H3267">
        <v>5</v>
      </c>
      <c r="I3267" t="s">
        <v>379</v>
      </c>
      <c r="J3267" t="s">
        <v>369</v>
      </c>
      <c r="K3267" t="s">
        <v>219</v>
      </c>
      <c r="L3267" s="5">
        <f>(L$3-L1443)/L$3*100</f>
        <v>0</v>
      </c>
      <c r="M3267">
        <f t="shared" si="3203"/>
        <v>0</v>
      </c>
      <c r="N3267">
        <f t="shared" si="3204"/>
        <v>0</v>
      </c>
      <c r="O3267">
        <f t="shared" si="3205"/>
        <v>0</v>
      </c>
      <c r="P3267" s="1">
        <f t="shared" si="3206"/>
        <v>0</v>
      </c>
      <c r="Q3267" t="str">
        <f t="shared" si="3207"/>
        <v>Little to no sensitivity</v>
      </c>
      <c r="R3267" t="s">
        <v>511</v>
      </c>
    </row>
    <row r="3268" spans="1:18" x14ac:dyDescent="0.3">
      <c r="A3268" t="str">
        <f t="shared" si="3237"/>
        <v>Engineered wood fossil fuels up 5%</v>
      </c>
      <c r="B3268" t="str">
        <f t="shared" si="3236"/>
        <v>Engineered wood fossil fuels add-ons</v>
      </c>
      <c r="C3268" t="str">
        <f t="shared" ref="C3268:G3268" si="3239">C3267</f>
        <v>Engineered wood</v>
      </c>
      <c r="D3268" t="str">
        <f t="shared" si="3239"/>
        <v>fossil fuels</v>
      </c>
      <c r="E3268" t="str">
        <f t="shared" si="3239"/>
        <v>add-ons</v>
      </c>
      <c r="F3268">
        <f t="shared" si="3239"/>
        <v>0.05</v>
      </c>
      <c r="G3268" t="str">
        <f t="shared" si="3239"/>
        <v>%</v>
      </c>
      <c r="H3268">
        <v>5</v>
      </c>
      <c r="I3268" t="s">
        <v>379</v>
      </c>
      <c r="J3268" t="s">
        <v>369</v>
      </c>
      <c r="K3268" t="s">
        <v>220</v>
      </c>
      <c r="L3268" s="5">
        <f>(L1444-L$4)/L$4*100</f>
        <v>8.2533454997139807E-2</v>
      </c>
      <c r="M3268">
        <f t="shared" si="3203"/>
        <v>0</v>
      </c>
      <c r="N3268">
        <f t="shared" si="3204"/>
        <v>0</v>
      </c>
      <c r="O3268">
        <f t="shared" si="3205"/>
        <v>0</v>
      </c>
      <c r="P3268" s="1">
        <f t="shared" si="3206"/>
        <v>0</v>
      </c>
      <c r="Q3268" t="str">
        <f t="shared" si="3207"/>
        <v>Little to no sensitivity</v>
      </c>
      <c r="R3268" t="s">
        <v>511</v>
      </c>
    </row>
    <row r="3269" spans="1:18" x14ac:dyDescent="0.3">
      <c r="A3269" t="str">
        <f t="shared" si="3237"/>
        <v>Engineered wood fossil fuels up 5%</v>
      </c>
      <c r="B3269" t="str">
        <f t="shared" si="3236"/>
        <v>Engineered wood fossil fuels add-ons</v>
      </c>
      <c r="C3269" t="str">
        <f t="shared" ref="C3269:G3269" si="3240">C3268</f>
        <v>Engineered wood</v>
      </c>
      <c r="D3269" t="str">
        <f t="shared" si="3240"/>
        <v>fossil fuels</v>
      </c>
      <c r="E3269" t="str">
        <f t="shared" si="3240"/>
        <v>add-ons</v>
      </c>
      <c r="F3269">
        <f t="shared" si="3240"/>
        <v>0.05</v>
      </c>
      <c r="G3269" t="str">
        <f t="shared" si="3240"/>
        <v>%</v>
      </c>
      <c r="H3269">
        <v>5</v>
      </c>
      <c r="I3269" t="s">
        <v>379</v>
      </c>
      <c r="J3269" t="s">
        <v>369</v>
      </c>
      <c r="K3269" t="s">
        <v>221</v>
      </c>
      <c r="L3269" s="5">
        <f>(L$5-L1445)/L$5*100</f>
        <v>-1.6901717228830226E-2</v>
      </c>
      <c r="M3269">
        <f t="shared" si="3203"/>
        <v>0</v>
      </c>
      <c r="N3269">
        <f t="shared" si="3204"/>
        <v>0</v>
      </c>
      <c r="O3269">
        <f t="shared" si="3205"/>
        <v>0</v>
      </c>
      <c r="P3269" s="1">
        <f t="shared" si="3206"/>
        <v>0</v>
      </c>
      <c r="Q3269" t="str">
        <f t="shared" si="3207"/>
        <v>Little to no sensitivity</v>
      </c>
      <c r="R3269" t="s">
        <v>511</v>
      </c>
    </row>
    <row r="3270" spans="1:18" x14ac:dyDescent="0.3">
      <c r="A3270" t="str">
        <f t="shared" si="3237"/>
        <v>Engineered wood fossil fuels up 5%</v>
      </c>
      <c r="B3270" t="str">
        <f t="shared" si="3236"/>
        <v>Engineered wood fossil fuels add-ons</v>
      </c>
      <c r="C3270" t="str">
        <f t="shared" ref="C3270:G3270" si="3241">C3269</f>
        <v>Engineered wood</v>
      </c>
      <c r="D3270" t="str">
        <f t="shared" si="3241"/>
        <v>fossil fuels</v>
      </c>
      <c r="E3270" t="str">
        <f t="shared" si="3241"/>
        <v>add-ons</v>
      </c>
      <c r="F3270">
        <f t="shared" si="3241"/>
        <v>0.05</v>
      </c>
      <c r="G3270" t="str">
        <f t="shared" si="3241"/>
        <v>%</v>
      </c>
      <c r="H3270">
        <v>5</v>
      </c>
      <c r="I3270" t="s">
        <v>379</v>
      </c>
      <c r="J3270" t="s">
        <v>369</v>
      </c>
      <c r="K3270" t="s">
        <v>226</v>
      </c>
      <c r="L3270" s="5">
        <f>(L1446-L$6)/L$6*100</f>
        <v>-1.9260762800094216E-3</v>
      </c>
      <c r="M3270">
        <f t="shared" si="3203"/>
        <v>0</v>
      </c>
      <c r="N3270">
        <f t="shared" si="3204"/>
        <v>0</v>
      </c>
      <c r="O3270">
        <f t="shared" si="3205"/>
        <v>0</v>
      </c>
      <c r="P3270" s="1">
        <f t="shared" si="3206"/>
        <v>0</v>
      </c>
      <c r="Q3270" t="str">
        <f t="shared" si="3207"/>
        <v>Little to no sensitivity</v>
      </c>
      <c r="R3270" t="s">
        <v>511</v>
      </c>
    </row>
    <row r="3271" spans="1:18" x14ac:dyDescent="0.3">
      <c r="A3271" t="str">
        <f t="shared" ref="A3271:I3271" si="3242">A3270</f>
        <v>Engineered wood fossil fuels up 5%</v>
      </c>
      <c r="B3271" t="str">
        <f t="shared" si="3242"/>
        <v>Engineered wood fossil fuels add-ons</v>
      </c>
      <c r="C3271" t="str">
        <f t="shared" si="3242"/>
        <v>Engineered wood</v>
      </c>
      <c r="D3271" t="str">
        <f t="shared" si="3242"/>
        <v>fossil fuels</v>
      </c>
      <c r="E3271" t="str">
        <f t="shared" si="3242"/>
        <v>add-ons</v>
      </c>
      <c r="F3271">
        <f t="shared" si="3242"/>
        <v>0.05</v>
      </c>
      <c r="G3271" t="str">
        <f t="shared" si="3242"/>
        <v>%</v>
      </c>
      <c r="H3271">
        <f t="shared" si="3242"/>
        <v>5</v>
      </c>
      <c r="I3271" t="str">
        <f t="shared" si="3242"/>
        <v>medium</v>
      </c>
      <c r="J3271" t="s">
        <v>369</v>
      </c>
      <c r="K3271" t="s">
        <v>386</v>
      </c>
      <c r="L3271" s="5">
        <f>(L$7-L1447)/L$7*100</f>
        <v>1.9260762800108464E-3</v>
      </c>
      <c r="M3271">
        <f t="shared" si="3203"/>
        <v>0</v>
      </c>
      <c r="N3271">
        <f t="shared" si="3204"/>
        <v>0</v>
      </c>
      <c r="O3271">
        <f t="shared" si="3205"/>
        <v>0</v>
      </c>
      <c r="P3271" s="1">
        <f t="shared" si="3206"/>
        <v>0</v>
      </c>
      <c r="Q3271" t="str">
        <f t="shared" si="3207"/>
        <v>Little to no sensitivity</v>
      </c>
      <c r="R3271" t="s">
        <v>511</v>
      </c>
    </row>
    <row r="3272" spans="1:18" x14ac:dyDescent="0.3">
      <c r="A3272" t="s">
        <v>308</v>
      </c>
      <c r="B3272" t="str">
        <f t="shared" ref="B3272:B3276" si="3243">C3272&amp;" "&amp;D3272&amp;" "&amp;E3272</f>
        <v>Engineered wood fossil fuels add-ons</v>
      </c>
      <c r="C3272" t="s">
        <v>310</v>
      </c>
      <c r="D3272" t="s">
        <v>207</v>
      </c>
      <c r="E3272" t="s">
        <v>187</v>
      </c>
      <c r="F3272">
        <v>-0.1</v>
      </c>
      <c r="G3272" t="s">
        <v>166</v>
      </c>
      <c r="H3272">
        <v>-10</v>
      </c>
      <c r="I3272" t="s">
        <v>380</v>
      </c>
      <c r="J3272" t="s">
        <v>369</v>
      </c>
      <c r="K3272" t="s">
        <v>225</v>
      </c>
      <c r="L3272" s="5">
        <f>(L1448-L$2)/L$2*100</f>
        <v>0</v>
      </c>
      <c r="M3272">
        <f t="shared" si="3203"/>
        <v>0</v>
      </c>
      <c r="N3272">
        <f t="shared" si="3204"/>
        <v>0</v>
      </c>
      <c r="O3272">
        <f t="shared" si="3205"/>
        <v>0</v>
      </c>
      <c r="P3272" s="1">
        <f t="shared" si="3206"/>
        <v>0</v>
      </c>
      <c r="Q3272" t="str">
        <f t="shared" si="3207"/>
        <v>Little to no sensitivity</v>
      </c>
      <c r="R3272" t="s">
        <v>511</v>
      </c>
    </row>
    <row r="3273" spans="1:18" x14ac:dyDescent="0.3">
      <c r="A3273" t="str">
        <f t="shared" ref="A3273:A3276" si="3244">A3272</f>
        <v>Engineered wood fossil fuels down 10%</v>
      </c>
      <c r="B3273" t="str">
        <f t="shared" si="3243"/>
        <v>Engineered wood fossil fuels add-ons</v>
      </c>
      <c r="C3273" t="str">
        <f t="shared" ref="C3273:G3273" si="3245">C3272</f>
        <v>Engineered wood</v>
      </c>
      <c r="D3273" t="str">
        <f t="shared" si="3245"/>
        <v>fossil fuels</v>
      </c>
      <c r="E3273" t="str">
        <f t="shared" si="3245"/>
        <v>add-ons</v>
      </c>
      <c r="F3273">
        <f t="shared" si="3245"/>
        <v>-0.1</v>
      </c>
      <c r="G3273" t="str">
        <f t="shared" si="3245"/>
        <v>%</v>
      </c>
      <c r="H3273">
        <v>-10</v>
      </c>
      <c r="I3273" t="s">
        <v>380</v>
      </c>
      <c r="J3273" t="s">
        <v>369</v>
      </c>
      <c r="K3273" t="s">
        <v>219</v>
      </c>
      <c r="L3273" s="5">
        <f>(L$3-L1449)/L$3*100</f>
        <v>0</v>
      </c>
      <c r="M3273">
        <f t="shared" si="3203"/>
        <v>0</v>
      </c>
      <c r="N3273">
        <f t="shared" si="3204"/>
        <v>0</v>
      </c>
      <c r="O3273">
        <f t="shared" si="3205"/>
        <v>0</v>
      </c>
      <c r="P3273" s="1">
        <f t="shared" si="3206"/>
        <v>0</v>
      </c>
      <c r="Q3273" t="str">
        <f t="shared" si="3207"/>
        <v>Little to no sensitivity</v>
      </c>
      <c r="R3273" t="s">
        <v>511</v>
      </c>
    </row>
    <row r="3274" spans="1:18" x14ac:dyDescent="0.3">
      <c r="A3274" t="str">
        <f t="shared" si="3244"/>
        <v>Engineered wood fossil fuels down 10%</v>
      </c>
      <c r="B3274" t="str">
        <f t="shared" si="3243"/>
        <v>Engineered wood fossil fuels add-ons</v>
      </c>
      <c r="C3274" t="str">
        <f t="shared" ref="C3274:G3274" si="3246">C3273</f>
        <v>Engineered wood</v>
      </c>
      <c r="D3274" t="str">
        <f t="shared" si="3246"/>
        <v>fossil fuels</v>
      </c>
      <c r="E3274" t="str">
        <f t="shared" si="3246"/>
        <v>add-ons</v>
      </c>
      <c r="F3274">
        <f t="shared" si="3246"/>
        <v>-0.1</v>
      </c>
      <c r="G3274" t="str">
        <f t="shared" si="3246"/>
        <v>%</v>
      </c>
      <c r="H3274">
        <v>-10</v>
      </c>
      <c r="I3274" t="s">
        <v>380</v>
      </c>
      <c r="J3274" t="s">
        <v>369</v>
      </c>
      <c r="K3274" t="s">
        <v>220</v>
      </c>
      <c r="L3274" s="5">
        <f>(L1450-L$4)/L$4*100</f>
        <v>-0.16506690999425672</v>
      </c>
      <c r="M3274">
        <f t="shared" si="3203"/>
        <v>0</v>
      </c>
      <c r="N3274">
        <f t="shared" si="3204"/>
        <v>0</v>
      </c>
      <c r="O3274">
        <f t="shared" si="3205"/>
        <v>0</v>
      </c>
      <c r="P3274" s="1">
        <f t="shared" si="3206"/>
        <v>0</v>
      </c>
      <c r="Q3274" t="str">
        <f t="shared" si="3207"/>
        <v>Little to no sensitivity</v>
      </c>
      <c r="R3274" t="s">
        <v>511</v>
      </c>
    </row>
    <row r="3275" spans="1:18" x14ac:dyDescent="0.3">
      <c r="A3275" t="str">
        <f t="shared" si="3244"/>
        <v>Engineered wood fossil fuels down 10%</v>
      </c>
      <c r="B3275" t="str">
        <f t="shared" si="3243"/>
        <v>Engineered wood fossil fuels add-ons</v>
      </c>
      <c r="C3275" t="str">
        <f t="shared" ref="C3275:G3275" si="3247">C3274</f>
        <v>Engineered wood</v>
      </c>
      <c r="D3275" t="str">
        <f t="shared" si="3247"/>
        <v>fossil fuels</v>
      </c>
      <c r="E3275" t="str">
        <f t="shared" si="3247"/>
        <v>add-ons</v>
      </c>
      <c r="F3275">
        <f t="shared" si="3247"/>
        <v>-0.1</v>
      </c>
      <c r="G3275" t="str">
        <f t="shared" si="3247"/>
        <v>%</v>
      </c>
      <c r="H3275">
        <v>-10</v>
      </c>
      <c r="I3275" t="s">
        <v>380</v>
      </c>
      <c r="J3275" t="s">
        <v>369</v>
      </c>
      <c r="K3275" t="s">
        <v>221</v>
      </c>
      <c r="L3275" s="5">
        <f>(L$5-L1451)/L$5*100</f>
        <v>3.3803434457641696E-2</v>
      </c>
      <c r="M3275">
        <f t="shared" si="3203"/>
        <v>0</v>
      </c>
      <c r="N3275">
        <f t="shared" si="3204"/>
        <v>0</v>
      </c>
      <c r="O3275">
        <f t="shared" si="3205"/>
        <v>0</v>
      </c>
      <c r="P3275" s="1">
        <f t="shared" si="3206"/>
        <v>0</v>
      </c>
      <c r="Q3275" t="str">
        <f t="shared" si="3207"/>
        <v>Little to no sensitivity</v>
      </c>
      <c r="R3275" t="s">
        <v>511</v>
      </c>
    </row>
    <row r="3276" spans="1:18" x14ac:dyDescent="0.3">
      <c r="A3276" t="str">
        <f t="shared" si="3244"/>
        <v>Engineered wood fossil fuels down 10%</v>
      </c>
      <c r="B3276" t="str">
        <f t="shared" si="3243"/>
        <v>Engineered wood fossil fuels add-ons</v>
      </c>
      <c r="C3276" t="str">
        <f t="shared" ref="C3276:G3276" si="3248">C3275</f>
        <v>Engineered wood</v>
      </c>
      <c r="D3276" t="str">
        <f t="shared" si="3248"/>
        <v>fossil fuels</v>
      </c>
      <c r="E3276" t="str">
        <f t="shared" si="3248"/>
        <v>add-ons</v>
      </c>
      <c r="F3276">
        <f t="shared" si="3248"/>
        <v>-0.1</v>
      </c>
      <c r="G3276" t="str">
        <f t="shared" si="3248"/>
        <v>%</v>
      </c>
      <c r="H3276">
        <v>-10</v>
      </c>
      <c r="I3276" t="s">
        <v>380</v>
      </c>
      <c r="J3276" t="s">
        <v>369</v>
      </c>
      <c r="K3276" t="s">
        <v>226</v>
      </c>
      <c r="L3276" s="5">
        <f>(L1452-L$6)/L$6*100</f>
        <v>3.8521525600345168E-3</v>
      </c>
      <c r="M3276">
        <f t="shared" si="3203"/>
        <v>0</v>
      </c>
      <c r="N3276">
        <f t="shared" si="3204"/>
        <v>0</v>
      </c>
      <c r="O3276">
        <f t="shared" si="3205"/>
        <v>0</v>
      </c>
      <c r="P3276" s="1">
        <f t="shared" si="3206"/>
        <v>0</v>
      </c>
      <c r="Q3276" t="str">
        <f t="shared" si="3207"/>
        <v>Little to no sensitivity</v>
      </c>
      <c r="R3276" t="s">
        <v>511</v>
      </c>
    </row>
    <row r="3277" spans="1:18" x14ac:dyDescent="0.3">
      <c r="A3277" t="str">
        <f t="shared" ref="A3277:I3277" si="3249">A3276</f>
        <v>Engineered wood fossil fuels down 10%</v>
      </c>
      <c r="B3277" t="str">
        <f t="shared" si="3249"/>
        <v>Engineered wood fossil fuels add-ons</v>
      </c>
      <c r="C3277" t="str">
        <f t="shared" si="3249"/>
        <v>Engineered wood</v>
      </c>
      <c r="D3277" t="str">
        <f t="shared" si="3249"/>
        <v>fossil fuels</v>
      </c>
      <c r="E3277" t="str">
        <f t="shared" si="3249"/>
        <v>add-ons</v>
      </c>
      <c r="F3277">
        <f t="shared" si="3249"/>
        <v>-0.1</v>
      </c>
      <c r="G3277" t="str">
        <f t="shared" si="3249"/>
        <v>%</v>
      </c>
      <c r="H3277">
        <f t="shared" si="3249"/>
        <v>-10</v>
      </c>
      <c r="I3277" t="str">
        <f t="shared" si="3249"/>
        <v>high</v>
      </c>
      <c r="J3277" t="s">
        <v>369</v>
      </c>
      <c r="K3277" t="s">
        <v>386</v>
      </c>
      <c r="L3277" s="5">
        <f>(L$7-L1453)/L$7*100</f>
        <v>-3.8521525600387911E-3</v>
      </c>
      <c r="M3277">
        <f t="shared" si="3203"/>
        <v>0</v>
      </c>
      <c r="N3277">
        <f t="shared" si="3204"/>
        <v>0</v>
      </c>
      <c r="O3277">
        <f t="shared" si="3205"/>
        <v>0</v>
      </c>
      <c r="P3277" s="1">
        <f t="shared" si="3206"/>
        <v>0</v>
      </c>
      <c r="Q3277" t="str">
        <f t="shared" si="3207"/>
        <v>Little to no sensitivity</v>
      </c>
      <c r="R3277" t="s">
        <v>511</v>
      </c>
    </row>
    <row r="3278" spans="1:18" x14ac:dyDescent="0.3">
      <c r="A3278" t="s">
        <v>309</v>
      </c>
      <c r="B3278" t="str">
        <f t="shared" ref="B3278:B3282" si="3250">C3278&amp;" "&amp;D3278&amp;" "&amp;E3278</f>
        <v>Engineered wood fossil fuels add-ons</v>
      </c>
      <c r="C3278" t="s">
        <v>310</v>
      </c>
      <c r="D3278" t="s">
        <v>207</v>
      </c>
      <c r="E3278" t="s">
        <v>187</v>
      </c>
      <c r="F3278">
        <v>0.1</v>
      </c>
      <c r="G3278" t="s">
        <v>166</v>
      </c>
      <c r="H3278">
        <v>10</v>
      </c>
      <c r="I3278" t="s">
        <v>380</v>
      </c>
      <c r="J3278" t="s">
        <v>369</v>
      </c>
      <c r="K3278" t="s">
        <v>225</v>
      </c>
      <c r="L3278" s="5">
        <f>(L1454-L$2)/L$2*100</f>
        <v>0</v>
      </c>
      <c r="M3278">
        <f t="shared" si="3203"/>
        <v>0</v>
      </c>
      <c r="N3278">
        <f t="shared" si="3204"/>
        <v>0</v>
      </c>
      <c r="O3278">
        <f t="shared" si="3205"/>
        <v>0</v>
      </c>
      <c r="P3278" s="1">
        <f t="shared" si="3206"/>
        <v>0</v>
      </c>
      <c r="Q3278" t="str">
        <f t="shared" si="3207"/>
        <v>Little to no sensitivity</v>
      </c>
      <c r="R3278" t="s">
        <v>511</v>
      </c>
    </row>
    <row r="3279" spans="1:18" x14ac:dyDescent="0.3">
      <c r="A3279" t="str">
        <f t="shared" ref="A3279:A3282" si="3251">A3278</f>
        <v>Engineered wood fossil fuels up 10%</v>
      </c>
      <c r="B3279" t="str">
        <f t="shared" si="3250"/>
        <v>Engineered wood fossil fuels add-ons</v>
      </c>
      <c r="C3279" t="str">
        <f t="shared" ref="C3279:G3279" si="3252">C3278</f>
        <v>Engineered wood</v>
      </c>
      <c r="D3279" t="str">
        <f t="shared" si="3252"/>
        <v>fossil fuels</v>
      </c>
      <c r="E3279" t="str">
        <f t="shared" si="3252"/>
        <v>add-ons</v>
      </c>
      <c r="F3279">
        <f t="shared" si="3252"/>
        <v>0.1</v>
      </c>
      <c r="G3279" t="str">
        <f t="shared" si="3252"/>
        <v>%</v>
      </c>
      <c r="H3279">
        <v>10</v>
      </c>
      <c r="I3279" t="s">
        <v>380</v>
      </c>
      <c r="J3279" t="s">
        <v>369</v>
      </c>
      <c r="K3279" t="s">
        <v>219</v>
      </c>
      <c r="L3279" s="5">
        <f>(L$3-L1455)/L$3*100</f>
        <v>0</v>
      </c>
      <c r="M3279">
        <f t="shared" si="3203"/>
        <v>0</v>
      </c>
      <c r="N3279">
        <f t="shared" si="3204"/>
        <v>0</v>
      </c>
      <c r="O3279">
        <f t="shared" si="3205"/>
        <v>0</v>
      </c>
      <c r="P3279" s="1">
        <f t="shared" si="3206"/>
        <v>0</v>
      </c>
      <c r="Q3279" t="str">
        <f t="shared" si="3207"/>
        <v>Little to no sensitivity</v>
      </c>
      <c r="R3279" t="s">
        <v>511</v>
      </c>
    </row>
    <row r="3280" spans="1:18" x14ac:dyDescent="0.3">
      <c r="A3280" t="str">
        <f t="shared" si="3251"/>
        <v>Engineered wood fossil fuels up 10%</v>
      </c>
      <c r="B3280" t="str">
        <f t="shared" si="3250"/>
        <v>Engineered wood fossil fuels add-ons</v>
      </c>
      <c r="C3280" t="str">
        <f t="shared" ref="C3280:G3280" si="3253">C3279</f>
        <v>Engineered wood</v>
      </c>
      <c r="D3280" t="str">
        <f t="shared" si="3253"/>
        <v>fossil fuels</v>
      </c>
      <c r="E3280" t="str">
        <f t="shared" si="3253"/>
        <v>add-ons</v>
      </c>
      <c r="F3280">
        <f t="shared" si="3253"/>
        <v>0.1</v>
      </c>
      <c r="G3280" t="str">
        <f t="shared" si="3253"/>
        <v>%</v>
      </c>
      <c r="H3280">
        <v>10</v>
      </c>
      <c r="I3280" t="s">
        <v>380</v>
      </c>
      <c r="J3280" t="s">
        <v>369</v>
      </c>
      <c r="K3280" t="s">
        <v>220</v>
      </c>
      <c r="L3280" s="5">
        <f>(L1456-L$4)/L$4*100</f>
        <v>0.16506690999426818</v>
      </c>
      <c r="M3280">
        <f t="shared" si="3203"/>
        <v>0</v>
      </c>
      <c r="N3280">
        <f t="shared" si="3204"/>
        <v>0</v>
      </c>
      <c r="O3280">
        <f t="shared" si="3205"/>
        <v>0</v>
      </c>
      <c r="P3280" s="1">
        <f t="shared" si="3206"/>
        <v>0</v>
      </c>
      <c r="Q3280" t="str">
        <f t="shared" si="3207"/>
        <v>Little to no sensitivity</v>
      </c>
      <c r="R3280" t="s">
        <v>511</v>
      </c>
    </row>
    <row r="3281" spans="1:18" x14ac:dyDescent="0.3">
      <c r="A3281" t="str">
        <f t="shared" si="3251"/>
        <v>Engineered wood fossil fuels up 10%</v>
      </c>
      <c r="B3281" t="str">
        <f t="shared" si="3250"/>
        <v>Engineered wood fossil fuels add-ons</v>
      </c>
      <c r="C3281" t="str">
        <f t="shared" ref="C3281:G3281" si="3254">C3280</f>
        <v>Engineered wood</v>
      </c>
      <c r="D3281" t="str">
        <f t="shared" si="3254"/>
        <v>fossil fuels</v>
      </c>
      <c r="E3281" t="str">
        <f t="shared" si="3254"/>
        <v>add-ons</v>
      </c>
      <c r="F3281">
        <f t="shared" si="3254"/>
        <v>0.1</v>
      </c>
      <c r="G3281" t="str">
        <f t="shared" si="3254"/>
        <v>%</v>
      </c>
      <c r="H3281">
        <v>10</v>
      </c>
      <c r="I3281" t="s">
        <v>380</v>
      </c>
      <c r="J3281" t="s">
        <v>369</v>
      </c>
      <c r="K3281" t="s">
        <v>221</v>
      </c>
      <c r="L3281" s="5">
        <f>(L$5-L1457)/L$5*100</f>
        <v>-3.3803434457641696E-2</v>
      </c>
      <c r="M3281">
        <f t="shared" si="3203"/>
        <v>0</v>
      </c>
      <c r="N3281">
        <f t="shared" si="3204"/>
        <v>0</v>
      </c>
      <c r="O3281">
        <f t="shared" si="3205"/>
        <v>0</v>
      </c>
      <c r="P3281" s="1">
        <f t="shared" si="3206"/>
        <v>0</v>
      </c>
      <c r="Q3281" t="str">
        <f t="shared" si="3207"/>
        <v>Little to no sensitivity</v>
      </c>
      <c r="R3281" t="s">
        <v>511</v>
      </c>
    </row>
    <row r="3282" spans="1:18" x14ac:dyDescent="0.3">
      <c r="A3282" t="str">
        <f t="shared" si="3251"/>
        <v>Engineered wood fossil fuels up 10%</v>
      </c>
      <c r="B3282" t="str">
        <f t="shared" si="3250"/>
        <v>Engineered wood fossil fuels add-ons</v>
      </c>
      <c r="C3282" t="str">
        <f t="shared" ref="C3282:G3282" si="3255">C3281</f>
        <v>Engineered wood</v>
      </c>
      <c r="D3282" t="str">
        <f t="shared" si="3255"/>
        <v>fossil fuels</v>
      </c>
      <c r="E3282" t="str">
        <f t="shared" si="3255"/>
        <v>add-ons</v>
      </c>
      <c r="F3282">
        <f t="shared" si="3255"/>
        <v>0.1</v>
      </c>
      <c r="G3282" t="str">
        <f t="shared" si="3255"/>
        <v>%</v>
      </c>
      <c r="H3282">
        <v>10</v>
      </c>
      <c r="I3282" t="s">
        <v>380</v>
      </c>
      <c r="J3282" t="s">
        <v>369</v>
      </c>
      <c r="K3282" t="s">
        <v>226</v>
      </c>
      <c r="L3282" s="5">
        <f>(L1458-L$6)/L$6*100</f>
        <v>-3.8521525600345168E-3</v>
      </c>
      <c r="M3282">
        <f t="shared" si="3203"/>
        <v>0</v>
      </c>
      <c r="N3282">
        <f t="shared" si="3204"/>
        <v>0</v>
      </c>
      <c r="O3282">
        <f t="shared" si="3205"/>
        <v>0</v>
      </c>
      <c r="P3282" s="1">
        <f t="shared" si="3206"/>
        <v>0</v>
      </c>
      <c r="Q3282" t="str">
        <f t="shared" si="3207"/>
        <v>Little to no sensitivity</v>
      </c>
      <c r="R3282" t="s">
        <v>511</v>
      </c>
    </row>
    <row r="3283" spans="1:18" x14ac:dyDescent="0.3">
      <c r="A3283" t="str">
        <f t="shared" ref="A3283:I3283" si="3256">A3282</f>
        <v>Engineered wood fossil fuels up 10%</v>
      </c>
      <c r="B3283" t="str">
        <f t="shared" si="3256"/>
        <v>Engineered wood fossil fuels add-ons</v>
      </c>
      <c r="C3283" t="str">
        <f t="shared" si="3256"/>
        <v>Engineered wood</v>
      </c>
      <c r="D3283" t="str">
        <f t="shared" si="3256"/>
        <v>fossil fuels</v>
      </c>
      <c r="E3283" t="str">
        <f t="shared" si="3256"/>
        <v>add-ons</v>
      </c>
      <c r="F3283">
        <f t="shared" si="3256"/>
        <v>0.1</v>
      </c>
      <c r="G3283" t="str">
        <f t="shared" si="3256"/>
        <v>%</v>
      </c>
      <c r="H3283">
        <f t="shared" si="3256"/>
        <v>10</v>
      </c>
      <c r="I3283" t="str">
        <f t="shared" si="3256"/>
        <v>high</v>
      </c>
      <c r="J3283" t="s">
        <v>369</v>
      </c>
      <c r="K3283" t="s">
        <v>386</v>
      </c>
      <c r="L3283" s="5">
        <f>(L$7-L1459)/L$7*100</f>
        <v>3.8521525600387911E-3</v>
      </c>
      <c r="M3283">
        <f t="shared" si="3203"/>
        <v>0</v>
      </c>
      <c r="N3283">
        <f t="shared" si="3204"/>
        <v>0</v>
      </c>
      <c r="O3283">
        <f t="shared" si="3205"/>
        <v>0</v>
      </c>
      <c r="P3283" s="1">
        <f t="shared" si="3206"/>
        <v>0</v>
      </c>
      <c r="Q3283" t="str">
        <f t="shared" si="3207"/>
        <v>Little to no sensitivity</v>
      </c>
      <c r="R3283" t="s">
        <v>511</v>
      </c>
    </row>
    <row r="3284" spans="1:18" x14ac:dyDescent="0.3">
      <c r="A3284" t="s">
        <v>311</v>
      </c>
      <c r="B3284" t="str">
        <f t="shared" ref="B3284:B3288" si="3257">C3284&amp;" "&amp;D3284&amp;" "&amp;E3284</f>
        <v>Poles fossil fuels add-ons</v>
      </c>
      <c r="C3284" t="s">
        <v>1</v>
      </c>
      <c r="D3284" t="s">
        <v>207</v>
      </c>
      <c r="E3284" t="s">
        <v>187</v>
      </c>
      <c r="F3284">
        <v>-0.05</v>
      </c>
      <c r="G3284" t="s">
        <v>166</v>
      </c>
      <c r="H3284">
        <v>-5</v>
      </c>
      <c r="I3284" t="s">
        <v>379</v>
      </c>
      <c r="J3284" t="s">
        <v>369</v>
      </c>
      <c r="K3284" t="s">
        <v>225</v>
      </c>
      <c r="L3284" s="5">
        <f>(L1460-L$2)/L$2*100</f>
        <v>0</v>
      </c>
      <c r="M3284">
        <f t="shared" si="3203"/>
        <v>0</v>
      </c>
      <c r="N3284">
        <f t="shared" si="3204"/>
        <v>0</v>
      </c>
      <c r="O3284">
        <f t="shared" si="3205"/>
        <v>0</v>
      </c>
      <c r="P3284" s="1">
        <f t="shared" si="3206"/>
        <v>0</v>
      </c>
      <c r="Q3284" t="str">
        <f t="shared" si="3207"/>
        <v>Little to no sensitivity</v>
      </c>
      <c r="R3284" t="s">
        <v>511</v>
      </c>
    </row>
    <row r="3285" spans="1:18" x14ac:dyDescent="0.3">
      <c r="A3285" t="str">
        <f t="shared" ref="A3285:A3288" si="3258">A3284</f>
        <v>Poles fuels down 5%</v>
      </c>
      <c r="B3285" t="str">
        <f t="shared" si="3257"/>
        <v>Poles fossil fuels add-ons</v>
      </c>
      <c r="C3285" t="str">
        <f t="shared" ref="C3285:G3285" si="3259">C3284</f>
        <v>Poles</v>
      </c>
      <c r="D3285" t="str">
        <f t="shared" si="3259"/>
        <v>fossil fuels</v>
      </c>
      <c r="E3285" t="str">
        <f t="shared" si="3259"/>
        <v>add-ons</v>
      </c>
      <c r="F3285">
        <f t="shared" si="3259"/>
        <v>-0.05</v>
      </c>
      <c r="G3285" t="str">
        <f t="shared" si="3259"/>
        <v>%</v>
      </c>
      <c r="H3285">
        <v>-5</v>
      </c>
      <c r="I3285" t="s">
        <v>379</v>
      </c>
      <c r="J3285" t="s">
        <v>369</v>
      </c>
      <c r="K3285" t="s">
        <v>219</v>
      </c>
      <c r="L3285" s="5">
        <f>(L$3-L1461)/L$3*100</f>
        <v>0</v>
      </c>
      <c r="M3285">
        <f t="shared" si="3203"/>
        <v>0</v>
      </c>
      <c r="N3285">
        <f t="shared" si="3204"/>
        <v>0</v>
      </c>
      <c r="O3285">
        <f t="shared" si="3205"/>
        <v>0</v>
      </c>
      <c r="P3285" s="1">
        <f t="shared" si="3206"/>
        <v>0</v>
      </c>
      <c r="Q3285" t="str">
        <f t="shared" si="3207"/>
        <v>Little to no sensitivity</v>
      </c>
      <c r="R3285" t="s">
        <v>511</v>
      </c>
    </row>
    <row r="3286" spans="1:18" x14ac:dyDescent="0.3">
      <c r="A3286" t="str">
        <f t="shared" si="3258"/>
        <v>Poles fuels down 5%</v>
      </c>
      <c r="B3286" t="str">
        <f t="shared" si="3257"/>
        <v>Poles fossil fuels add-ons</v>
      </c>
      <c r="C3286" t="str">
        <f t="shared" ref="C3286:G3286" si="3260">C3285</f>
        <v>Poles</v>
      </c>
      <c r="D3286" t="str">
        <f t="shared" si="3260"/>
        <v>fossil fuels</v>
      </c>
      <c r="E3286" t="str">
        <f t="shared" si="3260"/>
        <v>add-ons</v>
      </c>
      <c r="F3286">
        <f t="shared" si="3260"/>
        <v>-0.05</v>
      </c>
      <c r="G3286" t="str">
        <f t="shared" si="3260"/>
        <v>%</v>
      </c>
      <c r="H3286">
        <v>-5</v>
      </c>
      <c r="I3286" t="s">
        <v>379</v>
      </c>
      <c r="J3286" t="s">
        <v>369</v>
      </c>
      <c r="K3286" t="s">
        <v>220</v>
      </c>
      <c r="L3286" s="5">
        <f>(L1462-L$4)/L$4*100</f>
        <v>-1.9514479155789719E-2</v>
      </c>
      <c r="M3286">
        <f t="shared" si="3203"/>
        <v>0</v>
      </c>
      <c r="N3286">
        <f t="shared" si="3204"/>
        <v>0</v>
      </c>
      <c r="O3286">
        <f t="shared" si="3205"/>
        <v>0</v>
      </c>
      <c r="P3286" s="1">
        <f t="shared" si="3206"/>
        <v>0</v>
      </c>
      <c r="Q3286" t="str">
        <f t="shared" si="3207"/>
        <v>Little to no sensitivity</v>
      </c>
      <c r="R3286" t="s">
        <v>511</v>
      </c>
    </row>
    <row r="3287" spans="1:18" x14ac:dyDescent="0.3">
      <c r="A3287" t="str">
        <f t="shared" si="3258"/>
        <v>Poles fuels down 5%</v>
      </c>
      <c r="B3287" t="str">
        <f t="shared" si="3257"/>
        <v>Poles fossil fuels add-ons</v>
      </c>
      <c r="C3287" t="str">
        <f t="shared" ref="C3287:G3287" si="3261">C3286</f>
        <v>Poles</v>
      </c>
      <c r="D3287" t="str">
        <f t="shared" si="3261"/>
        <v>fossil fuels</v>
      </c>
      <c r="E3287" t="str">
        <f t="shared" si="3261"/>
        <v>add-ons</v>
      </c>
      <c r="F3287">
        <f t="shared" si="3261"/>
        <v>-0.05</v>
      </c>
      <c r="G3287" t="str">
        <f t="shared" si="3261"/>
        <v>%</v>
      </c>
      <c r="H3287">
        <v>-5</v>
      </c>
      <c r="I3287" t="s">
        <v>379</v>
      </c>
      <c r="J3287" t="s">
        <v>369</v>
      </c>
      <c r="K3287" t="s">
        <v>221</v>
      </c>
      <c r="L3287" s="5">
        <f>(L$5-L1463)/L$5*100</f>
        <v>3.9962971205959943E-3</v>
      </c>
      <c r="M3287">
        <f t="shared" si="3203"/>
        <v>0</v>
      </c>
      <c r="N3287">
        <f t="shared" si="3204"/>
        <v>0</v>
      </c>
      <c r="O3287">
        <f t="shared" si="3205"/>
        <v>0</v>
      </c>
      <c r="P3287" s="1">
        <f t="shared" si="3206"/>
        <v>0</v>
      </c>
      <c r="Q3287" t="str">
        <f t="shared" si="3207"/>
        <v>Little to no sensitivity</v>
      </c>
      <c r="R3287" t="s">
        <v>511</v>
      </c>
    </row>
    <row r="3288" spans="1:18" x14ac:dyDescent="0.3">
      <c r="A3288" t="str">
        <f t="shared" si="3258"/>
        <v>Poles fuels down 5%</v>
      </c>
      <c r="B3288" t="str">
        <f t="shared" si="3257"/>
        <v>Poles fossil fuels add-ons</v>
      </c>
      <c r="C3288" t="str">
        <f t="shared" ref="C3288:G3288" si="3262">C3287</f>
        <v>Poles</v>
      </c>
      <c r="D3288" t="str">
        <f t="shared" si="3262"/>
        <v>fossil fuels</v>
      </c>
      <c r="E3288" t="str">
        <f t="shared" si="3262"/>
        <v>add-ons</v>
      </c>
      <c r="F3288">
        <f t="shared" si="3262"/>
        <v>-0.05</v>
      </c>
      <c r="G3288" t="str">
        <f t="shared" si="3262"/>
        <v>%</v>
      </c>
      <c r="H3288">
        <v>-5</v>
      </c>
      <c r="I3288" t="s">
        <v>379</v>
      </c>
      <c r="J3288" t="s">
        <v>369</v>
      </c>
      <c r="K3288" t="s">
        <v>226</v>
      </c>
      <c r="L3288" s="5">
        <f>(L1464-L$6)/L$6*100</f>
        <v>4.5540775459620877E-4</v>
      </c>
      <c r="M3288">
        <f t="shared" si="3203"/>
        <v>0</v>
      </c>
      <c r="N3288">
        <f t="shared" si="3204"/>
        <v>0</v>
      </c>
      <c r="O3288">
        <f t="shared" si="3205"/>
        <v>0</v>
      </c>
      <c r="P3288" s="1">
        <f t="shared" si="3206"/>
        <v>0</v>
      </c>
      <c r="Q3288" t="str">
        <f t="shared" si="3207"/>
        <v>Little to no sensitivity</v>
      </c>
      <c r="R3288" t="s">
        <v>511</v>
      </c>
    </row>
    <row r="3289" spans="1:18" x14ac:dyDescent="0.3">
      <c r="A3289" t="str">
        <f t="shared" ref="A3289:I3289" si="3263">A3288</f>
        <v>Poles fuels down 5%</v>
      </c>
      <c r="B3289" t="str">
        <f t="shared" si="3263"/>
        <v>Poles fossil fuels add-ons</v>
      </c>
      <c r="C3289" t="str">
        <f t="shared" si="3263"/>
        <v>Poles</v>
      </c>
      <c r="D3289" t="str">
        <f t="shared" si="3263"/>
        <v>fossil fuels</v>
      </c>
      <c r="E3289" t="str">
        <f t="shared" si="3263"/>
        <v>add-ons</v>
      </c>
      <c r="F3289">
        <f t="shared" si="3263"/>
        <v>-0.05</v>
      </c>
      <c r="G3289" t="str">
        <f t="shared" si="3263"/>
        <v>%</v>
      </c>
      <c r="H3289">
        <f t="shared" si="3263"/>
        <v>-5</v>
      </c>
      <c r="I3289" t="str">
        <f t="shared" si="3263"/>
        <v>medium</v>
      </c>
      <c r="J3289" t="s">
        <v>369</v>
      </c>
      <c r="K3289" t="s">
        <v>386</v>
      </c>
      <c r="L3289" s="5">
        <f>(L$7-L1465)/L$7*100</f>
        <v>-4.5540775458908437E-4</v>
      </c>
      <c r="M3289">
        <f t="shared" si="3203"/>
        <v>0</v>
      </c>
      <c r="N3289">
        <f t="shared" si="3204"/>
        <v>0</v>
      </c>
      <c r="O3289">
        <f t="shared" si="3205"/>
        <v>0</v>
      </c>
      <c r="P3289" s="1">
        <f t="shared" si="3206"/>
        <v>0</v>
      </c>
      <c r="Q3289" t="str">
        <f t="shared" si="3207"/>
        <v>Little to no sensitivity</v>
      </c>
      <c r="R3289" t="s">
        <v>511</v>
      </c>
    </row>
    <row r="3290" spans="1:18" x14ac:dyDescent="0.3">
      <c r="A3290" t="s">
        <v>312</v>
      </c>
      <c r="B3290" t="str">
        <f t="shared" ref="B3290:B3294" si="3264">C3290&amp;" "&amp;D3290&amp;" "&amp;E3290</f>
        <v>Poles fossil fuels add-ons</v>
      </c>
      <c r="C3290" t="s">
        <v>1</v>
      </c>
      <c r="D3290" t="s">
        <v>207</v>
      </c>
      <c r="E3290" t="s">
        <v>187</v>
      </c>
      <c r="F3290">
        <v>0.05</v>
      </c>
      <c r="G3290" t="s">
        <v>166</v>
      </c>
      <c r="H3290">
        <v>5</v>
      </c>
      <c r="I3290" t="s">
        <v>379</v>
      </c>
      <c r="J3290" t="s">
        <v>369</v>
      </c>
      <c r="K3290" t="s">
        <v>225</v>
      </c>
      <c r="L3290" s="5">
        <f>(L1466-L$2)/L$2*100</f>
        <v>0</v>
      </c>
      <c r="M3290">
        <f t="shared" si="3203"/>
        <v>0</v>
      </c>
      <c r="N3290">
        <f t="shared" si="3204"/>
        <v>0</v>
      </c>
      <c r="O3290">
        <f t="shared" si="3205"/>
        <v>0</v>
      </c>
      <c r="P3290" s="1">
        <f t="shared" si="3206"/>
        <v>0</v>
      </c>
      <c r="Q3290" t="str">
        <f t="shared" si="3207"/>
        <v>Little to no sensitivity</v>
      </c>
      <c r="R3290" t="s">
        <v>511</v>
      </c>
    </row>
    <row r="3291" spans="1:18" x14ac:dyDescent="0.3">
      <c r="A3291" t="str">
        <f t="shared" ref="A3291:A3294" si="3265">A3290</f>
        <v>Poles fossil fuels up 5%</v>
      </c>
      <c r="B3291" t="str">
        <f t="shared" si="3264"/>
        <v>Poles fossil fuels add-ons</v>
      </c>
      <c r="C3291" t="str">
        <f t="shared" ref="C3291:G3291" si="3266">C3290</f>
        <v>Poles</v>
      </c>
      <c r="D3291" t="str">
        <f t="shared" si="3266"/>
        <v>fossil fuels</v>
      </c>
      <c r="E3291" t="str">
        <f t="shared" si="3266"/>
        <v>add-ons</v>
      </c>
      <c r="F3291">
        <f t="shared" si="3266"/>
        <v>0.05</v>
      </c>
      <c r="G3291" t="str">
        <f t="shared" si="3266"/>
        <v>%</v>
      </c>
      <c r="H3291">
        <v>5</v>
      </c>
      <c r="I3291" t="s">
        <v>379</v>
      </c>
      <c r="J3291" t="s">
        <v>369</v>
      </c>
      <c r="K3291" t="s">
        <v>219</v>
      </c>
      <c r="L3291" s="5">
        <f>(L$3-L1467)/L$3*100</f>
        <v>0</v>
      </c>
      <c r="M3291">
        <f t="shared" si="3203"/>
        <v>0</v>
      </c>
      <c r="N3291">
        <f t="shared" si="3204"/>
        <v>0</v>
      </c>
      <c r="O3291">
        <f t="shared" si="3205"/>
        <v>0</v>
      </c>
      <c r="P3291" s="1">
        <f t="shared" si="3206"/>
        <v>0</v>
      </c>
      <c r="Q3291" t="str">
        <f t="shared" si="3207"/>
        <v>Little to no sensitivity</v>
      </c>
      <c r="R3291" t="s">
        <v>511</v>
      </c>
    </row>
    <row r="3292" spans="1:18" x14ac:dyDescent="0.3">
      <c r="A3292" t="str">
        <f t="shared" si="3265"/>
        <v>Poles fossil fuels up 5%</v>
      </c>
      <c r="B3292" t="str">
        <f t="shared" si="3264"/>
        <v>Poles fossil fuels add-ons</v>
      </c>
      <c r="C3292" t="str">
        <f t="shared" ref="C3292:G3292" si="3267">C3291</f>
        <v>Poles</v>
      </c>
      <c r="D3292" t="str">
        <f t="shared" si="3267"/>
        <v>fossil fuels</v>
      </c>
      <c r="E3292" t="str">
        <f t="shared" si="3267"/>
        <v>add-ons</v>
      </c>
      <c r="F3292">
        <f t="shared" si="3267"/>
        <v>0.05</v>
      </c>
      <c r="G3292" t="str">
        <f t="shared" si="3267"/>
        <v>%</v>
      </c>
      <c r="H3292">
        <v>5</v>
      </c>
      <c r="I3292" t="s">
        <v>379</v>
      </c>
      <c r="J3292" t="s">
        <v>369</v>
      </c>
      <c r="K3292" t="s">
        <v>220</v>
      </c>
      <c r="L3292" s="5">
        <f>(L1468-L$4)/L$4*100</f>
        <v>1.9514479155812614E-2</v>
      </c>
      <c r="M3292">
        <f t="shared" si="3203"/>
        <v>0</v>
      </c>
      <c r="N3292">
        <f t="shared" si="3204"/>
        <v>0</v>
      </c>
      <c r="O3292">
        <f t="shared" si="3205"/>
        <v>0</v>
      </c>
      <c r="P3292" s="1">
        <f t="shared" si="3206"/>
        <v>0</v>
      </c>
      <c r="Q3292" t="str">
        <f t="shared" si="3207"/>
        <v>Little to no sensitivity</v>
      </c>
      <c r="R3292" t="s">
        <v>511</v>
      </c>
    </row>
    <row r="3293" spans="1:18" x14ac:dyDescent="0.3">
      <c r="A3293" t="str">
        <f t="shared" si="3265"/>
        <v>Poles fossil fuels up 5%</v>
      </c>
      <c r="B3293" t="str">
        <f t="shared" si="3264"/>
        <v>Poles fossil fuels add-ons</v>
      </c>
      <c r="C3293" t="str">
        <f t="shared" ref="C3293:G3293" si="3268">C3292</f>
        <v>Poles</v>
      </c>
      <c r="D3293" t="str">
        <f t="shared" si="3268"/>
        <v>fossil fuels</v>
      </c>
      <c r="E3293" t="str">
        <f t="shared" si="3268"/>
        <v>add-ons</v>
      </c>
      <c r="F3293">
        <f t="shared" si="3268"/>
        <v>0.05</v>
      </c>
      <c r="G3293" t="str">
        <f t="shared" si="3268"/>
        <v>%</v>
      </c>
      <c r="H3293">
        <v>5</v>
      </c>
      <c r="I3293" t="s">
        <v>379</v>
      </c>
      <c r="J3293" t="s">
        <v>369</v>
      </c>
      <c r="K3293" t="s">
        <v>221</v>
      </c>
      <c r="L3293" s="5">
        <f>(L$5-L1469)/L$5*100</f>
        <v>-3.9962971206147502E-3</v>
      </c>
      <c r="M3293">
        <f t="shared" si="3203"/>
        <v>0</v>
      </c>
      <c r="N3293">
        <f t="shared" si="3204"/>
        <v>0</v>
      </c>
      <c r="O3293">
        <f t="shared" si="3205"/>
        <v>0</v>
      </c>
      <c r="P3293" s="1">
        <f t="shared" si="3206"/>
        <v>0</v>
      </c>
      <c r="Q3293" t="str">
        <f t="shared" si="3207"/>
        <v>Little to no sensitivity</v>
      </c>
      <c r="R3293" t="s">
        <v>511</v>
      </c>
    </row>
    <row r="3294" spans="1:18" x14ac:dyDescent="0.3">
      <c r="A3294" t="str">
        <f t="shared" si="3265"/>
        <v>Poles fossil fuels up 5%</v>
      </c>
      <c r="B3294" t="str">
        <f t="shared" si="3264"/>
        <v>Poles fossil fuels add-ons</v>
      </c>
      <c r="C3294" t="str">
        <f t="shared" ref="C3294:G3294" si="3269">C3293</f>
        <v>Poles</v>
      </c>
      <c r="D3294" t="str">
        <f t="shared" si="3269"/>
        <v>fossil fuels</v>
      </c>
      <c r="E3294" t="str">
        <f t="shared" si="3269"/>
        <v>add-ons</v>
      </c>
      <c r="F3294">
        <f t="shared" si="3269"/>
        <v>0.05</v>
      </c>
      <c r="G3294" t="str">
        <f t="shared" si="3269"/>
        <v>%</v>
      </c>
      <c r="H3294">
        <v>5</v>
      </c>
      <c r="I3294" t="s">
        <v>379</v>
      </c>
      <c r="J3294" t="s">
        <v>369</v>
      </c>
      <c r="K3294" t="s">
        <v>226</v>
      </c>
      <c r="L3294" s="5">
        <f>(L1470-L$6)/L$6*100</f>
        <v>-4.5540775459620877E-4</v>
      </c>
      <c r="M3294">
        <f t="shared" si="3203"/>
        <v>0</v>
      </c>
      <c r="N3294">
        <f t="shared" si="3204"/>
        <v>0</v>
      </c>
      <c r="O3294">
        <f t="shared" si="3205"/>
        <v>0</v>
      </c>
      <c r="P3294" s="1">
        <f t="shared" si="3206"/>
        <v>0</v>
      </c>
      <c r="Q3294" t="str">
        <f t="shared" si="3207"/>
        <v>Little to no sensitivity</v>
      </c>
      <c r="R3294" t="s">
        <v>511</v>
      </c>
    </row>
    <row r="3295" spans="1:18" x14ac:dyDescent="0.3">
      <c r="A3295" t="str">
        <f t="shared" ref="A3295:I3295" si="3270">A3294</f>
        <v>Poles fossil fuels up 5%</v>
      </c>
      <c r="B3295" t="str">
        <f t="shared" si="3270"/>
        <v>Poles fossil fuels add-ons</v>
      </c>
      <c r="C3295" t="str">
        <f t="shared" si="3270"/>
        <v>Poles</v>
      </c>
      <c r="D3295" t="str">
        <f t="shared" si="3270"/>
        <v>fossil fuels</v>
      </c>
      <c r="E3295" t="str">
        <f t="shared" si="3270"/>
        <v>add-ons</v>
      </c>
      <c r="F3295">
        <f t="shared" si="3270"/>
        <v>0.05</v>
      </c>
      <c r="G3295" t="str">
        <f t="shared" si="3270"/>
        <v>%</v>
      </c>
      <c r="H3295">
        <f t="shared" si="3270"/>
        <v>5</v>
      </c>
      <c r="I3295" t="str">
        <f t="shared" si="3270"/>
        <v>medium</v>
      </c>
      <c r="J3295" t="s">
        <v>369</v>
      </c>
      <c r="K3295" t="s">
        <v>386</v>
      </c>
      <c r="L3295" s="5">
        <f>(L$7-L1471)/L$7*100</f>
        <v>4.5540775458908437E-4</v>
      </c>
      <c r="M3295">
        <f t="shared" si="3203"/>
        <v>0</v>
      </c>
      <c r="N3295">
        <f t="shared" si="3204"/>
        <v>0</v>
      </c>
      <c r="O3295">
        <f t="shared" si="3205"/>
        <v>0</v>
      </c>
      <c r="P3295" s="1">
        <f t="shared" si="3206"/>
        <v>0</v>
      </c>
      <c r="Q3295" t="str">
        <f t="shared" si="3207"/>
        <v>Little to no sensitivity</v>
      </c>
      <c r="R3295" t="s">
        <v>511</v>
      </c>
    </row>
    <row r="3296" spans="1:18" x14ac:dyDescent="0.3">
      <c r="A3296" t="s">
        <v>313</v>
      </c>
      <c r="B3296" t="str">
        <f t="shared" ref="B3296:B3300" si="3271">C3296&amp;" "&amp;D3296&amp;" "&amp;E3296</f>
        <v>Poles fossil fuels add-ons</v>
      </c>
      <c r="C3296" t="s">
        <v>1</v>
      </c>
      <c r="D3296" t="s">
        <v>207</v>
      </c>
      <c r="E3296" t="s">
        <v>187</v>
      </c>
      <c r="F3296">
        <v>-0.1</v>
      </c>
      <c r="G3296" t="s">
        <v>166</v>
      </c>
      <c r="H3296">
        <v>-10</v>
      </c>
      <c r="I3296" t="s">
        <v>380</v>
      </c>
      <c r="J3296" t="s">
        <v>369</v>
      </c>
      <c r="K3296" t="s">
        <v>225</v>
      </c>
      <c r="L3296" s="5">
        <f>(L1472-L$2)/L$2*100</f>
        <v>0</v>
      </c>
      <c r="M3296">
        <f t="shared" si="3203"/>
        <v>0</v>
      </c>
      <c r="N3296">
        <f t="shared" si="3204"/>
        <v>0</v>
      </c>
      <c r="O3296">
        <f t="shared" si="3205"/>
        <v>0</v>
      </c>
      <c r="P3296" s="1">
        <f t="shared" si="3206"/>
        <v>0</v>
      </c>
      <c r="Q3296" t="str">
        <f t="shared" si="3207"/>
        <v>Little to no sensitivity</v>
      </c>
      <c r="R3296" t="s">
        <v>511</v>
      </c>
    </row>
    <row r="3297" spans="1:18" x14ac:dyDescent="0.3">
      <c r="A3297" t="str">
        <f t="shared" ref="A3297:A3300" si="3272">A3296</f>
        <v>Poles fossil fuels down 10%</v>
      </c>
      <c r="B3297" t="str">
        <f t="shared" si="3271"/>
        <v>Poles fossil fuels add-ons</v>
      </c>
      <c r="C3297" t="str">
        <f t="shared" ref="C3297:G3297" si="3273">C3296</f>
        <v>Poles</v>
      </c>
      <c r="D3297" t="str">
        <f t="shared" si="3273"/>
        <v>fossil fuels</v>
      </c>
      <c r="E3297" t="str">
        <f t="shared" si="3273"/>
        <v>add-ons</v>
      </c>
      <c r="F3297">
        <f t="shared" si="3273"/>
        <v>-0.1</v>
      </c>
      <c r="G3297" t="str">
        <f t="shared" si="3273"/>
        <v>%</v>
      </c>
      <c r="H3297">
        <v>-10</v>
      </c>
      <c r="I3297" t="s">
        <v>380</v>
      </c>
      <c r="J3297" t="s">
        <v>369</v>
      </c>
      <c r="K3297" t="s">
        <v>219</v>
      </c>
      <c r="L3297" s="5">
        <f>(L$3-L1473)/L$3*100</f>
        <v>0</v>
      </c>
      <c r="M3297">
        <f t="shared" si="3203"/>
        <v>0</v>
      </c>
      <c r="N3297">
        <f t="shared" si="3204"/>
        <v>0</v>
      </c>
      <c r="O3297">
        <f t="shared" si="3205"/>
        <v>0</v>
      </c>
      <c r="P3297" s="1">
        <f t="shared" si="3206"/>
        <v>0</v>
      </c>
      <c r="Q3297" t="str">
        <f t="shared" si="3207"/>
        <v>Little to no sensitivity</v>
      </c>
      <c r="R3297" t="s">
        <v>511</v>
      </c>
    </row>
    <row r="3298" spans="1:18" x14ac:dyDescent="0.3">
      <c r="A3298" t="str">
        <f t="shared" si="3272"/>
        <v>Poles fossil fuels down 10%</v>
      </c>
      <c r="B3298" t="str">
        <f t="shared" si="3271"/>
        <v>Poles fossil fuels add-ons</v>
      </c>
      <c r="C3298" t="str">
        <f t="shared" ref="C3298:G3298" si="3274">C3297</f>
        <v>Poles</v>
      </c>
      <c r="D3298" t="str">
        <f t="shared" si="3274"/>
        <v>fossil fuels</v>
      </c>
      <c r="E3298" t="str">
        <f t="shared" si="3274"/>
        <v>add-ons</v>
      </c>
      <c r="F3298">
        <f t="shared" si="3274"/>
        <v>-0.1</v>
      </c>
      <c r="G3298" t="str">
        <f t="shared" si="3274"/>
        <v>%</v>
      </c>
      <c r="H3298">
        <v>-10</v>
      </c>
      <c r="I3298" t="s">
        <v>380</v>
      </c>
      <c r="J3298" t="s">
        <v>369</v>
      </c>
      <c r="K3298" t="s">
        <v>220</v>
      </c>
      <c r="L3298" s="5">
        <f>(L1474-L$4)/L$4*100</f>
        <v>-3.9028958311613779E-2</v>
      </c>
      <c r="M3298">
        <f t="shared" si="3203"/>
        <v>0</v>
      </c>
      <c r="N3298">
        <f t="shared" si="3204"/>
        <v>0</v>
      </c>
      <c r="O3298">
        <f t="shared" si="3205"/>
        <v>0</v>
      </c>
      <c r="P3298" s="1">
        <f t="shared" si="3206"/>
        <v>0</v>
      </c>
      <c r="Q3298" t="str">
        <f t="shared" si="3207"/>
        <v>Little to no sensitivity</v>
      </c>
      <c r="R3298" t="s">
        <v>511</v>
      </c>
    </row>
    <row r="3299" spans="1:18" x14ac:dyDescent="0.3">
      <c r="A3299" t="str">
        <f t="shared" si="3272"/>
        <v>Poles fossil fuels down 10%</v>
      </c>
      <c r="B3299" t="str">
        <f t="shared" si="3271"/>
        <v>Poles fossil fuels add-ons</v>
      </c>
      <c r="C3299" t="str">
        <f t="shared" ref="C3299:G3299" si="3275">C3298</f>
        <v>Poles</v>
      </c>
      <c r="D3299" t="str">
        <f t="shared" si="3275"/>
        <v>fossil fuels</v>
      </c>
      <c r="E3299" t="str">
        <f t="shared" si="3275"/>
        <v>add-ons</v>
      </c>
      <c r="F3299">
        <f t="shared" si="3275"/>
        <v>-0.1</v>
      </c>
      <c r="G3299" t="str">
        <f t="shared" si="3275"/>
        <v>%</v>
      </c>
      <c r="H3299">
        <v>-10</v>
      </c>
      <c r="I3299" t="s">
        <v>380</v>
      </c>
      <c r="J3299" t="s">
        <v>369</v>
      </c>
      <c r="K3299" t="s">
        <v>221</v>
      </c>
      <c r="L3299" s="5">
        <f>(L$5-L1475)/L$5*100</f>
        <v>7.9925942412295004E-3</v>
      </c>
      <c r="M3299">
        <f t="shared" si="3203"/>
        <v>0</v>
      </c>
      <c r="N3299">
        <f t="shared" si="3204"/>
        <v>0</v>
      </c>
      <c r="O3299">
        <f t="shared" si="3205"/>
        <v>0</v>
      </c>
      <c r="P3299" s="1">
        <f t="shared" si="3206"/>
        <v>0</v>
      </c>
      <c r="Q3299" t="str">
        <f t="shared" si="3207"/>
        <v>Little to no sensitivity</v>
      </c>
      <c r="R3299" t="s">
        <v>511</v>
      </c>
    </row>
    <row r="3300" spans="1:18" x14ac:dyDescent="0.3">
      <c r="A3300" t="str">
        <f t="shared" si="3272"/>
        <v>Poles fossil fuels down 10%</v>
      </c>
      <c r="B3300" t="str">
        <f t="shared" si="3271"/>
        <v>Poles fossil fuels add-ons</v>
      </c>
      <c r="C3300" t="str">
        <f t="shared" ref="C3300:G3300" si="3276">C3299</f>
        <v>Poles</v>
      </c>
      <c r="D3300" t="str">
        <f t="shared" si="3276"/>
        <v>fossil fuels</v>
      </c>
      <c r="E3300" t="str">
        <f t="shared" si="3276"/>
        <v>add-ons</v>
      </c>
      <c r="F3300">
        <f t="shared" si="3276"/>
        <v>-0.1</v>
      </c>
      <c r="G3300" t="str">
        <f t="shared" si="3276"/>
        <v>%</v>
      </c>
      <c r="H3300">
        <v>-10</v>
      </c>
      <c r="I3300" t="s">
        <v>380</v>
      </c>
      <c r="J3300" t="s">
        <v>369</v>
      </c>
      <c r="K3300" t="s">
        <v>226</v>
      </c>
      <c r="L3300" s="5">
        <f>(L1476-L$6)/L$6*100</f>
        <v>9.1081550919241755E-4</v>
      </c>
      <c r="M3300">
        <f t="shared" si="3203"/>
        <v>0</v>
      </c>
      <c r="N3300">
        <f t="shared" si="3204"/>
        <v>0</v>
      </c>
      <c r="O3300">
        <f t="shared" si="3205"/>
        <v>0</v>
      </c>
      <c r="P3300" s="1">
        <f t="shared" si="3206"/>
        <v>0</v>
      </c>
      <c r="Q3300" t="str">
        <f t="shared" si="3207"/>
        <v>Little to no sensitivity</v>
      </c>
      <c r="R3300" t="s">
        <v>511</v>
      </c>
    </row>
    <row r="3301" spans="1:18" x14ac:dyDescent="0.3">
      <c r="A3301" t="str">
        <f t="shared" ref="A3301:I3301" si="3277">A3300</f>
        <v>Poles fossil fuels down 10%</v>
      </c>
      <c r="B3301" t="str">
        <f t="shared" si="3277"/>
        <v>Poles fossil fuels add-ons</v>
      </c>
      <c r="C3301" t="str">
        <f t="shared" si="3277"/>
        <v>Poles</v>
      </c>
      <c r="D3301" t="str">
        <f t="shared" si="3277"/>
        <v>fossil fuels</v>
      </c>
      <c r="E3301" t="str">
        <f t="shared" si="3277"/>
        <v>add-ons</v>
      </c>
      <c r="F3301">
        <f t="shared" si="3277"/>
        <v>-0.1</v>
      </c>
      <c r="G3301" t="str">
        <f t="shared" si="3277"/>
        <v>%</v>
      </c>
      <c r="H3301">
        <f t="shared" si="3277"/>
        <v>-10</v>
      </c>
      <c r="I3301" t="str">
        <f t="shared" si="3277"/>
        <v>high</v>
      </c>
      <c r="J3301" t="s">
        <v>369</v>
      </c>
      <c r="K3301" t="s">
        <v>386</v>
      </c>
      <c r="L3301" s="5">
        <f>(L$7-L1477)/L$7*100</f>
        <v>-9.1081550917816874E-4</v>
      </c>
      <c r="M3301">
        <f t="shared" si="3203"/>
        <v>0</v>
      </c>
      <c r="N3301">
        <f t="shared" si="3204"/>
        <v>0</v>
      </c>
      <c r="O3301">
        <f t="shared" si="3205"/>
        <v>0</v>
      </c>
      <c r="P3301" s="1">
        <f t="shared" si="3206"/>
        <v>0</v>
      </c>
      <c r="Q3301" t="str">
        <f t="shared" si="3207"/>
        <v>Little to no sensitivity</v>
      </c>
      <c r="R3301" t="s">
        <v>511</v>
      </c>
    </row>
    <row r="3302" spans="1:18" x14ac:dyDescent="0.3">
      <c r="A3302" t="s">
        <v>314</v>
      </c>
      <c r="B3302" t="str">
        <f t="shared" ref="B3302:B3306" si="3278">C3302&amp;" "&amp;D3302&amp;" "&amp;E3302</f>
        <v>Poles fossil fuels add-ons</v>
      </c>
      <c r="C3302" t="s">
        <v>1</v>
      </c>
      <c r="D3302" t="s">
        <v>207</v>
      </c>
      <c r="E3302" t="s">
        <v>187</v>
      </c>
      <c r="F3302">
        <v>0.1</v>
      </c>
      <c r="G3302" t="s">
        <v>166</v>
      </c>
      <c r="H3302">
        <v>10</v>
      </c>
      <c r="I3302" t="s">
        <v>380</v>
      </c>
      <c r="J3302" t="s">
        <v>369</v>
      </c>
      <c r="K3302" t="s">
        <v>225</v>
      </c>
      <c r="L3302" s="5">
        <f>(L1478-L$2)/L$2*100</f>
        <v>0</v>
      </c>
      <c r="M3302">
        <f t="shared" si="3203"/>
        <v>0</v>
      </c>
      <c r="N3302">
        <f t="shared" si="3204"/>
        <v>0</v>
      </c>
      <c r="O3302">
        <f t="shared" si="3205"/>
        <v>0</v>
      </c>
      <c r="P3302" s="1">
        <f t="shared" si="3206"/>
        <v>0</v>
      </c>
      <c r="Q3302" t="str">
        <f t="shared" si="3207"/>
        <v>Little to no sensitivity</v>
      </c>
      <c r="R3302" t="s">
        <v>511</v>
      </c>
    </row>
    <row r="3303" spans="1:18" x14ac:dyDescent="0.3">
      <c r="A3303" t="str">
        <f t="shared" ref="A3303:A3306" si="3279">A3302</f>
        <v>Poles fossil fuels up 10%</v>
      </c>
      <c r="B3303" t="str">
        <f t="shared" si="3278"/>
        <v>Poles fossil fuels add-ons</v>
      </c>
      <c r="C3303" t="str">
        <f t="shared" ref="C3303:G3303" si="3280">C3302</f>
        <v>Poles</v>
      </c>
      <c r="D3303" t="str">
        <f t="shared" si="3280"/>
        <v>fossil fuels</v>
      </c>
      <c r="E3303" t="str">
        <f t="shared" si="3280"/>
        <v>add-ons</v>
      </c>
      <c r="F3303">
        <f t="shared" si="3280"/>
        <v>0.1</v>
      </c>
      <c r="G3303" t="str">
        <f t="shared" si="3280"/>
        <v>%</v>
      </c>
      <c r="H3303">
        <v>10</v>
      </c>
      <c r="I3303" t="s">
        <v>380</v>
      </c>
      <c r="J3303" t="s">
        <v>369</v>
      </c>
      <c r="K3303" t="s">
        <v>219</v>
      </c>
      <c r="L3303" s="5">
        <f>(L$3-L1479)/L$3*100</f>
        <v>0</v>
      </c>
      <c r="M3303">
        <f t="shared" si="3203"/>
        <v>0</v>
      </c>
      <c r="N3303">
        <f t="shared" si="3204"/>
        <v>0</v>
      </c>
      <c r="O3303">
        <f t="shared" si="3205"/>
        <v>0</v>
      </c>
      <c r="P3303" s="1">
        <f t="shared" si="3206"/>
        <v>0</v>
      </c>
      <c r="Q3303" t="str">
        <f t="shared" si="3207"/>
        <v>Little to no sensitivity</v>
      </c>
      <c r="R3303" t="s">
        <v>511</v>
      </c>
    </row>
    <row r="3304" spans="1:18" x14ac:dyDescent="0.3">
      <c r="A3304" t="str">
        <f t="shared" si="3279"/>
        <v>Poles fossil fuels up 10%</v>
      </c>
      <c r="B3304" t="str">
        <f t="shared" si="3278"/>
        <v>Poles fossil fuels add-ons</v>
      </c>
      <c r="C3304" t="str">
        <f t="shared" ref="C3304:G3304" si="3281">C3303</f>
        <v>Poles</v>
      </c>
      <c r="D3304" t="str">
        <f t="shared" si="3281"/>
        <v>fossil fuels</v>
      </c>
      <c r="E3304" t="str">
        <f t="shared" si="3281"/>
        <v>add-ons</v>
      </c>
      <c r="F3304">
        <f t="shared" si="3281"/>
        <v>0.1</v>
      </c>
      <c r="G3304" t="str">
        <f t="shared" si="3281"/>
        <v>%</v>
      </c>
      <c r="H3304">
        <v>10</v>
      </c>
      <c r="I3304" t="s">
        <v>380</v>
      </c>
      <c r="J3304" t="s">
        <v>369</v>
      </c>
      <c r="K3304" t="s">
        <v>220</v>
      </c>
      <c r="L3304" s="5">
        <f>(L1480-L$4)/L$4*100</f>
        <v>3.902895831160233E-2</v>
      </c>
      <c r="M3304">
        <f t="shared" si="3203"/>
        <v>0</v>
      </c>
      <c r="N3304">
        <f t="shared" si="3204"/>
        <v>0</v>
      </c>
      <c r="O3304">
        <f t="shared" si="3205"/>
        <v>0</v>
      </c>
      <c r="P3304" s="1">
        <f t="shared" si="3206"/>
        <v>0</v>
      </c>
      <c r="Q3304" t="str">
        <f t="shared" si="3207"/>
        <v>Little to no sensitivity</v>
      </c>
      <c r="R3304" t="s">
        <v>511</v>
      </c>
    </row>
    <row r="3305" spans="1:18" x14ac:dyDescent="0.3">
      <c r="A3305" t="str">
        <f t="shared" si="3279"/>
        <v>Poles fossil fuels up 10%</v>
      </c>
      <c r="B3305" t="str">
        <f t="shared" si="3278"/>
        <v>Poles fossil fuels add-ons</v>
      </c>
      <c r="C3305" t="str">
        <f t="shared" ref="C3305:G3305" si="3282">C3304</f>
        <v>Poles</v>
      </c>
      <c r="D3305" t="str">
        <f t="shared" si="3282"/>
        <v>fossil fuels</v>
      </c>
      <c r="E3305" t="str">
        <f t="shared" si="3282"/>
        <v>add-ons</v>
      </c>
      <c r="F3305">
        <f t="shared" si="3282"/>
        <v>0.1</v>
      </c>
      <c r="G3305" t="str">
        <f t="shared" si="3282"/>
        <v>%</v>
      </c>
      <c r="H3305">
        <v>10</v>
      </c>
      <c r="I3305" t="s">
        <v>380</v>
      </c>
      <c r="J3305" t="s">
        <v>369</v>
      </c>
      <c r="K3305" t="s">
        <v>221</v>
      </c>
      <c r="L3305" s="5">
        <f>(L$5-L1481)/L$5*100</f>
        <v>-7.9925942412295004E-3</v>
      </c>
      <c r="M3305">
        <f t="shared" ref="M3305:M3368" si="3283">IF(I3305="low",IF(ABS($L3305)&gt;(M$2*3),3,IF(ABS($L3305)&gt;(M$2*2),2,IF(ABS($L3305)&gt;(M$2),1,0))),0)</f>
        <v>0</v>
      </c>
      <c r="N3305">
        <f t="shared" ref="N3305:N3368" si="3284">IF(I3305="medium",IF(ABS($L3305)&gt;(N$2*3),3,IF(ABS($L3305)&gt;(N$2*2),2,IF(ABS($L3305)&gt;(N$2),1,0))),0)</f>
        <v>0</v>
      </c>
      <c r="O3305">
        <f t="shared" ref="O3305:O3368" si="3285">IF(I3305="high",IF(ABS($L3305)&gt;(O$2*3),3,IF(ABS($L3305)&gt;(O$2*2),2,IF(ABS($L3305)&gt;(O$2),1,0))),0)</f>
        <v>0</v>
      </c>
      <c r="P3305" s="1">
        <f t="shared" ref="P3305:P3368" si="3286">SUM(M3305:O3305)</f>
        <v>0</v>
      </c>
      <c r="Q3305" t="str">
        <f t="shared" ref="Q3305:Q3368" si="3287">IF(P3305=3,"High sensitivity",IF(P3305=2,"Moderate sensitivity",IF(P3305=1,"Some sensitivity","Little to no sensitivity")))</f>
        <v>Little to no sensitivity</v>
      </c>
      <c r="R3305" t="s">
        <v>511</v>
      </c>
    </row>
    <row r="3306" spans="1:18" x14ac:dyDescent="0.3">
      <c r="A3306" t="str">
        <f t="shared" si="3279"/>
        <v>Poles fossil fuels up 10%</v>
      </c>
      <c r="B3306" t="str">
        <f t="shared" si="3278"/>
        <v>Poles fossil fuels add-ons</v>
      </c>
      <c r="C3306" t="str">
        <f t="shared" ref="C3306:G3306" si="3288">C3305</f>
        <v>Poles</v>
      </c>
      <c r="D3306" t="str">
        <f t="shared" si="3288"/>
        <v>fossil fuels</v>
      </c>
      <c r="E3306" t="str">
        <f t="shared" si="3288"/>
        <v>add-ons</v>
      </c>
      <c r="F3306">
        <f t="shared" si="3288"/>
        <v>0.1</v>
      </c>
      <c r="G3306" t="str">
        <f t="shared" si="3288"/>
        <v>%</v>
      </c>
      <c r="H3306">
        <v>10</v>
      </c>
      <c r="I3306" t="s">
        <v>380</v>
      </c>
      <c r="J3306" t="s">
        <v>369</v>
      </c>
      <c r="K3306" t="s">
        <v>226</v>
      </c>
      <c r="L3306" s="5">
        <f>(L1482-L$6)/L$6*100</f>
        <v>-9.1081550917674378E-4</v>
      </c>
      <c r="M3306">
        <f t="shared" si="3283"/>
        <v>0</v>
      </c>
      <c r="N3306">
        <f t="shared" si="3284"/>
        <v>0</v>
      </c>
      <c r="O3306">
        <f t="shared" si="3285"/>
        <v>0</v>
      </c>
      <c r="P3306" s="1">
        <f t="shared" si="3286"/>
        <v>0</v>
      </c>
      <c r="Q3306" t="str">
        <f t="shared" si="3287"/>
        <v>Little to no sensitivity</v>
      </c>
      <c r="R3306" t="s">
        <v>511</v>
      </c>
    </row>
    <row r="3307" spans="1:18" x14ac:dyDescent="0.3">
      <c r="A3307" t="str">
        <f t="shared" ref="A3307:I3307" si="3289">A3306</f>
        <v>Poles fossil fuels up 10%</v>
      </c>
      <c r="B3307" t="str">
        <f t="shared" si="3289"/>
        <v>Poles fossil fuels add-ons</v>
      </c>
      <c r="C3307" t="str">
        <f t="shared" si="3289"/>
        <v>Poles</v>
      </c>
      <c r="D3307" t="str">
        <f t="shared" si="3289"/>
        <v>fossil fuels</v>
      </c>
      <c r="E3307" t="str">
        <f t="shared" si="3289"/>
        <v>add-ons</v>
      </c>
      <c r="F3307">
        <f t="shared" si="3289"/>
        <v>0.1</v>
      </c>
      <c r="G3307" t="str">
        <f t="shared" si="3289"/>
        <v>%</v>
      </c>
      <c r="H3307">
        <f t="shared" si="3289"/>
        <v>10</v>
      </c>
      <c r="I3307" t="str">
        <f t="shared" si="3289"/>
        <v>high</v>
      </c>
      <c r="J3307" t="s">
        <v>369</v>
      </c>
      <c r="K3307" t="s">
        <v>386</v>
      </c>
      <c r="L3307" s="5">
        <f>(L$7-L1483)/L$7*100</f>
        <v>9.1081550917816874E-4</v>
      </c>
      <c r="M3307">
        <f t="shared" si="3283"/>
        <v>0</v>
      </c>
      <c r="N3307">
        <f t="shared" si="3284"/>
        <v>0</v>
      </c>
      <c r="O3307">
        <f t="shared" si="3285"/>
        <v>0</v>
      </c>
      <c r="P3307" s="1">
        <f t="shared" si="3286"/>
        <v>0</v>
      </c>
      <c r="Q3307" t="str">
        <f t="shared" si="3287"/>
        <v>Little to no sensitivity</v>
      </c>
      <c r="R3307" t="s">
        <v>511</v>
      </c>
    </row>
    <row r="3308" spans="1:18" x14ac:dyDescent="0.3">
      <c r="A3308" t="s">
        <v>324</v>
      </c>
      <c r="B3308" t="str">
        <f t="shared" ref="B3308:B3312" si="3290">C3308&amp;" "&amp;D3308&amp;" "&amp;E3308</f>
        <v>Paper fossil fuels add-ons</v>
      </c>
      <c r="C3308" t="s">
        <v>328</v>
      </c>
      <c r="D3308" t="s">
        <v>207</v>
      </c>
      <c r="E3308" t="s">
        <v>187</v>
      </c>
      <c r="F3308">
        <v>-0.05</v>
      </c>
      <c r="G3308" t="s">
        <v>166</v>
      </c>
      <c r="H3308">
        <v>-5</v>
      </c>
      <c r="I3308" t="s">
        <v>379</v>
      </c>
      <c r="J3308" t="s">
        <v>369</v>
      </c>
      <c r="K3308" t="s">
        <v>225</v>
      </c>
      <c r="L3308" s="5">
        <f>(L1484-L$2)/L$2*100</f>
        <v>0</v>
      </c>
      <c r="M3308">
        <f t="shared" si="3283"/>
        <v>0</v>
      </c>
      <c r="N3308">
        <f t="shared" si="3284"/>
        <v>0</v>
      </c>
      <c r="O3308">
        <f t="shared" si="3285"/>
        <v>0</v>
      </c>
      <c r="P3308" s="1">
        <f t="shared" si="3286"/>
        <v>0</v>
      </c>
      <c r="Q3308" t="str">
        <f t="shared" si="3287"/>
        <v>Little to no sensitivity</v>
      </c>
      <c r="R3308" t="s">
        <v>511</v>
      </c>
    </row>
    <row r="3309" spans="1:18" x14ac:dyDescent="0.3">
      <c r="A3309" t="str">
        <f t="shared" ref="A3309:A3312" si="3291">A3308</f>
        <v>Paper fuels down 5%</v>
      </c>
      <c r="B3309" t="str">
        <f t="shared" si="3290"/>
        <v>Paper fossil fuels add-ons</v>
      </c>
      <c r="C3309" t="str">
        <f t="shared" ref="C3309:G3309" si="3292">C3308</f>
        <v>Paper</v>
      </c>
      <c r="D3309" t="str">
        <f t="shared" si="3292"/>
        <v>fossil fuels</v>
      </c>
      <c r="E3309" t="str">
        <f t="shared" si="3292"/>
        <v>add-ons</v>
      </c>
      <c r="F3309">
        <f t="shared" si="3292"/>
        <v>-0.05</v>
      </c>
      <c r="G3309" t="str">
        <f t="shared" si="3292"/>
        <v>%</v>
      </c>
      <c r="H3309">
        <v>-5</v>
      </c>
      <c r="I3309" t="s">
        <v>379</v>
      </c>
      <c r="J3309" t="s">
        <v>369</v>
      </c>
      <c r="K3309" t="s">
        <v>219</v>
      </c>
      <c r="L3309" s="5">
        <f>(L$3-L1485)/L$3*100</f>
        <v>0</v>
      </c>
      <c r="M3309">
        <f t="shared" si="3283"/>
        <v>0</v>
      </c>
      <c r="N3309">
        <f t="shared" si="3284"/>
        <v>0</v>
      </c>
      <c r="O3309">
        <f t="shared" si="3285"/>
        <v>0</v>
      </c>
      <c r="P3309" s="1">
        <f t="shared" si="3286"/>
        <v>0</v>
      </c>
      <c r="Q3309" t="str">
        <f t="shared" si="3287"/>
        <v>Little to no sensitivity</v>
      </c>
      <c r="R3309" t="s">
        <v>511</v>
      </c>
    </row>
    <row r="3310" spans="1:18" x14ac:dyDescent="0.3">
      <c r="A3310" t="str">
        <f t="shared" si="3291"/>
        <v>Paper fuels down 5%</v>
      </c>
      <c r="B3310" t="str">
        <f t="shared" si="3290"/>
        <v>Paper fossil fuels add-ons</v>
      </c>
      <c r="C3310" t="str">
        <f t="shared" ref="C3310:G3310" si="3293">C3309</f>
        <v>Paper</v>
      </c>
      <c r="D3310" t="str">
        <f t="shared" si="3293"/>
        <v>fossil fuels</v>
      </c>
      <c r="E3310" t="str">
        <f t="shared" si="3293"/>
        <v>add-ons</v>
      </c>
      <c r="F3310">
        <f t="shared" si="3293"/>
        <v>-0.05</v>
      </c>
      <c r="G3310" t="str">
        <f t="shared" si="3293"/>
        <v>%</v>
      </c>
      <c r="H3310">
        <v>-5</v>
      </c>
      <c r="I3310" t="s">
        <v>379</v>
      </c>
      <c r="J3310" t="s">
        <v>369</v>
      </c>
      <c r="K3310" t="s">
        <v>220</v>
      </c>
      <c r="L3310" s="5">
        <f>(L1486-L$4)/L$4*100</f>
        <v>-3.849228785894073</v>
      </c>
      <c r="M3310">
        <f t="shared" si="3283"/>
        <v>0</v>
      </c>
      <c r="N3310">
        <f t="shared" si="3284"/>
        <v>3</v>
      </c>
      <c r="O3310">
        <f t="shared" si="3285"/>
        <v>0</v>
      </c>
      <c r="P3310" s="1">
        <f t="shared" si="3286"/>
        <v>3</v>
      </c>
      <c r="Q3310" t="str">
        <f t="shared" si="3287"/>
        <v>High sensitivity</v>
      </c>
      <c r="R3310" t="s">
        <v>513</v>
      </c>
    </row>
    <row r="3311" spans="1:18" x14ac:dyDescent="0.3">
      <c r="A3311" t="str">
        <f t="shared" si="3291"/>
        <v>Paper fuels down 5%</v>
      </c>
      <c r="B3311" t="str">
        <f t="shared" si="3290"/>
        <v>Paper fossil fuels add-ons</v>
      </c>
      <c r="C3311" t="str">
        <f t="shared" ref="C3311:G3311" si="3294">C3310</f>
        <v>Paper</v>
      </c>
      <c r="D3311" t="str">
        <f t="shared" si="3294"/>
        <v>fossil fuels</v>
      </c>
      <c r="E3311" t="str">
        <f t="shared" si="3294"/>
        <v>add-ons</v>
      </c>
      <c r="F3311">
        <f t="shared" si="3294"/>
        <v>-0.05</v>
      </c>
      <c r="G3311" t="str">
        <f t="shared" si="3294"/>
        <v>%</v>
      </c>
      <c r="H3311">
        <v>-5</v>
      </c>
      <c r="I3311" t="s">
        <v>379</v>
      </c>
      <c r="J3311" t="s">
        <v>369</v>
      </c>
      <c r="K3311" t="s">
        <v>221</v>
      </c>
      <c r="L3311" s="5">
        <f>(L$5-L1487)/L$5*100</f>
        <v>0.7882691508609837</v>
      </c>
      <c r="M3311">
        <f t="shared" si="3283"/>
        <v>0</v>
      </c>
      <c r="N3311">
        <f t="shared" si="3284"/>
        <v>0</v>
      </c>
      <c r="O3311">
        <f t="shared" si="3285"/>
        <v>0</v>
      </c>
      <c r="P3311" s="1">
        <f t="shared" si="3286"/>
        <v>0</v>
      </c>
      <c r="Q3311" t="str">
        <f t="shared" si="3287"/>
        <v>Little to no sensitivity</v>
      </c>
      <c r="R3311" t="s">
        <v>511</v>
      </c>
    </row>
    <row r="3312" spans="1:18" x14ac:dyDescent="0.3">
      <c r="A3312" t="str">
        <f t="shared" si="3291"/>
        <v>Paper fuels down 5%</v>
      </c>
      <c r="B3312" t="str">
        <f t="shared" si="3290"/>
        <v>Paper fossil fuels add-ons</v>
      </c>
      <c r="C3312" t="str">
        <f t="shared" ref="C3312:G3312" si="3295">C3311</f>
        <v>Paper</v>
      </c>
      <c r="D3312" t="str">
        <f t="shared" si="3295"/>
        <v>fossil fuels</v>
      </c>
      <c r="E3312" t="str">
        <f t="shared" si="3295"/>
        <v>add-ons</v>
      </c>
      <c r="F3312">
        <f t="shared" si="3295"/>
        <v>-0.05</v>
      </c>
      <c r="G3312" t="str">
        <f t="shared" si="3295"/>
        <v>%</v>
      </c>
      <c r="H3312">
        <v>-5</v>
      </c>
      <c r="I3312" t="s">
        <v>379</v>
      </c>
      <c r="J3312" t="s">
        <v>369</v>
      </c>
      <c r="K3312" t="s">
        <v>226</v>
      </c>
      <c r="L3312" s="5">
        <f>(L1488-L$6)/L$6*100</f>
        <v>8.9829127607981785E-2</v>
      </c>
      <c r="M3312">
        <f t="shared" si="3283"/>
        <v>0</v>
      </c>
      <c r="N3312">
        <f t="shared" si="3284"/>
        <v>0</v>
      </c>
      <c r="O3312">
        <f t="shared" si="3285"/>
        <v>0</v>
      </c>
      <c r="P3312" s="1">
        <f t="shared" si="3286"/>
        <v>0</v>
      </c>
      <c r="Q3312" t="str">
        <f t="shared" si="3287"/>
        <v>Little to no sensitivity</v>
      </c>
      <c r="R3312" t="s">
        <v>511</v>
      </c>
    </row>
    <row r="3313" spans="1:18" x14ac:dyDescent="0.3">
      <c r="A3313" t="str">
        <f t="shared" ref="A3313:I3313" si="3296">A3312</f>
        <v>Paper fuels down 5%</v>
      </c>
      <c r="B3313" t="str">
        <f t="shared" si="3296"/>
        <v>Paper fossil fuels add-ons</v>
      </c>
      <c r="C3313" t="str">
        <f t="shared" si="3296"/>
        <v>Paper</v>
      </c>
      <c r="D3313" t="str">
        <f t="shared" si="3296"/>
        <v>fossil fuels</v>
      </c>
      <c r="E3313" t="str">
        <f t="shared" si="3296"/>
        <v>add-ons</v>
      </c>
      <c r="F3313">
        <f t="shared" si="3296"/>
        <v>-0.05</v>
      </c>
      <c r="G3313" t="str">
        <f t="shared" si="3296"/>
        <v>%</v>
      </c>
      <c r="H3313">
        <f t="shared" si="3296"/>
        <v>-5</v>
      </c>
      <c r="I3313" t="str">
        <f t="shared" si="3296"/>
        <v>medium</v>
      </c>
      <c r="J3313" t="s">
        <v>369</v>
      </c>
      <c r="K3313" t="s">
        <v>386</v>
      </c>
      <c r="L3313" s="5">
        <f>(L$7-L1489)/L$7*100</f>
        <v>-8.9829127607994608E-2</v>
      </c>
      <c r="M3313">
        <f t="shared" si="3283"/>
        <v>0</v>
      </c>
      <c r="N3313">
        <f t="shared" si="3284"/>
        <v>0</v>
      </c>
      <c r="O3313">
        <f t="shared" si="3285"/>
        <v>0</v>
      </c>
      <c r="P3313" s="1">
        <f t="shared" si="3286"/>
        <v>0</v>
      </c>
      <c r="Q3313" t="str">
        <f t="shared" si="3287"/>
        <v>Little to no sensitivity</v>
      </c>
      <c r="R3313" t="s">
        <v>511</v>
      </c>
    </row>
    <row r="3314" spans="1:18" x14ac:dyDescent="0.3">
      <c r="A3314" t="s">
        <v>325</v>
      </c>
      <c r="B3314" t="str">
        <f t="shared" ref="B3314:B3318" si="3297">C3314&amp;" "&amp;D3314&amp;" "&amp;E3314</f>
        <v>Paper fossil fuels add-ons</v>
      </c>
      <c r="C3314" t="s">
        <v>328</v>
      </c>
      <c r="D3314" t="s">
        <v>207</v>
      </c>
      <c r="E3314" t="s">
        <v>187</v>
      </c>
      <c r="F3314">
        <v>0.05</v>
      </c>
      <c r="G3314" t="s">
        <v>166</v>
      </c>
      <c r="H3314">
        <v>5</v>
      </c>
      <c r="I3314" t="s">
        <v>379</v>
      </c>
      <c r="J3314" t="s">
        <v>369</v>
      </c>
      <c r="K3314" t="s">
        <v>225</v>
      </c>
      <c r="L3314" s="5">
        <f>(L1490-L$2)/L$2*100</f>
        <v>0</v>
      </c>
      <c r="M3314">
        <f t="shared" si="3283"/>
        <v>0</v>
      </c>
      <c r="N3314">
        <f t="shared" si="3284"/>
        <v>0</v>
      </c>
      <c r="O3314">
        <f t="shared" si="3285"/>
        <v>0</v>
      </c>
      <c r="P3314" s="1">
        <f t="shared" si="3286"/>
        <v>0</v>
      </c>
      <c r="Q3314" t="str">
        <f t="shared" si="3287"/>
        <v>Little to no sensitivity</v>
      </c>
      <c r="R3314" t="s">
        <v>511</v>
      </c>
    </row>
    <row r="3315" spans="1:18" x14ac:dyDescent="0.3">
      <c r="A3315" t="str">
        <f t="shared" ref="A3315:A3318" si="3298">A3314</f>
        <v>Paper fossil fuels up 5%</v>
      </c>
      <c r="B3315" t="str">
        <f t="shared" si="3297"/>
        <v>Paper fossil fuels add-ons</v>
      </c>
      <c r="C3315" t="str">
        <f t="shared" ref="C3315:G3315" si="3299">C3314</f>
        <v>Paper</v>
      </c>
      <c r="D3315" t="str">
        <f t="shared" si="3299"/>
        <v>fossil fuels</v>
      </c>
      <c r="E3315" t="str">
        <f t="shared" si="3299"/>
        <v>add-ons</v>
      </c>
      <c r="F3315">
        <f t="shared" si="3299"/>
        <v>0.05</v>
      </c>
      <c r="G3315" t="str">
        <f t="shared" si="3299"/>
        <v>%</v>
      </c>
      <c r="H3315">
        <v>5</v>
      </c>
      <c r="I3315" t="s">
        <v>379</v>
      </c>
      <c r="J3315" t="s">
        <v>369</v>
      </c>
      <c r="K3315" t="s">
        <v>219</v>
      </c>
      <c r="L3315" s="5">
        <f>(L$3-L1491)/L$3*100</f>
        <v>0</v>
      </c>
      <c r="M3315">
        <f t="shared" si="3283"/>
        <v>0</v>
      </c>
      <c r="N3315">
        <f t="shared" si="3284"/>
        <v>0</v>
      </c>
      <c r="O3315">
        <f t="shared" si="3285"/>
        <v>0</v>
      </c>
      <c r="P3315" s="1">
        <f t="shared" si="3286"/>
        <v>0</v>
      </c>
      <c r="Q3315" t="str">
        <f t="shared" si="3287"/>
        <v>Little to no sensitivity</v>
      </c>
      <c r="R3315" t="s">
        <v>511</v>
      </c>
    </row>
    <row r="3316" spans="1:18" x14ac:dyDescent="0.3">
      <c r="A3316" t="str">
        <f t="shared" si="3298"/>
        <v>Paper fossil fuels up 5%</v>
      </c>
      <c r="B3316" t="str">
        <f t="shared" si="3297"/>
        <v>Paper fossil fuels add-ons</v>
      </c>
      <c r="C3316" t="str">
        <f t="shared" ref="C3316:G3316" si="3300">C3315</f>
        <v>Paper</v>
      </c>
      <c r="D3316" t="str">
        <f t="shared" si="3300"/>
        <v>fossil fuels</v>
      </c>
      <c r="E3316" t="str">
        <f t="shared" si="3300"/>
        <v>add-ons</v>
      </c>
      <c r="F3316">
        <f t="shared" si="3300"/>
        <v>0.05</v>
      </c>
      <c r="G3316" t="str">
        <f t="shared" si="3300"/>
        <v>%</v>
      </c>
      <c r="H3316">
        <v>5</v>
      </c>
      <c r="I3316" t="s">
        <v>379</v>
      </c>
      <c r="J3316" t="s">
        <v>369</v>
      </c>
      <c r="K3316" t="s">
        <v>220</v>
      </c>
      <c r="L3316" s="5">
        <f>(L1492-L$4)/L$4*100</f>
        <v>3.8492287858940615</v>
      </c>
      <c r="M3316">
        <f t="shared" si="3283"/>
        <v>0</v>
      </c>
      <c r="N3316">
        <f t="shared" si="3284"/>
        <v>3</v>
      </c>
      <c r="O3316">
        <f t="shared" si="3285"/>
        <v>0</v>
      </c>
      <c r="P3316" s="1">
        <f t="shared" si="3286"/>
        <v>3</v>
      </c>
      <c r="Q3316" t="str">
        <f t="shared" si="3287"/>
        <v>High sensitivity</v>
      </c>
      <c r="R3316" t="s">
        <v>513</v>
      </c>
    </row>
    <row r="3317" spans="1:18" x14ac:dyDescent="0.3">
      <c r="A3317" t="str">
        <f t="shared" si="3298"/>
        <v>Paper fossil fuels up 5%</v>
      </c>
      <c r="B3317" t="str">
        <f t="shared" si="3297"/>
        <v>Paper fossil fuels add-ons</v>
      </c>
      <c r="C3317" t="str">
        <f t="shared" ref="C3317:G3317" si="3301">C3316</f>
        <v>Paper</v>
      </c>
      <c r="D3317" t="str">
        <f t="shared" si="3301"/>
        <v>fossil fuels</v>
      </c>
      <c r="E3317" t="str">
        <f t="shared" si="3301"/>
        <v>add-ons</v>
      </c>
      <c r="F3317">
        <f t="shared" si="3301"/>
        <v>0.05</v>
      </c>
      <c r="G3317" t="str">
        <f t="shared" si="3301"/>
        <v>%</v>
      </c>
      <c r="H3317">
        <v>5</v>
      </c>
      <c r="I3317" t="s">
        <v>379</v>
      </c>
      <c r="J3317" t="s">
        <v>369</v>
      </c>
      <c r="K3317" t="s">
        <v>221</v>
      </c>
      <c r="L3317" s="5">
        <f>(L$5-L1493)/L$5*100</f>
        <v>-0.7882691508609837</v>
      </c>
      <c r="M3317">
        <f t="shared" si="3283"/>
        <v>0</v>
      </c>
      <c r="N3317">
        <f t="shared" si="3284"/>
        <v>0</v>
      </c>
      <c r="O3317">
        <f t="shared" si="3285"/>
        <v>0</v>
      </c>
      <c r="P3317" s="1">
        <f t="shared" si="3286"/>
        <v>0</v>
      </c>
      <c r="Q3317" t="str">
        <f t="shared" si="3287"/>
        <v>Little to no sensitivity</v>
      </c>
      <c r="R3317" t="s">
        <v>511</v>
      </c>
    </row>
    <row r="3318" spans="1:18" x14ac:dyDescent="0.3">
      <c r="A3318" t="str">
        <f t="shared" si="3298"/>
        <v>Paper fossil fuels up 5%</v>
      </c>
      <c r="B3318" t="str">
        <f t="shared" si="3297"/>
        <v>Paper fossil fuels add-ons</v>
      </c>
      <c r="C3318" t="str">
        <f t="shared" ref="C3318:G3318" si="3302">C3317</f>
        <v>Paper</v>
      </c>
      <c r="D3318" t="str">
        <f t="shared" si="3302"/>
        <v>fossil fuels</v>
      </c>
      <c r="E3318" t="str">
        <f t="shared" si="3302"/>
        <v>add-ons</v>
      </c>
      <c r="F3318">
        <f t="shared" si="3302"/>
        <v>0.05</v>
      </c>
      <c r="G3318" t="str">
        <f t="shared" si="3302"/>
        <v>%</v>
      </c>
      <c r="H3318">
        <v>5</v>
      </c>
      <c r="I3318" t="s">
        <v>379</v>
      </c>
      <c r="J3318" t="s">
        <v>369</v>
      </c>
      <c r="K3318" t="s">
        <v>226</v>
      </c>
      <c r="L3318" s="5">
        <f>(L1494-L$6)/L$6*100</f>
        <v>-8.9829127607981785E-2</v>
      </c>
      <c r="M3318">
        <f t="shared" si="3283"/>
        <v>0</v>
      </c>
      <c r="N3318">
        <f t="shared" si="3284"/>
        <v>0</v>
      </c>
      <c r="O3318">
        <f t="shared" si="3285"/>
        <v>0</v>
      </c>
      <c r="P3318" s="1">
        <f t="shared" si="3286"/>
        <v>0</v>
      </c>
      <c r="Q3318" t="str">
        <f t="shared" si="3287"/>
        <v>Little to no sensitivity</v>
      </c>
      <c r="R3318" t="s">
        <v>511</v>
      </c>
    </row>
    <row r="3319" spans="1:18" x14ac:dyDescent="0.3">
      <c r="A3319" t="str">
        <f t="shared" ref="A3319:I3319" si="3303">A3318</f>
        <v>Paper fossil fuels up 5%</v>
      </c>
      <c r="B3319" t="str">
        <f t="shared" si="3303"/>
        <v>Paper fossil fuels add-ons</v>
      </c>
      <c r="C3319" t="str">
        <f t="shared" si="3303"/>
        <v>Paper</v>
      </c>
      <c r="D3319" t="str">
        <f t="shared" si="3303"/>
        <v>fossil fuels</v>
      </c>
      <c r="E3319" t="str">
        <f t="shared" si="3303"/>
        <v>add-ons</v>
      </c>
      <c r="F3319">
        <f t="shared" si="3303"/>
        <v>0.05</v>
      </c>
      <c r="G3319" t="str">
        <f t="shared" si="3303"/>
        <v>%</v>
      </c>
      <c r="H3319">
        <f t="shared" si="3303"/>
        <v>5</v>
      </c>
      <c r="I3319" t="str">
        <f t="shared" si="3303"/>
        <v>medium</v>
      </c>
      <c r="J3319" t="s">
        <v>369</v>
      </c>
      <c r="K3319" t="s">
        <v>386</v>
      </c>
      <c r="L3319" s="5">
        <f>(L$7-L1495)/L$7*100</f>
        <v>8.9829127607994608E-2</v>
      </c>
      <c r="M3319">
        <f t="shared" si="3283"/>
        <v>0</v>
      </c>
      <c r="N3319">
        <f t="shared" si="3284"/>
        <v>0</v>
      </c>
      <c r="O3319">
        <f t="shared" si="3285"/>
        <v>0</v>
      </c>
      <c r="P3319" s="1">
        <f t="shared" si="3286"/>
        <v>0</v>
      </c>
      <c r="Q3319" t="str">
        <f t="shared" si="3287"/>
        <v>Little to no sensitivity</v>
      </c>
      <c r="R3319" t="s">
        <v>511</v>
      </c>
    </row>
    <row r="3320" spans="1:18" x14ac:dyDescent="0.3">
      <c r="A3320" t="s">
        <v>326</v>
      </c>
      <c r="B3320" t="str">
        <f t="shared" ref="B3320:B3324" si="3304">C3320&amp;" "&amp;D3320&amp;" "&amp;E3320</f>
        <v>Paper fossil fuels add-ons</v>
      </c>
      <c r="C3320" t="s">
        <v>328</v>
      </c>
      <c r="D3320" t="s">
        <v>207</v>
      </c>
      <c r="E3320" t="s">
        <v>187</v>
      </c>
      <c r="F3320">
        <v>-0.1</v>
      </c>
      <c r="G3320" t="s">
        <v>166</v>
      </c>
      <c r="H3320">
        <v>-10</v>
      </c>
      <c r="I3320" t="s">
        <v>380</v>
      </c>
      <c r="J3320" t="s">
        <v>369</v>
      </c>
      <c r="K3320" t="s">
        <v>225</v>
      </c>
      <c r="L3320" s="5">
        <f>(L1496-L$2)/L$2*100</f>
        <v>0</v>
      </c>
      <c r="M3320">
        <f t="shared" si="3283"/>
        <v>0</v>
      </c>
      <c r="N3320">
        <f t="shared" si="3284"/>
        <v>0</v>
      </c>
      <c r="O3320">
        <f t="shared" si="3285"/>
        <v>0</v>
      </c>
      <c r="P3320" s="1">
        <f t="shared" si="3286"/>
        <v>0</v>
      </c>
      <c r="Q3320" t="str">
        <f t="shared" si="3287"/>
        <v>Little to no sensitivity</v>
      </c>
      <c r="R3320" t="s">
        <v>511</v>
      </c>
    </row>
    <row r="3321" spans="1:18" x14ac:dyDescent="0.3">
      <c r="A3321" t="str">
        <f t="shared" ref="A3321:A3324" si="3305">A3320</f>
        <v>Paper fossil fuels down 10%</v>
      </c>
      <c r="B3321" t="str">
        <f t="shared" si="3304"/>
        <v>Paper fossil fuels add-ons</v>
      </c>
      <c r="C3321" t="str">
        <f t="shared" ref="C3321:G3321" si="3306">C3320</f>
        <v>Paper</v>
      </c>
      <c r="D3321" t="str">
        <f t="shared" si="3306"/>
        <v>fossil fuels</v>
      </c>
      <c r="E3321" t="str">
        <f t="shared" si="3306"/>
        <v>add-ons</v>
      </c>
      <c r="F3321">
        <f t="shared" si="3306"/>
        <v>-0.1</v>
      </c>
      <c r="G3321" t="str">
        <f t="shared" si="3306"/>
        <v>%</v>
      </c>
      <c r="H3321">
        <v>-10</v>
      </c>
      <c r="I3321" t="s">
        <v>380</v>
      </c>
      <c r="J3321" t="s">
        <v>369</v>
      </c>
      <c r="K3321" t="s">
        <v>219</v>
      </c>
      <c r="L3321" s="5">
        <f>(L$3-L1497)/L$3*100</f>
        <v>0</v>
      </c>
      <c r="M3321">
        <f t="shared" si="3283"/>
        <v>0</v>
      </c>
      <c r="N3321">
        <f t="shared" si="3284"/>
        <v>0</v>
      </c>
      <c r="O3321">
        <f t="shared" si="3285"/>
        <v>0</v>
      </c>
      <c r="P3321" s="1">
        <f t="shared" si="3286"/>
        <v>0</v>
      </c>
      <c r="Q3321" t="str">
        <f t="shared" si="3287"/>
        <v>Little to no sensitivity</v>
      </c>
      <c r="R3321" t="s">
        <v>511</v>
      </c>
    </row>
    <row r="3322" spans="1:18" x14ac:dyDescent="0.3">
      <c r="A3322" t="str">
        <f t="shared" si="3305"/>
        <v>Paper fossil fuels down 10%</v>
      </c>
      <c r="B3322" t="str">
        <f t="shared" si="3304"/>
        <v>Paper fossil fuels add-ons</v>
      </c>
      <c r="C3322" t="str">
        <f t="shared" ref="C3322:G3322" si="3307">C3321</f>
        <v>Paper</v>
      </c>
      <c r="D3322" t="str">
        <f t="shared" si="3307"/>
        <v>fossil fuels</v>
      </c>
      <c r="E3322" t="str">
        <f t="shared" si="3307"/>
        <v>add-ons</v>
      </c>
      <c r="F3322">
        <f t="shared" si="3307"/>
        <v>-0.1</v>
      </c>
      <c r="G3322" t="str">
        <f t="shared" si="3307"/>
        <v>%</v>
      </c>
      <c r="H3322">
        <v>-10</v>
      </c>
      <c r="I3322" t="s">
        <v>380</v>
      </c>
      <c r="J3322" t="s">
        <v>369</v>
      </c>
      <c r="K3322" t="s">
        <v>220</v>
      </c>
      <c r="L3322" s="5">
        <f>(L1498-L$4)/L$4*100</f>
        <v>-7.698457571788123</v>
      </c>
      <c r="M3322">
        <f t="shared" si="3283"/>
        <v>0</v>
      </c>
      <c r="N3322">
        <f t="shared" si="3284"/>
        <v>0</v>
      </c>
      <c r="O3322">
        <f t="shared" si="3285"/>
        <v>3</v>
      </c>
      <c r="P3322" s="1">
        <f t="shared" si="3286"/>
        <v>3</v>
      </c>
      <c r="Q3322" t="str">
        <f t="shared" si="3287"/>
        <v>High sensitivity</v>
      </c>
      <c r="R3322" t="s">
        <v>513</v>
      </c>
    </row>
    <row r="3323" spans="1:18" x14ac:dyDescent="0.3">
      <c r="A3323" t="str">
        <f t="shared" si="3305"/>
        <v>Paper fossil fuels down 10%</v>
      </c>
      <c r="B3323" t="str">
        <f t="shared" si="3304"/>
        <v>Paper fossil fuels add-ons</v>
      </c>
      <c r="C3323" t="str">
        <f t="shared" ref="C3323:G3323" si="3308">C3322</f>
        <v>Paper</v>
      </c>
      <c r="D3323" t="str">
        <f t="shared" si="3308"/>
        <v>fossil fuels</v>
      </c>
      <c r="E3323" t="str">
        <f t="shared" si="3308"/>
        <v>add-ons</v>
      </c>
      <c r="F3323">
        <f t="shared" si="3308"/>
        <v>-0.1</v>
      </c>
      <c r="G3323" t="str">
        <f t="shared" si="3308"/>
        <v>%</v>
      </c>
      <c r="H3323">
        <v>-10</v>
      </c>
      <c r="I3323" t="s">
        <v>380</v>
      </c>
      <c r="J3323" t="s">
        <v>369</v>
      </c>
      <c r="K3323" t="s">
        <v>221</v>
      </c>
      <c r="L3323" s="5">
        <f>(L$5-L1499)/L$5*100</f>
        <v>1.5765383017219674</v>
      </c>
      <c r="M3323">
        <f t="shared" si="3283"/>
        <v>0</v>
      </c>
      <c r="N3323">
        <f t="shared" si="3284"/>
        <v>0</v>
      </c>
      <c r="O3323">
        <f t="shared" si="3285"/>
        <v>0</v>
      </c>
      <c r="P3323" s="1">
        <f t="shared" si="3286"/>
        <v>0</v>
      </c>
      <c r="Q3323" t="str">
        <f t="shared" si="3287"/>
        <v>Little to no sensitivity</v>
      </c>
      <c r="R3323" t="s">
        <v>511</v>
      </c>
    </row>
    <row r="3324" spans="1:18" x14ac:dyDescent="0.3">
      <c r="A3324" t="str">
        <f t="shared" si="3305"/>
        <v>Paper fossil fuels down 10%</v>
      </c>
      <c r="B3324" t="str">
        <f t="shared" si="3304"/>
        <v>Paper fossil fuels add-ons</v>
      </c>
      <c r="C3324" t="str">
        <f t="shared" ref="C3324:G3324" si="3309">C3323</f>
        <v>Paper</v>
      </c>
      <c r="D3324" t="str">
        <f t="shared" si="3309"/>
        <v>fossil fuels</v>
      </c>
      <c r="E3324" t="str">
        <f t="shared" si="3309"/>
        <v>add-ons</v>
      </c>
      <c r="F3324">
        <f t="shared" si="3309"/>
        <v>-0.1</v>
      </c>
      <c r="G3324" t="str">
        <f t="shared" si="3309"/>
        <v>%</v>
      </c>
      <c r="H3324">
        <v>-10</v>
      </c>
      <c r="I3324" t="s">
        <v>380</v>
      </c>
      <c r="J3324" t="s">
        <v>369</v>
      </c>
      <c r="K3324" t="s">
        <v>226</v>
      </c>
      <c r="L3324" s="5">
        <f>(L1500-L$6)/L$6*100</f>
        <v>0.17965825521597925</v>
      </c>
      <c r="M3324">
        <f t="shared" si="3283"/>
        <v>0</v>
      </c>
      <c r="N3324">
        <f t="shared" si="3284"/>
        <v>0</v>
      </c>
      <c r="O3324">
        <f t="shared" si="3285"/>
        <v>0</v>
      </c>
      <c r="P3324" s="1">
        <f t="shared" si="3286"/>
        <v>0</v>
      </c>
      <c r="Q3324" t="str">
        <f t="shared" si="3287"/>
        <v>Little to no sensitivity</v>
      </c>
      <c r="R3324" t="s">
        <v>511</v>
      </c>
    </row>
    <row r="3325" spans="1:18" x14ac:dyDescent="0.3">
      <c r="A3325" t="str">
        <f t="shared" ref="A3325:I3325" si="3310">A3324</f>
        <v>Paper fossil fuels down 10%</v>
      </c>
      <c r="B3325" t="str">
        <f t="shared" si="3310"/>
        <v>Paper fossil fuels add-ons</v>
      </c>
      <c r="C3325" t="str">
        <f t="shared" si="3310"/>
        <v>Paper</v>
      </c>
      <c r="D3325" t="str">
        <f t="shared" si="3310"/>
        <v>fossil fuels</v>
      </c>
      <c r="E3325" t="str">
        <f t="shared" si="3310"/>
        <v>add-ons</v>
      </c>
      <c r="F3325">
        <f t="shared" si="3310"/>
        <v>-0.1</v>
      </c>
      <c r="G3325" t="str">
        <f t="shared" si="3310"/>
        <v>%</v>
      </c>
      <c r="H3325">
        <f t="shared" si="3310"/>
        <v>-10</v>
      </c>
      <c r="I3325" t="str">
        <f t="shared" si="3310"/>
        <v>high</v>
      </c>
      <c r="J3325" t="s">
        <v>369</v>
      </c>
      <c r="K3325" t="s">
        <v>386</v>
      </c>
      <c r="L3325" s="5">
        <f>(L$7-L1501)/L$7*100</f>
        <v>-0.17965825521597212</v>
      </c>
      <c r="M3325">
        <f t="shared" si="3283"/>
        <v>0</v>
      </c>
      <c r="N3325">
        <f t="shared" si="3284"/>
        <v>0</v>
      </c>
      <c r="O3325">
        <f t="shared" si="3285"/>
        <v>0</v>
      </c>
      <c r="P3325" s="1">
        <f t="shared" si="3286"/>
        <v>0</v>
      </c>
      <c r="Q3325" t="str">
        <f t="shared" si="3287"/>
        <v>Little to no sensitivity</v>
      </c>
      <c r="R3325" t="s">
        <v>511</v>
      </c>
    </row>
    <row r="3326" spans="1:18" x14ac:dyDescent="0.3">
      <c r="A3326" t="s">
        <v>327</v>
      </c>
      <c r="B3326" t="str">
        <f t="shared" ref="B3326:B3330" si="3311">C3326&amp;" "&amp;D3326&amp;" "&amp;E3326</f>
        <v>Paper fossil fuels add-ons</v>
      </c>
      <c r="C3326" t="s">
        <v>328</v>
      </c>
      <c r="D3326" t="s">
        <v>207</v>
      </c>
      <c r="E3326" t="s">
        <v>187</v>
      </c>
      <c r="F3326">
        <v>0.1</v>
      </c>
      <c r="G3326" t="s">
        <v>166</v>
      </c>
      <c r="H3326">
        <v>10</v>
      </c>
      <c r="I3326" t="s">
        <v>380</v>
      </c>
      <c r="J3326" t="s">
        <v>369</v>
      </c>
      <c r="K3326" t="s">
        <v>225</v>
      </c>
      <c r="L3326" s="5">
        <f>(L1502-L$2)/L$2*100</f>
        <v>0</v>
      </c>
      <c r="M3326">
        <f t="shared" si="3283"/>
        <v>0</v>
      </c>
      <c r="N3326">
        <f t="shared" si="3284"/>
        <v>0</v>
      </c>
      <c r="O3326">
        <f t="shared" si="3285"/>
        <v>0</v>
      </c>
      <c r="P3326" s="1">
        <f t="shared" si="3286"/>
        <v>0</v>
      </c>
      <c r="Q3326" t="str">
        <f t="shared" si="3287"/>
        <v>Little to no sensitivity</v>
      </c>
      <c r="R3326" t="s">
        <v>511</v>
      </c>
    </row>
    <row r="3327" spans="1:18" x14ac:dyDescent="0.3">
      <c r="A3327" t="str">
        <f t="shared" ref="A3327:A3330" si="3312">A3326</f>
        <v>Paper fossil fuels up 10%</v>
      </c>
      <c r="B3327" t="str">
        <f t="shared" si="3311"/>
        <v>Paper fossil fuels add-ons</v>
      </c>
      <c r="C3327" t="str">
        <f t="shared" ref="C3327:G3327" si="3313">C3326</f>
        <v>Paper</v>
      </c>
      <c r="D3327" t="str">
        <f t="shared" si="3313"/>
        <v>fossil fuels</v>
      </c>
      <c r="E3327" t="str">
        <f t="shared" si="3313"/>
        <v>add-ons</v>
      </c>
      <c r="F3327">
        <f t="shared" si="3313"/>
        <v>0.1</v>
      </c>
      <c r="G3327" t="str">
        <f t="shared" si="3313"/>
        <v>%</v>
      </c>
      <c r="H3327">
        <v>10</v>
      </c>
      <c r="I3327" t="s">
        <v>380</v>
      </c>
      <c r="J3327" t="s">
        <v>369</v>
      </c>
      <c r="K3327" t="s">
        <v>219</v>
      </c>
      <c r="L3327" s="5">
        <f>(L$3-L1503)/L$3*100</f>
        <v>0</v>
      </c>
      <c r="M3327">
        <f t="shared" si="3283"/>
        <v>0</v>
      </c>
      <c r="N3327">
        <f t="shared" si="3284"/>
        <v>0</v>
      </c>
      <c r="O3327">
        <f t="shared" si="3285"/>
        <v>0</v>
      </c>
      <c r="P3327" s="1">
        <f t="shared" si="3286"/>
        <v>0</v>
      </c>
      <c r="Q3327" t="str">
        <f t="shared" si="3287"/>
        <v>Little to no sensitivity</v>
      </c>
      <c r="R3327" t="s">
        <v>511</v>
      </c>
    </row>
    <row r="3328" spans="1:18" x14ac:dyDescent="0.3">
      <c r="A3328" t="str">
        <f t="shared" si="3312"/>
        <v>Paper fossil fuels up 10%</v>
      </c>
      <c r="B3328" t="str">
        <f t="shared" si="3311"/>
        <v>Paper fossil fuels add-ons</v>
      </c>
      <c r="C3328" t="str">
        <f t="shared" ref="C3328:G3328" si="3314">C3327</f>
        <v>Paper</v>
      </c>
      <c r="D3328" t="str">
        <f t="shared" si="3314"/>
        <v>fossil fuels</v>
      </c>
      <c r="E3328" t="str">
        <f t="shared" si="3314"/>
        <v>add-ons</v>
      </c>
      <c r="F3328">
        <f t="shared" si="3314"/>
        <v>0.1</v>
      </c>
      <c r="G3328" t="str">
        <f t="shared" si="3314"/>
        <v>%</v>
      </c>
      <c r="H3328">
        <v>10</v>
      </c>
      <c r="I3328" t="s">
        <v>380</v>
      </c>
      <c r="J3328" t="s">
        <v>369</v>
      </c>
      <c r="K3328" t="s">
        <v>220</v>
      </c>
      <c r="L3328" s="5">
        <f>(L1504-L$4)/L$4*100</f>
        <v>7.6984575717881576</v>
      </c>
      <c r="M3328">
        <f t="shared" si="3283"/>
        <v>0</v>
      </c>
      <c r="N3328">
        <f t="shared" si="3284"/>
        <v>0</v>
      </c>
      <c r="O3328">
        <f t="shared" si="3285"/>
        <v>3</v>
      </c>
      <c r="P3328" s="1">
        <f t="shared" si="3286"/>
        <v>3</v>
      </c>
      <c r="Q3328" t="str">
        <f t="shared" si="3287"/>
        <v>High sensitivity</v>
      </c>
      <c r="R3328" t="s">
        <v>513</v>
      </c>
    </row>
    <row r="3329" spans="1:18" x14ac:dyDescent="0.3">
      <c r="A3329" t="str">
        <f t="shared" si="3312"/>
        <v>Paper fossil fuels up 10%</v>
      </c>
      <c r="B3329" t="str">
        <f t="shared" si="3311"/>
        <v>Paper fossil fuels add-ons</v>
      </c>
      <c r="C3329" t="str">
        <f t="shared" ref="C3329:G3329" si="3315">C3328</f>
        <v>Paper</v>
      </c>
      <c r="D3329" t="str">
        <f t="shared" si="3315"/>
        <v>fossil fuels</v>
      </c>
      <c r="E3329" t="str">
        <f t="shared" si="3315"/>
        <v>add-ons</v>
      </c>
      <c r="F3329">
        <f t="shared" si="3315"/>
        <v>0.1</v>
      </c>
      <c r="G3329" t="str">
        <f t="shared" si="3315"/>
        <v>%</v>
      </c>
      <c r="H3329">
        <v>10</v>
      </c>
      <c r="I3329" t="s">
        <v>380</v>
      </c>
      <c r="J3329" t="s">
        <v>369</v>
      </c>
      <c r="K3329" t="s">
        <v>221</v>
      </c>
      <c r="L3329" s="5">
        <f>(L$5-L1505)/L$5*100</f>
        <v>-1.5765383017219865</v>
      </c>
      <c r="M3329">
        <f t="shared" si="3283"/>
        <v>0</v>
      </c>
      <c r="N3329">
        <f t="shared" si="3284"/>
        <v>0</v>
      </c>
      <c r="O3329">
        <f t="shared" si="3285"/>
        <v>0</v>
      </c>
      <c r="P3329" s="1">
        <f t="shared" si="3286"/>
        <v>0</v>
      </c>
      <c r="Q3329" t="str">
        <f t="shared" si="3287"/>
        <v>Little to no sensitivity</v>
      </c>
      <c r="R3329" t="s">
        <v>511</v>
      </c>
    </row>
    <row r="3330" spans="1:18" x14ac:dyDescent="0.3">
      <c r="A3330" t="str">
        <f t="shared" si="3312"/>
        <v>Paper fossil fuels up 10%</v>
      </c>
      <c r="B3330" t="str">
        <f t="shared" si="3311"/>
        <v>Paper fossil fuels add-ons</v>
      </c>
      <c r="C3330" t="str">
        <f t="shared" ref="C3330:G3330" si="3316">C3329</f>
        <v>Paper</v>
      </c>
      <c r="D3330" t="str">
        <f t="shared" si="3316"/>
        <v>fossil fuels</v>
      </c>
      <c r="E3330" t="str">
        <f t="shared" si="3316"/>
        <v>add-ons</v>
      </c>
      <c r="F3330">
        <f t="shared" si="3316"/>
        <v>0.1</v>
      </c>
      <c r="G3330" t="str">
        <f t="shared" si="3316"/>
        <v>%</v>
      </c>
      <c r="H3330">
        <v>10</v>
      </c>
      <c r="I3330" t="s">
        <v>380</v>
      </c>
      <c r="J3330" t="s">
        <v>369</v>
      </c>
      <c r="K3330" t="s">
        <v>226</v>
      </c>
      <c r="L3330" s="5">
        <f>(L1506-L$6)/L$6*100</f>
        <v>-0.17965825521597925</v>
      </c>
      <c r="M3330">
        <f t="shared" si="3283"/>
        <v>0</v>
      </c>
      <c r="N3330">
        <f t="shared" si="3284"/>
        <v>0</v>
      </c>
      <c r="O3330">
        <f t="shared" si="3285"/>
        <v>0</v>
      </c>
      <c r="P3330" s="1">
        <f t="shared" si="3286"/>
        <v>0</v>
      </c>
      <c r="Q3330" t="str">
        <f t="shared" si="3287"/>
        <v>Little to no sensitivity</v>
      </c>
      <c r="R3330" t="s">
        <v>511</v>
      </c>
    </row>
    <row r="3331" spans="1:18" x14ac:dyDescent="0.3">
      <c r="A3331" t="str">
        <f t="shared" ref="A3331:I3331" si="3317">A3330</f>
        <v>Paper fossil fuels up 10%</v>
      </c>
      <c r="B3331" t="str">
        <f t="shared" si="3317"/>
        <v>Paper fossil fuels add-ons</v>
      </c>
      <c r="C3331" t="str">
        <f t="shared" si="3317"/>
        <v>Paper</v>
      </c>
      <c r="D3331" t="str">
        <f t="shared" si="3317"/>
        <v>fossil fuels</v>
      </c>
      <c r="E3331" t="str">
        <f t="shared" si="3317"/>
        <v>add-ons</v>
      </c>
      <c r="F3331">
        <f t="shared" si="3317"/>
        <v>0.1</v>
      </c>
      <c r="G3331" t="str">
        <f t="shared" si="3317"/>
        <v>%</v>
      </c>
      <c r="H3331">
        <f t="shared" si="3317"/>
        <v>10</v>
      </c>
      <c r="I3331" t="str">
        <f t="shared" si="3317"/>
        <v>high</v>
      </c>
      <c r="J3331" t="s">
        <v>369</v>
      </c>
      <c r="K3331" t="s">
        <v>386</v>
      </c>
      <c r="L3331" s="5">
        <f>(L$7-L1507)/L$7*100</f>
        <v>0.17965825521597212</v>
      </c>
      <c r="M3331">
        <f t="shared" si="3283"/>
        <v>0</v>
      </c>
      <c r="N3331">
        <f t="shared" si="3284"/>
        <v>0</v>
      </c>
      <c r="O3331">
        <f t="shared" si="3285"/>
        <v>0</v>
      </c>
      <c r="P3331" s="1">
        <f t="shared" si="3286"/>
        <v>0</v>
      </c>
      <c r="Q3331" t="str">
        <f t="shared" si="3287"/>
        <v>Little to no sensitivity</v>
      </c>
      <c r="R3331" t="s">
        <v>511</v>
      </c>
    </row>
    <row r="3332" spans="1:18" x14ac:dyDescent="0.3">
      <c r="A3332" t="s">
        <v>329</v>
      </c>
      <c r="B3332" t="str">
        <f t="shared" ref="B3332:B3336" si="3318">C3332&amp;" "&amp;D3332&amp;" "&amp;E3332</f>
        <v>Pellets fossil fuels add-ons</v>
      </c>
      <c r="C3332" t="s">
        <v>320</v>
      </c>
      <c r="D3332" t="s">
        <v>207</v>
      </c>
      <c r="E3332" t="s">
        <v>187</v>
      </c>
      <c r="F3332">
        <v>-0.05</v>
      </c>
      <c r="G3332" t="s">
        <v>166</v>
      </c>
      <c r="H3332">
        <v>-5</v>
      </c>
      <c r="I3332" t="s">
        <v>379</v>
      </c>
      <c r="J3332" t="s">
        <v>369</v>
      </c>
      <c r="K3332" t="s">
        <v>225</v>
      </c>
      <c r="L3332" s="5">
        <f>(L1508-L$2)/L$2*100</f>
        <v>0</v>
      </c>
      <c r="M3332">
        <f t="shared" si="3283"/>
        <v>0</v>
      </c>
      <c r="N3332">
        <f t="shared" si="3284"/>
        <v>0</v>
      </c>
      <c r="O3332">
        <f t="shared" si="3285"/>
        <v>0</v>
      </c>
      <c r="P3332" s="1">
        <f t="shared" si="3286"/>
        <v>0</v>
      </c>
      <c r="Q3332" t="str">
        <f t="shared" si="3287"/>
        <v>Little to no sensitivity</v>
      </c>
      <c r="R3332" t="s">
        <v>511</v>
      </c>
    </row>
    <row r="3333" spans="1:18" x14ac:dyDescent="0.3">
      <c r="A3333" t="str">
        <f t="shared" ref="A3333:A3336" si="3319">A3332</f>
        <v>Pellets fuels down 5%</v>
      </c>
      <c r="B3333" t="str">
        <f t="shared" si="3318"/>
        <v>Pellets fossil fuels add-ons</v>
      </c>
      <c r="C3333" t="str">
        <f t="shared" ref="C3333:G3333" si="3320">C3332</f>
        <v>Pellets</v>
      </c>
      <c r="D3333" t="str">
        <f t="shared" si="3320"/>
        <v>fossil fuels</v>
      </c>
      <c r="E3333" t="str">
        <f t="shared" si="3320"/>
        <v>add-ons</v>
      </c>
      <c r="F3333">
        <f t="shared" si="3320"/>
        <v>-0.05</v>
      </c>
      <c r="G3333" t="str">
        <f t="shared" si="3320"/>
        <v>%</v>
      </c>
      <c r="H3333">
        <v>-5</v>
      </c>
      <c r="I3333" t="s">
        <v>379</v>
      </c>
      <c r="J3333" t="s">
        <v>369</v>
      </c>
      <c r="K3333" t="s">
        <v>219</v>
      </c>
      <c r="L3333" s="5">
        <f>(L$3-L1509)/L$3*100</f>
        <v>0</v>
      </c>
      <c r="M3333">
        <f t="shared" si="3283"/>
        <v>0</v>
      </c>
      <c r="N3333">
        <f t="shared" si="3284"/>
        <v>0</v>
      </c>
      <c r="O3333">
        <f t="shared" si="3285"/>
        <v>0</v>
      </c>
      <c r="P3333" s="1">
        <f t="shared" si="3286"/>
        <v>0</v>
      </c>
      <c r="Q3333" t="str">
        <f t="shared" si="3287"/>
        <v>Little to no sensitivity</v>
      </c>
      <c r="R3333" t="s">
        <v>511</v>
      </c>
    </row>
    <row r="3334" spans="1:18" x14ac:dyDescent="0.3">
      <c r="A3334" t="str">
        <f t="shared" si="3319"/>
        <v>Pellets fuels down 5%</v>
      </c>
      <c r="B3334" t="str">
        <f t="shared" si="3318"/>
        <v>Pellets fossil fuels add-ons</v>
      </c>
      <c r="C3334" t="str">
        <f t="shared" ref="C3334:G3334" si="3321">C3333</f>
        <v>Pellets</v>
      </c>
      <c r="D3334" t="str">
        <f t="shared" si="3321"/>
        <v>fossil fuels</v>
      </c>
      <c r="E3334" t="str">
        <f t="shared" si="3321"/>
        <v>add-ons</v>
      </c>
      <c r="F3334">
        <f t="shared" si="3321"/>
        <v>-0.05</v>
      </c>
      <c r="G3334" t="str">
        <f t="shared" si="3321"/>
        <v>%</v>
      </c>
      <c r="H3334">
        <v>-5</v>
      </c>
      <c r="I3334" t="s">
        <v>379</v>
      </c>
      <c r="J3334" t="s">
        <v>369</v>
      </c>
      <c r="K3334" t="s">
        <v>220</v>
      </c>
      <c r="L3334" s="5">
        <f>(L1510-L$4)/L$4*100</f>
        <v>-0.14962824446518938</v>
      </c>
      <c r="M3334">
        <f t="shared" si="3283"/>
        <v>0</v>
      </c>
      <c r="N3334">
        <f t="shared" si="3284"/>
        <v>0</v>
      </c>
      <c r="O3334">
        <f t="shared" si="3285"/>
        <v>0</v>
      </c>
      <c r="P3334" s="1">
        <f t="shared" si="3286"/>
        <v>0</v>
      </c>
      <c r="Q3334" t="str">
        <f t="shared" si="3287"/>
        <v>Little to no sensitivity</v>
      </c>
      <c r="R3334" t="s">
        <v>511</v>
      </c>
    </row>
    <row r="3335" spans="1:18" x14ac:dyDescent="0.3">
      <c r="A3335" t="str">
        <f t="shared" si="3319"/>
        <v>Pellets fuels down 5%</v>
      </c>
      <c r="B3335" t="str">
        <f t="shared" si="3318"/>
        <v>Pellets fossil fuels add-ons</v>
      </c>
      <c r="C3335" t="str">
        <f t="shared" ref="C3335:G3335" si="3322">C3334</f>
        <v>Pellets</v>
      </c>
      <c r="D3335" t="str">
        <f t="shared" si="3322"/>
        <v>fossil fuels</v>
      </c>
      <c r="E3335" t="str">
        <f t="shared" si="3322"/>
        <v>add-ons</v>
      </c>
      <c r="F3335">
        <f t="shared" si="3322"/>
        <v>-0.05</v>
      </c>
      <c r="G3335" t="str">
        <f t="shared" si="3322"/>
        <v>%</v>
      </c>
      <c r="H3335">
        <v>-5</v>
      </c>
      <c r="I3335" t="s">
        <v>379</v>
      </c>
      <c r="J3335" t="s">
        <v>369</v>
      </c>
      <c r="K3335" t="s">
        <v>221</v>
      </c>
      <c r="L3335" s="5">
        <f>(L$5-L1511)/L$5*100</f>
        <v>3.0641807949066919E-2</v>
      </c>
      <c r="M3335">
        <f t="shared" si="3283"/>
        <v>0</v>
      </c>
      <c r="N3335">
        <f t="shared" si="3284"/>
        <v>0</v>
      </c>
      <c r="O3335">
        <f t="shared" si="3285"/>
        <v>0</v>
      </c>
      <c r="P3335" s="1">
        <f t="shared" si="3286"/>
        <v>0</v>
      </c>
      <c r="Q3335" t="str">
        <f t="shared" si="3287"/>
        <v>Little to no sensitivity</v>
      </c>
      <c r="R3335" t="s">
        <v>511</v>
      </c>
    </row>
    <row r="3336" spans="1:18" x14ac:dyDescent="0.3">
      <c r="A3336" t="str">
        <f t="shared" si="3319"/>
        <v>Pellets fuels down 5%</v>
      </c>
      <c r="B3336" t="str">
        <f t="shared" si="3318"/>
        <v>Pellets fossil fuels add-ons</v>
      </c>
      <c r="C3336" t="str">
        <f t="shared" ref="C3336:G3336" si="3323">C3335</f>
        <v>Pellets</v>
      </c>
      <c r="D3336" t="str">
        <f t="shared" si="3323"/>
        <v>fossil fuels</v>
      </c>
      <c r="E3336" t="str">
        <f t="shared" si="3323"/>
        <v>add-ons</v>
      </c>
      <c r="F3336">
        <f t="shared" si="3323"/>
        <v>-0.05</v>
      </c>
      <c r="G3336" t="str">
        <f t="shared" si="3323"/>
        <v>%</v>
      </c>
      <c r="H3336">
        <v>-5</v>
      </c>
      <c r="I3336" t="s">
        <v>379</v>
      </c>
      <c r="J3336" t="s">
        <v>369</v>
      </c>
      <c r="K3336" t="s">
        <v>226</v>
      </c>
      <c r="L3336" s="5">
        <f>(L1512-L$6)/L$6*100</f>
        <v>3.4918617243795348E-3</v>
      </c>
      <c r="M3336">
        <f t="shared" si="3283"/>
        <v>0</v>
      </c>
      <c r="N3336">
        <f t="shared" si="3284"/>
        <v>0</v>
      </c>
      <c r="O3336">
        <f t="shared" si="3285"/>
        <v>0</v>
      </c>
      <c r="P3336" s="1">
        <f t="shared" si="3286"/>
        <v>0</v>
      </c>
      <c r="Q3336" t="str">
        <f t="shared" si="3287"/>
        <v>Little to no sensitivity</v>
      </c>
      <c r="R3336" t="s">
        <v>511</v>
      </c>
    </row>
    <row r="3337" spans="1:18" x14ac:dyDescent="0.3">
      <c r="A3337" t="str">
        <f t="shared" ref="A3337:I3337" si="3324">A3336</f>
        <v>Pellets fuels down 5%</v>
      </c>
      <c r="B3337" t="str">
        <f t="shared" si="3324"/>
        <v>Pellets fossil fuels add-ons</v>
      </c>
      <c r="C3337" t="str">
        <f t="shared" si="3324"/>
        <v>Pellets</v>
      </c>
      <c r="D3337" t="str">
        <f t="shared" si="3324"/>
        <v>fossil fuels</v>
      </c>
      <c r="E3337" t="str">
        <f t="shared" si="3324"/>
        <v>add-ons</v>
      </c>
      <c r="F3337">
        <f t="shared" si="3324"/>
        <v>-0.05</v>
      </c>
      <c r="G3337" t="str">
        <f t="shared" si="3324"/>
        <v>%</v>
      </c>
      <c r="H3337">
        <f t="shared" si="3324"/>
        <v>-5</v>
      </c>
      <c r="I3337" t="str">
        <f t="shared" si="3324"/>
        <v>medium</v>
      </c>
      <c r="J3337" t="s">
        <v>369</v>
      </c>
      <c r="K3337" t="s">
        <v>386</v>
      </c>
      <c r="L3337" s="5">
        <f>(L$7-L1513)/L$7*100</f>
        <v>-3.491861724369561E-3</v>
      </c>
      <c r="M3337">
        <f t="shared" si="3283"/>
        <v>0</v>
      </c>
      <c r="N3337">
        <f t="shared" si="3284"/>
        <v>0</v>
      </c>
      <c r="O3337">
        <f t="shared" si="3285"/>
        <v>0</v>
      </c>
      <c r="P3337" s="1">
        <f t="shared" si="3286"/>
        <v>0</v>
      </c>
      <c r="Q3337" t="str">
        <f t="shared" si="3287"/>
        <v>Little to no sensitivity</v>
      </c>
      <c r="R3337" t="s">
        <v>511</v>
      </c>
    </row>
    <row r="3338" spans="1:18" x14ac:dyDescent="0.3">
      <c r="A3338" t="s">
        <v>330</v>
      </c>
      <c r="B3338" t="str">
        <f t="shared" ref="B3338:B3342" si="3325">C3338&amp;" "&amp;D3338&amp;" "&amp;E3338</f>
        <v>Pellets fossil fuels add-ons</v>
      </c>
      <c r="C3338" t="s">
        <v>320</v>
      </c>
      <c r="D3338" t="s">
        <v>207</v>
      </c>
      <c r="E3338" t="s">
        <v>187</v>
      </c>
      <c r="F3338">
        <v>0.05</v>
      </c>
      <c r="G3338" t="s">
        <v>166</v>
      </c>
      <c r="H3338">
        <v>5</v>
      </c>
      <c r="I3338" t="s">
        <v>379</v>
      </c>
      <c r="J3338" t="s">
        <v>369</v>
      </c>
      <c r="K3338" t="s">
        <v>225</v>
      </c>
      <c r="L3338" s="5">
        <f>(L1514-L$2)/L$2*100</f>
        <v>0</v>
      </c>
      <c r="M3338">
        <f t="shared" si="3283"/>
        <v>0</v>
      </c>
      <c r="N3338">
        <f t="shared" si="3284"/>
        <v>0</v>
      </c>
      <c r="O3338">
        <f t="shared" si="3285"/>
        <v>0</v>
      </c>
      <c r="P3338" s="1">
        <f t="shared" si="3286"/>
        <v>0</v>
      </c>
      <c r="Q3338" t="str">
        <f t="shared" si="3287"/>
        <v>Little to no sensitivity</v>
      </c>
      <c r="R3338" t="s">
        <v>511</v>
      </c>
    </row>
    <row r="3339" spans="1:18" x14ac:dyDescent="0.3">
      <c r="A3339" t="str">
        <f t="shared" ref="A3339:A3342" si="3326">A3338</f>
        <v>Pellets fossil fuels up 5%</v>
      </c>
      <c r="B3339" t="str">
        <f t="shared" si="3325"/>
        <v>Pellets fossil fuels add-ons</v>
      </c>
      <c r="C3339" t="str">
        <f t="shared" ref="C3339:G3339" si="3327">C3338</f>
        <v>Pellets</v>
      </c>
      <c r="D3339" t="str">
        <f t="shared" si="3327"/>
        <v>fossil fuels</v>
      </c>
      <c r="E3339" t="str">
        <f t="shared" si="3327"/>
        <v>add-ons</v>
      </c>
      <c r="F3339">
        <f t="shared" si="3327"/>
        <v>0.05</v>
      </c>
      <c r="G3339" t="str">
        <f t="shared" si="3327"/>
        <v>%</v>
      </c>
      <c r="H3339">
        <v>5</v>
      </c>
      <c r="I3339" t="s">
        <v>379</v>
      </c>
      <c r="J3339" t="s">
        <v>369</v>
      </c>
      <c r="K3339" t="s">
        <v>219</v>
      </c>
      <c r="L3339" s="5">
        <f>(L$3-L1515)/L$3*100</f>
        <v>0</v>
      </c>
      <c r="M3339">
        <f t="shared" si="3283"/>
        <v>0</v>
      </c>
      <c r="N3339">
        <f t="shared" si="3284"/>
        <v>0</v>
      </c>
      <c r="O3339">
        <f t="shared" si="3285"/>
        <v>0</v>
      </c>
      <c r="P3339" s="1">
        <f t="shared" si="3286"/>
        <v>0</v>
      </c>
      <c r="Q3339" t="str">
        <f t="shared" si="3287"/>
        <v>Little to no sensitivity</v>
      </c>
      <c r="R3339" t="s">
        <v>511</v>
      </c>
    </row>
    <row r="3340" spans="1:18" x14ac:dyDescent="0.3">
      <c r="A3340" t="str">
        <f t="shared" si="3326"/>
        <v>Pellets fossil fuels up 5%</v>
      </c>
      <c r="B3340" t="str">
        <f t="shared" si="3325"/>
        <v>Pellets fossil fuels add-ons</v>
      </c>
      <c r="C3340" t="str">
        <f t="shared" ref="C3340:G3340" si="3328">C3339</f>
        <v>Pellets</v>
      </c>
      <c r="D3340" t="str">
        <f t="shared" si="3328"/>
        <v>fossil fuels</v>
      </c>
      <c r="E3340" t="str">
        <f t="shared" si="3328"/>
        <v>add-ons</v>
      </c>
      <c r="F3340">
        <f t="shared" si="3328"/>
        <v>0.05</v>
      </c>
      <c r="G3340" t="str">
        <f t="shared" si="3328"/>
        <v>%</v>
      </c>
      <c r="H3340">
        <v>5</v>
      </c>
      <c r="I3340" t="s">
        <v>379</v>
      </c>
      <c r="J3340" t="s">
        <v>369</v>
      </c>
      <c r="K3340" t="s">
        <v>220</v>
      </c>
      <c r="L3340" s="5">
        <f>(L1516-L$4)/L$4*100</f>
        <v>0.14962824446521228</v>
      </c>
      <c r="M3340">
        <f t="shared" si="3283"/>
        <v>0</v>
      </c>
      <c r="N3340">
        <f t="shared" si="3284"/>
        <v>0</v>
      </c>
      <c r="O3340">
        <f t="shared" si="3285"/>
        <v>0</v>
      </c>
      <c r="P3340" s="1">
        <f t="shared" si="3286"/>
        <v>0</v>
      </c>
      <c r="Q3340" t="str">
        <f t="shared" si="3287"/>
        <v>Little to no sensitivity</v>
      </c>
      <c r="R3340" t="s">
        <v>511</v>
      </c>
    </row>
    <row r="3341" spans="1:18" x14ac:dyDescent="0.3">
      <c r="A3341" t="str">
        <f t="shared" si="3326"/>
        <v>Pellets fossil fuels up 5%</v>
      </c>
      <c r="B3341" t="str">
        <f t="shared" si="3325"/>
        <v>Pellets fossil fuels add-ons</v>
      </c>
      <c r="C3341" t="str">
        <f t="shared" ref="C3341:G3341" si="3329">C3340</f>
        <v>Pellets</v>
      </c>
      <c r="D3341" t="str">
        <f t="shared" si="3329"/>
        <v>fossil fuels</v>
      </c>
      <c r="E3341" t="str">
        <f t="shared" si="3329"/>
        <v>add-ons</v>
      </c>
      <c r="F3341">
        <f t="shared" si="3329"/>
        <v>0.05</v>
      </c>
      <c r="G3341" t="str">
        <f t="shared" si="3329"/>
        <v>%</v>
      </c>
      <c r="H3341">
        <v>5</v>
      </c>
      <c r="I3341" t="s">
        <v>379</v>
      </c>
      <c r="J3341" t="s">
        <v>369</v>
      </c>
      <c r="K3341" t="s">
        <v>221</v>
      </c>
      <c r="L3341" s="5">
        <f>(L$5-L1517)/L$5*100</f>
        <v>-3.0641807949066919E-2</v>
      </c>
      <c r="M3341">
        <f t="shared" si="3283"/>
        <v>0</v>
      </c>
      <c r="N3341">
        <f t="shared" si="3284"/>
        <v>0</v>
      </c>
      <c r="O3341">
        <f t="shared" si="3285"/>
        <v>0</v>
      </c>
      <c r="P3341" s="1">
        <f t="shared" si="3286"/>
        <v>0</v>
      </c>
      <c r="Q3341" t="str">
        <f t="shared" si="3287"/>
        <v>Little to no sensitivity</v>
      </c>
      <c r="R3341" t="s">
        <v>511</v>
      </c>
    </row>
    <row r="3342" spans="1:18" x14ac:dyDescent="0.3">
      <c r="A3342" t="str">
        <f t="shared" si="3326"/>
        <v>Pellets fossil fuels up 5%</v>
      </c>
      <c r="B3342" t="str">
        <f t="shared" si="3325"/>
        <v>Pellets fossil fuels add-ons</v>
      </c>
      <c r="C3342" t="str">
        <f t="shared" ref="C3342:G3342" si="3330">C3341</f>
        <v>Pellets</v>
      </c>
      <c r="D3342" t="str">
        <f t="shared" si="3330"/>
        <v>fossil fuels</v>
      </c>
      <c r="E3342" t="str">
        <f t="shared" si="3330"/>
        <v>add-ons</v>
      </c>
      <c r="F3342">
        <f t="shared" si="3330"/>
        <v>0.05</v>
      </c>
      <c r="G3342" t="str">
        <f t="shared" si="3330"/>
        <v>%</v>
      </c>
      <c r="H3342">
        <v>5</v>
      </c>
      <c r="I3342" t="s">
        <v>379</v>
      </c>
      <c r="J3342" t="s">
        <v>369</v>
      </c>
      <c r="K3342" t="s">
        <v>226</v>
      </c>
      <c r="L3342" s="5">
        <f>(L1518-L$6)/L$6*100</f>
        <v>-3.4918617243638612E-3</v>
      </c>
      <c r="M3342">
        <f t="shared" si="3283"/>
        <v>0</v>
      </c>
      <c r="N3342">
        <f t="shared" si="3284"/>
        <v>0</v>
      </c>
      <c r="O3342">
        <f t="shared" si="3285"/>
        <v>0</v>
      </c>
      <c r="P3342" s="1">
        <f t="shared" si="3286"/>
        <v>0</v>
      </c>
      <c r="Q3342" t="str">
        <f t="shared" si="3287"/>
        <v>Little to no sensitivity</v>
      </c>
      <c r="R3342" t="s">
        <v>511</v>
      </c>
    </row>
    <row r="3343" spans="1:18" x14ac:dyDescent="0.3">
      <c r="A3343" t="str">
        <f t="shared" ref="A3343:I3343" si="3331">A3342</f>
        <v>Pellets fossil fuels up 5%</v>
      </c>
      <c r="B3343" t="str">
        <f t="shared" si="3331"/>
        <v>Pellets fossil fuels add-ons</v>
      </c>
      <c r="C3343" t="str">
        <f t="shared" si="3331"/>
        <v>Pellets</v>
      </c>
      <c r="D3343" t="str">
        <f t="shared" si="3331"/>
        <v>fossil fuels</v>
      </c>
      <c r="E3343" t="str">
        <f t="shared" si="3331"/>
        <v>add-ons</v>
      </c>
      <c r="F3343">
        <f t="shared" si="3331"/>
        <v>0.05</v>
      </c>
      <c r="G3343" t="str">
        <f t="shared" si="3331"/>
        <v>%</v>
      </c>
      <c r="H3343">
        <f t="shared" si="3331"/>
        <v>5</v>
      </c>
      <c r="I3343" t="str">
        <f t="shared" si="3331"/>
        <v>medium</v>
      </c>
      <c r="J3343" t="s">
        <v>369</v>
      </c>
      <c r="K3343" t="s">
        <v>386</v>
      </c>
      <c r="L3343" s="5">
        <f>(L$7-L1519)/L$7*100</f>
        <v>3.491861724369561E-3</v>
      </c>
      <c r="M3343">
        <f t="shared" si="3283"/>
        <v>0</v>
      </c>
      <c r="N3343">
        <f t="shared" si="3284"/>
        <v>0</v>
      </c>
      <c r="O3343">
        <f t="shared" si="3285"/>
        <v>0</v>
      </c>
      <c r="P3343" s="1">
        <f t="shared" si="3286"/>
        <v>0</v>
      </c>
      <c r="Q3343" t="str">
        <f t="shared" si="3287"/>
        <v>Little to no sensitivity</v>
      </c>
      <c r="R3343" t="s">
        <v>511</v>
      </c>
    </row>
    <row r="3344" spans="1:18" x14ac:dyDescent="0.3">
      <c r="A3344" t="s">
        <v>331</v>
      </c>
      <c r="B3344" t="str">
        <f t="shared" ref="B3344:B3348" si="3332">C3344&amp;" "&amp;D3344&amp;" "&amp;E3344</f>
        <v>Pellets fossil fuels add-ons</v>
      </c>
      <c r="C3344" t="s">
        <v>320</v>
      </c>
      <c r="D3344" t="s">
        <v>207</v>
      </c>
      <c r="E3344" t="s">
        <v>187</v>
      </c>
      <c r="F3344">
        <v>-0.1</v>
      </c>
      <c r="G3344" t="s">
        <v>166</v>
      </c>
      <c r="H3344">
        <v>-10</v>
      </c>
      <c r="I3344" t="s">
        <v>380</v>
      </c>
      <c r="J3344" t="s">
        <v>369</v>
      </c>
      <c r="K3344" t="s">
        <v>225</v>
      </c>
      <c r="L3344" s="5">
        <f>(L1520-L$2)/L$2*100</f>
        <v>0</v>
      </c>
      <c r="M3344">
        <f t="shared" si="3283"/>
        <v>0</v>
      </c>
      <c r="N3344">
        <f t="shared" si="3284"/>
        <v>0</v>
      </c>
      <c r="O3344">
        <f t="shared" si="3285"/>
        <v>0</v>
      </c>
      <c r="P3344" s="1">
        <f t="shared" si="3286"/>
        <v>0</v>
      </c>
      <c r="Q3344" t="str">
        <f t="shared" si="3287"/>
        <v>Little to no sensitivity</v>
      </c>
      <c r="R3344" t="s">
        <v>511</v>
      </c>
    </row>
    <row r="3345" spans="1:18" x14ac:dyDescent="0.3">
      <c r="A3345" t="str">
        <f t="shared" ref="A3345:A3348" si="3333">A3344</f>
        <v>Pellets fossil fuels down 10%</v>
      </c>
      <c r="B3345" t="str">
        <f t="shared" si="3332"/>
        <v>Pellets fossil fuels add-ons</v>
      </c>
      <c r="C3345" t="str">
        <f t="shared" ref="C3345:G3345" si="3334">C3344</f>
        <v>Pellets</v>
      </c>
      <c r="D3345" t="str">
        <f t="shared" si="3334"/>
        <v>fossil fuels</v>
      </c>
      <c r="E3345" t="str">
        <f t="shared" si="3334"/>
        <v>add-ons</v>
      </c>
      <c r="F3345">
        <f t="shared" si="3334"/>
        <v>-0.1</v>
      </c>
      <c r="G3345" t="str">
        <f t="shared" si="3334"/>
        <v>%</v>
      </c>
      <c r="H3345">
        <v>-10</v>
      </c>
      <c r="I3345" t="s">
        <v>380</v>
      </c>
      <c r="J3345" t="s">
        <v>369</v>
      </c>
      <c r="K3345" t="s">
        <v>219</v>
      </c>
      <c r="L3345" s="5">
        <f>(L$3-L1521)/L$3*100</f>
        <v>0</v>
      </c>
      <c r="M3345">
        <f t="shared" si="3283"/>
        <v>0</v>
      </c>
      <c r="N3345">
        <f t="shared" si="3284"/>
        <v>0</v>
      </c>
      <c r="O3345">
        <f t="shared" si="3285"/>
        <v>0</v>
      </c>
      <c r="P3345" s="1">
        <f t="shared" si="3286"/>
        <v>0</v>
      </c>
      <c r="Q3345" t="str">
        <f t="shared" si="3287"/>
        <v>Little to no sensitivity</v>
      </c>
      <c r="R3345" t="s">
        <v>511</v>
      </c>
    </row>
    <row r="3346" spans="1:18" x14ac:dyDescent="0.3">
      <c r="A3346" t="str">
        <f t="shared" si="3333"/>
        <v>Pellets fossil fuels down 10%</v>
      </c>
      <c r="B3346" t="str">
        <f t="shared" si="3332"/>
        <v>Pellets fossil fuels add-ons</v>
      </c>
      <c r="C3346" t="str">
        <f t="shared" ref="C3346:G3346" si="3335">C3345</f>
        <v>Pellets</v>
      </c>
      <c r="D3346" t="str">
        <f t="shared" si="3335"/>
        <v>fossil fuels</v>
      </c>
      <c r="E3346" t="str">
        <f t="shared" si="3335"/>
        <v>add-ons</v>
      </c>
      <c r="F3346">
        <f t="shared" si="3335"/>
        <v>-0.1</v>
      </c>
      <c r="G3346" t="str">
        <f t="shared" si="3335"/>
        <v>%</v>
      </c>
      <c r="H3346">
        <v>-10</v>
      </c>
      <c r="I3346" t="s">
        <v>380</v>
      </c>
      <c r="J3346" t="s">
        <v>369</v>
      </c>
      <c r="K3346" t="s">
        <v>220</v>
      </c>
      <c r="L3346" s="5">
        <f>(L1522-L$4)/L$4*100</f>
        <v>-0.29925648893040169</v>
      </c>
      <c r="M3346">
        <f t="shared" si="3283"/>
        <v>0</v>
      </c>
      <c r="N3346">
        <f t="shared" si="3284"/>
        <v>0</v>
      </c>
      <c r="O3346">
        <f t="shared" si="3285"/>
        <v>0</v>
      </c>
      <c r="P3346" s="1">
        <f t="shared" si="3286"/>
        <v>0</v>
      </c>
      <c r="Q3346" t="str">
        <f t="shared" si="3287"/>
        <v>Little to no sensitivity</v>
      </c>
      <c r="R3346" t="s">
        <v>511</v>
      </c>
    </row>
    <row r="3347" spans="1:18" x14ac:dyDescent="0.3">
      <c r="A3347" t="str">
        <f t="shared" si="3333"/>
        <v>Pellets fossil fuels down 10%</v>
      </c>
      <c r="B3347" t="str">
        <f t="shared" si="3332"/>
        <v>Pellets fossil fuels add-ons</v>
      </c>
      <c r="C3347" t="str">
        <f t="shared" ref="C3347:G3347" si="3336">C3346</f>
        <v>Pellets</v>
      </c>
      <c r="D3347" t="str">
        <f t="shared" si="3336"/>
        <v>fossil fuels</v>
      </c>
      <c r="E3347" t="str">
        <f t="shared" si="3336"/>
        <v>add-ons</v>
      </c>
      <c r="F3347">
        <f t="shared" si="3336"/>
        <v>-0.1</v>
      </c>
      <c r="G3347" t="str">
        <f t="shared" si="3336"/>
        <v>%</v>
      </c>
      <c r="H3347">
        <v>-10</v>
      </c>
      <c r="I3347" t="s">
        <v>380</v>
      </c>
      <c r="J3347" t="s">
        <v>369</v>
      </c>
      <c r="K3347" t="s">
        <v>221</v>
      </c>
      <c r="L3347" s="5">
        <f>(L$5-L1523)/L$5*100</f>
        <v>6.1283615898133838E-2</v>
      </c>
      <c r="M3347">
        <f t="shared" si="3283"/>
        <v>0</v>
      </c>
      <c r="N3347">
        <f t="shared" si="3284"/>
        <v>0</v>
      </c>
      <c r="O3347">
        <f t="shared" si="3285"/>
        <v>0</v>
      </c>
      <c r="P3347" s="1">
        <f t="shared" si="3286"/>
        <v>0</v>
      </c>
      <c r="Q3347" t="str">
        <f t="shared" si="3287"/>
        <v>Little to no sensitivity</v>
      </c>
      <c r="R3347" t="s">
        <v>511</v>
      </c>
    </row>
    <row r="3348" spans="1:18" x14ac:dyDescent="0.3">
      <c r="A3348" t="str">
        <f t="shared" si="3333"/>
        <v>Pellets fossil fuels down 10%</v>
      </c>
      <c r="B3348" t="str">
        <f t="shared" si="3332"/>
        <v>Pellets fossil fuels add-ons</v>
      </c>
      <c r="C3348" t="str">
        <f t="shared" ref="C3348:G3348" si="3337">C3347</f>
        <v>Pellets</v>
      </c>
      <c r="D3348" t="str">
        <f t="shared" si="3337"/>
        <v>fossil fuels</v>
      </c>
      <c r="E3348" t="str">
        <f t="shared" si="3337"/>
        <v>add-ons</v>
      </c>
      <c r="F3348">
        <f t="shared" si="3337"/>
        <v>-0.1</v>
      </c>
      <c r="G3348" t="str">
        <f t="shared" si="3337"/>
        <v>%</v>
      </c>
      <c r="H3348">
        <v>-10</v>
      </c>
      <c r="I3348" t="s">
        <v>380</v>
      </c>
      <c r="J3348" t="s">
        <v>369</v>
      </c>
      <c r="K3348" t="s">
        <v>226</v>
      </c>
      <c r="L3348" s="5">
        <f>(L1524-L$6)/L$6*100</f>
        <v>6.9837234487433964E-3</v>
      </c>
      <c r="M3348">
        <f t="shared" si="3283"/>
        <v>0</v>
      </c>
      <c r="N3348">
        <f t="shared" si="3284"/>
        <v>0</v>
      </c>
      <c r="O3348">
        <f t="shared" si="3285"/>
        <v>0</v>
      </c>
      <c r="P3348" s="1">
        <f t="shared" si="3286"/>
        <v>0</v>
      </c>
      <c r="Q3348" t="str">
        <f t="shared" si="3287"/>
        <v>Little to no sensitivity</v>
      </c>
      <c r="R3348" t="s">
        <v>511</v>
      </c>
    </row>
    <row r="3349" spans="1:18" x14ac:dyDescent="0.3">
      <c r="A3349" t="str">
        <f t="shared" ref="A3349:I3349" si="3338">A3348</f>
        <v>Pellets fossil fuels down 10%</v>
      </c>
      <c r="B3349" t="str">
        <f t="shared" si="3338"/>
        <v>Pellets fossil fuels add-ons</v>
      </c>
      <c r="C3349" t="str">
        <f t="shared" si="3338"/>
        <v>Pellets</v>
      </c>
      <c r="D3349" t="str">
        <f t="shared" si="3338"/>
        <v>fossil fuels</v>
      </c>
      <c r="E3349" t="str">
        <f t="shared" si="3338"/>
        <v>add-ons</v>
      </c>
      <c r="F3349">
        <f t="shared" si="3338"/>
        <v>-0.1</v>
      </c>
      <c r="G3349" t="str">
        <f t="shared" si="3338"/>
        <v>%</v>
      </c>
      <c r="H3349">
        <f t="shared" si="3338"/>
        <v>-10</v>
      </c>
      <c r="I3349" t="str">
        <f t="shared" si="3338"/>
        <v>high</v>
      </c>
      <c r="J3349" t="s">
        <v>369</v>
      </c>
      <c r="K3349" t="s">
        <v>386</v>
      </c>
      <c r="L3349" s="5">
        <f>(L$7-L1525)/L$7*100</f>
        <v>-6.9837234487562195E-3</v>
      </c>
      <c r="M3349">
        <f t="shared" si="3283"/>
        <v>0</v>
      </c>
      <c r="N3349">
        <f t="shared" si="3284"/>
        <v>0</v>
      </c>
      <c r="O3349">
        <f t="shared" si="3285"/>
        <v>0</v>
      </c>
      <c r="P3349" s="1">
        <f t="shared" si="3286"/>
        <v>0</v>
      </c>
      <c r="Q3349" t="str">
        <f t="shared" si="3287"/>
        <v>Little to no sensitivity</v>
      </c>
      <c r="R3349" t="s">
        <v>511</v>
      </c>
    </row>
    <row r="3350" spans="1:18" x14ac:dyDescent="0.3">
      <c r="A3350" t="s">
        <v>332</v>
      </c>
      <c r="B3350" t="str">
        <f t="shared" ref="B3350:B3354" si="3339">C3350&amp;" "&amp;D3350&amp;" "&amp;E3350</f>
        <v>Pellets fossil fuels add-ons</v>
      </c>
      <c r="C3350" t="s">
        <v>320</v>
      </c>
      <c r="D3350" t="s">
        <v>207</v>
      </c>
      <c r="E3350" t="s">
        <v>187</v>
      </c>
      <c r="F3350">
        <v>0.1</v>
      </c>
      <c r="G3350" t="s">
        <v>166</v>
      </c>
      <c r="H3350">
        <v>10</v>
      </c>
      <c r="I3350" t="s">
        <v>380</v>
      </c>
      <c r="J3350" t="s">
        <v>369</v>
      </c>
      <c r="K3350" t="s">
        <v>225</v>
      </c>
      <c r="L3350" s="5">
        <f>(L1526-L$2)/L$2*100</f>
        <v>0</v>
      </c>
      <c r="M3350">
        <f t="shared" si="3283"/>
        <v>0</v>
      </c>
      <c r="N3350">
        <f t="shared" si="3284"/>
        <v>0</v>
      </c>
      <c r="O3350">
        <f t="shared" si="3285"/>
        <v>0</v>
      </c>
      <c r="P3350" s="1">
        <f t="shared" si="3286"/>
        <v>0</v>
      </c>
      <c r="Q3350" t="str">
        <f t="shared" si="3287"/>
        <v>Little to no sensitivity</v>
      </c>
      <c r="R3350" t="s">
        <v>511</v>
      </c>
    </row>
    <row r="3351" spans="1:18" x14ac:dyDescent="0.3">
      <c r="A3351" t="str">
        <f t="shared" ref="A3351:A3354" si="3340">A3350</f>
        <v>Pellets fossil fuels up 10%</v>
      </c>
      <c r="B3351" t="str">
        <f t="shared" si="3339"/>
        <v>Pellets fossil fuels add-ons</v>
      </c>
      <c r="C3351" t="str">
        <f t="shared" ref="C3351:G3351" si="3341">C3350</f>
        <v>Pellets</v>
      </c>
      <c r="D3351" t="str">
        <f t="shared" si="3341"/>
        <v>fossil fuels</v>
      </c>
      <c r="E3351" t="str">
        <f t="shared" si="3341"/>
        <v>add-ons</v>
      </c>
      <c r="F3351">
        <f t="shared" si="3341"/>
        <v>0.1</v>
      </c>
      <c r="G3351" t="str">
        <f t="shared" si="3341"/>
        <v>%</v>
      </c>
      <c r="H3351">
        <v>10</v>
      </c>
      <c r="I3351" t="s">
        <v>380</v>
      </c>
      <c r="J3351" t="s">
        <v>369</v>
      </c>
      <c r="K3351" t="s">
        <v>219</v>
      </c>
      <c r="L3351" s="5">
        <f>(L$3-L1527)/L$3*100</f>
        <v>0</v>
      </c>
      <c r="M3351">
        <f t="shared" si="3283"/>
        <v>0</v>
      </c>
      <c r="N3351">
        <f t="shared" si="3284"/>
        <v>0</v>
      </c>
      <c r="O3351">
        <f t="shared" si="3285"/>
        <v>0</v>
      </c>
      <c r="P3351" s="1">
        <f t="shared" si="3286"/>
        <v>0</v>
      </c>
      <c r="Q3351" t="str">
        <f t="shared" si="3287"/>
        <v>Little to no sensitivity</v>
      </c>
      <c r="R3351" t="s">
        <v>511</v>
      </c>
    </row>
    <row r="3352" spans="1:18" x14ac:dyDescent="0.3">
      <c r="A3352" t="str">
        <f t="shared" si="3340"/>
        <v>Pellets fossil fuels up 10%</v>
      </c>
      <c r="B3352" t="str">
        <f t="shared" si="3339"/>
        <v>Pellets fossil fuels add-ons</v>
      </c>
      <c r="C3352" t="str">
        <f t="shared" ref="C3352:G3352" si="3342">C3351</f>
        <v>Pellets</v>
      </c>
      <c r="D3352" t="str">
        <f t="shared" si="3342"/>
        <v>fossil fuels</v>
      </c>
      <c r="E3352" t="str">
        <f t="shared" si="3342"/>
        <v>add-ons</v>
      </c>
      <c r="F3352">
        <f t="shared" si="3342"/>
        <v>0.1</v>
      </c>
      <c r="G3352" t="str">
        <f t="shared" si="3342"/>
        <v>%</v>
      </c>
      <c r="H3352">
        <v>10</v>
      </c>
      <c r="I3352" t="s">
        <v>380</v>
      </c>
      <c r="J3352" t="s">
        <v>369</v>
      </c>
      <c r="K3352" t="s">
        <v>220</v>
      </c>
      <c r="L3352" s="5">
        <f>(L1528-L$4)/L$4*100</f>
        <v>0.29925648893042456</v>
      </c>
      <c r="M3352">
        <f t="shared" si="3283"/>
        <v>0</v>
      </c>
      <c r="N3352">
        <f t="shared" si="3284"/>
        <v>0</v>
      </c>
      <c r="O3352">
        <f t="shared" si="3285"/>
        <v>0</v>
      </c>
      <c r="P3352" s="1">
        <f t="shared" si="3286"/>
        <v>0</v>
      </c>
      <c r="Q3352" t="str">
        <f t="shared" si="3287"/>
        <v>Little to no sensitivity</v>
      </c>
      <c r="R3352" t="s">
        <v>511</v>
      </c>
    </row>
    <row r="3353" spans="1:18" x14ac:dyDescent="0.3">
      <c r="A3353" t="str">
        <f t="shared" si="3340"/>
        <v>Pellets fossil fuels up 10%</v>
      </c>
      <c r="B3353" t="str">
        <f t="shared" si="3339"/>
        <v>Pellets fossil fuels add-ons</v>
      </c>
      <c r="C3353" t="str">
        <f t="shared" ref="C3353:G3353" si="3343">C3352</f>
        <v>Pellets</v>
      </c>
      <c r="D3353" t="str">
        <f t="shared" si="3343"/>
        <v>fossil fuels</v>
      </c>
      <c r="E3353" t="str">
        <f t="shared" si="3343"/>
        <v>add-ons</v>
      </c>
      <c r="F3353">
        <f t="shared" si="3343"/>
        <v>0.1</v>
      </c>
      <c r="G3353" t="str">
        <f t="shared" si="3343"/>
        <v>%</v>
      </c>
      <c r="H3353">
        <v>10</v>
      </c>
      <c r="I3353" t="s">
        <v>380</v>
      </c>
      <c r="J3353" t="s">
        <v>369</v>
      </c>
      <c r="K3353" t="s">
        <v>221</v>
      </c>
      <c r="L3353" s="5">
        <f>(L$5-L1529)/L$5*100</f>
        <v>-6.1283615898152594E-2</v>
      </c>
      <c r="M3353">
        <f t="shared" si="3283"/>
        <v>0</v>
      </c>
      <c r="N3353">
        <f t="shared" si="3284"/>
        <v>0</v>
      </c>
      <c r="O3353">
        <f t="shared" si="3285"/>
        <v>0</v>
      </c>
      <c r="P3353" s="1">
        <f t="shared" si="3286"/>
        <v>0</v>
      </c>
      <c r="Q3353" t="str">
        <f t="shared" si="3287"/>
        <v>Little to no sensitivity</v>
      </c>
      <c r="R3353" t="s">
        <v>511</v>
      </c>
    </row>
    <row r="3354" spans="1:18" x14ac:dyDescent="0.3">
      <c r="A3354" t="str">
        <f t="shared" si="3340"/>
        <v>Pellets fossil fuels up 10%</v>
      </c>
      <c r="B3354" t="str">
        <f t="shared" si="3339"/>
        <v>Pellets fossil fuels add-ons</v>
      </c>
      <c r="C3354" t="str">
        <f t="shared" ref="C3354:G3354" si="3344">C3353</f>
        <v>Pellets</v>
      </c>
      <c r="D3354" t="str">
        <f t="shared" si="3344"/>
        <v>fossil fuels</v>
      </c>
      <c r="E3354" t="str">
        <f t="shared" si="3344"/>
        <v>add-ons</v>
      </c>
      <c r="F3354">
        <f t="shared" si="3344"/>
        <v>0.1</v>
      </c>
      <c r="G3354" t="str">
        <f t="shared" si="3344"/>
        <v>%</v>
      </c>
      <c r="H3354">
        <v>10</v>
      </c>
      <c r="I3354" t="s">
        <v>380</v>
      </c>
      <c r="J3354" t="s">
        <v>369</v>
      </c>
      <c r="K3354" t="s">
        <v>226</v>
      </c>
      <c r="L3354" s="5">
        <f>(L1530-L$6)/L$6*100</f>
        <v>-6.9837234487433964E-3</v>
      </c>
      <c r="M3354">
        <f t="shared" si="3283"/>
        <v>0</v>
      </c>
      <c r="N3354">
        <f t="shared" si="3284"/>
        <v>0</v>
      </c>
      <c r="O3354">
        <f t="shared" si="3285"/>
        <v>0</v>
      </c>
      <c r="P3354" s="1">
        <f t="shared" si="3286"/>
        <v>0</v>
      </c>
      <c r="Q3354" t="str">
        <f t="shared" si="3287"/>
        <v>Little to no sensitivity</v>
      </c>
      <c r="R3354" t="s">
        <v>511</v>
      </c>
    </row>
    <row r="3355" spans="1:18" x14ac:dyDescent="0.3">
      <c r="A3355" t="str">
        <f t="shared" ref="A3355:I3355" si="3345">A3354</f>
        <v>Pellets fossil fuels up 10%</v>
      </c>
      <c r="B3355" t="str">
        <f t="shared" si="3345"/>
        <v>Pellets fossil fuels add-ons</v>
      </c>
      <c r="C3355" t="str">
        <f t="shared" si="3345"/>
        <v>Pellets</v>
      </c>
      <c r="D3355" t="str">
        <f t="shared" si="3345"/>
        <v>fossil fuels</v>
      </c>
      <c r="E3355" t="str">
        <f t="shared" si="3345"/>
        <v>add-ons</v>
      </c>
      <c r="F3355">
        <f t="shared" si="3345"/>
        <v>0.1</v>
      </c>
      <c r="G3355" t="str">
        <f t="shared" si="3345"/>
        <v>%</v>
      </c>
      <c r="H3355">
        <f t="shared" si="3345"/>
        <v>10</v>
      </c>
      <c r="I3355" t="str">
        <f t="shared" si="3345"/>
        <v>high</v>
      </c>
      <c r="J3355" t="s">
        <v>369</v>
      </c>
      <c r="K3355" t="s">
        <v>386</v>
      </c>
      <c r="L3355" s="5">
        <f>(L$7-L1531)/L$7*100</f>
        <v>6.9837234487562195E-3</v>
      </c>
      <c r="M3355">
        <f t="shared" si="3283"/>
        <v>0</v>
      </c>
      <c r="N3355">
        <f t="shared" si="3284"/>
        <v>0</v>
      </c>
      <c r="O3355">
        <f t="shared" si="3285"/>
        <v>0</v>
      </c>
      <c r="P3355" s="1">
        <f t="shared" si="3286"/>
        <v>0</v>
      </c>
      <c r="Q3355" t="str">
        <f t="shared" si="3287"/>
        <v>Little to no sensitivity</v>
      </c>
      <c r="R3355" t="s">
        <v>511</v>
      </c>
    </row>
    <row r="3356" spans="1:18" x14ac:dyDescent="0.3">
      <c r="A3356" t="s">
        <v>333</v>
      </c>
      <c r="B3356" t="str">
        <f>C3356&amp;" "&amp;D3356&amp;" "&amp;E3356&amp;" portion"</f>
        <v>Corrugated boxes paper recycling portion</v>
      </c>
      <c r="C3356" t="s">
        <v>238</v>
      </c>
      <c r="D3356" t="s">
        <v>176</v>
      </c>
      <c r="E3356" t="s">
        <v>195</v>
      </c>
      <c r="F3356">
        <v>-0.05</v>
      </c>
      <c r="G3356" t="s">
        <v>166</v>
      </c>
      <c r="H3356">
        <v>-5</v>
      </c>
      <c r="I3356" t="s">
        <v>379</v>
      </c>
      <c r="J3356" t="s">
        <v>369</v>
      </c>
      <c r="K3356" t="s">
        <v>225</v>
      </c>
      <c r="L3356" s="5">
        <f>(L1532-L$2)/L$2*100</f>
        <v>-1.8116644651277416</v>
      </c>
      <c r="M3356">
        <f t="shared" si="3283"/>
        <v>0</v>
      </c>
      <c r="N3356">
        <f t="shared" si="3284"/>
        <v>1</v>
      </c>
      <c r="O3356">
        <f t="shared" si="3285"/>
        <v>0</v>
      </c>
      <c r="P3356" s="1">
        <f t="shared" si="3286"/>
        <v>1</v>
      </c>
      <c r="Q3356" t="str">
        <f t="shared" si="3287"/>
        <v>Some sensitivity</v>
      </c>
      <c r="R3356" t="s">
        <v>512</v>
      </c>
    </row>
    <row r="3357" spans="1:18" x14ac:dyDescent="0.3">
      <c r="A3357" t="str">
        <f t="shared" ref="A3357" si="3346">A3356</f>
        <v>Corrugated boxes recycle 0.864</v>
      </c>
      <c r="B3357" t="str">
        <f t="shared" ref="B3357:B3360" si="3347">C3357&amp;" "&amp;D3357&amp;" "&amp;E3357&amp;" portion"</f>
        <v>Corrugated boxes paper recycling portion</v>
      </c>
      <c r="C3357" t="str">
        <f t="shared" ref="C3357:G3357" si="3348">C3356</f>
        <v>Corrugated boxes</v>
      </c>
      <c r="D3357" t="str">
        <f t="shared" si="3348"/>
        <v>paper</v>
      </c>
      <c r="E3357" t="str">
        <f t="shared" si="3348"/>
        <v>recycling</v>
      </c>
      <c r="F3357">
        <f t="shared" si="3348"/>
        <v>-0.05</v>
      </c>
      <c r="G3357" t="str">
        <f t="shared" si="3348"/>
        <v>%</v>
      </c>
      <c r="H3357">
        <v>-5</v>
      </c>
      <c r="I3357" t="str">
        <f>I3356</f>
        <v>medium</v>
      </c>
      <c r="J3357" t="s">
        <v>369</v>
      </c>
      <c r="K3357" t="s">
        <v>219</v>
      </c>
      <c r="L3357" s="5">
        <f>(L$3-L1533)/L$3*100</f>
        <v>-0.66357473738246253</v>
      </c>
      <c r="M3357">
        <f t="shared" si="3283"/>
        <v>0</v>
      </c>
      <c r="N3357">
        <f t="shared" si="3284"/>
        <v>0</v>
      </c>
      <c r="O3357">
        <f t="shared" si="3285"/>
        <v>0</v>
      </c>
      <c r="P3357" s="1">
        <f t="shared" si="3286"/>
        <v>0</v>
      </c>
      <c r="Q3357" t="str">
        <f t="shared" si="3287"/>
        <v>Little to no sensitivity</v>
      </c>
      <c r="R3357" t="s">
        <v>511</v>
      </c>
    </row>
    <row r="3358" spans="1:18" x14ac:dyDescent="0.3">
      <c r="A3358" t="str">
        <f t="shared" ref="A3358" si="3349">A3357</f>
        <v>Corrugated boxes recycle 0.864</v>
      </c>
      <c r="B3358" t="str">
        <f t="shared" si="3347"/>
        <v>Corrugated boxes paper recycling portion</v>
      </c>
      <c r="C3358" t="str">
        <f t="shared" ref="C3358:G3358" si="3350">C3357</f>
        <v>Corrugated boxes</v>
      </c>
      <c r="D3358" t="str">
        <f t="shared" si="3350"/>
        <v>paper</v>
      </c>
      <c r="E3358" t="str">
        <f t="shared" si="3350"/>
        <v>recycling</v>
      </c>
      <c r="F3358">
        <f t="shared" si="3350"/>
        <v>-0.05</v>
      </c>
      <c r="G3358" t="str">
        <f t="shared" si="3350"/>
        <v>%</v>
      </c>
      <c r="H3358">
        <v>-5</v>
      </c>
      <c r="I3358" t="str">
        <f>I3356</f>
        <v>medium</v>
      </c>
      <c r="J3358" t="s">
        <v>369</v>
      </c>
      <c r="K3358" t="s">
        <v>220</v>
      </c>
      <c r="L3358" s="5">
        <f>(L1534-L$4)/L$4*100</f>
        <v>0</v>
      </c>
      <c r="M3358">
        <f t="shared" si="3283"/>
        <v>0</v>
      </c>
      <c r="N3358">
        <f t="shared" si="3284"/>
        <v>0</v>
      </c>
      <c r="O3358">
        <f t="shared" si="3285"/>
        <v>0</v>
      </c>
      <c r="P3358" s="1">
        <f t="shared" si="3286"/>
        <v>0</v>
      </c>
      <c r="Q3358" t="str">
        <f t="shared" si="3287"/>
        <v>Little to no sensitivity</v>
      </c>
      <c r="R3358" t="s">
        <v>511</v>
      </c>
    </row>
    <row r="3359" spans="1:18" x14ac:dyDescent="0.3">
      <c r="A3359" t="str">
        <f t="shared" ref="A3359" si="3351">A3358</f>
        <v>Corrugated boxes recycle 0.864</v>
      </c>
      <c r="B3359" t="str">
        <f t="shared" si="3347"/>
        <v>Corrugated boxes paper recycling portion</v>
      </c>
      <c r="C3359" t="str">
        <f t="shared" ref="C3359:G3359" si="3352">C3358</f>
        <v>Corrugated boxes</v>
      </c>
      <c r="D3359" t="str">
        <f t="shared" si="3352"/>
        <v>paper</v>
      </c>
      <c r="E3359" t="str">
        <f t="shared" si="3352"/>
        <v>recycling</v>
      </c>
      <c r="F3359">
        <f t="shared" si="3352"/>
        <v>-0.05</v>
      </c>
      <c r="G3359" t="str">
        <f t="shared" si="3352"/>
        <v>%</v>
      </c>
      <c r="H3359">
        <v>-5</v>
      </c>
      <c r="I3359" t="str">
        <f>I3356</f>
        <v>medium</v>
      </c>
      <c r="J3359" t="s">
        <v>369</v>
      </c>
      <c r="K3359" t="s">
        <v>221</v>
      </c>
      <c r="L3359" s="5">
        <f>(L$5-L1535)/L$5*100</f>
        <v>-0.52768375145662993</v>
      </c>
      <c r="M3359">
        <f t="shared" si="3283"/>
        <v>0</v>
      </c>
      <c r="N3359">
        <f t="shared" si="3284"/>
        <v>0</v>
      </c>
      <c r="O3359">
        <f t="shared" si="3285"/>
        <v>0</v>
      </c>
      <c r="P3359" s="1">
        <f t="shared" si="3286"/>
        <v>0</v>
      </c>
      <c r="Q3359" t="str">
        <f t="shared" si="3287"/>
        <v>Little to no sensitivity</v>
      </c>
      <c r="R3359" t="s">
        <v>511</v>
      </c>
    </row>
    <row r="3360" spans="1:18" x14ac:dyDescent="0.3">
      <c r="A3360" t="str">
        <f t="shared" ref="A3360" si="3353">A3359</f>
        <v>Corrugated boxes recycle 0.864</v>
      </c>
      <c r="B3360" t="str">
        <f t="shared" si="3347"/>
        <v>Corrugated boxes paper recycling portion</v>
      </c>
      <c r="C3360" t="str">
        <f t="shared" ref="C3360:G3360" si="3354">C3359</f>
        <v>Corrugated boxes</v>
      </c>
      <c r="D3360" t="str">
        <f t="shared" si="3354"/>
        <v>paper</v>
      </c>
      <c r="E3360" t="str">
        <f t="shared" si="3354"/>
        <v>recycling</v>
      </c>
      <c r="F3360">
        <f t="shared" si="3354"/>
        <v>-0.05</v>
      </c>
      <c r="G3360" t="str">
        <f t="shared" si="3354"/>
        <v>%</v>
      </c>
      <c r="H3360">
        <v>-5</v>
      </c>
      <c r="I3360" t="str">
        <f>I3356</f>
        <v>medium</v>
      </c>
      <c r="J3360" t="s">
        <v>369</v>
      </c>
      <c r="K3360" t="s">
        <v>226</v>
      </c>
      <c r="L3360" s="5">
        <f>(L1536-L$6)/L$6*100</f>
        <v>-2.0782505788143437</v>
      </c>
      <c r="M3360">
        <f t="shared" si="3283"/>
        <v>0</v>
      </c>
      <c r="N3360">
        <f t="shared" si="3284"/>
        <v>1</v>
      </c>
      <c r="O3360">
        <f t="shared" si="3285"/>
        <v>0</v>
      </c>
      <c r="P3360" s="1">
        <f t="shared" si="3286"/>
        <v>1</v>
      </c>
      <c r="Q3360" t="str">
        <f t="shared" si="3287"/>
        <v>Some sensitivity</v>
      </c>
      <c r="R3360" t="s">
        <v>512</v>
      </c>
    </row>
    <row r="3361" spans="1:18" x14ac:dyDescent="0.3">
      <c r="A3361" t="str">
        <f t="shared" ref="A3361:I3361" si="3355">A3360</f>
        <v>Corrugated boxes recycle 0.864</v>
      </c>
      <c r="B3361" t="str">
        <f t="shared" si="3355"/>
        <v>Corrugated boxes paper recycling portion</v>
      </c>
      <c r="C3361" t="str">
        <f t="shared" si="3355"/>
        <v>Corrugated boxes</v>
      </c>
      <c r="D3361" t="str">
        <f t="shared" si="3355"/>
        <v>paper</v>
      </c>
      <c r="E3361" t="str">
        <f t="shared" si="3355"/>
        <v>recycling</v>
      </c>
      <c r="F3361">
        <f t="shared" si="3355"/>
        <v>-0.05</v>
      </c>
      <c r="G3361" t="str">
        <f t="shared" si="3355"/>
        <v>%</v>
      </c>
      <c r="H3361">
        <f t="shared" si="3355"/>
        <v>-5</v>
      </c>
      <c r="I3361" t="str">
        <f t="shared" si="3355"/>
        <v>medium</v>
      </c>
      <c r="J3361" t="s">
        <v>369</v>
      </c>
      <c r="K3361" t="s">
        <v>386</v>
      </c>
      <c r="L3361" s="5">
        <f>(L$7-L1537)/L$7*100</f>
        <v>2.0782505788143522</v>
      </c>
      <c r="M3361">
        <f t="shared" si="3283"/>
        <v>0</v>
      </c>
      <c r="N3361">
        <f t="shared" si="3284"/>
        <v>1</v>
      </c>
      <c r="O3361">
        <f t="shared" si="3285"/>
        <v>0</v>
      </c>
      <c r="P3361" s="1">
        <f t="shared" si="3286"/>
        <v>1</v>
      </c>
      <c r="Q3361" t="str">
        <f t="shared" si="3287"/>
        <v>Some sensitivity</v>
      </c>
      <c r="R3361" t="s">
        <v>512</v>
      </c>
    </row>
    <row r="3362" spans="1:18" x14ac:dyDescent="0.3">
      <c r="A3362" t="s">
        <v>334</v>
      </c>
      <c r="B3362" t="str">
        <f t="shared" ref="B3362:B3366" si="3356">C3362&amp;" "&amp;D3362&amp;" "&amp;E3362&amp;" portion"</f>
        <v>Corrugated boxes paper recycling portion</v>
      </c>
      <c r="C3362" t="s">
        <v>238</v>
      </c>
      <c r="D3362" t="s">
        <v>176</v>
      </c>
      <c r="E3362" t="s">
        <v>195</v>
      </c>
      <c r="F3362">
        <v>0.05</v>
      </c>
      <c r="G3362" t="s">
        <v>166</v>
      </c>
      <c r="H3362">
        <v>5</v>
      </c>
      <c r="I3362" t="s">
        <v>379</v>
      </c>
      <c r="J3362" t="s">
        <v>369</v>
      </c>
      <c r="K3362" t="s">
        <v>225</v>
      </c>
      <c r="L3362" s="5">
        <f>(L1538-L$2)/L$2*100</f>
        <v>2.070917644046975</v>
      </c>
      <c r="M3362">
        <f t="shared" si="3283"/>
        <v>0</v>
      </c>
      <c r="N3362">
        <f t="shared" si="3284"/>
        <v>1</v>
      </c>
      <c r="O3362">
        <f t="shared" si="3285"/>
        <v>0</v>
      </c>
      <c r="P3362" s="1">
        <f t="shared" si="3286"/>
        <v>1</v>
      </c>
      <c r="Q3362" t="str">
        <f t="shared" si="3287"/>
        <v>Some sensitivity</v>
      </c>
      <c r="R3362" t="s">
        <v>512</v>
      </c>
    </row>
    <row r="3363" spans="1:18" x14ac:dyDescent="0.3">
      <c r="A3363" t="str">
        <f t="shared" ref="A3363" si="3357">A3362</f>
        <v>Corrugated boxes recycle 0.964</v>
      </c>
      <c r="B3363" t="str">
        <f t="shared" si="3356"/>
        <v>Corrugated boxes paper recycling portion</v>
      </c>
      <c r="C3363" t="str">
        <f t="shared" ref="C3363:G3363" si="3358">C3362</f>
        <v>Corrugated boxes</v>
      </c>
      <c r="D3363" t="str">
        <f t="shared" si="3358"/>
        <v>paper</v>
      </c>
      <c r="E3363" t="str">
        <f t="shared" si="3358"/>
        <v>recycling</v>
      </c>
      <c r="F3363">
        <f t="shared" si="3358"/>
        <v>0.05</v>
      </c>
      <c r="G3363" t="str">
        <f t="shared" si="3358"/>
        <v>%</v>
      </c>
      <c r="H3363">
        <v>5</v>
      </c>
      <c r="I3363" t="str">
        <f>I3362</f>
        <v>medium</v>
      </c>
      <c r="J3363" t="s">
        <v>369</v>
      </c>
      <c r="K3363" t="s">
        <v>219</v>
      </c>
      <c r="L3363" s="5">
        <f>(L$3-L1539)/L$3*100</f>
        <v>0.75853385281274943</v>
      </c>
      <c r="M3363">
        <f t="shared" si="3283"/>
        <v>0</v>
      </c>
      <c r="N3363">
        <f t="shared" si="3284"/>
        <v>0</v>
      </c>
      <c r="O3363">
        <f t="shared" si="3285"/>
        <v>0</v>
      </c>
      <c r="P3363" s="1">
        <f t="shared" si="3286"/>
        <v>0</v>
      </c>
      <c r="Q3363" t="str">
        <f t="shared" si="3287"/>
        <v>Little to no sensitivity</v>
      </c>
      <c r="R3363" t="s">
        <v>511</v>
      </c>
    </row>
    <row r="3364" spans="1:18" x14ac:dyDescent="0.3">
      <c r="A3364" t="str">
        <f t="shared" ref="A3364" si="3359">A3363</f>
        <v>Corrugated boxes recycle 0.964</v>
      </c>
      <c r="B3364" t="str">
        <f t="shared" si="3356"/>
        <v>Corrugated boxes paper recycling portion</v>
      </c>
      <c r="C3364" t="str">
        <f t="shared" ref="C3364:G3364" si="3360">C3363</f>
        <v>Corrugated boxes</v>
      </c>
      <c r="D3364" t="str">
        <f t="shared" si="3360"/>
        <v>paper</v>
      </c>
      <c r="E3364" t="str">
        <f t="shared" si="3360"/>
        <v>recycling</v>
      </c>
      <c r="F3364">
        <f t="shared" si="3360"/>
        <v>0.05</v>
      </c>
      <c r="G3364" t="str">
        <f t="shared" si="3360"/>
        <v>%</v>
      </c>
      <c r="H3364">
        <v>5</v>
      </c>
      <c r="I3364" t="str">
        <f>I3362</f>
        <v>medium</v>
      </c>
      <c r="J3364" t="s">
        <v>369</v>
      </c>
      <c r="K3364" t="s">
        <v>220</v>
      </c>
      <c r="L3364" s="5">
        <f>(L1540-L$4)/L$4*100</f>
        <v>0</v>
      </c>
      <c r="M3364">
        <f t="shared" si="3283"/>
        <v>0</v>
      </c>
      <c r="N3364">
        <f t="shared" si="3284"/>
        <v>0</v>
      </c>
      <c r="O3364">
        <f t="shared" si="3285"/>
        <v>0</v>
      </c>
      <c r="P3364" s="1">
        <f t="shared" si="3286"/>
        <v>0</v>
      </c>
      <c r="Q3364" t="str">
        <f t="shared" si="3287"/>
        <v>Little to no sensitivity</v>
      </c>
      <c r="R3364" t="s">
        <v>511</v>
      </c>
    </row>
    <row r="3365" spans="1:18" x14ac:dyDescent="0.3">
      <c r="A3365" t="str">
        <f t="shared" ref="A3365" si="3361">A3364</f>
        <v>Corrugated boxes recycle 0.964</v>
      </c>
      <c r="B3365" t="str">
        <f t="shared" si="3356"/>
        <v>Corrugated boxes paper recycling portion</v>
      </c>
      <c r="C3365" t="str">
        <f t="shared" ref="C3365:G3365" si="3362">C3364</f>
        <v>Corrugated boxes</v>
      </c>
      <c r="D3365" t="str">
        <f t="shared" si="3362"/>
        <v>paper</v>
      </c>
      <c r="E3365" t="str">
        <f t="shared" si="3362"/>
        <v>recycling</v>
      </c>
      <c r="F3365">
        <f t="shared" si="3362"/>
        <v>0.05</v>
      </c>
      <c r="G3365" t="str">
        <f t="shared" si="3362"/>
        <v>%</v>
      </c>
      <c r="H3365">
        <v>5</v>
      </c>
      <c r="I3365" t="str">
        <f>I3362</f>
        <v>medium</v>
      </c>
      <c r="J3365" t="s">
        <v>369</v>
      </c>
      <c r="K3365" t="s">
        <v>221</v>
      </c>
      <c r="L3365" s="5">
        <f>(L$5-L1541)/L$5*100</f>
        <v>0.60319654518188148</v>
      </c>
      <c r="M3365">
        <f t="shared" si="3283"/>
        <v>0</v>
      </c>
      <c r="N3365">
        <f t="shared" si="3284"/>
        <v>0</v>
      </c>
      <c r="O3365">
        <f t="shared" si="3285"/>
        <v>0</v>
      </c>
      <c r="P3365" s="1">
        <f t="shared" si="3286"/>
        <v>0</v>
      </c>
      <c r="Q3365" t="str">
        <f t="shared" si="3287"/>
        <v>Little to no sensitivity</v>
      </c>
      <c r="R3365" t="s">
        <v>511</v>
      </c>
    </row>
    <row r="3366" spans="1:18" x14ac:dyDescent="0.3">
      <c r="A3366" t="str">
        <f t="shared" ref="A3366" si="3363">A3365</f>
        <v>Corrugated boxes recycle 0.964</v>
      </c>
      <c r="B3366" t="str">
        <f t="shared" si="3356"/>
        <v>Corrugated boxes paper recycling portion</v>
      </c>
      <c r="C3366" t="str">
        <f t="shared" ref="C3366:G3366" si="3364">C3365</f>
        <v>Corrugated boxes</v>
      </c>
      <c r="D3366" t="str">
        <f t="shared" si="3364"/>
        <v>paper</v>
      </c>
      <c r="E3366" t="str">
        <f t="shared" si="3364"/>
        <v>recycling</v>
      </c>
      <c r="F3366">
        <f t="shared" si="3364"/>
        <v>0.05</v>
      </c>
      <c r="G3366" t="str">
        <f t="shared" si="3364"/>
        <v>%</v>
      </c>
      <c r="H3366">
        <v>5</v>
      </c>
      <c r="I3366" t="str">
        <f>I3362</f>
        <v>medium</v>
      </c>
      <c r="J3366" t="s">
        <v>369</v>
      </c>
      <c r="K3366" t="s">
        <v>226</v>
      </c>
      <c r="L3366" s="5">
        <f>(L1542-L$6)/L$6*100</f>
        <v>2.3756528280640024</v>
      </c>
      <c r="M3366">
        <f t="shared" si="3283"/>
        <v>0</v>
      </c>
      <c r="N3366">
        <f t="shared" si="3284"/>
        <v>1</v>
      </c>
      <c r="O3366">
        <f t="shared" si="3285"/>
        <v>0</v>
      </c>
      <c r="P3366" s="1">
        <f t="shared" si="3286"/>
        <v>1</v>
      </c>
      <c r="Q3366" t="str">
        <f t="shared" si="3287"/>
        <v>Some sensitivity</v>
      </c>
      <c r="R3366" t="s">
        <v>512</v>
      </c>
    </row>
    <row r="3367" spans="1:18" x14ac:dyDescent="0.3">
      <c r="A3367" t="str">
        <f t="shared" ref="A3367:I3367" si="3365">A3366</f>
        <v>Corrugated boxes recycle 0.964</v>
      </c>
      <c r="B3367" t="str">
        <f t="shared" si="3365"/>
        <v>Corrugated boxes paper recycling portion</v>
      </c>
      <c r="C3367" t="str">
        <f t="shared" si="3365"/>
        <v>Corrugated boxes</v>
      </c>
      <c r="D3367" t="str">
        <f t="shared" si="3365"/>
        <v>paper</v>
      </c>
      <c r="E3367" t="str">
        <f t="shared" si="3365"/>
        <v>recycling</v>
      </c>
      <c r="F3367">
        <f t="shared" si="3365"/>
        <v>0.05</v>
      </c>
      <c r="G3367" t="str">
        <f t="shared" si="3365"/>
        <v>%</v>
      </c>
      <c r="H3367">
        <f t="shared" si="3365"/>
        <v>5</v>
      </c>
      <c r="I3367" t="str">
        <f t="shared" si="3365"/>
        <v>medium</v>
      </c>
      <c r="J3367" t="s">
        <v>369</v>
      </c>
      <c r="K3367" t="s">
        <v>386</v>
      </c>
      <c r="L3367" s="5">
        <f>(L$7-L1543)/L$7*100</f>
        <v>-2.3756528280639984</v>
      </c>
      <c r="M3367">
        <f t="shared" si="3283"/>
        <v>0</v>
      </c>
      <c r="N3367">
        <f t="shared" si="3284"/>
        <v>1</v>
      </c>
      <c r="O3367">
        <f t="shared" si="3285"/>
        <v>0</v>
      </c>
      <c r="P3367" s="1">
        <f t="shared" si="3286"/>
        <v>1</v>
      </c>
      <c r="Q3367" t="str">
        <f t="shared" si="3287"/>
        <v>Some sensitivity</v>
      </c>
      <c r="R3367" t="s">
        <v>512</v>
      </c>
    </row>
    <row r="3368" spans="1:18" x14ac:dyDescent="0.3">
      <c r="A3368" t="s">
        <v>335</v>
      </c>
      <c r="B3368" t="str">
        <f t="shared" ref="B3368:B3372" si="3366">C3368&amp;" "&amp;D3368&amp;" "&amp;E3368&amp;" portion"</f>
        <v>Corrugated boxes paper recycling portion</v>
      </c>
      <c r="C3368" t="s">
        <v>238</v>
      </c>
      <c r="D3368" t="s">
        <v>176</v>
      </c>
      <c r="E3368" t="s">
        <v>195</v>
      </c>
      <c r="F3368">
        <v>-0.1</v>
      </c>
      <c r="G3368" t="s">
        <v>166</v>
      </c>
      <c r="H3368">
        <v>-10</v>
      </c>
      <c r="I3368" t="s">
        <v>380</v>
      </c>
      <c r="J3368" t="s">
        <v>369</v>
      </c>
      <c r="K3368" t="s">
        <v>225</v>
      </c>
      <c r="L3368" s="5">
        <f>(L1544-L$2)/L$2*100</f>
        <v>-3.3931054896211843</v>
      </c>
      <c r="M3368">
        <f t="shared" si="3283"/>
        <v>0</v>
      </c>
      <c r="N3368">
        <f t="shared" si="3284"/>
        <v>0</v>
      </c>
      <c r="O3368">
        <f t="shared" si="3285"/>
        <v>1</v>
      </c>
      <c r="P3368" s="1">
        <f t="shared" si="3286"/>
        <v>1</v>
      </c>
      <c r="Q3368" t="str">
        <f t="shared" si="3287"/>
        <v>Some sensitivity</v>
      </c>
      <c r="R3368" t="s">
        <v>512</v>
      </c>
    </row>
    <row r="3369" spans="1:18" x14ac:dyDescent="0.3">
      <c r="A3369" t="str">
        <f t="shared" ref="A3369" si="3367">A3368</f>
        <v>Corrugated boxes recycle 0.814</v>
      </c>
      <c r="B3369" t="str">
        <f t="shared" si="3366"/>
        <v>Corrugated boxes paper recycling portion</v>
      </c>
      <c r="C3369" t="str">
        <f t="shared" ref="C3369:G3369" si="3368">C3368</f>
        <v>Corrugated boxes</v>
      </c>
      <c r="D3369" t="str">
        <f t="shared" si="3368"/>
        <v>paper</v>
      </c>
      <c r="E3369" t="str">
        <f t="shared" si="3368"/>
        <v>recycling</v>
      </c>
      <c r="F3369">
        <f t="shared" si="3368"/>
        <v>-0.1</v>
      </c>
      <c r="G3369" t="str">
        <f t="shared" si="3368"/>
        <v>%</v>
      </c>
      <c r="H3369">
        <v>-10</v>
      </c>
      <c r="I3369" t="str">
        <f>I3368</f>
        <v>high</v>
      </c>
      <c r="J3369" t="s">
        <v>369</v>
      </c>
      <c r="K3369" t="s">
        <v>219</v>
      </c>
      <c r="L3369" s="5">
        <f>(L$3-L1545)/L$3*100</f>
        <v>-1.2428233632318233</v>
      </c>
      <c r="M3369">
        <f t="shared" ref="M3369:M3432" si="3369">IF(I3369="low",IF(ABS($L3369)&gt;(M$2*3),3,IF(ABS($L3369)&gt;(M$2*2),2,IF(ABS($L3369)&gt;(M$2),1,0))),0)</f>
        <v>0</v>
      </c>
      <c r="N3369">
        <f t="shared" ref="N3369:N3432" si="3370">IF(I3369="medium",IF(ABS($L3369)&gt;(N$2*3),3,IF(ABS($L3369)&gt;(N$2*2),2,IF(ABS($L3369)&gt;(N$2),1,0))),0)</f>
        <v>0</v>
      </c>
      <c r="O3369">
        <f t="shared" ref="O3369:O3432" si="3371">IF(I3369="high",IF(ABS($L3369)&gt;(O$2*3),3,IF(ABS($L3369)&gt;(O$2*2),2,IF(ABS($L3369)&gt;(O$2),1,0))),0)</f>
        <v>0</v>
      </c>
      <c r="P3369" s="1">
        <f t="shared" ref="P3369:P3432" si="3372">SUM(M3369:O3369)</f>
        <v>0</v>
      </c>
      <c r="Q3369" t="str">
        <f t="shared" ref="Q3369:Q3432" si="3373">IF(P3369=3,"High sensitivity",IF(P3369=2,"Moderate sensitivity",IF(P3369=1,"Some sensitivity","Little to no sensitivity")))</f>
        <v>Little to no sensitivity</v>
      </c>
      <c r="R3369" t="s">
        <v>511</v>
      </c>
    </row>
    <row r="3370" spans="1:18" x14ac:dyDescent="0.3">
      <c r="A3370" t="str">
        <f t="shared" ref="A3370" si="3374">A3369</f>
        <v>Corrugated boxes recycle 0.814</v>
      </c>
      <c r="B3370" t="str">
        <f t="shared" si="3366"/>
        <v>Corrugated boxes paper recycling portion</v>
      </c>
      <c r="C3370" t="str">
        <f t="shared" ref="C3370:G3370" si="3375">C3369</f>
        <v>Corrugated boxes</v>
      </c>
      <c r="D3370" t="str">
        <f t="shared" si="3375"/>
        <v>paper</v>
      </c>
      <c r="E3370" t="str">
        <f t="shared" si="3375"/>
        <v>recycling</v>
      </c>
      <c r="F3370">
        <f t="shared" si="3375"/>
        <v>-0.1</v>
      </c>
      <c r="G3370" t="str">
        <f t="shared" si="3375"/>
        <v>%</v>
      </c>
      <c r="H3370">
        <v>-10</v>
      </c>
      <c r="I3370" t="str">
        <f>I3368</f>
        <v>high</v>
      </c>
      <c r="J3370" t="s">
        <v>369</v>
      </c>
      <c r="K3370" t="s">
        <v>220</v>
      </c>
      <c r="L3370" s="5">
        <f>(L1546-L$4)/L$4*100</f>
        <v>0</v>
      </c>
      <c r="M3370">
        <f t="shared" si="3369"/>
        <v>0</v>
      </c>
      <c r="N3370">
        <f t="shared" si="3370"/>
        <v>0</v>
      </c>
      <c r="O3370">
        <f t="shared" si="3371"/>
        <v>0</v>
      </c>
      <c r="P3370" s="1">
        <f t="shared" si="3372"/>
        <v>0</v>
      </c>
      <c r="Q3370" t="str">
        <f t="shared" si="3373"/>
        <v>Little to no sensitivity</v>
      </c>
      <c r="R3370" t="s">
        <v>511</v>
      </c>
    </row>
    <row r="3371" spans="1:18" x14ac:dyDescent="0.3">
      <c r="A3371" t="str">
        <f t="shared" ref="A3371" si="3376">A3370</f>
        <v>Corrugated boxes recycle 0.814</v>
      </c>
      <c r="B3371" t="str">
        <f t="shared" si="3366"/>
        <v>Corrugated boxes paper recycling portion</v>
      </c>
      <c r="C3371" t="str">
        <f t="shared" ref="C3371:G3371" si="3377">C3370</f>
        <v>Corrugated boxes</v>
      </c>
      <c r="D3371" t="str">
        <f t="shared" si="3377"/>
        <v>paper</v>
      </c>
      <c r="E3371" t="str">
        <f t="shared" si="3377"/>
        <v>recycling</v>
      </c>
      <c r="F3371">
        <f t="shared" si="3377"/>
        <v>-0.1</v>
      </c>
      <c r="G3371" t="str">
        <f t="shared" si="3377"/>
        <v>%</v>
      </c>
      <c r="H3371">
        <v>-10</v>
      </c>
      <c r="I3371" t="str">
        <f>I3368</f>
        <v>high</v>
      </c>
      <c r="J3371" t="s">
        <v>369</v>
      </c>
      <c r="K3371" t="s">
        <v>221</v>
      </c>
      <c r="L3371" s="5">
        <f>(L$5-L1547)/L$5*100</f>
        <v>-0.98831022002894198</v>
      </c>
      <c r="M3371">
        <f t="shared" si="3369"/>
        <v>0</v>
      </c>
      <c r="N3371">
        <f t="shared" si="3370"/>
        <v>0</v>
      </c>
      <c r="O3371">
        <f t="shared" si="3371"/>
        <v>0</v>
      </c>
      <c r="P3371" s="1">
        <f t="shared" si="3372"/>
        <v>0</v>
      </c>
      <c r="Q3371" t="str">
        <f t="shared" si="3373"/>
        <v>Little to no sensitivity</v>
      </c>
      <c r="R3371" t="s">
        <v>511</v>
      </c>
    </row>
    <row r="3372" spans="1:18" x14ac:dyDescent="0.3">
      <c r="A3372" t="str">
        <f t="shared" ref="A3372" si="3378">A3371</f>
        <v>Corrugated boxes recycle 0.814</v>
      </c>
      <c r="B3372" t="str">
        <f t="shared" si="3366"/>
        <v>Corrugated boxes paper recycling portion</v>
      </c>
      <c r="C3372" t="str">
        <f t="shared" ref="C3372:G3372" si="3379">C3371</f>
        <v>Corrugated boxes</v>
      </c>
      <c r="D3372" t="str">
        <f t="shared" si="3379"/>
        <v>paper</v>
      </c>
      <c r="E3372" t="str">
        <f t="shared" si="3379"/>
        <v>recycling</v>
      </c>
      <c r="F3372">
        <f t="shared" si="3379"/>
        <v>-0.1</v>
      </c>
      <c r="G3372" t="str">
        <f t="shared" si="3379"/>
        <v>%</v>
      </c>
      <c r="H3372">
        <v>-10</v>
      </c>
      <c r="I3372" t="str">
        <f>I3368</f>
        <v>high</v>
      </c>
      <c r="J3372" t="s">
        <v>369</v>
      </c>
      <c r="K3372" t="s">
        <v>226</v>
      </c>
      <c r="L3372" s="5">
        <f>(L1548-L$6)/L$6*100</f>
        <v>-3.8924003693661446</v>
      </c>
      <c r="M3372">
        <f t="shared" si="3369"/>
        <v>0</v>
      </c>
      <c r="N3372">
        <f t="shared" si="3370"/>
        <v>0</v>
      </c>
      <c r="O3372">
        <f t="shared" si="3371"/>
        <v>1</v>
      </c>
      <c r="P3372" s="1">
        <f t="shared" si="3372"/>
        <v>1</v>
      </c>
      <c r="Q3372" t="str">
        <f t="shared" si="3373"/>
        <v>Some sensitivity</v>
      </c>
      <c r="R3372" t="s">
        <v>512</v>
      </c>
    </row>
    <row r="3373" spans="1:18" x14ac:dyDescent="0.3">
      <c r="A3373" t="str">
        <f t="shared" ref="A3373:I3373" si="3380">A3372</f>
        <v>Corrugated boxes recycle 0.814</v>
      </c>
      <c r="B3373" t="str">
        <f t="shared" si="3380"/>
        <v>Corrugated boxes paper recycling portion</v>
      </c>
      <c r="C3373" t="str">
        <f t="shared" si="3380"/>
        <v>Corrugated boxes</v>
      </c>
      <c r="D3373" t="str">
        <f t="shared" si="3380"/>
        <v>paper</v>
      </c>
      <c r="E3373" t="str">
        <f t="shared" si="3380"/>
        <v>recycling</v>
      </c>
      <c r="F3373">
        <f t="shared" si="3380"/>
        <v>-0.1</v>
      </c>
      <c r="G3373" t="str">
        <f t="shared" si="3380"/>
        <v>%</v>
      </c>
      <c r="H3373">
        <f t="shared" si="3380"/>
        <v>-10</v>
      </c>
      <c r="I3373" t="str">
        <f t="shared" si="3380"/>
        <v>high</v>
      </c>
      <c r="J3373" t="s">
        <v>369</v>
      </c>
      <c r="K3373" t="s">
        <v>386</v>
      </c>
      <c r="L3373" s="5">
        <f>(L$7-L1549)/L$7*100</f>
        <v>3.8924003693661375</v>
      </c>
      <c r="M3373">
        <f t="shared" si="3369"/>
        <v>0</v>
      </c>
      <c r="N3373">
        <f t="shared" si="3370"/>
        <v>0</v>
      </c>
      <c r="O3373">
        <f t="shared" si="3371"/>
        <v>1</v>
      </c>
      <c r="P3373" s="1">
        <f t="shared" si="3372"/>
        <v>1</v>
      </c>
      <c r="Q3373" t="str">
        <f t="shared" si="3373"/>
        <v>Some sensitivity</v>
      </c>
      <c r="R3373" t="s">
        <v>512</v>
      </c>
    </row>
    <row r="3374" spans="1:18" x14ac:dyDescent="0.3">
      <c r="A3374" t="s">
        <v>336</v>
      </c>
      <c r="B3374" t="str">
        <f t="shared" ref="B3374:B3378" si="3381">C3374&amp;" "&amp;D3374&amp;" "&amp;E3374&amp;" portion"</f>
        <v>Corrugated boxes paper recycling portion</v>
      </c>
      <c r="C3374" t="s">
        <v>238</v>
      </c>
      <c r="D3374" t="s">
        <v>176</v>
      </c>
      <c r="E3374" t="s">
        <v>195</v>
      </c>
      <c r="F3374">
        <v>8.5999999999999993E-2</v>
      </c>
      <c r="G3374" t="s">
        <v>166</v>
      </c>
      <c r="H3374">
        <v>8.6</v>
      </c>
      <c r="I3374" t="s">
        <v>380</v>
      </c>
      <c r="J3374" t="s">
        <v>369</v>
      </c>
      <c r="K3374" t="s">
        <v>225</v>
      </c>
      <c r="L3374" s="5">
        <f>(L1550-L$2)/L$2*100</f>
        <v>3.7401397692368539</v>
      </c>
      <c r="M3374">
        <f t="shared" si="3369"/>
        <v>0</v>
      </c>
      <c r="N3374">
        <f t="shared" si="3370"/>
        <v>0</v>
      </c>
      <c r="O3374">
        <f t="shared" si="3371"/>
        <v>1</v>
      </c>
      <c r="P3374" s="1">
        <f t="shared" si="3372"/>
        <v>1</v>
      </c>
      <c r="Q3374" t="str">
        <f t="shared" si="3373"/>
        <v>Some sensitivity</v>
      </c>
      <c r="R3374" t="s">
        <v>512</v>
      </c>
    </row>
    <row r="3375" spans="1:18" x14ac:dyDescent="0.3">
      <c r="A3375" t="str">
        <f t="shared" ref="A3375:A3378" si="3382">A3374</f>
        <v>Corrugated boxes recycle 1</v>
      </c>
      <c r="B3375" t="str">
        <f t="shared" si="3381"/>
        <v>Corrugated boxes paper recycling portion</v>
      </c>
      <c r="C3375" t="str">
        <f t="shared" ref="C3375:G3375" si="3383">C3374</f>
        <v>Corrugated boxes</v>
      </c>
      <c r="D3375" t="str">
        <f t="shared" si="3383"/>
        <v>paper</v>
      </c>
      <c r="E3375" t="str">
        <f t="shared" si="3383"/>
        <v>recycling</v>
      </c>
      <c r="F3375">
        <f t="shared" si="3383"/>
        <v>8.5999999999999993E-2</v>
      </c>
      <c r="G3375" t="str">
        <f t="shared" si="3383"/>
        <v>%</v>
      </c>
      <c r="H3375">
        <v>8.6</v>
      </c>
      <c r="I3375" t="str">
        <f>I3374</f>
        <v>high</v>
      </c>
      <c r="J3375" t="s">
        <v>369</v>
      </c>
      <c r="K3375" t="s">
        <v>219</v>
      </c>
      <c r="L3375" s="5">
        <f>(L$3-L1551)/L$3*100</f>
        <v>1.3699351012462981</v>
      </c>
      <c r="M3375">
        <f t="shared" si="3369"/>
        <v>0</v>
      </c>
      <c r="N3375">
        <f t="shared" si="3370"/>
        <v>0</v>
      </c>
      <c r="O3375">
        <f t="shared" si="3371"/>
        <v>0</v>
      </c>
      <c r="P3375" s="1">
        <f t="shared" si="3372"/>
        <v>0</v>
      </c>
      <c r="Q3375" t="str">
        <f t="shared" si="3373"/>
        <v>Little to no sensitivity</v>
      </c>
      <c r="R3375" t="s">
        <v>511</v>
      </c>
    </row>
    <row r="3376" spans="1:18" x14ac:dyDescent="0.3">
      <c r="A3376" t="str">
        <f t="shared" si="3382"/>
        <v>Corrugated boxes recycle 1</v>
      </c>
      <c r="B3376" t="str">
        <f t="shared" si="3381"/>
        <v>Corrugated boxes paper recycling portion</v>
      </c>
      <c r="C3376" t="str">
        <f t="shared" ref="C3376:G3376" si="3384">C3375</f>
        <v>Corrugated boxes</v>
      </c>
      <c r="D3376" t="str">
        <f t="shared" si="3384"/>
        <v>paper</v>
      </c>
      <c r="E3376" t="str">
        <f t="shared" si="3384"/>
        <v>recycling</v>
      </c>
      <c r="F3376">
        <f t="shared" si="3384"/>
        <v>8.5999999999999993E-2</v>
      </c>
      <c r="G3376" t="str">
        <f t="shared" si="3384"/>
        <v>%</v>
      </c>
      <c r="H3376">
        <v>8.6</v>
      </c>
      <c r="I3376" t="str">
        <f>I3374</f>
        <v>high</v>
      </c>
      <c r="J3376" t="s">
        <v>369</v>
      </c>
      <c r="K3376" t="s">
        <v>220</v>
      </c>
      <c r="L3376" s="5">
        <f>(L1552-L$4)/L$4*100</f>
        <v>0</v>
      </c>
      <c r="M3376">
        <f t="shared" si="3369"/>
        <v>0</v>
      </c>
      <c r="N3376">
        <f t="shared" si="3370"/>
        <v>0</v>
      </c>
      <c r="O3376">
        <f t="shared" si="3371"/>
        <v>0</v>
      </c>
      <c r="P3376" s="1">
        <f t="shared" si="3372"/>
        <v>0</v>
      </c>
      <c r="Q3376" t="str">
        <f t="shared" si="3373"/>
        <v>Little to no sensitivity</v>
      </c>
      <c r="R3376" t="s">
        <v>511</v>
      </c>
    </row>
    <row r="3377" spans="1:18" x14ac:dyDescent="0.3">
      <c r="A3377" t="str">
        <f t="shared" si="3382"/>
        <v>Corrugated boxes recycle 1</v>
      </c>
      <c r="B3377" t="str">
        <f t="shared" si="3381"/>
        <v>Corrugated boxes paper recycling portion</v>
      </c>
      <c r="C3377" t="str">
        <f t="shared" ref="C3377:G3377" si="3385">C3376</f>
        <v>Corrugated boxes</v>
      </c>
      <c r="D3377" t="str">
        <f t="shared" si="3385"/>
        <v>paper</v>
      </c>
      <c r="E3377" t="str">
        <f t="shared" si="3385"/>
        <v>recycling</v>
      </c>
      <c r="F3377">
        <f t="shared" si="3385"/>
        <v>8.5999999999999993E-2</v>
      </c>
      <c r="G3377" t="str">
        <f t="shared" si="3385"/>
        <v>%</v>
      </c>
      <c r="H3377">
        <v>8.6</v>
      </c>
      <c r="I3377" t="str">
        <f>I3374</f>
        <v>high</v>
      </c>
      <c r="J3377" t="s">
        <v>369</v>
      </c>
      <c r="K3377" t="s">
        <v>221</v>
      </c>
      <c r="L3377" s="5">
        <f>(L$5-L1553)/L$5*100</f>
        <v>1.0893912211445362</v>
      </c>
      <c r="M3377">
        <f t="shared" si="3369"/>
        <v>0</v>
      </c>
      <c r="N3377">
        <f t="shared" si="3370"/>
        <v>0</v>
      </c>
      <c r="O3377">
        <f t="shared" si="3371"/>
        <v>0</v>
      </c>
      <c r="P3377" s="1">
        <f t="shared" si="3372"/>
        <v>0</v>
      </c>
      <c r="Q3377" t="str">
        <f t="shared" si="3373"/>
        <v>Little to no sensitivity</v>
      </c>
      <c r="R3377" t="s">
        <v>511</v>
      </c>
    </row>
    <row r="3378" spans="1:18" x14ac:dyDescent="0.3">
      <c r="A3378" t="str">
        <f t="shared" si="3382"/>
        <v>Corrugated boxes recycle 1</v>
      </c>
      <c r="B3378" t="str">
        <f t="shared" si="3381"/>
        <v>Corrugated boxes paper recycling portion</v>
      </c>
      <c r="C3378" t="str">
        <f t="shared" ref="C3378:G3378" si="3386">C3377</f>
        <v>Corrugated boxes</v>
      </c>
      <c r="D3378" t="str">
        <f t="shared" si="3386"/>
        <v>paper</v>
      </c>
      <c r="E3378" t="str">
        <f t="shared" si="3386"/>
        <v>recycling</v>
      </c>
      <c r="F3378">
        <f t="shared" si="3386"/>
        <v>8.5999999999999993E-2</v>
      </c>
      <c r="G3378" t="str">
        <f t="shared" si="3386"/>
        <v>%</v>
      </c>
      <c r="H3378">
        <v>8.6</v>
      </c>
      <c r="I3378" t="str">
        <f>I3374</f>
        <v>high</v>
      </c>
      <c r="J3378" t="s">
        <v>369</v>
      </c>
      <c r="K3378" t="s">
        <v>226</v>
      </c>
      <c r="L3378" s="5">
        <f>(L1554-L$6)/L$6*100</f>
        <v>4.2905007153018389</v>
      </c>
      <c r="M3378">
        <f t="shared" si="3369"/>
        <v>0</v>
      </c>
      <c r="N3378">
        <f t="shared" si="3370"/>
        <v>0</v>
      </c>
      <c r="O3378">
        <f t="shared" si="3371"/>
        <v>1</v>
      </c>
      <c r="P3378" s="1">
        <f t="shared" si="3372"/>
        <v>1</v>
      </c>
      <c r="Q3378" t="str">
        <f t="shared" si="3373"/>
        <v>Some sensitivity</v>
      </c>
      <c r="R3378" t="s">
        <v>512</v>
      </c>
    </row>
    <row r="3379" spans="1:18" x14ac:dyDescent="0.3">
      <c r="A3379" t="str">
        <f t="shared" ref="A3379:I3379" si="3387">A3378</f>
        <v>Corrugated boxes recycle 1</v>
      </c>
      <c r="B3379" t="str">
        <f t="shared" si="3387"/>
        <v>Corrugated boxes paper recycling portion</v>
      </c>
      <c r="C3379" t="str">
        <f t="shared" si="3387"/>
        <v>Corrugated boxes</v>
      </c>
      <c r="D3379" t="str">
        <f t="shared" si="3387"/>
        <v>paper</v>
      </c>
      <c r="E3379" t="str">
        <f t="shared" si="3387"/>
        <v>recycling</v>
      </c>
      <c r="F3379">
        <f t="shared" si="3387"/>
        <v>8.5999999999999993E-2</v>
      </c>
      <c r="G3379" t="str">
        <f t="shared" si="3387"/>
        <v>%</v>
      </c>
      <c r="H3379">
        <f t="shared" si="3387"/>
        <v>8.6</v>
      </c>
      <c r="I3379" t="str">
        <f t="shared" si="3387"/>
        <v>high</v>
      </c>
      <c r="J3379" t="s">
        <v>369</v>
      </c>
      <c r="K3379" t="s">
        <v>386</v>
      </c>
      <c r="L3379" s="5">
        <f>(L$7-L1555)/L$7*100</f>
        <v>-4.2905007153018353</v>
      </c>
      <c r="M3379">
        <f t="shared" si="3369"/>
        <v>0</v>
      </c>
      <c r="N3379">
        <f t="shared" si="3370"/>
        <v>0</v>
      </c>
      <c r="O3379">
        <f t="shared" si="3371"/>
        <v>1</v>
      </c>
      <c r="P3379" s="1">
        <f t="shared" si="3372"/>
        <v>1</v>
      </c>
      <c r="Q3379" t="str">
        <f t="shared" si="3373"/>
        <v>Some sensitivity</v>
      </c>
      <c r="R3379" t="s">
        <v>512</v>
      </c>
    </row>
    <row r="3380" spans="1:18" x14ac:dyDescent="0.3">
      <c r="A3380" t="s">
        <v>337</v>
      </c>
      <c r="B3380" t="str">
        <f t="shared" ref="B3380:B3384" si="3388">C3380&amp;" "&amp;D3380&amp;" "&amp;E3380</f>
        <v>Corrugated boxes paper recycling + landfilling</v>
      </c>
      <c r="C3380" t="s">
        <v>238</v>
      </c>
      <c r="D3380" t="s">
        <v>176</v>
      </c>
      <c r="E3380" t="s">
        <v>208</v>
      </c>
      <c r="F3380">
        <v>-0.05</v>
      </c>
      <c r="G3380" t="s">
        <v>166</v>
      </c>
      <c r="H3380">
        <v>-5</v>
      </c>
      <c r="I3380" t="s">
        <v>379</v>
      </c>
      <c r="J3380" t="s">
        <v>369</v>
      </c>
      <c r="K3380" t="s">
        <v>225</v>
      </c>
      <c r="L3380" s="5">
        <f>(L1556-L$2)/L$2*100</f>
        <v>-0.25694251304852089</v>
      </c>
      <c r="M3380">
        <f t="shared" si="3369"/>
        <v>0</v>
      </c>
      <c r="N3380">
        <f t="shared" si="3370"/>
        <v>0</v>
      </c>
      <c r="O3380">
        <f t="shared" si="3371"/>
        <v>0</v>
      </c>
      <c r="P3380" s="1">
        <f t="shared" si="3372"/>
        <v>0</v>
      </c>
      <c r="Q3380" t="str">
        <f t="shared" si="3373"/>
        <v>Little to no sensitivity</v>
      </c>
      <c r="R3380" t="s">
        <v>511</v>
      </c>
    </row>
    <row r="3381" spans="1:18" x14ac:dyDescent="0.3">
      <c r="A3381" t="str">
        <f t="shared" ref="A3381" si="3389">A3380</f>
        <v>Corrugated boxes recycle 0.864 landfill 0.078</v>
      </c>
      <c r="B3381" t="str">
        <f t="shared" si="3388"/>
        <v>Corrugated boxes paper recycling + landfilling</v>
      </c>
      <c r="C3381" t="str">
        <f t="shared" ref="C3381:G3381" si="3390">C3380</f>
        <v>Corrugated boxes</v>
      </c>
      <c r="D3381" t="str">
        <f t="shared" si="3390"/>
        <v>paper</v>
      </c>
      <c r="E3381" t="str">
        <f t="shared" si="3390"/>
        <v>recycling + landfilling</v>
      </c>
      <c r="F3381">
        <f t="shared" si="3390"/>
        <v>-0.05</v>
      </c>
      <c r="G3381" t="str">
        <f t="shared" si="3390"/>
        <v>%</v>
      </c>
      <c r="H3381">
        <v>-5</v>
      </c>
      <c r="I3381" t="str">
        <f>I3380</f>
        <v>medium</v>
      </c>
      <c r="J3381" t="s">
        <v>369</v>
      </c>
      <c r="K3381" t="s">
        <v>219</v>
      </c>
      <c r="L3381" s="5">
        <f>(L$3-L1557)/L$3*100</f>
        <v>-1.1346797631334538</v>
      </c>
      <c r="M3381">
        <f t="shared" si="3369"/>
        <v>0</v>
      </c>
      <c r="N3381">
        <f t="shared" si="3370"/>
        <v>0</v>
      </c>
      <c r="O3381">
        <f t="shared" si="3371"/>
        <v>0</v>
      </c>
      <c r="P3381" s="1">
        <f t="shared" si="3372"/>
        <v>0</v>
      </c>
      <c r="Q3381" t="str">
        <f t="shared" si="3373"/>
        <v>Little to no sensitivity</v>
      </c>
      <c r="R3381" t="s">
        <v>511</v>
      </c>
    </row>
    <row r="3382" spans="1:18" x14ac:dyDescent="0.3">
      <c r="A3382" t="str">
        <f t="shared" ref="A3382" si="3391">A3381</f>
        <v>Corrugated boxes recycle 0.864 landfill 0.078</v>
      </c>
      <c r="B3382" t="str">
        <f t="shared" si="3388"/>
        <v>Corrugated boxes paper recycling + landfilling</v>
      </c>
      <c r="C3382" t="str">
        <f t="shared" ref="C3382:G3382" si="3392">C3381</f>
        <v>Corrugated boxes</v>
      </c>
      <c r="D3382" t="str">
        <f t="shared" si="3392"/>
        <v>paper</v>
      </c>
      <c r="E3382" t="str">
        <f t="shared" si="3392"/>
        <v>recycling + landfilling</v>
      </c>
      <c r="F3382">
        <f t="shared" si="3392"/>
        <v>-0.05</v>
      </c>
      <c r="G3382" t="str">
        <f t="shared" si="3392"/>
        <v>%</v>
      </c>
      <c r="H3382">
        <v>-5</v>
      </c>
      <c r="I3382" t="str">
        <f>I3380</f>
        <v>medium</v>
      </c>
      <c r="J3382" t="s">
        <v>369</v>
      </c>
      <c r="K3382" t="s">
        <v>220</v>
      </c>
      <c r="L3382" s="5">
        <f>(L1558-L$4)/L$4*100</f>
        <v>0</v>
      </c>
      <c r="M3382">
        <f t="shared" si="3369"/>
        <v>0</v>
      </c>
      <c r="N3382">
        <f t="shared" si="3370"/>
        <v>0</v>
      </c>
      <c r="O3382">
        <f t="shared" si="3371"/>
        <v>0</v>
      </c>
      <c r="P3382" s="1">
        <f t="shared" si="3372"/>
        <v>0</v>
      </c>
      <c r="Q3382" t="str">
        <f t="shared" si="3373"/>
        <v>Little to no sensitivity</v>
      </c>
      <c r="R3382" t="s">
        <v>511</v>
      </c>
    </row>
    <row r="3383" spans="1:18" x14ac:dyDescent="0.3">
      <c r="A3383" t="str">
        <f t="shared" ref="A3383" si="3393">A3382</f>
        <v>Corrugated boxes recycle 0.864 landfill 0.078</v>
      </c>
      <c r="B3383" t="str">
        <f t="shared" si="3388"/>
        <v>Corrugated boxes paper recycling + landfilling</v>
      </c>
      <c r="C3383" t="str">
        <f t="shared" ref="C3383:G3383" si="3394">C3382</f>
        <v>Corrugated boxes</v>
      </c>
      <c r="D3383" t="str">
        <f t="shared" si="3394"/>
        <v>paper</v>
      </c>
      <c r="E3383" t="str">
        <f t="shared" si="3394"/>
        <v>recycling + landfilling</v>
      </c>
      <c r="F3383">
        <f t="shared" si="3394"/>
        <v>-0.05</v>
      </c>
      <c r="G3383" t="str">
        <f t="shared" si="3394"/>
        <v>%</v>
      </c>
      <c r="H3383">
        <v>-5</v>
      </c>
      <c r="I3383" t="str">
        <f>I3380</f>
        <v>medium</v>
      </c>
      <c r="J3383" t="s">
        <v>369</v>
      </c>
      <c r="K3383" t="s">
        <v>221</v>
      </c>
      <c r="L3383" s="5">
        <f>(L$5-L1559)/L$5*100</f>
        <v>-0.90231294288569286</v>
      </c>
      <c r="M3383">
        <f t="shared" si="3369"/>
        <v>0</v>
      </c>
      <c r="N3383">
        <f t="shared" si="3370"/>
        <v>0</v>
      </c>
      <c r="O3383">
        <f t="shared" si="3371"/>
        <v>0</v>
      </c>
      <c r="P3383" s="1">
        <f t="shared" si="3372"/>
        <v>0</v>
      </c>
      <c r="Q3383" t="str">
        <f t="shared" si="3373"/>
        <v>Little to no sensitivity</v>
      </c>
      <c r="R3383" t="s">
        <v>511</v>
      </c>
    </row>
    <row r="3384" spans="1:18" x14ac:dyDescent="0.3">
      <c r="A3384" t="str">
        <f t="shared" ref="A3384" si="3395">A3383</f>
        <v>Corrugated boxes recycle 0.864 landfill 0.078</v>
      </c>
      <c r="B3384" t="str">
        <f t="shared" si="3388"/>
        <v>Corrugated boxes paper recycling + landfilling</v>
      </c>
      <c r="C3384" t="str">
        <f t="shared" ref="C3384:G3384" si="3396">C3383</f>
        <v>Corrugated boxes</v>
      </c>
      <c r="D3384" t="str">
        <f t="shared" si="3396"/>
        <v>paper</v>
      </c>
      <c r="E3384" t="str">
        <f t="shared" si="3396"/>
        <v>recycling + landfilling</v>
      </c>
      <c r="F3384">
        <f t="shared" si="3396"/>
        <v>-0.05</v>
      </c>
      <c r="G3384" t="str">
        <f t="shared" si="3396"/>
        <v>%</v>
      </c>
      <c r="H3384">
        <v>-5</v>
      </c>
      <c r="I3384" t="str">
        <f>I3380</f>
        <v>medium</v>
      </c>
      <c r="J3384" t="s">
        <v>369</v>
      </c>
      <c r="K3384" t="s">
        <v>226</v>
      </c>
      <c r="L3384" s="5">
        <f>(L1560-L$6)/L$6*100</f>
        <v>-0.38904828703146022</v>
      </c>
      <c r="M3384">
        <f t="shared" si="3369"/>
        <v>0</v>
      </c>
      <c r="N3384">
        <f t="shared" si="3370"/>
        <v>0</v>
      </c>
      <c r="O3384">
        <f t="shared" si="3371"/>
        <v>0</v>
      </c>
      <c r="P3384" s="1">
        <f t="shared" si="3372"/>
        <v>0</v>
      </c>
      <c r="Q3384" t="str">
        <f t="shared" si="3373"/>
        <v>Little to no sensitivity</v>
      </c>
      <c r="R3384" t="s">
        <v>511</v>
      </c>
    </row>
    <row r="3385" spans="1:18" x14ac:dyDescent="0.3">
      <c r="A3385" t="str">
        <f t="shared" ref="A3385:I3385" si="3397">A3384</f>
        <v>Corrugated boxes recycle 0.864 landfill 0.078</v>
      </c>
      <c r="B3385" t="str">
        <f t="shared" si="3397"/>
        <v>Corrugated boxes paper recycling + landfilling</v>
      </c>
      <c r="C3385" t="str">
        <f t="shared" si="3397"/>
        <v>Corrugated boxes</v>
      </c>
      <c r="D3385" t="str">
        <f t="shared" si="3397"/>
        <v>paper</v>
      </c>
      <c r="E3385" t="str">
        <f t="shared" si="3397"/>
        <v>recycling + landfilling</v>
      </c>
      <c r="F3385">
        <f t="shared" si="3397"/>
        <v>-0.05</v>
      </c>
      <c r="G3385" t="str">
        <f t="shared" si="3397"/>
        <v>%</v>
      </c>
      <c r="H3385">
        <f t="shared" si="3397"/>
        <v>-5</v>
      </c>
      <c r="I3385" t="str">
        <f t="shared" si="3397"/>
        <v>medium</v>
      </c>
      <c r="J3385" t="s">
        <v>369</v>
      </c>
      <c r="K3385" t="s">
        <v>386</v>
      </c>
      <c r="L3385" s="5">
        <f>(L$7-L1561)/L$7*100</f>
        <v>0.38904828703147021</v>
      </c>
      <c r="M3385">
        <f t="shared" si="3369"/>
        <v>0</v>
      </c>
      <c r="N3385">
        <f t="shared" si="3370"/>
        <v>0</v>
      </c>
      <c r="O3385">
        <f t="shared" si="3371"/>
        <v>0</v>
      </c>
      <c r="P3385" s="1">
        <f t="shared" si="3372"/>
        <v>0</v>
      </c>
      <c r="Q3385" t="str">
        <f t="shared" si="3373"/>
        <v>Little to no sensitivity</v>
      </c>
      <c r="R3385" t="s">
        <v>511</v>
      </c>
    </row>
    <row r="3386" spans="1:18" x14ac:dyDescent="0.3">
      <c r="A3386" t="s">
        <v>338</v>
      </c>
      <c r="B3386" t="str">
        <f t="shared" ref="B3386:B3390" si="3398">C3386&amp;" "&amp;D3386&amp;" "&amp;E3386</f>
        <v>Corrugated boxes paper recycling + landfilling</v>
      </c>
      <c r="C3386" t="s">
        <v>238</v>
      </c>
      <c r="D3386" t="s">
        <v>176</v>
      </c>
      <c r="E3386" t="s">
        <v>208</v>
      </c>
      <c r="F3386">
        <v>0.05</v>
      </c>
      <c r="G3386" t="s">
        <v>166</v>
      </c>
      <c r="H3386">
        <v>5</v>
      </c>
      <c r="I3386" t="s">
        <v>379</v>
      </c>
      <c r="J3386" t="s">
        <v>369</v>
      </c>
      <c r="K3386" t="s">
        <v>225</v>
      </c>
      <c r="L3386" s="5">
        <f>(L1562-L$2)/L$2*100</f>
        <v>1.2488307000173944</v>
      </c>
      <c r="M3386">
        <f t="shared" si="3369"/>
        <v>0</v>
      </c>
      <c r="N3386">
        <f t="shared" si="3370"/>
        <v>0</v>
      </c>
      <c r="O3386">
        <f t="shared" si="3371"/>
        <v>0</v>
      </c>
      <c r="P3386" s="1">
        <f t="shared" si="3372"/>
        <v>0</v>
      </c>
      <c r="Q3386" t="str">
        <f t="shared" si="3373"/>
        <v>Little to no sensitivity</v>
      </c>
      <c r="R3386" t="s">
        <v>511</v>
      </c>
    </row>
    <row r="3387" spans="1:18" x14ac:dyDescent="0.3">
      <c r="A3387" t="str">
        <f t="shared" ref="A3387" si="3399">A3386</f>
        <v>Corrugated boxes recycle 0.964 landfill 0</v>
      </c>
      <c r="B3387" t="str">
        <f t="shared" si="3398"/>
        <v>Corrugated boxes paper recycling + landfilling</v>
      </c>
      <c r="C3387" t="str">
        <f t="shared" ref="C3387:G3387" si="3400">C3386</f>
        <v>Corrugated boxes</v>
      </c>
      <c r="D3387" t="str">
        <f t="shared" si="3400"/>
        <v>paper</v>
      </c>
      <c r="E3387" t="str">
        <f t="shared" si="3400"/>
        <v>recycling + landfilling</v>
      </c>
      <c r="F3387">
        <f t="shared" si="3400"/>
        <v>0.05</v>
      </c>
      <c r="G3387" t="str">
        <f t="shared" si="3400"/>
        <v>%</v>
      </c>
      <c r="H3387">
        <v>5</v>
      </c>
      <c r="I3387" t="str">
        <f>I3386</f>
        <v>medium</v>
      </c>
      <c r="J3387" t="s">
        <v>369</v>
      </c>
      <c r="K3387" t="s">
        <v>219</v>
      </c>
      <c r="L3387" s="5">
        <f>(L$3-L1563)/L$3*100</f>
        <v>1.0077315783067169</v>
      </c>
      <c r="M3387">
        <f t="shared" si="3369"/>
        <v>0</v>
      </c>
      <c r="N3387">
        <f t="shared" si="3370"/>
        <v>0</v>
      </c>
      <c r="O3387">
        <f t="shared" si="3371"/>
        <v>0</v>
      </c>
      <c r="P3387" s="1">
        <f t="shared" si="3372"/>
        <v>0</v>
      </c>
      <c r="Q3387" t="str">
        <f t="shared" si="3373"/>
        <v>Little to no sensitivity</v>
      </c>
      <c r="R3387" t="s">
        <v>511</v>
      </c>
    </row>
    <row r="3388" spans="1:18" x14ac:dyDescent="0.3">
      <c r="A3388" t="str">
        <f t="shared" ref="A3388" si="3401">A3387</f>
        <v>Corrugated boxes recycle 0.964 landfill 0</v>
      </c>
      <c r="B3388" t="str">
        <f t="shared" si="3398"/>
        <v>Corrugated boxes paper recycling + landfilling</v>
      </c>
      <c r="C3388" t="str">
        <f t="shared" ref="C3388:G3388" si="3402">C3387</f>
        <v>Corrugated boxes</v>
      </c>
      <c r="D3388" t="str">
        <f t="shared" si="3402"/>
        <v>paper</v>
      </c>
      <c r="E3388" t="str">
        <f t="shared" si="3402"/>
        <v>recycling + landfilling</v>
      </c>
      <c r="F3388">
        <f t="shared" si="3402"/>
        <v>0.05</v>
      </c>
      <c r="G3388" t="str">
        <f t="shared" si="3402"/>
        <v>%</v>
      </c>
      <c r="H3388">
        <v>5</v>
      </c>
      <c r="I3388" t="str">
        <f>I3386</f>
        <v>medium</v>
      </c>
      <c r="J3388" t="s">
        <v>369</v>
      </c>
      <c r="K3388" t="s">
        <v>220</v>
      </c>
      <c r="L3388" s="5">
        <f>(L1564-L$4)/L$4*100</f>
        <v>0</v>
      </c>
      <c r="M3388">
        <f t="shared" si="3369"/>
        <v>0</v>
      </c>
      <c r="N3388">
        <f t="shared" si="3370"/>
        <v>0</v>
      </c>
      <c r="O3388">
        <f t="shared" si="3371"/>
        <v>0</v>
      </c>
      <c r="P3388" s="1">
        <f t="shared" si="3372"/>
        <v>0</v>
      </c>
      <c r="Q3388" t="str">
        <f t="shared" si="3373"/>
        <v>Little to no sensitivity</v>
      </c>
      <c r="R3388" t="s">
        <v>511</v>
      </c>
    </row>
    <row r="3389" spans="1:18" x14ac:dyDescent="0.3">
      <c r="A3389" t="str">
        <f t="shared" ref="A3389" si="3403">A3388</f>
        <v>Corrugated boxes recycle 0.964 landfill 0</v>
      </c>
      <c r="B3389" t="str">
        <f t="shared" si="3398"/>
        <v>Corrugated boxes paper recycling + landfilling</v>
      </c>
      <c r="C3389" t="str">
        <f t="shared" ref="C3389:G3389" si="3404">C3388</f>
        <v>Corrugated boxes</v>
      </c>
      <c r="D3389" t="str">
        <f t="shared" si="3404"/>
        <v>paper</v>
      </c>
      <c r="E3389" t="str">
        <f t="shared" si="3404"/>
        <v>recycling + landfilling</v>
      </c>
      <c r="F3389">
        <f t="shared" si="3404"/>
        <v>0.05</v>
      </c>
      <c r="G3389" t="str">
        <f t="shared" si="3404"/>
        <v>%</v>
      </c>
      <c r="H3389">
        <v>5</v>
      </c>
      <c r="I3389" t="str">
        <f>I3386</f>
        <v>medium</v>
      </c>
      <c r="J3389" t="s">
        <v>369</v>
      </c>
      <c r="K3389" t="s">
        <v>221</v>
      </c>
      <c r="L3389" s="5">
        <f>(L$5-L1565)/L$5*100</f>
        <v>0.80136200151287362</v>
      </c>
      <c r="M3389">
        <f t="shared" si="3369"/>
        <v>0</v>
      </c>
      <c r="N3389">
        <f t="shared" si="3370"/>
        <v>0</v>
      </c>
      <c r="O3389">
        <f t="shared" si="3371"/>
        <v>0</v>
      </c>
      <c r="P3389" s="1">
        <f t="shared" si="3372"/>
        <v>0</v>
      </c>
      <c r="Q3389" t="str">
        <f t="shared" si="3373"/>
        <v>Little to no sensitivity</v>
      </c>
      <c r="R3389" t="s">
        <v>511</v>
      </c>
    </row>
    <row r="3390" spans="1:18" x14ac:dyDescent="0.3">
      <c r="A3390" t="str">
        <f t="shared" ref="A3390" si="3405">A3389</f>
        <v>Corrugated boxes recycle 0.964 landfill 0</v>
      </c>
      <c r="B3390" t="str">
        <f t="shared" si="3398"/>
        <v>Corrugated boxes paper recycling + landfilling</v>
      </c>
      <c r="C3390" t="str">
        <f t="shared" ref="C3390:G3390" si="3406">C3389</f>
        <v>Corrugated boxes</v>
      </c>
      <c r="D3390" t="str">
        <f t="shared" si="3406"/>
        <v>paper</v>
      </c>
      <c r="E3390" t="str">
        <f t="shared" si="3406"/>
        <v>recycling + landfilling</v>
      </c>
      <c r="F3390">
        <f t="shared" si="3406"/>
        <v>0.05</v>
      </c>
      <c r="G3390" t="str">
        <f t="shared" si="3406"/>
        <v>%</v>
      </c>
      <c r="H3390">
        <v>5</v>
      </c>
      <c r="I3390" t="str">
        <f>I3386</f>
        <v>medium</v>
      </c>
      <c r="J3390" t="s">
        <v>369</v>
      </c>
      <c r="K3390" t="s">
        <v>226</v>
      </c>
      <c r="L3390" s="5">
        <f>(L1566-L$6)/L$6*100</f>
        <v>1.4824653939611743</v>
      </c>
      <c r="M3390">
        <f t="shared" si="3369"/>
        <v>0</v>
      </c>
      <c r="N3390">
        <f t="shared" si="3370"/>
        <v>1</v>
      </c>
      <c r="O3390">
        <f t="shared" si="3371"/>
        <v>0</v>
      </c>
      <c r="P3390" s="1">
        <f t="shared" si="3372"/>
        <v>1</v>
      </c>
      <c r="Q3390" t="str">
        <f t="shared" si="3373"/>
        <v>Some sensitivity</v>
      </c>
      <c r="R3390" t="s">
        <v>512</v>
      </c>
    </row>
    <row r="3391" spans="1:18" x14ac:dyDescent="0.3">
      <c r="A3391" t="str">
        <f t="shared" ref="A3391:I3391" si="3407">A3390</f>
        <v>Corrugated boxes recycle 0.964 landfill 0</v>
      </c>
      <c r="B3391" t="str">
        <f t="shared" si="3407"/>
        <v>Corrugated boxes paper recycling + landfilling</v>
      </c>
      <c r="C3391" t="str">
        <f t="shared" si="3407"/>
        <v>Corrugated boxes</v>
      </c>
      <c r="D3391" t="str">
        <f t="shared" si="3407"/>
        <v>paper</v>
      </c>
      <c r="E3391" t="str">
        <f t="shared" si="3407"/>
        <v>recycling + landfilling</v>
      </c>
      <c r="F3391">
        <f t="shared" si="3407"/>
        <v>0.05</v>
      </c>
      <c r="G3391" t="str">
        <f t="shared" si="3407"/>
        <v>%</v>
      </c>
      <c r="H3391">
        <f t="shared" si="3407"/>
        <v>5</v>
      </c>
      <c r="I3391" t="str">
        <f t="shared" si="3407"/>
        <v>medium</v>
      </c>
      <c r="J3391" t="s">
        <v>369</v>
      </c>
      <c r="K3391" t="s">
        <v>386</v>
      </c>
      <c r="L3391" s="5">
        <f>(L$7-L1567)/L$7*100</f>
        <v>-1.4824653939611716</v>
      </c>
      <c r="M3391">
        <f t="shared" si="3369"/>
        <v>0</v>
      </c>
      <c r="N3391">
        <f t="shared" si="3370"/>
        <v>1</v>
      </c>
      <c r="O3391">
        <f t="shared" si="3371"/>
        <v>0</v>
      </c>
      <c r="P3391" s="1">
        <f t="shared" si="3372"/>
        <v>1</v>
      </c>
      <c r="Q3391" t="str">
        <f t="shared" si="3373"/>
        <v>Some sensitivity</v>
      </c>
      <c r="R3391" t="s">
        <v>512</v>
      </c>
    </row>
    <row r="3392" spans="1:18" x14ac:dyDescent="0.3">
      <c r="A3392" t="s">
        <v>339</v>
      </c>
      <c r="B3392" t="str">
        <f t="shared" ref="B3392:B3396" si="3408">C3392&amp;" "&amp;D3392&amp;" "&amp;E3392</f>
        <v>Corrugated boxes paper recycling + landfilling</v>
      </c>
      <c r="C3392" t="s">
        <v>238</v>
      </c>
      <c r="D3392" t="s">
        <v>176</v>
      </c>
      <c r="E3392" t="s">
        <v>208</v>
      </c>
      <c r="F3392">
        <v>-0.1</v>
      </c>
      <c r="G3392" t="s">
        <v>166</v>
      </c>
      <c r="H3392">
        <v>-10</v>
      </c>
      <c r="I3392" t="s">
        <v>380</v>
      </c>
      <c r="J3392" t="s">
        <v>369</v>
      </c>
      <c r="K3392" t="s">
        <v>225</v>
      </c>
      <c r="L3392" s="5">
        <f>(L1568-L$2)/L$2*100</f>
        <v>-0.21302531423127488</v>
      </c>
      <c r="M3392">
        <f t="shared" si="3369"/>
        <v>0</v>
      </c>
      <c r="N3392">
        <f t="shared" si="3370"/>
        <v>0</v>
      </c>
      <c r="O3392">
        <f t="shared" si="3371"/>
        <v>0</v>
      </c>
      <c r="P3392" s="1">
        <f t="shared" si="3372"/>
        <v>0</v>
      </c>
      <c r="Q3392" t="str">
        <f t="shared" si="3373"/>
        <v>Little to no sensitivity</v>
      </c>
      <c r="R3392" t="s">
        <v>511</v>
      </c>
    </row>
    <row r="3393" spans="1:18" x14ac:dyDescent="0.3">
      <c r="A3393" t="str">
        <f t="shared" ref="A3393" si="3409">A3392</f>
        <v>Corrugated boxes recycle 0.814 landfill 0.128</v>
      </c>
      <c r="B3393" t="str">
        <f t="shared" si="3408"/>
        <v>Corrugated boxes paper recycling + landfilling</v>
      </c>
      <c r="C3393" t="str">
        <f t="shared" ref="C3393:G3393" si="3410">C3392</f>
        <v>Corrugated boxes</v>
      </c>
      <c r="D3393" t="str">
        <f t="shared" si="3410"/>
        <v>paper</v>
      </c>
      <c r="E3393" t="str">
        <f t="shared" si="3410"/>
        <v>recycling + landfilling</v>
      </c>
      <c r="F3393">
        <f t="shared" si="3410"/>
        <v>-0.1</v>
      </c>
      <c r="G3393" t="str">
        <f t="shared" si="3410"/>
        <v>%</v>
      </c>
      <c r="H3393">
        <v>-10</v>
      </c>
      <c r="I3393" t="str">
        <f>I3392</f>
        <v>high</v>
      </c>
      <c r="J3393" t="s">
        <v>369</v>
      </c>
      <c r="K3393" t="s">
        <v>219</v>
      </c>
      <c r="L3393" s="5">
        <f>(L$3-L1569)/L$3*100</f>
        <v>-2.2063023716265695</v>
      </c>
      <c r="M3393">
        <f t="shared" si="3369"/>
        <v>0</v>
      </c>
      <c r="N3393">
        <f t="shared" si="3370"/>
        <v>0</v>
      </c>
      <c r="O3393">
        <f t="shared" si="3371"/>
        <v>0</v>
      </c>
      <c r="P3393" s="1">
        <f t="shared" si="3372"/>
        <v>0</v>
      </c>
      <c r="Q3393" t="str">
        <f t="shared" si="3373"/>
        <v>Little to no sensitivity</v>
      </c>
      <c r="R3393" t="s">
        <v>511</v>
      </c>
    </row>
    <row r="3394" spans="1:18" x14ac:dyDescent="0.3">
      <c r="A3394" t="str">
        <f t="shared" ref="A3394" si="3411">A3393</f>
        <v>Corrugated boxes recycle 0.814 landfill 0.128</v>
      </c>
      <c r="B3394" t="str">
        <f t="shared" si="3408"/>
        <v>Corrugated boxes paper recycling + landfilling</v>
      </c>
      <c r="C3394" t="str">
        <f t="shared" ref="C3394:G3394" si="3412">C3393</f>
        <v>Corrugated boxes</v>
      </c>
      <c r="D3394" t="str">
        <f t="shared" si="3412"/>
        <v>paper</v>
      </c>
      <c r="E3394" t="str">
        <f t="shared" si="3412"/>
        <v>recycling + landfilling</v>
      </c>
      <c r="F3394">
        <f t="shared" si="3412"/>
        <v>-0.1</v>
      </c>
      <c r="G3394" t="str">
        <f t="shared" si="3412"/>
        <v>%</v>
      </c>
      <c r="H3394">
        <v>-10</v>
      </c>
      <c r="I3394" t="str">
        <f>I3392</f>
        <v>high</v>
      </c>
      <c r="J3394" t="s">
        <v>369</v>
      </c>
      <c r="K3394" t="s">
        <v>220</v>
      </c>
      <c r="L3394" s="5">
        <f>(L1570-L$4)/L$4*100</f>
        <v>0</v>
      </c>
      <c r="M3394">
        <f t="shared" si="3369"/>
        <v>0</v>
      </c>
      <c r="N3394">
        <f t="shared" si="3370"/>
        <v>0</v>
      </c>
      <c r="O3394">
        <f t="shared" si="3371"/>
        <v>0</v>
      </c>
      <c r="P3394" s="1">
        <f t="shared" si="3372"/>
        <v>0</v>
      </c>
      <c r="Q3394" t="str">
        <f t="shared" si="3373"/>
        <v>Little to no sensitivity</v>
      </c>
      <c r="R3394" t="s">
        <v>511</v>
      </c>
    </row>
    <row r="3395" spans="1:18" x14ac:dyDescent="0.3">
      <c r="A3395" t="str">
        <f t="shared" ref="A3395" si="3413">A3394</f>
        <v>Corrugated boxes recycle 0.814 landfill 0.128</v>
      </c>
      <c r="B3395" t="str">
        <f t="shared" si="3408"/>
        <v>Corrugated boxes paper recycling + landfilling</v>
      </c>
      <c r="C3395" t="str">
        <f t="shared" ref="C3395:G3395" si="3414">C3394</f>
        <v>Corrugated boxes</v>
      </c>
      <c r="D3395" t="str">
        <f t="shared" si="3414"/>
        <v>paper</v>
      </c>
      <c r="E3395" t="str">
        <f t="shared" si="3414"/>
        <v>recycling + landfilling</v>
      </c>
      <c r="F3395">
        <f t="shared" si="3414"/>
        <v>-0.1</v>
      </c>
      <c r="G3395" t="str">
        <f t="shared" si="3414"/>
        <v>%</v>
      </c>
      <c r="H3395">
        <v>-10</v>
      </c>
      <c r="I3395" t="str">
        <f>I3392</f>
        <v>high</v>
      </c>
      <c r="J3395" t="s">
        <v>369</v>
      </c>
      <c r="K3395" t="s">
        <v>221</v>
      </c>
      <c r="L3395" s="5">
        <f>(L$5-L1571)/L$5*100</f>
        <v>-1.7544819697325575</v>
      </c>
      <c r="M3395">
        <f t="shared" si="3369"/>
        <v>0</v>
      </c>
      <c r="N3395">
        <f t="shared" si="3370"/>
        <v>0</v>
      </c>
      <c r="O3395">
        <f t="shared" si="3371"/>
        <v>0</v>
      </c>
      <c r="P3395" s="1">
        <f t="shared" si="3372"/>
        <v>0</v>
      </c>
      <c r="Q3395" t="str">
        <f t="shared" si="3373"/>
        <v>Little to no sensitivity</v>
      </c>
      <c r="R3395" t="s">
        <v>511</v>
      </c>
    </row>
    <row r="3396" spans="1:18" x14ac:dyDescent="0.3">
      <c r="A3396" t="str">
        <f t="shared" ref="A3396" si="3415">A3395</f>
        <v>Corrugated boxes recycle 0.814 landfill 0.128</v>
      </c>
      <c r="B3396" t="str">
        <f t="shared" si="3408"/>
        <v>Corrugated boxes paper recycling + landfilling</v>
      </c>
      <c r="C3396" t="str">
        <f t="shared" ref="C3396:G3396" si="3416">C3395</f>
        <v>Corrugated boxes</v>
      </c>
      <c r="D3396" t="str">
        <f t="shared" si="3416"/>
        <v>paper</v>
      </c>
      <c r="E3396" t="str">
        <f t="shared" si="3416"/>
        <v>recycling + landfilling</v>
      </c>
      <c r="F3396">
        <f t="shared" si="3416"/>
        <v>-0.1</v>
      </c>
      <c r="G3396" t="str">
        <f t="shared" si="3416"/>
        <v>%</v>
      </c>
      <c r="H3396">
        <v>-10</v>
      </c>
      <c r="I3396" t="str">
        <f>I3392</f>
        <v>high</v>
      </c>
      <c r="J3396" t="s">
        <v>369</v>
      </c>
      <c r="K3396" t="s">
        <v>226</v>
      </c>
      <c r="L3396" s="5">
        <f>(L1572-L$6)/L$6*100</f>
        <v>-0.43723739038290971</v>
      </c>
      <c r="M3396">
        <f t="shared" si="3369"/>
        <v>0</v>
      </c>
      <c r="N3396">
        <f t="shared" si="3370"/>
        <v>0</v>
      </c>
      <c r="O3396">
        <f t="shared" si="3371"/>
        <v>0</v>
      </c>
      <c r="P3396" s="1">
        <f t="shared" si="3372"/>
        <v>0</v>
      </c>
      <c r="Q3396" t="str">
        <f t="shared" si="3373"/>
        <v>Little to no sensitivity</v>
      </c>
      <c r="R3396" t="s">
        <v>511</v>
      </c>
    </row>
    <row r="3397" spans="1:18" x14ac:dyDescent="0.3">
      <c r="A3397" t="str">
        <f t="shared" ref="A3397:I3397" si="3417">A3396</f>
        <v>Corrugated boxes recycle 0.814 landfill 0.128</v>
      </c>
      <c r="B3397" t="str">
        <f t="shared" si="3417"/>
        <v>Corrugated boxes paper recycling + landfilling</v>
      </c>
      <c r="C3397" t="str">
        <f t="shared" si="3417"/>
        <v>Corrugated boxes</v>
      </c>
      <c r="D3397" t="str">
        <f t="shared" si="3417"/>
        <v>paper</v>
      </c>
      <c r="E3397" t="str">
        <f t="shared" si="3417"/>
        <v>recycling + landfilling</v>
      </c>
      <c r="F3397">
        <f t="shared" si="3417"/>
        <v>-0.1</v>
      </c>
      <c r="G3397" t="str">
        <f t="shared" si="3417"/>
        <v>%</v>
      </c>
      <c r="H3397">
        <f t="shared" si="3417"/>
        <v>-10</v>
      </c>
      <c r="I3397" t="str">
        <f t="shared" si="3417"/>
        <v>high</v>
      </c>
      <c r="J3397" t="s">
        <v>369</v>
      </c>
      <c r="K3397" t="s">
        <v>386</v>
      </c>
      <c r="L3397" s="5">
        <f>(L$7-L1573)/L$7*100</f>
        <v>0.43723739038291543</v>
      </c>
      <c r="M3397">
        <f t="shared" si="3369"/>
        <v>0</v>
      </c>
      <c r="N3397">
        <f t="shared" si="3370"/>
        <v>0</v>
      </c>
      <c r="O3397">
        <f t="shared" si="3371"/>
        <v>0</v>
      </c>
      <c r="P3397" s="1">
        <f t="shared" si="3372"/>
        <v>0</v>
      </c>
      <c r="Q3397" t="str">
        <f t="shared" si="3373"/>
        <v>Little to no sensitivity</v>
      </c>
      <c r="R3397" t="s">
        <v>511</v>
      </c>
    </row>
    <row r="3398" spans="1:18" x14ac:dyDescent="0.3">
      <c r="A3398" t="s">
        <v>340</v>
      </c>
      <c r="B3398" t="str">
        <f t="shared" ref="B3398:B3402" si="3418">C3398&amp;" "&amp;D3398&amp;" "&amp;E3398</f>
        <v>Corrugated boxes paper recycling + landfilling</v>
      </c>
      <c r="C3398" t="s">
        <v>238</v>
      </c>
      <c r="D3398" t="s">
        <v>176</v>
      </c>
      <c r="E3398" t="s">
        <v>208</v>
      </c>
      <c r="F3398">
        <v>0.1</v>
      </c>
      <c r="G3398" t="s">
        <v>166</v>
      </c>
      <c r="H3398">
        <v>10</v>
      </c>
      <c r="I3398" t="s">
        <v>380</v>
      </c>
      <c r="J3398" t="s">
        <v>369</v>
      </c>
      <c r="K3398" t="s">
        <v>225</v>
      </c>
      <c r="L3398" s="5">
        <f>(L1574-L$2)/L$2*100</f>
        <v>2.9389289386369453</v>
      </c>
      <c r="M3398">
        <f t="shared" si="3369"/>
        <v>0</v>
      </c>
      <c r="N3398">
        <f t="shared" si="3370"/>
        <v>0</v>
      </c>
      <c r="O3398">
        <f t="shared" si="3371"/>
        <v>1</v>
      </c>
      <c r="P3398" s="1">
        <f t="shared" si="3372"/>
        <v>1</v>
      </c>
      <c r="Q3398" t="str">
        <f t="shared" si="3373"/>
        <v>Some sensitivity</v>
      </c>
      <c r="R3398" t="s">
        <v>512</v>
      </c>
    </row>
    <row r="3399" spans="1:18" x14ac:dyDescent="0.3">
      <c r="A3399" t="str">
        <f t="shared" ref="A3399" si="3419">A3398</f>
        <v>Corrugated boxes recycle 1 landfill 0</v>
      </c>
      <c r="B3399" t="str">
        <f t="shared" si="3418"/>
        <v>Corrugated boxes paper recycling + landfilling</v>
      </c>
      <c r="C3399" t="str">
        <f t="shared" ref="C3399:G3399" si="3420">C3398</f>
        <v>Corrugated boxes</v>
      </c>
      <c r="D3399" t="str">
        <f t="shared" si="3420"/>
        <v>paper</v>
      </c>
      <c r="E3399" t="str">
        <f t="shared" si="3420"/>
        <v>recycling + landfilling</v>
      </c>
      <c r="F3399">
        <f t="shared" si="3420"/>
        <v>0.1</v>
      </c>
      <c r="G3399" t="str">
        <f t="shared" si="3420"/>
        <v>%</v>
      </c>
      <c r="H3399">
        <v>10</v>
      </c>
      <c r="I3399" t="str">
        <f>I3398</f>
        <v>high</v>
      </c>
      <c r="J3399" t="s">
        <v>369</v>
      </c>
      <c r="K3399" t="s">
        <v>219</v>
      </c>
      <c r="L3399" s="5">
        <f>(L$3-L1575)/L$3*100</f>
        <v>1.6128467547080527</v>
      </c>
      <c r="M3399">
        <f t="shared" si="3369"/>
        <v>0</v>
      </c>
      <c r="N3399">
        <f t="shared" si="3370"/>
        <v>0</v>
      </c>
      <c r="O3399">
        <f t="shared" si="3371"/>
        <v>0</v>
      </c>
      <c r="P3399" s="1">
        <f t="shared" si="3372"/>
        <v>0</v>
      </c>
      <c r="Q3399" t="str">
        <f t="shared" si="3373"/>
        <v>Little to no sensitivity</v>
      </c>
      <c r="R3399" t="s">
        <v>511</v>
      </c>
    </row>
    <row r="3400" spans="1:18" x14ac:dyDescent="0.3">
      <c r="A3400" t="str">
        <f t="shared" ref="A3400" si="3421">A3399</f>
        <v>Corrugated boxes recycle 1 landfill 0</v>
      </c>
      <c r="B3400" t="str">
        <f t="shared" si="3418"/>
        <v>Corrugated boxes paper recycling + landfilling</v>
      </c>
      <c r="C3400" t="str">
        <f t="shared" ref="C3400:G3400" si="3422">C3399</f>
        <v>Corrugated boxes</v>
      </c>
      <c r="D3400" t="str">
        <f t="shared" si="3422"/>
        <v>paper</v>
      </c>
      <c r="E3400" t="str">
        <f t="shared" si="3422"/>
        <v>recycling + landfilling</v>
      </c>
      <c r="F3400">
        <f t="shared" si="3422"/>
        <v>0.1</v>
      </c>
      <c r="G3400" t="str">
        <f t="shared" si="3422"/>
        <v>%</v>
      </c>
      <c r="H3400">
        <v>10</v>
      </c>
      <c r="I3400" t="str">
        <f>I3398</f>
        <v>high</v>
      </c>
      <c r="J3400" t="s">
        <v>369</v>
      </c>
      <c r="K3400" t="s">
        <v>220</v>
      </c>
      <c r="L3400" s="5">
        <f>(L1576-L$4)/L$4*100</f>
        <v>0</v>
      </c>
      <c r="M3400">
        <f t="shared" si="3369"/>
        <v>0</v>
      </c>
      <c r="N3400">
        <f t="shared" si="3370"/>
        <v>0</v>
      </c>
      <c r="O3400">
        <f t="shared" si="3371"/>
        <v>0</v>
      </c>
      <c r="P3400" s="1">
        <f t="shared" si="3372"/>
        <v>0</v>
      </c>
      <c r="Q3400" t="str">
        <f t="shared" si="3373"/>
        <v>Little to no sensitivity</v>
      </c>
      <c r="R3400" t="s">
        <v>511</v>
      </c>
    </row>
    <row r="3401" spans="1:18" x14ac:dyDescent="0.3">
      <c r="A3401" t="str">
        <f t="shared" ref="A3401" si="3423">A3400</f>
        <v>Corrugated boxes recycle 1 landfill 0</v>
      </c>
      <c r="B3401" t="str">
        <f t="shared" si="3418"/>
        <v>Corrugated boxes paper recycling + landfilling</v>
      </c>
      <c r="C3401" t="str">
        <f t="shared" ref="C3401:G3401" si="3424">C3400</f>
        <v>Corrugated boxes</v>
      </c>
      <c r="D3401" t="str">
        <f t="shared" si="3424"/>
        <v>paper</v>
      </c>
      <c r="E3401" t="str">
        <f t="shared" si="3424"/>
        <v>recycling + landfilling</v>
      </c>
      <c r="F3401">
        <f t="shared" si="3424"/>
        <v>0.1</v>
      </c>
      <c r="G3401" t="str">
        <f t="shared" si="3424"/>
        <v>%</v>
      </c>
      <c r="H3401">
        <v>10</v>
      </c>
      <c r="I3401" t="str">
        <f>I3398</f>
        <v>high</v>
      </c>
      <c r="J3401" t="s">
        <v>369</v>
      </c>
      <c r="K3401" t="s">
        <v>221</v>
      </c>
      <c r="L3401" s="5">
        <f>(L$5-L1577)/L$5*100</f>
        <v>1.2825579065986121</v>
      </c>
      <c r="M3401">
        <f t="shared" si="3369"/>
        <v>0</v>
      </c>
      <c r="N3401">
        <f t="shared" si="3370"/>
        <v>0</v>
      </c>
      <c r="O3401">
        <f t="shared" si="3371"/>
        <v>0</v>
      </c>
      <c r="P3401" s="1">
        <f t="shared" si="3372"/>
        <v>0</v>
      </c>
      <c r="Q3401" t="str">
        <f t="shared" si="3373"/>
        <v>Little to no sensitivity</v>
      </c>
      <c r="R3401" t="s">
        <v>511</v>
      </c>
    </row>
    <row r="3402" spans="1:18" x14ac:dyDescent="0.3">
      <c r="A3402" t="str">
        <f t="shared" ref="A3402" si="3425">A3401</f>
        <v>Corrugated boxes recycle 1 landfill 0</v>
      </c>
      <c r="B3402" t="str">
        <f t="shared" si="3418"/>
        <v>Corrugated boxes paper recycling + landfilling</v>
      </c>
      <c r="C3402" t="str">
        <f t="shared" ref="C3402:G3402" si="3426">C3401</f>
        <v>Corrugated boxes</v>
      </c>
      <c r="D3402" t="str">
        <f t="shared" si="3426"/>
        <v>paper</v>
      </c>
      <c r="E3402" t="str">
        <f t="shared" si="3426"/>
        <v>recycling + landfilling</v>
      </c>
      <c r="F3402">
        <f t="shared" si="3426"/>
        <v>0.1</v>
      </c>
      <c r="G3402" t="str">
        <f t="shared" si="3426"/>
        <v>%</v>
      </c>
      <c r="H3402">
        <v>10</v>
      </c>
      <c r="I3402" t="str">
        <f>I3398</f>
        <v>high</v>
      </c>
      <c r="J3402" t="s">
        <v>369</v>
      </c>
      <c r="K3402" t="s">
        <v>226</v>
      </c>
      <c r="L3402" s="5">
        <f>(L1578-L$6)/L$6*100</f>
        <v>3.4199987358019213</v>
      </c>
      <c r="M3402">
        <f t="shared" si="3369"/>
        <v>0</v>
      </c>
      <c r="N3402">
        <f t="shared" si="3370"/>
        <v>0</v>
      </c>
      <c r="O3402">
        <f t="shared" si="3371"/>
        <v>1</v>
      </c>
      <c r="P3402" s="1">
        <f t="shared" si="3372"/>
        <v>1</v>
      </c>
      <c r="Q3402" t="str">
        <f t="shared" si="3373"/>
        <v>Some sensitivity</v>
      </c>
      <c r="R3402" t="s">
        <v>512</v>
      </c>
    </row>
    <row r="3403" spans="1:18" x14ac:dyDescent="0.3">
      <c r="A3403" t="str">
        <f t="shared" ref="A3403:I3403" si="3427">A3402</f>
        <v>Corrugated boxes recycle 1 landfill 0</v>
      </c>
      <c r="B3403" t="str">
        <f t="shared" si="3427"/>
        <v>Corrugated boxes paper recycling + landfilling</v>
      </c>
      <c r="C3403" t="str">
        <f t="shared" si="3427"/>
        <v>Corrugated boxes</v>
      </c>
      <c r="D3403" t="str">
        <f t="shared" si="3427"/>
        <v>paper</v>
      </c>
      <c r="E3403" t="str">
        <f t="shared" si="3427"/>
        <v>recycling + landfilling</v>
      </c>
      <c r="F3403">
        <f t="shared" si="3427"/>
        <v>0.1</v>
      </c>
      <c r="G3403" t="str">
        <f t="shared" si="3427"/>
        <v>%</v>
      </c>
      <c r="H3403">
        <f t="shared" si="3427"/>
        <v>10</v>
      </c>
      <c r="I3403" t="str">
        <f t="shared" si="3427"/>
        <v>high</v>
      </c>
      <c r="J3403" t="s">
        <v>369</v>
      </c>
      <c r="K3403" t="s">
        <v>386</v>
      </c>
      <c r="L3403" s="5">
        <f>(L$7-L1579)/L$7*100</f>
        <v>-3.4199987358019142</v>
      </c>
      <c r="M3403">
        <f t="shared" si="3369"/>
        <v>0</v>
      </c>
      <c r="N3403">
        <f t="shared" si="3370"/>
        <v>0</v>
      </c>
      <c r="O3403">
        <f t="shared" si="3371"/>
        <v>1</v>
      </c>
      <c r="P3403" s="1">
        <f t="shared" si="3372"/>
        <v>1</v>
      </c>
      <c r="Q3403" t="str">
        <f t="shared" si="3373"/>
        <v>Some sensitivity</v>
      </c>
      <c r="R3403" t="s">
        <v>512</v>
      </c>
    </row>
    <row r="3404" spans="1:18" x14ac:dyDescent="0.3">
      <c r="A3404" t="s">
        <v>341</v>
      </c>
      <c r="B3404" t="str">
        <f t="shared" ref="B3404:B3408" si="3428">C3404&amp;" "&amp;D3404&amp;" "&amp;E3404&amp;" portion"</f>
        <v>Sanitary products paper recycling portion</v>
      </c>
      <c r="C3404" t="s">
        <v>269</v>
      </c>
      <c r="D3404" t="s">
        <v>176</v>
      </c>
      <c r="E3404" t="s">
        <v>195</v>
      </c>
      <c r="F3404">
        <v>0.05</v>
      </c>
      <c r="G3404" t="s">
        <v>166</v>
      </c>
      <c r="H3404">
        <v>5</v>
      </c>
      <c r="I3404" t="s">
        <v>379</v>
      </c>
      <c r="J3404" t="s">
        <v>369</v>
      </c>
      <c r="K3404" t="s">
        <v>225</v>
      </c>
      <c r="L3404" s="5">
        <f>(L1580-L$2)/L$2*100</f>
        <v>5.4111559787451566E-2</v>
      </c>
      <c r="M3404">
        <f t="shared" si="3369"/>
        <v>0</v>
      </c>
      <c r="N3404">
        <f t="shared" si="3370"/>
        <v>0</v>
      </c>
      <c r="O3404">
        <f t="shared" si="3371"/>
        <v>0</v>
      </c>
      <c r="P3404" s="1">
        <f t="shared" si="3372"/>
        <v>0</v>
      </c>
      <c r="Q3404" t="str">
        <f t="shared" si="3373"/>
        <v>Little to no sensitivity</v>
      </c>
      <c r="R3404" t="s">
        <v>511</v>
      </c>
    </row>
    <row r="3405" spans="1:18" x14ac:dyDescent="0.3">
      <c r="A3405" t="str">
        <f t="shared" ref="A3405" si="3429">A3404</f>
        <v>Sanitary products recycle 0.05</v>
      </c>
      <c r="B3405" t="str">
        <f t="shared" si="3428"/>
        <v>Sanitary products paper recycling portion</v>
      </c>
      <c r="C3405" t="str">
        <f t="shared" ref="C3405:G3405" si="3430">C3404</f>
        <v>Sanitary products</v>
      </c>
      <c r="D3405" t="str">
        <f t="shared" si="3430"/>
        <v>paper</v>
      </c>
      <c r="E3405" t="str">
        <f t="shared" si="3430"/>
        <v>recycling</v>
      </c>
      <c r="F3405">
        <f t="shared" si="3430"/>
        <v>0.05</v>
      </c>
      <c r="G3405" t="str">
        <f t="shared" si="3430"/>
        <v>%</v>
      </c>
      <c r="H3405">
        <v>5</v>
      </c>
      <c r="I3405" t="str">
        <f>I3404</f>
        <v>medium</v>
      </c>
      <c r="J3405" t="s">
        <v>369</v>
      </c>
      <c r="K3405" t="s">
        <v>219</v>
      </c>
      <c r="L3405" s="5">
        <f>(L$3-L1581)/L$3*100</f>
        <v>3.3896536168293419E-2</v>
      </c>
      <c r="M3405">
        <f t="shared" si="3369"/>
        <v>0</v>
      </c>
      <c r="N3405">
        <f t="shared" si="3370"/>
        <v>0</v>
      </c>
      <c r="O3405">
        <f t="shared" si="3371"/>
        <v>0</v>
      </c>
      <c r="P3405" s="1">
        <f t="shared" si="3372"/>
        <v>0</v>
      </c>
      <c r="Q3405" t="str">
        <f t="shared" si="3373"/>
        <v>Little to no sensitivity</v>
      </c>
      <c r="R3405" t="s">
        <v>511</v>
      </c>
    </row>
    <row r="3406" spans="1:18" x14ac:dyDescent="0.3">
      <c r="A3406" t="str">
        <f t="shared" ref="A3406" si="3431">A3405</f>
        <v>Sanitary products recycle 0.05</v>
      </c>
      <c r="B3406" t="str">
        <f t="shared" si="3428"/>
        <v>Sanitary products paper recycling portion</v>
      </c>
      <c r="C3406" t="str">
        <f t="shared" ref="C3406:G3406" si="3432">C3405</f>
        <v>Sanitary products</v>
      </c>
      <c r="D3406" t="str">
        <f t="shared" si="3432"/>
        <v>paper</v>
      </c>
      <c r="E3406" t="str">
        <f t="shared" si="3432"/>
        <v>recycling</v>
      </c>
      <c r="F3406">
        <f t="shared" si="3432"/>
        <v>0.05</v>
      </c>
      <c r="G3406" t="str">
        <f t="shared" si="3432"/>
        <v>%</v>
      </c>
      <c r="H3406">
        <v>5</v>
      </c>
      <c r="I3406" t="str">
        <f>I3404</f>
        <v>medium</v>
      </c>
      <c r="J3406" t="s">
        <v>369</v>
      </c>
      <c r="K3406" t="s">
        <v>220</v>
      </c>
      <c r="L3406" s="5">
        <f>(L1582-L$4)/L$4*100</f>
        <v>0</v>
      </c>
      <c r="M3406">
        <f t="shared" si="3369"/>
        <v>0</v>
      </c>
      <c r="N3406">
        <f t="shared" si="3370"/>
        <v>0</v>
      </c>
      <c r="O3406">
        <f t="shared" si="3371"/>
        <v>0</v>
      </c>
      <c r="P3406" s="1">
        <f t="shared" si="3372"/>
        <v>0</v>
      </c>
      <c r="Q3406" t="str">
        <f t="shared" si="3373"/>
        <v>Little to no sensitivity</v>
      </c>
      <c r="R3406" t="s">
        <v>511</v>
      </c>
    </row>
    <row r="3407" spans="1:18" x14ac:dyDescent="0.3">
      <c r="A3407" t="str">
        <f t="shared" ref="A3407" si="3433">A3406</f>
        <v>Sanitary products recycle 0.05</v>
      </c>
      <c r="B3407" t="str">
        <f t="shared" si="3428"/>
        <v>Sanitary products paper recycling portion</v>
      </c>
      <c r="C3407" t="str">
        <f t="shared" ref="C3407:G3407" si="3434">C3406</f>
        <v>Sanitary products</v>
      </c>
      <c r="D3407" t="str">
        <f t="shared" si="3434"/>
        <v>paper</v>
      </c>
      <c r="E3407" t="str">
        <f t="shared" si="3434"/>
        <v>recycling</v>
      </c>
      <c r="F3407">
        <f t="shared" si="3434"/>
        <v>0.05</v>
      </c>
      <c r="G3407" t="str">
        <f t="shared" si="3434"/>
        <v>%</v>
      </c>
      <c r="H3407">
        <v>5</v>
      </c>
      <c r="I3407" t="str">
        <f>I3404</f>
        <v>medium</v>
      </c>
      <c r="J3407" t="s">
        <v>369</v>
      </c>
      <c r="K3407" t="s">
        <v>221</v>
      </c>
      <c r="L3407" s="5">
        <f>(L$5-L1583)/L$5*100</f>
        <v>2.6954991441084052E-2</v>
      </c>
      <c r="M3407">
        <f t="shared" si="3369"/>
        <v>0</v>
      </c>
      <c r="N3407">
        <f t="shared" si="3370"/>
        <v>0</v>
      </c>
      <c r="O3407">
        <f t="shared" si="3371"/>
        <v>0</v>
      </c>
      <c r="P3407" s="1">
        <f t="shared" si="3372"/>
        <v>0</v>
      </c>
      <c r="Q3407" t="str">
        <f t="shared" si="3373"/>
        <v>Little to no sensitivity</v>
      </c>
      <c r="R3407" t="s">
        <v>511</v>
      </c>
    </row>
    <row r="3408" spans="1:18" x14ac:dyDescent="0.3">
      <c r="A3408" t="str">
        <f t="shared" ref="A3408" si="3435">A3407</f>
        <v>Sanitary products recycle 0.05</v>
      </c>
      <c r="B3408" t="str">
        <f t="shared" si="3428"/>
        <v>Sanitary products paper recycling portion</v>
      </c>
      <c r="C3408" t="str">
        <f t="shared" ref="C3408:G3408" si="3436">C3407</f>
        <v>Sanitary products</v>
      </c>
      <c r="D3408" t="str">
        <f t="shared" si="3436"/>
        <v>paper</v>
      </c>
      <c r="E3408" t="str">
        <f t="shared" si="3436"/>
        <v>recycling</v>
      </c>
      <c r="F3408">
        <f t="shared" si="3436"/>
        <v>0.05</v>
      </c>
      <c r="G3408" t="str">
        <f t="shared" si="3436"/>
        <v>%</v>
      </c>
      <c r="H3408">
        <v>5</v>
      </c>
      <c r="I3408" t="str">
        <f>I3404</f>
        <v>medium</v>
      </c>
      <c r="J3408" t="s">
        <v>369</v>
      </c>
      <c r="K3408" t="s">
        <v>226</v>
      </c>
      <c r="L3408" s="5">
        <f>(L1584-L$6)/L$6*100</f>
        <v>6.334969573010342E-2</v>
      </c>
      <c r="M3408">
        <f t="shared" si="3369"/>
        <v>0</v>
      </c>
      <c r="N3408">
        <f t="shared" si="3370"/>
        <v>0</v>
      </c>
      <c r="O3408">
        <f t="shared" si="3371"/>
        <v>0</v>
      </c>
      <c r="P3408" s="1">
        <f t="shared" si="3372"/>
        <v>0</v>
      </c>
      <c r="Q3408" t="str">
        <f t="shared" si="3373"/>
        <v>Little to no sensitivity</v>
      </c>
      <c r="R3408" t="s">
        <v>511</v>
      </c>
    </row>
    <row r="3409" spans="1:18" x14ac:dyDescent="0.3">
      <c r="A3409" t="str">
        <f t="shared" ref="A3409:I3409" si="3437">A3408</f>
        <v>Sanitary products recycle 0.05</v>
      </c>
      <c r="B3409" t="str">
        <f t="shared" si="3437"/>
        <v>Sanitary products paper recycling portion</v>
      </c>
      <c r="C3409" t="str">
        <f t="shared" si="3437"/>
        <v>Sanitary products</v>
      </c>
      <c r="D3409" t="str">
        <f t="shared" si="3437"/>
        <v>paper</v>
      </c>
      <c r="E3409" t="str">
        <f t="shared" si="3437"/>
        <v>recycling</v>
      </c>
      <c r="F3409">
        <f t="shared" si="3437"/>
        <v>0.05</v>
      </c>
      <c r="G3409" t="str">
        <f t="shared" si="3437"/>
        <v>%</v>
      </c>
      <c r="H3409">
        <f t="shared" si="3437"/>
        <v>5</v>
      </c>
      <c r="I3409" t="str">
        <f t="shared" si="3437"/>
        <v>medium</v>
      </c>
      <c r="J3409" t="s">
        <v>369</v>
      </c>
      <c r="K3409" t="s">
        <v>386</v>
      </c>
      <c r="L3409" s="5">
        <f>(L$7-L1585)/L$7*100</f>
        <v>-6.3349695730087752E-2</v>
      </c>
      <c r="M3409">
        <f t="shared" si="3369"/>
        <v>0</v>
      </c>
      <c r="N3409">
        <f t="shared" si="3370"/>
        <v>0</v>
      </c>
      <c r="O3409">
        <f t="shared" si="3371"/>
        <v>0</v>
      </c>
      <c r="P3409" s="1">
        <f t="shared" si="3372"/>
        <v>0</v>
      </c>
      <c r="Q3409" t="str">
        <f t="shared" si="3373"/>
        <v>Little to no sensitivity</v>
      </c>
      <c r="R3409" t="s">
        <v>511</v>
      </c>
    </row>
    <row r="3410" spans="1:18" x14ac:dyDescent="0.3">
      <c r="A3410" t="s">
        <v>342</v>
      </c>
      <c r="B3410" t="str">
        <f t="shared" ref="B3410:B3414" si="3438">C3410&amp;" "&amp;D3410&amp;" "&amp;E3410&amp;" portion"</f>
        <v>Sanitary products paper recycling portion</v>
      </c>
      <c r="C3410" t="s">
        <v>269</v>
      </c>
      <c r="D3410" t="s">
        <v>176</v>
      </c>
      <c r="E3410" t="s">
        <v>195</v>
      </c>
      <c r="F3410">
        <v>0.1</v>
      </c>
      <c r="G3410" t="s">
        <v>166</v>
      </c>
      <c r="H3410">
        <v>10</v>
      </c>
      <c r="I3410" t="s">
        <v>380</v>
      </c>
      <c r="J3410" t="s">
        <v>369</v>
      </c>
      <c r="K3410" t="s">
        <v>225</v>
      </c>
      <c r="L3410" s="5">
        <f>(L1586-L$2)/L$2*100</f>
        <v>0.11393588348060184</v>
      </c>
      <c r="M3410">
        <f t="shared" si="3369"/>
        <v>0</v>
      </c>
      <c r="N3410">
        <f t="shared" si="3370"/>
        <v>0</v>
      </c>
      <c r="O3410">
        <f t="shared" si="3371"/>
        <v>0</v>
      </c>
      <c r="P3410" s="1">
        <f t="shared" si="3372"/>
        <v>0</v>
      </c>
      <c r="Q3410" t="str">
        <f t="shared" si="3373"/>
        <v>Little to no sensitivity</v>
      </c>
      <c r="R3410" t="s">
        <v>511</v>
      </c>
    </row>
    <row r="3411" spans="1:18" x14ac:dyDescent="0.3">
      <c r="A3411" t="str">
        <f t="shared" ref="A3411" si="3439">A3410</f>
        <v>Sanitary products 0.1</v>
      </c>
      <c r="B3411" t="str">
        <f t="shared" si="3438"/>
        <v>Sanitary products paper recycling portion</v>
      </c>
      <c r="C3411" t="str">
        <f t="shared" ref="C3411:G3411" si="3440">C3410</f>
        <v>Sanitary products</v>
      </c>
      <c r="D3411" t="str">
        <f t="shared" si="3440"/>
        <v>paper</v>
      </c>
      <c r="E3411" t="str">
        <f t="shared" si="3440"/>
        <v>recycling</v>
      </c>
      <c r="F3411">
        <f t="shared" si="3440"/>
        <v>0.1</v>
      </c>
      <c r="G3411" t="str">
        <f t="shared" si="3440"/>
        <v>%</v>
      </c>
      <c r="H3411">
        <v>10</v>
      </c>
      <c r="I3411" t="str">
        <f>I3410</f>
        <v>high</v>
      </c>
      <c r="J3411" t="s">
        <v>369</v>
      </c>
      <c r="K3411" t="s">
        <v>219</v>
      </c>
      <c r="L3411" s="5">
        <f>(L$3-L1587)/L$3*100</f>
        <v>7.1371767594826649E-2</v>
      </c>
      <c r="M3411">
        <f t="shared" si="3369"/>
        <v>0</v>
      </c>
      <c r="N3411">
        <f t="shared" si="3370"/>
        <v>0</v>
      </c>
      <c r="O3411">
        <f t="shared" si="3371"/>
        <v>0</v>
      </c>
      <c r="P3411" s="1">
        <f t="shared" si="3372"/>
        <v>0</v>
      </c>
      <c r="Q3411" t="str">
        <f t="shared" si="3373"/>
        <v>Little to no sensitivity</v>
      </c>
      <c r="R3411" t="s">
        <v>511</v>
      </c>
    </row>
    <row r="3412" spans="1:18" x14ac:dyDescent="0.3">
      <c r="A3412" t="str">
        <f t="shared" ref="A3412" si="3441">A3411</f>
        <v>Sanitary products 0.1</v>
      </c>
      <c r="B3412" t="str">
        <f t="shared" si="3438"/>
        <v>Sanitary products paper recycling portion</v>
      </c>
      <c r="C3412" t="str">
        <f t="shared" ref="C3412:G3412" si="3442">C3411</f>
        <v>Sanitary products</v>
      </c>
      <c r="D3412" t="str">
        <f t="shared" si="3442"/>
        <v>paper</v>
      </c>
      <c r="E3412" t="str">
        <f t="shared" si="3442"/>
        <v>recycling</v>
      </c>
      <c r="F3412">
        <f t="shared" si="3442"/>
        <v>0.1</v>
      </c>
      <c r="G3412" t="str">
        <f t="shared" si="3442"/>
        <v>%</v>
      </c>
      <c r="H3412">
        <v>10</v>
      </c>
      <c r="I3412" t="str">
        <f>I3410</f>
        <v>high</v>
      </c>
      <c r="J3412" t="s">
        <v>369</v>
      </c>
      <c r="K3412" t="s">
        <v>220</v>
      </c>
      <c r="L3412" s="5">
        <f>(L1588-L$4)/L$4*100</f>
        <v>0</v>
      </c>
      <c r="M3412">
        <f t="shared" si="3369"/>
        <v>0</v>
      </c>
      <c r="N3412">
        <f t="shared" si="3370"/>
        <v>0</v>
      </c>
      <c r="O3412">
        <f t="shared" si="3371"/>
        <v>0</v>
      </c>
      <c r="P3412" s="1">
        <f t="shared" si="3372"/>
        <v>0</v>
      </c>
      <c r="Q3412" t="str">
        <f t="shared" si="3373"/>
        <v>Little to no sensitivity</v>
      </c>
      <c r="R3412" t="s">
        <v>511</v>
      </c>
    </row>
    <row r="3413" spans="1:18" x14ac:dyDescent="0.3">
      <c r="A3413" t="str">
        <f t="shared" ref="A3413" si="3443">A3412</f>
        <v>Sanitary products 0.1</v>
      </c>
      <c r="B3413" t="str">
        <f t="shared" si="3438"/>
        <v>Sanitary products paper recycling portion</v>
      </c>
      <c r="C3413" t="str">
        <f t="shared" ref="C3413:G3413" si="3444">C3412</f>
        <v>Sanitary products</v>
      </c>
      <c r="D3413" t="str">
        <f t="shared" si="3444"/>
        <v>paper</v>
      </c>
      <c r="E3413" t="str">
        <f t="shared" si="3444"/>
        <v>recycling</v>
      </c>
      <c r="F3413">
        <f t="shared" si="3444"/>
        <v>0.1</v>
      </c>
      <c r="G3413" t="str">
        <f t="shared" si="3444"/>
        <v>%</v>
      </c>
      <c r="H3413">
        <v>10</v>
      </c>
      <c r="I3413" t="str">
        <f>I3410</f>
        <v>high</v>
      </c>
      <c r="J3413" t="s">
        <v>369</v>
      </c>
      <c r="K3413" t="s">
        <v>221</v>
      </c>
      <c r="L3413" s="5">
        <f>(L$5-L1589)/L$5*100</f>
        <v>5.6755810537758626E-2</v>
      </c>
      <c r="M3413">
        <f t="shared" si="3369"/>
        <v>0</v>
      </c>
      <c r="N3413">
        <f t="shared" si="3370"/>
        <v>0</v>
      </c>
      <c r="O3413">
        <f t="shared" si="3371"/>
        <v>0</v>
      </c>
      <c r="P3413" s="1">
        <f t="shared" si="3372"/>
        <v>0</v>
      </c>
      <c r="Q3413" t="str">
        <f t="shared" si="3373"/>
        <v>Little to no sensitivity</v>
      </c>
      <c r="R3413" t="s">
        <v>511</v>
      </c>
    </row>
    <row r="3414" spans="1:18" x14ac:dyDescent="0.3">
      <c r="A3414" t="str">
        <f t="shared" ref="A3414" si="3445">A3413</f>
        <v>Sanitary products 0.1</v>
      </c>
      <c r="B3414" t="str">
        <f t="shared" si="3438"/>
        <v>Sanitary products paper recycling portion</v>
      </c>
      <c r="C3414" t="str">
        <f t="shared" ref="C3414:G3414" si="3446">C3413</f>
        <v>Sanitary products</v>
      </c>
      <c r="D3414" t="str">
        <f t="shared" si="3446"/>
        <v>paper</v>
      </c>
      <c r="E3414" t="str">
        <f t="shared" si="3446"/>
        <v>recycling</v>
      </c>
      <c r="F3414">
        <f t="shared" si="3446"/>
        <v>0.1</v>
      </c>
      <c r="G3414" t="str">
        <f t="shared" si="3446"/>
        <v>%</v>
      </c>
      <c r="H3414">
        <v>10</v>
      </c>
      <c r="I3414" t="str">
        <f>I3410</f>
        <v>high</v>
      </c>
      <c r="J3414" t="s">
        <v>369</v>
      </c>
      <c r="K3414" t="s">
        <v>226</v>
      </c>
      <c r="L3414" s="5">
        <f>(L1590-L$6)/L$6*100</f>
        <v>0.1333874704758046</v>
      </c>
      <c r="M3414">
        <f t="shared" si="3369"/>
        <v>0</v>
      </c>
      <c r="N3414">
        <f t="shared" si="3370"/>
        <v>0</v>
      </c>
      <c r="O3414">
        <f t="shared" si="3371"/>
        <v>0</v>
      </c>
      <c r="P3414" s="1">
        <f t="shared" si="3372"/>
        <v>0</v>
      </c>
      <c r="Q3414" t="str">
        <f t="shared" si="3373"/>
        <v>Little to no sensitivity</v>
      </c>
      <c r="R3414" t="s">
        <v>511</v>
      </c>
    </row>
    <row r="3415" spans="1:18" x14ac:dyDescent="0.3">
      <c r="A3415" t="str">
        <f t="shared" ref="A3415:I3415" si="3447">A3414</f>
        <v>Sanitary products 0.1</v>
      </c>
      <c r="B3415" t="str">
        <f t="shared" si="3447"/>
        <v>Sanitary products paper recycling portion</v>
      </c>
      <c r="C3415" t="str">
        <f t="shared" si="3447"/>
        <v>Sanitary products</v>
      </c>
      <c r="D3415" t="str">
        <f t="shared" si="3447"/>
        <v>paper</v>
      </c>
      <c r="E3415" t="str">
        <f t="shared" si="3447"/>
        <v>recycling</v>
      </c>
      <c r="F3415">
        <f t="shared" si="3447"/>
        <v>0.1</v>
      </c>
      <c r="G3415" t="str">
        <f t="shared" si="3447"/>
        <v>%</v>
      </c>
      <c r="H3415">
        <f t="shared" si="3447"/>
        <v>10</v>
      </c>
      <c r="I3415" t="str">
        <f t="shared" si="3447"/>
        <v>high</v>
      </c>
      <c r="J3415" t="s">
        <v>369</v>
      </c>
      <c r="K3415" t="s">
        <v>386</v>
      </c>
      <c r="L3415" s="5">
        <f>(L$7-L1591)/L$7*100</f>
        <v>-0.13338747047581173</v>
      </c>
      <c r="M3415">
        <f t="shared" si="3369"/>
        <v>0</v>
      </c>
      <c r="N3415">
        <f t="shared" si="3370"/>
        <v>0</v>
      </c>
      <c r="O3415">
        <f t="shared" si="3371"/>
        <v>0</v>
      </c>
      <c r="P3415" s="1">
        <f t="shared" si="3372"/>
        <v>0</v>
      </c>
      <c r="Q3415" t="str">
        <f t="shared" si="3373"/>
        <v>Little to no sensitivity</v>
      </c>
      <c r="R3415" t="s">
        <v>511</v>
      </c>
    </row>
    <row r="3416" spans="1:18" x14ac:dyDescent="0.3">
      <c r="A3416" t="s">
        <v>343</v>
      </c>
      <c r="B3416" t="str">
        <f t="shared" ref="B3416:B3420" si="3448">C3416&amp;" "&amp;D3416&amp;" "&amp;E3416&amp;" portion"</f>
        <v>Disposable food related products paper recycling portion</v>
      </c>
      <c r="C3416" t="s">
        <v>253</v>
      </c>
      <c r="D3416" t="s">
        <v>176</v>
      </c>
      <c r="E3416" t="s">
        <v>195</v>
      </c>
      <c r="F3416">
        <v>0.05</v>
      </c>
      <c r="G3416" t="s">
        <v>166</v>
      </c>
      <c r="H3416">
        <v>5</v>
      </c>
      <c r="I3416" t="s">
        <v>379</v>
      </c>
      <c r="J3416" t="s">
        <v>369</v>
      </c>
      <c r="K3416" t="s">
        <v>225</v>
      </c>
      <c r="L3416" s="5">
        <f>(L1592-L$2)/L$2*100</f>
        <v>1.4188101189019519E-2</v>
      </c>
      <c r="M3416">
        <f t="shared" si="3369"/>
        <v>0</v>
      </c>
      <c r="N3416">
        <f t="shared" si="3370"/>
        <v>0</v>
      </c>
      <c r="O3416">
        <f t="shared" si="3371"/>
        <v>0</v>
      </c>
      <c r="P3416" s="1">
        <f t="shared" si="3372"/>
        <v>0</v>
      </c>
      <c r="Q3416" t="str">
        <f t="shared" si="3373"/>
        <v>Little to no sensitivity</v>
      </c>
      <c r="R3416" t="s">
        <v>511</v>
      </c>
    </row>
    <row r="3417" spans="1:18" x14ac:dyDescent="0.3">
      <c r="A3417" t="str">
        <f t="shared" ref="A3417" si="3449">A3416</f>
        <v>Disposable food related products recycle 0.05</v>
      </c>
      <c r="B3417" t="str">
        <f t="shared" si="3448"/>
        <v>Disposable food related products paper recycling portion</v>
      </c>
      <c r="C3417" t="str">
        <f t="shared" ref="C3417:G3417" si="3450">C3416</f>
        <v>Disposable food related products</v>
      </c>
      <c r="D3417" t="str">
        <f t="shared" si="3450"/>
        <v>paper</v>
      </c>
      <c r="E3417" t="str">
        <f t="shared" si="3450"/>
        <v>recycling</v>
      </c>
      <c r="F3417">
        <f t="shared" si="3450"/>
        <v>0.05</v>
      </c>
      <c r="G3417" t="str">
        <f t="shared" si="3450"/>
        <v>%</v>
      </c>
      <c r="H3417">
        <v>5</v>
      </c>
      <c r="I3417" t="str">
        <f>I3416</f>
        <v>medium</v>
      </c>
      <c r="J3417" t="s">
        <v>369</v>
      </c>
      <c r="K3417" t="s">
        <v>219</v>
      </c>
      <c r="L3417" s="5">
        <f>(L$3-L1593)/L$3*100</f>
        <v>1.0369033271123061E-2</v>
      </c>
      <c r="M3417">
        <f t="shared" si="3369"/>
        <v>0</v>
      </c>
      <c r="N3417">
        <f t="shared" si="3370"/>
        <v>0</v>
      </c>
      <c r="O3417">
        <f t="shared" si="3371"/>
        <v>0</v>
      </c>
      <c r="P3417" s="1">
        <f t="shared" si="3372"/>
        <v>0</v>
      </c>
      <c r="Q3417" t="str">
        <f t="shared" si="3373"/>
        <v>Little to no sensitivity</v>
      </c>
      <c r="R3417" t="s">
        <v>511</v>
      </c>
    </row>
    <row r="3418" spans="1:18" x14ac:dyDescent="0.3">
      <c r="A3418" t="str">
        <f t="shared" ref="A3418" si="3451">A3417</f>
        <v>Disposable food related products recycle 0.05</v>
      </c>
      <c r="B3418" t="str">
        <f t="shared" si="3448"/>
        <v>Disposable food related products paper recycling portion</v>
      </c>
      <c r="C3418" t="str">
        <f t="shared" ref="C3418:G3418" si="3452">C3417</f>
        <v>Disposable food related products</v>
      </c>
      <c r="D3418" t="str">
        <f t="shared" si="3452"/>
        <v>paper</v>
      </c>
      <c r="E3418" t="str">
        <f t="shared" si="3452"/>
        <v>recycling</v>
      </c>
      <c r="F3418">
        <f t="shared" si="3452"/>
        <v>0.05</v>
      </c>
      <c r="G3418" t="str">
        <f t="shared" si="3452"/>
        <v>%</v>
      </c>
      <c r="H3418">
        <v>5</v>
      </c>
      <c r="I3418" t="str">
        <f>I3416</f>
        <v>medium</v>
      </c>
      <c r="J3418" t="s">
        <v>369</v>
      </c>
      <c r="K3418" t="s">
        <v>220</v>
      </c>
      <c r="L3418" s="5">
        <f>(L1594-L$4)/L$4*100</f>
        <v>0</v>
      </c>
      <c r="M3418">
        <f t="shared" si="3369"/>
        <v>0</v>
      </c>
      <c r="N3418">
        <f t="shared" si="3370"/>
        <v>0</v>
      </c>
      <c r="O3418">
        <f t="shared" si="3371"/>
        <v>0</v>
      </c>
      <c r="P3418" s="1">
        <f t="shared" si="3372"/>
        <v>0</v>
      </c>
      <c r="Q3418" t="str">
        <f t="shared" si="3373"/>
        <v>Little to no sensitivity</v>
      </c>
      <c r="R3418" t="s">
        <v>511</v>
      </c>
    </row>
    <row r="3419" spans="1:18" x14ac:dyDescent="0.3">
      <c r="A3419" t="str">
        <f t="shared" ref="A3419" si="3453">A3418</f>
        <v>Disposable food related products recycle 0.05</v>
      </c>
      <c r="B3419" t="str">
        <f t="shared" si="3448"/>
        <v>Disposable food related products paper recycling portion</v>
      </c>
      <c r="C3419" t="str">
        <f t="shared" ref="C3419:G3419" si="3454">C3418</f>
        <v>Disposable food related products</v>
      </c>
      <c r="D3419" t="str">
        <f t="shared" si="3454"/>
        <v>paper</v>
      </c>
      <c r="E3419" t="str">
        <f t="shared" si="3454"/>
        <v>recycling</v>
      </c>
      <c r="F3419">
        <f t="shared" si="3454"/>
        <v>0.05</v>
      </c>
      <c r="G3419" t="str">
        <f t="shared" si="3454"/>
        <v>%</v>
      </c>
      <c r="H3419">
        <v>5</v>
      </c>
      <c r="I3419" t="str">
        <f>I3416</f>
        <v>medium</v>
      </c>
      <c r="J3419" t="s">
        <v>369</v>
      </c>
      <c r="K3419" t="s">
        <v>221</v>
      </c>
      <c r="L3419" s="5">
        <f>(L$5-L1595)/L$5*100</f>
        <v>8.2455977710388269E-3</v>
      </c>
      <c r="M3419">
        <f t="shared" si="3369"/>
        <v>0</v>
      </c>
      <c r="N3419">
        <f t="shared" si="3370"/>
        <v>0</v>
      </c>
      <c r="O3419">
        <f t="shared" si="3371"/>
        <v>0</v>
      </c>
      <c r="P3419" s="1">
        <f t="shared" si="3372"/>
        <v>0</v>
      </c>
      <c r="Q3419" t="str">
        <f t="shared" si="3373"/>
        <v>Little to no sensitivity</v>
      </c>
      <c r="R3419" t="s">
        <v>511</v>
      </c>
    </row>
    <row r="3420" spans="1:18" x14ac:dyDescent="0.3">
      <c r="A3420" t="str">
        <f t="shared" ref="A3420" si="3455">A3419</f>
        <v>Disposable food related products recycle 0.05</v>
      </c>
      <c r="B3420" t="str">
        <f t="shared" si="3448"/>
        <v>Disposable food related products paper recycling portion</v>
      </c>
      <c r="C3420" t="str">
        <f t="shared" ref="C3420:G3420" si="3456">C3419</f>
        <v>Disposable food related products</v>
      </c>
      <c r="D3420" t="str">
        <f t="shared" si="3456"/>
        <v>paper</v>
      </c>
      <c r="E3420" t="str">
        <f t="shared" si="3456"/>
        <v>recycling</v>
      </c>
      <c r="F3420">
        <f t="shared" si="3456"/>
        <v>0.05</v>
      </c>
      <c r="G3420" t="str">
        <f t="shared" si="3456"/>
        <v>%</v>
      </c>
      <c r="H3420">
        <v>5</v>
      </c>
      <c r="I3420" t="str">
        <f>I3416</f>
        <v>medium</v>
      </c>
      <c r="J3420" t="s">
        <v>369</v>
      </c>
      <c r="K3420" t="s">
        <v>226</v>
      </c>
      <c r="L3420" s="5">
        <f>(L1596-L$6)/L$6*100</f>
        <v>1.6744587897143115E-2</v>
      </c>
      <c r="M3420">
        <f t="shared" si="3369"/>
        <v>0</v>
      </c>
      <c r="N3420">
        <f t="shared" si="3370"/>
        <v>0</v>
      </c>
      <c r="O3420">
        <f t="shared" si="3371"/>
        <v>0</v>
      </c>
      <c r="P3420" s="1">
        <f t="shared" si="3372"/>
        <v>0</v>
      </c>
      <c r="Q3420" t="str">
        <f t="shared" si="3373"/>
        <v>Little to no sensitivity</v>
      </c>
      <c r="R3420" t="s">
        <v>511</v>
      </c>
    </row>
    <row r="3421" spans="1:18" x14ac:dyDescent="0.3">
      <c r="A3421" t="str">
        <f t="shared" ref="A3421:I3421" si="3457">A3420</f>
        <v>Disposable food related products recycle 0.05</v>
      </c>
      <c r="B3421" t="str">
        <f t="shared" si="3457"/>
        <v>Disposable food related products paper recycling portion</v>
      </c>
      <c r="C3421" t="str">
        <f t="shared" si="3457"/>
        <v>Disposable food related products</v>
      </c>
      <c r="D3421" t="str">
        <f t="shared" si="3457"/>
        <v>paper</v>
      </c>
      <c r="E3421" t="str">
        <f t="shared" si="3457"/>
        <v>recycling</v>
      </c>
      <c r="F3421">
        <f t="shared" si="3457"/>
        <v>0.05</v>
      </c>
      <c r="G3421" t="str">
        <f t="shared" si="3457"/>
        <v>%</v>
      </c>
      <c r="H3421">
        <f t="shared" si="3457"/>
        <v>5</v>
      </c>
      <c r="I3421" t="str">
        <f t="shared" si="3457"/>
        <v>medium</v>
      </c>
      <c r="J3421" t="s">
        <v>369</v>
      </c>
      <c r="K3421" t="s">
        <v>386</v>
      </c>
      <c r="L3421" s="5">
        <f>(L$7-L1597)/L$7*100</f>
        <v>-1.674458789716449E-2</v>
      </c>
      <c r="M3421">
        <f t="shared" si="3369"/>
        <v>0</v>
      </c>
      <c r="N3421">
        <f t="shared" si="3370"/>
        <v>0</v>
      </c>
      <c r="O3421">
        <f t="shared" si="3371"/>
        <v>0</v>
      </c>
      <c r="P3421" s="1">
        <f t="shared" si="3372"/>
        <v>0</v>
      </c>
      <c r="Q3421" t="str">
        <f t="shared" si="3373"/>
        <v>Little to no sensitivity</v>
      </c>
      <c r="R3421" t="s">
        <v>511</v>
      </c>
    </row>
    <row r="3422" spans="1:18" x14ac:dyDescent="0.3">
      <c r="A3422" t="s">
        <v>344</v>
      </c>
      <c r="B3422" t="str">
        <f t="shared" ref="B3422:B3426" si="3458">C3422&amp;" "&amp;D3422&amp;" "&amp;E3422&amp;" portion"</f>
        <v>Disposable food related products paper recycling portion</v>
      </c>
      <c r="C3422" t="s">
        <v>253</v>
      </c>
      <c r="D3422" t="s">
        <v>176</v>
      </c>
      <c r="E3422" t="s">
        <v>195</v>
      </c>
      <c r="F3422">
        <v>0.1</v>
      </c>
      <c r="G3422" t="s">
        <v>166</v>
      </c>
      <c r="H3422">
        <v>10</v>
      </c>
      <c r="I3422" t="s">
        <v>380</v>
      </c>
      <c r="J3422" t="s">
        <v>369</v>
      </c>
      <c r="K3422" t="s">
        <v>225</v>
      </c>
      <c r="L3422" s="5">
        <f>(L1598-L$2)/L$2*100</f>
        <v>2.987408932424529E-2</v>
      </c>
      <c r="M3422">
        <f t="shared" si="3369"/>
        <v>0</v>
      </c>
      <c r="N3422">
        <f t="shared" si="3370"/>
        <v>0</v>
      </c>
      <c r="O3422">
        <f t="shared" si="3371"/>
        <v>0</v>
      </c>
      <c r="P3422" s="1">
        <f t="shared" si="3372"/>
        <v>0</v>
      </c>
      <c r="Q3422" t="str">
        <f t="shared" si="3373"/>
        <v>Little to no sensitivity</v>
      </c>
      <c r="R3422" t="s">
        <v>511</v>
      </c>
    </row>
    <row r="3423" spans="1:18" x14ac:dyDescent="0.3">
      <c r="A3423" t="str">
        <f t="shared" ref="A3423" si="3459">A3422</f>
        <v>Disposable food related products recycle 0.1</v>
      </c>
      <c r="B3423" t="str">
        <f t="shared" si="3458"/>
        <v>Disposable food related products paper recycling portion</v>
      </c>
      <c r="C3423" t="str">
        <f t="shared" ref="C3423:G3423" si="3460">C3422</f>
        <v>Disposable food related products</v>
      </c>
      <c r="D3423" t="str">
        <f t="shared" si="3460"/>
        <v>paper</v>
      </c>
      <c r="E3423" t="str">
        <f t="shared" si="3460"/>
        <v>recycling</v>
      </c>
      <c r="F3423">
        <f t="shared" si="3460"/>
        <v>0.1</v>
      </c>
      <c r="G3423" t="str">
        <f t="shared" si="3460"/>
        <v>%</v>
      </c>
      <c r="H3423">
        <v>10</v>
      </c>
      <c r="I3423" t="str">
        <f>I3422</f>
        <v>high</v>
      </c>
      <c r="J3423" t="s">
        <v>369</v>
      </c>
      <c r="K3423" t="s">
        <v>219</v>
      </c>
      <c r="L3423" s="5">
        <f>(L$3-L1599)/L$3*100</f>
        <v>2.1832802689717511E-2</v>
      </c>
      <c r="M3423">
        <f t="shared" si="3369"/>
        <v>0</v>
      </c>
      <c r="N3423">
        <f t="shared" si="3370"/>
        <v>0</v>
      </c>
      <c r="O3423">
        <f t="shared" si="3371"/>
        <v>0</v>
      </c>
      <c r="P3423" s="1">
        <f t="shared" si="3372"/>
        <v>0</v>
      </c>
      <c r="Q3423" t="str">
        <f t="shared" si="3373"/>
        <v>Little to no sensitivity</v>
      </c>
      <c r="R3423" t="s">
        <v>511</v>
      </c>
    </row>
    <row r="3424" spans="1:18" x14ac:dyDescent="0.3">
      <c r="A3424" t="str">
        <f t="shared" ref="A3424" si="3461">A3423</f>
        <v>Disposable food related products recycle 0.1</v>
      </c>
      <c r="B3424" t="str">
        <f t="shared" si="3458"/>
        <v>Disposable food related products paper recycling portion</v>
      </c>
      <c r="C3424" t="str">
        <f t="shared" ref="C3424:G3424" si="3462">C3423</f>
        <v>Disposable food related products</v>
      </c>
      <c r="D3424" t="str">
        <f t="shared" si="3462"/>
        <v>paper</v>
      </c>
      <c r="E3424" t="str">
        <f t="shared" si="3462"/>
        <v>recycling</v>
      </c>
      <c r="F3424">
        <f t="shared" si="3462"/>
        <v>0.1</v>
      </c>
      <c r="G3424" t="str">
        <f t="shared" si="3462"/>
        <v>%</v>
      </c>
      <c r="H3424">
        <v>10</v>
      </c>
      <c r="I3424" t="str">
        <f>I3422</f>
        <v>high</v>
      </c>
      <c r="J3424" t="s">
        <v>369</v>
      </c>
      <c r="K3424" t="s">
        <v>220</v>
      </c>
      <c r="L3424" s="5">
        <f>(L1600-L$4)/L$4*100</f>
        <v>0</v>
      </c>
      <c r="M3424">
        <f t="shared" si="3369"/>
        <v>0</v>
      </c>
      <c r="N3424">
        <f t="shared" si="3370"/>
        <v>0</v>
      </c>
      <c r="O3424">
        <f t="shared" si="3371"/>
        <v>0</v>
      </c>
      <c r="P3424" s="1">
        <f t="shared" si="3372"/>
        <v>0</v>
      </c>
      <c r="Q3424" t="str">
        <f t="shared" si="3373"/>
        <v>Little to no sensitivity</v>
      </c>
      <c r="R3424" t="s">
        <v>511</v>
      </c>
    </row>
    <row r="3425" spans="1:18" x14ac:dyDescent="0.3">
      <c r="A3425" t="str">
        <f t="shared" ref="A3425" si="3463">A3424</f>
        <v>Disposable food related products recycle 0.1</v>
      </c>
      <c r="B3425" t="str">
        <f t="shared" si="3458"/>
        <v>Disposable food related products paper recycling portion</v>
      </c>
      <c r="C3425" t="str">
        <f t="shared" ref="C3425:G3425" si="3464">C3424</f>
        <v>Disposable food related products</v>
      </c>
      <c r="D3425" t="str">
        <f t="shared" si="3464"/>
        <v>paper</v>
      </c>
      <c r="E3425" t="str">
        <f t="shared" si="3464"/>
        <v>recycling</v>
      </c>
      <c r="F3425">
        <f t="shared" si="3464"/>
        <v>0.1</v>
      </c>
      <c r="G3425" t="str">
        <f t="shared" si="3464"/>
        <v>%</v>
      </c>
      <c r="H3425">
        <v>10</v>
      </c>
      <c r="I3425" t="str">
        <f>I3422</f>
        <v>high</v>
      </c>
      <c r="J3425" t="s">
        <v>369</v>
      </c>
      <c r="K3425" t="s">
        <v>221</v>
      </c>
      <c r="L3425" s="5">
        <f>(L$5-L1601)/L$5*100</f>
        <v>1.736174477280604E-2</v>
      </c>
      <c r="M3425">
        <f t="shared" si="3369"/>
        <v>0</v>
      </c>
      <c r="N3425">
        <f t="shared" si="3370"/>
        <v>0</v>
      </c>
      <c r="O3425">
        <f t="shared" si="3371"/>
        <v>0</v>
      </c>
      <c r="P3425" s="1">
        <f t="shared" si="3372"/>
        <v>0</v>
      </c>
      <c r="Q3425" t="str">
        <f t="shared" si="3373"/>
        <v>Little to no sensitivity</v>
      </c>
      <c r="R3425" t="s">
        <v>511</v>
      </c>
    </row>
    <row r="3426" spans="1:18" x14ac:dyDescent="0.3">
      <c r="A3426" t="str">
        <f t="shared" ref="A3426" si="3465">A3425</f>
        <v>Disposable food related products recycle 0.1</v>
      </c>
      <c r="B3426" t="str">
        <f t="shared" si="3458"/>
        <v>Disposable food related products paper recycling portion</v>
      </c>
      <c r="C3426" t="str">
        <f t="shared" ref="C3426:G3426" si="3466">C3425</f>
        <v>Disposable food related products</v>
      </c>
      <c r="D3426" t="str">
        <f t="shared" si="3466"/>
        <v>paper</v>
      </c>
      <c r="E3426" t="str">
        <f t="shared" si="3466"/>
        <v>recycling</v>
      </c>
      <c r="F3426">
        <f t="shared" si="3466"/>
        <v>0.1</v>
      </c>
      <c r="G3426" t="str">
        <f t="shared" si="3466"/>
        <v>%</v>
      </c>
      <c r="H3426">
        <v>10</v>
      </c>
      <c r="I3426" t="str">
        <f>I3422</f>
        <v>high</v>
      </c>
      <c r="J3426" t="s">
        <v>369</v>
      </c>
      <c r="K3426" t="s">
        <v>226</v>
      </c>
      <c r="L3426" s="5">
        <f>(L1602-L$6)/L$6*100</f>
        <v>3.5256963643434586E-2</v>
      </c>
      <c r="M3426">
        <f t="shared" si="3369"/>
        <v>0</v>
      </c>
      <c r="N3426">
        <f t="shared" si="3370"/>
        <v>0</v>
      </c>
      <c r="O3426">
        <f t="shared" si="3371"/>
        <v>0</v>
      </c>
      <c r="P3426" s="1">
        <f t="shared" si="3372"/>
        <v>0</v>
      </c>
      <c r="Q3426" t="str">
        <f t="shared" si="3373"/>
        <v>Little to no sensitivity</v>
      </c>
      <c r="R3426" t="s">
        <v>511</v>
      </c>
    </row>
    <row r="3427" spans="1:18" x14ac:dyDescent="0.3">
      <c r="A3427" t="str">
        <f t="shared" ref="A3427:I3427" si="3467">A3426</f>
        <v>Disposable food related products recycle 0.1</v>
      </c>
      <c r="B3427" t="str">
        <f t="shared" si="3467"/>
        <v>Disposable food related products paper recycling portion</v>
      </c>
      <c r="C3427" t="str">
        <f t="shared" si="3467"/>
        <v>Disposable food related products</v>
      </c>
      <c r="D3427" t="str">
        <f t="shared" si="3467"/>
        <v>paper</v>
      </c>
      <c r="E3427" t="str">
        <f t="shared" si="3467"/>
        <v>recycling</v>
      </c>
      <c r="F3427">
        <f t="shared" si="3467"/>
        <v>0.1</v>
      </c>
      <c r="G3427" t="str">
        <f t="shared" si="3467"/>
        <v>%</v>
      </c>
      <c r="H3427">
        <f t="shared" si="3467"/>
        <v>10</v>
      </c>
      <c r="I3427" t="str">
        <f t="shared" si="3467"/>
        <v>high</v>
      </c>
      <c r="J3427" t="s">
        <v>369</v>
      </c>
      <c r="K3427" t="s">
        <v>386</v>
      </c>
      <c r="L3427" s="5">
        <f>(L$7-L1603)/L$7*100</f>
        <v>-3.5256963643454528E-2</v>
      </c>
      <c r="M3427">
        <f t="shared" si="3369"/>
        <v>0</v>
      </c>
      <c r="N3427">
        <f t="shared" si="3370"/>
        <v>0</v>
      </c>
      <c r="O3427">
        <f t="shared" si="3371"/>
        <v>0</v>
      </c>
      <c r="P3427" s="1">
        <f t="shared" si="3372"/>
        <v>0</v>
      </c>
      <c r="Q3427" t="str">
        <f t="shared" si="3373"/>
        <v>Little to no sensitivity</v>
      </c>
      <c r="R3427" t="s">
        <v>511</v>
      </c>
    </row>
    <row r="3428" spans="1:18" x14ac:dyDescent="0.3">
      <c r="A3428" t="s">
        <v>345</v>
      </c>
      <c r="B3428" t="str">
        <f t="shared" ref="B3428:B3432" si="3468">C3428&amp;" "&amp;D3428&amp;" "&amp;E3428&amp;" portion"</f>
        <v>Packaging cartonboard paper recycling portion</v>
      </c>
      <c r="C3428" t="s">
        <v>249</v>
      </c>
      <c r="D3428" t="s">
        <v>176</v>
      </c>
      <c r="E3428" t="s">
        <v>195</v>
      </c>
      <c r="F3428">
        <v>-0.1</v>
      </c>
      <c r="G3428" t="s">
        <v>166</v>
      </c>
      <c r="H3428">
        <v>-10</v>
      </c>
      <c r="I3428" t="s">
        <v>379</v>
      </c>
      <c r="J3428" t="s">
        <v>369</v>
      </c>
      <c r="K3428" t="s">
        <v>225</v>
      </c>
      <c r="L3428" s="5">
        <f>(L1604-L$2)/L$2*100</f>
        <v>-7.5117270087798282E-2</v>
      </c>
      <c r="M3428">
        <f t="shared" si="3369"/>
        <v>0</v>
      </c>
      <c r="N3428">
        <f t="shared" si="3370"/>
        <v>0</v>
      </c>
      <c r="O3428">
        <f t="shared" si="3371"/>
        <v>0</v>
      </c>
      <c r="P3428" s="1">
        <f t="shared" si="3372"/>
        <v>0</v>
      </c>
      <c r="Q3428" t="str">
        <f t="shared" si="3373"/>
        <v>Little to no sensitivity</v>
      </c>
      <c r="R3428" t="s">
        <v>511</v>
      </c>
    </row>
    <row r="3429" spans="1:18" x14ac:dyDescent="0.3">
      <c r="A3429" t="str">
        <f t="shared" ref="A3429" si="3469">A3428</f>
        <v>Packaging cartonboard recycle 0.108</v>
      </c>
      <c r="B3429" t="str">
        <f t="shared" si="3468"/>
        <v>Packaging cartonboard paper recycling portion</v>
      </c>
      <c r="C3429" t="str">
        <f t="shared" ref="C3429:G3429" si="3470">C3428</f>
        <v>Packaging cartonboard</v>
      </c>
      <c r="D3429" t="str">
        <f t="shared" si="3470"/>
        <v>paper</v>
      </c>
      <c r="E3429" t="str">
        <f t="shared" si="3470"/>
        <v>recycling</v>
      </c>
      <c r="F3429">
        <f t="shared" si="3470"/>
        <v>-0.1</v>
      </c>
      <c r="G3429" t="str">
        <f t="shared" si="3470"/>
        <v>%</v>
      </c>
      <c r="H3429">
        <v>-10</v>
      </c>
      <c r="I3429" t="s">
        <v>379</v>
      </c>
      <c r="J3429" t="s">
        <v>369</v>
      </c>
      <c r="K3429" t="s">
        <v>219</v>
      </c>
      <c r="L3429" s="5">
        <f>(L$3-L1605)/L$3*100</f>
        <v>-4.6370175099357737E-2</v>
      </c>
      <c r="M3429">
        <f t="shared" si="3369"/>
        <v>0</v>
      </c>
      <c r="N3429">
        <f t="shared" si="3370"/>
        <v>0</v>
      </c>
      <c r="O3429">
        <f t="shared" si="3371"/>
        <v>0</v>
      </c>
      <c r="P3429" s="1">
        <f t="shared" si="3372"/>
        <v>0</v>
      </c>
      <c r="Q3429" t="str">
        <f t="shared" si="3373"/>
        <v>Little to no sensitivity</v>
      </c>
      <c r="R3429" t="s">
        <v>511</v>
      </c>
    </row>
    <row r="3430" spans="1:18" x14ac:dyDescent="0.3">
      <c r="A3430" t="str">
        <f t="shared" ref="A3430" si="3471">A3429</f>
        <v>Packaging cartonboard recycle 0.108</v>
      </c>
      <c r="B3430" t="str">
        <f t="shared" si="3468"/>
        <v>Packaging cartonboard paper recycling portion</v>
      </c>
      <c r="C3430" t="str">
        <f t="shared" ref="C3430:G3430" si="3472">C3429</f>
        <v>Packaging cartonboard</v>
      </c>
      <c r="D3430" t="str">
        <f t="shared" si="3472"/>
        <v>paper</v>
      </c>
      <c r="E3430" t="str">
        <f t="shared" si="3472"/>
        <v>recycling</v>
      </c>
      <c r="F3430">
        <f t="shared" si="3472"/>
        <v>-0.1</v>
      </c>
      <c r="G3430" t="str">
        <f t="shared" si="3472"/>
        <v>%</v>
      </c>
      <c r="H3430">
        <v>-10</v>
      </c>
      <c r="I3430" t="s">
        <v>379</v>
      </c>
      <c r="J3430" t="s">
        <v>369</v>
      </c>
      <c r="K3430" t="s">
        <v>220</v>
      </c>
      <c r="L3430" s="5">
        <f>(L1606-L$4)/L$4*100</f>
        <v>0</v>
      </c>
      <c r="M3430">
        <f t="shared" si="3369"/>
        <v>0</v>
      </c>
      <c r="N3430">
        <f t="shared" si="3370"/>
        <v>0</v>
      </c>
      <c r="O3430">
        <f t="shared" si="3371"/>
        <v>0</v>
      </c>
      <c r="P3430" s="1">
        <f t="shared" si="3372"/>
        <v>0</v>
      </c>
      <c r="Q3430" t="str">
        <f t="shared" si="3373"/>
        <v>Little to no sensitivity</v>
      </c>
      <c r="R3430" t="s">
        <v>511</v>
      </c>
    </row>
    <row r="3431" spans="1:18" x14ac:dyDescent="0.3">
      <c r="A3431" t="str">
        <f t="shared" ref="A3431" si="3473">A3430</f>
        <v>Packaging cartonboard recycle 0.108</v>
      </c>
      <c r="B3431" t="str">
        <f t="shared" si="3468"/>
        <v>Packaging cartonboard paper recycling portion</v>
      </c>
      <c r="C3431" t="str">
        <f t="shared" ref="C3431:G3431" si="3474">C3430</f>
        <v>Packaging cartonboard</v>
      </c>
      <c r="D3431" t="str">
        <f t="shared" si="3474"/>
        <v>paper</v>
      </c>
      <c r="E3431" t="str">
        <f t="shared" si="3474"/>
        <v>recycling</v>
      </c>
      <c r="F3431">
        <f t="shared" si="3474"/>
        <v>-0.1</v>
      </c>
      <c r="G3431" t="str">
        <f t="shared" si="3474"/>
        <v>%</v>
      </c>
      <c r="H3431">
        <v>-10</v>
      </c>
      <c r="I3431" t="s">
        <v>379</v>
      </c>
      <c r="J3431" t="s">
        <v>369</v>
      </c>
      <c r="K3431" t="s">
        <v>221</v>
      </c>
      <c r="L3431" s="5">
        <f>(L$5-L1607)/L$5*100</f>
        <v>-3.6874200559013574E-2</v>
      </c>
      <c r="M3431">
        <f t="shared" si="3369"/>
        <v>0</v>
      </c>
      <c r="N3431">
        <f t="shared" si="3370"/>
        <v>0</v>
      </c>
      <c r="O3431">
        <f t="shared" si="3371"/>
        <v>0</v>
      </c>
      <c r="P3431" s="1">
        <f t="shared" si="3372"/>
        <v>0</v>
      </c>
      <c r="Q3431" t="str">
        <f t="shared" si="3373"/>
        <v>Little to no sensitivity</v>
      </c>
      <c r="R3431" t="s">
        <v>511</v>
      </c>
    </row>
    <row r="3432" spans="1:18" x14ac:dyDescent="0.3">
      <c r="A3432" t="str">
        <f t="shared" ref="A3432" si="3475">A3431</f>
        <v>Packaging cartonboard recycle 0.108</v>
      </c>
      <c r="B3432" t="str">
        <f t="shared" si="3468"/>
        <v>Packaging cartonboard paper recycling portion</v>
      </c>
      <c r="C3432" t="str">
        <f t="shared" ref="C3432:G3432" si="3476">C3431</f>
        <v>Packaging cartonboard</v>
      </c>
      <c r="D3432" t="str">
        <f t="shared" si="3476"/>
        <v>paper</v>
      </c>
      <c r="E3432" t="str">
        <f t="shared" si="3476"/>
        <v>recycling</v>
      </c>
      <c r="F3432">
        <f t="shared" si="3476"/>
        <v>-0.1</v>
      </c>
      <c r="G3432" t="str">
        <f t="shared" si="3476"/>
        <v>%</v>
      </c>
      <c r="H3432">
        <v>-10</v>
      </c>
      <c r="I3432" t="s">
        <v>379</v>
      </c>
      <c r="J3432" t="s">
        <v>369</v>
      </c>
      <c r="K3432" t="s">
        <v>226</v>
      </c>
      <c r="L3432" s="5">
        <f>(L1608-L$6)/L$6*100</f>
        <v>-8.7879530410614137E-2</v>
      </c>
      <c r="M3432">
        <f t="shared" si="3369"/>
        <v>0</v>
      </c>
      <c r="N3432">
        <f t="shared" si="3370"/>
        <v>0</v>
      </c>
      <c r="O3432">
        <f t="shared" si="3371"/>
        <v>0</v>
      </c>
      <c r="P3432" s="1">
        <f t="shared" si="3372"/>
        <v>0</v>
      </c>
      <c r="Q3432" t="str">
        <f t="shared" si="3373"/>
        <v>Little to no sensitivity</v>
      </c>
      <c r="R3432" t="s">
        <v>511</v>
      </c>
    </row>
    <row r="3433" spans="1:18" x14ac:dyDescent="0.3">
      <c r="A3433" t="str">
        <f t="shared" ref="A3433:I3433" si="3477">A3432</f>
        <v>Packaging cartonboard recycle 0.108</v>
      </c>
      <c r="B3433" t="str">
        <f t="shared" si="3477"/>
        <v>Packaging cartonboard paper recycling portion</v>
      </c>
      <c r="C3433" t="str">
        <f t="shared" si="3477"/>
        <v>Packaging cartonboard</v>
      </c>
      <c r="D3433" t="str">
        <f t="shared" si="3477"/>
        <v>paper</v>
      </c>
      <c r="E3433" t="str">
        <f t="shared" si="3477"/>
        <v>recycling</v>
      </c>
      <c r="F3433">
        <f t="shared" si="3477"/>
        <v>-0.1</v>
      </c>
      <c r="G3433" t="str">
        <f t="shared" si="3477"/>
        <v>%</v>
      </c>
      <c r="H3433">
        <f t="shared" si="3477"/>
        <v>-10</v>
      </c>
      <c r="I3433" t="str">
        <f t="shared" si="3477"/>
        <v>medium</v>
      </c>
      <c r="J3433" t="s">
        <v>369</v>
      </c>
      <c r="K3433" t="s">
        <v>386</v>
      </c>
      <c r="L3433" s="5">
        <f>(L$7-L1609)/L$7*100</f>
        <v>8.7879530410611292E-2</v>
      </c>
      <c r="M3433">
        <f t="shared" ref="M3433:M3496" si="3478">IF(I3433="low",IF(ABS($L3433)&gt;(M$2*3),3,IF(ABS($L3433)&gt;(M$2*2),2,IF(ABS($L3433)&gt;(M$2),1,0))),0)</f>
        <v>0</v>
      </c>
      <c r="N3433">
        <f t="shared" ref="N3433:N3496" si="3479">IF(I3433="medium",IF(ABS($L3433)&gt;(N$2*3),3,IF(ABS($L3433)&gt;(N$2*2),2,IF(ABS($L3433)&gt;(N$2),1,0))),0)</f>
        <v>0</v>
      </c>
      <c r="O3433">
        <f t="shared" ref="O3433:O3496" si="3480">IF(I3433="high",IF(ABS($L3433)&gt;(O$2*3),3,IF(ABS($L3433)&gt;(O$2*2),2,IF(ABS($L3433)&gt;(O$2),1,0))),0)</f>
        <v>0</v>
      </c>
      <c r="P3433" s="1">
        <f t="shared" ref="P3433:P3496" si="3481">SUM(M3433:O3433)</f>
        <v>0</v>
      </c>
      <c r="Q3433" t="str">
        <f t="shared" ref="Q3433:Q3496" si="3482">IF(P3433=3,"High sensitivity",IF(P3433=2,"Moderate sensitivity",IF(P3433=1,"Some sensitivity","Little to no sensitivity")))</f>
        <v>Little to no sensitivity</v>
      </c>
      <c r="R3433" t="s">
        <v>511</v>
      </c>
    </row>
    <row r="3434" spans="1:18" x14ac:dyDescent="0.3">
      <c r="A3434" t="s">
        <v>346</v>
      </c>
      <c r="B3434" t="str">
        <f t="shared" ref="B3434:B3438" si="3483">C3434&amp;" "&amp;D3434&amp;" "&amp;E3434&amp;" portion"</f>
        <v>Packaging cartonboard paper recycling portion</v>
      </c>
      <c r="C3434" t="s">
        <v>249</v>
      </c>
      <c r="D3434" t="s">
        <v>176</v>
      </c>
      <c r="E3434" t="s">
        <v>195</v>
      </c>
      <c r="F3434">
        <v>0.1</v>
      </c>
      <c r="G3434" t="s">
        <v>166</v>
      </c>
      <c r="H3434">
        <v>10</v>
      </c>
      <c r="I3434" t="s">
        <v>379</v>
      </c>
      <c r="J3434" t="s">
        <v>369</v>
      </c>
      <c r="K3434" t="s">
        <v>225</v>
      </c>
      <c r="L3434" s="5">
        <f>(L1610-L$2)/L$2*100</f>
        <v>9.5023473359079472E-2</v>
      </c>
      <c r="M3434">
        <f t="shared" si="3478"/>
        <v>0</v>
      </c>
      <c r="N3434">
        <f t="shared" si="3479"/>
        <v>0</v>
      </c>
      <c r="O3434">
        <f t="shared" si="3480"/>
        <v>0</v>
      </c>
      <c r="P3434" s="1">
        <f t="shared" si="3481"/>
        <v>0</v>
      </c>
      <c r="Q3434" t="str">
        <f t="shared" si="3482"/>
        <v>Little to no sensitivity</v>
      </c>
      <c r="R3434" t="s">
        <v>511</v>
      </c>
    </row>
    <row r="3435" spans="1:18" x14ac:dyDescent="0.3">
      <c r="A3435" t="str">
        <f t="shared" ref="A3435" si="3484">A3434</f>
        <v>Packaging cartonboard recycle 0.308</v>
      </c>
      <c r="B3435" t="str">
        <f t="shared" si="3483"/>
        <v>Packaging cartonboard paper recycling portion</v>
      </c>
      <c r="C3435" t="str">
        <f t="shared" ref="C3435:G3435" si="3485">C3434</f>
        <v>Packaging cartonboard</v>
      </c>
      <c r="D3435" t="str">
        <f t="shared" si="3485"/>
        <v>paper</v>
      </c>
      <c r="E3435" t="str">
        <f t="shared" si="3485"/>
        <v>recycling</v>
      </c>
      <c r="F3435">
        <f t="shared" si="3485"/>
        <v>0.1</v>
      </c>
      <c r="G3435" t="str">
        <f t="shared" si="3485"/>
        <v>%</v>
      </c>
      <c r="H3435">
        <v>10</v>
      </c>
      <c r="I3435" t="s">
        <v>379</v>
      </c>
      <c r="J3435" t="s">
        <v>369</v>
      </c>
      <c r="K3435" t="s">
        <v>219</v>
      </c>
      <c r="L3435" s="5">
        <f>(L$3-L1611)/L$3*100</f>
        <v>5.8658819028892119E-2</v>
      </c>
      <c r="M3435">
        <f t="shared" si="3478"/>
        <v>0</v>
      </c>
      <c r="N3435">
        <f t="shared" si="3479"/>
        <v>0</v>
      </c>
      <c r="O3435">
        <f t="shared" si="3480"/>
        <v>0</v>
      </c>
      <c r="P3435" s="1">
        <f t="shared" si="3481"/>
        <v>0</v>
      </c>
      <c r="Q3435" t="str">
        <f t="shared" si="3482"/>
        <v>Little to no sensitivity</v>
      </c>
      <c r="R3435" t="s">
        <v>511</v>
      </c>
    </row>
    <row r="3436" spans="1:18" x14ac:dyDescent="0.3">
      <c r="A3436" t="str">
        <f t="shared" ref="A3436" si="3486">A3435</f>
        <v>Packaging cartonboard recycle 0.308</v>
      </c>
      <c r="B3436" t="str">
        <f t="shared" si="3483"/>
        <v>Packaging cartonboard paper recycling portion</v>
      </c>
      <c r="C3436" t="str">
        <f t="shared" ref="C3436:G3436" si="3487">C3435</f>
        <v>Packaging cartonboard</v>
      </c>
      <c r="D3436" t="str">
        <f t="shared" si="3487"/>
        <v>paper</v>
      </c>
      <c r="E3436" t="str">
        <f t="shared" si="3487"/>
        <v>recycling</v>
      </c>
      <c r="F3436">
        <f t="shared" si="3487"/>
        <v>0.1</v>
      </c>
      <c r="G3436" t="str">
        <f t="shared" si="3487"/>
        <v>%</v>
      </c>
      <c r="H3436">
        <v>10</v>
      </c>
      <c r="I3436" t="s">
        <v>379</v>
      </c>
      <c r="J3436" t="s">
        <v>369</v>
      </c>
      <c r="K3436" t="s">
        <v>220</v>
      </c>
      <c r="L3436" s="5">
        <f>(L1612-L$4)/L$4*100</f>
        <v>0</v>
      </c>
      <c r="M3436">
        <f t="shared" si="3478"/>
        <v>0</v>
      </c>
      <c r="N3436">
        <f t="shared" si="3479"/>
        <v>0</v>
      </c>
      <c r="O3436">
        <f t="shared" si="3480"/>
        <v>0</v>
      </c>
      <c r="P3436" s="1">
        <f t="shared" si="3481"/>
        <v>0</v>
      </c>
      <c r="Q3436" t="str">
        <f t="shared" si="3482"/>
        <v>Little to no sensitivity</v>
      </c>
      <c r="R3436" t="s">
        <v>511</v>
      </c>
    </row>
    <row r="3437" spans="1:18" x14ac:dyDescent="0.3">
      <c r="A3437" t="str">
        <f t="shared" ref="A3437" si="3488">A3436</f>
        <v>Packaging cartonboard recycle 0.308</v>
      </c>
      <c r="B3437" t="str">
        <f t="shared" si="3483"/>
        <v>Packaging cartonboard paper recycling portion</v>
      </c>
      <c r="C3437" t="str">
        <f t="shared" ref="C3437:G3437" si="3489">C3436</f>
        <v>Packaging cartonboard</v>
      </c>
      <c r="D3437" t="str">
        <f t="shared" si="3489"/>
        <v>paper</v>
      </c>
      <c r="E3437" t="str">
        <f t="shared" si="3489"/>
        <v>recycling</v>
      </c>
      <c r="F3437">
        <f t="shared" si="3489"/>
        <v>0.1</v>
      </c>
      <c r="G3437" t="str">
        <f t="shared" si="3489"/>
        <v>%</v>
      </c>
      <c r="H3437">
        <v>10</v>
      </c>
      <c r="I3437" t="s">
        <v>379</v>
      </c>
      <c r="J3437" t="s">
        <v>369</v>
      </c>
      <c r="K3437" t="s">
        <v>221</v>
      </c>
      <c r="L3437" s="5">
        <f>(L$5-L1613)/L$5*100</f>
        <v>4.6646299109084549E-2</v>
      </c>
      <c r="M3437">
        <f t="shared" si="3478"/>
        <v>0</v>
      </c>
      <c r="N3437">
        <f t="shared" si="3479"/>
        <v>0</v>
      </c>
      <c r="O3437">
        <f t="shared" si="3480"/>
        <v>0</v>
      </c>
      <c r="P3437" s="1">
        <f t="shared" si="3481"/>
        <v>0</v>
      </c>
      <c r="Q3437" t="str">
        <f t="shared" si="3482"/>
        <v>Little to no sensitivity</v>
      </c>
      <c r="R3437" t="s">
        <v>511</v>
      </c>
    </row>
    <row r="3438" spans="1:18" x14ac:dyDescent="0.3">
      <c r="A3438" t="str">
        <f t="shared" ref="A3438" si="3490">A3437</f>
        <v>Packaging cartonboard recycle 0.308</v>
      </c>
      <c r="B3438" t="str">
        <f t="shared" si="3483"/>
        <v>Packaging cartonboard paper recycling portion</v>
      </c>
      <c r="C3438" t="str">
        <f t="shared" ref="C3438:G3438" si="3491">C3437</f>
        <v>Packaging cartonboard</v>
      </c>
      <c r="D3438" t="str">
        <f t="shared" si="3491"/>
        <v>paper</v>
      </c>
      <c r="E3438" t="str">
        <f t="shared" si="3491"/>
        <v>recycling</v>
      </c>
      <c r="F3438">
        <f t="shared" si="3491"/>
        <v>0.1</v>
      </c>
      <c r="G3438" t="str">
        <f t="shared" si="3491"/>
        <v>%</v>
      </c>
      <c r="H3438">
        <v>10</v>
      </c>
      <c r="I3438" t="s">
        <v>379</v>
      </c>
      <c r="J3438" t="s">
        <v>369</v>
      </c>
      <c r="K3438" t="s">
        <v>226</v>
      </c>
      <c r="L3438" s="5">
        <f>(L1614-L$6)/L$6*100</f>
        <v>0.11116779672291878</v>
      </c>
      <c r="M3438">
        <f t="shared" si="3478"/>
        <v>0</v>
      </c>
      <c r="N3438">
        <f t="shared" si="3479"/>
        <v>0</v>
      </c>
      <c r="O3438">
        <f t="shared" si="3480"/>
        <v>0</v>
      </c>
      <c r="P3438" s="1">
        <f t="shared" si="3481"/>
        <v>0</v>
      </c>
      <c r="Q3438" t="str">
        <f t="shared" si="3482"/>
        <v>Little to no sensitivity</v>
      </c>
      <c r="R3438" t="s">
        <v>511</v>
      </c>
    </row>
    <row r="3439" spans="1:18" x14ac:dyDescent="0.3">
      <c r="A3439" t="str">
        <f t="shared" ref="A3439:I3439" si="3492">A3438</f>
        <v>Packaging cartonboard recycle 0.308</v>
      </c>
      <c r="B3439" t="str">
        <f t="shared" si="3492"/>
        <v>Packaging cartonboard paper recycling portion</v>
      </c>
      <c r="C3439" t="str">
        <f t="shared" si="3492"/>
        <v>Packaging cartonboard</v>
      </c>
      <c r="D3439" t="str">
        <f t="shared" si="3492"/>
        <v>paper</v>
      </c>
      <c r="E3439" t="str">
        <f t="shared" si="3492"/>
        <v>recycling</v>
      </c>
      <c r="F3439">
        <f t="shared" si="3492"/>
        <v>0.1</v>
      </c>
      <c r="G3439" t="str">
        <f t="shared" si="3492"/>
        <v>%</v>
      </c>
      <c r="H3439">
        <f t="shared" si="3492"/>
        <v>10</v>
      </c>
      <c r="I3439" t="str">
        <f t="shared" si="3492"/>
        <v>medium</v>
      </c>
      <c r="J3439" t="s">
        <v>369</v>
      </c>
      <c r="K3439" t="s">
        <v>386</v>
      </c>
      <c r="L3439" s="5">
        <f>(L$7-L1615)/L$7*100</f>
        <v>-0.11116779672293017</v>
      </c>
      <c r="M3439">
        <f t="shared" si="3478"/>
        <v>0</v>
      </c>
      <c r="N3439">
        <f t="shared" si="3479"/>
        <v>0</v>
      </c>
      <c r="O3439">
        <f t="shared" si="3480"/>
        <v>0</v>
      </c>
      <c r="P3439" s="1">
        <f t="shared" si="3481"/>
        <v>0</v>
      </c>
      <c r="Q3439" t="str">
        <f t="shared" si="3482"/>
        <v>Little to no sensitivity</v>
      </c>
      <c r="R3439" t="s">
        <v>511</v>
      </c>
    </row>
    <row r="3440" spans="1:18" x14ac:dyDescent="0.3">
      <c r="A3440" t="s">
        <v>347</v>
      </c>
      <c r="B3440" t="str">
        <f t="shared" ref="B3440:B3444" si="3493">C3440&amp;" "&amp;D3440&amp;" "&amp;E3440&amp;" portion"</f>
        <v>Packaging cartonboard paper recycling portion</v>
      </c>
      <c r="C3440" t="s">
        <v>249</v>
      </c>
      <c r="D3440" t="s">
        <v>176</v>
      </c>
      <c r="E3440" t="s">
        <v>195</v>
      </c>
      <c r="F3440">
        <v>-0.2</v>
      </c>
      <c r="G3440" t="s">
        <v>166</v>
      </c>
      <c r="H3440">
        <v>-20</v>
      </c>
      <c r="I3440" t="s">
        <v>380</v>
      </c>
      <c r="J3440" t="s">
        <v>369</v>
      </c>
      <c r="K3440" t="s">
        <v>225</v>
      </c>
      <c r="L3440" s="5">
        <f>(L1616-L$2)/L$2*100</f>
        <v>-0.13580948279567148</v>
      </c>
      <c r="M3440">
        <f t="shared" si="3478"/>
        <v>0</v>
      </c>
      <c r="N3440">
        <f t="shared" si="3479"/>
        <v>0</v>
      </c>
      <c r="O3440">
        <f t="shared" si="3480"/>
        <v>0</v>
      </c>
      <c r="P3440" s="1">
        <f t="shared" si="3481"/>
        <v>0</v>
      </c>
      <c r="Q3440" t="str">
        <f t="shared" si="3482"/>
        <v>Little to no sensitivity</v>
      </c>
      <c r="R3440" t="s">
        <v>511</v>
      </c>
    </row>
    <row r="3441" spans="1:18" x14ac:dyDescent="0.3">
      <c r="A3441" t="str">
        <f t="shared" ref="A3441" si="3494">A3440</f>
        <v>Packaging cartonboard recycle 0.008</v>
      </c>
      <c r="B3441" t="str">
        <f t="shared" si="3493"/>
        <v>Packaging cartonboard paper recycling portion</v>
      </c>
      <c r="C3441" t="str">
        <f t="shared" ref="C3441:G3441" si="3495">C3440</f>
        <v>Packaging cartonboard</v>
      </c>
      <c r="D3441" t="str">
        <f t="shared" si="3495"/>
        <v>paper</v>
      </c>
      <c r="E3441" t="str">
        <f t="shared" si="3495"/>
        <v>recycling</v>
      </c>
      <c r="F3441">
        <f t="shared" si="3495"/>
        <v>-0.2</v>
      </c>
      <c r="G3441" t="str">
        <f t="shared" si="3495"/>
        <v>%</v>
      </c>
      <c r="H3441">
        <v>-20</v>
      </c>
      <c r="I3441" t="s">
        <v>380</v>
      </c>
      <c r="J3441" t="s">
        <v>369</v>
      </c>
      <c r="K3441" t="s">
        <v>219</v>
      </c>
      <c r="L3441" s="5">
        <f>(L$3-L1617)/L$3*100</f>
        <v>-8.3835463307290761E-2</v>
      </c>
      <c r="M3441">
        <f t="shared" si="3478"/>
        <v>0</v>
      </c>
      <c r="N3441">
        <f t="shared" si="3479"/>
        <v>0</v>
      </c>
      <c r="O3441">
        <f t="shared" si="3480"/>
        <v>0</v>
      </c>
      <c r="P3441" s="1">
        <f t="shared" si="3481"/>
        <v>0</v>
      </c>
      <c r="Q3441" t="str">
        <f t="shared" si="3482"/>
        <v>Little to no sensitivity</v>
      </c>
      <c r="R3441" t="s">
        <v>511</v>
      </c>
    </row>
    <row r="3442" spans="1:18" x14ac:dyDescent="0.3">
      <c r="A3442" t="str">
        <f t="shared" ref="A3442" si="3496">A3441</f>
        <v>Packaging cartonboard recycle 0.008</v>
      </c>
      <c r="B3442" t="str">
        <f t="shared" si="3493"/>
        <v>Packaging cartonboard paper recycling portion</v>
      </c>
      <c r="C3442" t="str">
        <f t="shared" ref="C3442:G3442" si="3497">C3441</f>
        <v>Packaging cartonboard</v>
      </c>
      <c r="D3442" t="str">
        <f t="shared" si="3497"/>
        <v>paper</v>
      </c>
      <c r="E3442" t="str">
        <f t="shared" si="3497"/>
        <v>recycling</v>
      </c>
      <c r="F3442">
        <f t="shared" si="3497"/>
        <v>-0.2</v>
      </c>
      <c r="G3442" t="str">
        <f t="shared" si="3497"/>
        <v>%</v>
      </c>
      <c r="H3442">
        <v>-20</v>
      </c>
      <c r="I3442" t="s">
        <v>380</v>
      </c>
      <c r="J3442" t="s">
        <v>369</v>
      </c>
      <c r="K3442" t="s">
        <v>220</v>
      </c>
      <c r="L3442" s="5">
        <f>(L1618-L$4)/L$4*100</f>
        <v>0</v>
      </c>
      <c r="M3442">
        <f t="shared" si="3478"/>
        <v>0</v>
      </c>
      <c r="N3442">
        <f t="shared" si="3479"/>
        <v>0</v>
      </c>
      <c r="O3442">
        <f t="shared" si="3480"/>
        <v>0</v>
      </c>
      <c r="P3442" s="1">
        <f t="shared" si="3481"/>
        <v>0</v>
      </c>
      <c r="Q3442" t="str">
        <f t="shared" si="3482"/>
        <v>Little to no sensitivity</v>
      </c>
      <c r="R3442" t="s">
        <v>511</v>
      </c>
    </row>
    <row r="3443" spans="1:18" x14ac:dyDescent="0.3">
      <c r="A3443" t="str">
        <f t="shared" ref="A3443" si="3498">A3442</f>
        <v>Packaging cartonboard recycle 0.008</v>
      </c>
      <c r="B3443" t="str">
        <f t="shared" si="3493"/>
        <v>Packaging cartonboard paper recycling portion</v>
      </c>
      <c r="C3443" t="str">
        <f t="shared" ref="C3443:G3443" si="3499">C3442</f>
        <v>Packaging cartonboard</v>
      </c>
      <c r="D3443" t="str">
        <f t="shared" si="3499"/>
        <v>paper</v>
      </c>
      <c r="E3443" t="str">
        <f t="shared" si="3499"/>
        <v>recycling</v>
      </c>
      <c r="F3443">
        <f t="shared" si="3499"/>
        <v>-0.2</v>
      </c>
      <c r="G3443" t="str">
        <f t="shared" si="3499"/>
        <v>%</v>
      </c>
      <c r="H3443">
        <v>-20</v>
      </c>
      <c r="I3443" t="s">
        <v>380</v>
      </c>
      <c r="J3443" t="s">
        <v>369</v>
      </c>
      <c r="K3443" t="s">
        <v>221</v>
      </c>
      <c r="L3443" s="5">
        <f>(L$5-L1619)/L$5*100</f>
        <v>-6.6667112671595877E-2</v>
      </c>
      <c r="M3443">
        <f t="shared" si="3478"/>
        <v>0</v>
      </c>
      <c r="N3443">
        <f t="shared" si="3479"/>
        <v>0</v>
      </c>
      <c r="O3443">
        <f t="shared" si="3480"/>
        <v>0</v>
      </c>
      <c r="P3443" s="1">
        <f t="shared" si="3481"/>
        <v>0</v>
      </c>
      <c r="Q3443" t="str">
        <f t="shared" si="3482"/>
        <v>Little to no sensitivity</v>
      </c>
      <c r="R3443" t="s">
        <v>511</v>
      </c>
    </row>
    <row r="3444" spans="1:18" x14ac:dyDescent="0.3">
      <c r="A3444" t="str">
        <f t="shared" ref="A3444" si="3500">A3443</f>
        <v>Packaging cartonboard recycle 0.008</v>
      </c>
      <c r="B3444" t="str">
        <f t="shared" si="3493"/>
        <v>Packaging cartonboard paper recycling portion</v>
      </c>
      <c r="C3444" t="str">
        <f t="shared" ref="C3444:G3444" si="3501">C3443</f>
        <v>Packaging cartonboard</v>
      </c>
      <c r="D3444" t="str">
        <f t="shared" si="3501"/>
        <v>paper</v>
      </c>
      <c r="E3444" t="str">
        <f t="shared" si="3501"/>
        <v>recycling</v>
      </c>
      <c r="F3444">
        <f t="shared" si="3501"/>
        <v>-0.2</v>
      </c>
      <c r="G3444" t="str">
        <f t="shared" si="3501"/>
        <v>%</v>
      </c>
      <c r="H3444">
        <v>-20</v>
      </c>
      <c r="I3444" t="s">
        <v>380</v>
      </c>
      <c r="J3444" t="s">
        <v>369</v>
      </c>
      <c r="K3444" t="s">
        <v>226</v>
      </c>
      <c r="L3444" s="5">
        <f>(L1620-L$6)/L$6*100</f>
        <v>-0.15888319551420904</v>
      </c>
      <c r="M3444">
        <f t="shared" si="3478"/>
        <v>0</v>
      </c>
      <c r="N3444">
        <f t="shared" si="3479"/>
        <v>0</v>
      </c>
      <c r="O3444">
        <f t="shared" si="3480"/>
        <v>0</v>
      </c>
      <c r="P3444" s="1">
        <f t="shared" si="3481"/>
        <v>0</v>
      </c>
      <c r="Q3444" t="str">
        <f t="shared" si="3482"/>
        <v>Little to no sensitivity</v>
      </c>
      <c r="R3444" t="s">
        <v>511</v>
      </c>
    </row>
    <row r="3445" spans="1:18" x14ac:dyDescent="0.3">
      <c r="A3445" t="str">
        <f t="shared" ref="A3445:I3445" si="3502">A3444</f>
        <v>Packaging cartonboard recycle 0.008</v>
      </c>
      <c r="B3445" t="str">
        <f t="shared" si="3502"/>
        <v>Packaging cartonboard paper recycling portion</v>
      </c>
      <c r="C3445" t="str">
        <f t="shared" si="3502"/>
        <v>Packaging cartonboard</v>
      </c>
      <c r="D3445" t="str">
        <f t="shared" si="3502"/>
        <v>paper</v>
      </c>
      <c r="E3445" t="str">
        <f t="shared" si="3502"/>
        <v>recycling</v>
      </c>
      <c r="F3445">
        <f t="shared" si="3502"/>
        <v>-0.2</v>
      </c>
      <c r="G3445" t="str">
        <f t="shared" si="3502"/>
        <v>%</v>
      </c>
      <c r="H3445">
        <f t="shared" si="3502"/>
        <v>-20</v>
      </c>
      <c r="I3445" t="str">
        <f t="shared" si="3502"/>
        <v>high</v>
      </c>
      <c r="J3445" t="s">
        <v>369</v>
      </c>
      <c r="K3445" t="s">
        <v>386</v>
      </c>
      <c r="L3445" s="5">
        <f>(L$7-L1621)/L$7*100</f>
        <v>0.15888319551423041</v>
      </c>
      <c r="M3445">
        <f t="shared" si="3478"/>
        <v>0</v>
      </c>
      <c r="N3445">
        <f t="shared" si="3479"/>
        <v>0</v>
      </c>
      <c r="O3445">
        <f t="shared" si="3480"/>
        <v>0</v>
      </c>
      <c r="P3445" s="1">
        <f t="shared" si="3481"/>
        <v>0</v>
      </c>
      <c r="Q3445" t="str">
        <f t="shared" si="3482"/>
        <v>Little to no sensitivity</v>
      </c>
      <c r="R3445" t="s">
        <v>511</v>
      </c>
    </row>
    <row r="3446" spans="1:18" x14ac:dyDescent="0.3">
      <c r="A3446" t="s">
        <v>348</v>
      </c>
      <c r="B3446" t="str">
        <f t="shared" ref="B3446:B3450" si="3503">C3446&amp;" "&amp;D3446&amp;" "&amp;E3446&amp;" portion"</f>
        <v>Packaging cartonboard paper recycling portion</v>
      </c>
      <c r="C3446" t="s">
        <v>249</v>
      </c>
      <c r="D3446" t="s">
        <v>176</v>
      </c>
      <c r="E3446" t="s">
        <v>195</v>
      </c>
      <c r="F3446">
        <v>0.2</v>
      </c>
      <c r="G3446" t="s">
        <v>166</v>
      </c>
      <c r="H3446">
        <v>20</v>
      </c>
      <c r="I3446" t="s">
        <v>380</v>
      </c>
      <c r="J3446" t="s">
        <v>369</v>
      </c>
      <c r="K3446" t="s">
        <v>225</v>
      </c>
      <c r="L3446" s="5">
        <f>(L1622-L$2)/L$2*100</f>
        <v>0.2176853657467499</v>
      </c>
      <c r="M3446">
        <f t="shared" si="3478"/>
        <v>0</v>
      </c>
      <c r="N3446">
        <f t="shared" si="3479"/>
        <v>0</v>
      </c>
      <c r="O3446">
        <f t="shared" si="3480"/>
        <v>0</v>
      </c>
      <c r="P3446" s="1">
        <f t="shared" si="3481"/>
        <v>0</v>
      </c>
      <c r="Q3446" t="str">
        <f t="shared" si="3482"/>
        <v>Little to no sensitivity</v>
      </c>
      <c r="R3446" t="s">
        <v>511</v>
      </c>
    </row>
    <row r="3447" spans="1:18" x14ac:dyDescent="0.3">
      <c r="A3447" t="str">
        <f t="shared" ref="A3447" si="3504">A3446</f>
        <v>Packaging cartonboard recycle 0.408</v>
      </c>
      <c r="B3447" t="str">
        <f t="shared" si="3503"/>
        <v>Packaging cartonboard paper recycling portion</v>
      </c>
      <c r="C3447" t="str">
        <f t="shared" ref="C3447:G3447" si="3505">C3446</f>
        <v>Packaging cartonboard</v>
      </c>
      <c r="D3447" t="str">
        <f t="shared" si="3505"/>
        <v>paper</v>
      </c>
      <c r="E3447" t="str">
        <f t="shared" si="3505"/>
        <v>recycling</v>
      </c>
      <c r="F3447">
        <f t="shared" si="3505"/>
        <v>0.2</v>
      </c>
      <c r="G3447" t="str">
        <f t="shared" si="3505"/>
        <v>%</v>
      </c>
      <c r="H3447">
        <v>20</v>
      </c>
      <c r="I3447" t="s">
        <v>380</v>
      </c>
      <c r="J3447" t="s">
        <v>369</v>
      </c>
      <c r="K3447" t="s">
        <v>219</v>
      </c>
      <c r="L3447" s="5">
        <f>(L$3-L1623)/L$3*100</f>
        <v>0.13437976923224029</v>
      </c>
      <c r="M3447">
        <f t="shared" si="3478"/>
        <v>0</v>
      </c>
      <c r="N3447">
        <f t="shared" si="3479"/>
        <v>0</v>
      </c>
      <c r="O3447">
        <f t="shared" si="3480"/>
        <v>0</v>
      </c>
      <c r="P3447" s="1">
        <f t="shared" si="3481"/>
        <v>0</v>
      </c>
      <c r="Q3447" t="str">
        <f t="shared" si="3482"/>
        <v>Little to no sensitivity</v>
      </c>
      <c r="R3447" t="s">
        <v>511</v>
      </c>
    </row>
    <row r="3448" spans="1:18" x14ac:dyDescent="0.3">
      <c r="A3448" t="str">
        <f t="shared" ref="A3448" si="3506">A3447</f>
        <v>Packaging cartonboard recycle 0.408</v>
      </c>
      <c r="B3448" t="str">
        <f t="shared" si="3503"/>
        <v>Packaging cartonboard paper recycling portion</v>
      </c>
      <c r="C3448" t="str">
        <f t="shared" ref="C3448:G3448" si="3507">C3447</f>
        <v>Packaging cartonboard</v>
      </c>
      <c r="D3448" t="str">
        <f t="shared" si="3507"/>
        <v>paper</v>
      </c>
      <c r="E3448" t="str">
        <f t="shared" si="3507"/>
        <v>recycling</v>
      </c>
      <c r="F3448">
        <f t="shared" si="3507"/>
        <v>0.2</v>
      </c>
      <c r="G3448" t="str">
        <f t="shared" si="3507"/>
        <v>%</v>
      </c>
      <c r="H3448">
        <v>20</v>
      </c>
      <c r="I3448" t="s">
        <v>380</v>
      </c>
      <c r="J3448" t="s">
        <v>369</v>
      </c>
      <c r="K3448" t="s">
        <v>220</v>
      </c>
      <c r="L3448" s="5">
        <f>(L1624-L$4)/L$4*100</f>
        <v>0</v>
      </c>
      <c r="M3448">
        <f t="shared" si="3478"/>
        <v>0</v>
      </c>
      <c r="N3448">
        <f t="shared" si="3479"/>
        <v>0</v>
      </c>
      <c r="O3448">
        <f t="shared" si="3480"/>
        <v>0</v>
      </c>
      <c r="P3448" s="1">
        <f t="shared" si="3481"/>
        <v>0</v>
      </c>
      <c r="Q3448" t="str">
        <f t="shared" si="3482"/>
        <v>Little to no sensitivity</v>
      </c>
      <c r="R3448" t="s">
        <v>511</v>
      </c>
    </row>
    <row r="3449" spans="1:18" x14ac:dyDescent="0.3">
      <c r="A3449" t="str">
        <f t="shared" ref="A3449" si="3508">A3448</f>
        <v>Packaging cartonboard recycle 0.408</v>
      </c>
      <c r="B3449" t="str">
        <f t="shared" si="3503"/>
        <v>Packaging cartonboard paper recycling portion</v>
      </c>
      <c r="C3449" t="str">
        <f t="shared" ref="C3449:G3449" si="3509">C3448</f>
        <v>Packaging cartonboard</v>
      </c>
      <c r="D3449" t="str">
        <f t="shared" si="3509"/>
        <v>paper</v>
      </c>
      <c r="E3449" t="str">
        <f t="shared" si="3509"/>
        <v>recycling</v>
      </c>
      <c r="F3449">
        <f t="shared" si="3509"/>
        <v>0.2</v>
      </c>
      <c r="G3449" t="str">
        <f t="shared" si="3509"/>
        <v>%</v>
      </c>
      <c r="H3449">
        <v>20</v>
      </c>
      <c r="I3449" t="s">
        <v>380</v>
      </c>
      <c r="J3449" t="s">
        <v>369</v>
      </c>
      <c r="K3449" t="s">
        <v>221</v>
      </c>
      <c r="L3449" s="5">
        <f>(L$5-L1625)/L$5*100</f>
        <v>0.10686063943310325</v>
      </c>
      <c r="M3449">
        <f t="shared" si="3478"/>
        <v>0</v>
      </c>
      <c r="N3449">
        <f t="shared" si="3479"/>
        <v>0</v>
      </c>
      <c r="O3449">
        <f t="shared" si="3480"/>
        <v>0</v>
      </c>
      <c r="P3449" s="1">
        <f t="shared" si="3481"/>
        <v>0</v>
      </c>
      <c r="Q3449" t="str">
        <f t="shared" si="3482"/>
        <v>Little to no sensitivity</v>
      </c>
      <c r="R3449" t="s">
        <v>511</v>
      </c>
    </row>
    <row r="3450" spans="1:18" x14ac:dyDescent="0.3">
      <c r="A3450" t="str">
        <f t="shared" ref="A3450" si="3510">A3449</f>
        <v>Packaging cartonboard recycle 0.408</v>
      </c>
      <c r="B3450" t="str">
        <f t="shared" si="3503"/>
        <v>Packaging cartonboard paper recycling portion</v>
      </c>
      <c r="C3450" t="str">
        <f t="shared" ref="C3450:G3450" si="3511">C3449</f>
        <v>Packaging cartonboard</v>
      </c>
      <c r="D3450" t="str">
        <f t="shared" si="3511"/>
        <v>paper</v>
      </c>
      <c r="E3450" t="str">
        <f t="shared" si="3511"/>
        <v>recycling</v>
      </c>
      <c r="F3450">
        <f t="shared" si="3511"/>
        <v>0.2</v>
      </c>
      <c r="G3450" t="str">
        <f t="shared" si="3511"/>
        <v>%</v>
      </c>
      <c r="H3450">
        <v>20</v>
      </c>
      <c r="I3450" t="s">
        <v>380</v>
      </c>
      <c r="J3450" t="s">
        <v>369</v>
      </c>
      <c r="K3450" t="s">
        <v>226</v>
      </c>
      <c r="L3450" s="5">
        <f>(L1626-L$6)/L$6*100</f>
        <v>0.25466979483689445</v>
      </c>
      <c r="M3450">
        <f t="shared" si="3478"/>
        <v>0</v>
      </c>
      <c r="N3450">
        <f t="shared" si="3479"/>
        <v>0</v>
      </c>
      <c r="O3450">
        <f t="shared" si="3480"/>
        <v>0</v>
      </c>
      <c r="P3450" s="1">
        <f t="shared" si="3481"/>
        <v>0</v>
      </c>
      <c r="Q3450" t="str">
        <f t="shared" si="3482"/>
        <v>Little to no sensitivity</v>
      </c>
      <c r="R3450" t="s">
        <v>511</v>
      </c>
    </row>
    <row r="3451" spans="1:18" x14ac:dyDescent="0.3">
      <c r="A3451" t="str">
        <f t="shared" ref="A3451:I3451" si="3512">A3450</f>
        <v>Packaging cartonboard recycle 0.408</v>
      </c>
      <c r="B3451" t="str">
        <f t="shared" si="3512"/>
        <v>Packaging cartonboard paper recycling portion</v>
      </c>
      <c r="C3451" t="str">
        <f t="shared" si="3512"/>
        <v>Packaging cartonboard</v>
      </c>
      <c r="D3451" t="str">
        <f t="shared" si="3512"/>
        <v>paper</v>
      </c>
      <c r="E3451" t="str">
        <f t="shared" si="3512"/>
        <v>recycling</v>
      </c>
      <c r="F3451">
        <f t="shared" si="3512"/>
        <v>0.2</v>
      </c>
      <c r="G3451" t="str">
        <f t="shared" si="3512"/>
        <v>%</v>
      </c>
      <c r="H3451">
        <f t="shared" si="3512"/>
        <v>20</v>
      </c>
      <c r="I3451" t="str">
        <f t="shared" si="3512"/>
        <v>high</v>
      </c>
      <c r="J3451" t="s">
        <v>369</v>
      </c>
      <c r="K3451" t="s">
        <v>386</v>
      </c>
      <c r="L3451" s="5">
        <f>(L$7-L1627)/L$7*100</f>
        <v>-0.25466979483690583</v>
      </c>
      <c r="M3451">
        <f t="shared" si="3478"/>
        <v>0</v>
      </c>
      <c r="N3451">
        <f t="shared" si="3479"/>
        <v>0</v>
      </c>
      <c r="O3451">
        <f t="shared" si="3480"/>
        <v>0</v>
      </c>
      <c r="P3451" s="1">
        <f t="shared" si="3481"/>
        <v>0</v>
      </c>
      <c r="Q3451" t="str">
        <f t="shared" si="3482"/>
        <v>Little to no sensitivity</v>
      </c>
      <c r="R3451" t="s">
        <v>511</v>
      </c>
    </row>
    <row r="3452" spans="1:18" x14ac:dyDescent="0.3">
      <c r="A3452" t="s">
        <v>349</v>
      </c>
      <c r="B3452" t="str">
        <f t="shared" ref="B3452:B3456" si="3513">C3452&amp;" "&amp;D3452&amp;" "&amp;E3452</f>
        <v>Packaging cartonboard paper recycling + landfilling</v>
      </c>
      <c r="C3452" t="s">
        <v>249</v>
      </c>
      <c r="D3452" t="s">
        <v>176</v>
      </c>
      <c r="E3452" t="s">
        <v>208</v>
      </c>
      <c r="F3452">
        <v>-0.1</v>
      </c>
      <c r="G3452" t="s">
        <v>166</v>
      </c>
      <c r="H3452">
        <v>-10</v>
      </c>
      <c r="I3452" t="s">
        <v>379</v>
      </c>
      <c r="J3452" t="s">
        <v>369</v>
      </c>
      <c r="K3452" t="s">
        <v>225</v>
      </c>
      <c r="L3452" s="5">
        <f>(L1628-L$2)/L$2*100</f>
        <v>0.65464272196438256</v>
      </c>
      <c r="M3452">
        <f t="shared" si="3478"/>
        <v>0</v>
      </c>
      <c r="N3452">
        <f t="shared" si="3479"/>
        <v>0</v>
      </c>
      <c r="O3452">
        <f t="shared" si="3480"/>
        <v>0</v>
      </c>
      <c r="P3452" s="1">
        <f t="shared" si="3481"/>
        <v>0</v>
      </c>
      <c r="Q3452" t="str">
        <f t="shared" si="3482"/>
        <v>Little to no sensitivity</v>
      </c>
      <c r="R3452" t="s">
        <v>511</v>
      </c>
    </row>
    <row r="3453" spans="1:18" x14ac:dyDescent="0.3">
      <c r="A3453" t="str">
        <f t="shared" ref="A3453" si="3514">A3452</f>
        <v>Packaging cartonboard recycle 0.108 landfill 0.74</v>
      </c>
      <c r="B3453" t="str">
        <f t="shared" si="3513"/>
        <v>Packaging cartonboard paper recycling + landfilling</v>
      </c>
      <c r="C3453" t="str">
        <f t="shared" ref="C3453:G3453" si="3515">C3452</f>
        <v>Packaging cartonboard</v>
      </c>
      <c r="D3453" t="str">
        <f t="shared" si="3515"/>
        <v>paper</v>
      </c>
      <c r="E3453" t="str">
        <f t="shared" si="3515"/>
        <v>recycling + landfilling</v>
      </c>
      <c r="F3453">
        <f t="shared" si="3515"/>
        <v>-0.1</v>
      </c>
      <c r="G3453" t="str">
        <f t="shared" si="3515"/>
        <v>%</v>
      </c>
      <c r="H3453">
        <v>-10</v>
      </c>
      <c r="I3453" t="s">
        <v>379</v>
      </c>
      <c r="J3453" t="s">
        <v>369</v>
      </c>
      <c r="K3453" t="s">
        <v>219</v>
      </c>
      <c r="L3453" s="5">
        <f>(L$3-L1629)/L$3*100</f>
        <v>-0.26731125478734002</v>
      </c>
      <c r="M3453">
        <f t="shared" si="3478"/>
        <v>0</v>
      </c>
      <c r="N3453">
        <f t="shared" si="3479"/>
        <v>0</v>
      </c>
      <c r="O3453">
        <f t="shared" si="3480"/>
        <v>0</v>
      </c>
      <c r="P3453" s="1">
        <f t="shared" si="3481"/>
        <v>0</v>
      </c>
      <c r="Q3453" t="str">
        <f t="shared" si="3482"/>
        <v>Little to no sensitivity</v>
      </c>
      <c r="R3453" t="s">
        <v>511</v>
      </c>
    </row>
    <row r="3454" spans="1:18" x14ac:dyDescent="0.3">
      <c r="A3454" t="str">
        <f t="shared" ref="A3454" si="3516">A3453</f>
        <v>Packaging cartonboard recycle 0.108 landfill 0.74</v>
      </c>
      <c r="B3454" t="str">
        <f t="shared" si="3513"/>
        <v>Packaging cartonboard paper recycling + landfilling</v>
      </c>
      <c r="C3454" t="str">
        <f t="shared" ref="C3454:G3454" si="3517">C3453</f>
        <v>Packaging cartonboard</v>
      </c>
      <c r="D3454" t="str">
        <f t="shared" si="3517"/>
        <v>paper</v>
      </c>
      <c r="E3454" t="str">
        <f t="shared" si="3517"/>
        <v>recycling + landfilling</v>
      </c>
      <c r="F3454">
        <f t="shared" si="3517"/>
        <v>-0.1</v>
      </c>
      <c r="G3454" t="str">
        <f t="shared" si="3517"/>
        <v>%</v>
      </c>
      <c r="H3454">
        <v>-10</v>
      </c>
      <c r="I3454" t="s">
        <v>379</v>
      </c>
      <c r="J3454" t="s">
        <v>369</v>
      </c>
      <c r="K3454" t="s">
        <v>220</v>
      </c>
      <c r="L3454" s="5">
        <f>(L1630-L$4)/L$4*100</f>
        <v>0</v>
      </c>
      <c r="M3454">
        <f t="shared" si="3478"/>
        <v>0</v>
      </c>
      <c r="N3454">
        <f t="shared" si="3479"/>
        <v>0</v>
      </c>
      <c r="O3454">
        <f t="shared" si="3480"/>
        <v>0</v>
      </c>
      <c r="P3454" s="1">
        <f t="shared" si="3481"/>
        <v>0</v>
      </c>
      <c r="Q3454" t="str">
        <f t="shared" si="3482"/>
        <v>Little to no sensitivity</v>
      </c>
      <c r="R3454" t="s">
        <v>511</v>
      </c>
    </row>
    <row r="3455" spans="1:18" x14ac:dyDescent="0.3">
      <c r="A3455" t="str">
        <f t="shared" ref="A3455" si="3518">A3454</f>
        <v>Packaging cartonboard recycle 0.108 landfill 0.74</v>
      </c>
      <c r="B3455" t="str">
        <f t="shared" si="3513"/>
        <v>Packaging cartonboard paper recycling + landfilling</v>
      </c>
      <c r="C3455" t="str">
        <f t="shared" ref="C3455:G3455" si="3519">C3454</f>
        <v>Packaging cartonboard</v>
      </c>
      <c r="D3455" t="str">
        <f t="shared" si="3519"/>
        <v>paper</v>
      </c>
      <c r="E3455" t="str">
        <f t="shared" si="3519"/>
        <v>recycling + landfilling</v>
      </c>
      <c r="F3455">
        <f t="shared" si="3519"/>
        <v>-0.1</v>
      </c>
      <c r="G3455" t="str">
        <f t="shared" si="3519"/>
        <v>%</v>
      </c>
      <c r="H3455">
        <v>-10</v>
      </c>
      <c r="I3455" t="s">
        <v>379</v>
      </c>
      <c r="J3455" t="s">
        <v>369</v>
      </c>
      <c r="K3455" t="s">
        <v>221</v>
      </c>
      <c r="L3455" s="5">
        <f>(L$5-L1631)/L$5*100</f>
        <v>-0.21256958378068339</v>
      </c>
      <c r="M3455">
        <f t="shared" si="3478"/>
        <v>0</v>
      </c>
      <c r="N3455">
        <f t="shared" si="3479"/>
        <v>0</v>
      </c>
      <c r="O3455">
        <f t="shared" si="3480"/>
        <v>0</v>
      </c>
      <c r="P3455" s="1">
        <f t="shared" si="3481"/>
        <v>0</v>
      </c>
      <c r="Q3455" t="str">
        <f t="shared" si="3482"/>
        <v>Little to no sensitivity</v>
      </c>
      <c r="R3455" t="s">
        <v>511</v>
      </c>
    </row>
    <row r="3456" spans="1:18" x14ac:dyDescent="0.3">
      <c r="A3456" t="str">
        <f t="shared" ref="A3456" si="3520">A3455</f>
        <v>Packaging cartonboard recycle 0.108 landfill 0.74</v>
      </c>
      <c r="B3456" t="str">
        <f t="shared" si="3513"/>
        <v>Packaging cartonboard paper recycling + landfilling</v>
      </c>
      <c r="C3456" t="str">
        <f t="shared" ref="C3456:G3456" si="3521">C3455</f>
        <v>Packaging cartonboard</v>
      </c>
      <c r="D3456" t="str">
        <f t="shared" si="3521"/>
        <v>paper</v>
      </c>
      <c r="E3456" t="str">
        <f t="shared" si="3521"/>
        <v>recycling + landfilling</v>
      </c>
      <c r="F3456">
        <f t="shared" si="3521"/>
        <v>-0.1</v>
      </c>
      <c r="G3456" t="str">
        <f t="shared" si="3521"/>
        <v>%</v>
      </c>
      <c r="H3456">
        <v>-10</v>
      </c>
      <c r="I3456" t="s">
        <v>379</v>
      </c>
      <c r="J3456" t="s">
        <v>369</v>
      </c>
      <c r="K3456" t="s">
        <v>226</v>
      </c>
      <c r="L3456" s="5">
        <f>(L1632-L$6)/L$6*100</f>
        <v>0.70502024124012319</v>
      </c>
      <c r="M3456">
        <f t="shared" si="3478"/>
        <v>0</v>
      </c>
      <c r="N3456">
        <f t="shared" si="3479"/>
        <v>0</v>
      </c>
      <c r="O3456">
        <f t="shared" si="3480"/>
        <v>0</v>
      </c>
      <c r="P3456" s="1">
        <f t="shared" si="3481"/>
        <v>0</v>
      </c>
      <c r="Q3456" t="str">
        <f t="shared" si="3482"/>
        <v>Little to no sensitivity</v>
      </c>
      <c r="R3456" t="s">
        <v>511</v>
      </c>
    </row>
    <row r="3457" spans="1:18" x14ac:dyDescent="0.3">
      <c r="A3457" t="str">
        <f t="shared" ref="A3457:I3457" si="3522">A3456</f>
        <v>Packaging cartonboard recycle 0.108 landfill 0.74</v>
      </c>
      <c r="B3457" t="str">
        <f t="shared" si="3522"/>
        <v>Packaging cartonboard paper recycling + landfilling</v>
      </c>
      <c r="C3457" t="str">
        <f t="shared" si="3522"/>
        <v>Packaging cartonboard</v>
      </c>
      <c r="D3457" t="str">
        <f t="shared" si="3522"/>
        <v>paper</v>
      </c>
      <c r="E3457" t="str">
        <f t="shared" si="3522"/>
        <v>recycling + landfilling</v>
      </c>
      <c r="F3457">
        <f t="shared" si="3522"/>
        <v>-0.1</v>
      </c>
      <c r="G3457" t="str">
        <f t="shared" si="3522"/>
        <v>%</v>
      </c>
      <c r="H3457">
        <f t="shared" si="3522"/>
        <v>-10</v>
      </c>
      <c r="I3457" t="str">
        <f t="shared" si="3522"/>
        <v>medium</v>
      </c>
      <c r="J3457" t="s">
        <v>369</v>
      </c>
      <c r="K3457" t="s">
        <v>386</v>
      </c>
      <c r="L3457" s="5">
        <f>(L$7-L1633)/L$7*100</f>
        <v>-0.70502024124014018</v>
      </c>
      <c r="M3457">
        <f t="shared" si="3478"/>
        <v>0</v>
      </c>
      <c r="N3457">
        <f t="shared" si="3479"/>
        <v>0</v>
      </c>
      <c r="O3457">
        <f t="shared" si="3480"/>
        <v>0</v>
      </c>
      <c r="P3457" s="1">
        <f t="shared" si="3481"/>
        <v>0</v>
      </c>
      <c r="Q3457" t="str">
        <f t="shared" si="3482"/>
        <v>Little to no sensitivity</v>
      </c>
      <c r="R3457" t="s">
        <v>511</v>
      </c>
    </row>
    <row r="3458" spans="1:18" x14ac:dyDescent="0.3">
      <c r="A3458" t="s">
        <v>350</v>
      </c>
      <c r="B3458" t="str">
        <f t="shared" ref="B3458:B3462" si="3523">C3458&amp;" "&amp;D3458&amp;" "&amp;E3458</f>
        <v>Packaging cartonboard paper recycling + landfilling</v>
      </c>
      <c r="C3458" t="s">
        <v>249</v>
      </c>
      <c r="D3458" t="s">
        <v>176</v>
      </c>
      <c r="E3458" t="s">
        <v>208</v>
      </c>
      <c r="F3458">
        <v>0.1</v>
      </c>
      <c r="G3458" t="s">
        <v>166</v>
      </c>
      <c r="H3458">
        <v>10</v>
      </c>
      <c r="I3458" t="s">
        <v>379</v>
      </c>
      <c r="J3458" t="s">
        <v>369</v>
      </c>
      <c r="K3458" t="s">
        <v>225</v>
      </c>
      <c r="L3458" s="5">
        <f>(L1634-L$2)/L$2*100</f>
        <v>-0.62427880407240843</v>
      </c>
      <c r="M3458">
        <f t="shared" si="3478"/>
        <v>0</v>
      </c>
      <c r="N3458">
        <f t="shared" si="3479"/>
        <v>0</v>
      </c>
      <c r="O3458">
        <f t="shared" si="3480"/>
        <v>0</v>
      </c>
      <c r="P3458" s="1">
        <f t="shared" si="3481"/>
        <v>0</v>
      </c>
      <c r="Q3458" t="str">
        <f t="shared" si="3482"/>
        <v>Little to no sensitivity</v>
      </c>
      <c r="R3458" t="s">
        <v>511</v>
      </c>
    </row>
    <row r="3459" spans="1:18" x14ac:dyDescent="0.3">
      <c r="A3459" t="str">
        <f t="shared" ref="A3459" si="3524">A3458</f>
        <v>Packaging cartonboard recycle 0.308 landfill 0.54</v>
      </c>
      <c r="B3459" t="str">
        <f t="shared" si="3523"/>
        <v>Packaging cartonboard paper recycling + landfilling</v>
      </c>
      <c r="C3459" t="str">
        <f t="shared" ref="C3459:G3459" si="3525">C3458</f>
        <v>Packaging cartonboard</v>
      </c>
      <c r="D3459" t="str">
        <f t="shared" si="3525"/>
        <v>paper</v>
      </c>
      <c r="E3459" t="str">
        <f t="shared" si="3525"/>
        <v>recycling + landfilling</v>
      </c>
      <c r="F3459">
        <f t="shared" si="3525"/>
        <v>0.1</v>
      </c>
      <c r="G3459" t="str">
        <f t="shared" si="3525"/>
        <v>%</v>
      </c>
      <c r="H3459">
        <v>10</v>
      </c>
      <c r="I3459" t="s">
        <v>379</v>
      </c>
      <c r="J3459" t="s">
        <v>369</v>
      </c>
      <c r="K3459" t="s">
        <v>219</v>
      </c>
      <c r="L3459" s="5">
        <f>(L$3-L1635)/L$3*100</f>
        <v>0.2764515432393409</v>
      </c>
      <c r="M3459">
        <f t="shared" si="3478"/>
        <v>0</v>
      </c>
      <c r="N3459">
        <f t="shared" si="3479"/>
        <v>0</v>
      </c>
      <c r="O3459">
        <f t="shared" si="3480"/>
        <v>0</v>
      </c>
      <c r="P3459" s="1">
        <f t="shared" si="3481"/>
        <v>0</v>
      </c>
      <c r="Q3459" t="str">
        <f t="shared" si="3482"/>
        <v>Little to no sensitivity</v>
      </c>
      <c r="R3459" t="s">
        <v>511</v>
      </c>
    </row>
    <row r="3460" spans="1:18" x14ac:dyDescent="0.3">
      <c r="A3460" t="str">
        <f t="shared" ref="A3460" si="3526">A3459</f>
        <v>Packaging cartonboard recycle 0.308 landfill 0.54</v>
      </c>
      <c r="B3460" t="str">
        <f t="shared" si="3523"/>
        <v>Packaging cartonboard paper recycling + landfilling</v>
      </c>
      <c r="C3460" t="str">
        <f t="shared" ref="C3460:G3460" si="3527">C3459</f>
        <v>Packaging cartonboard</v>
      </c>
      <c r="D3460" t="str">
        <f t="shared" si="3527"/>
        <v>paper</v>
      </c>
      <c r="E3460" t="str">
        <f t="shared" si="3527"/>
        <v>recycling + landfilling</v>
      </c>
      <c r="F3460">
        <f t="shared" si="3527"/>
        <v>0.1</v>
      </c>
      <c r="G3460" t="str">
        <f t="shared" si="3527"/>
        <v>%</v>
      </c>
      <c r="H3460">
        <v>10</v>
      </c>
      <c r="I3460" t="s">
        <v>379</v>
      </c>
      <c r="J3460" t="s">
        <v>369</v>
      </c>
      <c r="K3460" t="s">
        <v>220</v>
      </c>
      <c r="L3460" s="5">
        <f>(L1636-L$4)/L$4*100</f>
        <v>0</v>
      </c>
      <c r="M3460">
        <f t="shared" si="3478"/>
        <v>0</v>
      </c>
      <c r="N3460">
        <f t="shared" si="3479"/>
        <v>0</v>
      </c>
      <c r="O3460">
        <f t="shared" si="3480"/>
        <v>0</v>
      </c>
      <c r="P3460" s="1">
        <f t="shared" si="3481"/>
        <v>0</v>
      </c>
      <c r="Q3460" t="str">
        <f t="shared" si="3482"/>
        <v>Little to no sensitivity</v>
      </c>
      <c r="R3460" t="s">
        <v>511</v>
      </c>
    </row>
    <row r="3461" spans="1:18" x14ac:dyDescent="0.3">
      <c r="A3461" t="str">
        <f t="shared" ref="A3461" si="3528">A3460</f>
        <v>Packaging cartonboard recycle 0.308 landfill 0.54</v>
      </c>
      <c r="B3461" t="str">
        <f t="shared" si="3523"/>
        <v>Packaging cartonboard paper recycling + landfilling</v>
      </c>
      <c r="C3461" t="str">
        <f t="shared" ref="C3461:G3461" si="3529">C3460</f>
        <v>Packaging cartonboard</v>
      </c>
      <c r="D3461" t="str">
        <f t="shared" si="3529"/>
        <v>paper</v>
      </c>
      <c r="E3461" t="str">
        <f t="shared" si="3529"/>
        <v>recycling + landfilling</v>
      </c>
      <c r="F3461">
        <f t="shared" si="3529"/>
        <v>0.1</v>
      </c>
      <c r="G3461" t="str">
        <f t="shared" si="3529"/>
        <v>%</v>
      </c>
      <c r="H3461">
        <v>10</v>
      </c>
      <c r="I3461" t="s">
        <v>379</v>
      </c>
      <c r="J3461" t="s">
        <v>369</v>
      </c>
      <c r="K3461" t="s">
        <v>221</v>
      </c>
      <c r="L3461" s="5">
        <f>(L$5-L1637)/L$5*100</f>
        <v>0.21983806678346729</v>
      </c>
      <c r="M3461">
        <f t="shared" si="3478"/>
        <v>0</v>
      </c>
      <c r="N3461">
        <f t="shared" si="3479"/>
        <v>0</v>
      </c>
      <c r="O3461">
        <f t="shared" si="3480"/>
        <v>0</v>
      </c>
      <c r="P3461" s="1">
        <f t="shared" si="3481"/>
        <v>0</v>
      </c>
      <c r="Q3461" t="str">
        <f t="shared" si="3482"/>
        <v>Little to no sensitivity</v>
      </c>
      <c r="R3461" t="s">
        <v>511</v>
      </c>
    </row>
    <row r="3462" spans="1:18" x14ac:dyDescent="0.3">
      <c r="A3462" t="str">
        <f t="shared" ref="A3462" si="3530">A3461</f>
        <v>Packaging cartonboard recycle 0.308 landfill 0.54</v>
      </c>
      <c r="B3462" t="str">
        <f t="shared" si="3523"/>
        <v>Packaging cartonboard paper recycling + landfilling</v>
      </c>
      <c r="C3462" t="str">
        <f t="shared" ref="C3462:G3462" si="3531">C3461</f>
        <v>Packaging cartonboard</v>
      </c>
      <c r="D3462" t="str">
        <f t="shared" si="3531"/>
        <v>paper</v>
      </c>
      <c r="E3462" t="str">
        <f t="shared" si="3531"/>
        <v>recycling + landfilling</v>
      </c>
      <c r="F3462">
        <f t="shared" si="3531"/>
        <v>0.1</v>
      </c>
      <c r="G3462" t="str">
        <f t="shared" si="3531"/>
        <v>%</v>
      </c>
      <c r="H3462">
        <v>10</v>
      </c>
      <c r="I3462" t="s">
        <v>379</v>
      </c>
      <c r="J3462" t="s">
        <v>369</v>
      </c>
      <c r="K3462" t="s">
        <v>226</v>
      </c>
      <c r="L3462" s="5">
        <f>(L1638-L$6)/L$6*100</f>
        <v>-0.67036783160838875</v>
      </c>
      <c r="M3462">
        <f t="shared" si="3478"/>
        <v>0</v>
      </c>
      <c r="N3462">
        <f t="shared" si="3479"/>
        <v>0</v>
      </c>
      <c r="O3462">
        <f t="shared" si="3480"/>
        <v>0</v>
      </c>
      <c r="P3462" s="1">
        <f t="shared" si="3481"/>
        <v>0</v>
      </c>
      <c r="Q3462" t="str">
        <f t="shared" si="3482"/>
        <v>Little to no sensitivity</v>
      </c>
      <c r="R3462" t="s">
        <v>511</v>
      </c>
    </row>
    <row r="3463" spans="1:18" x14ac:dyDescent="0.3">
      <c r="A3463" t="str">
        <f t="shared" ref="A3463:I3463" si="3532">A3462</f>
        <v>Packaging cartonboard recycle 0.308 landfill 0.54</v>
      </c>
      <c r="B3463" t="str">
        <f t="shared" si="3532"/>
        <v>Packaging cartonboard paper recycling + landfilling</v>
      </c>
      <c r="C3463" t="str">
        <f t="shared" si="3532"/>
        <v>Packaging cartonboard</v>
      </c>
      <c r="D3463" t="str">
        <f t="shared" si="3532"/>
        <v>paper</v>
      </c>
      <c r="E3463" t="str">
        <f t="shared" si="3532"/>
        <v>recycling + landfilling</v>
      </c>
      <c r="F3463">
        <f t="shared" si="3532"/>
        <v>0.1</v>
      </c>
      <c r="G3463" t="str">
        <f t="shared" si="3532"/>
        <v>%</v>
      </c>
      <c r="H3463">
        <f t="shared" si="3532"/>
        <v>10</v>
      </c>
      <c r="I3463" t="str">
        <f t="shared" si="3532"/>
        <v>medium</v>
      </c>
      <c r="J3463" t="s">
        <v>369</v>
      </c>
      <c r="K3463" t="s">
        <v>386</v>
      </c>
      <c r="L3463" s="5">
        <f>(L$7-L1639)/L$7*100</f>
        <v>0.67036783160836733</v>
      </c>
      <c r="M3463">
        <f t="shared" si="3478"/>
        <v>0</v>
      </c>
      <c r="N3463">
        <f t="shared" si="3479"/>
        <v>0</v>
      </c>
      <c r="O3463">
        <f t="shared" si="3480"/>
        <v>0</v>
      </c>
      <c r="P3463" s="1">
        <f t="shared" si="3481"/>
        <v>0</v>
      </c>
      <c r="Q3463" t="str">
        <f t="shared" si="3482"/>
        <v>Little to no sensitivity</v>
      </c>
      <c r="R3463" t="s">
        <v>511</v>
      </c>
    </row>
    <row r="3464" spans="1:18" x14ac:dyDescent="0.3">
      <c r="A3464" t="s">
        <v>351</v>
      </c>
      <c r="B3464" t="str">
        <f t="shared" ref="B3464:B3468" si="3533">C3464&amp;" "&amp;D3464&amp;" "&amp;E3464</f>
        <v>Packaging cartonboard paper recycling + landfilling</v>
      </c>
      <c r="C3464" t="s">
        <v>249</v>
      </c>
      <c r="D3464" t="s">
        <v>176</v>
      </c>
      <c r="E3464" t="s">
        <v>208</v>
      </c>
      <c r="F3464">
        <v>-0.2</v>
      </c>
      <c r="G3464" t="s">
        <v>166</v>
      </c>
      <c r="H3464">
        <v>-20</v>
      </c>
      <c r="I3464" t="s">
        <v>380</v>
      </c>
      <c r="J3464" t="s">
        <v>369</v>
      </c>
      <c r="K3464" t="s">
        <v>225</v>
      </c>
      <c r="L3464" s="5">
        <f>(L1640-L$2)/L$2*100</f>
        <v>1.3311713227451938</v>
      </c>
      <c r="M3464">
        <f t="shared" si="3478"/>
        <v>0</v>
      </c>
      <c r="N3464">
        <f t="shared" si="3479"/>
        <v>0</v>
      </c>
      <c r="O3464">
        <f t="shared" si="3480"/>
        <v>0</v>
      </c>
      <c r="P3464" s="1">
        <f t="shared" si="3481"/>
        <v>0</v>
      </c>
      <c r="Q3464" t="str">
        <f t="shared" si="3482"/>
        <v>Little to no sensitivity</v>
      </c>
      <c r="R3464" t="s">
        <v>511</v>
      </c>
    </row>
    <row r="3465" spans="1:18" x14ac:dyDescent="0.3">
      <c r="A3465" t="str">
        <f t="shared" ref="A3465" si="3534">A3464</f>
        <v>Packaging cartonboard recycle 0.008 landfill 0.84</v>
      </c>
      <c r="B3465" t="str">
        <f t="shared" si="3533"/>
        <v>Packaging cartonboard paper recycling + landfilling</v>
      </c>
      <c r="C3465" t="str">
        <f t="shared" ref="C3465:G3465" si="3535">C3464</f>
        <v>Packaging cartonboard</v>
      </c>
      <c r="D3465" t="str">
        <f t="shared" si="3535"/>
        <v>paper</v>
      </c>
      <c r="E3465" t="str">
        <f t="shared" si="3535"/>
        <v>recycling + landfilling</v>
      </c>
      <c r="F3465">
        <f t="shared" si="3535"/>
        <v>-0.2</v>
      </c>
      <c r="G3465" t="str">
        <f t="shared" si="3535"/>
        <v>%</v>
      </c>
      <c r="H3465">
        <v>-20</v>
      </c>
      <c r="I3465" t="s">
        <v>380</v>
      </c>
      <c r="J3465" t="s">
        <v>369</v>
      </c>
      <c r="K3465" t="s">
        <v>219</v>
      </c>
      <c r="L3465" s="5">
        <f>(L$3-L1641)/L$3*100</f>
        <v>-0.52796367158093238</v>
      </c>
      <c r="M3465">
        <f t="shared" si="3478"/>
        <v>0</v>
      </c>
      <c r="N3465">
        <f t="shared" si="3479"/>
        <v>0</v>
      </c>
      <c r="O3465">
        <f t="shared" si="3480"/>
        <v>0</v>
      </c>
      <c r="P3465" s="1">
        <f t="shared" si="3481"/>
        <v>0</v>
      </c>
      <c r="Q3465" t="str">
        <f t="shared" si="3482"/>
        <v>Little to no sensitivity</v>
      </c>
      <c r="R3465" t="s">
        <v>511</v>
      </c>
    </row>
    <row r="3466" spans="1:18" x14ac:dyDescent="0.3">
      <c r="A3466" t="str">
        <f t="shared" ref="A3466" si="3536">A3465</f>
        <v>Packaging cartonboard recycle 0.008 landfill 0.84</v>
      </c>
      <c r="B3466" t="str">
        <f t="shared" si="3533"/>
        <v>Packaging cartonboard paper recycling + landfilling</v>
      </c>
      <c r="C3466" t="str">
        <f t="shared" ref="C3466:G3466" si="3537">C3465</f>
        <v>Packaging cartonboard</v>
      </c>
      <c r="D3466" t="str">
        <f t="shared" si="3537"/>
        <v>paper</v>
      </c>
      <c r="E3466" t="str">
        <f t="shared" si="3537"/>
        <v>recycling + landfilling</v>
      </c>
      <c r="F3466">
        <f t="shared" si="3537"/>
        <v>-0.2</v>
      </c>
      <c r="G3466" t="str">
        <f t="shared" si="3537"/>
        <v>%</v>
      </c>
      <c r="H3466">
        <v>-20</v>
      </c>
      <c r="I3466" t="s">
        <v>380</v>
      </c>
      <c r="J3466" t="s">
        <v>369</v>
      </c>
      <c r="K3466" t="s">
        <v>220</v>
      </c>
      <c r="L3466" s="5">
        <f>(L1642-L$4)/L$4*100</f>
        <v>0</v>
      </c>
      <c r="M3466">
        <f t="shared" si="3478"/>
        <v>0</v>
      </c>
      <c r="N3466">
        <f t="shared" si="3479"/>
        <v>0</v>
      </c>
      <c r="O3466">
        <f t="shared" si="3480"/>
        <v>0</v>
      </c>
      <c r="P3466" s="1">
        <f t="shared" si="3481"/>
        <v>0</v>
      </c>
      <c r="Q3466" t="str">
        <f t="shared" si="3482"/>
        <v>Little to no sensitivity</v>
      </c>
      <c r="R3466" t="s">
        <v>511</v>
      </c>
    </row>
    <row r="3467" spans="1:18" x14ac:dyDescent="0.3">
      <c r="A3467" t="str">
        <f t="shared" ref="A3467" si="3538">A3466</f>
        <v>Packaging cartonboard recycle 0.008 landfill 0.84</v>
      </c>
      <c r="B3467" t="str">
        <f t="shared" si="3533"/>
        <v>Packaging cartonboard paper recycling + landfilling</v>
      </c>
      <c r="C3467" t="str">
        <f t="shared" ref="C3467:G3467" si="3539">C3466</f>
        <v>Packaging cartonboard</v>
      </c>
      <c r="D3467" t="str">
        <f t="shared" si="3539"/>
        <v>paper</v>
      </c>
      <c r="E3467" t="str">
        <f t="shared" si="3539"/>
        <v>recycling + landfilling</v>
      </c>
      <c r="F3467">
        <f t="shared" si="3539"/>
        <v>-0.2</v>
      </c>
      <c r="G3467" t="str">
        <f t="shared" si="3539"/>
        <v>%</v>
      </c>
      <c r="H3467">
        <v>-20</v>
      </c>
      <c r="I3467" t="s">
        <v>380</v>
      </c>
      <c r="J3467" t="s">
        <v>369</v>
      </c>
      <c r="K3467" t="s">
        <v>221</v>
      </c>
      <c r="L3467" s="5">
        <f>(L$5-L1643)/L$5*100</f>
        <v>-0.41984396806846674</v>
      </c>
      <c r="M3467">
        <f t="shared" si="3478"/>
        <v>0</v>
      </c>
      <c r="N3467">
        <f t="shared" si="3479"/>
        <v>0</v>
      </c>
      <c r="O3467">
        <f t="shared" si="3480"/>
        <v>0</v>
      </c>
      <c r="P3467" s="1">
        <f t="shared" si="3481"/>
        <v>0</v>
      </c>
      <c r="Q3467" t="str">
        <f t="shared" si="3482"/>
        <v>Little to no sensitivity</v>
      </c>
      <c r="R3467" t="s">
        <v>511</v>
      </c>
    </row>
    <row r="3468" spans="1:18" x14ac:dyDescent="0.3">
      <c r="A3468" t="str">
        <f t="shared" ref="A3468" si="3540">A3467</f>
        <v>Packaging cartonboard recycle 0.008 landfill 0.84</v>
      </c>
      <c r="B3468" t="str">
        <f t="shared" si="3533"/>
        <v>Packaging cartonboard paper recycling + landfilling</v>
      </c>
      <c r="C3468" t="str">
        <f t="shared" ref="C3468:G3468" si="3541">C3467</f>
        <v>Packaging cartonboard</v>
      </c>
      <c r="D3468" t="str">
        <f t="shared" si="3541"/>
        <v>paper</v>
      </c>
      <c r="E3468" t="str">
        <f t="shared" si="3541"/>
        <v>recycling + landfilling</v>
      </c>
      <c r="F3468">
        <f t="shared" si="3541"/>
        <v>-0.2</v>
      </c>
      <c r="G3468" t="str">
        <f t="shared" si="3541"/>
        <v>%</v>
      </c>
      <c r="H3468">
        <v>-20</v>
      </c>
      <c r="I3468" t="s">
        <v>380</v>
      </c>
      <c r="J3468" t="s">
        <v>369</v>
      </c>
      <c r="K3468" t="s">
        <v>226</v>
      </c>
      <c r="L3468" s="5">
        <f>(L1644-L$6)/L$6*100</f>
        <v>1.4350238471608616</v>
      </c>
      <c r="M3468">
        <f t="shared" si="3478"/>
        <v>0</v>
      </c>
      <c r="N3468">
        <f t="shared" si="3479"/>
        <v>0</v>
      </c>
      <c r="O3468">
        <f t="shared" si="3480"/>
        <v>0</v>
      </c>
      <c r="P3468" s="1">
        <f t="shared" si="3481"/>
        <v>0</v>
      </c>
      <c r="Q3468" t="str">
        <f t="shared" si="3482"/>
        <v>Little to no sensitivity</v>
      </c>
      <c r="R3468" t="s">
        <v>511</v>
      </c>
    </row>
    <row r="3469" spans="1:18" x14ac:dyDescent="0.3">
      <c r="A3469" t="str">
        <f t="shared" ref="A3469:I3469" si="3542">A3468</f>
        <v>Packaging cartonboard recycle 0.008 landfill 0.84</v>
      </c>
      <c r="B3469" t="str">
        <f t="shared" si="3542"/>
        <v>Packaging cartonboard paper recycling + landfilling</v>
      </c>
      <c r="C3469" t="str">
        <f t="shared" si="3542"/>
        <v>Packaging cartonboard</v>
      </c>
      <c r="D3469" t="str">
        <f t="shared" si="3542"/>
        <v>paper</v>
      </c>
      <c r="E3469" t="str">
        <f t="shared" si="3542"/>
        <v>recycling + landfilling</v>
      </c>
      <c r="F3469">
        <f t="shared" si="3542"/>
        <v>-0.2</v>
      </c>
      <c r="G3469" t="str">
        <f t="shared" si="3542"/>
        <v>%</v>
      </c>
      <c r="H3469">
        <f t="shared" si="3542"/>
        <v>-20</v>
      </c>
      <c r="I3469" t="str">
        <f t="shared" si="3542"/>
        <v>high</v>
      </c>
      <c r="J3469" t="s">
        <v>369</v>
      </c>
      <c r="K3469" t="s">
        <v>386</v>
      </c>
      <c r="L3469" s="5">
        <f>(L$7-L1645)/L$7*100</f>
        <v>-1.4350238471608661</v>
      </c>
      <c r="M3469">
        <f t="shared" si="3478"/>
        <v>0</v>
      </c>
      <c r="N3469">
        <f t="shared" si="3479"/>
        <v>0</v>
      </c>
      <c r="O3469">
        <f t="shared" si="3480"/>
        <v>0</v>
      </c>
      <c r="P3469" s="1">
        <f t="shared" si="3481"/>
        <v>0</v>
      </c>
      <c r="Q3469" t="str">
        <f t="shared" si="3482"/>
        <v>Little to no sensitivity</v>
      </c>
      <c r="R3469" t="s">
        <v>511</v>
      </c>
    </row>
    <row r="3470" spans="1:18" x14ac:dyDescent="0.3">
      <c r="A3470" t="s">
        <v>352</v>
      </c>
      <c r="B3470" t="str">
        <f t="shared" ref="B3470:B3474" si="3543">C3470&amp;" "&amp;D3470&amp;" "&amp;E3470</f>
        <v>Packaging cartonboard paper recycling + landfilling</v>
      </c>
      <c r="C3470" t="s">
        <v>249</v>
      </c>
      <c r="D3470" t="s">
        <v>176</v>
      </c>
      <c r="E3470" t="s">
        <v>208</v>
      </c>
      <c r="F3470">
        <v>0.2</v>
      </c>
      <c r="G3470" t="s">
        <v>166</v>
      </c>
      <c r="H3470">
        <v>20</v>
      </c>
      <c r="I3470" t="s">
        <v>380</v>
      </c>
      <c r="J3470" t="s">
        <v>369</v>
      </c>
      <c r="K3470" t="s">
        <v>225</v>
      </c>
      <c r="L3470" s="5">
        <f>(L1646-L$2)/L$2*100</f>
        <v>-1.2058401509787608</v>
      </c>
      <c r="M3470">
        <f t="shared" si="3478"/>
        <v>0</v>
      </c>
      <c r="N3470">
        <f t="shared" si="3479"/>
        <v>0</v>
      </c>
      <c r="O3470">
        <f t="shared" si="3480"/>
        <v>0</v>
      </c>
      <c r="P3470" s="1">
        <f t="shared" si="3481"/>
        <v>0</v>
      </c>
      <c r="Q3470" t="str">
        <f t="shared" si="3482"/>
        <v>Little to no sensitivity</v>
      </c>
      <c r="R3470" t="s">
        <v>511</v>
      </c>
    </row>
    <row r="3471" spans="1:18" x14ac:dyDescent="0.3">
      <c r="A3471" t="str">
        <f t="shared" ref="A3471" si="3544">A3470</f>
        <v>Packaging cartonboard recycle 0.408 landfill 0.44</v>
      </c>
      <c r="B3471" t="str">
        <f t="shared" si="3543"/>
        <v>Packaging cartonboard paper recycling + landfilling</v>
      </c>
      <c r="C3471" t="str">
        <f t="shared" ref="C3471:G3471" si="3545">C3470</f>
        <v>Packaging cartonboard</v>
      </c>
      <c r="D3471" t="str">
        <f t="shared" si="3545"/>
        <v>paper</v>
      </c>
      <c r="E3471" t="str">
        <f t="shared" si="3545"/>
        <v>recycling + landfilling</v>
      </c>
      <c r="F3471">
        <f t="shared" si="3545"/>
        <v>0.2</v>
      </c>
      <c r="G3471" t="str">
        <f t="shared" si="3545"/>
        <v>%</v>
      </c>
      <c r="H3471">
        <v>20</v>
      </c>
      <c r="I3471" t="s">
        <v>380</v>
      </c>
      <c r="J3471" t="s">
        <v>369</v>
      </c>
      <c r="K3471" t="s">
        <v>219</v>
      </c>
      <c r="L3471" s="5">
        <f>(L$3-L1647)/L$3*100</f>
        <v>0.56542541193309914</v>
      </c>
      <c r="M3471">
        <f t="shared" si="3478"/>
        <v>0</v>
      </c>
      <c r="N3471">
        <f t="shared" si="3479"/>
        <v>0</v>
      </c>
      <c r="O3471">
        <f t="shared" si="3480"/>
        <v>0</v>
      </c>
      <c r="P3471" s="1">
        <f t="shared" si="3481"/>
        <v>0</v>
      </c>
      <c r="Q3471" t="str">
        <f t="shared" si="3482"/>
        <v>Little to no sensitivity</v>
      </c>
      <c r="R3471" t="s">
        <v>511</v>
      </c>
    </row>
    <row r="3472" spans="1:18" x14ac:dyDescent="0.3">
      <c r="A3472" t="str">
        <f t="shared" ref="A3472" si="3546">A3471</f>
        <v>Packaging cartonboard recycle 0.408 landfill 0.44</v>
      </c>
      <c r="B3472" t="str">
        <f t="shared" si="3543"/>
        <v>Packaging cartonboard paper recycling + landfilling</v>
      </c>
      <c r="C3472" t="str">
        <f t="shared" ref="C3472:G3472" si="3547">C3471</f>
        <v>Packaging cartonboard</v>
      </c>
      <c r="D3472" t="str">
        <f t="shared" si="3547"/>
        <v>paper</v>
      </c>
      <c r="E3472" t="str">
        <f t="shared" si="3547"/>
        <v>recycling + landfilling</v>
      </c>
      <c r="F3472">
        <f t="shared" si="3547"/>
        <v>0.2</v>
      </c>
      <c r="G3472" t="str">
        <f t="shared" si="3547"/>
        <v>%</v>
      </c>
      <c r="H3472">
        <v>20</v>
      </c>
      <c r="I3472" t="s">
        <v>380</v>
      </c>
      <c r="J3472" t="s">
        <v>369</v>
      </c>
      <c r="K3472" t="s">
        <v>220</v>
      </c>
      <c r="L3472" s="5">
        <f>(L1648-L$4)/L$4*100</f>
        <v>0</v>
      </c>
      <c r="M3472">
        <f t="shared" si="3478"/>
        <v>0</v>
      </c>
      <c r="N3472">
        <f t="shared" si="3479"/>
        <v>0</v>
      </c>
      <c r="O3472">
        <f t="shared" si="3480"/>
        <v>0</v>
      </c>
      <c r="P3472" s="1">
        <f t="shared" si="3481"/>
        <v>0</v>
      </c>
      <c r="Q3472" t="str">
        <f t="shared" si="3482"/>
        <v>Little to no sensitivity</v>
      </c>
      <c r="R3472" t="s">
        <v>511</v>
      </c>
    </row>
    <row r="3473" spans="1:18" x14ac:dyDescent="0.3">
      <c r="A3473" t="str">
        <f t="shared" ref="A3473" si="3548">A3472</f>
        <v>Packaging cartonboard recycle 0.408 landfill 0.44</v>
      </c>
      <c r="B3473" t="str">
        <f t="shared" si="3543"/>
        <v>Packaging cartonboard paper recycling + landfilling</v>
      </c>
      <c r="C3473" t="str">
        <f t="shared" ref="C3473:G3473" si="3549">C3472</f>
        <v>Packaging cartonboard</v>
      </c>
      <c r="D3473" t="str">
        <f t="shared" si="3549"/>
        <v>paper</v>
      </c>
      <c r="E3473" t="str">
        <f t="shared" si="3549"/>
        <v>recycling + landfilling</v>
      </c>
      <c r="F3473">
        <f t="shared" si="3549"/>
        <v>0.2</v>
      </c>
      <c r="G3473" t="str">
        <f t="shared" si="3549"/>
        <v>%</v>
      </c>
      <c r="H3473">
        <v>20</v>
      </c>
      <c r="I3473" t="s">
        <v>380</v>
      </c>
      <c r="J3473" t="s">
        <v>369</v>
      </c>
      <c r="K3473" t="s">
        <v>221</v>
      </c>
      <c r="L3473" s="5">
        <f>(L$5-L1649)/L$5*100</f>
        <v>0.44963405887736257</v>
      </c>
      <c r="M3473">
        <f t="shared" si="3478"/>
        <v>0</v>
      </c>
      <c r="N3473">
        <f t="shared" si="3479"/>
        <v>0</v>
      </c>
      <c r="O3473">
        <f t="shared" si="3480"/>
        <v>0</v>
      </c>
      <c r="P3473" s="1">
        <f t="shared" si="3481"/>
        <v>0</v>
      </c>
      <c r="Q3473" t="str">
        <f t="shared" si="3482"/>
        <v>Little to no sensitivity</v>
      </c>
      <c r="R3473" t="s">
        <v>511</v>
      </c>
    </row>
    <row r="3474" spans="1:18" x14ac:dyDescent="0.3">
      <c r="A3474" t="str">
        <f t="shared" ref="A3474" si="3550">A3473</f>
        <v>Packaging cartonboard recycle 0.408 landfill 0.44</v>
      </c>
      <c r="B3474" t="str">
        <f t="shared" si="3543"/>
        <v>Packaging cartonboard paper recycling + landfilling</v>
      </c>
      <c r="C3474" t="str">
        <f t="shared" ref="C3474:G3474" si="3551">C3473</f>
        <v>Packaging cartonboard</v>
      </c>
      <c r="D3474" t="str">
        <f t="shared" si="3551"/>
        <v>paper</v>
      </c>
      <c r="E3474" t="str">
        <f t="shared" si="3551"/>
        <v>recycling + landfilling</v>
      </c>
      <c r="F3474">
        <f t="shared" si="3551"/>
        <v>0.2</v>
      </c>
      <c r="G3474" t="str">
        <f t="shared" si="3551"/>
        <v>%</v>
      </c>
      <c r="H3474">
        <v>20</v>
      </c>
      <c r="I3474" t="s">
        <v>380</v>
      </c>
      <c r="J3474" t="s">
        <v>369</v>
      </c>
      <c r="K3474" t="s">
        <v>226</v>
      </c>
      <c r="L3474" s="5">
        <f>(L1650-L$6)/L$6*100</f>
        <v>-1.2920154547707663</v>
      </c>
      <c r="M3474">
        <f t="shared" si="3478"/>
        <v>0</v>
      </c>
      <c r="N3474">
        <f t="shared" si="3479"/>
        <v>0</v>
      </c>
      <c r="O3474">
        <f t="shared" si="3480"/>
        <v>0</v>
      </c>
      <c r="P3474" s="1">
        <f t="shared" si="3481"/>
        <v>0</v>
      </c>
      <c r="Q3474" t="str">
        <f t="shared" si="3482"/>
        <v>Little to no sensitivity</v>
      </c>
      <c r="R3474" t="s">
        <v>511</v>
      </c>
    </row>
    <row r="3475" spans="1:18" x14ac:dyDescent="0.3">
      <c r="A3475" t="str">
        <f t="shared" ref="A3475:I3475" si="3552">A3474</f>
        <v>Packaging cartonboard recycle 0.408 landfill 0.44</v>
      </c>
      <c r="B3475" t="str">
        <f t="shared" si="3552"/>
        <v>Packaging cartonboard paper recycling + landfilling</v>
      </c>
      <c r="C3475" t="str">
        <f t="shared" si="3552"/>
        <v>Packaging cartonboard</v>
      </c>
      <c r="D3475" t="str">
        <f t="shared" si="3552"/>
        <v>paper</v>
      </c>
      <c r="E3475" t="str">
        <f t="shared" si="3552"/>
        <v>recycling + landfilling</v>
      </c>
      <c r="F3475">
        <f t="shared" si="3552"/>
        <v>0.2</v>
      </c>
      <c r="G3475" t="str">
        <f t="shared" si="3552"/>
        <v>%</v>
      </c>
      <c r="H3475">
        <f t="shared" si="3552"/>
        <v>20</v>
      </c>
      <c r="I3475" t="str">
        <f t="shared" si="3552"/>
        <v>high</v>
      </c>
      <c r="J3475" t="s">
        <v>369</v>
      </c>
      <c r="K3475" t="s">
        <v>386</v>
      </c>
      <c r="L3475" s="5">
        <f>(L$7-L1651)/L$7*100</f>
        <v>1.2920154547707536</v>
      </c>
      <c r="M3475">
        <f t="shared" si="3478"/>
        <v>0</v>
      </c>
      <c r="N3475">
        <f t="shared" si="3479"/>
        <v>0</v>
      </c>
      <c r="O3475">
        <f t="shared" si="3480"/>
        <v>0</v>
      </c>
      <c r="P3475" s="1">
        <f t="shared" si="3481"/>
        <v>0</v>
      </c>
      <c r="Q3475" t="str">
        <f t="shared" si="3482"/>
        <v>Little to no sensitivity</v>
      </c>
      <c r="R3475" t="s">
        <v>511</v>
      </c>
    </row>
    <row r="3476" spans="1:18" x14ac:dyDescent="0.3">
      <c r="A3476" t="s">
        <v>354</v>
      </c>
      <c r="B3476" t="str">
        <f t="shared" ref="B3476:B3480" si="3553">C3476&amp;" "&amp;D3476&amp;" "&amp;E3476&amp;" portion"</f>
        <v>Miscellaneous paper paper recycling portion</v>
      </c>
      <c r="C3476" t="s">
        <v>261</v>
      </c>
      <c r="D3476" t="s">
        <v>176</v>
      </c>
      <c r="E3476" t="s">
        <v>195</v>
      </c>
      <c r="F3476">
        <v>-8.1000000000000003E-2</v>
      </c>
      <c r="G3476" t="s">
        <v>166</v>
      </c>
      <c r="H3476">
        <v>-8</v>
      </c>
      <c r="I3476" t="s">
        <v>379</v>
      </c>
      <c r="J3476" t="s">
        <v>369</v>
      </c>
      <c r="K3476" t="s">
        <v>225</v>
      </c>
      <c r="L3476" s="5">
        <f>(L1652-L$2)/L$2*100</f>
        <v>-1.4823660501017121E-2</v>
      </c>
      <c r="M3476">
        <f t="shared" si="3478"/>
        <v>0</v>
      </c>
      <c r="N3476">
        <f t="shared" si="3479"/>
        <v>0</v>
      </c>
      <c r="O3476">
        <f t="shared" si="3480"/>
        <v>0</v>
      </c>
      <c r="P3476" s="1">
        <f t="shared" si="3481"/>
        <v>0</v>
      </c>
      <c r="Q3476" t="str">
        <f t="shared" si="3482"/>
        <v>Little to no sensitivity</v>
      </c>
      <c r="R3476" t="s">
        <v>511</v>
      </c>
    </row>
    <row r="3477" spans="1:18" x14ac:dyDescent="0.3">
      <c r="A3477" t="str">
        <f t="shared" ref="A3477" si="3554">A3476</f>
        <v>Miscellaneous paper recycle 0</v>
      </c>
      <c r="B3477" t="str">
        <f t="shared" si="3553"/>
        <v>Miscellaneous paper paper recycling portion</v>
      </c>
      <c r="C3477" t="str">
        <f t="shared" ref="C3477:G3477" si="3555">C3476</f>
        <v>Miscellaneous paper</v>
      </c>
      <c r="D3477" t="str">
        <f t="shared" si="3555"/>
        <v>paper</v>
      </c>
      <c r="E3477" t="str">
        <f t="shared" si="3555"/>
        <v>recycling</v>
      </c>
      <c r="F3477">
        <f t="shared" si="3555"/>
        <v>-8.1000000000000003E-2</v>
      </c>
      <c r="G3477" t="str">
        <f t="shared" si="3555"/>
        <v>%</v>
      </c>
      <c r="H3477">
        <f>H3476</f>
        <v>-8</v>
      </c>
      <c r="I3477" t="str">
        <f>I3476</f>
        <v>medium</v>
      </c>
      <c r="J3477" t="s">
        <v>369</v>
      </c>
      <c r="K3477" t="s">
        <v>219</v>
      </c>
      <c r="L3477" s="5">
        <f>(L$3-L1653)/L$3*100</f>
        <v>-8.6509049808090304E-3</v>
      </c>
      <c r="M3477">
        <f t="shared" si="3478"/>
        <v>0</v>
      </c>
      <c r="N3477">
        <f t="shared" si="3479"/>
        <v>0</v>
      </c>
      <c r="O3477">
        <f t="shared" si="3480"/>
        <v>0</v>
      </c>
      <c r="P3477" s="1">
        <f t="shared" si="3481"/>
        <v>0</v>
      </c>
      <c r="Q3477" t="str">
        <f t="shared" si="3482"/>
        <v>Little to no sensitivity</v>
      </c>
      <c r="R3477" t="s">
        <v>511</v>
      </c>
    </row>
    <row r="3478" spans="1:18" x14ac:dyDescent="0.3">
      <c r="A3478" t="str">
        <f t="shared" ref="A3478" si="3556">A3477</f>
        <v>Miscellaneous paper recycle 0</v>
      </c>
      <c r="B3478" t="str">
        <f t="shared" si="3553"/>
        <v>Miscellaneous paper paper recycling portion</v>
      </c>
      <c r="C3478" t="str">
        <f t="shared" ref="C3478:G3478" si="3557">C3477</f>
        <v>Miscellaneous paper</v>
      </c>
      <c r="D3478" t="str">
        <f t="shared" si="3557"/>
        <v>paper</v>
      </c>
      <c r="E3478" t="str">
        <f t="shared" si="3557"/>
        <v>recycling</v>
      </c>
      <c r="F3478">
        <f t="shared" si="3557"/>
        <v>-8.1000000000000003E-2</v>
      </c>
      <c r="G3478" t="str">
        <f t="shared" si="3557"/>
        <v>%</v>
      </c>
      <c r="H3478">
        <f>H3476</f>
        <v>-8</v>
      </c>
      <c r="I3478" t="str">
        <f>I3476</f>
        <v>medium</v>
      </c>
      <c r="J3478" t="s">
        <v>369</v>
      </c>
      <c r="K3478" t="s">
        <v>220</v>
      </c>
      <c r="L3478" s="5">
        <f>(L1654-L$4)/L$4*100</f>
        <v>0</v>
      </c>
      <c r="M3478">
        <f t="shared" si="3478"/>
        <v>0</v>
      </c>
      <c r="N3478">
        <f t="shared" si="3479"/>
        <v>0</v>
      </c>
      <c r="O3478">
        <f t="shared" si="3480"/>
        <v>0</v>
      </c>
      <c r="P3478" s="1">
        <f t="shared" si="3481"/>
        <v>0</v>
      </c>
      <c r="Q3478" t="str">
        <f t="shared" si="3482"/>
        <v>Little to no sensitivity</v>
      </c>
      <c r="R3478" t="s">
        <v>511</v>
      </c>
    </row>
    <row r="3479" spans="1:18" x14ac:dyDescent="0.3">
      <c r="A3479" t="str">
        <f t="shared" ref="A3479" si="3558">A3478</f>
        <v>Miscellaneous paper recycle 0</v>
      </c>
      <c r="B3479" t="str">
        <f t="shared" si="3553"/>
        <v>Miscellaneous paper paper recycling portion</v>
      </c>
      <c r="C3479" t="str">
        <f t="shared" ref="C3479:G3479" si="3559">C3478</f>
        <v>Miscellaneous paper</v>
      </c>
      <c r="D3479" t="str">
        <f t="shared" si="3559"/>
        <v>paper</v>
      </c>
      <c r="E3479" t="str">
        <f t="shared" si="3559"/>
        <v>recycling</v>
      </c>
      <c r="F3479">
        <f t="shared" si="3559"/>
        <v>-8.1000000000000003E-2</v>
      </c>
      <c r="G3479" t="str">
        <f t="shared" si="3559"/>
        <v>%</v>
      </c>
      <c r="H3479">
        <f>H3476</f>
        <v>-8</v>
      </c>
      <c r="I3479" t="str">
        <f>I3476</f>
        <v>medium</v>
      </c>
      <c r="J3479" t="s">
        <v>369</v>
      </c>
      <c r="K3479" t="s">
        <v>221</v>
      </c>
      <c r="L3479" s="5">
        <f>(L$5-L1655)/L$5*100</f>
        <v>-6.8793185403367985E-3</v>
      </c>
      <c r="M3479">
        <f t="shared" si="3478"/>
        <v>0</v>
      </c>
      <c r="N3479">
        <f t="shared" si="3479"/>
        <v>0</v>
      </c>
      <c r="O3479">
        <f t="shared" si="3480"/>
        <v>0</v>
      </c>
      <c r="P3479" s="1">
        <f t="shared" si="3481"/>
        <v>0</v>
      </c>
      <c r="Q3479" t="str">
        <f t="shared" si="3482"/>
        <v>Little to no sensitivity</v>
      </c>
      <c r="R3479" t="s">
        <v>511</v>
      </c>
    </row>
    <row r="3480" spans="1:18" x14ac:dyDescent="0.3">
      <c r="A3480" t="str">
        <f t="shared" ref="A3480" si="3560">A3479</f>
        <v>Miscellaneous paper recycle 0</v>
      </c>
      <c r="B3480" t="str">
        <f t="shared" si="3553"/>
        <v>Miscellaneous paper paper recycling portion</v>
      </c>
      <c r="C3480" t="str">
        <f t="shared" ref="C3480:G3480" si="3561">C3479</f>
        <v>Miscellaneous paper</v>
      </c>
      <c r="D3480" t="str">
        <f t="shared" si="3561"/>
        <v>paper</v>
      </c>
      <c r="E3480" t="str">
        <f t="shared" si="3561"/>
        <v>recycling</v>
      </c>
      <c r="F3480">
        <f t="shared" si="3561"/>
        <v>-8.1000000000000003E-2</v>
      </c>
      <c r="G3480" t="str">
        <f t="shared" si="3561"/>
        <v>%</v>
      </c>
      <c r="H3480">
        <f>H3476</f>
        <v>-8</v>
      </c>
      <c r="I3480" t="str">
        <f>I3476</f>
        <v>medium</v>
      </c>
      <c r="J3480" t="s">
        <v>369</v>
      </c>
      <c r="K3480" t="s">
        <v>226</v>
      </c>
      <c r="L3480" s="5">
        <f>(L1656-L$6)/L$6*100</f>
        <v>-1.7296876244207775E-2</v>
      </c>
      <c r="M3480">
        <f t="shared" si="3478"/>
        <v>0</v>
      </c>
      <c r="N3480">
        <f t="shared" si="3479"/>
        <v>0</v>
      </c>
      <c r="O3480">
        <f t="shared" si="3480"/>
        <v>0</v>
      </c>
      <c r="P3480" s="1">
        <f t="shared" si="3481"/>
        <v>0</v>
      </c>
      <c r="Q3480" t="str">
        <f t="shared" si="3482"/>
        <v>Little to no sensitivity</v>
      </c>
      <c r="R3480" t="s">
        <v>511</v>
      </c>
    </row>
    <row r="3481" spans="1:18" x14ac:dyDescent="0.3">
      <c r="A3481" t="str">
        <f t="shared" ref="A3481:G3481" si="3562">A3480</f>
        <v>Miscellaneous paper recycle 0</v>
      </c>
      <c r="B3481" t="str">
        <f t="shared" si="3562"/>
        <v>Miscellaneous paper paper recycling portion</v>
      </c>
      <c r="C3481" t="str">
        <f t="shared" si="3562"/>
        <v>Miscellaneous paper</v>
      </c>
      <c r="D3481" t="str">
        <f t="shared" si="3562"/>
        <v>paper</v>
      </c>
      <c r="E3481" t="str">
        <f t="shared" si="3562"/>
        <v>recycling</v>
      </c>
      <c r="F3481">
        <f t="shared" si="3562"/>
        <v>-8.1000000000000003E-2</v>
      </c>
      <c r="G3481" t="str">
        <f t="shared" si="3562"/>
        <v>%</v>
      </c>
      <c r="H3481">
        <f>H3476</f>
        <v>-8</v>
      </c>
      <c r="I3481" t="str">
        <f>I3476</f>
        <v>medium</v>
      </c>
      <c r="J3481" t="s">
        <v>369</v>
      </c>
      <c r="K3481" t="s">
        <v>386</v>
      </c>
      <c r="L3481" s="5">
        <f>(L$7-L1657)/L$7*100</f>
        <v>1.729687624422345E-2</v>
      </c>
      <c r="M3481">
        <f t="shared" si="3478"/>
        <v>0</v>
      </c>
      <c r="N3481">
        <f t="shared" si="3479"/>
        <v>0</v>
      </c>
      <c r="O3481">
        <f t="shared" si="3480"/>
        <v>0</v>
      </c>
      <c r="P3481" s="1">
        <f t="shared" si="3481"/>
        <v>0</v>
      </c>
      <c r="Q3481" t="str">
        <f t="shared" si="3482"/>
        <v>Little to no sensitivity</v>
      </c>
      <c r="R3481" t="s">
        <v>511</v>
      </c>
    </row>
    <row r="3482" spans="1:18" x14ac:dyDescent="0.3">
      <c r="A3482" t="s">
        <v>353</v>
      </c>
      <c r="B3482" t="str">
        <f t="shared" ref="B3482:B3486" si="3563">C3482&amp;" "&amp;D3482&amp;" "&amp;E3482&amp;" portion"</f>
        <v>Miscellaneous paper paper recycling portion</v>
      </c>
      <c r="C3482" t="s">
        <v>261</v>
      </c>
      <c r="D3482" t="s">
        <v>176</v>
      </c>
      <c r="E3482" t="s">
        <v>195</v>
      </c>
      <c r="F3482">
        <v>0.1</v>
      </c>
      <c r="G3482" t="s">
        <v>166</v>
      </c>
      <c r="H3482">
        <v>10</v>
      </c>
      <c r="I3482" t="s">
        <v>379</v>
      </c>
      <c r="J3482" t="s">
        <v>369</v>
      </c>
      <c r="K3482" t="s">
        <v>225</v>
      </c>
      <c r="L3482" s="5">
        <f>(L1658-L$2)/L$2*100</f>
        <v>2.2119955494163106E-2</v>
      </c>
      <c r="M3482">
        <f t="shared" si="3478"/>
        <v>0</v>
      </c>
      <c r="N3482">
        <f t="shared" si="3479"/>
        <v>0</v>
      </c>
      <c r="O3482">
        <f t="shared" si="3480"/>
        <v>0</v>
      </c>
      <c r="P3482" s="1">
        <f t="shared" si="3481"/>
        <v>0</v>
      </c>
      <c r="Q3482" t="str">
        <f t="shared" si="3482"/>
        <v>Little to no sensitivity</v>
      </c>
      <c r="R3482" t="s">
        <v>511</v>
      </c>
    </row>
    <row r="3483" spans="1:18" x14ac:dyDescent="0.3">
      <c r="A3483" t="str">
        <f t="shared" ref="A3483" si="3564">A3482</f>
        <v>Miscellaneous paper recycle 0.181</v>
      </c>
      <c r="B3483" t="str">
        <f t="shared" si="3563"/>
        <v>Miscellaneous paper paper recycling portion</v>
      </c>
      <c r="C3483" t="str">
        <f t="shared" ref="C3483:G3483" si="3565">C3482</f>
        <v>Miscellaneous paper</v>
      </c>
      <c r="D3483" t="str">
        <f t="shared" si="3565"/>
        <v>paper</v>
      </c>
      <c r="E3483" t="str">
        <f t="shared" si="3565"/>
        <v>recycling</v>
      </c>
      <c r="F3483">
        <f t="shared" si="3565"/>
        <v>0.1</v>
      </c>
      <c r="G3483" t="str">
        <f t="shared" si="3565"/>
        <v>%</v>
      </c>
      <c r="H3483">
        <v>10</v>
      </c>
      <c r="I3483" t="str">
        <f>I3482</f>
        <v>medium</v>
      </c>
      <c r="J3483" t="s">
        <v>369</v>
      </c>
      <c r="K3483" t="s">
        <v>219</v>
      </c>
      <c r="L3483" s="5">
        <f>(L$3-L1659)/L$3*100</f>
        <v>1.290899869384291E-2</v>
      </c>
      <c r="M3483">
        <f t="shared" si="3478"/>
        <v>0</v>
      </c>
      <c r="N3483">
        <f t="shared" si="3479"/>
        <v>0</v>
      </c>
      <c r="O3483">
        <f t="shared" si="3480"/>
        <v>0</v>
      </c>
      <c r="P3483" s="1">
        <f t="shared" si="3481"/>
        <v>0</v>
      </c>
      <c r="Q3483" t="str">
        <f t="shared" si="3482"/>
        <v>Little to no sensitivity</v>
      </c>
      <c r="R3483" t="s">
        <v>511</v>
      </c>
    </row>
    <row r="3484" spans="1:18" x14ac:dyDescent="0.3">
      <c r="A3484" t="str">
        <f t="shared" ref="A3484" si="3566">A3483</f>
        <v>Miscellaneous paper recycle 0.181</v>
      </c>
      <c r="B3484" t="str">
        <f t="shared" si="3563"/>
        <v>Miscellaneous paper paper recycling portion</v>
      </c>
      <c r="C3484" t="str">
        <f t="shared" ref="C3484:G3484" si="3567">C3483</f>
        <v>Miscellaneous paper</v>
      </c>
      <c r="D3484" t="str">
        <f t="shared" si="3567"/>
        <v>paper</v>
      </c>
      <c r="E3484" t="str">
        <f t="shared" si="3567"/>
        <v>recycling</v>
      </c>
      <c r="F3484">
        <f t="shared" si="3567"/>
        <v>0.1</v>
      </c>
      <c r="G3484" t="str">
        <f t="shared" si="3567"/>
        <v>%</v>
      </c>
      <c r="H3484">
        <v>10</v>
      </c>
      <c r="I3484" t="str">
        <f>I3482</f>
        <v>medium</v>
      </c>
      <c r="J3484" t="s">
        <v>369</v>
      </c>
      <c r="K3484" t="s">
        <v>220</v>
      </c>
      <c r="L3484" s="5">
        <f>(L1660-L$4)/L$4*100</f>
        <v>0</v>
      </c>
      <c r="M3484">
        <f t="shared" si="3478"/>
        <v>0</v>
      </c>
      <c r="N3484">
        <f t="shared" si="3479"/>
        <v>0</v>
      </c>
      <c r="O3484">
        <f t="shared" si="3480"/>
        <v>0</v>
      </c>
      <c r="P3484" s="1">
        <f t="shared" si="3481"/>
        <v>0</v>
      </c>
      <c r="Q3484" t="str">
        <f t="shared" si="3482"/>
        <v>Little to no sensitivity</v>
      </c>
      <c r="R3484" t="s">
        <v>511</v>
      </c>
    </row>
    <row r="3485" spans="1:18" x14ac:dyDescent="0.3">
      <c r="A3485" t="str">
        <f t="shared" ref="A3485" si="3568">A3484</f>
        <v>Miscellaneous paper recycle 0.181</v>
      </c>
      <c r="B3485" t="str">
        <f t="shared" si="3563"/>
        <v>Miscellaneous paper paper recycling portion</v>
      </c>
      <c r="C3485" t="str">
        <f t="shared" ref="C3485:G3485" si="3569">C3484</f>
        <v>Miscellaneous paper</v>
      </c>
      <c r="D3485" t="str">
        <f t="shared" si="3569"/>
        <v>paper</v>
      </c>
      <c r="E3485" t="str">
        <f t="shared" si="3569"/>
        <v>recycling</v>
      </c>
      <c r="F3485">
        <f t="shared" si="3569"/>
        <v>0.1</v>
      </c>
      <c r="G3485" t="str">
        <f t="shared" si="3569"/>
        <v>%</v>
      </c>
      <c r="H3485">
        <v>10</v>
      </c>
      <c r="I3485" t="str">
        <f>I3482</f>
        <v>medium</v>
      </c>
      <c r="J3485" t="s">
        <v>369</v>
      </c>
      <c r="K3485" t="s">
        <v>221</v>
      </c>
      <c r="L3485" s="5">
        <f>(L$5-L1661)/L$5*100</f>
        <v>1.0265413184934895E-2</v>
      </c>
      <c r="M3485">
        <f t="shared" si="3478"/>
        <v>0</v>
      </c>
      <c r="N3485">
        <f t="shared" si="3479"/>
        <v>0</v>
      </c>
      <c r="O3485">
        <f t="shared" si="3480"/>
        <v>0</v>
      </c>
      <c r="P3485" s="1">
        <f t="shared" si="3481"/>
        <v>0</v>
      </c>
      <c r="Q3485" t="str">
        <f t="shared" si="3482"/>
        <v>Little to no sensitivity</v>
      </c>
      <c r="R3485" t="s">
        <v>511</v>
      </c>
    </row>
    <row r="3486" spans="1:18" x14ac:dyDescent="0.3">
      <c r="A3486" t="str">
        <f t="shared" ref="A3486" si="3570">A3485</f>
        <v>Miscellaneous paper recycle 0.181</v>
      </c>
      <c r="B3486" t="str">
        <f t="shared" si="3563"/>
        <v>Miscellaneous paper paper recycling portion</v>
      </c>
      <c r="C3486" t="str">
        <f t="shared" ref="C3486:G3486" si="3571">C3485</f>
        <v>Miscellaneous paper</v>
      </c>
      <c r="D3486" t="str">
        <f t="shared" si="3571"/>
        <v>paper</v>
      </c>
      <c r="E3486" t="str">
        <f t="shared" si="3571"/>
        <v>recycling</v>
      </c>
      <c r="F3486">
        <f t="shared" si="3571"/>
        <v>0.1</v>
      </c>
      <c r="G3486" t="str">
        <f t="shared" si="3571"/>
        <v>%</v>
      </c>
      <c r="H3486">
        <v>10</v>
      </c>
      <c r="I3486" t="str">
        <f>I3482</f>
        <v>medium</v>
      </c>
      <c r="J3486" t="s">
        <v>369</v>
      </c>
      <c r="K3486" t="s">
        <v>226</v>
      </c>
      <c r="L3486" s="5">
        <f>(L1662-L$6)/L$6*100</f>
        <v>2.5810508920654531E-2</v>
      </c>
      <c r="M3486">
        <f t="shared" si="3478"/>
        <v>0</v>
      </c>
      <c r="N3486">
        <f t="shared" si="3479"/>
        <v>0</v>
      </c>
      <c r="O3486">
        <f t="shared" si="3480"/>
        <v>0</v>
      </c>
      <c r="P3486" s="1">
        <f t="shared" si="3481"/>
        <v>0</v>
      </c>
      <c r="Q3486" t="str">
        <f t="shared" si="3482"/>
        <v>Little to no sensitivity</v>
      </c>
      <c r="R3486" t="s">
        <v>511</v>
      </c>
    </row>
    <row r="3487" spans="1:18" x14ac:dyDescent="0.3">
      <c r="A3487" t="str">
        <f t="shared" ref="A3487:G3487" si="3572">A3486</f>
        <v>Miscellaneous paper recycle 0.181</v>
      </c>
      <c r="B3487" t="str">
        <f t="shared" si="3572"/>
        <v>Miscellaneous paper paper recycling portion</v>
      </c>
      <c r="C3487" t="str">
        <f t="shared" si="3572"/>
        <v>Miscellaneous paper</v>
      </c>
      <c r="D3487" t="str">
        <f t="shared" si="3572"/>
        <v>paper</v>
      </c>
      <c r="E3487" t="str">
        <f t="shared" si="3572"/>
        <v>recycling</v>
      </c>
      <c r="F3487">
        <f t="shared" si="3572"/>
        <v>0.1</v>
      </c>
      <c r="G3487" t="str">
        <f t="shared" si="3572"/>
        <v>%</v>
      </c>
      <c r="H3487">
        <v>10</v>
      </c>
      <c r="I3487" t="str">
        <f>I3482</f>
        <v>medium</v>
      </c>
      <c r="J3487" t="s">
        <v>369</v>
      </c>
      <c r="K3487" t="s">
        <v>386</v>
      </c>
      <c r="L3487" s="5">
        <f>(L$7-L1663)/L$7*100</f>
        <v>-2.581050892065026E-2</v>
      </c>
      <c r="M3487">
        <f t="shared" si="3478"/>
        <v>0</v>
      </c>
      <c r="N3487">
        <f t="shared" si="3479"/>
        <v>0</v>
      </c>
      <c r="O3487">
        <f t="shared" si="3480"/>
        <v>0</v>
      </c>
      <c r="P3487" s="1">
        <f t="shared" si="3481"/>
        <v>0</v>
      </c>
      <c r="Q3487" t="str">
        <f t="shared" si="3482"/>
        <v>Little to no sensitivity</v>
      </c>
      <c r="R3487" t="s">
        <v>511</v>
      </c>
    </row>
    <row r="3488" spans="1:18" x14ac:dyDescent="0.3">
      <c r="A3488" t="s">
        <v>389</v>
      </c>
      <c r="B3488" t="str">
        <f t="shared" ref="B3488:B3492" si="3573">C3488&amp;" "&amp;D3488&amp;" "&amp;E3488&amp;" portion"</f>
        <v>Miscellaneous paper paper recycling portion</v>
      </c>
      <c r="C3488" t="s">
        <v>261</v>
      </c>
      <c r="D3488" t="s">
        <v>176</v>
      </c>
      <c r="E3488" t="s">
        <v>195</v>
      </c>
      <c r="F3488">
        <v>0.2</v>
      </c>
      <c r="G3488" t="s">
        <v>166</v>
      </c>
      <c r="H3488">
        <v>20</v>
      </c>
      <c r="I3488" t="s">
        <v>380</v>
      </c>
      <c r="J3488" t="s">
        <v>369</v>
      </c>
      <c r="K3488" t="s">
        <v>225</v>
      </c>
      <c r="L3488" s="5">
        <f>(L1664-L$2)/L$2*100</f>
        <v>4.9937480623473425E-2</v>
      </c>
      <c r="M3488">
        <f t="shared" si="3478"/>
        <v>0</v>
      </c>
      <c r="N3488">
        <f t="shared" si="3479"/>
        <v>0</v>
      </c>
      <c r="O3488">
        <f t="shared" si="3480"/>
        <v>0</v>
      </c>
      <c r="P3488" s="1">
        <f t="shared" si="3481"/>
        <v>0</v>
      </c>
      <c r="Q3488" t="str">
        <f t="shared" si="3482"/>
        <v>Little to no sensitivity</v>
      </c>
      <c r="R3488" t="s">
        <v>511</v>
      </c>
    </row>
    <row r="3489" spans="1:18" x14ac:dyDescent="0.3">
      <c r="A3489" t="str">
        <f t="shared" ref="A3489" si="3574">A3488</f>
        <v>Miscellaneous paper recycle 0.281</v>
      </c>
      <c r="B3489" t="str">
        <f t="shared" si="3573"/>
        <v>Miscellaneous paper paper recycling portion</v>
      </c>
      <c r="C3489" t="str">
        <f t="shared" ref="C3489:G3489" si="3575">C3488</f>
        <v>Miscellaneous paper</v>
      </c>
      <c r="D3489" t="str">
        <f t="shared" si="3575"/>
        <v>paper</v>
      </c>
      <c r="E3489" t="str">
        <f t="shared" si="3575"/>
        <v>recycling</v>
      </c>
      <c r="F3489">
        <f t="shared" si="3575"/>
        <v>0.2</v>
      </c>
      <c r="G3489" t="str">
        <f t="shared" si="3575"/>
        <v>%</v>
      </c>
      <c r="H3489">
        <v>20</v>
      </c>
      <c r="I3489" t="str">
        <f>I3488</f>
        <v>high</v>
      </c>
      <c r="J3489" t="s">
        <v>369</v>
      </c>
      <c r="K3489" t="s">
        <v>219</v>
      </c>
      <c r="L3489" s="5">
        <f>(L$3-L1665)/L$3*100</f>
        <v>2.914315760914132E-2</v>
      </c>
      <c r="M3489">
        <f t="shared" si="3478"/>
        <v>0</v>
      </c>
      <c r="N3489">
        <f t="shared" si="3479"/>
        <v>0</v>
      </c>
      <c r="O3489">
        <f t="shared" si="3480"/>
        <v>0</v>
      </c>
      <c r="P3489" s="1">
        <f t="shared" si="3481"/>
        <v>0</v>
      </c>
      <c r="Q3489" t="str">
        <f t="shared" si="3482"/>
        <v>Little to no sensitivity</v>
      </c>
      <c r="R3489" t="s">
        <v>511</v>
      </c>
    </row>
    <row r="3490" spans="1:18" x14ac:dyDescent="0.3">
      <c r="A3490" t="str">
        <f t="shared" ref="A3490" si="3576">A3489</f>
        <v>Miscellaneous paper recycle 0.281</v>
      </c>
      <c r="B3490" t="str">
        <f t="shared" si="3573"/>
        <v>Miscellaneous paper paper recycling portion</v>
      </c>
      <c r="C3490" t="str">
        <f t="shared" ref="C3490:G3490" si="3577">C3489</f>
        <v>Miscellaneous paper</v>
      </c>
      <c r="D3490" t="str">
        <f t="shared" si="3577"/>
        <v>paper</v>
      </c>
      <c r="E3490" t="str">
        <f t="shared" si="3577"/>
        <v>recycling</v>
      </c>
      <c r="F3490">
        <f t="shared" si="3577"/>
        <v>0.2</v>
      </c>
      <c r="G3490" t="str">
        <f t="shared" si="3577"/>
        <v>%</v>
      </c>
      <c r="H3490">
        <v>20</v>
      </c>
      <c r="I3490" t="str">
        <f>I3488</f>
        <v>high</v>
      </c>
      <c r="J3490" t="s">
        <v>369</v>
      </c>
      <c r="K3490" t="s">
        <v>220</v>
      </c>
      <c r="L3490" s="5">
        <f>(L1666-L$4)/L$4*100</f>
        <v>0</v>
      </c>
      <c r="M3490">
        <f t="shared" si="3478"/>
        <v>0</v>
      </c>
      <c r="N3490">
        <f t="shared" si="3479"/>
        <v>0</v>
      </c>
      <c r="O3490">
        <f t="shared" si="3480"/>
        <v>0</v>
      </c>
      <c r="P3490" s="1">
        <f t="shared" si="3481"/>
        <v>0</v>
      </c>
      <c r="Q3490" t="str">
        <f t="shared" si="3482"/>
        <v>Little to no sensitivity</v>
      </c>
      <c r="R3490" t="s">
        <v>511</v>
      </c>
    </row>
    <row r="3491" spans="1:18" x14ac:dyDescent="0.3">
      <c r="A3491" t="str">
        <f t="shared" ref="A3491" si="3578">A3490</f>
        <v>Miscellaneous paper recycle 0.281</v>
      </c>
      <c r="B3491" t="str">
        <f t="shared" si="3573"/>
        <v>Miscellaneous paper paper recycling portion</v>
      </c>
      <c r="C3491" t="str">
        <f t="shared" ref="C3491:G3491" si="3579">C3490</f>
        <v>Miscellaneous paper</v>
      </c>
      <c r="D3491" t="str">
        <f t="shared" si="3579"/>
        <v>paper</v>
      </c>
      <c r="E3491" t="str">
        <f t="shared" si="3579"/>
        <v>recycling</v>
      </c>
      <c r="F3491">
        <f t="shared" si="3579"/>
        <v>0.2</v>
      </c>
      <c r="G3491" t="str">
        <f t="shared" si="3579"/>
        <v>%</v>
      </c>
      <c r="H3491">
        <v>20</v>
      </c>
      <c r="I3491" t="str">
        <f>I3488</f>
        <v>high</v>
      </c>
      <c r="J3491" t="s">
        <v>369</v>
      </c>
      <c r="K3491" t="s">
        <v>221</v>
      </c>
      <c r="L3491" s="5">
        <f>(L$5-L1667)/L$5*100</f>
        <v>2.3175039479569077E-2</v>
      </c>
      <c r="M3491">
        <f t="shared" si="3478"/>
        <v>0</v>
      </c>
      <c r="N3491">
        <f t="shared" si="3479"/>
        <v>0</v>
      </c>
      <c r="O3491">
        <f t="shared" si="3480"/>
        <v>0</v>
      </c>
      <c r="P3491" s="1">
        <f t="shared" si="3481"/>
        <v>0</v>
      </c>
      <c r="Q3491" t="str">
        <f t="shared" si="3482"/>
        <v>Little to no sensitivity</v>
      </c>
      <c r="R3491" t="s">
        <v>511</v>
      </c>
    </row>
    <row r="3492" spans="1:18" x14ac:dyDescent="0.3">
      <c r="A3492" t="str">
        <f t="shared" ref="A3492" si="3580">A3491</f>
        <v>Miscellaneous paper recycle 0.281</v>
      </c>
      <c r="B3492" t="str">
        <f t="shared" si="3573"/>
        <v>Miscellaneous paper paper recycling portion</v>
      </c>
      <c r="C3492" t="str">
        <f t="shared" ref="C3492:G3492" si="3581">C3491</f>
        <v>Miscellaneous paper</v>
      </c>
      <c r="D3492" t="str">
        <f t="shared" si="3581"/>
        <v>paper</v>
      </c>
      <c r="E3492" t="str">
        <f t="shared" si="3581"/>
        <v>recycling</v>
      </c>
      <c r="F3492">
        <f t="shared" si="3581"/>
        <v>0.2</v>
      </c>
      <c r="G3492" t="str">
        <f t="shared" si="3581"/>
        <v>%</v>
      </c>
      <c r="H3492">
        <v>20</v>
      </c>
      <c r="I3492" t="str">
        <f>I3488</f>
        <v>high</v>
      </c>
      <c r="J3492" t="s">
        <v>369</v>
      </c>
      <c r="K3492" t="s">
        <v>226</v>
      </c>
      <c r="L3492" s="5">
        <f>(L1668-L$6)/L$6*100</f>
        <v>5.8269195610547393E-2</v>
      </c>
      <c r="M3492">
        <f t="shared" si="3478"/>
        <v>0</v>
      </c>
      <c r="N3492">
        <f t="shared" si="3479"/>
        <v>0</v>
      </c>
      <c r="O3492">
        <f t="shared" si="3480"/>
        <v>0</v>
      </c>
      <c r="P3492" s="1">
        <f t="shared" si="3481"/>
        <v>0</v>
      </c>
      <c r="Q3492" t="str">
        <f t="shared" si="3482"/>
        <v>Little to no sensitivity</v>
      </c>
      <c r="R3492" t="s">
        <v>511</v>
      </c>
    </row>
    <row r="3493" spans="1:18" x14ac:dyDescent="0.3">
      <c r="A3493" t="str">
        <f t="shared" ref="A3493:G3493" si="3582">A3492</f>
        <v>Miscellaneous paper recycle 0.281</v>
      </c>
      <c r="B3493" t="str">
        <f t="shared" si="3582"/>
        <v>Miscellaneous paper paper recycling portion</v>
      </c>
      <c r="C3493" t="str">
        <f t="shared" si="3582"/>
        <v>Miscellaneous paper</v>
      </c>
      <c r="D3493" t="str">
        <f t="shared" si="3582"/>
        <v>paper</v>
      </c>
      <c r="E3493" t="str">
        <f t="shared" si="3582"/>
        <v>recycling</v>
      </c>
      <c r="F3493">
        <f t="shared" si="3582"/>
        <v>0.2</v>
      </c>
      <c r="G3493" t="str">
        <f t="shared" si="3582"/>
        <v>%</v>
      </c>
      <c r="H3493">
        <v>20</v>
      </c>
      <c r="I3493" t="str">
        <f>I3488</f>
        <v>high</v>
      </c>
      <c r="J3493" t="s">
        <v>369</v>
      </c>
      <c r="K3493" t="s">
        <v>386</v>
      </c>
      <c r="L3493" s="5">
        <f>(L$7-L1669)/L$7*100</f>
        <v>-5.826919561053457E-2</v>
      </c>
      <c r="M3493">
        <f t="shared" si="3478"/>
        <v>0</v>
      </c>
      <c r="N3493">
        <f t="shared" si="3479"/>
        <v>0</v>
      </c>
      <c r="O3493">
        <f t="shared" si="3480"/>
        <v>0</v>
      </c>
      <c r="P3493" s="1">
        <f t="shared" si="3481"/>
        <v>0</v>
      </c>
      <c r="Q3493" t="str">
        <f t="shared" si="3482"/>
        <v>Little to no sensitivity</v>
      </c>
      <c r="R3493" t="s">
        <v>511</v>
      </c>
    </row>
    <row r="3494" spans="1:18" x14ac:dyDescent="0.3">
      <c r="A3494" t="s">
        <v>355</v>
      </c>
      <c r="B3494" t="str">
        <f t="shared" ref="B3494:B3498" si="3583">C3494&amp;" "&amp;D3494&amp;" "&amp;E3494</f>
        <v>Miscellaneous paper paper recycling + landfilling</v>
      </c>
      <c r="C3494" t="s">
        <v>261</v>
      </c>
      <c r="D3494" t="s">
        <v>176</v>
      </c>
      <c r="E3494" t="s">
        <v>208</v>
      </c>
      <c r="F3494">
        <v>-0.1</v>
      </c>
      <c r="G3494" t="s">
        <v>166</v>
      </c>
      <c r="H3494">
        <v>-10</v>
      </c>
      <c r="I3494" t="s">
        <v>379</v>
      </c>
      <c r="J3494" t="s">
        <v>369</v>
      </c>
      <c r="K3494" t="s">
        <v>225</v>
      </c>
      <c r="L3494" s="5">
        <f>(L1670-L$2)/L$2*100</f>
        <v>0.20612193463662837</v>
      </c>
      <c r="M3494">
        <f t="shared" si="3478"/>
        <v>0</v>
      </c>
      <c r="N3494">
        <f t="shared" si="3479"/>
        <v>0</v>
      </c>
      <c r="O3494">
        <f t="shared" si="3480"/>
        <v>0</v>
      </c>
      <c r="P3494" s="1">
        <f t="shared" si="3481"/>
        <v>0</v>
      </c>
      <c r="Q3494" t="str">
        <f t="shared" si="3482"/>
        <v>Little to no sensitivity</v>
      </c>
      <c r="R3494" t="s">
        <v>511</v>
      </c>
    </row>
    <row r="3495" spans="1:18" x14ac:dyDescent="0.3">
      <c r="A3495" t="str">
        <f t="shared" ref="A3495" si="3584">A3494</f>
        <v>Miscellaneous paper recycle 0 landfill 0.678</v>
      </c>
      <c r="B3495" t="str">
        <f t="shared" si="3583"/>
        <v>Miscellaneous paper paper recycling + landfilling</v>
      </c>
      <c r="C3495" t="str">
        <f t="shared" ref="C3495:G3495" si="3585">C3494</f>
        <v>Miscellaneous paper</v>
      </c>
      <c r="D3495" t="str">
        <f t="shared" si="3585"/>
        <v>paper</v>
      </c>
      <c r="E3495" t="str">
        <f t="shared" si="3585"/>
        <v>recycling + landfilling</v>
      </c>
      <c r="F3495">
        <f t="shared" si="3585"/>
        <v>-0.1</v>
      </c>
      <c r="G3495" t="str">
        <f t="shared" si="3585"/>
        <v>%</v>
      </c>
      <c r="H3495">
        <v>-10</v>
      </c>
      <c r="I3495" t="str">
        <f>I3494</f>
        <v>medium</v>
      </c>
      <c r="J3495" t="s">
        <v>369</v>
      </c>
      <c r="K3495" t="s">
        <v>219</v>
      </c>
      <c r="L3495" s="5">
        <f>(L$3-L1671)/L$3*100</f>
        <v>-7.5542011615144775E-2</v>
      </c>
      <c r="M3495">
        <f t="shared" si="3478"/>
        <v>0</v>
      </c>
      <c r="N3495">
        <f t="shared" si="3479"/>
        <v>0</v>
      </c>
      <c r="O3495">
        <f t="shared" si="3480"/>
        <v>0</v>
      </c>
      <c r="P3495" s="1">
        <f t="shared" si="3481"/>
        <v>0</v>
      </c>
      <c r="Q3495" t="str">
        <f t="shared" si="3482"/>
        <v>Little to no sensitivity</v>
      </c>
      <c r="R3495" t="s">
        <v>511</v>
      </c>
    </row>
    <row r="3496" spans="1:18" x14ac:dyDescent="0.3">
      <c r="A3496" t="str">
        <f t="shared" ref="A3496" si="3586">A3495</f>
        <v>Miscellaneous paper recycle 0 landfill 0.678</v>
      </c>
      <c r="B3496" t="str">
        <f t="shared" si="3583"/>
        <v>Miscellaneous paper paper recycling + landfilling</v>
      </c>
      <c r="C3496" t="str">
        <f t="shared" ref="C3496:G3496" si="3587">C3495</f>
        <v>Miscellaneous paper</v>
      </c>
      <c r="D3496" t="str">
        <f t="shared" si="3587"/>
        <v>paper</v>
      </c>
      <c r="E3496" t="str">
        <f t="shared" si="3587"/>
        <v>recycling + landfilling</v>
      </c>
      <c r="F3496">
        <f t="shared" si="3587"/>
        <v>-0.1</v>
      </c>
      <c r="G3496" t="str">
        <f t="shared" si="3587"/>
        <v>%</v>
      </c>
      <c r="H3496">
        <v>-10</v>
      </c>
      <c r="I3496" t="str">
        <f>I3494</f>
        <v>medium</v>
      </c>
      <c r="J3496" t="s">
        <v>369</v>
      </c>
      <c r="K3496" t="s">
        <v>220</v>
      </c>
      <c r="L3496" s="5">
        <f>(L1672-L$4)/L$4*100</f>
        <v>0</v>
      </c>
      <c r="M3496">
        <f t="shared" si="3478"/>
        <v>0</v>
      </c>
      <c r="N3496">
        <f t="shared" si="3479"/>
        <v>0</v>
      </c>
      <c r="O3496">
        <f t="shared" si="3480"/>
        <v>0</v>
      </c>
      <c r="P3496" s="1">
        <f t="shared" si="3481"/>
        <v>0</v>
      </c>
      <c r="Q3496" t="str">
        <f t="shared" si="3482"/>
        <v>Little to no sensitivity</v>
      </c>
      <c r="R3496" t="s">
        <v>511</v>
      </c>
    </row>
    <row r="3497" spans="1:18" x14ac:dyDescent="0.3">
      <c r="A3497" t="str">
        <f t="shared" ref="A3497" si="3588">A3496</f>
        <v>Miscellaneous paper recycle 0 landfill 0.678</v>
      </c>
      <c r="B3497" t="str">
        <f t="shared" si="3583"/>
        <v>Miscellaneous paper paper recycling + landfilling</v>
      </c>
      <c r="C3497" t="str">
        <f t="shared" ref="C3497:G3497" si="3589">C3496</f>
        <v>Miscellaneous paper</v>
      </c>
      <c r="D3497" t="str">
        <f t="shared" si="3589"/>
        <v>paper</v>
      </c>
      <c r="E3497" t="str">
        <f t="shared" si="3589"/>
        <v>recycling + landfilling</v>
      </c>
      <c r="F3497">
        <f t="shared" si="3589"/>
        <v>-0.1</v>
      </c>
      <c r="G3497" t="str">
        <f t="shared" si="3589"/>
        <v>%</v>
      </c>
      <c r="H3497">
        <v>-10</v>
      </c>
      <c r="I3497" t="str">
        <f>I3494</f>
        <v>medium</v>
      </c>
      <c r="J3497" t="s">
        <v>369</v>
      </c>
      <c r="K3497" t="s">
        <v>221</v>
      </c>
      <c r="L3497" s="5">
        <f>(L$5-L1673)/L$5*100</f>
        <v>-6.0072045899315363E-2</v>
      </c>
      <c r="M3497">
        <f t="shared" ref="M3497:M3560" si="3590">IF(I3497="low",IF(ABS($L3497)&gt;(M$2*3),3,IF(ABS($L3497)&gt;(M$2*2),2,IF(ABS($L3497)&gt;(M$2),1,0))),0)</f>
        <v>0</v>
      </c>
      <c r="N3497">
        <f t="shared" ref="N3497:N3560" si="3591">IF(I3497="medium",IF(ABS($L3497)&gt;(N$2*3),3,IF(ABS($L3497)&gt;(N$2*2),2,IF(ABS($L3497)&gt;(N$2),1,0))),0)</f>
        <v>0</v>
      </c>
      <c r="O3497">
        <f t="shared" ref="O3497:O3560" si="3592">IF(I3497="high",IF(ABS($L3497)&gt;(O$2*3),3,IF(ABS($L3497)&gt;(O$2*2),2,IF(ABS($L3497)&gt;(O$2),1,0))),0)</f>
        <v>0</v>
      </c>
      <c r="P3497" s="1">
        <f t="shared" ref="P3497:P3560" si="3593">SUM(M3497:O3497)</f>
        <v>0</v>
      </c>
      <c r="Q3497" t="str">
        <f t="shared" ref="Q3497:Q3560" si="3594">IF(P3497=3,"High sensitivity",IF(P3497=2,"Moderate sensitivity",IF(P3497=1,"Some sensitivity","Little to no sensitivity")))</f>
        <v>Little to no sensitivity</v>
      </c>
      <c r="R3497" t="s">
        <v>511</v>
      </c>
    </row>
    <row r="3498" spans="1:18" x14ac:dyDescent="0.3">
      <c r="A3498" t="str">
        <f t="shared" ref="A3498" si="3595">A3497</f>
        <v>Miscellaneous paper recycle 0 landfill 0.678</v>
      </c>
      <c r="B3498" t="str">
        <f t="shared" si="3583"/>
        <v>Miscellaneous paper paper recycling + landfilling</v>
      </c>
      <c r="C3498" t="str">
        <f t="shared" ref="C3498:G3498" si="3596">C3497</f>
        <v>Miscellaneous paper</v>
      </c>
      <c r="D3498" t="str">
        <f t="shared" si="3596"/>
        <v>paper</v>
      </c>
      <c r="E3498" t="str">
        <f t="shared" si="3596"/>
        <v>recycling + landfilling</v>
      </c>
      <c r="F3498">
        <f t="shared" si="3596"/>
        <v>-0.1</v>
      </c>
      <c r="G3498" t="str">
        <f t="shared" si="3596"/>
        <v>%</v>
      </c>
      <c r="H3498">
        <v>-10</v>
      </c>
      <c r="I3498" t="str">
        <f>I3494</f>
        <v>medium</v>
      </c>
      <c r="J3498" t="s">
        <v>369</v>
      </c>
      <c r="K3498" t="s">
        <v>226</v>
      </c>
      <c r="L3498" s="5">
        <f>(L1674-L$6)/L$6*100</f>
        <v>0.222765404799321</v>
      </c>
      <c r="M3498">
        <f t="shared" si="3590"/>
        <v>0</v>
      </c>
      <c r="N3498">
        <f t="shared" si="3591"/>
        <v>0</v>
      </c>
      <c r="O3498">
        <f t="shared" si="3592"/>
        <v>0</v>
      </c>
      <c r="P3498" s="1">
        <f t="shared" si="3593"/>
        <v>0</v>
      </c>
      <c r="Q3498" t="str">
        <f t="shared" si="3594"/>
        <v>Little to no sensitivity</v>
      </c>
      <c r="R3498" t="s">
        <v>511</v>
      </c>
    </row>
    <row r="3499" spans="1:18" x14ac:dyDescent="0.3">
      <c r="A3499" t="str">
        <f t="shared" ref="A3499:G3499" si="3597">A3498</f>
        <v>Miscellaneous paper recycle 0 landfill 0.678</v>
      </c>
      <c r="B3499" t="str">
        <f t="shared" si="3597"/>
        <v>Miscellaneous paper paper recycling + landfilling</v>
      </c>
      <c r="C3499" t="str">
        <f t="shared" si="3597"/>
        <v>Miscellaneous paper</v>
      </c>
      <c r="D3499" t="str">
        <f t="shared" si="3597"/>
        <v>paper</v>
      </c>
      <c r="E3499" t="str">
        <f t="shared" si="3597"/>
        <v>recycling + landfilling</v>
      </c>
      <c r="F3499">
        <f t="shared" si="3597"/>
        <v>-0.1</v>
      </c>
      <c r="G3499" t="str">
        <f t="shared" si="3597"/>
        <v>%</v>
      </c>
      <c r="H3499">
        <v>-10</v>
      </c>
      <c r="I3499" t="str">
        <f>I3494</f>
        <v>medium</v>
      </c>
      <c r="J3499" t="s">
        <v>369</v>
      </c>
      <c r="K3499" t="s">
        <v>386</v>
      </c>
      <c r="L3499" s="5">
        <f>(L$7-L1675)/L$7*100</f>
        <v>-0.22276540479931384</v>
      </c>
      <c r="M3499">
        <f t="shared" si="3590"/>
        <v>0</v>
      </c>
      <c r="N3499">
        <f t="shared" si="3591"/>
        <v>0</v>
      </c>
      <c r="O3499">
        <f t="shared" si="3592"/>
        <v>0</v>
      </c>
      <c r="P3499" s="1">
        <f t="shared" si="3593"/>
        <v>0</v>
      </c>
      <c r="Q3499" t="str">
        <f t="shared" si="3594"/>
        <v>Little to no sensitivity</v>
      </c>
      <c r="R3499" t="s">
        <v>511</v>
      </c>
    </row>
    <row r="3500" spans="1:18" x14ac:dyDescent="0.3">
      <c r="A3500" t="s">
        <v>356</v>
      </c>
      <c r="B3500" t="str">
        <f t="shared" ref="B3500:B3504" si="3598">C3500&amp;" "&amp;D3500&amp;" "&amp;E3500</f>
        <v>Miscellaneous paper paper recycling + landfilling</v>
      </c>
      <c r="C3500" t="s">
        <v>261</v>
      </c>
      <c r="D3500" t="s">
        <v>176</v>
      </c>
      <c r="E3500" t="s">
        <v>208</v>
      </c>
      <c r="F3500">
        <v>0.1</v>
      </c>
      <c r="G3500" t="s">
        <v>166</v>
      </c>
      <c r="H3500">
        <v>10</v>
      </c>
      <c r="I3500" t="s">
        <v>379</v>
      </c>
      <c r="J3500" t="s">
        <v>369</v>
      </c>
      <c r="K3500" t="s">
        <v>225</v>
      </c>
      <c r="L3500" s="5">
        <f>(L1676-L$2)/L$2*100</f>
        <v>-0.19663827315832796</v>
      </c>
      <c r="M3500">
        <f t="shared" si="3590"/>
        <v>0</v>
      </c>
      <c r="N3500">
        <f t="shared" si="3591"/>
        <v>0</v>
      </c>
      <c r="O3500">
        <f t="shared" si="3592"/>
        <v>0</v>
      </c>
      <c r="P3500" s="1">
        <f t="shared" si="3593"/>
        <v>0</v>
      </c>
      <c r="Q3500" t="str">
        <f t="shared" si="3594"/>
        <v>Little to no sensitivity</v>
      </c>
      <c r="R3500" t="s">
        <v>511</v>
      </c>
    </row>
    <row r="3501" spans="1:18" x14ac:dyDescent="0.3">
      <c r="A3501" t="str">
        <f t="shared" ref="A3501" si="3599">A3500</f>
        <v>Miscellaneous paper recycle 0.181 landfill 0.478</v>
      </c>
      <c r="B3501" t="str">
        <f t="shared" si="3598"/>
        <v>Miscellaneous paper paper recycling + landfilling</v>
      </c>
      <c r="C3501" t="str">
        <f t="shared" ref="C3501:G3501" si="3600">C3500</f>
        <v>Miscellaneous paper</v>
      </c>
      <c r="D3501" t="str">
        <f t="shared" si="3600"/>
        <v>paper</v>
      </c>
      <c r="E3501" t="str">
        <f t="shared" si="3600"/>
        <v>recycling + landfilling</v>
      </c>
      <c r="F3501">
        <f t="shared" si="3600"/>
        <v>0.1</v>
      </c>
      <c r="G3501" t="str">
        <f t="shared" si="3600"/>
        <v>%</v>
      </c>
      <c r="H3501">
        <v>10</v>
      </c>
      <c r="I3501" t="str">
        <f>I3500</f>
        <v>medium</v>
      </c>
      <c r="J3501" t="s">
        <v>369</v>
      </c>
      <c r="K3501" t="s">
        <v>219</v>
      </c>
      <c r="L3501" s="5">
        <f>(L$3-L1677)/L$3*100</f>
        <v>7.9141603191566975E-2</v>
      </c>
      <c r="M3501">
        <f t="shared" si="3590"/>
        <v>0</v>
      </c>
      <c r="N3501">
        <f t="shared" si="3591"/>
        <v>0</v>
      </c>
      <c r="O3501">
        <f t="shared" si="3592"/>
        <v>0</v>
      </c>
      <c r="P3501" s="1">
        <f t="shared" si="3593"/>
        <v>0</v>
      </c>
      <c r="Q3501" t="str">
        <f t="shared" si="3594"/>
        <v>Little to no sensitivity</v>
      </c>
      <c r="R3501" t="s">
        <v>511</v>
      </c>
    </row>
    <row r="3502" spans="1:18" x14ac:dyDescent="0.3">
      <c r="A3502" t="str">
        <f t="shared" ref="A3502" si="3601">A3501</f>
        <v>Miscellaneous paper recycle 0.181 landfill 0.478</v>
      </c>
      <c r="B3502" t="str">
        <f t="shared" si="3598"/>
        <v>Miscellaneous paper paper recycling + landfilling</v>
      </c>
      <c r="C3502" t="str">
        <f t="shared" ref="C3502:G3502" si="3602">C3501</f>
        <v>Miscellaneous paper</v>
      </c>
      <c r="D3502" t="str">
        <f t="shared" si="3602"/>
        <v>paper</v>
      </c>
      <c r="E3502" t="str">
        <f t="shared" si="3602"/>
        <v>recycling + landfilling</v>
      </c>
      <c r="F3502">
        <f t="shared" si="3602"/>
        <v>0.1</v>
      </c>
      <c r="G3502" t="str">
        <f t="shared" si="3602"/>
        <v>%</v>
      </c>
      <c r="H3502">
        <v>10</v>
      </c>
      <c r="I3502" t="str">
        <f>I3500</f>
        <v>medium</v>
      </c>
      <c r="J3502" t="s">
        <v>369</v>
      </c>
      <c r="K3502" t="s">
        <v>220</v>
      </c>
      <c r="L3502" s="5">
        <f>(L1678-L$4)/L$4*100</f>
        <v>0</v>
      </c>
      <c r="M3502">
        <f t="shared" si="3590"/>
        <v>0</v>
      </c>
      <c r="N3502">
        <f t="shared" si="3591"/>
        <v>0</v>
      </c>
      <c r="O3502">
        <f t="shared" si="3592"/>
        <v>0</v>
      </c>
      <c r="P3502" s="1">
        <f t="shared" si="3593"/>
        <v>0</v>
      </c>
      <c r="Q3502" t="str">
        <f t="shared" si="3594"/>
        <v>Little to no sensitivity</v>
      </c>
      <c r="R3502" t="s">
        <v>511</v>
      </c>
    </row>
    <row r="3503" spans="1:18" x14ac:dyDescent="0.3">
      <c r="A3503" t="str">
        <f t="shared" ref="A3503" si="3603">A3502</f>
        <v>Miscellaneous paper recycle 0.181 landfill 0.478</v>
      </c>
      <c r="B3503" t="str">
        <f t="shared" si="3598"/>
        <v>Miscellaneous paper paper recycling + landfilling</v>
      </c>
      <c r="C3503" t="str">
        <f t="shared" ref="C3503:G3503" si="3604">C3502</f>
        <v>Miscellaneous paper</v>
      </c>
      <c r="D3503" t="str">
        <f t="shared" si="3604"/>
        <v>paper</v>
      </c>
      <c r="E3503" t="str">
        <f t="shared" si="3604"/>
        <v>recycling + landfilling</v>
      </c>
      <c r="F3503">
        <f t="shared" si="3604"/>
        <v>0.1</v>
      </c>
      <c r="G3503" t="str">
        <f t="shared" si="3604"/>
        <v>%</v>
      </c>
      <c r="H3503">
        <v>10</v>
      </c>
      <c r="I3503" t="str">
        <f>I3500</f>
        <v>medium</v>
      </c>
      <c r="J3503" t="s">
        <v>369</v>
      </c>
      <c r="K3503" t="s">
        <v>221</v>
      </c>
      <c r="L3503" s="5">
        <f>(L$5-L1679)/L$5*100</f>
        <v>6.2934490594308487E-2</v>
      </c>
      <c r="M3503">
        <f t="shared" si="3590"/>
        <v>0</v>
      </c>
      <c r="N3503">
        <f t="shared" si="3591"/>
        <v>0</v>
      </c>
      <c r="O3503">
        <f t="shared" si="3592"/>
        <v>0</v>
      </c>
      <c r="P3503" s="1">
        <f t="shared" si="3593"/>
        <v>0</v>
      </c>
      <c r="Q3503" t="str">
        <f t="shared" si="3594"/>
        <v>Little to no sensitivity</v>
      </c>
      <c r="R3503" t="s">
        <v>511</v>
      </c>
    </row>
    <row r="3504" spans="1:18" x14ac:dyDescent="0.3">
      <c r="A3504" t="str">
        <f t="shared" ref="A3504" si="3605">A3503</f>
        <v>Miscellaneous paper recycle 0.181 landfill 0.478</v>
      </c>
      <c r="B3504" t="str">
        <f t="shared" si="3598"/>
        <v>Miscellaneous paper paper recycling + landfilling</v>
      </c>
      <c r="C3504" t="str">
        <f t="shared" ref="C3504:G3504" si="3606">C3503</f>
        <v>Miscellaneous paper</v>
      </c>
      <c r="D3504" t="str">
        <f t="shared" si="3606"/>
        <v>paper</v>
      </c>
      <c r="E3504" t="str">
        <f t="shared" si="3606"/>
        <v>recycling + landfilling</v>
      </c>
      <c r="F3504">
        <f t="shared" si="3606"/>
        <v>0.1</v>
      </c>
      <c r="G3504" t="str">
        <f t="shared" si="3606"/>
        <v>%</v>
      </c>
      <c r="H3504">
        <v>10</v>
      </c>
      <c r="I3504" t="str">
        <f>I3500</f>
        <v>medium</v>
      </c>
      <c r="J3504" t="s">
        <v>369</v>
      </c>
      <c r="K3504" t="s">
        <v>226</v>
      </c>
      <c r="L3504" s="5">
        <f>(L1680-L$6)/L$6*100</f>
        <v>-0.21187481277489201</v>
      </c>
      <c r="M3504">
        <f t="shared" si="3590"/>
        <v>0</v>
      </c>
      <c r="N3504">
        <f t="shared" si="3591"/>
        <v>0</v>
      </c>
      <c r="O3504">
        <f t="shared" si="3592"/>
        <v>0</v>
      </c>
      <c r="P3504" s="1">
        <f t="shared" si="3593"/>
        <v>0</v>
      </c>
      <c r="Q3504" t="str">
        <f t="shared" si="3594"/>
        <v>Little to no sensitivity</v>
      </c>
      <c r="R3504" t="s">
        <v>511</v>
      </c>
    </row>
    <row r="3505" spans="1:18" x14ac:dyDescent="0.3">
      <c r="A3505" t="str">
        <f t="shared" ref="A3505:G3505" si="3607">A3504</f>
        <v>Miscellaneous paper recycle 0.181 landfill 0.478</v>
      </c>
      <c r="B3505" t="str">
        <f t="shared" si="3607"/>
        <v>Miscellaneous paper paper recycling + landfilling</v>
      </c>
      <c r="C3505" t="str">
        <f t="shared" si="3607"/>
        <v>Miscellaneous paper</v>
      </c>
      <c r="D3505" t="str">
        <f t="shared" si="3607"/>
        <v>paper</v>
      </c>
      <c r="E3505" t="str">
        <f t="shared" si="3607"/>
        <v>recycling + landfilling</v>
      </c>
      <c r="F3505">
        <f t="shared" si="3607"/>
        <v>0.1</v>
      </c>
      <c r="G3505" t="str">
        <f t="shared" si="3607"/>
        <v>%</v>
      </c>
      <c r="H3505">
        <v>10</v>
      </c>
      <c r="I3505" t="str">
        <f>I3500</f>
        <v>medium</v>
      </c>
      <c r="J3505" t="s">
        <v>369</v>
      </c>
      <c r="K3505" t="s">
        <v>386</v>
      </c>
      <c r="L3505" s="5">
        <f>(L$7-L1681)/L$7*100</f>
        <v>0.21187481277490486</v>
      </c>
      <c r="M3505">
        <f t="shared" si="3590"/>
        <v>0</v>
      </c>
      <c r="N3505">
        <f t="shared" si="3591"/>
        <v>0</v>
      </c>
      <c r="O3505">
        <f t="shared" si="3592"/>
        <v>0</v>
      </c>
      <c r="P3505" s="1">
        <f t="shared" si="3593"/>
        <v>0</v>
      </c>
      <c r="Q3505" t="str">
        <f t="shared" si="3594"/>
        <v>Little to no sensitivity</v>
      </c>
      <c r="R3505" t="s">
        <v>511</v>
      </c>
    </row>
    <row r="3506" spans="1:18" x14ac:dyDescent="0.3">
      <c r="A3506" t="s">
        <v>390</v>
      </c>
      <c r="B3506" t="str">
        <f t="shared" ref="B3506:B3510" si="3608">C3506&amp;" "&amp;D3506&amp;" "&amp;E3506</f>
        <v>Miscellaneous paper paper recycling + landfilling</v>
      </c>
      <c r="C3506" t="s">
        <v>261</v>
      </c>
      <c r="D3506" t="s">
        <v>176</v>
      </c>
      <c r="E3506" t="s">
        <v>208</v>
      </c>
      <c r="F3506">
        <v>0.2</v>
      </c>
      <c r="G3506" t="s">
        <v>166</v>
      </c>
      <c r="H3506">
        <v>20</v>
      </c>
      <c r="I3506" t="s">
        <v>380</v>
      </c>
      <c r="J3506" t="s">
        <v>369</v>
      </c>
      <c r="K3506" t="s">
        <v>225</v>
      </c>
      <c r="L3506" s="5">
        <f>(L1682-L$2)/L$2*100</f>
        <v>-0.38428489185628512</v>
      </c>
      <c r="M3506">
        <f t="shared" si="3590"/>
        <v>0</v>
      </c>
      <c r="N3506">
        <f t="shared" si="3591"/>
        <v>0</v>
      </c>
      <c r="O3506">
        <f t="shared" si="3592"/>
        <v>0</v>
      </c>
      <c r="P3506" s="1">
        <f t="shared" si="3593"/>
        <v>0</v>
      </c>
      <c r="Q3506" t="str">
        <f t="shared" si="3594"/>
        <v>Little to no sensitivity</v>
      </c>
      <c r="R3506" t="s">
        <v>511</v>
      </c>
    </row>
    <row r="3507" spans="1:18" x14ac:dyDescent="0.3">
      <c r="A3507" t="str">
        <f t="shared" ref="A3507" si="3609">A3506</f>
        <v>Miscellaneous paper recycle 0.281 landfill 0.378</v>
      </c>
      <c r="B3507" t="str">
        <f t="shared" si="3608"/>
        <v>Miscellaneous paper paper recycling + landfilling</v>
      </c>
      <c r="C3507" t="str">
        <f t="shared" ref="C3507:G3507" si="3610">C3506</f>
        <v>Miscellaneous paper</v>
      </c>
      <c r="D3507" t="str">
        <f t="shared" si="3610"/>
        <v>paper</v>
      </c>
      <c r="E3507" t="str">
        <f t="shared" si="3610"/>
        <v>recycling + landfilling</v>
      </c>
      <c r="F3507">
        <f t="shared" si="3610"/>
        <v>0.2</v>
      </c>
      <c r="G3507" t="str">
        <f t="shared" si="3610"/>
        <v>%</v>
      </c>
      <c r="H3507">
        <v>20</v>
      </c>
      <c r="I3507" t="str">
        <f>I3506</f>
        <v>high</v>
      </c>
      <c r="J3507" t="s">
        <v>369</v>
      </c>
      <c r="K3507" t="s">
        <v>219</v>
      </c>
      <c r="L3507" s="5">
        <f>(L$3-L1683)/L$3*100</f>
        <v>0.16061665961135704</v>
      </c>
      <c r="M3507">
        <f t="shared" si="3590"/>
        <v>0</v>
      </c>
      <c r="N3507">
        <f t="shared" si="3591"/>
        <v>0</v>
      </c>
      <c r="O3507">
        <f t="shared" si="3592"/>
        <v>0</v>
      </c>
      <c r="P3507" s="1">
        <f t="shared" si="3593"/>
        <v>0</v>
      </c>
      <c r="Q3507" t="str">
        <f t="shared" si="3594"/>
        <v>Little to no sensitivity</v>
      </c>
      <c r="R3507" t="s">
        <v>511</v>
      </c>
    </row>
    <row r="3508" spans="1:18" x14ac:dyDescent="0.3">
      <c r="A3508" t="str">
        <f t="shared" ref="A3508" si="3611">A3507</f>
        <v>Miscellaneous paper recycle 0.281 landfill 0.378</v>
      </c>
      <c r="B3508" t="str">
        <f t="shared" si="3608"/>
        <v>Miscellaneous paper paper recycling + landfilling</v>
      </c>
      <c r="C3508" t="str">
        <f t="shared" ref="C3508:G3508" si="3612">C3507</f>
        <v>Miscellaneous paper</v>
      </c>
      <c r="D3508" t="str">
        <f t="shared" si="3612"/>
        <v>paper</v>
      </c>
      <c r="E3508" t="str">
        <f t="shared" si="3612"/>
        <v>recycling + landfilling</v>
      </c>
      <c r="F3508">
        <f t="shared" si="3612"/>
        <v>0.2</v>
      </c>
      <c r="G3508" t="str">
        <f t="shared" si="3612"/>
        <v>%</v>
      </c>
      <c r="H3508">
        <v>20</v>
      </c>
      <c r="I3508" t="str">
        <f>I3506</f>
        <v>high</v>
      </c>
      <c r="J3508" t="s">
        <v>369</v>
      </c>
      <c r="K3508" t="s">
        <v>220</v>
      </c>
      <c r="L3508" s="5">
        <f>(L1684-L$4)/L$4*100</f>
        <v>0</v>
      </c>
      <c r="M3508">
        <f t="shared" si="3590"/>
        <v>0</v>
      </c>
      <c r="N3508">
        <f t="shared" si="3591"/>
        <v>0</v>
      </c>
      <c r="O3508">
        <f t="shared" si="3592"/>
        <v>0</v>
      </c>
      <c r="P3508" s="1">
        <f t="shared" si="3593"/>
        <v>0</v>
      </c>
      <c r="Q3508" t="str">
        <f t="shared" si="3594"/>
        <v>Little to no sensitivity</v>
      </c>
      <c r="R3508" t="s">
        <v>511</v>
      </c>
    </row>
    <row r="3509" spans="1:18" x14ac:dyDescent="0.3">
      <c r="A3509" t="str">
        <f t="shared" ref="A3509" si="3613">A3508</f>
        <v>Miscellaneous paper recycle 0.281 landfill 0.378</v>
      </c>
      <c r="B3509" t="str">
        <f t="shared" si="3608"/>
        <v>Miscellaneous paper paper recycling + landfilling</v>
      </c>
      <c r="C3509" t="str">
        <f t="shared" ref="C3509:G3509" si="3614">C3508</f>
        <v>Miscellaneous paper</v>
      </c>
      <c r="D3509" t="str">
        <f t="shared" si="3614"/>
        <v>paper</v>
      </c>
      <c r="E3509" t="str">
        <f t="shared" si="3614"/>
        <v>recycling + landfilling</v>
      </c>
      <c r="F3509">
        <f t="shared" si="3614"/>
        <v>0.2</v>
      </c>
      <c r="G3509" t="str">
        <f t="shared" si="3614"/>
        <v>%</v>
      </c>
      <c r="H3509">
        <v>20</v>
      </c>
      <c r="I3509" t="str">
        <f>I3506</f>
        <v>high</v>
      </c>
      <c r="J3509" t="s">
        <v>369</v>
      </c>
      <c r="K3509" t="s">
        <v>221</v>
      </c>
      <c r="L3509" s="5">
        <f>(L$5-L1685)/L$5*100</f>
        <v>0.12772457526709927</v>
      </c>
      <c r="M3509">
        <f t="shared" si="3590"/>
        <v>0</v>
      </c>
      <c r="N3509">
        <f t="shared" si="3591"/>
        <v>0</v>
      </c>
      <c r="O3509">
        <f t="shared" si="3592"/>
        <v>0</v>
      </c>
      <c r="P3509" s="1">
        <f t="shared" si="3593"/>
        <v>0</v>
      </c>
      <c r="Q3509" t="str">
        <f t="shared" si="3594"/>
        <v>Little to no sensitivity</v>
      </c>
      <c r="R3509" t="s">
        <v>511</v>
      </c>
    </row>
    <row r="3510" spans="1:18" x14ac:dyDescent="0.3">
      <c r="A3510" t="str">
        <f t="shared" ref="A3510" si="3615">A3509</f>
        <v>Miscellaneous paper recycle 0.281 landfill 0.378</v>
      </c>
      <c r="B3510" t="str">
        <f t="shared" si="3608"/>
        <v>Miscellaneous paper paper recycling + landfilling</v>
      </c>
      <c r="C3510" t="str">
        <f t="shared" ref="C3510:G3510" si="3616">C3509</f>
        <v>Miscellaneous paper</v>
      </c>
      <c r="D3510" t="str">
        <f t="shared" si="3616"/>
        <v>paper</v>
      </c>
      <c r="E3510" t="str">
        <f t="shared" si="3616"/>
        <v>recycling + landfilling</v>
      </c>
      <c r="F3510">
        <f t="shared" si="3616"/>
        <v>0.2</v>
      </c>
      <c r="G3510" t="str">
        <f t="shared" si="3616"/>
        <v>%</v>
      </c>
      <c r="H3510">
        <v>20</v>
      </c>
      <c r="I3510" t="str">
        <f>I3506</f>
        <v>high</v>
      </c>
      <c r="J3510" t="s">
        <v>369</v>
      </c>
      <c r="K3510" t="s">
        <v>226</v>
      </c>
      <c r="L3510" s="5">
        <f>(L1686-L$6)/L$6*100</f>
        <v>-0.41352184650921381</v>
      </c>
      <c r="M3510">
        <f t="shared" si="3590"/>
        <v>0</v>
      </c>
      <c r="N3510">
        <f t="shared" si="3591"/>
        <v>0</v>
      </c>
      <c r="O3510">
        <f t="shared" si="3592"/>
        <v>0</v>
      </c>
      <c r="P3510" s="1">
        <f t="shared" si="3593"/>
        <v>0</v>
      </c>
      <c r="Q3510" t="str">
        <f t="shared" si="3594"/>
        <v>Little to no sensitivity</v>
      </c>
      <c r="R3510" t="s">
        <v>511</v>
      </c>
    </row>
    <row r="3511" spans="1:18" x14ac:dyDescent="0.3">
      <c r="A3511" t="str">
        <f t="shared" ref="A3511:G3511" si="3617">A3510</f>
        <v>Miscellaneous paper recycle 0.281 landfill 0.378</v>
      </c>
      <c r="B3511" t="str">
        <f t="shared" si="3617"/>
        <v>Miscellaneous paper paper recycling + landfilling</v>
      </c>
      <c r="C3511" t="str">
        <f t="shared" si="3617"/>
        <v>Miscellaneous paper</v>
      </c>
      <c r="D3511" t="str">
        <f t="shared" si="3617"/>
        <v>paper</v>
      </c>
      <c r="E3511" t="str">
        <f t="shared" si="3617"/>
        <v>recycling + landfilling</v>
      </c>
      <c r="F3511">
        <f t="shared" si="3617"/>
        <v>0.2</v>
      </c>
      <c r="G3511" t="str">
        <f t="shared" si="3617"/>
        <v>%</v>
      </c>
      <c r="H3511">
        <v>20</v>
      </c>
      <c r="I3511" t="str">
        <f>I3506</f>
        <v>high</v>
      </c>
      <c r="J3511" t="s">
        <v>369</v>
      </c>
      <c r="K3511" t="s">
        <v>386</v>
      </c>
      <c r="L3511" s="5">
        <f>(L$7-L1687)/L$7*100</f>
        <v>0.41352184650922663</v>
      </c>
      <c r="M3511">
        <f t="shared" si="3590"/>
        <v>0</v>
      </c>
      <c r="N3511">
        <f t="shared" si="3591"/>
        <v>0</v>
      </c>
      <c r="O3511">
        <f t="shared" si="3592"/>
        <v>0</v>
      </c>
      <c r="P3511" s="1">
        <f t="shared" si="3593"/>
        <v>0</v>
      </c>
      <c r="Q3511" t="str">
        <f t="shared" si="3594"/>
        <v>Little to no sensitivity</v>
      </c>
      <c r="R3511" t="s">
        <v>511</v>
      </c>
    </row>
    <row r="3512" spans="1:18" x14ac:dyDescent="0.3">
      <c r="A3512" t="s">
        <v>357</v>
      </c>
      <c r="B3512" t="str">
        <f>C3512&amp;" "&amp;D3512&amp;" "&amp;E3512&amp;" times"</f>
        <v>Corrugated boxes paper recycling times</v>
      </c>
      <c r="C3512" t="s">
        <v>238</v>
      </c>
      <c r="D3512" t="s">
        <v>176</v>
      </c>
      <c r="E3512" t="s">
        <v>195</v>
      </c>
      <c r="F3512">
        <v>-1</v>
      </c>
      <c r="G3512" t="s">
        <v>209</v>
      </c>
      <c r="H3512">
        <v>-20</v>
      </c>
      <c r="I3512" t="s">
        <v>379</v>
      </c>
      <c r="J3512" t="s">
        <v>369</v>
      </c>
      <c r="K3512" t="s">
        <v>225</v>
      </c>
      <c r="L3512" s="5">
        <f>(L1688-L$2)/L$2*100</f>
        <v>-1.9396146326854495</v>
      </c>
      <c r="M3512">
        <f t="shared" si="3590"/>
        <v>0</v>
      </c>
      <c r="N3512">
        <f t="shared" si="3591"/>
        <v>1</v>
      </c>
      <c r="O3512">
        <f t="shared" si="3592"/>
        <v>0</v>
      </c>
      <c r="P3512" s="1">
        <f t="shared" si="3593"/>
        <v>1</v>
      </c>
      <c r="Q3512" t="str">
        <f t="shared" si="3594"/>
        <v>Some sensitivity</v>
      </c>
      <c r="R3512" t="s">
        <v>512</v>
      </c>
    </row>
    <row r="3513" spans="1:18" x14ac:dyDescent="0.3">
      <c r="A3513" t="str">
        <f t="shared" ref="A3513" si="3618">A3512</f>
        <v xml:space="preserve">Corrugated boxes recycle down 1 time </v>
      </c>
      <c r="B3513" t="str">
        <f t="shared" ref="B3513:B3516" si="3619">C3513&amp;" "&amp;D3513&amp;" "&amp;E3513&amp;" times"</f>
        <v>Corrugated boxes paper recycling times</v>
      </c>
      <c r="C3513" t="str">
        <f t="shared" ref="C3513:G3513" si="3620">C3512</f>
        <v>Corrugated boxes</v>
      </c>
      <c r="D3513" t="str">
        <f t="shared" si="3620"/>
        <v>paper</v>
      </c>
      <c r="E3513" t="str">
        <f t="shared" si="3620"/>
        <v>recycling</v>
      </c>
      <c r="F3513">
        <f t="shared" si="3620"/>
        <v>-1</v>
      </c>
      <c r="G3513" t="str">
        <f t="shared" si="3620"/>
        <v>times</v>
      </c>
      <c r="H3513">
        <v>-20</v>
      </c>
      <c r="I3513" t="s">
        <v>379</v>
      </c>
      <c r="J3513" t="s">
        <v>369</v>
      </c>
      <c r="K3513" t="s">
        <v>219</v>
      </c>
      <c r="L3513" s="5">
        <f>(L$3-L1689)/L$3*100</f>
        <v>-0.71044204503609254</v>
      </c>
      <c r="M3513">
        <f t="shared" si="3590"/>
        <v>0</v>
      </c>
      <c r="N3513">
        <f t="shared" si="3591"/>
        <v>0</v>
      </c>
      <c r="O3513">
        <f t="shared" si="3592"/>
        <v>0</v>
      </c>
      <c r="P3513" s="1">
        <f t="shared" si="3593"/>
        <v>0</v>
      </c>
      <c r="Q3513" t="str">
        <f t="shared" si="3594"/>
        <v>Little to no sensitivity</v>
      </c>
      <c r="R3513" t="s">
        <v>511</v>
      </c>
    </row>
    <row r="3514" spans="1:18" x14ac:dyDescent="0.3">
      <c r="A3514" t="str">
        <f t="shared" ref="A3514" si="3621">A3513</f>
        <v xml:space="preserve">Corrugated boxes recycle down 1 time </v>
      </c>
      <c r="B3514" t="str">
        <f t="shared" si="3619"/>
        <v>Corrugated boxes paper recycling times</v>
      </c>
      <c r="C3514" t="str">
        <f t="shared" ref="C3514:G3514" si="3622">C3513</f>
        <v>Corrugated boxes</v>
      </c>
      <c r="D3514" t="str">
        <f t="shared" si="3622"/>
        <v>paper</v>
      </c>
      <c r="E3514" t="str">
        <f t="shared" si="3622"/>
        <v>recycling</v>
      </c>
      <c r="F3514">
        <f t="shared" si="3622"/>
        <v>-1</v>
      </c>
      <c r="G3514" t="str">
        <f t="shared" si="3622"/>
        <v>times</v>
      </c>
      <c r="H3514">
        <v>-20</v>
      </c>
      <c r="I3514" t="s">
        <v>379</v>
      </c>
      <c r="J3514" t="s">
        <v>369</v>
      </c>
      <c r="K3514" t="s">
        <v>220</v>
      </c>
      <c r="L3514" s="5">
        <f>(L1690-L$4)/L$4*100</f>
        <v>0</v>
      </c>
      <c r="M3514">
        <f t="shared" si="3590"/>
        <v>0</v>
      </c>
      <c r="N3514">
        <f t="shared" si="3591"/>
        <v>0</v>
      </c>
      <c r="O3514">
        <f t="shared" si="3592"/>
        <v>0</v>
      </c>
      <c r="P3514" s="1">
        <f t="shared" si="3593"/>
        <v>0</v>
      </c>
      <c r="Q3514" t="str">
        <f t="shared" si="3594"/>
        <v>Little to no sensitivity</v>
      </c>
      <c r="R3514" t="s">
        <v>511</v>
      </c>
    </row>
    <row r="3515" spans="1:18" x14ac:dyDescent="0.3">
      <c r="A3515" t="str">
        <f t="shared" ref="A3515" si="3623">A3514</f>
        <v xml:space="preserve">Corrugated boxes recycle down 1 time </v>
      </c>
      <c r="B3515" t="str">
        <f t="shared" si="3619"/>
        <v>Corrugated boxes paper recycling times</v>
      </c>
      <c r="C3515" t="str">
        <f t="shared" ref="C3515:G3515" si="3624">C3514</f>
        <v>Corrugated boxes</v>
      </c>
      <c r="D3515" t="str">
        <f t="shared" si="3624"/>
        <v>paper</v>
      </c>
      <c r="E3515" t="str">
        <f t="shared" si="3624"/>
        <v>recycling</v>
      </c>
      <c r="F3515">
        <f t="shared" si="3624"/>
        <v>-1</v>
      </c>
      <c r="G3515" t="str">
        <f t="shared" si="3624"/>
        <v>times</v>
      </c>
      <c r="H3515">
        <v>-20</v>
      </c>
      <c r="I3515" t="s">
        <v>379</v>
      </c>
      <c r="J3515" t="s">
        <v>369</v>
      </c>
      <c r="K3515" t="s">
        <v>221</v>
      </c>
      <c r="L3515" s="5">
        <f>(L$5-L1691)/L$5*100</f>
        <v>-0.56495327865546097</v>
      </c>
      <c r="M3515">
        <f t="shared" si="3590"/>
        <v>0</v>
      </c>
      <c r="N3515">
        <f t="shared" si="3591"/>
        <v>0</v>
      </c>
      <c r="O3515">
        <f t="shared" si="3592"/>
        <v>0</v>
      </c>
      <c r="P3515" s="1">
        <f t="shared" si="3593"/>
        <v>0</v>
      </c>
      <c r="Q3515" t="str">
        <f t="shared" si="3594"/>
        <v>Little to no sensitivity</v>
      </c>
      <c r="R3515" t="s">
        <v>511</v>
      </c>
    </row>
    <row r="3516" spans="1:18" x14ac:dyDescent="0.3">
      <c r="A3516" t="str">
        <f t="shared" ref="A3516" si="3625">A3515</f>
        <v xml:space="preserve">Corrugated boxes recycle down 1 time </v>
      </c>
      <c r="B3516" t="str">
        <f t="shared" si="3619"/>
        <v>Corrugated boxes paper recycling times</v>
      </c>
      <c r="C3516" t="str">
        <f t="shared" ref="C3516:G3516" si="3626">C3515</f>
        <v>Corrugated boxes</v>
      </c>
      <c r="D3516" t="str">
        <f t="shared" si="3626"/>
        <v>paper</v>
      </c>
      <c r="E3516" t="str">
        <f t="shared" si="3626"/>
        <v>recycling</v>
      </c>
      <c r="F3516">
        <f t="shared" si="3626"/>
        <v>-1</v>
      </c>
      <c r="G3516" t="str">
        <f t="shared" si="3626"/>
        <v>times</v>
      </c>
      <c r="H3516">
        <v>-20</v>
      </c>
      <c r="I3516" t="s">
        <v>379</v>
      </c>
      <c r="J3516" t="s">
        <v>369</v>
      </c>
      <c r="K3516" t="s">
        <v>226</v>
      </c>
      <c r="L3516" s="5">
        <f>(L1692-L$6)/L$6*100</f>
        <v>-2.2250287583872721</v>
      </c>
      <c r="M3516">
        <f t="shared" si="3590"/>
        <v>0</v>
      </c>
      <c r="N3516">
        <f t="shared" si="3591"/>
        <v>1</v>
      </c>
      <c r="O3516">
        <f t="shared" si="3592"/>
        <v>0</v>
      </c>
      <c r="P3516" s="1">
        <f t="shared" si="3593"/>
        <v>1</v>
      </c>
      <c r="Q3516" t="str">
        <f t="shared" si="3594"/>
        <v>Some sensitivity</v>
      </c>
      <c r="R3516" t="s">
        <v>512</v>
      </c>
    </row>
    <row r="3517" spans="1:18" x14ac:dyDescent="0.3">
      <c r="A3517" t="str">
        <f t="shared" ref="A3517:I3517" si="3627">A3516</f>
        <v xml:space="preserve">Corrugated boxes recycle down 1 time </v>
      </c>
      <c r="B3517" t="str">
        <f t="shared" si="3627"/>
        <v>Corrugated boxes paper recycling times</v>
      </c>
      <c r="C3517" t="str">
        <f t="shared" si="3627"/>
        <v>Corrugated boxes</v>
      </c>
      <c r="D3517" t="str">
        <f t="shared" si="3627"/>
        <v>paper</v>
      </c>
      <c r="E3517" t="str">
        <f t="shared" si="3627"/>
        <v>recycling</v>
      </c>
      <c r="F3517">
        <f t="shared" si="3627"/>
        <v>-1</v>
      </c>
      <c r="G3517" t="str">
        <f t="shared" si="3627"/>
        <v>times</v>
      </c>
      <c r="H3517">
        <f t="shared" si="3627"/>
        <v>-20</v>
      </c>
      <c r="I3517" t="str">
        <f t="shared" si="3627"/>
        <v>medium</v>
      </c>
      <c r="J3517" t="s">
        <v>369</v>
      </c>
      <c r="K3517" t="s">
        <v>386</v>
      </c>
      <c r="L3517" s="5">
        <f>(L$7-L1693)/L$7*100</f>
        <v>2.2250287583872734</v>
      </c>
      <c r="M3517">
        <f t="shared" si="3590"/>
        <v>0</v>
      </c>
      <c r="N3517">
        <f t="shared" si="3591"/>
        <v>1</v>
      </c>
      <c r="O3517">
        <f t="shared" si="3592"/>
        <v>0</v>
      </c>
      <c r="P3517" s="1">
        <f t="shared" si="3593"/>
        <v>1</v>
      </c>
      <c r="Q3517" t="str">
        <f t="shared" si="3594"/>
        <v>Some sensitivity</v>
      </c>
      <c r="R3517" t="s">
        <v>512</v>
      </c>
    </row>
    <row r="3518" spans="1:18" x14ac:dyDescent="0.3">
      <c r="A3518" t="s">
        <v>358</v>
      </c>
      <c r="B3518" t="str">
        <f t="shared" ref="B3518:B3522" si="3628">C3518&amp;" "&amp;D3518&amp;" "&amp;E3518&amp;" times"</f>
        <v>Corrugated boxes paper recycling times</v>
      </c>
      <c r="C3518" t="s">
        <v>238</v>
      </c>
      <c r="D3518" t="s">
        <v>176</v>
      </c>
      <c r="E3518" t="s">
        <v>195</v>
      </c>
      <c r="F3518">
        <v>1</v>
      </c>
      <c r="G3518" t="s">
        <v>209</v>
      </c>
      <c r="H3518">
        <v>20</v>
      </c>
      <c r="I3518" t="s">
        <v>379</v>
      </c>
      <c r="J3518" t="s">
        <v>369</v>
      </c>
      <c r="K3518" t="s">
        <v>225</v>
      </c>
      <c r="L3518" s="5">
        <f>(L1694-L$2)/L$2*100</f>
        <v>1.6931431203912157</v>
      </c>
      <c r="M3518">
        <f t="shared" si="3590"/>
        <v>0</v>
      </c>
      <c r="N3518">
        <f t="shared" si="3591"/>
        <v>1</v>
      </c>
      <c r="O3518">
        <f t="shared" si="3592"/>
        <v>0</v>
      </c>
      <c r="P3518" s="1">
        <f t="shared" si="3593"/>
        <v>1</v>
      </c>
      <c r="Q3518" t="str">
        <f t="shared" si="3594"/>
        <v>Some sensitivity</v>
      </c>
      <c r="R3518" t="s">
        <v>512</v>
      </c>
    </row>
    <row r="3519" spans="1:18" x14ac:dyDescent="0.3">
      <c r="A3519" t="str">
        <f t="shared" ref="A3519" si="3629">A3518</f>
        <v>Corrugated boxes recycle up 1 time</v>
      </c>
      <c r="B3519" t="str">
        <f t="shared" si="3628"/>
        <v>Corrugated boxes paper recycling times</v>
      </c>
      <c r="C3519" t="str">
        <f t="shared" ref="C3519:G3519" si="3630">C3518</f>
        <v>Corrugated boxes</v>
      </c>
      <c r="D3519" t="str">
        <f t="shared" si="3630"/>
        <v>paper</v>
      </c>
      <c r="E3519" t="str">
        <f t="shared" si="3630"/>
        <v>recycling</v>
      </c>
      <c r="F3519">
        <f t="shared" si="3630"/>
        <v>1</v>
      </c>
      <c r="G3519" t="str">
        <f t="shared" si="3630"/>
        <v>times</v>
      </c>
      <c r="H3519">
        <v>20</v>
      </c>
      <c r="I3519" t="s">
        <v>379</v>
      </c>
      <c r="J3519" t="s">
        <v>369</v>
      </c>
      <c r="K3519" t="s">
        <v>219</v>
      </c>
      <c r="L3519" s="5">
        <f>(L$3-L1695)/L$3*100</f>
        <v>0.62016570071389865</v>
      </c>
      <c r="M3519">
        <f t="shared" si="3590"/>
        <v>0</v>
      </c>
      <c r="N3519">
        <f t="shared" si="3591"/>
        <v>0</v>
      </c>
      <c r="O3519">
        <f t="shared" si="3592"/>
        <v>0</v>
      </c>
      <c r="P3519" s="1">
        <f t="shared" si="3593"/>
        <v>0</v>
      </c>
      <c r="Q3519" t="str">
        <f t="shared" si="3594"/>
        <v>Little to no sensitivity</v>
      </c>
      <c r="R3519" t="s">
        <v>511</v>
      </c>
    </row>
    <row r="3520" spans="1:18" x14ac:dyDescent="0.3">
      <c r="A3520" t="str">
        <f t="shared" ref="A3520" si="3631">A3519</f>
        <v>Corrugated boxes recycle up 1 time</v>
      </c>
      <c r="B3520" t="str">
        <f t="shared" si="3628"/>
        <v>Corrugated boxes paper recycling times</v>
      </c>
      <c r="C3520" t="str">
        <f t="shared" ref="C3520:G3520" si="3632">C3519</f>
        <v>Corrugated boxes</v>
      </c>
      <c r="D3520" t="str">
        <f t="shared" si="3632"/>
        <v>paper</v>
      </c>
      <c r="E3520" t="str">
        <f t="shared" si="3632"/>
        <v>recycling</v>
      </c>
      <c r="F3520">
        <f t="shared" si="3632"/>
        <v>1</v>
      </c>
      <c r="G3520" t="str">
        <f t="shared" si="3632"/>
        <v>times</v>
      </c>
      <c r="H3520">
        <v>20</v>
      </c>
      <c r="I3520" t="s">
        <v>379</v>
      </c>
      <c r="J3520" t="s">
        <v>369</v>
      </c>
      <c r="K3520" t="s">
        <v>220</v>
      </c>
      <c r="L3520" s="5">
        <f>(L1696-L$4)/L$4*100</f>
        <v>0</v>
      </c>
      <c r="M3520">
        <f t="shared" si="3590"/>
        <v>0</v>
      </c>
      <c r="N3520">
        <f t="shared" si="3591"/>
        <v>0</v>
      </c>
      <c r="O3520">
        <f t="shared" si="3592"/>
        <v>0</v>
      </c>
      <c r="P3520" s="1">
        <f t="shared" si="3593"/>
        <v>0</v>
      </c>
      <c r="Q3520" t="str">
        <f t="shared" si="3594"/>
        <v>Little to no sensitivity</v>
      </c>
      <c r="R3520" t="s">
        <v>511</v>
      </c>
    </row>
    <row r="3521" spans="1:18" x14ac:dyDescent="0.3">
      <c r="A3521" t="str">
        <f t="shared" ref="A3521" si="3633">A3520</f>
        <v>Corrugated boxes recycle up 1 time</v>
      </c>
      <c r="B3521" t="str">
        <f t="shared" si="3628"/>
        <v>Corrugated boxes paper recycling times</v>
      </c>
      <c r="C3521" t="str">
        <f t="shared" ref="C3521:G3521" si="3634">C3520</f>
        <v>Corrugated boxes</v>
      </c>
      <c r="D3521" t="str">
        <f t="shared" si="3634"/>
        <v>paper</v>
      </c>
      <c r="E3521" t="str">
        <f t="shared" si="3634"/>
        <v>recycling</v>
      </c>
      <c r="F3521">
        <f t="shared" si="3634"/>
        <v>1</v>
      </c>
      <c r="G3521" t="str">
        <f t="shared" si="3634"/>
        <v>times</v>
      </c>
      <c r="H3521">
        <v>20</v>
      </c>
      <c r="I3521" t="s">
        <v>379</v>
      </c>
      <c r="J3521" t="s">
        <v>369</v>
      </c>
      <c r="K3521" t="s">
        <v>221</v>
      </c>
      <c r="L3521" s="5">
        <f>(L$5-L1697)/L$5*100</f>
        <v>0.49316428887619146</v>
      </c>
      <c r="M3521">
        <f t="shared" si="3590"/>
        <v>0</v>
      </c>
      <c r="N3521">
        <f t="shared" si="3591"/>
        <v>0</v>
      </c>
      <c r="O3521">
        <f t="shared" si="3592"/>
        <v>0</v>
      </c>
      <c r="P3521" s="1">
        <f t="shared" si="3593"/>
        <v>0</v>
      </c>
      <c r="Q3521" t="str">
        <f t="shared" si="3594"/>
        <v>Little to no sensitivity</v>
      </c>
      <c r="R3521" t="s">
        <v>511</v>
      </c>
    </row>
    <row r="3522" spans="1:18" x14ac:dyDescent="0.3">
      <c r="A3522" t="str">
        <f t="shared" ref="A3522" si="3635">A3521</f>
        <v>Corrugated boxes recycle up 1 time</v>
      </c>
      <c r="B3522" t="str">
        <f t="shared" si="3628"/>
        <v>Corrugated boxes paper recycling times</v>
      </c>
      <c r="C3522" t="str">
        <f t="shared" ref="C3522:G3522" si="3636">C3521</f>
        <v>Corrugated boxes</v>
      </c>
      <c r="D3522" t="str">
        <f t="shared" si="3636"/>
        <v>paper</v>
      </c>
      <c r="E3522" t="str">
        <f t="shared" si="3636"/>
        <v>recycling</v>
      </c>
      <c r="F3522">
        <f t="shared" si="3636"/>
        <v>1</v>
      </c>
      <c r="G3522" t="str">
        <f t="shared" si="3636"/>
        <v>times</v>
      </c>
      <c r="H3522">
        <v>20</v>
      </c>
      <c r="I3522" t="s">
        <v>379</v>
      </c>
      <c r="J3522" t="s">
        <v>369</v>
      </c>
      <c r="K3522" t="s">
        <v>226</v>
      </c>
      <c r="L3522" s="5">
        <f>(L1698-L$6)/L$6*100</f>
        <v>1.9422890967913589</v>
      </c>
      <c r="M3522">
        <f t="shared" si="3590"/>
        <v>0</v>
      </c>
      <c r="N3522">
        <f t="shared" si="3591"/>
        <v>1</v>
      </c>
      <c r="O3522">
        <f t="shared" si="3592"/>
        <v>0</v>
      </c>
      <c r="P3522" s="1">
        <f t="shared" si="3593"/>
        <v>1</v>
      </c>
      <c r="Q3522" t="str">
        <f t="shared" si="3594"/>
        <v>Some sensitivity</v>
      </c>
      <c r="R3522" t="s">
        <v>512</v>
      </c>
    </row>
    <row r="3523" spans="1:18" x14ac:dyDescent="0.3">
      <c r="A3523" t="str">
        <f t="shared" ref="A3523:I3523" si="3637">A3522</f>
        <v>Corrugated boxes recycle up 1 time</v>
      </c>
      <c r="B3523" t="str">
        <f t="shared" si="3637"/>
        <v>Corrugated boxes paper recycling times</v>
      </c>
      <c r="C3523" t="str">
        <f t="shared" si="3637"/>
        <v>Corrugated boxes</v>
      </c>
      <c r="D3523" t="str">
        <f t="shared" si="3637"/>
        <v>paper</v>
      </c>
      <c r="E3523" t="str">
        <f t="shared" si="3637"/>
        <v>recycling</v>
      </c>
      <c r="F3523">
        <f t="shared" si="3637"/>
        <v>1</v>
      </c>
      <c r="G3523" t="str">
        <f t="shared" si="3637"/>
        <v>times</v>
      </c>
      <c r="H3523">
        <f t="shared" si="3637"/>
        <v>20</v>
      </c>
      <c r="I3523" t="str">
        <f t="shared" si="3637"/>
        <v>medium</v>
      </c>
      <c r="J3523" t="s">
        <v>369</v>
      </c>
      <c r="K3523" t="s">
        <v>386</v>
      </c>
      <c r="L3523" s="5">
        <f>(L$7-L1699)/L$7*100</f>
        <v>-1.942289096791346</v>
      </c>
      <c r="M3523">
        <f t="shared" si="3590"/>
        <v>0</v>
      </c>
      <c r="N3523">
        <f t="shared" si="3591"/>
        <v>1</v>
      </c>
      <c r="O3523">
        <f t="shared" si="3592"/>
        <v>0</v>
      </c>
      <c r="P3523" s="1">
        <f t="shared" si="3593"/>
        <v>1</v>
      </c>
      <c r="Q3523" t="str">
        <f t="shared" si="3594"/>
        <v>Some sensitivity</v>
      </c>
      <c r="R3523" t="s">
        <v>512</v>
      </c>
    </row>
    <row r="3524" spans="1:18" x14ac:dyDescent="0.3">
      <c r="A3524" t="s">
        <v>359</v>
      </c>
      <c r="B3524" t="str">
        <f t="shared" ref="B3524:B3528" si="3638">C3524&amp;" "&amp;D3524&amp;" "&amp;E3524&amp;" times"</f>
        <v>Corrugated boxes paper recycling times</v>
      </c>
      <c r="C3524" t="s">
        <v>238</v>
      </c>
      <c r="D3524" t="s">
        <v>176</v>
      </c>
      <c r="E3524" t="s">
        <v>195</v>
      </c>
      <c r="F3524">
        <v>-2</v>
      </c>
      <c r="G3524" t="s">
        <v>209</v>
      </c>
      <c r="H3524">
        <v>-40</v>
      </c>
      <c r="I3524" t="s">
        <v>380</v>
      </c>
      <c r="J3524" t="s">
        <v>369</v>
      </c>
      <c r="K3524" t="s">
        <v>225</v>
      </c>
      <c r="L3524" s="5">
        <f>(L1700-L$2)/L$2*100</f>
        <v>-4.1615796389048816</v>
      </c>
      <c r="M3524">
        <f t="shared" si="3590"/>
        <v>0</v>
      </c>
      <c r="N3524">
        <f t="shared" si="3591"/>
        <v>0</v>
      </c>
      <c r="O3524">
        <f t="shared" si="3592"/>
        <v>1</v>
      </c>
      <c r="P3524" s="1">
        <f t="shared" si="3593"/>
        <v>1</v>
      </c>
      <c r="Q3524" t="str">
        <f t="shared" si="3594"/>
        <v>Some sensitivity</v>
      </c>
      <c r="R3524" t="s">
        <v>512</v>
      </c>
    </row>
    <row r="3525" spans="1:18" x14ac:dyDescent="0.3">
      <c r="A3525" t="str">
        <f t="shared" ref="A3525" si="3639">A3524</f>
        <v>Corrugated boxes recycle down 2 times</v>
      </c>
      <c r="B3525" t="str">
        <f t="shared" si="3638"/>
        <v>Corrugated boxes paper recycling times</v>
      </c>
      <c r="C3525" t="str">
        <f t="shared" ref="C3525:G3525" si="3640">C3524</f>
        <v>Corrugated boxes</v>
      </c>
      <c r="D3525" t="str">
        <f t="shared" si="3640"/>
        <v>paper</v>
      </c>
      <c r="E3525" t="str">
        <f t="shared" si="3640"/>
        <v>recycling</v>
      </c>
      <c r="F3525">
        <f t="shared" si="3640"/>
        <v>-2</v>
      </c>
      <c r="G3525" t="str">
        <f t="shared" si="3640"/>
        <v>times</v>
      </c>
      <c r="H3525">
        <v>-40</v>
      </c>
      <c r="I3525" t="s">
        <v>380</v>
      </c>
      <c r="J3525" t="s">
        <v>369</v>
      </c>
      <c r="K3525" t="s">
        <v>219</v>
      </c>
      <c r="L3525" s="5">
        <f>(L$3-L1701)/L$3*100</f>
        <v>-1.5243019378549751</v>
      </c>
      <c r="M3525">
        <f t="shared" si="3590"/>
        <v>0</v>
      </c>
      <c r="N3525">
        <f t="shared" si="3591"/>
        <v>0</v>
      </c>
      <c r="O3525">
        <f t="shared" si="3592"/>
        <v>0</v>
      </c>
      <c r="P3525" s="1">
        <f t="shared" si="3593"/>
        <v>0</v>
      </c>
      <c r="Q3525" t="str">
        <f t="shared" si="3594"/>
        <v>Little to no sensitivity</v>
      </c>
      <c r="R3525" t="s">
        <v>511</v>
      </c>
    </row>
    <row r="3526" spans="1:18" x14ac:dyDescent="0.3">
      <c r="A3526" t="str">
        <f t="shared" ref="A3526" si="3641">A3525</f>
        <v>Corrugated boxes recycle down 2 times</v>
      </c>
      <c r="B3526" t="str">
        <f t="shared" si="3638"/>
        <v>Corrugated boxes paper recycling times</v>
      </c>
      <c r="C3526" t="str">
        <f t="shared" ref="C3526:G3526" si="3642">C3525</f>
        <v>Corrugated boxes</v>
      </c>
      <c r="D3526" t="str">
        <f t="shared" si="3642"/>
        <v>paper</v>
      </c>
      <c r="E3526" t="str">
        <f t="shared" si="3642"/>
        <v>recycling</v>
      </c>
      <c r="F3526">
        <f t="shared" si="3642"/>
        <v>-2</v>
      </c>
      <c r="G3526" t="str">
        <f t="shared" si="3642"/>
        <v>times</v>
      </c>
      <c r="H3526">
        <v>-40</v>
      </c>
      <c r="I3526" t="s">
        <v>380</v>
      </c>
      <c r="J3526" t="s">
        <v>369</v>
      </c>
      <c r="K3526" t="s">
        <v>220</v>
      </c>
      <c r="L3526" s="5">
        <f>(L1702-L$4)/L$4*100</f>
        <v>0</v>
      </c>
      <c r="M3526">
        <f t="shared" si="3590"/>
        <v>0</v>
      </c>
      <c r="N3526">
        <f t="shared" si="3591"/>
        <v>0</v>
      </c>
      <c r="O3526">
        <f t="shared" si="3592"/>
        <v>0</v>
      </c>
      <c r="P3526" s="1">
        <f t="shared" si="3593"/>
        <v>0</v>
      </c>
      <c r="Q3526" t="str">
        <f t="shared" si="3594"/>
        <v>Little to no sensitivity</v>
      </c>
      <c r="R3526" t="s">
        <v>511</v>
      </c>
    </row>
    <row r="3527" spans="1:18" x14ac:dyDescent="0.3">
      <c r="A3527" t="str">
        <f t="shared" ref="A3527" si="3643">A3526</f>
        <v>Corrugated boxes recycle down 2 times</v>
      </c>
      <c r="B3527" t="str">
        <f t="shared" si="3638"/>
        <v>Corrugated boxes paper recycling times</v>
      </c>
      <c r="C3527" t="str">
        <f t="shared" ref="C3527:G3527" si="3644">C3526</f>
        <v>Corrugated boxes</v>
      </c>
      <c r="D3527" t="str">
        <f t="shared" si="3644"/>
        <v>paper</v>
      </c>
      <c r="E3527" t="str">
        <f t="shared" si="3644"/>
        <v>recycling</v>
      </c>
      <c r="F3527">
        <f t="shared" si="3644"/>
        <v>-2</v>
      </c>
      <c r="G3527" t="str">
        <f t="shared" si="3644"/>
        <v>times</v>
      </c>
      <c r="H3527">
        <v>-40</v>
      </c>
      <c r="I3527" t="s">
        <v>380</v>
      </c>
      <c r="J3527" t="s">
        <v>369</v>
      </c>
      <c r="K3527" t="s">
        <v>221</v>
      </c>
      <c r="L3527" s="5">
        <f>(L$5-L1703)/L$5*100</f>
        <v>-1.212145851261236</v>
      </c>
      <c r="M3527">
        <f t="shared" si="3590"/>
        <v>0</v>
      </c>
      <c r="N3527">
        <f t="shared" si="3591"/>
        <v>0</v>
      </c>
      <c r="O3527">
        <f t="shared" si="3592"/>
        <v>0</v>
      </c>
      <c r="P3527" s="1">
        <f t="shared" si="3593"/>
        <v>0</v>
      </c>
      <c r="Q3527" t="str">
        <f t="shared" si="3594"/>
        <v>Little to no sensitivity</v>
      </c>
      <c r="R3527" t="s">
        <v>511</v>
      </c>
    </row>
    <row r="3528" spans="1:18" x14ac:dyDescent="0.3">
      <c r="A3528" t="str">
        <f t="shared" ref="A3528" si="3645">A3527</f>
        <v>Corrugated boxes recycle down 2 times</v>
      </c>
      <c r="B3528" t="str">
        <f t="shared" si="3638"/>
        <v>Corrugated boxes paper recycling times</v>
      </c>
      <c r="C3528" t="str">
        <f t="shared" ref="C3528:G3528" si="3646">C3527</f>
        <v>Corrugated boxes</v>
      </c>
      <c r="D3528" t="str">
        <f t="shared" si="3646"/>
        <v>paper</v>
      </c>
      <c r="E3528" t="str">
        <f t="shared" si="3646"/>
        <v>recycling</v>
      </c>
      <c r="F3528">
        <f t="shared" si="3646"/>
        <v>-2</v>
      </c>
      <c r="G3528" t="str">
        <f t="shared" si="3646"/>
        <v>times</v>
      </c>
      <c r="H3528">
        <v>-40</v>
      </c>
      <c r="I3528" t="s">
        <v>380</v>
      </c>
      <c r="J3528" t="s">
        <v>369</v>
      </c>
      <c r="K3528" t="s">
        <v>226</v>
      </c>
      <c r="L3528" s="5">
        <f>(L1704-L$6)/L$6*100</f>
        <v>-4.7739555922948718</v>
      </c>
      <c r="M3528">
        <f t="shared" si="3590"/>
        <v>0</v>
      </c>
      <c r="N3528">
        <f t="shared" si="3591"/>
        <v>0</v>
      </c>
      <c r="O3528">
        <f t="shared" si="3592"/>
        <v>1</v>
      </c>
      <c r="P3528" s="1">
        <f t="shared" si="3593"/>
        <v>1</v>
      </c>
      <c r="Q3528" t="str">
        <f t="shared" si="3594"/>
        <v>Some sensitivity</v>
      </c>
      <c r="R3528" t="s">
        <v>512</v>
      </c>
    </row>
    <row r="3529" spans="1:18" x14ac:dyDescent="0.3">
      <c r="A3529" t="str">
        <f t="shared" ref="A3529:I3529" si="3647">A3528</f>
        <v>Corrugated boxes recycle down 2 times</v>
      </c>
      <c r="B3529" t="str">
        <f t="shared" si="3647"/>
        <v>Corrugated boxes paper recycling times</v>
      </c>
      <c r="C3529" t="str">
        <f t="shared" si="3647"/>
        <v>Corrugated boxes</v>
      </c>
      <c r="D3529" t="str">
        <f t="shared" si="3647"/>
        <v>paper</v>
      </c>
      <c r="E3529" t="str">
        <f t="shared" si="3647"/>
        <v>recycling</v>
      </c>
      <c r="F3529">
        <f t="shared" si="3647"/>
        <v>-2</v>
      </c>
      <c r="G3529" t="str">
        <f t="shared" si="3647"/>
        <v>times</v>
      </c>
      <c r="H3529">
        <f t="shared" si="3647"/>
        <v>-40</v>
      </c>
      <c r="I3529" t="str">
        <f t="shared" si="3647"/>
        <v>high</v>
      </c>
      <c r="J3529" t="s">
        <v>369</v>
      </c>
      <c r="K3529" t="s">
        <v>386</v>
      </c>
      <c r="L3529" s="5">
        <f>(L$7-L1705)/L$7*100</f>
        <v>4.7739555922948638</v>
      </c>
      <c r="M3529">
        <f t="shared" si="3590"/>
        <v>0</v>
      </c>
      <c r="N3529">
        <f t="shared" si="3591"/>
        <v>0</v>
      </c>
      <c r="O3529">
        <f t="shared" si="3592"/>
        <v>1</v>
      </c>
      <c r="P3529" s="1">
        <f t="shared" si="3593"/>
        <v>1</v>
      </c>
      <c r="Q3529" t="str">
        <f t="shared" si="3594"/>
        <v>Some sensitivity</v>
      </c>
      <c r="R3529" t="s">
        <v>512</v>
      </c>
    </row>
    <row r="3530" spans="1:18" x14ac:dyDescent="0.3">
      <c r="A3530" t="s">
        <v>360</v>
      </c>
      <c r="B3530" t="str">
        <f t="shared" ref="B3530:B3534" si="3648">C3530&amp;" "&amp;D3530&amp;" "&amp;E3530&amp;" times"</f>
        <v>Corrugated boxes paper recycling times</v>
      </c>
      <c r="C3530" t="s">
        <v>238</v>
      </c>
      <c r="D3530" t="s">
        <v>176</v>
      </c>
      <c r="E3530" t="s">
        <v>195</v>
      </c>
      <c r="F3530">
        <v>2</v>
      </c>
      <c r="G3530" t="s">
        <v>209</v>
      </c>
      <c r="H3530">
        <v>40</v>
      </c>
      <c r="I3530" t="s">
        <v>380</v>
      </c>
      <c r="J3530" t="s">
        <v>369</v>
      </c>
      <c r="K3530" t="s">
        <v>225</v>
      </c>
      <c r="L3530" s="5">
        <f>(L1706-L$2)/L$2*100</f>
        <v>3.1711343879252056</v>
      </c>
      <c r="M3530">
        <f t="shared" si="3590"/>
        <v>0</v>
      </c>
      <c r="N3530">
        <f t="shared" si="3591"/>
        <v>0</v>
      </c>
      <c r="O3530">
        <f t="shared" si="3592"/>
        <v>1</v>
      </c>
      <c r="P3530" s="1">
        <f t="shared" si="3593"/>
        <v>1</v>
      </c>
      <c r="Q3530" t="str">
        <f t="shared" si="3594"/>
        <v>Some sensitivity</v>
      </c>
      <c r="R3530" t="s">
        <v>512</v>
      </c>
    </row>
    <row r="3531" spans="1:18" x14ac:dyDescent="0.3">
      <c r="A3531" t="str">
        <f t="shared" ref="A3531" si="3649">A3530</f>
        <v>Corrugated boxes recycle up 2 times</v>
      </c>
      <c r="B3531" t="str">
        <f t="shared" si="3648"/>
        <v>Corrugated boxes paper recycling times</v>
      </c>
      <c r="C3531" t="str">
        <f t="shared" ref="C3531:G3531" si="3650">C3530</f>
        <v>Corrugated boxes</v>
      </c>
      <c r="D3531" t="str">
        <f t="shared" si="3650"/>
        <v>paper</v>
      </c>
      <c r="E3531" t="str">
        <f t="shared" si="3650"/>
        <v>recycling</v>
      </c>
      <c r="F3531">
        <f t="shared" si="3650"/>
        <v>2</v>
      </c>
      <c r="G3531" t="str">
        <f t="shared" si="3650"/>
        <v>times</v>
      </c>
      <c r="H3531">
        <v>40</v>
      </c>
      <c r="I3531" t="s">
        <v>380</v>
      </c>
      <c r="J3531" t="s">
        <v>369</v>
      </c>
      <c r="K3531" t="s">
        <v>219</v>
      </c>
      <c r="L3531" s="5">
        <f>(L$3-L1707)/L$3*100</f>
        <v>1.1615266426677153</v>
      </c>
      <c r="M3531">
        <f t="shared" si="3590"/>
        <v>0</v>
      </c>
      <c r="N3531">
        <f t="shared" si="3591"/>
        <v>0</v>
      </c>
      <c r="O3531">
        <f t="shared" si="3592"/>
        <v>0</v>
      </c>
      <c r="P3531" s="1">
        <f t="shared" si="3593"/>
        <v>0</v>
      </c>
      <c r="Q3531" t="str">
        <f t="shared" si="3594"/>
        <v>Little to no sensitivity</v>
      </c>
      <c r="R3531" t="s">
        <v>511</v>
      </c>
    </row>
    <row r="3532" spans="1:18" x14ac:dyDescent="0.3">
      <c r="A3532" t="str">
        <f t="shared" ref="A3532" si="3651">A3531</f>
        <v>Corrugated boxes recycle up 2 times</v>
      </c>
      <c r="B3532" t="str">
        <f t="shared" si="3648"/>
        <v>Corrugated boxes paper recycling times</v>
      </c>
      <c r="C3532" t="str">
        <f t="shared" ref="C3532:G3532" si="3652">C3531</f>
        <v>Corrugated boxes</v>
      </c>
      <c r="D3532" t="str">
        <f t="shared" si="3652"/>
        <v>paper</v>
      </c>
      <c r="E3532" t="str">
        <f t="shared" si="3652"/>
        <v>recycling</v>
      </c>
      <c r="F3532">
        <f t="shared" si="3652"/>
        <v>2</v>
      </c>
      <c r="G3532" t="str">
        <f t="shared" si="3652"/>
        <v>times</v>
      </c>
      <c r="H3532">
        <v>40</v>
      </c>
      <c r="I3532" t="s">
        <v>380</v>
      </c>
      <c r="J3532" t="s">
        <v>369</v>
      </c>
      <c r="K3532" t="s">
        <v>220</v>
      </c>
      <c r="L3532" s="5">
        <f>(L1708-L$4)/L$4*100</f>
        <v>0</v>
      </c>
      <c r="M3532">
        <f t="shared" si="3590"/>
        <v>0</v>
      </c>
      <c r="N3532">
        <f t="shared" si="3591"/>
        <v>0</v>
      </c>
      <c r="O3532">
        <f t="shared" si="3592"/>
        <v>0</v>
      </c>
      <c r="P3532" s="1">
        <f t="shared" si="3593"/>
        <v>0</v>
      </c>
      <c r="Q3532" t="str">
        <f t="shared" si="3594"/>
        <v>Little to no sensitivity</v>
      </c>
      <c r="R3532" t="s">
        <v>511</v>
      </c>
    </row>
    <row r="3533" spans="1:18" x14ac:dyDescent="0.3">
      <c r="A3533" t="str">
        <f t="shared" ref="A3533" si="3653">A3532</f>
        <v>Corrugated boxes recycle up 2 times</v>
      </c>
      <c r="B3533" t="str">
        <f t="shared" si="3648"/>
        <v>Corrugated boxes paper recycling times</v>
      </c>
      <c r="C3533" t="str">
        <f t="shared" ref="C3533:G3533" si="3654">C3532</f>
        <v>Corrugated boxes</v>
      </c>
      <c r="D3533" t="str">
        <f t="shared" si="3654"/>
        <v>paper</v>
      </c>
      <c r="E3533" t="str">
        <f t="shared" si="3654"/>
        <v>recycling</v>
      </c>
      <c r="F3533">
        <f t="shared" si="3654"/>
        <v>2</v>
      </c>
      <c r="G3533" t="str">
        <f t="shared" si="3654"/>
        <v>times</v>
      </c>
      <c r="H3533">
        <v>40</v>
      </c>
      <c r="I3533" t="s">
        <v>380</v>
      </c>
      <c r="J3533" t="s">
        <v>369</v>
      </c>
      <c r="K3533" t="s">
        <v>221</v>
      </c>
      <c r="L3533" s="5">
        <f>(L$5-L1709)/L$5*100</f>
        <v>0.92366195047965083</v>
      </c>
      <c r="M3533">
        <f t="shared" si="3590"/>
        <v>0</v>
      </c>
      <c r="N3533">
        <f t="shared" si="3591"/>
        <v>0</v>
      </c>
      <c r="O3533">
        <f t="shared" si="3592"/>
        <v>0</v>
      </c>
      <c r="P3533" s="1">
        <f t="shared" si="3593"/>
        <v>0</v>
      </c>
      <c r="Q3533" t="str">
        <f t="shared" si="3594"/>
        <v>Little to no sensitivity</v>
      </c>
      <c r="R3533" t="s">
        <v>511</v>
      </c>
    </row>
    <row r="3534" spans="1:18" x14ac:dyDescent="0.3">
      <c r="A3534" t="str">
        <f t="shared" ref="A3534" si="3655">A3533</f>
        <v>Corrugated boxes recycle up 2 times</v>
      </c>
      <c r="B3534" t="str">
        <f t="shared" si="3648"/>
        <v>Corrugated boxes paper recycling times</v>
      </c>
      <c r="C3534" t="str">
        <f t="shared" ref="C3534:G3534" si="3656">C3533</f>
        <v>Corrugated boxes</v>
      </c>
      <c r="D3534" t="str">
        <f t="shared" si="3656"/>
        <v>paper</v>
      </c>
      <c r="E3534" t="str">
        <f t="shared" si="3656"/>
        <v>recycling</v>
      </c>
      <c r="F3534">
        <f t="shared" si="3656"/>
        <v>2</v>
      </c>
      <c r="G3534" t="str">
        <f t="shared" si="3656"/>
        <v>times</v>
      </c>
      <c r="H3534">
        <v>40</v>
      </c>
      <c r="I3534" t="s">
        <v>380</v>
      </c>
      <c r="J3534" t="s">
        <v>369</v>
      </c>
      <c r="K3534" t="s">
        <v>226</v>
      </c>
      <c r="L3534" s="5">
        <f>(L1710-L$6)/L$6*100</f>
        <v>3.6377668603612094</v>
      </c>
      <c r="M3534">
        <f t="shared" si="3590"/>
        <v>0</v>
      </c>
      <c r="N3534">
        <f t="shared" si="3591"/>
        <v>0</v>
      </c>
      <c r="O3534">
        <f t="shared" si="3592"/>
        <v>1</v>
      </c>
      <c r="P3534" s="1">
        <f t="shared" si="3593"/>
        <v>1</v>
      </c>
      <c r="Q3534" t="str">
        <f t="shared" si="3594"/>
        <v>Some sensitivity</v>
      </c>
      <c r="R3534" t="s">
        <v>512</v>
      </c>
    </row>
    <row r="3535" spans="1:18" x14ac:dyDescent="0.3">
      <c r="A3535" t="str">
        <f t="shared" ref="A3535:I3535" si="3657">A3534</f>
        <v>Corrugated boxes recycle up 2 times</v>
      </c>
      <c r="B3535" t="str">
        <f t="shared" si="3657"/>
        <v>Corrugated boxes paper recycling times</v>
      </c>
      <c r="C3535" t="str">
        <f t="shared" si="3657"/>
        <v>Corrugated boxes</v>
      </c>
      <c r="D3535" t="str">
        <f t="shared" si="3657"/>
        <v>paper</v>
      </c>
      <c r="E3535" t="str">
        <f t="shared" si="3657"/>
        <v>recycling</v>
      </c>
      <c r="F3535">
        <f t="shared" si="3657"/>
        <v>2</v>
      </c>
      <c r="G3535" t="str">
        <f t="shared" si="3657"/>
        <v>times</v>
      </c>
      <c r="H3535">
        <f t="shared" si="3657"/>
        <v>40</v>
      </c>
      <c r="I3535" t="str">
        <f t="shared" si="3657"/>
        <v>high</v>
      </c>
      <c r="J3535" t="s">
        <v>369</v>
      </c>
      <c r="K3535" t="s">
        <v>386</v>
      </c>
      <c r="L3535" s="5">
        <f>(L$7-L1711)/L$7*100</f>
        <v>-3.6377668603611939</v>
      </c>
      <c r="M3535">
        <f t="shared" si="3590"/>
        <v>0</v>
      </c>
      <c r="N3535">
        <f t="shared" si="3591"/>
        <v>0</v>
      </c>
      <c r="O3535">
        <f t="shared" si="3592"/>
        <v>1</v>
      </c>
      <c r="P3535" s="1">
        <f t="shared" si="3593"/>
        <v>1</v>
      </c>
      <c r="Q3535" t="str">
        <f t="shared" si="3594"/>
        <v>Some sensitivity</v>
      </c>
      <c r="R3535" t="s">
        <v>512</v>
      </c>
    </row>
    <row r="3536" spans="1:18" x14ac:dyDescent="0.3">
      <c r="A3536" t="s">
        <v>361</v>
      </c>
      <c r="B3536" t="str">
        <f t="shared" ref="B3536:B3540" si="3658">C3536&amp;" "&amp;D3536&amp;" "&amp;E3536&amp;" times"</f>
        <v>Packaging cartonboard paper recycling times</v>
      </c>
      <c r="C3536" t="s">
        <v>249</v>
      </c>
      <c r="D3536" t="s">
        <v>176</v>
      </c>
      <c r="E3536" t="s">
        <v>195</v>
      </c>
      <c r="F3536">
        <v>-1</v>
      </c>
      <c r="G3536" t="s">
        <v>209</v>
      </c>
      <c r="H3536">
        <v>-20</v>
      </c>
      <c r="I3536" t="s">
        <v>379</v>
      </c>
      <c r="J3536" t="s">
        <v>369</v>
      </c>
      <c r="K3536" t="s">
        <v>225</v>
      </c>
      <c r="L3536" s="5">
        <f>(L1712-L$2)/L$2*100</f>
        <v>-1.7496816929187236E-4</v>
      </c>
      <c r="M3536">
        <f t="shared" si="3590"/>
        <v>0</v>
      </c>
      <c r="N3536">
        <f t="shared" si="3591"/>
        <v>0</v>
      </c>
      <c r="O3536">
        <f t="shared" si="3592"/>
        <v>0</v>
      </c>
      <c r="P3536" s="1">
        <f t="shared" si="3593"/>
        <v>0</v>
      </c>
      <c r="Q3536" t="str">
        <f t="shared" si="3594"/>
        <v>Little to no sensitivity</v>
      </c>
      <c r="R3536" t="s">
        <v>511</v>
      </c>
    </row>
    <row r="3537" spans="1:18" x14ac:dyDescent="0.3">
      <c r="A3537" t="str">
        <f t="shared" ref="A3537:A3540" si="3659">A3536</f>
        <v xml:space="preserve">Packaging cartonboard recycle down 1 time </v>
      </c>
      <c r="B3537" t="str">
        <f t="shared" si="3658"/>
        <v>Packaging cartonboard paper recycling times</v>
      </c>
      <c r="C3537" t="str">
        <f t="shared" ref="C3537:G3537" si="3660">C3536</f>
        <v>Packaging cartonboard</v>
      </c>
      <c r="D3537" t="str">
        <f t="shared" si="3660"/>
        <v>paper</v>
      </c>
      <c r="E3537" t="str">
        <f t="shared" si="3660"/>
        <v>recycling</v>
      </c>
      <c r="F3537">
        <f t="shared" si="3660"/>
        <v>-1</v>
      </c>
      <c r="G3537" t="str">
        <f t="shared" si="3660"/>
        <v>times</v>
      </c>
      <c r="H3537">
        <v>-20</v>
      </c>
      <c r="I3537" t="s">
        <v>379</v>
      </c>
      <c r="J3537" t="s">
        <v>369</v>
      </c>
      <c r="K3537" t="s">
        <v>219</v>
      </c>
      <c r="L3537" s="5">
        <f>(L$3-L1713)/L$3*100</f>
        <v>-1.0802113536928361E-4</v>
      </c>
      <c r="M3537">
        <f t="shared" si="3590"/>
        <v>0</v>
      </c>
      <c r="N3537">
        <f t="shared" si="3591"/>
        <v>0</v>
      </c>
      <c r="O3537">
        <f t="shared" si="3592"/>
        <v>0</v>
      </c>
      <c r="P3537" s="1">
        <f t="shared" si="3593"/>
        <v>0</v>
      </c>
      <c r="Q3537" t="str">
        <f t="shared" si="3594"/>
        <v>Little to no sensitivity</v>
      </c>
      <c r="R3537" t="s">
        <v>511</v>
      </c>
    </row>
    <row r="3538" spans="1:18" x14ac:dyDescent="0.3">
      <c r="A3538" t="str">
        <f t="shared" si="3659"/>
        <v xml:space="preserve">Packaging cartonboard recycle down 1 time </v>
      </c>
      <c r="B3538" t="str">
        <f t="shared" si="3658"/>
        <v>Packaging cartonboard paper recycling times</v>
      </c>
      <c r="C3538" t="str">
        <f t="shared" ref="C3538:G3538" si="3661">C3537</f>
        <v>Packaging cartonboard</v>
      </c>
      <c r="D3538" t="str">
        <f t="shared" si="3661"/>
        <v>paper</v>
      </c>
      <c r="E3538" t="str">
        <f t="shared" si="3661"/>
        <v>recycling</v>
      </c>
      <c r="F3538">
        <f t="shared" si="3661"/>
        <v>-1</v>
      </c>
      <c r="G3538" t="str">
        <f t="shared" si="3661"/>
        <v>times</v>
      </c>
      <c r="H3538">
        <v>-20</v>
      </c>
      <c r="I3538" t="s">
        <v>379</v>
      </c>
      <c r="J3538" t="s">
        <v>369</v>
      </c>
      <c r="K3538" t="s">
        <v>220</v>
      </c>
      <c r="L3538" s="5">
        <f>(L1714-L$4)/L$4*100</f>
        <v>0</v>
      </c>
      <c r="M3538">
        <f t="shared" si="3590"/>
        <v>0</v>
      </c>
      <c r="N3538">
        <f t="shared" si="3591"/>
        <v>0</v>
      </c>
      <c r="O3538">
        <f t="shared" si="3592"/>
        <v>0</v>
      </c>
      <c r="P3538" s="1">
        <f t="shared" si="3593"/>
        <v>0</v>
      </c>
      <c r="Q3538" t="str">
        <f t="shared" si="3594"/>
        <v>Little to no sensitivity</v>
      </c>
      <c r="R3538" t="s">
        <v>511</v>
      </c>
    </row>
    <row r="3539" spans="1:18" x14ac:dyDescent="0.3">
      <c r="A3539" t="str">
        <f t="shared" si="3659"/>
        <v xml:space="preserve">Packaging cartonboard recycle down 1 time </v>
      </c>
      <c r="B3539" t="str">
        <f t="shared" si="3658"/>
        <v>Packaging cartonboard paper recycling times</v>
      </c>
      <c r="C3539" t="str">
        <f t="shared" ref="C3539:G3539" si="3662">C3538</f>
        <v>Packaging cartonboard</v>
      </c>
      <c r="D3539" t="str">
        <f t="shared" si="3662"/>
        <v>paper</v>
      </c>
      <c r="E3539" t="str">
        <f t="shared" si="3662"/>
        <v>recycling</v>
      </c>
      <c r="F3539">
        <f t="shared" si="3662"/>
        <v>-1</v>
      </c>
      <c r="G3539" t="str">
        <f t="shared" si="3662"/>
        <v>times</v>
      </c>
      <c r="H3539">
        <v>-20</v>
      </c>
      <c r="I3539" t="s">
        <v>379</v>
      </c>
      <c r="J3539" t="s">
        <v>369</v>
      </c>
      <c r="K3539" t="s">
        <v>221</v>
      </c>
      <c r="L3539" s="5">
        <f>(L$5-L1715)/L$5*100</f>
        <v>-8.5899891516871244E-5</v>
      </c>
      <c r="M3539">
        <f t="shared" si="3590"/>
        <v>0</v>
      </c>
      <c r="N3539">
        <f t="shared" si="3591"/>
        <v>0</v>
      </c>
      <c r="O3539">
        <f t="shared" si="3592"/>
        <v>0</v>
      </c>
      <c r="P3539" s="1">
        <f t="shared" si="3593"/>
        <v>0</v>
      </c>
      <c r="Q3539" t="str">
        <f t="shared" si="3594"/>
        <v>Little to no sensitivity</v>
      </c>
      <c r="R3539" t="s">
        <v>511</v>
      </c>
    </row>
    <row r="3540" spans="1:18" x14ac:dyDescent="0.3">
      <c r="A3540" t="str">
        <f t="shared" si="3659"/>
        <v xml:space="preserve">Packaging cartonboard recycle down 1 time </v>
      </c>
      <c r="B3540" t="str">
        <f t="shared" si="3658"/>
        <v>Packaging cartonboard paper recycling times</v>
      </c>
      <c r="C3540" t="str">
        <f t="shared" ref="C3540:G3540" si="3663">C3539</f>
        <v>Packaging cartonboard</v>
      </c>
      <c r="D3540" t="str">
        <f t="shared" si="3663"/>
        <v>paper</v>
      </c>
      <c r="E3540" t="str">
        <f t="shared" si="3663"/>
        <v>recycling</v>
      </c>
      <c r="F3540">
        <f t="shared" si="3663"/>
        <v>-1</v>
      </c>
      <c r="G3540" t="str">
        <f t="shared" si="3663"/>
        <v>times</v>
      </c>
      <c r="H3540">
        <v>-20</v>
      </c>
      <c r="I3540" t="s">
        <v>379</v>
      </c>
      <c r="J3540" t="s">
        <v>369</v>
      </c>
      <c r="K3540" t="s">
        <v>226</v>
      </c>
      <c r="L3540" s="5">
        <f>(L1716-L$6)/L$6*100</f>
        <v>-2.0469602340651293E-4</v>
      </c>
      <c r="M3540">
        <f t="shared" si="3590"/>
        <v>0</v>
      </c>
      <c r="N3540">
        <f t="shared" si="3591"/>
        <v>0</v>
      </c>
      <c r="O3540">
        <f t="shared" si="3592"/>
        <v>0</v>
      </c>
      <c r="P3540" s="1">
        <f t="shared" si="3593"/>
        <v>0</v>
      </c>
      <c r="Q3540" t="str">
        <f t="shared" si="3594"/>
        <v>Little to no sensitivity</v>
      </c>
      <c r="R3540" t="s">
        <v>511</v>
      </c>
    </row>
    <row r="3541" spans="1:18" x14ac:dyDescent="0.3">
      <c r="A3541" t="str">
        <f t="shared" ref="A3541:I3541" si="3664">A3540</f>
        <v xml:space="preserve">Packaging cartonboard recycle down 1 time </v>
      </c>
      <c r="B3541" t="str">
        <f t="shared" si="3664"/>
        <v>Packaging cartonboard paper recycling times</v>
      </c>
      <c r="C3541" t="str">
        <f t="shared" si="3664"/>
        <v>Packaging cartonboard</v>
      </c>
      <c r="D3541" t="str">
        <f t="shared" si="3664"/>
        <v>paper</v>
      </c>
      <c r="E3541" t="str">
        <f t="shared" si="3664"/>
        <v>recycling</v>
      </c>
      <c r="F3541">
        <f t="shared" si="3664"/>
        <v>-1</v>
      </c>
      <c r="G3541" t="str">
        <f t="shared" si="3664"/>
        <v>times</v>
      </c>
      <c r="H3541">
        <f t="shared" si="3664"/>
        <v>-20</v>
      </c>
      <c r="I3541" t="str">
        <f t="shared" si="3664"/>
        <v>medium</v>
      </c>
      <c r="J3541" t="s">
        <v>369</v>
      </c>
      <c r="K3541" t="s">
        <v>386</v>
      </c>
      <c r="L3541" s="5">
        <f>(L$7-L1717)/L$7*100</f>
        <v>2.0469602340081341E-4</v>
      </c>
      <c r="M3541">
        <f t="shared" si="3590"/>
        <v>0</v>
      </c>
      <c r="N3541">
        <f t="shared" si="3591"/>
        <v>0</v>
      </c>
      <c r="O3541">
        <f t="shared" si="3592"/>
        <v>0</v>
      </c>
      <c r="P3541" s="1">
        <f t="shared" si="3593"/>
        <v>0</v>
      </c>
      <c r="Q3541" t="str">
        <f t="shared" si="3594"/>
        <v>Little to no sensitivity</v>
      </c>
      <c r="R3541" t="s">
        <v>511</v>
      </c>
    </row>
    <row r="3542" spans="1:18" x14ac:dyDescent="0.3">
      <c r="A3542" t="s">
        <v>362</v>
      </c>
      <c r="B3542" t="str">
        <f t="shared" ref="B3542:B3546" si="3665">C3542&amp;" "&amp;D3542&amp;" "&amp;E3542&amp;" times"</f>
        <v>Packaging cartonboard paper recycling times</v>
      </c>
      <c r="C3542" t="s">
        <v>249</v>
      </c>
      <c r="D3542" t="s">
        <v>176</v>
      </c>
      <c r="E3542" t="s">
        <v>195</v>
      </c>
      <c r="F3542">
        <v>1</v>
      </c>
      <c r="G3542" t="s">
        <v>209</v>
      </c>
      <c r="H3542">
        <v>20</v>
      </c>
      <c r="I3542" t="s">
        <v>379</v>
      </c>
      <c r="J3542" t="s">
        <v>369</v>
      </c>
      <c r="K3542" t="s">
        <v>225</v>
      </c>
      <c r="L3542" s="5">
        <f>(L1718-L$2)/L$2*100</f>
        <v>3.4757568541263255E-5</v>
      </c>
      <c r="M3542">
        <f t="shared" si="3590"/>
        <v>0</v>
      </c>
      <c r="N3542">
        <f t="shared" si="3591"/>
        <v>0</v>
      </c>
      <c r="O3542">
        <f t="shared" si="3592"/>
        <v>0</v>
      </c>
      <c r="P3542" s="1">
        <f t="shared" si="3593"/>
        <v>0</v>
      </c>
      <c r="Q3542" t="str">
        <f t="shared" si="3594"/>
        <v>Little to no sensitivity</v>
      </c>
      <c r="R3542" t="s">
        <v>511</v>
      </c>
    </row>
    <row r="3543" spans="1:18" x14ac:dyDescent="0.3">
      <c r="A3543" t="str">
        <f t="shared" ref="A3543:A3546" si="3666">A3542</f>
        <v>Packaging cartonboard recycle up 1 time</v>
      </c>
      <c r="B3543" t="str">
        <f t="shared" si="3665"/>
        <v>Packaging cartonboard paper recycling times</v>
      </c>
      <c r="C3543" t="str">
        <f t="shared" ref="C3543:G3543" si="3667">C3542</f>
        <v>Packaging cartonboard</v>
      </c>
      <c r="D3543" t="str">
        <f t="shared" si="3667"/>
        <v>paper</v>
      </c>
      <c r="E3543" t="str">
        <f t="shared" si="3667"/>
        <v>recycling</v>
      </c>
      <c r="F3543">
        <f t="shared" si="3667"/>
        <v>1</v>
      </c>
      <c r="G3543" t="str">
        <f t="shared" si="3667"/>
        <v>times</v>
      </c>
      <c r="H3543">
        <v>20</v>
      </c>
      <c r="I3543" t="s">
        <v>379</v>
      </c>
      <c r="J3543" t="s">
        <v>369</v>
      </c>
      <c r="K3543" t="s">
        <v>219</v>
      </c>
      <c r="L3543" s="5">
        <f>(L$3-L1719)/L$3*100</f>
        <v>2.1459391501914332E-5</v>
      </c>
      <c r="M3543">
        <f t="shared" si="3590"/>
        <v>0</v>
      </c>
      <c r="N3543">
        <f t="shared" si="3591"/>
        <v>0</v>
      </c>
      <c r="O3543">
        <f t="shared" si="3592"/>
        <v>0</v>
      </c>
      <c r="P3543" s="1">
        <f t="shared" si="3593"/>
        <v>0</v>
      </c>
      <c r="Q3543" t="str">
        <f t="shared" si="3594"/>
        <v>Little to no sensitivity</v>
      </c>
      <c r="R3543" t="s">
        <v>511</v>
      </c>
    </row>
    <row r="3544" spans="1:18" x14ac:dyDescent="0.3">
      <c r="A3544" t="str">
        <f t="shared" si="3666"/>
        <v>Packaging cartonboard recycle up 1 time</v>
      </c>
      <c r="B3544" t="str">
        <f t="shared" si="3665"/>
        <v>Packaging cartonboard paper recycling times</v>
      </c>
      <c r="C3544" t="str">
        <f t="shared" ref="C3544:G3544" si="3668">C3543</f>
        <v>Packaging cartonboard</v>
      </c>
      <c r="D3544" t="str">
        <f t="shared" si="3668"/>
        <v>paper</v>
      </c>
      <c r="E3544" t="str">
        <f t="shared" si="3668"/>
        <v>recycling</v>
      </c>
      <c r="F3544">
        <f t="shared" si="3668"/>
        <v>1</v>
      </c>
      <c r="G3544" t="str">
        <f t="shared" si="3668"/>
        <v>times</v>
      </c>
      <c r="H3544">
        <v>20</v>
      </c>
      <c r="I3544" t="s">
        <v>379</v>
      </c>
      <c r="J3544" t="s">
        <v>369</v>
      </c>
      <c r="K3544" t="s">
        <v>220</v>
      </c>
      <c r="L3544" s="5">
        <f>(L1720-L$4)/L$4*100</f>
        <v>0</v>
      </c>
      <c r="M3544">
        <f t="shared" si="3590"/>
        <v>0</v>
      </c>
      <c r="N3544">
        <f t="shared" si="3591"/>
        <v>0</v>
      </c>
      <c r="O3544">
        <f t="shared" si="3592"/>
        <v>0</v>
      </c>
      <c r="P3544" s="1">
        <f t="shared" si="3593"/>
        <v>0</v>
      </c>
      <c r="Q3544" t="str">
        <f t="shared" si="3594"/>
        <v>Little to no sensitivity</v>
      </c>
      <c r="R3544" t="s">
        <v>511</v>
      </c>
    </row>
    <row r="3545" spans="1:18" x14ac:dyDescent="0.3">
      <c r="A3545" t="str">
        <f t="shared" si="3666"/>
        <v>Packaging cartonboard recycle up 1 time</v>
      </c>
      <c r="B3545" t="str">
        <f t="shared" si="3665"/>
        <v>Packaging cartonboard paper recycling times</v>
      </c>
      <c r="C3545" t="str">
        <f t="shared" ref="C3545:G3545" si="3669">C3544</f>
        <v>Packaging cartonboard</v>
      </c>
      <c r="D3545" t="str">
        <f t="shared" si="3669"/>
        <v>paper</v>
      </c>
      <c r="E3545" t="str">
        <f t="shared" si="3669"/>
        <v>recycling</v>
      </c>
      <c r="F3545">
        <f t="shared" si="3669"/>
        <v>1</v>
      </c>
      <c r="G3545" t="str">
        <f t="shared" si="3669"/>
        <v>times</v>
      </c>
      <c r="H3545">
        <v>20</v>
      </c>
      <c r="I3545" t="s">
        <v>379</v>
      </c>
      <c r="J3545" t="s">
        <v>369</v>
      </c>
      <c r="K3545" t="s">
        <v>221</v>
      </c>
      <c r="L3545" s="5">
        <f>(L$5-L1721)/L$5*100</f>
        <v>1.7064803064044057E-5</v>
      </c>
      <c r="M3545">
        <f t="shared" si="3590"/>
        <v>0</v>
      </c>
      <c r="N3545">
        <f t="shared" si="3591"/>
        <v>0</v>
      </c>
      <c r="O3545">
        <f t="shared" si="3592"/>
        <v>0</v>
      </c>
      <c r="P3545" s="1">
        <f t="shared" si="3593"/>
        <v>0</v>
      </c>
      <c r="Q3545" t="str">
        <f t="shared" si="3594"/>
        <v>Little to no sensitivity</v>
      </c>
      <c r="R3545" t="s">
        <v>511</v>
      </c>
    </row>
    <row r="3546" spans="1:18" x14ac:dyDescent="0.3">
      <c r="A3546" t="str">
        <f t="shared" si="3666"/>
        <v>Packaging cartonboard recycle up 1 time</v>
      </c>
      <c r="B3546" t="str">
        <f t="shared" si="3665"/>
        <v>Packaging cartonboard paper recycling times</v>
      </c>
      <c r="C3546" t="str">
        <f t="shared" ref="C3546:G3546" si="3670">C3545</f>
        <v>Packaging cartonboard</v>
      </c>
      <c r="D3546" t="str">
        <f t="shared" si="3670"/>
        <v>paper</v>
      </c>
      <c r="E3546" t="str">
        <f t="shared" si="3670"/>
        <v>recycling</v>
      </c>
      <c r="F3546">
        <f t="shared" si="3670"/>
        <v>1</v>
      </c>
      <c r="G3546" t="str">
        <f t="shared" si="3670"/>
        <v>times</v>
      </c>
      <c r="H3546">
        <v>20</v>
      </c>
      <c r="I3546" t="s">
        <v>379</v>
      </c>
      <c r="J3546" t="s">
        <v>369</v>
      </c>
      <c r="K3546" t="s">
        <v>226</v>
      </c>
      <c r="L3546" s="5">
        <f>(L1722-L$6)/L$6*100</f>
        <v>4.0663112901301454E-5</v>
      </c>
      <c r="M3546">
        <f t="shared" si="3590"/>
        <v>0</v>
      </c>
      <c r="N3546">
        <f t="shared" si="3591"/>
        <v>0</v>
      </c>
      <c r="O3546">
        <f t="shared" si="3592"/>
        <v>0</v>
      </c>
      <c r="P3546" s="1">
        <f t="shared" si="3593"/>
        <v>0</v>
      </c>
      <c r="Q3546" t="str">
        <f t="shared" si="3594"/>
        <v>Little to no sensitivity</v>
      </c>
      <c r="R3546" t="s">
        <v>511</v>
      </c>
    </row>
    <row r="3547" spans="1:18" x14ac:dyDescent="0.3">
      <c r="A3547" t="str">
        <f t="shared" ref="A3547:I3547" si="3671">A3546</f>
        <v>Packaging cartonboard recycle up 1 time</v>
      </c>
      <c r="B3547" t="str">
        <f t="shared" si="3671"/>
        <v>Packaging cartonboard paper recycling times</v>
      </c>
      <c r="C3547" t="str">
        <f t="shared" si="3671"/>
        <v>Packaging cartonboard</v>
      </c>
      <c r="D3547" t="str">
        <f t="shared" si="3671"/>
        <v>paper</v>
      </c>
      <c r="E3547" t="str">
        <f t="shared" si="3671"/>
        <v>recycling</v>
      </c>
      <c r="F3547">
        <f t="shared" si="3671"/>
        <v>1</v>
      </c>
      <c r="G3547" t="str">
        <f t="shared" si="3671"/>
        <v>times</v>
      </c>
      <c r="H3547">
        <f t="shared" si="3671"/>
        <v>20</v>
      </c>
      <c r="I3547" t="str">
        <f t="shared" si="3671"/>
        <v>medium</v>
      </c>
      <c r="J3547" t="s">
        <v>369</v>
      </c>
      <c r="K3547" t="s">
        <v>386</v>
      </c>
      <c r="L3547" s="5">
        <f>(L$7-L1723)/L$7*100</f>
        <v>-4.0663112895601918E-5</v>
      </c>
      <c r="M3547">
        <f t="shared" si="3590"/>
        <v>0</v>
      </c>
      <c r="N3547">
        <f t="shared" si="3591"/>
        <v>0</v>
      </c>
      <c r="O3547">
        <f t="shared" si="3592"/>
        <v>0</v>
      </c>
      <c r="P3547" s="1">
        <f t="shared" si="3593"/>
        <v>0</v>
      </c>
      <c r="Q3547" t="str">
        <f t="shared" si="3594"/>
        <v>Little to no sensitivity</v>
      </c>
      <c r="R3547" t="s">
        <v>511</v>
      </c>
    </row>
    <row r="3548" spans="1:18" x14ac:dyDescent="0.3">
      <c r="A3548" t="s">
        <v>363</v>
      </c>
      <c r="B3548" t="str">
        <f t="shared" ref="B3548:B3552" si="3672">C3548&amp;" "&amp;D3548&amp;" "&amp;E3548&amp;" times"</f>
        <v>Packaging cartonboard paper recycling times</v>
      </c>
      <c r="C3548" t="s">
        <v>249</v>
      </c>
      <c r="D3548" t="s">
        <v>176</v>
      </c>
      <c r="E3548" t="s">
        <v>195</v>
      </c>
      <c r="F3548">
        <v>-2</v>
      </c>
      <c r="G3548" t="s">
        <v>209</v>
      </c>
      <c r="H3548">
        <v>-40</v>
      </c>
      <c r="I3548" t="s">
        <v>380</v>
      </c>
      <c r="J3548" t="s">
        <v>369</v>
      </c>
      <c r="K3548" t="s">
        <v>225</v>
      </c>
      <c r="L3548" s="5">
        <f>(L1724-L$2)/L$2*100</f>
        <v>-1.0557495572656287E-3</v>
      </c>
      <c r="M3548">
        <f t="shared" si="3590"/>
        <v>0</v>
      </c>
      <c r="N3548">
        <f t="shared" si="3591"/>
        <v>0</v>
      </c>
      <c r="O3548">
        <f t="shared" si="3592"/>
        <v>0</v>
      </c>
      <c r="P3548" s="1">
        <f t="shared" si="3593"/>
        <v>0</v>
      </c>
      <c r="Q3548" t="str">
        <f t="shared" si="3594"/>
        <v>Little to no sensitivity</v>
      </c>
      <c r="R3548" t="s">
        <v>511</v>
      </c>
    </row>
    <row r="3549" spans="1:18" x14ac:dyDescent="0.3">
      <c r="A3549" t="str">
        <f t="shared" ref="A3549:A3552" si="3673">A3548</f>
        <v>Packaging cartonboard recycle down 2 times</v>
      </c>
      <c r="B3549" t="str">
        <f t="shared" si="3672"/>
        <v>Packaging cartonboard paper recycling times</v>
      </c>
      <c r="C3549" t="str">
        <f t="shared" ref="C3549:G3549" si="3674">C3548</f>
        <v>Packaging cartonboard</v>
      </c>
      <c r="D3549" t="str">
        <f t="shared" si="3674"/>
        <v>paper</v>
      </c>
      <c r="E3549" t="str">
        <f t="shared" si="3674"/>
        <v>recycling</v>
      </c>
      <c r="F3549">
        <f t="shared" si="3674"/>
        <v>-2</v>
      </c>
      <c r="G3549" t="str">
        <f t="shared" si="3674"/>
        <v>times</v>
      </c>
      <c r="H3549">
        <v>-40</v>
      </c>
      <c r="I3549" t="s">
        <v>380</v>
      </c>
      <c r="J3549" t="s">
        <v>369</v>
      </c>
      <c r="K3549" t="s">
        <v>219</v>
      </c>
      <c r="L3549" s="5">
        <f>(L$3-L1725)/L$3*100</f>
        <v>-6.5177397718125575E-4</v>
      </c>
      <c r="M3549">
        <f t="shared" si="3590"/>
        <v>0</v>
      </c>
      <c r="N3549">
        <f t="shared" si="3591"/>
        <v>0</v>
      </c>
      <c r="O3549">
        <f t="shared" si="3592"/>
        <v>0</v>
      </c>
      <c r="P3549" s="1">
        <f t="shared" si="3593"/>
        <v>0</v>
      </c>
      <c r="Q3549" t="str">
        <f t="shared" si="3594"/>
        <v>Little to no sensitivity</v>
      </c>
      <c r="R3549" t="s">
        <v>511</v>
      </c>
    </row>
    <row r="3550" spans="1:18" x14ac:dyDescent="0.3">
      <c r="A3550" t="str">
        <f t="shared" si="3673"/>
        <v>Packaging cartonboard recycle down 2 times</v>
      </c>
      <c r="B3550" t="str">
        <f t="shared" si="3672"/>
        <v>Packaging cartonboard paper recycling times</v>
      </c>
      <c r="C3550" t="str">
        <f t="shared" ref="C3550:G3550" si="3675">C3549</f>
        <v>Packaging cartonboard</v>
      </c>
      <c r="D3550" t="str">
        <f t="shared" si="3675"/>
        <v>paper</v>
      </c>
      <c r="E3550" t="str">
        <f t="shared" si="3675"/>
        <v>recycling</v>
      </c>
      <c r="F3550">
        <f t="shared" si="3675"/>
        <v>-2</v>
      </c>
      <c r="G3550" t="str">
        <f t="shared" si="3675"/>
        <v>times</v>
      </c>
      <c r="H3550">
        <v>-40</v>
      </c>
      <c r="I3550" t="s">
        <v>380</v>
      </c>
      <c r="J3550" t="s">
        <v>369</v>
      </c>
      <c r="K3550" t="s">
        <v>220</v>
      </c>
      <c r="L3550" s="5">
        <f>(L1726-L$4)/L$4*100</f>
        <v>0</v>
      </c>
      <c r="M3550">
        <f t="shared" si="3590"/>
        <v>0</v>
      </c>
      <c r="N3550">
        <f t="shared" si="3591"/>
        <v>0</v>
      </c>
      <c r="O3550">
        <f t="shared" si="3592"/>
        <v>0</v>
      </c>
      <c r="P3550" s="1">
        <f t="shared" si="3593"/>
        <v>0</v>
      </c>
      <c r="Q3550" t="str">
        <f t="shared" si="3594"/>
        <v>Little to no sensitivity</v>
      </c>
      <c r="R3550" t="s">
        <v>511</v>
      </c>
    </row>
    <row r="3551" spans="1:18" x14ac:dyDescent="0.3">
      <c r="A3551" t="str">
        <f t="shared" si="3673"/>
        <v>Packaging cartonboard recycle down 2 times</v>
      </c>
      <c r="B3551" t="str">
        <f t="shared" si="3672"/>
        <v>Packaging cartonboard paper recycling times</v>
      </c>
      <c r="C3551" t="str">
        <f t="shared" ref="C3551:G3551" si="3676">C3550</f>
        <v>Packaging cartonboard</v>
      </c>
      <c r="D3551" t="str">
        <f t="shared" si="3676"/>
        <v>paper</v>
      </c>
      <c r="E3551" t="str">
        <f t="shared" si="3676"/>
        <v>recycling</v>
      </c>
      <c r="F3551">
        <f t="shared" si="3676"/>
        <v>-2</v>
      </c>
      <c r="G3551" t="str">
        <f t="shared" si="3676"/>
        <v>times</v>
      </c>
      <c r="H3551">
        <v>-40</v>
      </c>
      <c r="I3551" t="s">
        <v>380</v>
      </c>
      <c r="J3551" t="s">
        <v>369</v>
      </c>
      <c r="K3551" t="s">
        <v>221</v>
      </c>
      <c r="L3551" s="5">
        <f>(L$5-L1727)/L$5*100</f>
        <v>-5.1829962476223604E-4</v>
      </c>
      <c r="M3551">
        <f t="shared" si="3590"/>
        <v>0</v>
      </c>
      <c r="N3551">
        <f t="shared" si="3591"/>
        <v>0</v>
      </c>
      <c r="O3551">
        <f t="shared" si="3592"/>
        <v>0</v>
      </c>
      <c r="P3551" s="1">
        <f t="shared" si="3593"/>
        <v>0</v>
      </c>
      <c r="Q3551" t="str">
        <f t="shared" si="3594"/>
        <v>Little to no sensitivity</v>
      </c>
      <c r="R3551" t="s">
        <v>511</v>
      </c>
    </row>
    <row r="3552" spans="1:18" x14ac:dyDescent="0.3">
      <c r="A3552" t="str">
        <f t="shared" si="3673"/>
        <v>Packaging cartonboard recycle down 2 times</v>
      </c>
      <c r="B3552" t="str">
        <f t="shared" si="3672"/>
        <v>Packaging cartonboard paper recycling times</v>
      </c>
      <c r="C3552" t="str">
        <f t="shared" ref="C3552:G3552" si="3677">C3551</f>
        <v>Packaging cartonboard</v>
      </c>
      <c r="D3552" t="str">
        <f t="shared" si="3677"/>
        <v>paper</v>
      </c>
      <c r="E3552" t="str">
        <f t="shared" si="3677"/>
        <v>recycling</v>
      </c>
      <c r="F3552">
        <f t="shared" si="3677"/>
        <v>-2</v>
      </c>
      <c r="G3552" t="str">
        <f t="shared" si="3677"/>
        <v>times</v>
      </c>
      <c r="H3552">
        <v>-40</v>
      </c>
      <c r="I3552" t="s">
        <v>380</v>
      </c>
      <c r="J3552" t="s">
        <v>369</v>
      </c>
      <c r="K3552" t="s">
        <v>226</v>
      </c>
      <c r="L3552" s="5">
        <f>(L1728-L$6)/L$6*100</f>
        <v>-1.2351241587872169E-3</v>
      </c>
      <c r="M3552">
        <f t="shared" si="3590"/>
        <v>0</v>
      </c>
      <c r="N3552">
        <f t="shared" si="3591"/>
        <v>0</v>
      </c>
      <c r="O3552">
        <f t="shared" si="3592"/>
        <v>0</v>
      </c>
      <c r="P3552" s="1">
        <f t="shared" si="3593"/>
        <v>0</v>
      </c>
      <c r="Q3552" t="str">
        <f t="shared" si="3594"/>
        <v>Little to no sensitivity</v>
      </c>
      <c r="R3552" t="s">
        <v>511</v>
      </c>
    </row>
    <row r="3553" spans="1:18" x14ac:dyDescent="0.3">
      <c r="A3553" t="str">
        <f t="shared" ref="A3553:I3553" si="3678">A3552</f>
        <v>Packaging cartonboard recycle down 2 times</v>
      </c>
      <c r="B3553" t="str">
        <f t="shared" si="3678"/>
        <v>Packaging cartonboard paper recycling times</v>
      </c>
      <c r="C3553" t="str">
        <f t="shared" si="3678"/>
        <v>Packaging cartonboard</v>
      </c>
      <c r="D3553" t="str">
        <f t="shared" si="3678"/>
        <v>paper</v>
      </c>
      <c r="E3553" t="str">
        <f t="shared" si="3678"/>
        <v>recycling</v>
      </c>
      <c r="F3553">
        <f t="shared" si="3678"/>
        <v>-2</v>
      </c>
      <c r="G3553" t="str">
        <f t="shared" si="3678"/>
        <v>times</v>
      </c>
      <c r="H3553">
        <f t="shared" si="3678"/>
        <v>-40</v>
      </c>
      <c r="I3553" t="str">
        <f t="shared" si="3678"/>
        <v>high</v>
      </c>
      <c r="J3553" t="s">
        <v>369</v>
      </c>
      <c r="K3553" t="s">
        <v>386</v>
      </c>
      <c r="L3553" s="5">
        <f>(L$7-L1729)/L$7*100</f>
        <v>1.2351241587914914E-3</v>
      </c>
      <c r="M3553">
        <f t="shared" si="3590"/>
        <v>0</v>
      </c>
      <c r="N3553">
        <f t="shared" si="3591"/>
        <v>0</v>
      </c>
      <c r="O3553">
        <f t="shared" si="3592"/>
        <v>0</v>
      </c>
      <c r="P3553" s="1">
        <f t="shared" si="3593"/>
        <v>0</v>
      </c>
      <c r="Q3553" t="str">
        <f t="shared" si="3594"/>
        <v>Little to no sensitivity</v>
      </c>
      <c r="R3553" t="s">
        <v>511</v>
      </c>
    </row>
    <row r="3554" spans="1:18" x14ac:dyDescent="0.3">
      <c r="A3554" t="s">
        <v>364</v>
      </c>
      <c r="B3554" t="str">
        <f t="shared" ref="B3554:B3558" si="3679">C3554&amp;" "&amp;D3554&amp;" "&amp;E3554&amp;" times"</f>
        <v>Packaging cartonboard paper recycling times</v>
      </c>
      <c r="C3554" t="s">
        <v>249</v>
      </c>
      <c r="D3554" t="s">
        <v>176</v>
      </c>
      <c r="E3554" t="s">
        <v>195</v>
      </c>
      <c r="F3554">
        <v>2</v>
      </c>
      <c r="G3554" t="s">
        <v>209</v>
      </c>
      <c r="H3554">
        <v>40</v>
      </c>
      <c r="I3554" t="s">
        <v>380</v>
      </c>
      <c r="J3554" t="s">
        <v>369</v>
      </c>
      <c r="K3554" t="s">
        <v>225</v>
      </c>
      <c r="L3554" s="5">
        <f>(L1730-L$2)/L$2*100</f>
        <v>4.1662177381945621E-5</v>
      </c>
      <c r="M3554">
        <f t="shared" si="3590"/>
        <v>0</v>
      </c>
      <c r="N3554">
        <f t="shared" si="3591"/>
        <v>0</v>
      </c>
      <c r="O3554">
        <f t="shared" si="3592"/>
        <v>0</v>
      </c>
      <c r="P3554" s="1">
        <f t="shared" si="3593"/>
        <v>0</v>
      </c>
      <c r="Q3554" t="str">
        <f t="shared" si="3594"/>
        <v>Little to no sensitivity</v>
      </c>
      <c r="R3554" t="s">
        <v>511</v>
      </c>
    </row>
    <row r="3555" spans="1:18" x14ac:dyDescent="0.3">
      <c r="A3555" t="str">
        <f t="shared" ref="A3555:A3558" si="3680">A3554</f>
        <v>Packaging cartonboard recycle up 2 times</v>
      </c>
      <c r="B3555" t="str">
        <f t="shared" si="3679"/>
        <v>Packaging cartonboard paper recycling times</v>
      </c>
      <c r="C3555" t="str">
        <f t="shared" ref="C3555:G3555" si="3681">C3554</f>
        <v>Packaging cartonboard</v>
      </c>
      <c r="D3555" t="str">
        <f t="shared" si="3681"/>
        <v>paper</v>
      </c>
      <c r="E3555" t="str">
        <f t="shared" si="3681"/>
        <v>recycling</v>
      </c>
      <c r="F3555">
        <f t="shared" si="3681"/>
        <v>2</v>
      </c>
      <c r="G3555" t="str">
        <f t="shared" si="3681"/>
        <v>times</v>
      </c>
      <c r="H3555">
        <v>40</v>
      </c>
      <c r="I3555" t="s">
        <v>380</v>
      </c>
      <c r="J3555" t="s">
        <v>369</v>
      </c>
      <c r="K3555" t="s">
        <v>219</v>
      </c>
      <c r="L3555" s="5">
        <f>(L$3-L1731)/L$3*100</f>
        <v>2.5722513097871962E-5</v>
      </c>
      <c r="M3555">
        <f t="shared" si="3590"/>
        <v>0</v>
      </c>
      <c r="N3555">
        <f t="shared" si="3591"/>
        <v>0</v>
      </c>
      <c r="O3555">
        <f t="shared" si="3592"/>
        <v>0</v>
      </c>
      <c r="P3555" s="1">
        <f t="shared" si="3593"/>
        <v>0</v>
      </c>
      <c r="Q3555" t="str">
        <f t="shared" si="3594"/>
        <v>Little to no sensitivity</v>
      </c>
      <c r="R3555" t="s">
        <v>511</v>
      </c>
    </row>
    <row r="3556" spans="1:18" x14ac:dyDescent="0.3">
      <c r="A3556" t="str">
        <f t="shared" si="3680"/>
        <v>Packaging cartonboard recycle up 2 times</v>
      </c>
      <c r="B3556" t="str">
        <f t="shared" si="3679"/>
        <v>Packaging cartonboard paper recycling times</v>
      </c>
      <c r="C3556" t="str">
        <f t="shared" ref="C3556:G3556" si="3682">C3555</f>
        <v>Packaging cartonboard</v>
      </c>
      <c r="D3556" t="str">
        <f t="shared" si="3682"/>
        <v>paper</v>
      </c>
      <c r="E3556" t="str">
        <f t="shared" si="3682"/>
        <v>recycling</v>
      </c>
      <c r="F3556">
        <f t="shared" si="3682"/>
        <v>2</v>
      </c>
      <c r="G3556" t="str">
        <f t="shared" si="3682"/>
        <v>times</v>
      </c>
      <c r="H3556">
        <v>40</v>
      </c>
      <c r="I3556" t="s">
        <v>380</v>
      </c>
      <c r="J3556" t="s">
        <v>369</v>
      </c>
      <c r="K3556" t="s">
        <v>220</v>
      </c>
      <c r="L3556" s="5">
        <f>(L1732-L$4)/L$4*100</f>
        <v>0</v>
      </c>
      <c r="M3556">
        <f t="shared" si="3590"/>
        <v>0</v>
      </c>
      <c r="N3556">
        <f t="shared" si="3591"/>
        <v>0</v>
      </c>
      <c r="O3556">
        <f t="shared" si="3592"/>
        <v>0</v>
      </c>
      <c r="P3556" s="1">
        <f t="shared" si="3593"/>
        <v>0</v>
      </c>
      <c r="Q3556" t="str">
        <f t="shared" si="3594"/>
        <v>Little to no sensitivity</v>
      </c>
      <c r="R3556" t="s">
        <v>511</v>
      </c>
    </row>
    <row r="3557" spans="1:18" x14ac:dyDescent="0.3">
      <c r="A3557" t="str">
        <f t="shared" si="3680"/>
        <v>Packaging cartonboard recycle up 2 times</v>
      </c>
      <c r="B3557" t="str">
        <f t="shared" si="3679"/>
        <v>Packaging cartonboard paper recycling times</v>
      </c>
      <c r="C3557" t="str">
        <f t="shared" ref="C3557:G3557" si="3683">C3556</f>
        <v>Packaging cartonboard</v>
      </c>
      <c r="D3557" t="str">
        <f t="shared" si="3683"/>
        <v>paper</v>
      </c>
      <c r="E3557" t="str">
        <f t="shared" si="3683"/>
        <v>recycling</v>
      </c>
      <c r="F3557">
        <f t="shared" si="3683"/>
        <v>2</v>
      </c>
      <c r="G3557" t="str">
        <f t="shared" si="3683"/>
        <v>times</v>
      </c>
      <c r="H3557">
        <v>40</v>
      </c>
      <c r="I3557" t="s">
        <v>380</v>
      </c>
      <c r="J3557" t="s">
        <v>369</v>
      </c>
      <c r="K3557" t="s">
        <v>221</v>
      </c>
      <c r="L3557" s="5">
        <f>(L$5-L1733)/L$5*100</f>
        <v>2.0454895950256623E-5</v>
      </c>
      <c r="M3557">
        <f t="shared" si="3590"/>
        <v>0</v>
      </c>
      <c r="N3557">
        <f t="shared" si="3591"/>
        <v>0</v>
      </c>
      <c r="O3557">
        <f t="shared" si="3592"/>
        <v>0</v>
      </c>
      <c r="P3557" s="1">
        <f t="shared" si="3593"/>
        <v>0</v>
      </c>
      <c r="Q3557" t="str">
        <f t="shared" si="3594"/>
        <v>Little to no sensitivity</v>
      </c>
      <c r="R3557" t="s">
        <v>511</v>
      </c>
    </row>
    <row r="3558" spans="1:18" x14ac:dyDescent="0.3">
      <c r="A3558" t="str">
        <f t="shared" si="3680"/>
        <v>Packaging cartonboard recycle up 2 times</v>
      </c>
      <c r="B3558" t="str">
        <f t="shared" si="3679"/>
        <v>Packaging cartonboard paper recycling times</v>
      </c>
      <c r="C3558" t="str">
        <f t="shared" ref="C3558:G3558" si="3684">C3557</f>
        <v>Packaging cartonboard</v>
      </c>
      <c r="D3558" t="str">
        <f t="shared" si="3684"/>
        <v>paper</v>
      </c>
      <c r="E3558" t="str">
        <f t="shared" si="3684"/>
        <v>recycling</v>
      </c>
      <c r="F3558">
        <f t="shared" si="3684"/>
        <v>2</v>
      </c>
      <c r="G3558" t="str">
        <f t="shared" si="3684"/>
        <v>times</v>
      </c>
      <c r="H3558">
        <v>40</v>
      </c>
      <c r="I3558" t="s">
        <v>380</v>
      </c>
      <c r="J3558" t="s">
        <v>369</v>
      </c>
      <c r="K3558" t="s">
        <v>226</v>
      </c>
      <c r="L3558" s="5">
        <f>(L1734-L$6)/L$6*100</f>
        <v>4.8740879496843291E-5</v>
      </c>
      <c r="M3558">
        <f t="shared" si="3590"/>
        <v>0</v>
      </c>
      <c r="N3558">
        <f t="shared" si="3591"/>
        <v>0</v>
      </c>
      <c r="O3558">
        <f t="shared" si="3592"/>
        <v>0</v>
      </c>
      <c r="P3558" s="1">
        <f t="shared" si="3593"/>
        <v>0</v>
      </c>
      <c r="Q3558" t="str">
        <f t="shared" si="3594"/>
        <v>Little to no sensitivity</v>
      </c>
      <c r="R3558" t="s">
        <v>511</v>
      </c>
    </row>
    <row r="3559" spans="1:18" x14ac:dyDescent="0.3">
      <c r="A3559" t="str">
        <f t="shared" ref="A3559:I3559" si="3685">A3558</f>
        <v>Packaging cartonboard recycle up 2 times</v>
      </c>
      <c r="B3559" t="str">
        <f t="shared" si="3685"/>
        <v>Packaging cartonboard paper recycling times</v>
      </c>
      <c r="C3559" t="str">
        <f t="shared" si="3685"/>
        <v>Packaging cartonboard</v>
      </c>
      <c r="D3559" t="str">
        <f t="shared" si="3685"/>
        <v>paper</v>
      </c>
      <c r="E3559" t="str">
        <f t="shared" si="3685"/>
        <v>recycling</v>
      </c>
      <c r="F3559">
        <f t="shared" si="3685"/>
        <v>2</v>
      </c>
      <c r="G3559" t="str">
        <f t="shared" si="3685"/>
        <v>times</v>
      </c>
      <c r="H3559">
        <f t="shared" si="3685"/>
        <v>40</v>
      </c>
      <c r="I3559" t="str">
        <f t="shared" si="3685"/>
        <v>high</v>
      </c>
      <c r="J3559" t="s">
        <v>369</v>
      </c>
      <c r="K3559" t="s">
        <v>386</v>
      </c>
      <c r="L3559" s="5">
        <f>(L$7-L1735)/L$7*100</f>
        <v>-4.8740879508242356E-5</v>
      </c>
      <c r="M3559">
        <f t="shared" si="3590"/>
        <v>0</v>
      </c>
      <c r="N3559">
        <f t="shared" si="3591"/>
        <v>0</v>
      </c>
      <c r="O3559">
        <f t="shared" si="3592"/>
        <v>0</v>
      </c>
      <c r="P3559" s="1">
        <f t="shared" si="3593"/>
        <v>0</v>
      </c>
      <c r="Q3559" t="str">
        <f t="shared" si="3594"/>
        <v>Little to no sensitivity</v>
      </c>
      <c r="R3559" t="s">
        <v>511</v>
      </c>
    </row>
    <row r="3560" spans="1:18" x14ac:dyDescent="0.3">
      <c r="A3560" t="s">
        <v>365</v>
      </c>
      <c r="B3560" t="str">
        <f t="shared" ref="B3560:B3564" si="3686">C3560&amp;" "&amp;D3560&amp;" "&amp;E3560&amp;" times"</f>
        <v>Miscellaneous paper paper recycling times</v>
      </c>
      <c r="C3560" t="s">
        <v>261</v>
      </c>
      <c r="D3560" t="s">
        <v>176</v>
      </c>
      <c r="E3560" t="s">
        <v>195</v>
      </c>
      <c r="F3560">
        <v>-1</v>
      </c>
      <c r="G3560" t="s">
        <v>209</v>
      </c>
      <c r="H3560">
        <v>-20</v>
      </c>
      <c r="I3560" t="s">
        <v>379</v>
      </c>
      <c r="J3560" t="s">
        <v>369</v>
      </c>
      <c r="K3560" t="s">
        <v>225</v>
      </c>
      <c r="L3560" s="5">
        <f>(L1736-L$2)/L$2*100</f>
        <v>-4.8982897519067741E-7</v>
      </c>
      <c r="M3560">
        <f t="shared" si="3590"/>
        <v>0</v>
      </c>
      <c r="N3560">
        <f t="shared" si="3591"/>
        <v>0</v>
      </c>
      <c r="O3560">
        <f t="shared" si="3592"/>
        <v>0</v>
      </c>
      <c r="P3560" s="1">
        <f t="shared" si="3593"/>
        <v>0</v>
      </c>
      <c r="Q3560" t="str">
        <f t="shared" si="3594"/>
        <v>Little to no sensitivity</v>
      </c>
      <c r="R3560" t="s">
        <v>511</v>
      </c>
    </row>
    <row r="3561" spans="1:18" x14ac:dyDescent="0.3">
      <c r="A3561" t="str">
        <f t="shared" ref="A3561:A3564" si="3687">A3560</f>
        <v xml:space="preserve">Miscellaneous paper recycle down 1 time </v>
      </c>
      <c r="B3561" t="str">
        <f t="shared" si="3686"/>
        <v>Miscellaneous paper paper recycling times</v>
      </c>
      <c r="C3561" t="str">
        <f t="shared" ref="C3561:G3561" si="3688">C3560</f>
        <v>Miscellaneous paper</v>
      </c>
      <c r="D3561" t="str">
        <f t="shared" si="3688"/>
        <v>paper</v>
      </c>
      <c r="E3561" t="str">
        <f t="shared" si="3688"/>
        <v>recycling</v>
      </c>
      <c r="F3561">
        <f t="shared" si="3688"/>
        <v>-1</v>
      </c>
      <c r="G3561" t="str">
        <f t="shared" si="3688"/>
        <v>times</v>
      </c>
      <c r="H3561">
        <v>-20</v>
      </c>
      <c r="I3561" t="s">
        <v>379</v>
      </c>
      <c r="J3561" t="s">
        <v>369</v>
      </c>
      <c r="K3561" t="s">
        <v>219</v>
      </c>
      <c r="L3561" s="5">
        <f>(L$3-L1737)/L$3*100</f>
        <v>-2.8589035526208194E-7</v>
      </c>
      <c r="M3561">
        <f t="shared" ref="M3561:M3624" si="3689">IF(I3561="low",IF(ABS($L3561)&gt;(M$2*3),3,IF(ABS($L3561)&gt;(M$2*2),2,IF(ABS($L3561)&gt;(M$2),1,0))),0)</f>
        <v>0</v>
      </c>
      <c r="N3561">
        <f t="shared" ref="N3561:N3624" si="3690">IF(I3561="medium",IF(ABS($L3561)&gt;(N$2*3),3,IF(ABS($L3561)&gt;(N$2*2),2,IF(ABS($L3561)&gt;(N$2),1,0))),0)</f>
        <v>0</v>
      </c>
      <c r="O3561">
        <f t="shared" ref="O3561:O3624" si="3691">IF(I3561="high",IF(ABS($L3561)&gt;(O$2*3),3,IF(ABS($L3561)&gt;(O$2*2),2,IF(ABS($L3561)&gt;(O$2),1,0))),0)</f>
        <v>0</v>
      </c>
      <c r="P3561" s="1">
        <f t="shared" ref="P3561:P3624" si="3692">SUM(M3561:O3561)</f>
        <v>0</v>
      </c>
      <c r="Q3561" t="str">
        <f t="shared" ref="Q3561:Q3624" si="3693">IF(P3561=3,"High sensitivity",IF(P3561=2,"Moderate sensitivity",IF(P3561=1,"Some sensitivity","Little to no sensitivity")))</f>
        <v>Little to no sensitivity</v>
      </c>
      <c r="R3561" t="s">
        <v>511</v>
      </c>
    </row>
    <row r="3562" spans="1:18" x14ac:dyDescent="0.3">
      <c r="A3562" t="str">
        <f t="shared" si="3687"/>
        <v xml:space="preserve">Miscellaneous paper recycle down 1 time </v>
      </c>
      <c r="B3562" t="str">
        <f t="shared" si="3686"/>
        <v>Miscellaneous paper paper recycling times</v>
      </c>
      <c r="C3562" t="str">
        <f t="shared" ref="C3562:G3562" si="3694">C3561</f>
        <v>Miscellaneous paper</v>
      </c>
      <c r="D3562" t="str">
        <f t="shared" si="3694"/>
        <v>paper</v>
      </c>
      <c r="E3562" t="str">
        <f t="shared" si="3694"/>
        <v>recycling</v>
      </c>
      <c r="F3562">
        <f t="shared" si="3694"/>
        <v>-1</v>
      </c>
      <c r="G3562" t="str">
        <f t="shared" si="3694"/>
        <v>times</v>
      </c>
      <c r="H3562">
        <v>-20</v>
      </c>
      <c r="I3562" t="s">
        <v>379</v>
      </c>
      <c r="J3562" t="s">
        <v>369</v>
      </c>
      <c r="K3562" t="s">
        <v>220</v>
      </c>
      <c r="L3562" s="5">
        <f>(L1738-L$4)/L$4*100</f>
        <v>0</v>
      </c>
      <c r="M3562">
        <f t="shared" si="3689"/>
        <v>0</v>
      </c>
      <c r="N3562">
        <f t="shared" si="3690"/>
        <v>0</v>
      </c>
      <c r="O3562">
        <f t="shared" si="3691"/>
        <v>0</v>
      </c>
      <c r="P3562" s="1">
        <f t="shared" si="3692"/>
        <v>0</v>
      </c>
      <c r="Q3562" t="str">
        <f t="shared" si="3693"/>
        <v>Little to no sensitivity</v>
      </c>
      <c r="R3562" t="s">
        <v>511</v>
      </c>
    </row>
    <row r="3563" spans="1:18" x14ac:dyDescent="0.3">
      <c r="A3563" t="str">
        <f t="shared" si="3687"/>
        <v xml:space="preserve">Miscellaneous paper recycle down 1 time </v>
      </c>
      <c r="B3563" t="str">
        <f t="shared" si="3686"/>
        <v>Miscellaneous paper paper recycling times</v>
      </c>
      <c r="C3563" t="str">
        <f t="shared" ref="C3563:G3563" si="3695">C3562</f>
        <v>Miscellaneous paper</v>
      </c>
      <c r="D3563" t="str">
        <f t="shared" si="3695"/>
        <v>paper</v>
      </c>
      <c r="E3563" t="str">
        <f t="shared" si="3695"/>
        <v>recycling</v>
      </c>
      <c r="F3563">
        <f t="shared" si="3695"/>
        <v>-1</v>
      </c>
      <c r="G3563" t="str">
        <f t="shared" si="3695"/>
        <v>times</v>
      </c>
      <c r="H3563">
        <v>-20</v>
      </c>
      <c r="I3563" t="s">
        <v>379</v>
      </c>
      <c r="J3563" t="s">
        <v>369</v>
      </c>
      <c r="K3563" t="s">
        <v>221</v>
      </c>
      <c r="L3563" s="5">
        <f>(L$5-L1739)/L$5*100</f>
        <v>-2.2734393983267457E-7</v>
      </c>
      <c r="M3563">
        <f t="shared" si="3689"/>
        <v>0</v>
      </c>
      <c r="N3563">
        <f t="shared" si="3690"/>
        <v>0</v>
      </c>
      <c r="O3563">
        <f t="shared" si="3691"/>
        <v>0</v>
      </c>
      <c r="P3563" s="1">
        <f t="shared" si="3692"/>
        <v>0</v>
      </c>
      <c r="Q3563" t="str">
        <f t="shared" si="3693"/>
        <v>Little to no sensitivity</v>
      </c>
      <c r="R3563" t="s">
        <v>511</v>
      </c>
    </row>
    <row r="3564" spans="1:18" x14ac:dyDescent="0.3">
      <c r="A3564" t="str">
        <f t="shared" si="3687"/>
        <v xml:space="preserve">Miscellaneous paper recycle down 1 time </v>
      </c>
      <c r="B3564" t="str">
        <f t="shared" si="3686"/>
        <v>Miscellaneous paper paper recycling times</v>
      </c>
      <c r="C3564" t="str">
        <f t="shared" ref="C3564:G3564" si="3696">C3563</f>
        <v>Miscellaneous paper</v>
      </c>
      <c r="D3564" t="str">
        <f t="shared" si="3696"/>
        <v>paper</v>
      </c>
      <c r="E3564" t="str">
        <f t="shared" si="3696"/>
        <v>recycling</v>
      </c>
      <c r="F3564">
        <f t="shared" si="3696"/>
        <v>-1</v>
      </c>
      <c r="G3564" t="str">
        <f t="shared" si="3696"/>
        <v>times</v>
      </c>
      <c r="H3564">
        <v>-20</v>
      </c>
      <c r="I3564" t="s">
        <v>379</v>
      </c>
      <c r="J3564" t="s">
        <v>369</v>
      </c>
      <c r="K3564" t="s">
        <v>226</v>
      </c>
      <c r="L3564" s="5">
        <f>(L1740-L$6)/L$6*100</f>
        <v>-5.7155614983795299E-7</v>
      </c>
      <c r="M3564">
        <f t="shared" si="3689"/>
        <v>0</v>
      </c>
      <c r="N3564">
        <f t="shared" si="3690"/>
        <v>0</v>
      </c>
      <c r="O3564">
        <f t="shared" si="3691"/>
        <v>0</v>
      </c>
      <c r="P3564" s="1">
        <f t="shared" si="3692"/>
        <v>0</v>
      </c>
      <c r="Q3564" t="str">
        <f t="shared" si="3693"/>
        <v>Little to no sensitivity</v>
      </c>
      <c r="R3564" t="s">
        <v>511</v>
      </c>
    </row>
    <row r="3565" spans="1:18" x14ac:dyDescent="0.3">
      <c r="A3565" t="str">
        <f t="shared" ref="A3565:I3565" si="3697">A3564</f>
        <v xml:space="preserve">Miscellaneous paper recycle down 1 time </v>
      </c>
      <c r="B3565" t="str">
        <f t="shared" si="3697"/>
        <v>Miscellaneous paper paper recycling times</v>
      </c>
      <c r="C3565" t="str">
        <f t="shared" si="3697"/>
        <v>Miscellaneous paper</v>
      </c>
      <c r="D3565" t="str">
        <f t="shared" si="3697"/>
        <v>paper</v>
      </c>
      <c r="E3565" t="str">
        <f t="shared" si="3697"/>
        <v>recycling</v>
      </c>
      <c r="F3565">
        <f t="shared" si="3697"/>
        <v>-1</v>
      </c>
      <c r="G3565" t="str">
        <f t="shared" si="3697"/>
        <v>times</v>
      </c>
      <c r="H3565">
        <f t="shared" si="3697"/>
        <v>-20</v>
      </c>
      <c r="I3565" t="str">
        <f t="shared" si="3697"/>
        <v>medium</v>
      </c>
      <c r="J3565" t="s">
        <v>369</v>
      </c>
      <c r="K3565" t="s">
        <v>386</v>
      </c>
      <c r="L3565" s="5">
        <f>(L$7-L1741)/L$7*100</f>
        <v>5.7155613416423765E-7</v>
      </c>
      <c r="M3565">
        <f t="shared" si="3689"/>
        <v>0</v>
      </c>
      <c r="N3565">
        <f t="shared" si="3690"/>
        <v>0</v>
      </c>
      <c r="O3565">
        <f t="shared" si="3691"/>
        <v>0</v>
      </c>
      <c r="P3565" s="1">
        <f t="shared" si="3692"/>
        <v>0</v>
      </c>
      <c r="Q3565" t="str">
        <f t="shared" si="3693"/>
        <v>Little to no sensitivity</v>
      </c>
      <c r="R3565" t="s">
        <v>511</v>
      </c>
    </row>
    <row r="3566" spans="1:18" x14ac:dyDescent="0.3">
      <c r="A3566" t="s">
        <v>366</v>
      </c>
      <c r="B3566" t="str">
        <f t="shared" ref="B3566:B3570" si="3698">C3566&amp;" "&amp;D3566&amp;" "&amp;E3566&amp;" times"</f>
        <v>Miscellaneous paper paper recycling times</v>
      </c>
      <c r="C3566" t="s">
        <v>261</v>
      </c>
      <c r="D3566" t="s">
        <v>176</v>
      </c>
      <c r="E3566" t="s">
        <v>195</v>
      </c>
      <c r="F3566">
        <v>1</v>
      </c>
      <c r="G3566" t="s">
        <v>209</v>
      </c>
      <c r="H3566">
        <v>20</v>
      </c>
      <c r="I3566" t="s">
        <v>379</v>
      </c>
      <c r="J3566" t="s">
        <v>369</v>
      </c>
      <c r="K3566" t="s">
        <v>225</v>
      </c>
      <c r="L3566" s="5">
        <f>(L1742-L$2)/L$2*100</f>
        <v>3.7892809443762953E-8</v>
      </c>
      <c r="M3566">
        <f t="shared" si="3689"/>
        <v>0</v>
      </c>
      <c r="N3566">
        <f t="shared" si="3690"/>
        <v>0</v>
      </c>
      <c r="O3566">
        <f t="shared" si="3691"/>
        <v>0</v>
      </c>
      <c r="P3566" s="1">
        <f t="shared" si="3692"/>
        <v>0</v>
      </c>
      <c r="Q3566" t="str">
        <f t="shared" si="3693"/>
        <v>Little to no sensitivity</v>
      </c>
      <c r="R3566" t="s">
        <v>511</v>
      </c>
    </row>
    <row r="3567" spans="1:18" x14ac:dyDescent="0.3">
      <c r="A3567" t="str">
        <f t="shared" ref="A3567:A3570" si="3699">A3566</f>
        <v>Miscellaneous paper recycle up 1 time</v>
      </c>
      <c r="B3567" t="str">
        <f t="shared" si="3698"/>
        <v>Miscellaneous paper paper recycling times</v>
      </c>
      <c r="C3567" t="str">
        <f t="shared" ref="C3567:G3567" si="3700">C3566</f>
        <v>Miscellaneous paper</v>
      </c>
      <c r="D3567" t="str">
        <f t="shared" si="3700"/>
        <v>paper</v>
      </c>
      <c r="E3567" t="str">
        <f t="shared" si="3700"/>
        <v>recycling</v>
      </c>
      <c r="F3567">
        <f t="shared" si="3700"/>
        <v>1</v>
      </c>
      <c r="G3567" t="str">
        <f t="shared" si="3700"/>
        <v>times</v>
      </c>
      <c r="H3567">
        <v>20</v>
      </c>
      <c r="I3567" t="s">
        <v>379</v>
      </c>
      <c r="J3567" t="s">
        <v>369</v>
      </c>
      <c r="K3567" t="s">
        <v>219</v>
      </c>
      <c r="L3567" s="5">
        <f>(L$3-L1743)/L$3*100</f>
        <v>2.2117093855542686E-8</v>
      </c>
      <c r="M3567">
        <f t="shared" si="3689"/>
        <v>0</v>
      </c>
      <c r="N3567">
        <f t="shared" si="3690"/>
        <v>0</v>
      </c>
      <c r="O3567">
        <f t="shared" si="3691"/>
        <v>0</v>
      </c>
      <c r="P3567" s="1">
        <f t="shared" si="3692"/>
        <v>0</v>
      </c>
      <c r="Q3567" t="str">
        <f t="shared" si="3693"/>
        <v>Little to no sensitivity</v>
      </c>
      <c r="R3567" t="s">
        <v>511</v>
      </c>
    </row>
    <row r="3568" spans="1:18" x14ac:dyDescent="0.3">
      <c r="A3568" t="str">
        <f t="shared" si="3699"/>
        <v>Miscellaneous paper recycle up 1 time</v>
      </c>
      <c r="B3568" t="str">
        <f t="shared" si="3698"/>
        <v>Miscellaneous paper paper recycling times</v>
      </c>
      <c r="C3568" t="str">
        <f t="shared" ref="C3568:G3568" si="3701">C3567</f>
        <v>Miscellaneous paper</v>
      </c>
      <c r="D3568" t="str">
        <f t="shared" si="3701"/>
        <v>paper</v>
      </c>
      <c r="E3568" t="str">
        <f t="shared" si="3701"/>
        <v>recycling</v>
      </c>
      <c r="F3568">
        <f t="shared" si="3701"/>
        <v>1</v>
      </c>
      <c r="G3568" t="str">
        <f t="shared" si="3701"/>
        <v>times</v>
      </c>
      <c r="H3568">
        <v>20</v>
      </c>
      <c r="I3568" t="s">
        <v>379</v>
      </c>
      <c r="J3568" t="s">
        <v>369</v>
      </c>
      <c r="K3568" t="s">
        <v>220</v>
      </c>
      <c r="L3568" s="5">
        <f>(L1744-L$4)/L$4*100</f>
        <v>0</v>
      </c>
      <c r="M3568">
        <f t="shared" si="3689"/>
        <v>0</v>
      </c>
      <c r="N3568">
        <f t="shared" si="3690"/>
        <v>0</v>
      </c>
      <c r="O3568">
        <f t="shared" si="3691"/>
        <v>0</v>
      </c>
      <c r="P3568" s="1">
        <f t="shared" si="3692"/>
        <v>0</v>
      </c>
      <c r="Q3568" t="str">
        <f t="shared" si="3693"/>
        <v>Little to no sensitivity</v>
      </c>
      <c r="R3568" t="s">
        <v>511</v>
      </c>
    </row>
    <row r="3569" spans="1:18" x14ac:dyDescent="0.3">
      <c r="A3569" t="str">
        <f t="shared" si="3699"/>
        <v>Miscellaneous paper recycle up 1 time</v>
      </c>
      <c r="B3569" t="str">
        <f t="shared" si="3698"/>
        <v>Miscellaneous paper paper recycling times</v>
      </c>
      <c r="C3569" t="str">
        <f t="shared" ref="C3569:G3569" si="3702">C3568</f>
        <v>Miscellaneous paper</v>
      </c>
      <c r="D3569" t="str">
        <f t="shared" si="3702"/>
        <v>paper</v>
      </c>
      <c r="E3569" t="str">
        <f t="shared" si="3702"/>
        <v>recycling</v>
      </c>
      <c r="F3569">
        <f t="shared" si="3702"/>
        <v>1</v>
      </c>
      <c r="G3569" t="str">
        <f t="shared" si="3702"/>
        <v>times</v>
      </c>
      <c r="H3569">
        <v>20</v>
      </c>
      <c r="I3569" t="s">
        <v>379</v>
      </c>
      <c r="J3569" t="s">
        <v>369</v>
      </c>
      <c r="K3569" t="s">
        <v>221</v>
      </c>
      <c r="L3569" s="5">
        <f>(L$5-L1745)/L$5*100</f>
        <v>1.7587807637494952E-8</v>
      </c>
      <c r="M3569">
        <f t="shared" si="3689"/>
        <v>0</v>
      </c>
      <c r="N3569">
        <f t="shared" si="3690"/>
        <v>0</v>
      </c>
      <c r="O3569">
        <f t="shared" si="3691"/>
        <v>0</v>
      </c>
      <c r="P3569" s="1">
        <f t="shared" si="3692"/>
        <v>0</v>
      </c>
      <c r="Q3569" t="str">
        <f t="shared" si="3693"/>
        <v>Little to no sensitivity</v>
      </c>
      <c r="R3569" t="s">
        <v>511</v>
      </c>
    </row>
    <row r="3570" spans="1:18" x14ac:dyDescent="0.3">
      <c r="A3570" t="str">
        <f t="shared" si="3699"/>
        <v>Miscellaneous paper recycle up 1 time</v>
      </c>
      <c r="B3570" t="str">
        <f t="shared" si="3698"/>
        <v>Miscellaneous paper paper recycling times</v>
      </c>
      <c r="C3570" t="str">
        <f t="shared" ref="C3570:G3570" si="3703">C3569</f>
        <v>Miscellaneous paper</v>
      </c>
      <c r="D3570" t="str">
        <f t="shared" si="3703"/>
        <v>paper</v>
      </c>
      <c r="E3570" t="str">
        <f t="shared" si="3703"/>
        <v>recycling</v>
      </c>
      <c r="F3570">
        <f t="shared" si="3703"/>
        <v>1</v>
      </c>
      <c r="G3570" t="str">
        <f t="shared" si="3703"/>
        <v>times</v>
      </c>
      <c r="H3570">
        <v>20</v>
      </c>
      <c r="I3570" t="s">
        <v>379</v>
      </c>
      <c r="J3570" t="s">
        <v>369</v>
      </c>
      <c r="K3570" t="s">
        <v>226</v>
      </c>
      <c r="L3570" s="5">
        <f>(L1746-L$6)/L$6*100</f>
        <v>4.4215237341040017E-8</v>
      </c>
      <c r="M3570">
        <f t="shared" si="3689"/>
        <v>0</v>
      </c>
      <c r="N3570">
        <f t="shared" si="3690"/>
        <v>0</v>
      </c>
      <c r="O3570">
        <f t="shared" si="3691"/>
        <v>0</v>
      </c>
      <c r="P3570" s="1">
        <f t="shared" si="3692"/>
        <v>0</v>
      </c>
      <c r="Q3570" t="str">
        <f t="shared" si="3693"/>
        <v>Little to no sensitivity</v>
      </c>
      <c r="R3570" t="s">
        <v>511</v>
      </c>
    </row>
    <row r="3571" spans="1:18" x14ac:dyDescent="0.3">
      <c r="A3571" t="str">
        <f t="shared" ref="A3571:I3571" si="3704">A3570</f>
        <v>Miscellaneous paper recycle up 1 time</v>
      </c>
      <c r="B3571" t="str">
        <f t="shared" si="3704"/>
        <v>Miscellaneous paper paper recycling times</v>
      </c>
      <c r="C3571" t="str">
        <f t="shared" si="3704"/>
        <v>Miscellaneous paper</v>
      </c>
      <c r="D3571" t="str">
        <f t="shared" si="3704"/>
        <v>paper</v>
      </c>
      <c r="E3571" t="str">
        <f t="shared" si="3704"/>
        <v>recycling</v>
      </c>
      <c r="F3571">
        <f t="shared" si="3704"/>
        <v>1</v>
      </c>
      <c r="G3571" t="str">
        <f t="shared" si="3704"/>
        <v>times</v>
      </c>
      <c r="H3571">
        <f t="shared" si="3704"/>
        <v>20</v>
      </c>
      <c r="I3571" t="str">
        <f t="shared" si="3704"/>
        <v>medium</v>
      </c>
      <c r="J3571" t="s">
        <v>369</v>
      </c>
      <c r="K3571" t="s">
        <v>386</v>
      </c>
      <c r="L3571" s="5">
        <f>(L$7-L1747)/L$7*100</f>
        <v>-4.4215248740105681E-8</v>
      </c>
      <c r="M3571">
        <f t="shared" si="3689"/>
        <v>0</v>
      </c>
      <c r="N3571">
        <f t="shared" si="3690"/>
        <v>0</v>
      </c>
      <c r="O3571">
        <f t="shared" si="3691"/>
        <v>0</v>
      </c>
      <c r="P3571" s="1">
        <f t="shared" si="3692"/>
        <v>0</v>
      </c>
      <c r="Q3571" t="str">
        <f t="shared" si="3693"/>
        <v>Little to no sensitivity</v>
      </c>
      <c r="R3571" t="s">
        <v>511</v>
      </c>
    </row>
    <row r="3572" spans="1:18" x14ac:dyDescent="0.3">
      <c r="A3572" t="s">
        <v>367</v>
      </c>
      <c r="B3572" t="str">
        <f t="shared" ref="B3572:B3576" si="3705">C3572&amp;" "&amp;D3572&amp;" "&amp;E3572&amp;" times"</f>
        <v>Miscellaneous paper paper recycling times</v>
      </c>
      <c r="C3572" t="s">
        <v>261</v>
      </c>
      <c r="D3572" t="s">
        <v>176</v>
      </c>
      <c r="E3572" t="s">
        <v>195</v>
      </c>
      <c r="F3572">
        <v>-2</v>
      </c>
      <c r="G3572" t="s">
        <v>209</v>
      </c>
      <c r="H3572">
        <v>-40</v>
      </c>
      <c r="I3572" t="s">
        <v>380</v>
      </c>
      <c r="J3572" t="s">
        <v>369</v>
      </c>
      <c r="K3572" t="s">
        <v>225</v>
      </c>
      <c r="L3572" s="5">
        <f>(L1748-L$2)/L$2*100</f>
        <v>-6.8216876239058144E-6</v>
      </c>
      <c r="M3572">
        <f t="shared" si="3689"/>
        <v>0</v>
      </c>
      <c r="N3572">
        <f t="shared" si="3690"/>
        <v>0</v>
      </c>
      <c r="O3572">
        <f t="shared" si="3691"/>
        <v>0</v>
      </c>
      <c r="P3572" s="1">
        <f t="shared" si="3692"/>
        <v>0</v>
      </c>
      <c r="Q3572" t="str">
        <f t="shared" si="3693"/>
        <v>Little to no sensitivity</v>
      </c>
      <c r="R3572" t="s">
        <v>511</v>
      </c>
    </row>
    <row r="3573" spans="1:18" x14ac:dyDescent="0.3">
      <c r="A3573" t="str">
        <f>A3572</f>
        <v>Miscellaneous paper recycle down 2 times</v>
      </c>
      <c r="B3573" t="str">
        <f t="shared" si="3705"/>
        <v>Miscellaneous paper paper recycling times</v>
      </c>
      <c r="C3573" t="str">
        <f t="shared" ref="C3573:G3573" si="3706">C3572</f>
        <v>Miscellaneous paper</v>
      </c>
      <c r="D3573" t="str">
        <f t="shared" si="3706"/>
        <v>paper</v>
      </c>
      <c r="E3573" t="str">
        <f t="shared" si="3706"/>
        <v>recycling</v>
      </c>
      <c r="F3573">
        <f t="shared" si="3706"/>
        <v>-2</v>
      </c>
      <c r="G3573" t="str">
        <f t="shared" si="3706"/>
        <v>times</v>
      </c>
      <c r="H3573">
        <v>-40</v>
      </c>
      <c r="I3573" t="s">
        <v>380</v>
      </c>
      <c r="J3573" t="s">
        <v>369</v>
      </c>
      <c r="K3573" t="s">
        <v>219</v>
      </c>
      <c r="L3573" s="5">
        <f>(L$3-L1749)/L$3*100</f>
        <v>-3.9813758040823481E-6</v>
      </c>
      <c r="M3573">
        <f t="shared" si="3689"/>
        <v>0</v>
      </c>
      <c r="N3573">
        <f t="shared" si="3690"/>
        <v>0</v>
      </c>
      <c r="O3573">
        <f t="shared" si="3691"/>
        <v>0</v>
      </c>
      <c r="P3573" s="1">
        <f t="shared" si="3692"/>
        <v>0</v>
      </c>
      <c r="Q3573" t="str">
        <f t="shared" si="3693"/>
        <v>Little to no sensitivity</v>
      </c>
      <c r="R3573" t="s">
        <v>511</v>
      </c>
    </row>
    <row r="3574" spans="1:18" x14ac:dyDescent="0.3">
      <c r="A3574" t="str">
        <f t="shared" ref="A3574:A3576" si="3707">A3573</f>
        <v>Miscellaneous paper recycle down 2 times</v>
      </c>
      <c r="B3574" t="str">
        <f t="shared" si="3705"/>
        <v>Miscellaneous paper paper recycling times</v>
      </c>
      <c r="C3574" t="str">
        <f t="shared" ref="C3574:G3574" si="3708">C3573</f>
        <v>Miscellaneous paper</v>
      </c>
      <c r="D3574" t="str">
        <f t="shared" si="3708"/>
        <v>paper</v>
      </c>
      <c r="E3574" t="str">
        <f t="shared" si="3708"/>
        <v>recycling</v>
      </c>
      <c r="F3574">
        <f t="shared" si="3708"/>
        <v>-2</v>
      </c>
      <c r="G3574" t="str">
        <f t="shared" si="3708"/>
        <v>times</v>
      </c>
      <c r="H3574">
        <v>-40</v>
      </c>
      <c r="I3574" t="s">
        <v>380</v>
      </c>
      <c r="J3574" t="s">
        <v>369</v>
      </c>
      <c r="K3574" t="s">
        <v>220</v>
      </c>
      <c r="L3574" s="5">
        <f>(L1750-L$4)/L$4*100</f>
        <v>0</v>
      </c>
      <c r="M3574">
        <f t="shared" si="3689"/>
        <v>0</v>
      </c>
      <c r="N3574">
        <f t="shared" si="3690"/>
        <v>0</v>
      </c>
      <c r="O3574">
        <f t="shared" si="3691"/>
        <v>0</v>
      </c>
      <c r="P3574" s="1">
        <f t="shared" si="3692"/>
        <v>0</v>
      </c>
      <c r="Q3574" t="str">
        <f t="shared" si="3693"/>
        <v>Little to no sensitivity</v>
      </c>
      <c r="R3574" t="s">
        <v>511</v>
      </c>
    </row>
    <row r="3575" spans="1:18" x14ac:dyDescent="0.3">
      <c r="A3575" t="str">
        <f t="shared" si="3707"/>
        <v>Miscellaneous paper recycle down 2 times</v>
      </c>
      <c r="B3575" t="str">
        <f t="shared" si="3705"/>
        <v>Miscellaneous paper paper recycling times</v>
      </c>
      <c r="C3575" t="str">
        <f t="shared" ref="C3575:G3575" si="3709">C3574</f>
        <v>Miscellaneous paper</v>
      </c>
      <c r="D3575" t="str">
        <f t="shared" si="3709"/>
        <v>paper</v>
      </c>
      <c r="E3575" t="str">
        <f t="shared" si="3709"/>
        <v>recycling</v>
      </c>
      <c r="F3575">
        <f t="shared" si="3709"/>
        <v>-2</v>
      </c>
      <c r="G3575" t="str">
        <f t="shared" si="3709"/>
        <v>times</v>
      </c>
      <c r="H3575">
        <v>-40</v>
      </c>
      <c r="I3575" t="s">
        <v>380</v>
      </c>
      <c r="J3575" t="s">
        <v>369</v>
      </c>
      <c r="K3575" t="s">
        <v>221</v>
      </c>
      <c r="L3575" s="5">
        <f>(L$5-L1751)/L$5*100</f>
        <v>-3.1660447695264292E-6</v>
      </c>
      <c r="M3575">
        <f t="shared" si="3689"/>
        <v>0</v>
      </c>
      <c r="N3575">
        <f t="shared" si="3690"/>
        <v>0</v>
      </c>
      <c r="O3575">
        <f t="shared" si="3691"/>
        <v>0</v>
      </c>
      <c r="P3575" s="1">
        <f t="shared" si="3692"/>
        <v>0</v>
      </c>
      <c r="Q3575" t="str">
        <f t="shared" si="3693"/>
        <v>Little to no sensitivity</v>
      </c>
      <c r="R3575" t="s">
        <v>511</v>
      </c>
    </row>
    <row r="3576" spans="1:18" x14ac:dyDescent="0.3">
      <c r="A3576" t="str">
        <f t="shared" si="3707"/>
        <v>Miscellaneous paper recycle down 2 times</v>
      </c>
      <c r="B3576" t="str">
        <f t="shared" si="3705"/>
        <v>Miscellaneous paper paper recycling times</v>
      </c>
      <c r="C3576" t="str">
        <f t="shared" ref="C3576:G3576" si="3710">C3575</f>
        <v>Miscellaneous paper</v>
      </c>
      <c r="D3576" t="str">
        <f t="shared" si="3710"/>
        <v>paper</v>
      </c>
      <c r="E3576" t="str">
        <f t="shared" si="3710"/>
        <v>recycling</v>
      </c>
      <c r="F3576">
        <f t="shared" si="3710"/>
        <v>-2</v>
      </c>
      <c r="G3576" t="str">
        <f t="shared" si="3710"/>
        <v>times</v>
      </c>
      <c r="H3576">
        <v>-40</v>
      </c>
      <c r="I3576" t="s">
        <v>380</v>
      </c>
      <c r="J3576" t="s">
        <v>369</v>
      </c>
      <c r="K3576" t="s">
        <v>226</v>
      </c>
      <c r="L3576" s="5">
        <f>(L1752-L$6)/L$6*100</f>
        <v>-7.9598639406100237E-6</v>
      </c>
      <c r="M3576">
        <f t="shared" si="3689"/>
        <v>0</v>
      </c>
      <c r="N3576">
        <f t="shared" si="3690"/>
        <v>0</v>
      </c>
      <c r="O3576">
        <f t="shared" si="3691"/>
        <v>0</v>
      </c>
      <c r="P3576" s="1">
        <f t="shared" si="3692"/>
        <v>0</v>
      </c>
      <c r="Q3576" t="str">
        <f t="shared" si="3693"/>
        <v>Little to no sensitivity</v>
      </c>
      <c r="R3576" t="s">
        <v>511</v>
      </c>
    </row>
    <row r="3577" spans="1:18" x14ac:dyDescent="0.3">
      <c r="A3577" t="str">
        <f t="shared" ref="A3577:I3577" si="3711">A3576</f>
        <v>Miscellaneous paper recycle down 2 times</v>
      </c>
      <c r="B3577" t="str">
        <f t="shared" si="3711"/>
        <v>Miscellaneous paper paper recycling times</v>
      </c>
      <c r="C3577" t="str">
        <f t="shared" si="3711"/>
        <v>Miscellaneous paper</v>
      </c>
      <c r="D3577" t="str">
        <f t="shared" si="3711"/>
        <v>paper</v>
      </c>
      <c r="E3577" t="str">
        <f t="shared" si="3711"/>
        <v>recycling</v>
      </c>
      <c r="F3577">
        <f t="shared" si="3711"/>
        <v>-2</v>
      </c>
      <c r="G3577" t="str">
        <f t="shared" si="3711"/>
        <v>times</v>
      </c>
      <c r="H3577">
        <f t="shared" si="3711"/>
        <v>-40</v>
      </c>
      <c r="I3577" t="str">
        <f t="shared" si="3711"/>
        <v>high</v>
      </c>
      <c r="J3577" t="s">
        <v>369</v>
      </c>
      <c r="K3577" t="s">
        <v>386</v>
      </c>
      <c r="L3577" s="5">
        <f>(L$7-L1753)/L$7*100</f>
        <v>7.9598639619832721E-6</v>
      </c>
      <c r="M3577">
        <f t="shared" si="3689"/>
        <v>0</v>
      </c>
      <c r="N3577">
        <f t="shared" si="3690"/>
        <v>0</v>
      </c>
      <c r="O3577">
        <f t="shared" si="3691"/>
        <v>0</v>
      </c>
      <c r="P3577" s="1">
        <f t="shared" si="3692"/>
        <v>0</v>
      </c>
      <c r="Q3577" t="str">
        <f t="shared" si="3693"/>
        <v>Little to no sensitivity</v>
      </c>
      <c r="R3577" t="s">
        <v>511</v>
      </c>
    </row>
    <row r="3578" spans="1:18" x14ac:dyDescent="0.3">
      <c r="A3578" t="s">
        <v>368</v>
      </c>
      <c r="B3578" t="str">
        <f t="shared" ref="B3578:B3582" si="3712">C3578&amp;" "&amp;D3578&amp;" "&amp;E3578&amp;" times"</f>
        <v>Miscellaneous paper paper recycling times</v>
      </c>
      <c r="C3578" t="s">
        <v>261</v>
      </c>
      <c r="D3578" t="s">
        <v>176</v>
      </c>
      <c r="E3578" t="s">
        <v>195</v>
      </c>
      <c r="F3578">
        <v>2</v>
      </c>
      <c r="G3578" t="s">
        <v>209</v>
      </c>
      <c r="H3578">
        <v>40</v>
      </c>
      <c r="I3578" t="s">
        <v>380</v>
      </c>
      <c r="J3578" t="s">
        <v>369</v>
      </c>
      <c r="K3578" t="s">
        <v>225</v>
      </c>
      <c r="L3578" s="5">
        <f>(L1754-L$2)/L$2*100</f>
        <v>4.0824145401377083E-8</v>
      </c>
      <c r="M3578">
        <f t="shared" si="3689"/>
        <v>0</v>
      </c>
      <c r="N3578">
        <f t="shared" si="3690"/>
        <v>0</v>
      </c>
      <c r="O3578">
        <f t="shared" si="3691"/>
        <v>0</v>
      </c>
      <c r="P3578" s="1">
        <f t="shared" si="3692"/>
        <v>0</v>
      </c>
      <c r="Q3578" t="str">
        <f t="shared" si="3693"/>
        <v>Little to no sensitivity</v>
      </c>
      <c r="R3578" t="s">
        <v>511</v>
      </c>
    </row>
    <row r="3579" spans="1:18" x14ac:dyDescent="0.3">
      <c r="A3579" t="str">
        <f t="shared" ref="A3579:A3582" si="3713">A3578</f>
        <v>Miscellaneous paper recycle up 2 times</v>
      </c>
      <c r="B3579" t="str">
        <f t="shared" si="3712"/>
        <v>Miscellaneous paper paper recycling times</v>
      </c>
      <c r="C3579" t="str">
        <f t="shared" ref="C3579:G3579" si="3714">C3578</f>
        <v>Miscellaneous paper</v>
      </c>
      <c r="D3579" t="str">
        <f t="shared" si="3714"/>
        <v>paper</v>
      </c>
      <c r="E3579" t="str">
        <f t="shared" si="3714"/>
        <v>recycling</v>
      </c>
      <c r="F3579">
        <f t="shared" si="3714"/>
        <v>2</v>
      </c>
      <c r="G3579" t="str">
        <f t="shared" si="3714"/>
        <v>times</v>
      </c>
      <c r="H3579">
        <v>40</v>
      </c>
      <c r="I3579" t="s">
        <v>380</v>
      </c>
      <c r="J3579" t="s">
        <v>369</v>
      </c>
      <c r="K3579" t="s">
        <v>219</v>
      </c>
      <c r="L3579" s="5">
        <f>(L$3-L1755)/L$3*100</f>
        <v>2.3828146833183221E-8</v>
      </c>
      <c r="M3579">
        <f t="shared" si="3689"/>
        <v>0</v>
      </c>
      <c r="N3579">
        <f t="shared" si="3690"/>
        <v>0</v>
      </c>
      <c r="O3579">
        <f t="shared" si="3691"/>
        <v>0</v>
      </c>
      <c r="P3579" s="1">
        <f t="shared" si="3692"/>
        <v>0</v>
      </c>
      <c r="Q3579" t="str">
        <f t="shared" si="3693"/>
        <v>Little to no sensitivity</v>
      </c>
      <c r="R3579" t="s">
        <v>511</v>
      </c>
    </row>
    <row r="3580" spans="1:18" x14ac:dyDescent="0.3">
      <c r="A3580" t="str">
        <f t="shared" si="3713"/>
        <v>Miscellaneous paper recycle up 2 times</v>
      </c>
      <c r="B3580" t="str">
        <f t="shared" si="3712"/>
        <v>Miscellaneous paper paper recycling times</v>
      </c>
      <c r="C3580" t="str">
        <f t="shared" ref="C3580:G3580" si="3715">C3579</f>
        <v>Miscellaneous paper</v>
      </c>
      <c r="D3580" t="str">
        <f t="shared" si="3715"/>
        <v>paper</v>
      </c>
      <c r="E3580" t="str">
        <f t="shared" si="3715"/>
        <v>recycling</v>
      </c>
      <c r="F3580">
        <f t="shared" si="3715"/>
        <v>2</v>
      </c>
      <c r="G3580" t="str">
        <f t="shared" si="3715"/>
        <v>times</v>
      </c>
      <c r="H3580">
        <v>40</v>
      </c>
      <c r="I3580" t="s">
        <v>380</v>
      </c>
      <c r="J3580" t="s">
        <v>369</v>
      </c>
      <c r="K3580" t="s">
        <v>220</v>
      </c>
      <c r="L3580" s="5">
        <f>(L1756-L$4)/L$4*100</f>
        <v>0</v>
      </c>
      <c r="M3580">
        <f t="shared" si="3689"/>
        <v>0</v>
      </c>
      <c r="N3580">
        <f t="shared" si="3690"/>
        <v>0</v>
      </c>
      <c r="O3580">
        <f t="shared" si="3691"/>
        <v>0</v>
      </c>
      <c r="P3580" s="1">
        <f t="shared" si="3692"/>
        <v>0</v>
      </c>
      <c r="Q3580" t="str">
        <f t="shared" si="3693"/>
        <v>Little to no sensitivity</v>
      </c>
      <c r="R3580" t="s">
        <v>511</v>
      </c>
    </row>
    <row r="3581" spans="1:18" x14ac:dyDescent="0.3">
      <c r="A3581" t="str">
        <f t="shared" si="3713"/>
        <v>Miscellaneous paper recycle up 2 times</v>
      </c>
      <c r="B3581" t="str">
        <f t="shared" si="3712"/>
        <v>Miscellaneous paper paper recycling times</v>
      </c>
      <c r="C3581" t="str">
        <f t="shared" ref="C3581:G3581" si="3716">C3580</f>
        <v>Miscellaneous paper</v>
      </c>
      <c r="D3581" t="str">
        <f t="shared" si="3716"/>
        <v>paper</v>
      </c>
      <c r="E3581" t="str">
        <f t="shared" si="3716"/>
        <v>recycling</v>
      </c>
      <c r="F3581">
        <f t="shared" si="3716"/>
        <v>2</v>
      </c>
      <c r="G3581" t="str">
        <f t="shared" si="3716"/>
        <v>times</v>
      </c>
      <c r="H3581">
        <v>40</v>
      </c>
      <c r="I3581" t="s">
        <v>380</v>
      </c>
      <c r="J3581" t="s">
        <v>369</v>
      </c>
      <c r="K3581" t="s">
        <v>221</v>
      </c>
      <c r="L3581" s="5">
        <f>(L$5-L1757)/L$5*100</f>
        <v>1.8948460482333406E-8</v>
      </c>
      <c r="M3581">
        <f t="shared" si="3689"/>
        <v>0</v>
      </c>
      <c r="N3581">
        <f t="shared" si="3690"/>
        <v>0</v>
      </c>
      <c r="O3581">
        <f t="shared" si="3691"/>
        <v>0</v>
      </c>
      <c r="P3581" s="1">
        <f t="shared" si="3692"/>
        <v>0</v>
      </c>
      <c r="Q3581" t="str">
        <f t="shared" si="3693"/>
        <v>Little to no sensitivity</v>
      </c>
      <c r="R3581" t="s">
        <v>511</v>
      </c>
    </row>
    <row r="3582" spans="1:18" x14ac:dyDescent="0.3">
      <c r="A3582" t="str">
        <f t="shared" si="3713"/>
        <v>Miscellaneous paper recycle up 2 times</v>
      </c>
      <c r="B3582" t="str">
        <f t="shared" si="3712"/>
        <v>Miscellaneous paper paper recycling times</v>
      </c>
      <c r="C3582" t="str">
        <f t="shared" ref="C3582:G3582" si="3717">C3581</f>
        <v>Miscellaneous paper</v>
      </c>
      <c r="D3582" t="str">
        <f t="shared" si="3717"/>
        <v>paper</v>
      </c>
      <c r="E3582" t="str">
        <f t="shared" si="3717"/>
        <v>recycling</v>
      </c>
      <c r="F3582">
        <f t="shared" si="3717"/>
        <v>2</v>
      </c>
      <c r="G3582" t="str">
        <f t="shared" si="3717"/>
        <v>times</v>
      </c>
      <c r="H3582">
        <v>40</v>
      </c>
      <c r="I3582" t="s">
        <v>380</v>
      </c>
      <c r="J3582" t="s">
        <v>369</v>
      </c>
      <c r="K3582" t="s">
        <v>226</v>
      </c>
      <c r="L3582" s="5">
        <f>(L1758-L$6)/L$6*100</f>
        <v>4.7635680879973471E-8</v>
      </c>
      <c r="M3582">
        <f t="shared" si="3689"/>
        <v>0</v>
      </c>
      <c r="N3582">
        <f t="shared" si="3690"/>
        <v>0</v>
      </c>
      <c r="O3582">
        <f t="shared" si="3691"/>
        <v>0</v>
      </c>
      <c r="P3582" s="1">
        <f t="shared" si="3692"/>
        <v>0</v>
      </c>
      <c r="Q3582" t="str">
        <f t="shared" si="3693"/>
        <v>Little to no sensitivity</v>
      </c>
      <c r="R3582" t="s">
        <v>511</v>
      </c>
    </row>
    <row r="3583" spans="1:18" x14ac:dyDescent="0.3">
      <c r="A3583" t="str">
        <f t="shared" ref="A3583:I3583" si="3718">A3582</f>
        <v>Miscellaneous paper recycle up 2 times</v>
      </c>
      <c r="B3583" t="str">
        <f t="shared" si="3718"/>
        <v>Miscellaneous paper paper recycling times</v>
      </c>
      <c r="C3583" t="str">
        <f t="shared" si="3718"/>
        <v>Miscellaneous paper</v>
      </c>
      <c r="D3583" t="str">
        <f t="shared" si="3718"/>
        <v>paper</v>
      </c>
      <c r="E3583" t="str">
        <f t="shared" si="3718"/>
        <v>recycling</v>
      </c>
      <c r="F3583">
        <f t="shared" si="3718"/>
        <v>2</v>
      </c>
      <c r="G3583" t="str">
        <f t="shared" si="3718"/>
        <v>times</v>
      </c>
      <c r="H3583">
        <f t="shared" si="3718"/>
        <v>40</v>
      </c>
      <c r="I3583" t="str">
        <f t="shared" si="3718"/>
        <v>high</v>
      </c>
      <c r="J3583" t="s">
        <v>369</v>
      </c>
      <c r="K3583" t="s">
        <v>386</v>
      </c>
      <c r="L3583" s="5">
        <f>(L$7-L1759)/L$7*100</f>
        <v>-4.7635669480907807E-8</v>
      </c>
      <c r="M3583">
        <f t="shared" si="3689"/>
        <v>0</v>
      </c>
      <c r="N3583">
        <f t="shared" si="3690"/>
        <v>0</v>
      </c>
      <c r="O3583">
        <f t="shared" si="3691"/>
        <v>0</v>
      </c>
      <c r="P3583" s="1">
        <f t="shared" si="3692"/>
        <v>0</v>
      </c>
      <c r="Q3583" t="str">
        <f t="shared" si="3693"/>
        <v>Little to no sensitivity</v>
      </c>
      <c r="R3583" t="s">
        <v>511</v>
      </c>
    </row>
    <row r="3584" spans="1:18" x14ac:dyDescent="0.3">
      <c r="A3584" t="s">
        <v>148</v>
      </c>
      <c r="B3584" t="str">
        <f t="shared" ref="B3584:B3588" si="3719">C3584&amp;" "&amp;D3584&amp;" "&amp;E3584</f>
        <v>Conversion factor methane landfill</v>
      </c>
      <c r="C3584" t="s">
        <v>373</v>
      </c>
      <c r="D3584" t="s">
        <v>210</v>
      </c>
      <c r="E3584" t="s">
        <v>200</v>
      </c>
      <c r="F3584">
        <v>-5</v>
      </c>
      <c r="G3584" t="s">
        <v>211</v>
      </c>
      <c r="H3584">
        <v>-17</v>
      </c>
      <c r="I3584" t="s">
        <v>379</v>
      </c>
      <c r="J3584" t="s">
        <v>369</v>
      </c>
      <c r="K3584" t="s">
        <v>225</v>
      </c>
      <c r="L3584" s="5">
        <f>(L1760-L$2)/L$2*100</f>
        <v>0.29132026707705339</v>
      </c>
      <c r="M3584">
        <f t="shared" si="3689"/>
        <v>0</v>
      </c>
      <c r="N3584">
        <f t="shared" si="3690"/>
        <v>0</v>
      </c>
      <c r="O3584">
        <f t="shared" si="3691"/>
        <v>0</v>
      </c>
      <c r="P3584" s="1">
        <f t="shared" si="3692"/>
        <v>0</v>
      </c>
      <c r="Q3584" t="str">
        <f t="shared" si="3693"/>
        <v>Little to no sensitivity</v>
      </c>
      <c r="R3584" t="s">
        <v>511</v>
      </c>
    </row>
    <row r="3585" spans="1:18" x14ac:dyDescent="0.3">
      <c r="A3585" t="str">
        <f t="shared" ref="A3585" si="3720">A3584</f>
        <v>methane conversion 25</v>
      </c>
      <c r="B3585" t="str">
        <f t="shared" si="3719"/>
        <v>Conversion factor methane landfill</v>
      </c>
      <c r="C3585" t="str">
        <f t="shared" ref="C3585:G3585" si="3721">C3584</f>
        <v>Conversion factor</v>
      </c>
      <c r="D3585" t="str">
        <f t="shared" si="3721"/>
        <v>methane</v>
      </c>
      <c r="E3585" t="str">
        <f t="shared" si="3721"/>
        <v>landfill</v>
      </c>
      <c r="F3585">
        <f t="shared" si="3721"/>
        <v>-5</v>
      </c>
      <c r="G3585" t="str">
        <f t="shared" si="3721"/>
        <v>x</v>
      </c>
      <c r="H3585">
        <v>-17</v>
      </c>
      <c r="I3585" t="s">
        <v>379</v>
      </c>
      <c r="J3585" t="s">
        <v>369</v>
      </c>
      <c r="K3585" t="s">
        <v>219</v>
      </c>
      <c r="L3585" s="5">
        <f>(L$3-L1761)/L$3*100</f>
        <v>3.6897908742259595</v>
      </c>
      <c r="M3585">
        <f t="shared" si="3689"/>
        <v>0</v>
      </c>
      <c r="N3585">
        <f t="shared" si="3690"/>
        <v>2</v>
      </c>
      <c r="O3585">
        <f t="shared" si="3691"/>
        <v>0</v>
      </c>
      <c r="P3585" s="1">
        <f t="shared" si="3692"/>
        <v>2</v>
      </c>
      <c r="Q3585" t="str">
        <f t="shared" si="3693"/>
        <v>Moderate sensitivity</v>
      </c>
      <c r="R3585" t="s">
        <v>514</v>
      </c>
    </row>
    <row r="3586" spans="1:18" x14ac:dyDescent="0.3">
      <c r="A3586" t="str">
        <f t="shared" ref="A3586" si="3722">A3585</f>
        <v>methane conversion 25</v>
      </c>
      <c r="B3586" t="str">
        <f t="shared" si="3719"/>
        <v>Conversion factor methane landfill</v>
      </c>
      <c r="C3586" t="str">
        <f t="shared" ref="C3586:G3586" si="3723">C3585</f>
        <v>Conversion factor</v>
      </c>
      <c r="D3586" t="str">
        <f t="shared" si="3723"/>
        <v>methane</v>
      </c>
      <c r="E3586" t="str">
        <f t="shared" si="3723"/>
        <v>landfill</v>
      </c>
      <c r="F3586">
        <f t="shared" si="3723"/>
        <v>-5</v>
      </c>
      <c r="G3586" t="str">
        <f t="shared" si="3723"/>
        <v>x</v>
      </c>
      <c r="H3586">
        <v>-17</v>
      </c>
      <c r="I3586" t="s">
        <v>379</v>
      </c>
      <c r="J3586" t="s">
        <v>369</v>
      </c>
      <c r="K3586" t="s">
        <v>220</v>
      </c>
      <c r="L3586" s="5">
        <f>(L1762-L$4)/L$4*100</f>
        <v>0</v>
      </c>
      <c r="M3586">
        <f t="shared" si="3689"/>
        <v>0</v>
      </c>
      <c r="N3586">
        <f t="shared" si="3690"/>
        <v>0</v>
      </c>
      <c r="O3586">
        <f t="shared" si="3691"/>
        <v>0</v>
      </c>
      <c r="P3586" s="1">
        <f t="shared" si="3692"/>
        <v>0</v>
      </c>
      <c r="Q3586" t="str">
        <f t="shared" si="3693"/>
        <v>Little to no sensitivity</v>
      </c>
      <c r="R3586" t="s">
        <v>511</v>
      </c>
    </row>
    <row r="3587" spans="1:18" x14ac:dyDescent="0.3">
      <c r="A3587" t="str">
        <f t="shared" ref="A3587" si="3724">A3586</f>
        <v>methane conversion 25</v>
      </c>
      <c r="B3587" t="str">
        <f t="shared" si="3719"/>
        <v>Conversion factor methane landfill</v>
      </c>
      <c r="C3587" t="str">
        <f t="shared" ref="C3587:G3587" si="3725">C3586</f>
        <v>Conversion factor</v>
      </c>
      <c r="D3587" t="str">
        <f t="shared" si="3725"/>
        <v>methane</v>
      </c>
      <c r="E3587" t="str">
        <f t="shared" si="3725"/>
        <v>landfill</v>
      </c>
      <c r="F3587">
        <f t="shared" si="3725"/>
        <v>-5</v>
      </c>
      <c r="G3587" t="str">
        <f t="shared" si="3725"/>
        <v>x</v>
      </c>
      <c r="H3587">
        <v>-17</v>
      </c>
      <c r="I3587" t="s">
        <v>379</v>
      </c>
      <c r="J3587" t="s">
        <v>369</v>
      </c>
      <c r="K3587" t="s">
        <v>221</v>
      </c>
      <c r="L3587" s="5">
        <f>(L$5-L1763)/L$5*100</f>
        <v>2.9341724163313749</v>
      </c>
      <c r="M3587">
        <f t="shared" si="3689"/>
        <v>0</v>
      </c>
      <c r="N3587">
        <f t="shared" si="3690"/>
        <v>2</v>
      </c>
      <c r="O3587">
        <f t="shared" si="3691"/>
        <v>0</v>
      </c>
      <c r="P3587" s="1">
        <f t="shared" si="3692"/>
        <v>2</v>
      </c>
      <c r="Q3587" t="str">
        <f t="shared" si="3693"/>
        <v>Moderate sensitivity</v>
      </c>
      <c r="R3587" t="s">
        <v>514</v>
      </c>
    </row>
    <row r="3588" spans="1:18" x14ac:dyDescent="0.3">
      <c r="A3588" t="str">
        <f t="shared" ref="A3588" si="3726">A3587</f>
        <v>methane conversion 25</v>
      </c>
      <c r="B3588" t="str">
        <f t="shared" si="3719"/>
        <v>Conversion factor methane landfill</v>
      </c>
      <c r="C3588" t="str">
        <f t="shared" ref="C3588:G3588" si="3727">C3587</f>
        <v>Conversion factor</v>
      </c>
      <c r="D3588" t="str">
        <f t="shared" si="3727"/>
        <v>methane</v>
      </c>
      <c r="E3588" t="str">
        <f t="shared" si="3727"/>
        <v>landfill</v>
      </c>
      <c r="F3588">
        <f t="shared" si="3727"/>
        <v>-5</v>
      </c>
      <c r="G3588" t="str">
        <f t="shared" si="3727"/>
        <v>x</v>
      </c>
      <c r="H3588">
        <v>-17</v>
      </c>
      <c r="I3588" t="s">
        <v>379</v>
      </c>
      <c r="J3588" t="s">
        <v>369</v>
      </c>
      <c r="K3588" t="s">
        <v>226</v>
      </c>
      <c r="L3588" s="5">
        <f>(L1764-L$6)/L$6*100</f>
        <v>0.65888912796683796</v>
      </c>
      <c r="M3588">
        <f t="shared" si="3689"/>
        <v>0</v>
      </c>
      <c r="N3588">
        <f t="shared" si="3690"/>
        <v>0</v>
      </c>
      <c r="O3588">
        <f t="shared" si="3691"/>
        <v>0</v>
      </c>
      <c r="P3588" s="1">
        <f t="shared" si="3692"/>
        <v>0</v>
      </c>
      <c r="Q3588" t="str">
        <f t="shared" si="3693"/>
        <v>Little to no sensitivity</v>
      </c>
      <c r="R3588" t="s">
        <v>511</v>
      </c>
    </row>
    <row r="3589" spans="1:18" x14ac:dyDescent="0.3">
      <c r="A3589" t="str">
        <f t="shared" ref="A3589:I3589" si="3728">A3588</f>
        <v>methane conversion 25</v>
      </c>
      <c r="B3589" t="str">
        <f t="shared" si="3728"/>
        <v>Conversion factor methane landfill</v>
      </c>
      <c r="C3589" t="str">
        <f t="shared" si="3728"/>
        <v>Conversion factor</v>
      </c>
      <c r="D3589" t="str">
        <f t="shared" si="3728"/>
        <v>methane</v>
      </c>
      <c r="E3589" t="str">
        <f t="shared" si="3728"/>
        <v>landfill</v>
      </c>
      <c r="F3589">
        <f t="shared" si="3728"/>
        <v>-5</v>
      </c>
      <c r="G3589" t="str">
        <f t="shared" si="3728"/>
        <v>x</v>
      </c>
      <c r="H3589">
        <f t="shared" si="3728"/>
        <v>-17</v>
      </c>
      <c r="I3589" t="str">
        <f t="shared" si="3728"/>
        <v>medium</v>
      </c>
      <c r="J3589" t="s">
        <v>369</v>
      </c>
      <c r="K3589" t="s">
        <v>386</v>
      </c>
      <c r="L3589" s="5">
        <f>(L$7-L1765)/L$7*100</f>
        <v>-0.65888912796684229</v>
      </c>
      <c r="M3589">
        <f t="shared" si="3689"/>
        <v>0</v>
      </c>
      <c r="N3589">
        <f t="shared" si="3690"/>
        <v>0</v>
      </c>
      <c r="O3589">
        <f t="shared" si="3691"/>
        <v>0</v>
      </c>
      <c r="P3589" s="1">
        <f t="shared" si="3692"/>
        <v>0</v>
      </c>
      <c r="Q3589" t="str">
        <f t="shared" si="3693"/>
        <v>Little to no sensitivity</v>
      </c>
      <c r="R3589" t="s">
        <v>511</v>
      </c>
    </row>
    <row r="3590" spans="1:18" x14ac:dyDescent="0.3">
      <c r="A3590" t="s">
        <v>149</v>
      </c>
      <c r="B3590" t="str">
        <f t="shared" ref="B3590:B3594" si="3729">C3590&amp;" "&amp;D3590&amp;" "&amp;E3590</f>
        <v>Conversion factor methane landfill</v>
      </c>
      <c r="C3590" t="s">
        <v>373</v>
      </c>
      <c r="D3590" t="s">
        <v>210</v>
      </c>
      <c r="E3590" t="s">
        <v>200</v>
      </c>
      <c r="F3590">
        <v>5</v>
      </c>
      <c r="G3590" t="s">
        <v>211</v>
      </c>
      <c r="H3590">
        <v>17</v>
      </c>
      <c r="I3590" t="s">
        <v>379</v>
      </c>
      <c r="J3590" t="s">
        <v>369</v>
      </c>
      <c r="K3590" t="s">
        <v>225</v>
      </c>
      <c r="L3590" s="5">
        <f>(L1766-L$2)/L$2*100</f>
        <v>-0.2913202670770112</v>
      </c>
      <c r="M3590">
        <f t="shared" si="3689"/>
        <v>0</v>
      </c>
      <c r="N3590">
        <f t="shared" si="3690"/>
        <v>0</v>
      </c>
      <c r="O3590">
        <f t="shared" si="3691"/>
        <v>0</v>
      </c>
      <c r="P3590" s="1">
        <f t="shared" si="3692"/>
        <v>0</v>
      </c>
      <c r="Q3590" t="str">
        <f t="shared" si="3693"/>
        <v>Little to no sensitivity</v>
      </c>
      <c r="R3590" t="s">
        <v>511</v>
      </c>
    </row>
    <row r="3591" spans="1:18" x14ac:dyDescent="0.3">
      <c r="A3591" t="str">
        <f t="shared" ref="A3591" si="3730">A3590</f>
        <v>methane conversion 35</v>
      </c>
      <c r="B3591" t="str">
        <f t="shared" si="3729"/>
        <v>Conversion factor methane landfill</v>
      </c>
      <c r="C3591" t="str">
        <f t="shared" ref="C3591:G3591" si="3731">C3590</f>
        <v>Conversion factor</v>
      </c>
      <c r="D3591" t="str">
        <f t="shared" si="3731"/>
        <v>methane</v>
      </c>
      <c r="E3591" t="str">
        <f t="shared" si="3731"/>
        <v>landfill</v>
      </c>
      <c r="F3591">
        <f t="shared" si="3731"/>
        <v>5</v>
      </c>
      <c r="G3591" t="str">
        <f t="shared" si="3731"/>
        <v>x</v>
      </c>
      <c r="H3591">
        <v>17</v>
      </c>
      <c r="I3591" t="s">
        <v>379</v>
      </c>
      <c r="J3591" t="s">
        <v>369</v>
      </c>
      <c r="K3591" t="s">
        <v>219</v>
      </c>
      <c r="L3591" s="5">
        <f>(L$3-L1767)/L$3*100</f>
        <v>-3.6897908742259475</v>
      </c>
      <c r="M3591">
        <f t="shared" si="3689"/>
        <v>0</v>
      </c>
      <c r="N3591">
        <f t="shared" si="3690"/>
        <v>2</v>
      </c>
      <c r="O3591">
        <f t="shared" si="3691"/>
        <v>0</v>
      </c>
      <c r="P3591" s="1">
        <f t="shared" si="3692"/>
        <v>2</v>
      </c>
      <c r="Q3591" t="str">
        <f t="shared" si="3693"/>
        <v>Moderate sensitivity</v>
      </c>
      <c r="R3591" t="s">
        <v>514</v>
      </c>
    </row>
    <row r="3592" spans="1:18" x14ac:dyDescent="0.3">
      <c r="A3592" t="str">
        <f t="shared" ref="A3592" si="3732">A3591</f>
        <v>methane conversion 35</v>
      </c>
      <c r="B3592" t="str">
        <f t="shared" si="3729"/>
        <v>Conversion factor methane landfill</v>
      </c>
      <c r="C3592" t="str">
        <f t="shared" ref="C3592:G3592" si="3733">C3591</f>
        <v>Conversion factor</v>
      </c>
      <c r="D3592" t="str">
        <f t="shared" si="3733"/>
        <v>methane</v>
      </c>
      <c r="E3592" t="str">
        <f t="shared" si="3733"/>
        <v>landfill</v>
      </c>
      <c r="F3592">
        <f t="shared" si="3733"/>
        <v>5</v>
      </c>
      <c r="G3592" t="str">
        <f t="shared" si="3733"/>
        <v>x</v>
      </c>
      <c r="H3592">
        <v>17</v>
      </c>
      <c r="I3592" t="s">
        <v>379</v>
      </c>
      <c r="J3592" t="s">
        <v>369</v>
      </c>
      <c r="K3592" t="s">
        <v>220</v>
      </c>
      <c r="L3592" s="5">
        <f>(L1768-L$4)/L$4*100</f>
        <v>0</v>
      </c>
      <c r="M3592">
        <f t="shared" si="3689"/>
        <v>0</v>
      </c>
      <c r="N3592">
        <f t="shared" si="3690"/>
        <v>0</v>
      </c>
      <c r="O3592">
        <f t="shared" si="3691"/>
        <v>0</v>
      </c>
      <c r="P3592" s="1">
        <f t="shared" si="3692"/>
        <v>0</v>
      </c>
      <c r="Q3592" t="str">
        <f t="shared" si="3693"/>
        <v>Little to no sensitivity</v>
      </c>
      <c r="R3592" t="s">
        <v>511</v>
      </c>
    </row>
    <row r="3593" spans="1:18" x14ac:dyDescent="0.3">
      <c r="A3593" t="str">
        <f t="shared" ref="A3593" si="3734">A3592</f>
        <v>methane conversion 35</v>
      </c>
      <c r="B3593" t="str">
        <f t="shared" si="3729"/>
        <v>Conversion factor methane landfill</v>
      </c>
      <c r="C3593" t="str">
        <f t="shared" ref="C3593:G3593" si="3735">C3592</f>
        <v>Conversion factor</v>
      </c>
      <c r="D3593" t="str">
        <f t="shared" si="3735"/>
        <v>methane</v>
      </c>
      <c r="E3593" t="str">
        <f t="shared" si="3735"/>
        <v>landfill</v>
      </c>
      <c r="F3593">
        <f t="shared" si="3735"/>
        <v>5</v>
      </c>
      <c r="G3593" t="str">
        <f t="shared" si="3735"/>
        <v>x</v>
      </c>
      <c r="H3593">
        <v>17</v>
      </c>
      <c r="I3593" t="s">
        <v>379</v>
      </c>
      <c r="J3593" t="s">
        <v>369</v>
      </c>
      <c r="K3593" t="s">
        <v>221</v>
      </c>
      <c r="L3593" s="5">
        <f>(L$5-L1769)/L$5*100</f>
        <v>-2.9341724163313749</v>
      </c>
      <c r="M3593">
        <f t="shared" si="3689"/>
        <v>0</v>
      </c>
      <c r="N3593">
        <f t="shared" si="3690"/>
        <v>2</v>
      </c>
      <c r="O3593">
        <f t="shared" si="3691"/>
        <v>0</v>
      </c>
      <c r="P3593" s="1">
        <f t="shared" si="3692"/>
        <v>2</v>
      </c>
      <c r="Q3593" t="str">
        <f t="shared" si="3693"/>
        <v>Moderate sensitivity</v>
      </c>
      <c r="R3593" t="s">
        <v>514</v>
      </c>
    </row>
    <row r="3594" spans="1:18" x14ac:dyDescent="0.3">
      <c r="A3594" t="str">
        <f t="shared" ref="A3594" si="3736">A3593</f>
        <v>methane conversion 35</v>
      </c>
      <c r="B3594" t="str">
        <f t="shared" si="3729"/>
        <v>Conversion factor methane landfill</v>
      </c>
      <c r="C3594" t="str">
        <f t="shared" ref="C3594:G3594" si="3737">C3593</f>
        <v>Conversion factor</v>
      </c>
      <c r="D3594" t="str">
        <f t="shared" si="3737"/>
        <v>methane</v>
      </c>
      <c r="E3594" t="str">
        <f t="shared" si="3737"/>
        <v>landfill</v>
      </c>
      <c r="F3594">
        <f t="shared" si="3737"/>
        <v>5</v>
      </c>
      <c r="G3594" t="str">
        <f t="shared" si="3737"/>
        <v>x</v>
      </c>
      <c r="H3594">
        <v>17</v>
      </c>
      <c r="I3594" t="s">
        <v>379</v>
      </c>
      <c r="J3594" t="s">
        <v>369</v>
      </c>
      <c r="K3594" t="s">
        <v>226</v>
      </c>
      <c r="L3594" s="5">
        <f>(L1770-L$6)/L$6*100</f>
        <v>-0.65888912796677523</v>
      </c>
      <c r="M3594">
        <f t="shared" si="3689"/>
        <v>0</v>
      </c>
      <c r="N3594">
        <f t="shared" si="3690"/>
        <v>0</v>
      </c>
      <c r="O3594">
        <f t="shared" si="3691"/>
        <v>0</v>
      </c>
      <c r="P3594" s="1">
        <f t="shared" si="3692"/>
        <v>0</v>
      </c>
      <c r="Q3594" t="str">
        <f t="shared" si="3693"/>
        <v>Little to no sensitivity</v>
      </c>
      <c r="R3594" t="s">
        <v>511</v>
      </c>
    </row>
    <row r="3595" spans="1:18" x14ac:dyDescent="0.3">
      <c r="A3595" t="str">
        <f t="shared" ref="A3595:I3595" si="3738">A3594</f>
        <v>methane conversion 35</v>
      </c>
      <c r="B3595" t="str">
        <f t="shared" si="3738"/>
        <v>Conversion factor methane landfill</v>
      </c>
      <c r="C3595" t="str">
        <f t="shared" si="3738"/>
        <v>Conversion factor</v>
      </c>
      <c r="D3595" t="str">
        <f t="shared" si="3738"/>
        <v>methane</v>
      </c>
      <c r="E3595" t="str">
        <f t="shared" si="3738"/>
        <v>landfill</v>
      </c>
      <c r="F3595">
        <f t="shared" si="3738"/>
        <v>5</v>
      </c>
      <c r="G3595" t="str">
        <f t="shared" si="3738"/>
        <v>x</v>
      </c>
      <c r="H3595">
        <f t="shared" si="3738"/>
        <v>17</v>
      </c>
      <c r="I3595" t="str">
        <f t="shared" si="3738"/>
        <v>medium</v>
      </c>
      <c r="J3595" t="s">
        <v>369</v>
      </c>
      <c r="K3595" t="s">
        <v>386</v>
      </c>
      <c r="L3595" s="5">
        <f>(L$7-L1771)/L$7*100</f>
        <v>0.65888912796677379</v>
      </c>
      <c r="M3595">
        <f t="shared" si="3689"/>
        <v>0</v>
      </c>
      <c r="N3595">
        <f t="shared" si="3690"/>
        <v>0</v>
      </c>
      <c r="O3595">
        <f t="shared" si="3691"/>
        <v>0</v>
      </c>
      <c r="P3595" s="1">
        <f t="shared" si="3692"/>
        <v>0</v>
      </c>
      <c r="Q3595" t="str">
        <f t="shared" si="3693"/>
        <v>Little to no sensitivity</v>
      </c>
      <c r="R3595" t="s">
        <v>511</v>
      </c>
    </row>
    <row r="3596" spans="1:18" x14ac:dyDescent="0.3">
      <c r="A3596" t="s">
        <v>150</v>
      </c>
      <c r="B3596" t="str">
        <f t="shared" ref="B3596:B3600" si="3739">C3596&amp;" "&amp;D3596&amp;" "&amp;E3596</f>
        <v>MSW - recovered methane landfill</v>
      </c>
      <c r="C3596" t="s">
        <v>370</v>
      </c>
      <c r="D3596" t="s">
        <v>210</v>
      </c>
      <c r="E3596" t="s">
        <v>200</v>
      </c>
      <c r="F3596">
        <v>-0.1</v>
      </c>
      <c r="G3596" t="s">
        <v>166</v>
      </c>
      <c r="H3596">
        <v>-10</v>
      </c>
      <c r="I3596" t="s">
        <v>379</v>
      </c>
      <c r="J3596" t="s">
        <v>369</v>
      </c>
      <c r="K3596" t="s">
        <v>225</v>
      </c>
      <c r="L3596" s="5">
        <f>(L1772-L$2)/L$2*100</f>
        <v>-0.32525624761352262</v>
      </c>
      <c r="M3596">
        <f t="shared" si="3689"/>
        <v>0</v>
      </c>
      <c r="N3596">
        <f t="shared" si="3690"/>
        <v>0</v>
      </c>
      <c r="O3596">
        <f t="shared" si="3691"/>
        <v>0</v>
      </c>
      <c r="P3596" s="1">
        <f t="shared" si="3692"/>
        <v>0</v>
      </c>
      <c r="Q3596" t="str">
        <f t="shared" si="3693"/>
        <v>Little to no sensitivity</v>
      </c>
      <c r="R3596" t="s">
        <v>511</v>
      </c>
    </row>
    <row r="3597" spans="1:18" x14ac:dyDescent="0.3">
      <c r="A3597" t="str">
        <f t="shared" ref="A3597" si="3740">A3596</f>
        <v>methane recovered MSW 0.501851852</v>
      </c>
      <c r="B3597" t="str">
        <f t="shared" si="3739"/>
        <v>MSW - recovered methane landfill</v>
      </c>
      <c r="C3597" t="str">
        <f t="shared" ref="C3597:G3597" si="3741">C3596</f>
        <v>MSW - recovered</v>
      </c>
      <c r="D3597" t="str">
        <f t="shared" si="3741"/>
        <v>methane</v>
      </c>
      <c r="E3597" t="str">
        <f t="shared" si="3741"/>
        <v>landfill</v>
      </c>
      <c r="F3597">
        <f t="shared" si="3741"/>
        <v>-0.1</v>
      </c>
      <c r="G3597" t="str">
        <f t="shared" si="3741"/>
        <v>%</v>
      </c>
      <c r="H3597">
        <v>-10</v>
      </c>
      <c r="I3597" t="s">
        <v>379</v>
      </c>
      <c r="J3597" t="s">
        <v>369</v>
      </c>
      <c r="K3597" t="s">
        <v>219</v>
      </c>
      <c r="L3597" s="5">
        <f>(L$3-L1773)/L$3*100</f>
        <v>-3.7408057878171306</v>
      </c>
      <c r="M3597">
        <f t="shared" si="3689"/>
        <v>0</v>
      </c>
      <c r="N3597">
        <f t="shared" si="3690"/>
        <v>2</v>
      </c>
      <c r="O3597">
        <f t="shared" si="3691"/>
        <v>0</v>
      </c>
      <c r="P3597" s="1">
        <f t="shared" si="3692"/>
        <v>2</v>
      </c>
      <c r="Q3597" t="str">
        <f t="shared" si="3693"/>
        <v>Moderate sensitivity</v>
      </c>
      <c r="R3597" t="s">
        <v>514</v>
      </c>
    </row>
    <row r="3598" spans="1:18" x14ac:dyDescent="0.3">
      <c r="A3598" t="str">
        <f t="shared" ref="A3598" si="3742">A3597</f>
        <v>methane recovered MSW 0.501851852</v>
      </c>
      <c r="B3598" t="str">
        <f t="shared" si="3739"/>
        <v>MSW - recovered methane landfill</v>
      </c>
      <c r="C3598" t="str">
        <f t="shared" ref="C3598:G3598" si="3743">C3597</f>
        <v>MSW - recovered</v>
      </c>
      <c r="D3598" t="str">
        <f t="shared" si="3743"/>
        <v>methane</v>
      </c>
      <c r="E3598" t="str">
        <f t="shared" si="3743"/>
        <v>landfill</v>
      </c>
      <c r="F3598">
        <f t="shared" si="3743"/>
        <v>-0.1</v>
      </c>
      <c r="G3598" t="str">
        <f t="shared" si="3743"/>
        <v>%</v>
      </c>
      <c r="H3598">
        <v>-10</v>
      </c>
      <c r="I3598" t="s">
        <v>379</v>
      </c>
      <c r="J3598" t="s">
        <v>369</v>
      </c>
      <c r="K3598" t="s">
        <v>220</v>
      </c>
      <c r="L3598" s="5">
        <f>(L1774-L$4)/L$4*100</f>
        <v>0</v>
      </c>
      <c r="M3598">
        <f t="shared" si="3689"/>
        <v>0</v>
      </c>
      <c r="N3598">
        <f t="shared" si="3690"/>
        <v>0</v>
      </c>
      <c r="O3598">
        <f t="shared" si="3691"/>
        <v>0</v>
      </c>
      <c r="P3598" s="1">
        <f t="shared" si="3692"/>
        <v>0</v>
      </c>
      <c r="Q3598" t="str">
        <f t="shared" si="3693"/>
        <v>Little to no sensitivity</v>
      </c>
      <c r="R3598" t="s">
        <v>511</v>
      </c>
    </row>
    <row r="3599" spans="1:18" x14ac:dyDescent="0.3">
      <c r="A3599" t="str">
        <f t="shared" ref="A3599" si="3744">A3598</f>
        <v>methane recovered MSW 0.501851852</v>
      </c>
      <c r="B3599" t="str">
        <f t="shared" si="3739"/>
        <v>MSW - recovered methane landfill</v>
      </c>
      <c r="C3599" t="str">
        <f t="shared" ref="C3599:G3599" si="3745">C3598</f>
        <v>MSW - recovered</v>
      </c>
      <c r="D3599" t="str">
        <f t="shared" si="3745"/>
        <v>methane</v>
      </c>
      <c r="E3599" t="str">
        <f t="shared" si="3745"/>
        <v>landfill</v>
      </c>
      <c r="F3599">
        <f t="shared" si="3745"/>
        <v>-0.1</v>
      </c>
      <c r="G3599" t="str">
        <f t="shared" si="3745"/>
        <v>%</v>
      </c>
      <c r="H3599">
        <v>-10</v>
      </c>
      <c r="I3599" t="s">
        <v>379</v>
      </c>
      <c r="J3599" t="s">
        <v>369</v>
      </c>
      <c r="K3599" t="s">
        <v>221</v>
      </c>
      <c r="L3599" s="5">
        <f>(L$5-L1775)/L$5*100</f>
        <v>-2.974740176777197</v>
      </c>
      <c r="M3599">
        <f t="shared" si="3689"/>
        <v>0</v>
      </c>
      <c r="N3599">
        <f t="shared" si="3690"/>
        <v>2</v>
      </c>
      <c r="O3599">
        <f t="shared" si="3691"/>
        <v>0</v>
      </c>
      <c r="P3599" s="1">
        <f t="shared" si="3692"/>
        <v>2</v>
      </c>
      <c r="Q3599" t="str">
        <f t="shared" si="3693"/>
        <v>Moderate sensitivity</v>
      </c>
      <c r="R3599" t="s">
        <v>514</v>
      </c>
    </row>
    <row r="3600" spans="1:18" x14ac:dyDescent="0.3">
      <c r="A3600" t="str">
        <f t="shared" ref="A3600" si="3746">A3599</f>
        <v>methane recovered MSW 0.501851852</v>
      </c>
      <c r="B3600" t="str">
        <f t="shared" si="3739"/>
        <v>MSW - recovered methane landfill</v>
      </c>
      <c r="C3600" t="str">
        <f t="shared" ref="C3600:G3600" si="3747">C3599</f>
        <v>MSW - recovered</v>
      </c>
      <c r="D3600" t="str">
        <f t="shared" si="3747"/>
        <v>methane</v>
      </c>
      <c r="E3600" t="str">
        <f t="shared" si="3747"/>
        <v>landfill</v>
      </c>
      <c r="F3600">
        <f t="shared" si="3747"/>
        <v>-0.1</v>
      </c>
      <c r="G3600" t="str">
        <f t="shared" si="3747"/>
        <v>%</v>
      </c>
      <c r="H3600">
        <v>-10</v>
      </c>
      <c r="I3600" t="s">
        <v>379</v>
      </c>
      <c r="J3600" t="s">
        <v>369</v>
      </c>
      <c r="K3600" t="s">
        <v>226</v>
      </c>
      <c r="L3600" s="5">
        <f>(L1776-L$6)/L$6*100</f>
        <v>-0.70131536344814338</v>
      </c>
      <c r="M3600">
        <f t="shared" si="3689"/>
        <v>0</v>
      </c>
      <c r="N3600">
        <f t="shared" si="3690"/>
        <v>0</v>
      </c>
      <c r="O3600">
        <f t="shared" si="3691"/>
        <v>0</v>
      </c>
      <c r="P3600" s="1">
        <f t="shared" si="3692"/>
        <v>0</v>
      </c>
      <c r="Q3600" t="str">
        <f t="shared" si="3693"/>
        <v>Little to no sensitivity</v>
      </c>
      <c r="R3600" t="s">
        <v>511</v>
      </c>
    </row>
    <row r="3601" spans="1:18" x14ac:dyDescent="0.3">
      <c r="A3601" t="str">
        <f t="shared" ref="A3601:I3601" si="3748">A3600</f>
        <v>methane recovered MSW 0.501851852</v>
      </c>
      <c r="B3601" t="str">
        <f t="shared" si="3748"/>
        <v>MSW - recovered methane landfill</v>
      </c>
      <c r="C3601" t="str">
        <f t="shared" si="3748"/>
        <v>MSW - recovered</v>
      </c>
      <c r="D3601" t="str">
        <f t="shared" si="3748"/>
        <v>methane</v>
      </c>
      <c r="E3601" t="str">
        <f t="shared" si="3748"/>
        <v>landfill</v>
      </c>
      <c r="F3601">
        <f t="shared" si="3748"/>
        <v>-0.1</v>
      </c>
      <c r="G3601" t="str">
        <f t="shared" si="3748"/>
        <v>%</v>
      </c>
      <c r="H3601">
        <f t="shared" si="3748"/>
        <v>-10</v>
      </c>
      <c r="I3601" t="str">
        <f t="shared" si="3748"/>
        <v>medium</v>
      </c>
      <c r="J3601" t="s">
        <v>369</v>
      </c>
      <c r="K3601" t="s">
        <v>386</v>
      </c>
      <c r="L3601" s="5">
        <f>(L$7-L1777)/L$7*100</f>
        <v>0.70131536344815759</v>
      </c>
      <c r="M3601">
        <f t="shared" si="3689"/>
        <v>0</v>
      </c>
      <c r="N3601">
        <f t="shared" si="3690"/>
        <v>0</v>
      </c>
      <c r="O3601">
        <f t="shared" si="3691"/>
        <v>0</v>
      </c>
      <c r="P3601" s="1">
        <f t="shared" si="3692"/>
        <v>0</v>
      </c>
      <c r="Q3601" t="str">
        <f t="shared" si="3693"/>
        <v>Little to no sensitivity</v>
      </c>
      <c r="R3601" t="s">
        <v>511</v>
      </c>
    </row>
    <row r="3602" spans="1:18" x14ac:dyDescent="0.3">
      <c r="A3602" t="s">
        <v>151</v>
      </c>
      <c r="B3602" t="str">
        <f t="shared" ref="B3602:B3606" si="3749">C3602&amp;" "&amp;D3602&amp;" "&amp;E3602</f>
        <v>MSW - recovered methane landfill</v>
      </c>
      <c r="C3602" t="s">
        <v>370</v>
      </c>
      <c r="D3602" t="s">
        <v>210</v>
      </c>
      <c r="E3602" t="s">
        <v>200</v>
      </c>
      <c r="F3602">
        <v>0.1</v>
      </c>
      <c r="G3602" t="s">
        <v>166</v>
      </c>
      <c r="H3602">
        <v>10</v>
      </c>
      <c r="I3602" t="s">
        <v>379</v>
      </c>
      <c r="J3602" t="s">
        <v>369</v>
      </c>
      <c r="K3602" t="s">
        <v>225</v>
      </c>
      <c r="L3602" s="5">
        <f>(L1778-L$2)/L$2*100</f>
        <v>0.32525624761353666</v>
      </c>
      <c r="M3602">
        <f t="shared" si="3689"/>
        <v>0</v>
      </c>
      <c r="N3602">
        <f t="shared" si="3690"/>
        <v>0</v>
      </c>
      <c r="O3602">
        <f t="shared" si="3691"/>
        <v>0</v>
      </c>
      <c r="P3602" s="1">
        <f t="shared" si="3692"/>
        <v>0</v>
      </c>
      <c r="Q3602" t="str">
        <f t="shared" si="3693"/>
        <v>Little to no sensitivity</v>
      </c>
      <c r="R3602" t="s">
        <v>511</v>
      </c>
    </row>
    <row r="3603" spans="1:18" x14ac:dyDescent="0.3">
      <c r="A3603" t="str">
        <f t="shared" ref="A3603" si="3750">A3602</f>
        <v>methane recovered MSW 0.701851852</v>
      </c>
      <c r="B3603" t="str">
        <f t="shared" si="3749"/>
        <v>MSW - recovered methane landfill</v>
      </c>
      <c r="C3603" t="str">
        <f t="shared" ref="C3603:G3603" si="3751">C3602</f>
        <v>MSW - recovered</v>
      </c>
      <c r="D3603" t="str">
        <f t="shared" si="3751"/>
        <v>methane</v>
      </c>
      <c r="E3603" t="str">
        <f t="shared" si="3751"/>
        <v>landfill</v>
      </c>
      <c r="F3603">
        <f t="shared" si="3751"/>
        <v>0.1</v>
      </c>
      <c r="G3603" t="str">
        <f t="shared" si="3751"/>
        <v>%</v>
      </c>
      <c r="H3603">
        <v>10</v>
      </c>
      <c r="I3603" t="s">
        <v>379</v>
      </c>
      <c r="J3603" t="s">
        <v>369</v>
      </c>
      <c r="K3603" t="s">
        <v>219</v>
      </c>
      <c r="L3603" s="5">
        <f>(L$3-L1779)/L$3*100</f>
        <v>3.7408057878170364</v>
      </c>
      <c r="M3603">
        <f t="shared" si="3689"/>
        <v>0</v>
      </c>
      <c r="N3603">
        <f t="shared" si="3690"/>
        <v>2</v>
      </c>
      <c r="O3603">
        <f t="shared" si="3691"/>
        <v>0</v>
      </c>
      <c r="P3603" s="1">
        <f t="shared" si="3692"/>
        <v>2</v>
      </c>
      <c r="Q3603" t="str">
        <f t="shared" si="3693"/>
        <v>Moderate sensitivity</v>
      </c>
      <c r="R3603" t="s">
        <v>514</v>
      </c>
    </row>
    <row r="3604" spans="1:18" x14ac:dyDescent="0.3">
      <c r="A3604" t="str">
        <f t="shared" ref="A3604" si="3752">A3603</f>
        <v>methane recovered MSW 0.701851852</v>
      </c>
      <c r="B3604" t="str">
        <f t="shared" si="3749"/>
        <v>MSW - recovered methane landfill</v>
      </c>
      <c r="C3604" t="str">
        <f t="shared" ref="C3604:G3604" si="3753">C3603</f>
        <v>MSW - recovered</v>
      </c>
      <c r="D3604" t="str">
        <f t="shared" si="3753"/>
        <v>methane</v>
      </c>
      <c r="E3604" t="str">
        <f t="shared" si="3753"/>
        <v>landfill</v>
      </c>
      <c r="F3604">
        <f t="shared" si="3753"/>
        <v>0.1</v>
      </c>
      <c r="G3604" t="str">
        <f t="shared" si="3753"/>
        <v>%</v>
      </c>
      <c r="H3604">
        <v>10</v>
      </c>
      <c r="I3604" t="s">
        <v>379</v>
      </c>
      <c r="J3604" t="s">
        <v>369</v>
      </c>
      <c r="K3604" t="s">
        <v>220</v>
      </c>
      <c r="L3604" s="5">
        <f>(L1780-L$4)/L$4*100</f>
        <v>0</v>
      </c>
      <c r="M3604">
        <f t="shared" si="3689"/>
        <v>0</v>
      </c>
      <c r="N3604">
        <f t="shared" si="3690"/>
        <v>0</v>
      </c>
      <c r="O3604">
        <f t="shared" si="3691"/>
        <v>0</v>
      </c>
      <c r="P3604" s="1">
        <f t="shared" si="3692"/>
        <v>0</v>
      </c>
      <c r="Q3604" t="str">
        <f t="shared" si="3693"/>
        <v>Little to no sensitivity</v>
      </c>
      <c r="R3604" t="s">
        <v>511</v>
      </c>
    </row>
    <row r="3605" spans="1:18" x14ac:dyDescent="0.3">
      <c r="A3605" t="str">
        <f t="shared" ref="A3605" si="3754">A3604</f>
        <v>methane recovered MSW 0.701851852</v>
      </c>
      <c r="B3605" t="str">
        <f t="shared" si="3749"/>
        <v>MSW - recovered methane landfill</v>
      </c>
      <c r="C3605" t="str">
        <f t="shared" ref="C3605:G3605" si="3755">C3604</f>
        <v>MSW - recovered</v>
      </c>
      <c r="D3605" t="str">
        <f t="shared" si="3755"/>
        <v>methane</v>
      </c>
      <c r="E3605" t="str">
        <f t="shared" si="3755"/>
        <v>landfill</v>
      </c>
      <c r="F3605">
        <f t="shared" si="3755"/>
        <v>0.1</v>
      </c>
      <c r="G3605" t="str">
        <f t="shared" si="3755"/>
        <v>%</v>
      </c>
      <c r="H3605">
        <v>10</v>
      </c>
      <c r="I3605" t="s">
        <v>379</v>
      </c>
      <c r="J3605" t="s">
        <v>369</v>
      </c>
      <c r="K3605" t="s">
        <v>221</v>
      </c>
      <c r="L3605" s="5">
        <f>(L$5-L1781)/L$5*100</f>
        <v>2.9747401767771033</v>
      </c>
      <c r="M3605">
        <f t="shared" si="3689"/>
        <v>0</v>
      </c>
      <c r="N3605">
        <f t="shared" si="3690"/>
        <v>2</v>
      </c>
      <c r="O3605">
        <f t="shared" si="3691"/>
        <v>0</v>
      </c>
      <c r="P3605" s="1">
        <f t="shared" si="3692"/>
        <v>2</v>
      </c>
      <c r="Q3605" t="str">
        <f t="shared" si="3693"/>
        <v>Moderate sensitivity</v>
      </c>
      <c r="R3605" t="s">
        <v>514</v>
      </c>
    </row>
    <row r="3606" spans="1:18" x14ac:dyDescent="0.3">
      <c r="A3606" t="str">
        <f t="shared" ref="A3606" si="3756">A3605</f>
        <v>methane recovered MSW 0.701851852</v>
      </c>
      <c r="B3606" t="str">
        <f t="shared" si="3749"/>
        <v>MSW - recovered methane landfill</v>
      </c>
      <c r="C3606" t="str">
        <f t="shared" ref="C3606:G3606" si="3757">C3605</f>
        <v>MSW - recovered</v>
      </c>
      <c r="D3606" t="str">
        <f t="shared" si="3757"/>
        <v>methane</v>
      </c>
      <c r="E3606" t="str">
        <f t="shared" si="3757"/>
        <v>landfill</v>
      </c>
      <c r="F3606">
        <f t="shared" si="3757"/>
        <v>0.1</v>
      </c>
      <c r="G3606" t="str">
        <f t="shared" si="3757"/>
        <v>%</v>
      </c>
      <c r="H3606">
        <v>10</v>
      </c>
      <c r="I3606" t="s">
        <v>379</v>
      </c>
      <c r="J3606" t="s">
        <v>369</v>
      </c>
      <c r="K3606" t="s">
        <v>226</v>
      </c>
      <c r="L3606" s="5">
        <f>(L1782-L$6)/L$6*100</f>
        <v>0.70131536344815903</v>
      </c>
      <c r="M3606">
        <f t="shared" si="3689"/>
        <v>0</v>
      </c>
      <c r="N3606">
        <f t="shared" si="3690"/>
        <v>0</v>
      </c>
      <c r="O3606">
        <f t="shared" si="3691"/>
        <v>0</v>
      </c>
      <c r="P3606" s="1">
        <f t="shared" si="3692"/>
        <v>0</v>
      </c>
      <c r="Q3606" t="str">
        <f t="shared" si="3693"/>
        <v>Little to no sensitivity</v>
      </c>
      <c r="R3606" t="s">
        <v>511</v>
      </c>
    </row>
    <row r="3607" spans="1:18" x14ac:dyDescent="0.3">
      <c r="A3607" t="str">
        <f t="shared" ref="A3607:I3607" si="3758">A3606</f>
        <v>methane recovered MSW 0.701851852</v>
      </c>
      <c r="B3607" t="str">
        <f t="shared" si="3758"/>
        <v>MSW - recovered methane landfill</v>
      </c>
      <c r="C3607" t="str">
        <f t="shared" si="3758"/>
        <v>MSW - recovered</v>
      </c>
      <c r="D3607" t="str">
        <f t="shared" si="3758"/>
        <v>methane</v>
      </c>
      <c r="E3607" t="str">
        <f t="shared" si="3758"/>
        <v>landfill</v>
      </c>
      <c r="F3607">
        <f t="shared" si="3758"/>
        <v>0.1</v>
      </c>
      <c r="G3607" t="str">
        <f t="shared" si="3758"/>
        <v>%</v>
      </c>
      <c r="H3607">
        <f t="shared" si="3758"/>
        <v>10</v>
      </c>
      <c r="I3607" t="str">
        <f t="shared" si="3758"/>
        <v>medium</v>
      </c>
      <c r="J3607" t="s">
        <v>369</v>
      </c>
      <c r="K3607" t="s">
        <v>386</v>
      </c>
      <c r="L3607" s="5">
        <f>(L$7-L1783)/L$7*100</f>
        <v>-0.70131536344814049</v>
      </c>
      <c r="M3607">
        <f t="shared" si="3689"/>
        <v>0</v>
      </c>
      <c r="N3607">
        <f t="shared" si="3690"/>
        <v>0</v>
      </c>
      <c r="O3607">
        <f t="shared" si="3691"/>
        <v>0</v>
      </c>
      <c r="P3607" s="1">
        <f t="shared" si="3692"/>
        <v>0</v>
      </c>
      <c r="Q3607" t="str">
        <f t="shared" si="3693"/>
        <v>Little to no sensitivity</v>
      </c>
      <c r="R3607" t="s">
        <v>511</v>
      </c>
    </row>
    <row r="3608" spans="1:18" x14ac:dyDescent="0.3">
      <c r="A3608" t="s">
        <v>152</v>
      </c>
      <c r="B3608" t="str">
        <f t="shared" ref="B3608:B3612" si="3759">C3608&amp;" "&amp;D3608&amp;" "&amp;E3608</f>
        <v>MSW - recovered methane landfill</v>
      </c>
      <c r="C3608" t="s">
        <v>370</v>
      </c>
      <c r="D3608" t="s">
        <v>210</v>
      </c>
      <c r="E3608" t="s">
        <v>200</v>
      </c>
      <c r="F3608">
        <v>-0.2</v>
      </c>
      <c r="G3608" t="s">
        <v>166</v>
      </c>
      <c r="H3608">
        <v>-20</v>
      </c>
      <c r="I3608" t="s">
        <v>380</v>
      </c>
      <c r="J3608" t="s">
        <v>369</v>
      </c>
      <c r="K3608" t="s">
        <v>225</v>
      </c>
      <c r="L3608" s="5">
        <f>(L1784-L$2)/L$2*100</f>
        <v>-0.65051249522704524</v>
      </c>
      <c r="M3608">
        <f t="shared" si="3689"/>
        <v>0</v>
      </c>
      <c r="N3608">
        <f t="shared" si="3690"/>
        <v>0</v>
      </c>
      <c r="O3608">
        <f t="shared" si="3691"/>
        <v>0</v>
      </c>
      <c r="P3608" s="1">
        <f t="shared" si="3692"/>
        <v>0</v>
      </c>
      <c r="Q3608" t="str">
        <f t="shared" si="3693"/>
        <v>Little to no sensitivity</v>
      </c>
      <c r="R3608" t="s">
        <v>511</v>
      </c>
    </row>
    <row r="3609" spans="1:18" x14ac:dyDescent="0.3">
      <c r="A3609" t="str">
        <f t="shared" ref="A3609" si="3760">A3608</f>
        <v>methane recovered MSW 0.401851852</v>
      </c>
      <c r="B3609" t="str">
        <f t="shared" si="3759"/>
        <v>MSW - recovered methane landfill</v>
      </c>
      <c r="C3609" t="str">
        <f t="shared" ref="C3609:G3609" si="3761">C3608</f>
        <v>MSW - recovered</v>
      </c>
      <c r="D3609" t="str">
        <f t="shared" si="3761"/>
        <v>methane</v>
      </c>
      <c r="E3609" t="str">
        <f t="shared" si="3761"/>
        <v>landfill</v>
      </c>
      <c r="F3609">
        <f t="shared" si="3761"/>
        <v>-0.2</v>
      </c>
      <c r="G3609" t="str">
        <f t="shared" si="3761"/>
        <v>%</v>
      </c>
      <c r="H3609">
        <v>-20</v>
      </c>
      <c r="I3609" t="s">
        <v>380</v>
      </c>
      <c r="J3609" t="s">
        <v>369</v>
      </c>
      <c r="K3609" t="s">
        <v>219</v>
      </c>
      <c r="L3609" s="5">
        <f>(L$3-L1785)/L$3*100</f>
        <v>-7.4816115756343322</v>
      </c>
      <c r="M3609">
        <f t="shared" si="3689"/>
        <v>0</v>
      </c>
      <c r="N3609">
        <f t="shared" si="3690"/>
        <v>0</v>
      </c>
      <c r="O3609">
        <f t="shared" si="3691"/>
        <v>3</v>
      </c>
      <c r="P3609" s="1">
        <f t="shared" si="3692"/>
        <v>3</v>
      </c>
      <c r="Q3609" t="str">
        <f t="shared" si="3693"/>
        <v>High sensitivity</v>
      </c>
      <c r="R3609" t="s">
        <v>513</v>
      </c>
    </row>
    <row r="3610" spans="1:18" x14ac:dyDescent="0.3">
      <c r="A3610" t="str">
        <f t="shared" ref="A3610" si="3762">A3609</f>
        <v>methane recovered MSW 0.401851852</v>
      </c>
      <c r="B3610" t="str">
        <f t="shared" si="3759"/>
        <v>MSW - recovered methane landfill</v>
      </c>
      <c r="C3610" t="str">
        <f t="shared" ref="C3610:G3610" si="3763">C3609</f>
        <v>MSW - recovered</v>
      </c>
      <c r="D3610" t="str">
        <f t="shared" si="3763"/>
        <v>methane</v>
      </c>
      <c r="E3610" t="str">
        <f t="shared" si="3763"/>
        <v>landfill</v>
      </c>
      <c r="F3610">
        <f t="shared" si="3763"/>
        <v>-0.2</v>
      </c>
      <c r="G3610" t="str">
        <f t="shared" si="3763"/>
        <v>%</v>
      </c>
      <c r="H3610">
        <v>-20</v>
      </c>
      <c r="I3610" t="s">
        <v>380</v>
      </c>
      <c r="J3610" t="s">
        <v>369</v>
      </c>
      <c r="K3610" t="s">
        <v>220</v>
      </c>
      <c r="L3610" s="5">
        <f>(L1786-L$4)/L$4*100</f>
        <v>0</v>
      </c>
      <c r="M3610">
        <f t="shared" si="3689"/>
        <v>0</v>
      </c>
      <c r="N3610">
        <f t="shared" si="3690"/>
        <v>0</v>
      </c>
      <c r="O3610">
        <f t="shared" si="3691"/>
        <v>0</v>
      </c>
      <c r="P3610" s="1">
        <f t="shared" si="3692"/>
        <v>0</v>
      </c>
      <c r="Q3610" t="str">
        <f t="shared" si="3693"/>
        <v>Little to no sensitivity</v>
      </c>
      <c r="R3610" t="s">
        <v>511</v>
      </c>
    </row>
    <row r="3611" spans="1:18" x14ac:dyDescent="0.3">
      <c r="A3611" t="str">
        <f t="shared" ref="A3611" si="3764">A3610</f>
        <v>methane recovered MSW 0.401851852</v>
      </c>
      <c r="B3611" t="str">
        <f t="shared" si="3759"/>
        <v>MSW - recovered methane landfill</v>
      </c>
      <c r="C3611" t="str">
        <f t="shared" ref="C3611:G3611" si="3765">C3610</f>
        <v>MSW - recovered</v>
      </c>
      <c r="D3611" t="str">
        <f t="shared" si="3765"/>
        <v>methane</v>
      </c>
      <c r="E3611" t="str">
        <f t="shared" si="3765"/>
        <v>landfill</v>
      </c>
      <c r="F3611">
        <f t="shared" si="3765"/>
        <v>-0.2</v>
      </c>
      <c r="G3611" t="str">
        <f t="shared" si="3765"/>
        <v>%</v>
      </c>
      <c r="H3611">
        <v>-20</v>
      </c>
      <c r="I3611" t="s">
        <v>380</v>
      </c>
      <c r="J3611" t="s">
        <v>369</v>
      </c>
      <c r="K3611" t="s">
        <v>221</v>
      </c>
      <c r="L3611" s="5">
        <f>(L$5-L1787)/L$5*100</f>
        <v>-5.9494803535544314</v>
      </c>
      <c r="M3611">
        <f t="shared" si="3689"/>
        <v>0</v>
      </c>
      <c r="N3611">
        <f t="shared" si="3690"/>
        <v>0</v>
      </c>
      <c r="O3611">
        <f t="shared" si="3691"/>
        <v>2</v>
      </c>
      <c r="P3611" s="1">
        <f t="shared" si="3692"/>
        <v>2</v>
      </c>
      <c r="Q3611" t="str">
        <f t="shared" si="3693"/>
        <v>Moderate sensitivity</v>
      </c>
      <c r="R3611" t="s">
        <v>514</v>
      </c>
    </row>
    <row r="3612" spans="1:18" x14ac:dyDescent="0.3">
      <c r="A3612" t="str">
        <f t="shared" ref="A3612" si="3766">A3611</f>
        <v>methane recovered MSW 0.401851852</v>
      </c>
      <c r="B3612" t="str">
        <f t="shared" si="3759"/>
        <v>MSW - recovered methane landfill</v>
      </c>
      <c r="C3612" t="str">
        <f t="shared" ref="C3612:G3612" si="3767">C3611</f>
        <v>MSW - recovered</v>
      </c>
      <c r="D3612" t="str">
        <f t="shared" si="3767"/>
        <v>methane</v>
      </c>
      <c r="E3612" t="str">
        <f t="shared" si="3767"/>
        <v>landfill</v>
      </c>
      <c r="F3612">
        <f t="shared" si="3767"/>
        <v>-0.2</v>
      </c>
      <c r="G3612" t="str">
        <f t="shared" si="3767"/>
        <v>%</v>
      </c>
      <c r="H3612">
        <v>-20</v>
      </c>
      <c r="I3612" t="s">
        <v>380</v>
      </c>
      <c r="J3612" t="s">
        <v>369</v>
      </c>
      <c r="K3612" t="s">
        <v>226</v>
      </c>
      <c r="L3612" s="5">
        <f>(L1788-L$6)/L$6*100</f>
        <v>-1.4026307268963023</v>
      </c>
      <c r="M3612">
        <f t="shared" si="3689"/>
        <v>0</v>
      </c>
      <c r="N3612">
        <f t="shared" si="3690"/>
        <v>0</v>
      </c>
      <c r="O3612">
        <f t="shared" si="3691"/>
        <v>0</v>
      </c>
      <c r="P3612" s="1">
        <f t="shared" si="3692"/>
        <v>0</v>
      </c>
      <c r="Q3612" t="str">
        <f t="shared" si="3693"/>
        <v>Little to no sensitivity</v>
      </c>
      <c r="R3612" t="s">
        <v>511</v>
      </c>
    </row>
    <row r="3613" spans="1:18" x14ac:dyDescent="0.3">
      <c r="A3613" t="str">
        <f t="shared" ref="A3613:I3613" si="3768">A3612</f>
        <v>methane recovered MSW 0.401851852</v>
      </c>
      <c r="B3613" t="str">
        <f t="shared" si="3768"/>
        <v>MSW - recovered methane landfill</v>
      </c>
      <c r="C3613" t="str">
        <f t="shared" si="3768"/>
        <v>MSW - recovered</v>
      </c>
      <c r="D3613" t="str">
        <f t="shared" si="3768"/>
        <v>methane</v>
      </c>
      <c r="E3613" t="str">
        <f t="shared" si="3768"/>
        <v>landfill</v>
      </c>
      <c r="F3613">
        <f t="shared" si="3768"/>
        <v>-0.2</v>
      </c>
      <c r="G3613" t="str">
        <f t="shared" si="3768"/>
        <v>%</v>
      </c>
      <c r="H3613">
        <f t="shared" si="3768"/>
        <v>-20</v>
      </c>
      <c r="I3613" t="str">
        <f t="shared" si="3768"/>
        <v>high</v>
      </c>
      <c r="J3613" t="s">
        <v>369</v>
      </c>
      <c r="K3613" t="s">
        <v>386</v>
      </c>
      <c r="L3613" s="5">
        <f>(L$7-L1789)/L$7*100</f>
        <v>1.4026307268962983</v>
      </c>
      <c r="M3613">
        <f t="shared" si="3689"/>
        <v>0</v>
      </c>
      <c r="N3613">
        <f t="shared" si="3690"/>
        <v>0</v>
      </c>
      <c r="O3613">
        <f t="shared" si="3691"/>
        <v>0</v>
      </c>
      <c r="P3613" s="1">
        <f t="shared" si="3692"/>
        <v>0</v>
      </c>
      <c r="Q3613" t="str">
        <f t="shared" si="3693"/>
        <v>Little to no sensitivity</v>
      </c>
      <c r="R3613" t="s">
        <v>511</v>
      </c>
    </row>
    <row r="3614" spans="1:18" x14ac:dyDescent="0.3">
      <c r="A3614" t="s">
        <v>153</v>
      </c>
      <c r="B3614" t="str">
        <f t="shared" ref="B3614:B3618" si="3769">C3614&amp;" "&amp;D3614&amp;" "&amp;E3614</f>
        <v>MSW - recovered methane landfill</v>
      </c>
      <c r="C3614" t="s">
        <v>370</v>
      </c>
      <c r="D3614" t="s">
        <v>210</v>
      </c>
      <c r="E3614" t="s">
        <v>200</v>
      </c>
      <c r="F3614">
        <v>0.2</v>
      </c>
      <c r="G3614" t="s">
        <v>166</v>
      </c>
      <c r="H3614">
        <v>20</v>
      </c>
      <c r="I3614" t="s">
        <v>380</v>
      </c>
      <c r="J3614" t="s">
        <v>369</v>
      </c>
      <c r="K3614" t="s">
        <v>225</v>
      </c>
      <c r="L3614" s="5">
        <f>(L1790-L$2)/L$2*100</f>
        <v>0.91174615277152915</v>
      </c>
      <c r="M3614">
        <f t="shared" si="3689"/>
        <v>0</v>
      </c>
      <c r="N3614">
        <f t="shared" si="3690"/>
        <v>0</v>
      </c>
      <c r="O3614">
        <f t="shared" si="3691"/>
        <v>0</v>
      </c>
      <c r="P3614" s="1">
        <f t="shared" si="3692"/>
        <v>0</v>
      </c>
      <c r="Q3614" t="str">
        <f t="shared" si="3693"/>
        <v>Little to no sensitivity</v>
      </c>
      <c r="R3614" t="s">
        <v>511</v>
      </c>
    </row>
    <row r="3615" spans="1:18" x14ac:dyDescent="0.3">
      <c r="A3615" t="str">
        <f t="shared" ref="A3615" si="3770">A3614</f>
        <v>methane recovered MSW 0.801851852</v>
      </c>
      <c r="B3615" t="str">
        <f t="shared" si="3769"/>
        <v>MSW - recovered methane landfill</v>
      </c>
      <c r="C3615" t="str">
        <f t="shared" ref="C3615:G3615" si="3771">C3614</f>
        <v>MSW - recovered</v>
      </c>
      <c r="D3615" t="str">
        <f t="shared" si="3771"/>
        <v>methane</v>
      </c>
      <c r="E3615" t="str">
        <f t="shared" si="3771"/>
        <v>landfill</v>
      </c>
      <c r="F3615">
        <f t="shared" si="3771"/>
        <v>0.2</v>
      </c>
      <c r="G3615" t="str">
        <f t="shared" si="3771"/>
        <v>%</v>
      </c>
      <c r="H3615">
        <v>20</v>
      </c>
      <c r="I3615" t="s">
        <v>380</v>
      </c>
      <c r="J3615" t="s">
        <v>369</v>
      </c>
      <c r="K3615" t="s">
        <v>219</v>
      </c>
      <c r="L3615" s="5">
        <f>(L$3-L1791)/L$3*100</f>
        <v>7.481611575634167</v>
      </c>
      <c r="M3615">
        <f t="shared" si="3689"/>
        <v>0</v>
      </c>
      <c r="N3615">
        <f t="shared" si="3690"/>
        <v>0</v>
      </c>
      <c r="O3615">
        <f t="shared" si="3691"/>
        <v>3</v>
      </c>
      <c r="P3615" s="1">
        <f t="shared" si="3692"/>
        <v>3</v>
      </c>
      <c r="Q3615" t="str">
        <f t="shared" si="3693"/>
        <v>High sensitivity</v>
      </c>
      <c r="R3615" t="s">
        <v>513</v>
      </c>
    </row>
    <row r="3616" spans="1:18" x14ac:dyDescent="0.3">
      <c r="A3616" t="str">
        <f t="shared" ref="A3616" si="3772">A3615</f>
        <v>methane recovered MSW 0.801851852</v>
      </c>
      <c r="B3616" t="str">
        <f t="shared" si="3769"/>
        <v>MSW - recovered methane landfill</v>
      </c>
      <c r="C3616" t="str">
        <f t="shared" ref="C3616:G3616" si="3773">C3615</f>
        <v>MSW - recovered</v>
      </c>
      <c r="D3616" t="str">
        <f t="shared" si="3773"/>
        <v>methane</v>
      </c>
      <c r="E3616" t="str">
        <f t="shared" si="3773"/>
        <v>landfill</v>
      </c>
      <c r="F3616">
        <f t="shared" si="3773"/>
        <v>0.2</v>
      </c>
      <c r="G3616" t="str">
        <f t="shared" si="3773"/>
        <v>%</v>
      </c>
      <c r="H3616">
        <v>20</v>
      </c>
      <c r="I3616" t="s">
        <v>380</v>
      </c>
      <c r="J3616" t="s">
        <v>369</v>
      </c>
      <c r="K3616" t="s">
        <v>220</v>
      </c>
      <c r="L3616" s="5">
        <f>(L1792-L$4)/L$4*100</f>
        <v>0</v>
      </c>
      <c r="M3616">
        <f t="shared" si="3689"/>
        <v>0</v>
      </c>
      <c r="N3616">
        <f t="shared" si="3690"/>
        <v>0</v>
      </c>
      <c r="O3616">
        <f t="shared" si="3691"/>
        <v>0</v>
      </c>
      <c r="P3616" s="1">
        <f t="shared" si="3692"/>
        <v>0</v>
      </c>
      <c r="Q3616" t="str">
        <f t="shared" si="3693"/>
        <v>Little to no sensitivity</v>
      </c>
      <c r="R3616" t="s">
        <v>511</v>
      </c>
    </row>
    <row r="3617" spans="1:18" x14ac:dyDescent="0.3">
      <c r="A3617" t="str">
        <f t="shared" ref="A3617" si="3774">A3616</f>
        <v>methane recovered MSW 0.801851852</v>
      </c>
      <c r="B3617" t="str">
        <f t="shared" si="3769"/>
        <v>MSW - recovered methane landfill</v>
      </c>
      <c r="C3617" t="str">
        <f t="shared" ref="C3617:G3617" si="3775">C3616</f>
        <v>MSW - recovered</v>
      </c>
      <c r="D3617" t="str">
        <f t="shared" si="3775"/>
        <v>methane</v>
      </c>
      <c r="E3617" t="str">
        <f t="shared" si="3775"/>
        <v>landfill</v>
      </c>
      <c r="F3617">
        <f t="shared" si="3775"/>
        <v>0.2</v>
      </c>
      <c r="G3617" t="str">
        <f t="shared" si="3775"/>
        <v>%</v>
      </c>
      <c r="H3617">
        <v>20</v>
      </c>
      <c r="I3617" t="s">
        <v>380</v>
      </c>
      <c r="J3617" t="s">
        <v>369</v>
      </c>
      <c r="K3617" t="s">
        <v>221</v>
      </c>
      <c r="L3617" s="5">
        <f>(L$5-L1793)/L$5*100</f>
        <v>5.9494803535543008</v>
      </c>
      <c r="M3617">
        <f t="shared" si="3689"/>
        <v>0</v>
      </c>
      <c r="N3617">
        <f t="shared" si="3690"/>
        <v>0</v>
      </c>
      <c r="O3617">
        <f t="shared" si="3691"/>
        <v>2</v>
      </c>
      <c r="P3617" s="1">
        <f t="shared" si="3692"/>
        <v>2</v>
      </c>
      <c r="Q3617" t="str">
        <f t="shared" si="3693"/>
        <v>Moderate sensitivity</v>
      </c>
      <c r="R3617" t="s">
        <v>514</v>
      </c>
    </row>
    <row r="3618" spans="1:18" x14ac:dyDescent="0.3">
      <c r="A3618" t="str">
        <f t="shared" ref="A3618" si="3776">A3617</f>
        <v>methane recovered MSW 0.801851852</v>
      </c>
      <c r="B3618" t="str">
        <f t="shared" si="3769"/>
        <v>MSW - recovered methane landfill</v>
      </c>
      <c r="C3618" t="str">
        <f t="shared" ref="C3618:G3618" si="3777">C3617</f>
        <v>MSW - recovered</v>
      </c>
      <c r="D3618" t="str">
        <f t="shared" si="3777"/>
        <v>methane</v>
      </c>
      <c r="E3618" t="str">
        <f t="shared" si="3777"/>
        <v>landfill</v>
      </c>
      <c r="F3618">
        <f t="shared" si="3777"/>
        <v>0.2</v>
      </c>
      <c r="G3618" t="str">
        <f t="shared" si="3777"/>
        <v>%</v>
      </c>
      <c r="H3618">
        <v>20</v>
      </c>
      <c r="I3618" t="s">
        <v>380</v>
      </c>
      <c r="J3618" t="s">
        <v>369</v>
      </c>
      <c r="K3618" t="s">
        <v>226</v>
      </c>
      <c r="L3618" s="5">
        <f>(L1794-L$6)/L$6*100</f>
        <v>1.693633901024584</v>
      </c>
      <c r="M3618">
        <f t="shared" si="3689"/>
        <v>0</v>
      </c>
      <c r="N3618">
        <f t="shared" si="3690"/>
        <v>0</v>
      </c>
      <c r="O3618">
        <f t="shared" si="3691"/>
        <v>0</v>
      </c>
      <c r="P3618" s="1">
        <f t="shared" si="3692"/>
        <v>0</v>
      </c>
      <c r="Q3618" t="str">
        <f t="shared" si="3693"/>
        <v>Little to no sensitivity</v>
      </c>
      <c r="R3618" t="s">
        <v>511</v>
      </c>
    </row>
    <row r="3619" spans="1:18" x14ac:dyDescent="0.3">
      <c r="A3619" t="str">
        <f t="shared" ref="A3619:I3619" si="3778">A3618</f>
        <v>methane recovered MSW 0.801851852</v>
      </c>
      <c r="B3619" t="str">
        <f t="shared" si="3778"/>
        <v>MSW - recovered methane landfill</v>
      </c>
      <c r="C3619" t="str">
        <f t="shared" si="3778"/>
        <v>MSW - recovered</v>
      </c>
      <c r="D3619" t="str">
        <f t="shared" si="3778"/>
        <v>methane</v>
      </c>
      <c r="E3619" t="str">
        <f t="shared" si="3778"/>
        <v>landfill</v>
      </c>
      <c r="F3619">
        <f t="shared" si="3778"/>
        <v>0.2</v>
      </c>
      <c r="G3619" t="str">
        <f t="shared" si="3778"/>
        <v>%</v>
      </c>
      <c r="H3619">
        <f t="shared" si="3778"/>
        <v>20</v>
      </c>
      <c r="I3619" t="str">
        <f t="shared" si="3778"/>
        <v>high</v>
      </c>
      <c r="J3619" t="s">
        <v>369</v>
      </c>
      <c r="K3619" t="s">
        <v>386</v>
      </c>
      <c r="L3619" s="5">
        <f>(L$7-L1795)/L$7*100</f>
        <v>-1.6936339010245895</v>
      </c>
      <c r="M3619">
        <f t="shared" si="3689"/>
        <v>0</v>
      </c>
      <c r="N3619">
        <f t="shared" si="3690"/>
        <v>0</v>
      </c>
      <c r="O3619">
        <f t="shared" si="3691"/>
        <v>0</v>
      </c>
      <c r="P3619" s="1">
        <f t="shared" si="3692"/>
        <v>0</v>
      </c>
      <c r="Q3619" t="str">
        <f t="shared" si="3693"/>
        <v>Little to no sensitivity</v>
      </c>
      <c r="R3619" t="s">
        <v>511</v>
      </c>
    </row>
    <row r="3620" spans="1:18" x14ac:dyDescent="0.3">
      <c r="A3620" t="s">
        <v>154</v>
      </c>
      <c r="B3620" t="str">
        <f t="shared" ref="B3620:B3624" si="3779">C3620&amp;" "&amp;D3620&amp;" "&amp;E3620</f>
        <v>C&amp;D - recovered methane landfill</v>
      </c>
      <c r="C3620" t="s">
        <v>371</v>
      </c>
      <c r="D3620" t="s">
        <v>210</v>
      </c>
      <c r="E3620" t="s">
        <v>200</v>
      </c>
      <c r="F3620">
        <v>0.1</v>
      </c>
      <c r="G3620" t="s">
        <v>166</v>
      </c>
      <c r="H3620">
        <v>10</v>
      </c>
      <c r="I3620" t="s">
        <v>379</v>
      </c>
      <c r="J3620" t="s">
        <v>369</v>
      </c>
      <c r="K3620" t="s">
        <v>225</v>
      </c>
      <c r="L3620" s="5">
        <f>(L1796-L$2)/L$2*100</f>
        <v>4.5291987600955472E-2</v>
      </c>
      <c r="M3620">
        <f t="shared" si="3689"/>
        <v>0</v>
      </c>
      <c r="N3620">
        <f t="shared" si="3690"/>
        <v>0</v>
      </c>
      <c r="O3620">
        <f t="shared" si="3691"/>
        <v>0</v>
      </c>
      <c r="P3620" s="1">
        <f t="shared" si="3692"/>
        <v>0</v>
      </c>
      <c r="Q3620" t="str">
        <f t="shared" si="3693"/>
        <v>Little to no sensitivity</v>
      </c>
      <c r="R3620" t="s">
        <v>511</v>
      </c>
    </row>
    <row r="3621" spans="1:18" x14ac:dyDescent="0.3">
      <c r="A3621" t="str">
        <f t="shared" ref="A3621" si="3780">A3620</f>
        <v>methane recovered C&amp;D 0.1</v>
      </c>
      <c r="B3621" t="str">
        <f t="shared" si="3779"/>
        <v>C&amp;D - recovered methane landfill</v>
      </c>
      <c r="C3621" t="str">
        <f t="shared" ref="C3621:G3621" si="3781">C3620</f>
        <v>C&amp;D - recovered</v>
      </c>
      <c r="D3621" t="str">
        <f t="shared" si="3781"/>
        <v>methane</v>
      </c>
      <c r="E3621" t="str">
        <f t="shared" si="3781"/>
        <v>landfill</v>
      </c>
      <c r="F3621">
        <f t="shared" si="3781"/>
        <v>0.1</v>
      </c>
      <c r="G3621" t="str">
        <f t="shared" si="3781"/>
        <v>%</v>
      </c>
      <c r="H3621">
        <v>10</v>
      </c>
      <c r="I3621" t="s">
        <v>379</v>
      </c>
      <c r="J3621" t="s">
        <v>369</v>
      </c>
      <c r="K3621" t="s">
        <v>219</v>
      </c>
      <c r="L3621" s="5">
        <f>(L$3-L1797)/L$3*100</f>
        <v>0.52154112963200872</v>
      </c>
      <c r="M3621">
        <f t="shared" si="3689"/>
        <v>0</v>
      </c>
      <c r="N3621">
        <f t="shared" si="3690"/>
        <v>0</v>
      </c>
      <c r="O3621">
        <f t="shared" si="3691"/>
        <v>0</v>
      </c>
      <c r="P3621" s="1">
        <f t="shared" si="3692"/>
        <v>0</v>
      </c>
      <c r="Q3621" t="str">
        <f t="shared" si="3693"/>
        <v>Little to no sensitivity</v>
      </c>
      <c r="R3621" t="s">
        <v>511</v>
      </c>
    </row>
    <row r="3622" spans="1:18" x14ac:dyDescent="0.3">
      <c r="A3622" t="str">
        <f t="shared" ref="A3622" si="3782">A3621</f>
        <v>methane recovered C&amp;D 0.1</v>
      </c>
      <c r="B3622" t="str">
        <f t="shared" si="3779"/>
        <v>C&amp;D - recovered methane landfill</v>
      </c>
      <c r="C3622" t="str">
        <f t="shared" ref="C3622:G3622" si="3783">C3621</f>
        <v>C&amp;D - recovered</v>
      </c>
      <c r="D3622" t="str">
        <f t="shared" si="3783"/>
        <v>methane</v>
      </c>
      <c r="E3622" t="str">
        <f t="shared" si="3783"/>
        <v>landfill</v>
      </c>
      <c r="F3622">
        <f t="shared" si="3783"/>
        <v>0.1</v>
      </c>
      <c r="G3622" t="str">
        <f t="shared" si="3783"/>
        <v>%</v>
      </c>
      <c r="H3622">
        <v>10</v>
      </c>
      <c r="I3622" t="s">
        <v>379</v>
      </c>
      <c r="J3622" t="s">
        <v>369</v>
      </c>
      <c r="K3622" t="s">
        <v>220</v>
      </c>
      <c r="L3622" s="5">
        <f>(L1798-L$4)/L$4*100</f>
        <v>0</v>
      </c>
      <c r="M3622">
        <f t="shared" si="3689"/>
        <v>0</v>
      </c>
      <c r="N3622">
        <f t="shared" si="3690"/>
        <v>0</v>
      </c>
      <c r="O3622">
        <f t="shared" si="3691"/>
        <v>0</v>
      </c>
      <c r="P3622" s="1">
        <f t="shared" si="3692"/>
        <v>0</v>
      </c>
      <c r="Q3622" t="str">
        <f t="shared" si="3693"/>
        <v>Little to no sensitivity</v>
      </c>
      <c r="R3622" t="s">
        <v>511</v>
      </c>
    </row>
    <row r="3623" spans="1:18" x14ac:dyDescent="0.3">
      <c r="A3623" t="str">
        <f t="shared" ref="A3623" si="3784">A3622</f>
        <v>methane recovered C&amp;D 0.1</v>
      </c>
      <c r="B3623" t="str">
        <f t="shared" si="3779"/>
        <v>C&amp;D - recovered methane landfill</v>
      </c>
      <c r="C3623" t="str">
        <f t="shared" ref="C3623:G3623" si="3785">C3622</f>
        <v>C&amp;D - recovered</v>
      </c>
      <c r="D3623" t="str">
        <f t="shared" si="3785"/>
        <v>methane</v>
      </c>
      <c r="E3623" t="str">
        <f t="shared" si="3785"/>
        <v>landfill</v>
      </c>
      <c r="F3623">
        <f t="shared" si="3785"/>
        <v>0.1</v>
      </c>
      <c r="G3623" t="str">
        <f t="shared" si="3785"/>
        <v>%</v>
      </c>
      <c r="H3623">
        <v>10</v>
      </c>
      <c r="I3623" t="s">
        <v>379</v>
      </c>
      <c r="J3623" t="s">
        <v>369</v>
      </c>
      <c r="K3623" t="s">
        <v>221</v>
      </c>
      <c r="L3623" s="5">
        <f>(L$5-L1799)/L$5*100</f>
        <v>0.41473667443809659</v>
      </c>
      <c r="M3623">
        <f t="shared" si="3689"/>
        <v>0</v>
      </c>
      <c r="N3623">
        <f t="shared" si="3690"/>
        <v>0</v>
      </c>
      <c r="O3623">
        <f t="shared" si="3691"/>
        <v>0</v>
      </c>
      <c r="P3623" s="1">
        <f t="shared" si="3692"/>
        <v>0</v>
      </c>
      <c r="Q3623" t="str">
        <f t="shared" si="3693"/>
        <v>Little to no sensitivity</v>
      </c>
      <c r="R3623" t="s">
        <v>511</v>
      </c>
    </row>
    <row r="3624" spans="1:18" x14ac:dyDescent="0.3">
      <c r="A3624" t="str">
        <f t="shared" ref="A3624" si="3786">A3623</f>
        <v>methane recovered C&amp;D 0.1</v>
      </c>
      <c r="B3624" t="str">
        <f t="shared" si="3779"/>
        <v>C&amp;D - recovered methane landfill</v>
      </c>
      <c r="C3624" t="str">
        <f t="shared" ref="C3624:G3624" si="3787">C3623</f>
        <v>C&amp;D - recovered</v>
      </c>
      <c r="D3624" t="str">
        <f t="shared" si="3787"/>
        <v>methane</v>
      </c>
      <c r="E3624" t="str">
        <f t="shared" si="3787"/>
        <v>landfill</v>
      </c>
      <c r="F3624">
        <f t="shared" si="3787"/>
        <v>0.1</v>
      </c>
      <c r="G3624" t="str">
        <f t="shared" si="3787"/>
        <v>%</v>
      </c>
      <c r="H3624">
        <v>10</v>
      </c>
      <c r="I3624" t="s">
        <v>379</v>
      </c>
      <c r="J3624" t="s">
        <v>369</v>
      </c>
      <c r="K3624" t="s">
        <v>226</v>
      </c>
      <c r="L3624" s="5">
        <f>(L1800-L$6)/L$6*100</f>
        <v>9.7715672252968941E-2</v>
      </c>
      <c r="M3624">
        <f t="shared" si="3689"/>
        <v>0</v>
      </c>
      <c r="N3624">
        <f t="shared" si="3690"/>
        <v>0</v>
      </c>
      <c r="O3624">
        <f t="shared" si="3691"/>
        <v>0</v>
      </c>
      <c r="P3624" s="1">
        <f t="shared" si="3692"/>
        <v>0</v>
      </c>
      <c r="Q3624" t="str">
        <f t="shared" si="3693"/>
        <v>Little to no sensitivity</v>
      </c>
      <c r="R3624" t="s">
        <v>511</v>
      </c>
    </row>
    <row r="3625" spans="1:18" x14ac:dyDescent="0.3">
      <c r="A3625" t="str">
        <f t="shared" ref="A3625:I3625" si="3788">A3624</f>
        <v>methane recovered C&amp;D 0.1</v>
      </c>
      <c r="B3625" t="str">
        <f t="shared" si="3788"/>
        <v>C&amp;D - recovered methane landfill</v>
      </c>
      <c r="C3625" t="str">
        <f t="shared" si="3788"/>
        <v>C&amp;D - recovered</v>
      </c>
      <c r="D3625" t="str">
        <f t="shared" si="3788"/>
        <v>methane</v>
      </c>
      <c r="E3625" t="str">
        <f t="shared" si="3788"/>
        <v>landfill</v>
      </c>
      <c r="F3625">
        <f t="shared" si="3788"/>
        <v>0.1</v>
      </c>
      <c r="G3625" t="str">
        <f t="shared" si="3788"/>
        <v>%</v>
      </c>
      <c r="H3625">
        <f t="shared" si="3788"/>
        <v>10</v>
      </c>
      <c r="I3625" t="str">
        <f t="shared" si="3788"/>
        <v>medium</v>
      </c>
      <c r="J3625" t="s">
        <v>369</v>
      </c>
      <c r="K3625" t="s">
        <v>386</v>
      </c>
      <c r="L3625" s="5">
        <f>(L$7-L1801)/L$7*100</f>
        <v>-9.7715672252976074E-2</v>
      </c>
      <c r="M3625">
        <f t="shared" ref="M3625:M3655" si="3789">IF(I3625="low",IF(ABS($L3625)&gt;(M$2*3),3,IF(ABS($L3625)&gt;(M$2*2),2,IF(ABS($L3625)&gt;(M$2),1,0))),0)</f>
        <v>0</v>
      </c>
      <c r="N3625">
        <f t="shared" ref="N3625:N3655" si="3790">IF(I3625="medium",IF(ABS($L3625)&gt;(N$2*3),3,IF(ABS($L3625)&gt;(N$2*2),2,IF(ABS($L3625)&gt;(N$2),1,0))),0)</f>
        <v>0</v>
      </c>
      <c r="O3625">
        <f t="shared" ref="O3625:O3655" si="3791">IF(I3625="high",IF(ABS($L3625)&gt;(O$2*3),3,IF(ABS($L3625)&gt;(O$2*2),2,IF(ABS($L3625)&gt;(O$2),1,0))),0)</f>
        <v>0</v>
      </c>
      <c r="P3625" s="1">
        <f t="shared" ref="P3625:P3655" si="3792">SUM(M3625:O3625)</f>
        <v>0</v>
      </c>
      <c r="Q3625" t="str">
        <f t="shared" ref="Q3625:Q3655" si="3793">IF(P3625=3,"High sensitivity",IF(P3625=2,"Moderate sensitivity",IF(P3625=1,"Some sensitivity","Little to no sensitivity")))</f>
        <v>Little to no sensitivity</v>
      </c>
      <c r="R3625" t="s">
        <v>511</v>
      </c>
    </row>
    <row r="3626" spans="1:18" x14ac:dyDescent="0.3">
      <c r="A3626" t="s">
        <v>155</v>
      </c>
      <c r="B3626" t="str">
        <f t="shared" ref="B3626:B3630" si="3794">C3626&amp;" "&amp;D3626&amp;" "&amp;E3626</f>
        <v>C&amp;D - recovered methane landfill</v>
      </c>
      <c r="C3626" t="s">
        <v>371</v>
      </c>
      <c r="D3626" t="s">
        <v>210</v>
      </c>
      <c r="E3626" t="s">
        <v>200</v>
      </c>
      <c r="F3626">
        <v>0.2</v>
      </c>
      <c r="G3626" t="s">
        <v>166</v>
      </c>
      <c r="H3626">
        <v>20</v>
      </c>
      <c r="I3626" t="s">
        <v>380</v>
      </c>
      <c r="J3626" t="s">
        <v>369</v>
      </c>
      <c r="K3626" t="s">
        <v>225</v>
      </c>
      <c r="L3626" s="5">
        <f>(L1802-L$2)/L$2*100</f>
        <v>9.0583975201826525E-2</v>
      </c>
      <c r="M3626">
        <f t="shared" si="3789"/>
        <v>0</v>
      </c>
      <c r="N3626">
        <f t="shared" si="3790"/>
        <v>0</v>
      </c>
      <c r="O3626">
        <f t="shared" si="3791"/>
        <v>0</v>
      </c>
      <c r="P3626" s="1">
        <f t="shared" si="3792"/>
        <v>0</v>
      </c>
      <c r="Q3626" t="str">
        <f t="shared" si="3793"/>
        <v>Little to no sensitivity</v>
      </c>
      <c r="R3626" t="s">
        <v>511</v>
      </c>
    </row>
    <row r="3627" spans="1:18" x14ac:dyDescent="0.3">
      <c r="A3627" t="str">
        <f t="shared" ref="A3627" si="3795">A3626</f>
        <v>methane recovered C&amp;D 0.2</v>
      </c>
      <c r="B3627" t="str">
        <f t="shared" si="3794"/>
        <v>C&amp;D - recovered methane landfill</v>
      </c>
      <c r="C3627" t="str">
        <f t="shared" ref="C3627:G3627" si="3796">C3626</f>
        <v>C&amp;D - recovered</v>
      </c>
      <c r="D3627" t="str">
        <f t="shared" si="3796"/>
        <v>methane</v>
      </c>
      <c r="E3627" t="str">
        <f t="shared" si="3796"/>
        <v>landfill</v>
      </c>
      <c r="F3627">
        <f t="shared" si="3796"/>
        <v>0.2</v>
      </c>
      <c r="G3627" t="str">
        <f t="shared" si="3796"/>
        <v>%</v>
      </c>
      <c r="H3627">
        <v>20</v>
      </c>
      <c r="I3627" t="s">
        <v>380</v>
      </c>
      <c r="J3627" t="s">
        <v>369</v>
      </c>
      <c r="K3627" t="s">
        <v>219</v>
      </c>
      <c r="L3627" s="5">
        <f>(L$3-L1803)/L$3*100</f>
        <v>1.0430822592639584</v>
      </c>
      <c r="M3627">
        <f t="shared" si="3789"/>
        <v>0</v>
      </c>
      <c r="N3627">
        <f t="shared" si="3790"/>
        <v>0</v>
      </c>
      <c r="O3627">
        <f t="shared" si="3791"/>
        <v>0</v>
      </c>
      <c r="P3627" s="1">
        <f t="shared" si="3792"/>
        <v>0</v>
      </c>
      <c r="Q3627" t="str">
        <f t="shared" si="3793"/>
        <v>Little to no sensitivity</v>
      </c>
      <c r="R3627" t="s">
        <v>511</v>
      </c>
    </row>
    <row r="3628" spans="1:18" x14ac:dyDescent="0.3">
      <c r="A3628" t="str">
        <f t="shared" ref="A3628" si="3797">A3627</f>
        <v>methane recovered C&amp;D 0.2</v>
      </c>
      <c r="B3628" t="str">
        <f t="shared" si="3794"/>
        <v>C&amp;D - recovered methane landfill</v>
      </c>
      <c r="C3628" t="str">
        <f t="shared" ref="C3628:G3628" si="3798">C3627</f>
        <v>C&amp;D - recovered</v>
      </c>
      <c r="D3628" t="str">
        <f t="shared" si="3798"/>
        <v>methane</v>
      </c>
      <c r="E3628" t="str">
        <f t="shared" si="3798"/>
        <v>landfill</v>
      </c>
      <c r="F3628">
        <f t="shared" si="3798"/>
        <v>0.2</v>
      </c>
      <c r="G3628" t="str">
        <f t="shared" si="3798"/>
        <v>%</v>
      </c>
      <c r="H3628">
        <v>20</v>
      </c>
      <c r="I3628" t="s">
        <v>380</v>
      </c>
      <c r="J3628" t="s">
        <v>369</v>
      </c>
      <c r="K3628" t="s">
        <v>220</v>
      </c>
      <c r="L3628" s="5">
        <f>(L1804-L$4)/L$4*100</f>
        <v>0</v>
      </c>
      <c r="M3628">
        <f t="shared" si="3789"/>
        <v>0</v>
      </c>
      <c r="N3628">
        <f t="shared" si="3790"/>
        <v>0</v>
      </c>
      <c r="O3628">
        <f t="shared" si="3791"/>
        <v>0</v>
      </c>
      <c r="P3628" s="1">
        <f t="shared" si="3792"/>
        <v>0</v>
      </c>
      <c r="Q3628" t="str">
        <f t="shared" si="3793"/>
        <v>Little to no sensitivity</v>
      </c>
      <c r="R3628" t="s">
        <v>511</v>
      </c>
    </row>
    <row r="3629" spans="1:18" x14ac:dyDescent="0.3">
      <c r="A3629" t="str">
        <f t="shared" ref="A3629" si="3799">A3628</f>
        <v>methane recovered C&amp;D 0.2</v>
      </c>
      <c r="B3629" t="str">
        <f t="shared" si="3794"/>
        <v>C&amp;D - recovered methane landfill</v>
      </c>
      <c r="C3629" t="str">
        <f t="shared" ref="C3629:G3629" si="3800">C3628</f>
        <v>C&amp;D - recovered</v>
      </c>
      <c r="D3629" t="str">
        <f t="shared" si="3800"/>
        <v>methane</v>
      </c>
      <c r="E3629" t="str">
        <f t="shared" si="3800"/>
        <v>landfill</v>
      </c>
      <c r="F3629">
        <f t="shared" si="3800"/>
        <v>0.2</v>
      </c>
      <c r="G3629" t="str">
        <f t="shared" si="3800"/>
        <v>%</v>
      </c>
      <c r="H3629">
        <v>20</v>
      </c>
      <c r="I3629" t="s">
        <v>380</v>
      </c>
      <c r="J3629" t="s">
        <v>369</v>
      </c>
      <c r="K3629" t="s">
        <v>221</v>
      </c>
      <c r="L3629" s="5">
        <f>(L$5-L1805)/L$5*100</f>
        <v>0.82947334887615576</v>
      </c>
      <c r="M3629">
        <f t="shared" si="3789"/>
        <v>0</v>
      </c>
      <c r="N3629">
        <f t="shared" si="3790"/>
        <v>0</v>
      </c>
      <c r="O3629">
        <f t="shared" si="3791"/>
        <v>0</v>
      </c>
      <c r="P3629" s="1">
        <f t="shared" si="3792"/>
        <v>0</v>
      </c>
      <c r="Q3629" t="str">
        <f t="shared" si="3793"/>
        <v>Little to no sensitivity</v>
      </c>
      <c r="R3629" t="s">
        <v>511</v>
      </c>
    </row>
    <row r="3630" spans="1:18" x14ac:dyDescent="0.3">
      <c r="A3630" t="str">
        <f t="shared" ref="A3630" si="3801">A3629</f>
        <v>methane recovered C&amp;D 0.2</v>
      </c>
      <c r="B3630" t="str">
        <f t="shared" si="3794"/>
        <v>C&amp;D - recovered methane landfill</v>
      </c>
      <c r="C3630" t="str">
        <f t="shared" ref="C3630:G3630" si="3802">C3629</f>
        <v>C&amp;D - recovered</v>
      </c>
      <c r="D3630" t="str">
        <f t="shared" si="3802"/>
        <v>methane</v>
      </c>
      <c r="E3630" t="str">
        <f t="shared" si="3802"/>
        <v>landfill</v>
      </c>
      <c r="F3630">
        <f t="shared" si="3802"/>
        <v>0.2</v>
      </c>
      <c r="G3630" t="str">
        <f t="shared" si="3802"/>
        <v>%</v>
      </c>
      <c r="H3630">
        <v>20</v>
      </c>
      <c r="I3630" t="s">
        <v>380</v>
      </c>
      <c r="J3630" t="s">
        <v>369</v>
      </c>
      <c r="K3630" t="s">
        <v>226</v>
      </c>
      <c r="L3630" s="5">
        <f>(L1806-L$6)/L$6*100</f>
        <v>0.19543134450582816</v>
      </c>
      <c r="M3630">
        <f t="shared" si="3789"/>
        <v>0</v>
      </c>
      <c r="N3630">
        <f t="shared" si="3790"/>
        <v>0</v>
      </c>
      <c r="O3630">
        <f t="shared" si="3791"/>
        <v>0</v>
      </c>
      <c r="P3630" s="1">
        <f t="shared" si="3792"/>
        <v>0</v>
      </c>
      <c r="Q3630" t="str">
        <f t="shared" si="3793"/>
        <v>Little to no sensitivity</v>
      </c>
      <c r="R3630" t="s">
        <v>511</v>
      </c>
    </row>
    <row r="3631" spans="1:18" x14ac:dyDescent="0.3">
      <c r="A3631" t="str">
        <f t="shared" ref="A3631:I3631" si="3803">A3630</f>
        <v>methane recovered C&amp;D 0.2</v>
      </c>
      <c r="B3631" t="str">
        <f t="shared" si="3803"/>
        <v>C&amp;D - recovered methane landfill</v>
      </c>
      <c r="C3631" t="str">
        <f t="shared" si="3803"/>
        <v>C&amp;D - recovered</v>
      </c>
      <c r="D3631" t="str">
        <f t="shared" si="3803"/>
        <v>methane</v>
      </c>
      <c r="E3631" t="str">
        <f t="shared" si="3803"/>
        <v>landfill</v>
      </c>
      <c r="F3631">
        <f t="shared" si="3803"/>
        <v>0.2</v>
      </c>
      <c r="G3631" t="str">
        <f t="shared" si="3803"/>
        <v>%</v>
      </c>
      <c r="H3631">
        <f t="shared" si="3803"/>
        <v>20</v>
      </c>
      <c r="I3631" t="str">
        <f t="shared" si="3803"/>
        <v>high</v>
      </c>
      <c r="J3631" t="s">
        <v>369</v>
      </c>
      <c r="K3631" t="s">
        <v>386</v>
      </c>
      <c r="L3631" s="5">
        <f>(L$7-L1807)/L$7*100</f>
        <v>-0.19543134450583244</v>
      </c>
      <c r="M3631">
        <f t="shared" si="3789"/>
        <v>0</v>
      </c>
      <c r="N3631">
        <f t="shared" si="3790"/>
        <v>0</v>
      </c>
      <c r="O3631">
        <f t="shared" si="3791"/>
        <v>0</v>
      </c>
      <c r="P3631" s="1">
        <f t="shared" si="3792"/>
        <v>0</v>
      </c>
      <c r="Q3631" t="str">
        <f t="shared" si="3793"/>
        <v>Little to no sensitivity</v>
      </c>
      <c r="R3631" t="s">
        <v>511</v>
      </c>
    </row>
    <row r="3632" spans="1:18" x14ac:dyDescent="0.3">
      <c r="A3632" t="s">
        <v>156</v>
      </c>
      <c r="B3632" t="str">
        <f t="shared" ref="B3632:B3636" si="3804">C3632&amp;" "&amp;D3632&amp;" "&amp;E3632</f>
        <v>Oxidized methane landfill</v>
      </c>
      <c r="C3632" t="s">
        <v>372</v>
      </c>
      <c r="D3632" t="s">
        <v>210</v>
      </c>
      <c r="E3632" t="s">
        <v>200</v>
      </c>
      <c r="F3632">
        <v>-0.1</v>
      </c>
      <c r="G3632" t="s">
        <v>166</v>
      </c>
      <c r="H3632">
        <v>-10</v>
      </c>
      <c r="I3632" t="s">
        <v>379</v>
      </c>
      <c r="J3632" t="s">
        <v>369</v>
      </c>
      <c r="K3632" t="s">
        <v>225</v>
      </c>
      <c r="L3632" s="5">
        <f>(L1808-L$2)/L$2*100</f>
        <v>-0.21678897275158795</v>
      </c>
      <c r="M3632">
        <f t="shared" si="3789"/>
        <v>0</v>
      </c>
      <c r="N3632">
        <f t="shared" si="3790"/>
        <v>0</v>
      </c>
      <c r="O3632">
        <f t="shared" si="3791"/>
        <v>0</v>
      </c>
      <c r="P3632" s="1">
        <f t="shared" si="3792"/>
        <v>0</v>
      </c>
      <c r="Q3632" t="str">
        <f t="shared" si="3793"/>
        <v>Little to no sensitivity</v>
      </c>
      <c r="R3632" t="s">
        <v>511</v>
      </c>
    </row>
    <row r="3633" spans="1:18" x14ac:dyDescent="0.3">
      <c r="A3633" t="str">
        <f t="shared" ref="A3633" si="3805">A3632</f>
        <v>methane oxidized 0.122055514 MSW 0 C&amp;D</v>
      </c>
      <c r="B3633" t="str">
        <f t="shared" si="3804"/>
        <v>Oxidized methane landfill</v>
      </c>
      <c r="C3633" t="str">
        <f t="shared" ref="C3633:G3633" si="3806">C3632</f>
        <v>Oxidized</v>
      </c>
      <c r="D3633" t="str">
        <f t="shared" si="3806"/>
        <v>methane</v>
      </c>
      <c r="E3633" t="str">
        <f t="shared" si="3806"/>
        <v>landfill</v>
      </c>
      <c r="F3633">
        <f t="shared" si="3806"/>
        <v>-0.1</v>
      </c>
      <c r="G3633" t="str">
        <f t="shared" si="3806"/>
        <v>%</v>
      </c>
      <c r="H3633">
        <v>-10</v>
      </c>
      <c r="I3633" t="s">
        <v>379</v>
      </c>
      <c r="J3633" t="s">
        <v>369</v>
      </c>
      <c r="K3633" t="s">
        <v>219</v>
      </c>
      <c r="L3633" s="5">
        <f>(L$3-L1809)/L$3*100</f>
        <v>-2.4940160818538719</v>
      </c>
      <c r="M3633">
        <f t="shared" si="3789"/>
        <v>0</v>
      </c>
      <c r="N3633">
        <f t="shared" si="3790"/>
        <v>1</v>
      </c>
      <c r="O3633">
        <f t="shared" si="3791"/>
        <v>0</v>
      </c>
      <c r="P3633" s="1">
        <f t="shared" si="3792"/>
        <v>1</v>
      </c>
      <c r="Q3633" t="str">
        <f t="shared" si="3793"/>
        <v>Some sensitivity</v>
      </c>
      <c r="R3633" t="s">
        <v>512</v>
      </c>
    </row>
    <row r="3634" spans="1:18" x14ac:dyDescent="0.3">
      <c r="A3634" t="str">
        <f t="shared" ref="A3634" si="3807">A3633</f>
        <v>methane oxidized 0.122055514 MSW 0 C&amp;D</v>
      </c>
      <c r="B3634" t="str">
        <f t="shared" si="3804"/>
        <v>Oxidized methane landfill</v>
      </c>
      <c r="C3634" t="str">
        <f t="shared" ref="C3634:G3634" si="3808">C3633</f>
        <v>Oxidized</v>
      </c>
      <c r="D3634" t="str">
        <f t="shared" si="3808"/>
        <v>methane</v>
      </c>
      <c r="E3634" t="str">
        <f t="shared" si="3808"/>
        <v>landfill</v>
      </c>
      <c r="F3634">
        <f t="shared" si="3808"/>
        <v>-0.1</v>
      </c>
      <c r="G3634" t="str">
        <f t="shared" si="3808"/>
        <v>%</v>
      </c>
      <c r="H3634">
        <v>-10</v>
      </c>
      <c r="I3634" t="s">
        <v>379</v>
      </c>
      <c r="J3634" t="s">
        <v>369</v>
      </c>
      <c r="K3634" t="s">
        <v>220</v>
      </c>
      <c r="L3634" s="5">
        <f>(L1810-L$4)/L$4*100</f>
        <v>0</v>
      </c>
      <c r="M3634">
        <f t="shared" si="3789"/>
        <v>0</v>
      </c>
      <c r="N3634">
        <f t="shared" si="3790"/>
        <v>0</v>
      </c>
      <c r="O3634">
        <f t="shared" si="3791"/>
        <v>0</v>
      </c>
      <c r="P3634" s="1">
        <f t="shared" si="3792"/>
        <v>0</v>
      </c>
      <c r="Q3634" t="str">
        <f t="shared" si="3793"/>
        <v>Little to no sensitivity</v>
      </c>
      <c r="R3634" t="s">
        <v>511</v>
      </c>
    </row>
    <row r="3635" spans="1:18" x14ac:dyDescent="0.3">
      <c r="A3635" t="str">
        <f t="shared" ref="A3635" si="3809">A3634</f>
        <v>methane oxidized 0.122055514 MSW 0 C&amp;D</v>
      </c>
      <c r="B3635" t="str">
        <f t="shared" si="3804"/>
        <v>Oxidized methane landfill</v>
      </c>
      <c r="C3635" t="str">
        <f t="shared" ref="C3635:G3635" si="3810">C3634</f>
        <v>Oxidized</v>
      </c>
      <c r="D3635" t="str">
        <f t="shared" si="3810"/>
        <v>methane</v>
      </c>
      <c r="E3635" t="str">
        <f t="shared" si="3810"/>
        <v>landfill</v>
      </c>
      <c r="F3635">
        <f t="shared" si="3810"/>
        <v>-0.1</v>
      </c>
      <c r="G3635" t="str">
        <f t="shared" si="3810"/>
        <v>%</v>
      </c>
      <c r="H3635">
        <v>-10</v>
      </c>
      <c r="I3635" t="s">
        <v>379</v>
      </c>
      <c r="J3635" t="s">
        <v>369</v>
      </c>
      <c r="K3635" t="s">
        <v>221</v>
      </c>
      <c r="L3635" s="5">
        <f>(L$5-L1811)/L$5*100</f>
        <v>-1.9832758664941021</v>
      </c>
      <c r="M3635">
        <f t="shared" si="3789"/>
        <v>0</v>
      </c>
      <c r="N3635">
        <f t="shared" si="3790"/>
        <v>1</v>
      </c>
      <c r="O3635">
        <f t="shared" si="3791"/>
        <v>0</v>
      </c>
      <c r="P3635" s="1">
        <f t="shared" si="3792"/>
        <v>1</v>
      </c>
      <c r="Q3635" t="str">
        <f t="shared" si="3793"/>
        <v>Some sensitivity</v>
      </c>
      <c r="R3635" t="s">
        <v>512</v>
      </c>
    </row>
    <row r="3636" spans="1:18" x14ac:dyDescent="0.3">
      <c r="A3636" t="str">
        <f t="shared" ref="A3636" si="3811">A3635</f>
        <v>methane oxidized 0.122055514 MSW 0 C&amp;D</v>
      </c>
      <c r="B3636" t="str">
        <f t="shared" si="3804"/>
        <v>Oxidized methane landfill</v>
      </c>
      <c r="C3636" t="str">
        <f t="shared" ref="C3636:G3636" si="3812">C3635</f>
        <v>Oxidized</v>
      </c>
      <c r="D3636" t="str">
        <f t="shared" si="3812"/>
        <v>methane</v>
      </c>
      <c r="E3636" t="str">
        <f t="shared" si="3812"/>
        <v>landfill</v>
      </c>
      <c r="F3636">
        <f t="shared" si="3812"/>
        <v>-0.1</v>
      </c>
      <c r="G3636" t="str">
        <f t="shared" si="3812"/>
        <v>%</v>
      </c>
      <c r="H3636">
        <v>-10</v>
      </c>
      <c r="I3636" t="s">
        <v>379</v>
      </c>
      <c r="J3636" t="s">
        <v>369</v>
      </c>
      <c r="K3636" t="s">
        <v>226</v>
      </c>
      <c r="L3636" s="5">
        <f>(L1812-L$6)/L$6*100</f>
        <v>-0.46750271053337861</v>
      </c>
      <c r="M3636">
        <f t="shared" si="3789"/>
        <v>0</v>
      </c>
      <c r="N3636">
        <f t="shared" si="3790"/>
        <v>0</v>
      </c>
      <c r="O3636">
        <f t="shared" si="3791"/>
        <v>0</v>
      </c>
      <c r="P3636" s="1">
        <f t="shared" si="3792"/>
        <v>0</v>
      </c>
      <c r="Q3636" t="str">
        <f t="shared" si="3793"/>
        <v>Little to no sensitivity</v>
      </c>
      <c r="R3636" t="s">
        <v>511</v>
      </c>
    </row>
    <row r="3637" spans="1:18" x14ac:dyDescent="0.3">
      <c r="A3637" t="str">
        <f t="shared" ref="A3637:I3637" si="3813">A3636</f>
        <v>methane oxidized 0.122055514 MSW 0 C&amp;D</v>
      </c>
      <c r="B3637" t="str">
        <f t="shared" si="3813"/>
        <v>Oxidized methane landfill</v>
      </c>
      <c r="C3637" t="str">
        <f t="shared" si="3813"/>
        <v>Oxidized</v>
      </c>
      <c r="D3637" t="str">
        <f t="shared" si="3813"/>
        <v>methane</v>
      </c>
      <c r="E3637" t="str">
        <f t="shared" si="3813"/>
        <v>landfill</v>
      </c>
      <c r="F3637">
        <f t="shared" si="3813"/>
        <v>-0.1</v>
      </c>
      <c r="G3637" t="str">
        <f t="shared" si="3813"/>
        <v>%</v>
      </c>
      <c r="H3637">
        <f t="shared" si="3813"/>
        <v>-10</v>
      </c>
      <c r="I3637" t="str">
        <f t="shared" si="3813"/>
        <v>medium</v>
      </c>
      <c r="J3637" t="s">
        <v>369</v>
      </c>
      <c r="K3637" t="s">
        <v>386</v>
      </c>
      <c r="L3637" s="5">
        <f>(L$7-L1813)/L$7*100</f>
        <v>0.4675027105333629</v>
      </c>
      <c r="M3637">
        <f t="shared" si="3789"/>
        <v>0</v>
      </c>
      <c r="N3637">
        <f t="shared" si="3790"/>
        <v>0</v>
      </c>
      <c r="O3637">
        <f t="shared" si="3791"/>
        <v>0</v>
      </c>
      <c r="P3637" s="1">
        <f t="shared" si="3792"/>
        <v>0</v>
      </c>
      <c r="Q3637" t="str">
        <f t="shared" si="3793"/>
        <v>Little to no sensitivity</v>
      </c>
      <c r="R3637" t="s">
        <v>511</v>
      </c>
    </row>
    <row r="3638" spans="1:18" x14ac:dyDescent="0.3">
      <c r="A3638" t="s">
        <v>157</v>
      </c>
      <c r="B3638" t="str">
        <f t="shared" ref="B3638:B3642" si="3814">C3638&amp;" "&amp;D3638&amp;" "&amp;E3638</f>
        <v>Oxidized methane landfill</v>
      </c>
      <c r="C3638" t="s">
        <v>372</v>
      </c>
      <c r="D3638" t="s">
        <v>210</v>
      </c>
      <c r="E3638" t="s">
        <v>200</v>
      </c>
      <c r="F3638">
        <v>0.1</v>
      </c>
      <c r="G3638" t="s">
        <v>166</v>
      </c>
      <c r="H3638">
        <v>10</v>
      </c>
      <c r="I3638" t="s">
        <v>379</v>
      </c>
      <c r="J3638" t="s">
        <v>369</v>
      </c>
      <c r="K3638" t="s">
        <v>225</v>
      </c>
      <c r="L3638" s="5">
        <f>(L1814-L$2)/L$2*100</f>
        <v>0.21678897275151762</v>
      </c>
      <c r="M3638">
        <f t="shared" si="3789"/>
        <v>0</v>
      </c>
      <c r="N3638">
        <f t="shared" si="3790"/>
        <v>0</v>
      </c>
      <c r="O3638">
        <f t="shared" si="3791"/>
        <v>0</v>
      </c>
      <c r="P3638" s="1">
        <f t="shared" si="3792"/>
        <v>0</v>
      </c>
      <c r="Q3638" t="str">
        <f t="shared" si="3793"/>
        <v>Little to no sensitivity</v>
      </c>
      <c r="R3638" t="s">
        <v>511</v>
      </c>
    </row>
    <row r="3639" spans="1:18" x14ac:dyDescent="0.3">
      <c r="A3639" t="str">
        <f t="shared" ref="A3639" si="3815">A3638</f>
        <v>methane oxidized 0.322055514 MSW 0.2 C&amp;D</v>
      </c>
      <c r="B3639" t="str">
        <f t="shared" si="3814"/>
        <v>Oxidized methane landfill</v>
      </c>
      <c r="C3639" t="str">
        <f t="shared" ref="C3639:G3639" si="3816">C3638</f>
        <v>Oxidized</v>
      </c>
      <c r="D3639" t="str">
        <f t="shared" si="3816"/>
        <v>methane</v>
      </c>
      <c r="E3639" t="str">
        <f t="shared" si="3816"/>
        <v>landfill</v>
      </c>
      <c r="F3639">
        <f t="shared" si="3816"/>
        <v>0.1</v>
      </c>
      <c r="G3639" t="str">
        <f t="shared" si="3816"/>
        <v>%</v>
      </c>
      <c r="H3639">
        <v>10</v>
      </c>
      <c r="I3639" t="s">
        <v>379</v>
      </c>
      <c r="J3639" t="s">
        <v>369</v>
      </c>
      <c r="K3639" t="s">
        <v>219</v>
      </c>
      <c r="L3639" s="5">
        <f>(L$3-L1815)/L$3*100</f>
        <v>2.4940160818538128</v>
      </c>
      <c r="M3639">
        <f t="shared" si="3789"/>
        <v>0</v>
      </c>
      <c r="N3639">
        <f t="shared" si="3790"/>
        <v>1</v>
      </c>
      <c r="O3639">
        <f t="shared" si="3791"/>
        <v>0</v>
      </c>
      <c r="P3639" s="1">
        <f t="shared" si="3792"/>
        <v>1</v>
      </c>
      <c r="Q3639" t="str">
        <f t="shared" si="3793"/>
        <v>Some sensitivity</v>
      </c>
      <c r="R3639" t="s">
        <v>512</v>
      </c>
    </row>
    <row r="3640" spans="1:18" x14ac:dyDescent="0.3">
      <c r="A3640" t="str">
        <f t="shared" ref="A3640" si="3817">A3639</f>
        <v>methane oxidized 0.322055514 MSW 0.2 C&amp;D</v>
      </c>
      <c r="B3640" t="str">
        <f t="shared" si="3814"/>
        <v>Oxidized methane landfill</v>
      </c>
      <c r="C3640" t="str">
        <f t="shared" ref="C3640:G3640" si="3818">C3639</f>
        <v>Oxidized</v>
      </c>
      <c r="D3640" t="str">
        <f t="shared" si="3818"/>
        <v>methane</v>
      </c>
      <c r="E3640" t="str">
        <f t="shared" si="3818"/>
        <v>landfill</v>
      </c>
      <c r="F3640">
        <f t="shared" si="3818"/>
        <v>0.1</v>
      </c>
      <c r="G3640" t="str">
        <f t="shared" si="3818"/>
        <v>%</v>
      </c>
      <c r="H3640">
        <v>10</v>
      </c>
      <c r="I3640" t="s">
        <v>379</v>
      </c>
      <c r="J3640" t="s">
        <v>369</v>
      </c>
      <c r="K3640" t="s">
        <v>220</v>
      </c>
      <c r="L3640" s="5">
        <f>(L1816-L$4)/L$4*100</f>
        <v>0</v>
      </c>
      <c r="M3640">
        <f t="shared" si="3789"/>
        <v>0</v>
      </c>
      <c r="N3640">
        <f t="shared" si="3790"/>
        <v>0</v>
      </c>
      <c r="O3640">
        <f t="shared" si="3791"/>
        <v>0</v>
      </c>
      <c r="P3640" s="1">
        <f t="shared" si="3792"/>
        <v>0</v>
      </c>
      <c r="Q3640" t="str">
        <f t="shared" si="3793"/>
        <v>Little to no sensitivity</v>
      </c>
      <c r="R3640" t="s">
        <v>511</v>
      </c>
    </row>
    <row r="3641" spans="1:18" x14ac:dyDescent="0.3">
      <c r="A3641" t="str">
        <f t="shared" ref="A3641" si="3819">A3640</f>
        <v>methane oxidized 0.322055514 MSW 0.2 C&amp;D</v>
      </c>
      <c r="B3641" t="str">
        <f t="shared" si="3814"/>
        <v>Oxidized methane landfill</v>
      </c>
      <c r="C3641" t="str">
        <f t="shared" ref="C3641:G3641" si="3820">C3640</f>
        <v>Oxidized</v>
      </c>
      <c r="D3641" t="str">
        <f t="shared" si="3820"/>
        <v>methane</v>
      </c>
      <c r="E3641" t="str">
        <f t="shared" si="3820"/>
        <v>landfill</v>
      </c>
      <c r="F3641">
        <f t="shared" si="3820"/>
        <v>0.1</v>
      </c>
      <c r="G3641" t="str">
        <f t="shared" si="3820"/>
        <v>%</v>
      </c>
      <c r="H3641">
        <v>10</v>
      </c>
      <c r="I3641" t="s">
        <v>379</v>
      </c>
      <c r="J3641" t="s">
        <v>369</v>
      </c>
      <c r="K3641" t="s">
        <v>221</v>
      </c>
      <c r="L3641" s="5">
        <f>(L$5-L1817)/L$5*100</f>
        <v>1.9832758664940455</v>
      </c>
      <c r="M3641">
        <f t="shared" si="3789"/>
        <v>0</v>
      </c>
      <c r="N3641">
        <f t="shared" si="3790"/>
        <v>1</v>
      </c>
      <c r="O3641">
        <f t="shared" si="3791"/>
        <v>0</v>
      </c>
      <c r="P3641" s="1">
        <f t="shared" si="3792"/>
        <v>1</v>
      </c>
      <c r="Q3641" t="str">
        <f t="shared" si="3793"/>
        <v>Some sensitivity</v>
      </c>
      <c r="R3641" t="s">
        <v>512</v>
      </c>
    </row>
    <row r="3642" spans="1:18" x14ac:dyDescent="0.3">
      <c r="A3642" t="str">
        <f t="shared" ref="A3642" si="3821">A3641</f>
        <v>methane oxidized 0.322055514 MSW 0.2 C&amp;D</v>
      </c>
      <c r="B3642" t="str">
        <f t="shared" si="3814"/>
        <v>Oxidized methane landfill</v>
      </c>
      <c r="C3642" t="str">
        <f t="shared" ref="C3642:G3642" si="3822">C3641</f>
        <v>Oxidized</v>
      </c>
      <c r="D3642" t="str">
        <f t="shared" si="3822"/>
        <v>methane</v>
      </c>
      <c r="E3642" t="str">
        <f t="shared" si="3822"/>
        <v>landfill</v>
      </c>
      <c r="F3642">
        <f t="shared" si="3822"/>
        <v>0.1</v>
      </c>
      <c r="G3642" t="str">
        <f t="shared" si="3822"/>
        <v>%</v>
      </c>
      <c r="H3642">
        <v>10</v>
      </c>
      <c r="I3642" t="s">
        <v>379</v>
      </c>
      <c r="J3642" t="s">
        <v>369</v>
      </c>
      <c r="K3642" t="s">
        <v>226</v>
      </c>
      <c r="L3642" s="5">
        <f>(L1818-L$6)/L$6*100</f>
        <v>0.46750271053331588</v>
      </c>
      <c r="M3642">
        <f t="shared" si="3789"/>
        <v>0</v>
      </c>
      <c r="N3642">
        <f t="shared" si="3790"/>
        <v>0</v>
      </c>
      <c r="O3642">
        <f t="shared" si="3791"/>
        <v>0</v>
      </c>
      <c r="P3642" s="1">
        <f t="shared" si="3792"/>
        <v>0</v>
      </c>
      <c r="Q3642" t="str">
        <f t="shared" si="3793"/>
        <v>Little to no sensitivity</v>
      </c>
      <c r="R3642" t="s">
        <v>511</v>
      </c>
    </row>
    <row r="3643" spans="1:18" x14ac:dyDescent="0.3">
      <c r="A3643" t="str">
        <f t="shared" ref="A3643:I3643" si="3823">A3642</f>
        <v>methane oxidized 0.322055514 MSW 0.2 C&amp;D</v>
      </c>
      <c r="B3643" t="str">
        <f t="shared" si="3823"/>
        <v>Oxidized methane landfill</v>
      </c>
      <c r="C3643" t="str">
        <f t="shared" si="3823"/>
        <v>Oxidized</v>
      </c>
      <c r="D3643" t="str">
        <f t="shared" si="3823"/>
        <v>methane</v>
      </c>
      <c r="E3643" t="str">
        <f t="shared" si="3823"/>
        <v>landfill</v>
      </c>
      <c r="F3643">
        <f t="shared" si="3823"/>
        <v>0.1</v>
      </c>
      <c r="G3643" t="str">
        <f t="shared" si="3823"/>
        <v>%</v>
      </c>
      <c r="H3643">
        <f t="shared" si="3823"/>
        <v>10</v>
      </c>
      <c r="I3643" t="str">
        <f t="shared" si="3823"/>
        <v>medium</v>
      </c>
      <c r="J3643" t="s">
        <v>369</v>
      </c>
      <c r="K3643" t="s">
        <v>386</v>
      </c>
      <c r="L3643" s="5">
        <f>(L$7-L1819)/L$7*100</f>
        <v>-0.46750271053331166</v>
      </c>
      <c r="M3643">
        <f t="shared" si="3789"/>
        <v>0</v>
      </c>
      <c r="N3643">
        <f t="shared" si="3790"/>
        <v>0</v>
      </c>
      <c r="O3643">
        <f t="shared" si="3791"/>
        <v>0</v>
      </c>
      <c r="P3643" s="1">
        <f t="shared" si="3792"/>
        <v>0</v>
      </c>
      <c r="Q3643" t="str">
        <f t="shared" si="3793"/>
        <v>Little to no sensitivity</v>
      </c>
      <c r="R3643" t="s">
        <v>511</v>
      </c>
    </row>
    <row r="3644" spans="1:18" x14ac:dyDescent="0.3">
      <c r="A3644" t="s">
        <v>415</v>
      </c>
      <c r="B3644" t="str">
        <f t="shared" ref="B3644:B3648" si="3824">C3644&amp;" "&amp;D3644&amp;" "&amp;E3644</f>
        <v>Oxidized methane landfill</v>
      </c>
      <c r="C3644" t="s">
        <v>372</v>
      </c>
      <c r="D3644" t="s">
        <v>210</v>
      </c>
      <c r="E3644" t="s">
        <v>200</v>
      </c>
      <c r="F3644">
        <v>-0.2</v>
      </c>
      <c r="G3644" t="s">
        <v>166</v>
      </c>
      <c r="H3644">
        <v>-20</v>
      </c>
      <c r="I3644" t="s">
        <v>380</v>
      </c>
      <c r="J3644" t="s">
        <v>369</v>
      </c>
      <c r="K3644" t="s">
        <v>225</v>
      </c>
      <c r="L3644" s="5">
        <f>(L1820-L$2)/L$2*100</f>
        <v>-0.38325351483543829</v>
      </c>
      <c r="M3644">
        <f t="shared" si="3789"/>
        <v>0</v>
      </c>
      <c r="N3644">
        <f t="shared" si="3790"/>
        <v>0</v>
      </c>
      <c r="O3644">
        <f t="shared" si="3791"/>
        <v>0</v>
      </c>
      <c r="P3644" s="1">
        <f t="shared" si="3792"/>
        <v>0</v>
      </c>
      <c r="Q3644" t="str">
        <f t="shared" si="3793"/>
        <v>Little to no sensitivity</v>
      </c>
      <c r="R3644" t="s">
        <v>511</v>
      </c>
    </row>
    <row r="3645" spans="1:18" x14ac:dyDescent="0.3">
      <c r="A3645" t="str">
        <f t="shared" ref="A3645" si="3825">A3644</f>
        <v>methane oxidized 0.022055514 MSW 0 C&amp;D</v>
      </c>
      <c r="B3645" t="str">
        <f t="shared" si="3824"/>
        <v>Oxidized methane landfill</v>
      </c>
      <c r="C3645" t="str">
        <f t="shared" ref="C3645:G3645" si="3826">C3644</f>
        <v>Oxidized</v>
      </c>
      <c r="D3645" t="str">
        <f t="shared" si="3826"/>
        <v>methane</v>
      </c>
      <c r="E3645" t="str">
        <f t="shared" si="3826"/>
        <v>landfill</v>
      </c>
      <c r="F3645">
        <f t="shared" si="3826"/>
        <v>-0.2</v>
      </c>
      <c r="G3645" t="str">
        <f t="shared" si="3826"/>
        <v>%</v>
      </c>
      <c r="H3645">
        <v>-20</v>
      </c>
      <c r="I3645" t="s">
        <v>380</v>
      </c>
      <c r="J3645" t="s">
        <v>369</v>
      </c>
      <c r="K3645" t="s">
        <v>219</v>
      </c>
      <c r="L3645" s="5">
        <f>(L$3-L1821)/L$3*100</f>
        <v>-4.4085420196721827</v>
      </c>
      <c r="M3645">
        <f t="shared" si="3789"/>
        <v>0</v>
      </c>
      <c r="N3645">
        <f t="shared" si="3790"/>
        <v>0</v>
      </c>
      <c r="O3645">
        <f t="shared" si="3791"/>
        <v>1</v>
      </c>
      <c r="P3645" s="1">
        <f t="shared" si="3792"/>
        <v>1</v>
      </c>
      <c r="Q3645" t="str">
        <f t="shared" si="3793"/>
        <v>Some sensitivity</v>
      </c>
      <c r="R3645" t="s">
        <v>512</v>
      </c>
    </row>
    <row r="3646" spans="1:18" x14ac:dyDescent="0.3">
      <c r="A3646" t="str">
        <f t="shared" ref="A3646" si="3827">A3645</f>
        <v>methane oxidized 0.022055514 MSW 0 C&amp;D</v>
      </c>
      <c r="B3646" t="str">
        <f t="shared" si="3824"/>
        <v>Oxidized methane landfill</v>
      </c>
      <c r="C3646" t="str">
        <f t="shared" ref="C3646:G3646" si="3828">C3645</f>
        <v>Oxidized</v>
      </c>
      <c r="D3646" t="str">
        <f t="shared" si="3828"/>
        <v>methane</v>
      </c>
      <c r="E3646" t="str">
        <f t="shared" si="3828"/>
        <v>landfill</v>
      </c>
      <c r="F3646">
        <f t="shared" si="3828"/>
        <v>-0.2</v>
      </c>
      <c r="G3646" t="str">
        <f t="shared" si="3828"/>
        <v>%</v>
      </c>
      <c r="H3646">
        <v>-20</v>
      </c>
      <c r="I3646" t="s">
        <v>380</v>
      </c>
      <c r="J3646" t="s">
        <v>369</v>
      </c>
      <c r="K3646" t="s">
        <v>220</v>
      </c>
      <c r="L3646" s="5">
        <f>(L1822-L$4)/L$4*100</f>
        <v>0</v>
      </c>
      <c r="M3646">
        <f t="shared" si="3789"/>
        <v>0</v>
      </c>
      <c r="N3646">
        <f t="shared" si="3790"/>
        <v>0</v>
      </c>
      <c r="O3646">
        <f t="shared" si="3791"/>
        <v>0</v>
      </c>
      <c r="P3646" s="1">
        <f t="shared" si="3792"/>
        <v>0</v>
      </c>
      <c r="Q3646" t="str">
        <f t="shared" si="3793"/>
        <v>Little to no sensitivity</v>
      </c>
      <c r="R3646" t="s">
        <v>511</v>
      </c>
    </row>
    <row r="3647" spans="1:18" x14ac:dyDescent="0.3">
      <c r="A3647" t="str">
        <f t="shared" ref="A3647" si="3829">A3646</f>
        <v>methane oxidized 0.022055514 MSW 0 C&amp;D</v>
      </c>
      <c r="B3647" t="str">
        <f t="shared" si="3824"/>
        <v>Oxidized methane landfill</v>
      </c>
      <c r="C3647" t="str">
        <f t="shared" ref="C3647:G3647" si="3830">C3646</f>
        <v>Oxidized</v>
      </c>
      <c r="D3647" t="str">
        <f t="shared" si="3830"/>
        <v>methane</v>
      </c>
      <c r="E3647" t="str">
        <f t="shared" si="3830"/>
        <v>landfill</v>
      </c>
      <c r="F3647">
        <f t="shared" si="3830"/>
        <v>-0.2</v>
      </c>
      <c r="G3647" t="str">
        <f t="shared" si="3830"/>
        <v>%</v>
      </c>
      <c r="H3647">
        <v>-20</v>
      </c>
      <c r="I3647" t="s">
        <v>380</v>
      </c>
      <c r="J3647" t="s">
        <v>369</v>
      </c>
      <c r="K3647" t="s">
        <v>221</v>
      </c>
      <c r="L3647" s="5">
        <f>(L$5-L1823)/L$5*100</f>
        <v>-3.5057332058347468</v>
      </c>
      <c r="M3647">
        <f t="shared" si="3789"/>
        <v>0</v>
      </c>
      <c r="N3647">
        <f t="shared" si="3790"/>
        <v>0</v>
      </c>
      <c r="O3647">
        <f t="shared" si="3791"/>
        <v>1</v>
      </c>
      <c r="P3647" s="1">
        <f t="shared" si="3792"/>
        <v>1</v>
      </c>
      <c r="Q3647" t="str">
        <f t="shared" si="3793"/>
        <v>Some sensitivity</v>
      </c>
      <c r="R3647" t="s">
        <v>512</v>
      </c>
    </row>
    <row r="3648" spans="1:18" x14ac:dyDescent="0.3">
      <c r="A3648" t="str">
        <f t="shared" ref="A3648" si="3831">A3647</f>
        <v>methane oxidized 0.022055514 MSW 0 C&amp;D</v>
      </c>
      <c r="B3648" t="str">
        <f t="shared" si="3824"/>
        <v>Oxidized methane landfill</v>
      </c>
      <c r="C3648" t="str">
        <f t="shared" ref="C3648:G3648" si="3832">C3647</f>
        <v>Oxidized</v>
      </c>
      <c r="D3648" t="str">
        <f t="shared" si="3832"/>
        <v>methane</v>
      </c>
      <c r="E3648" t="str">
        <f t="shared" si="3832"/>
        <v>landfill</v>
      </c>
      <c r="F3648">
        <f t="shared" si="3832"/>
        <v>-0.2</v>
      </c>
      <c r="G3648" t="str">
        <f t="shared" si="3832"/>
        <v>%</v>
      </c>
      <c r="H3648">
        <v>-20</v>
      </c>
      <c r="I3648" t="s">
        <v>380</v>
      </c>
      <c r="J3648" t="s">
        <v>369</v>
      </c>
      <c r="K3648" t="s">
        <v>226</v>
      </c>
      <c r="L3648" s="5">
        <f>(L1824-L$6)/L$6*100</f>
        <v>-0.82643245189680559</v>
      </c>
      <c r="M3648">
        <f t="shared" si="3789"/>
        <v>0</v>
      </c>
      <c r="N3648">
        <f t="shared" si="3790"/>
        <v>0</v>
      </c>
      <c r="O3648">
        <f t="shared" si="3791"/>
        <v>0</v>
      </c>
      <c r="P3648" s="1">
        <f t="shared" si="3792"/>
        <v>0</v>
      </c>
      <c r="Q3648" t="str">
        <f t="shared" si="3793"/>
        <v>Little to no sensitivity</v>
      </c>
      <c r="R3648" t="s">
        <v>511</v>
      </c>
    </row>
    <row r="3649" spans="1:18" x14ac:dyDescent="0.3">
      <c r="A3649" t="str">
        <f t="shared" ref="A3649:I3649" si="3833">A3648</f>
        <v>methane oxidized 0.022055514 MSW 0 C&amp;D</v>
      </c>
      <c r="B3649" t="str">
        <f t="shared" si="3833"/>
        <v>Oxidized methane landfill</v>
      </c>
      <c r="C3649" t="str">
        <f t="shared" si="3833"/>
        <v>Oxidized</v>
      </c>
      <c r="D3649" t="str">
        <f t="shared" si="3833"/>
        <v>methane</v>
      </c>
      <c r="E3649" t="str">
        <f t="shared" si="3833"/>
        <v>landfill</v>
      </c>
      <c r="F3649">
        <f t="shared" si="3833"/>
        <v>-0.2</v>
      </c>
      <c r="G3649" t="str">
        <f t="shared" si="3833"/>
        <v>%</v>
      </c>
      <c r="H3649">
        <f t="shared" si="3833"/>
        <v>-20</v>
      </c>
      <c r="I3649" t="str">
        <f t="shared" si="3833"/>
        <v>high</v>
      </c>
      <c r="J3649" t="s">
        <v>369</v>
      </c>
      <c r="K3649" t="s">
        <v>386</v>
      </c>
      <c r="L3649" s="5">
        <f>(L$7-L1825)/L$7*100</f>
        <v>0.8264324518968228</v>
      </c>
      <c r="M3649">
        <f t="shared" si="3789"/>
        <v>0</v>
      </c>
      <c r="N3649">
        <f t="shared" si="3790"/>
        <v>0</v>
      </c>
      <c r="O3649">
        <f t="shared" si="3791"/>
        <v>0</v>
      </c>
      <c r="P3649" s="1">
        <f t="shared" si="3792"/>
        <v>0</v>
      </c>
      <c r="Q3649" t="str">
        <f t="shared" si="3793"/>
        <v>Little to no sensitivity</v>
      </c>
      <c r="R3649" t="s">
        <v>511</v>
      </c>
    </row>
    <row r="3650" spans="1:18" x14ac:dyDescent="0.3">
      <c r="A3650" t="s">
        <v>416</v>
      </c>
      <c r="B3650" t="str">
        <f t="shared" ref="B3650:B3654" si="3834">C3650&amp;" "&amp;D3650&amp;" "&amp;E3650</f>
        <v>Oxidized methane landfill</v>
      </c>
      <c r="C3650" t="s">
        <v>372</v>
      </c>
      <c r="D3650" t="s">
        <v>210</v>
      </c>
      <c r="E3650" t="s">
        <v>200</v>
      </c>
      <c r="F3650">
        <v>0.2</v>
      </c>
      <c r="G3650" t="s">
        <v>166</v>
      </c>
      <c r="H3650">
        <v>20</v>
      </c>
      <c r="I3650" t="s">
        <v>380</v>
      </c>
      <c r="J3650" t="s">
        <v>369</v>
      </c>
      <c r="K3650" t="s">
        <v>225</v>
      </c>
      <c r="L3650" s="5">
        <f>(L1826-L$2)/L$2*100</f>
        <v>0.43357794550307749</v>
      </c>
      <c r="M3650">
        <f t="shared" si="3789"/>
        <v>0</v>
      </c>
      <c r="N3650">
        <f t="shared" si="3790"/>
        <v>0</v>
      </c>
      <c r="O3650">
        <f t="shared" si="3791"/>
        <v>0</v>
      </c>
      <c r="P3650" s="1">
        <f t="shared" si="3792"/>
        <v>0</v>
      </c>
      <c r="Q3650" t="str">
        <f t="shared" si="3793"/>
        <v>Little to no sensitivity</v>
      </c>
      <c r="R3650" t="s">
        <v>511</v>
      </c>
    </row>
    <row r="3651" spans="1:18" x14ac:dyDescent="0.3">
      <c r="A3651" t="str">
        <f t="shared" ref="A3651" si="3835">A3650</f>
        <v>methane oxidized 0.422055514 MSW 0.3 C&amp;D</v>
      </c>
      <c r="B3651" t="str">
        <f t="shared" si="3834"/>
        <v>Oxidized methane landfill</v>
      </c>
      <c r="C3651" t="str">
        <f t="shared" ref="C3651:G3651" si="3836">C3650</f>
        <v>Oxidized</v>
      </c>
      <c r="D3651" t="str">
        <f t="shared" si="3836"/>
        <v>methane</v>
      </c>
      <c r="E3651" t="str">
        <f t="shared" si="3836"/>
        <v>landfill</v>
      </c>
      <c r="F3651">
        <f t="shared" si="3836"/>
        <v>0.2</v>
      </c>
      <c r="G3651" t="str">
        <f t="shared" si="3836"/>
        <v>%</v>
      </c>
      <c r="H3651">
        <v>20</v>
      </c>
      <c r="I3651" t="s">
        <v>380</v>
      </c>
      <c r="J3651" t="s">
        <v>369</v>
      </c>
      <c r="K3651" t="s">
        <v>219</v>
      </c>
      <c r="L3651" s="5">
        <f>(L$3-L1827)/L$3*100</f>
        <v>4.9880321637076026</v>
      </c>
      <c r="M3651">
        <f t="shared" si="3789"/>
        <v>0</v>
      </c>
      <c r="N3651">
        <f t="shared" si="3790"/>
        <v>0</v>
      </c>
      <c r="O3651">
        <f t="shared" si="3791"/>
        <v>2</v>
      </c>
      <c r="P3651" s="1">
        <f t="shared" si="3792"/>
        <v>2</v>
      </c>
      <c r="Q3651" t="str">
        <f t="shared" si="3793"/>
        <v>Moderate sensitivity</v>
      </c>
      <c r="R3651" t="s">
        <v>514</v>
      </c>
    </row>
    <row r="3652" spans="1:18" x14ac:dyDescent="0.3">
      <c r="A3652" t="str">
        <f t="shared" ref="A3652" si="3837">A3651</f>
        <v>methane oxidized 0.422055514 MSW 0.3 C&amp;D</v>
      </c>
      <c r="B3652" t="str">
        <f t="shared" si="3834"/>
        <v>Oxidized methane landfill</v>
      </c>
      <c r="C3652" t="str">
        <f t="shared" ref="C3652:G3652" si="3838">C3651</f>
        <v>Oxidized</v>
      </c>
      <c r="D3652" t="str">
        <f t="shared" si="3838"/>
        <v>methane</v>
      </c>
      <c r="E3652" t="str">
        <f t="shared" si="3838"/>
        <v>landfill</v>
      </c>
      <c r="F3652">
        <f t="shared" si="3838"/>
        <v>0.2</v>
      </c>
      <c r="G3652" t="str">
        <f t="shared" si="3838"/>
        <v>%</v>
      </c>
      <c r="H3652">
        <v>20</v>
      </c>
      <c r="I3652" t="s">
        <v>380</v>
      </c>
      <c r="J3652" t="s">
        <v>369</v>
      </c>
      <c r="K3652" t="s">
        <v>220</v>
      </c>
      <c r="L3652" s="5">
        <f>(L1828-L$4)/L$4*100</f>
        <v>0</v>
      </c>
      <c r="M3652">
        <f t="shared" si="3789"/>
        <v>0</v>
      </c>
      <c r="N3652">
        <f t="shared" si="3790"/>
        <v>0</v>
      </c>
      <c r="O3652">
        <f t="shared" si="3791"/>
        <v>0</v>
      </c>
      <c r="P3652" s="1">
        <f t="shared" si="3792"/>
        <v>0</v>
      </c>
      <c r="Q3652" t="str">
        <f t="shared" si="3793"/>
        <v>Little to no sensitivity</v>
      </c>
      <c r="R3652" t="s">
        <v>511</v>
      </c>
    </row>
    <row r="3653" spans="1:18" x14ac:dyDescent="0.3">
      <c r="A3653" t="str">
        <f t="shared" ref="A3653" si="3839">A3652</f>
        <v>methane oxidized 0.422055514 MSW 0.3 C&amp;D</v>
      </c>
      <c r="B3653" t="str">
        <f t="shared" si="3834"/>
        <v>Oxidized methane landfill</v>
      </c>
      <c r="C3653" t="str">
        <f t="shared" ref="C3653:G3653" si="3840">C3652</f>
        <v>Oxidized</v>
      </c>
      <c r="D3653" t="str">
        <f t="shared" si="3840"/>
        <v>methane</v>
      </c>
      <c r="E3653" t="str">
        <f t="shared" si="3840"/>
        <v>landfill</v>
      </c>
      <c r="F3653">
        <f t="shared" si="3840"/>
        <v>0.2</v>
      </c>
      <c r="G3653" t="str">
        <f t="shared" si="3840"/>
        <v>%</v>
      </c>
      <c r="H3653">
        <v>20</v>
      </c>
      <c r="I3653" t="s">
        <v>380</v>
      </c>
      <c r="J3653" t="s">
        <v>369</v>
      </c>
      <c r="K3653" t="s">
        <v>221</v>
      </c>
      <c r="L3653" s="5">
        <f>(L$5-L1829)/L$5*100</f>
        <v>3.9665517329880724</v>
      </c>
      <c r="M3653">
        <f t="shared" si="3789"/>
        <v>0</v>
      </c>
      <c r="N3653">
        <f t="shared" si="3790"/>
        <v>0</v>
      </c>
      <c r="O3653">
        <f t="shared" si="3791"/>
        <v>1</v>
      </c>
      <c r="P3653" s="1">
        <f t="shared" si="3792"/>
        <v>1</v>
      </c>
      <c r="Q3653" t="str">
        <f t="shared" si="3793"/>
        <v>Some sensitivity</v>
      </c>
      <c r="R3653" t="s">
        <v>512</v>
      </c>
    </row>
    <row r="3654" spans="1:18" x14ac:dyDescent="0.3">
      <c r="A3654" t="str">
        <f t="shared" ref="A3654" si="3841">A3653</f>
        <v>methane oxidized 0.422055514 MSW 0.3 C&amp;D</v>
      </c>
      <c r="B3654" t="str">
        <f t="shared" si="3834"/>
        <v>Oxidized methane landfill</v>
      </c>
      <c r="C3654" t="str">
        <f t="shared" ref="C3654:G3654" si="3842">C3653</f>
        <v>Oxidized</v>
      </c>
      <c r="D3654" t="str">
        <f t="shared" si="3842"/>
        <v>methane</v>
      </c>
      <c r="E3654" t="str">
        <f t="shared" si="3842"/>
        <v>landfill</v>
      </c>
      <c r="F3654">
        <f t="shared" si="3842"/>
        <v>0.2</v>
      </c>
      <c r="G3654" t="str">
        <f t="shared" si="3842"/>
        <v>%</v>
      </c>
      <c r="H3654">
        <v>20</v>
      </c>
      <c r="I3654" t="s">
        <v>380</v>
      </c>
      <c r="J3654" t="s">
        <v>369</v>
      </c>
      <c r="K3654" t="s">
        <v>226</v>
      </c>
      <c r="L3654" s="5">
        <f>(L1830-L$6)/L$6*100</f>
        <v>0.93500542106666318</v>
      </c>
      <c r="M3654">
        <f t="shared" si="3789"/>
        <v>0</v>
      </c>
      <c r="N3654">
        <f t="shared" si="3790"/>
        <v>0</v>
      </c>
      <c r="O3654">
        <f t="shared" si="3791"/>
        <v>0</v>
      </c>
      <c r="P3654" s="1">
        <f t="shared" si="3792"/>
        <v>0</v>
      </c>
      <c r="Q3654" t="str">
        <f t="shared" si="3793"/>
        <v>Little to no sensitivity</v>
      </c>
      <c r="R3654" t="s">
        <v>511</v>
      </c>
    </row>
    <row r="3655" spans="1:18" x14ac:dyDescent="0.3">
      <c r="A3655" t="str">
        <f t="shared" ref="A3655:I3655" si="3843">A3654</f>
        <v>methane oxidized 0.422055514 MSW 0.3 C&amp;D</v>
      </c>
      <c r="B3655" t="str">
        <f t="shared" si="3843"/>
        <v>Oxidized methane landfill</v>
      </c>
      <c r="C3655" t="str">
        <f t="shared" si="3843"/>
        <v>Oxidized</v>
      </c>
      <c r="D3655" t="str">
        <f t="shared" si="3843"/>
        <v>methane</v>
      </c>
      <c r="E3655" t="str">
        <f t="shared" si="3843"/>
        <v>landfill</v>
      </c>
      <c r="F3655">
        <f t="shared" si="3843"/>
        <v>0.2</v>
      </c>
      <c r="G3655" t="str">
        <f t="shared" si="3843"/>
        <v>%</v>
      </c>
      <c r="H3655">
        <f t="shared" si="3843"/>
        <v>20</v>
      </c>
      <c r="I3655" t="str">
        <f t="shared" si="3843"/>
        <v>high</v>
      </c>
      <c r="J3655" t="s">
        <v>369</v>
      </c>
      <c r="K3655" t="s">
        <v>386</v>
      </c>
      <c r="L3655" s="5">
        <f>(L$7-L1831)/L$7*100</f>
        <v>-0.9350054210666745</v>
      </c>
      <c r="M3655">
        <f t="shared" si="3789"/>
        <v>0</v>
      </c>
      <c r="N3655">
        <f t="shared" si="3790"/>
        <v>0</v>
      </c>
      <c r="O3655">
        <f t="shared" si="3791"/>
        <v>0</v>
      </c>
      <c r="P3655" s="1">
        <f t="shared" si="3792"/>
        <v>0</v>
      </c>
      <c r="Q3655" t="str">
        <f t="shared" si="3793"/>
        <v>Little to no sensitivity</v>
      </c>
      <c r="R3655" t="s">
        <v>511</v>
      </c>
    </row>
    <row r="3656" spans="1:18" x14ac:dyDescent="0.3">
      <c r="A3656" t="s">
        <v>2</v>
      </c>
      <c r="B3656" t="str">
        <f t="shared" ref="B3656:B3660" si="3844">C3656&amp;" "&amp;D3656&amp;" "&amp;E3656</f>
        <v>Single house residential lifespan</v>
      </c>
      <c r="C3656" t="s">
        <v>159</v>
      </c>
      <c r="D3656" t="s">
        <v>163</v>
      </c>
      <c r="E3656" t="s">
        <v>164</v>
      </c>
      <c r="F3656">
        <v>-12.5</v>
      </c>
      <c r="G3656" t="s">
        <v>165</v>
      </c>
      <c r="H3656">
        <v>-10</v>
      </c>
      <c r="I3656" t="s">
        <v>379</v>
      </c>
      <c r="J3656" t="s">
        <v>218</v>
      </c>
      <c r="K3656" t="s">
        <v>225</v>
      </c>
      <c r="L3656" s="1">
        <f>L8-L$2</f>
        <v>-1656907.8455709219</v>
      </c>
      <c r="M3656">
        <v>0</v>
      </c>
      <c r="N3656">
        <v>0</v>
      </c>
      <c r="O3656">
        <v>0</v>
      </c>
      <c r="P3656" s="1">
        <v>0</v>
      </c>
      <c r="Q3656" t="str">
        <f>Q1832</f>
        <v>Little to no sensitivity</v>
      </c>
      <c r="R3656" t="s">
        <v>511</v>
      </c>
    </row>
    <row r="3657" spans="1:18" x14ac:dyDescent="0.3">
      <c r="A3657" t="str">
        <f t="shared" ref="A3657" si="3845">A3656</f>
        <v>Single house lifespan 112</v>
      </c>
      <c r="B3657" t="str">
        <f t="shared" si="3844"/>
        <v>Single house residential lifespan</v>
      </c>
      <c r="C3657" t="str">
        <f t="shared" ref="C3657:G3657" si="3846">C3656</f>
        <v>Single house</v>
      </c>
      <c r="D3657" t="str">
        <f t="shared" si="3846"/>
        <v>residential</v>
      </c>
      <c r="E3657" t="str">
        <f t="shared" si="3846"/>
        <v>lifespan</v>
      </c>
      <c r="F3657">
        <f t="shared" si="3846"/>
        <v>-12.5</v>
      </c>
      <c r="G3657" t="str">
        <f t="shared" si="3846"/>
        <v>years</v>
      </c>
      <c r="H3657">
        <v>-10</v>
      </c>
      <c r="I3657" t="s">
        <v>379</v>
      </c>
      <c r="J3657" t="s">
        <v>218</v>
      </c>
      <c r="K3657" t="s">
        <v>219</v>
      </c>
      <c r="L3657" s="1">
        <f>L9-L$3</f>
        <v>-655713.82782740891</v>
      </c>
      <c r="M3657">
        <v>0</v>
      </c>
      <c r="N3657">
        <v>0</v>
      </c>
      <c r="O3657">
        <v>0</v>
      </c>
      <c r="P3657" s="1">
        <v>0</v>
      </c>
      <c r="Q3657" t="str">
        <f t="shared" ref="Q3657:Q3720" si="3847">Q1833</f>
        <v>Little to no sensitivity</v>
      </c>
      <c r="R3657" t="s">
        <v>511</v>
      </c>
    </row>
    <row r="3658" spans="1:18" x14ac:dyDescent="0.3">
      <c r="A3658" t="str">
        <f t="shared" ref="A3658" si="3848">A3657</f>
        <v>Single house lifespan 112</v>
      </c>
      <c r="B3658" t="str">
        <f t="shared" si="3844"/>
        <v>Single house residential lifespan</v>
      </c>
      <c r="C3658" t="str">
        <f t="shared" ref="C3658:G3658" si="3849">C3657</f>
        <v>Single house</v>
      </c>
      <c r="D3658" t="str">
        <f t="shared" si="3849"/>
        <v>residential</v>
      </c>
      <c r="E3658" t="str">
        <f t="shared" si="3849"/>
        <v>lifespan</v>
      </c>
      <c r="F3658">
        <f t="shared" si="3849"/>
        <v>-12.5</v>
      </c>
      <c r="G3658" t="str">
        <f t="shared" si="3849"/>
        <v>years</v>
      </c>
      <c r="H3658">
        <v>-10</v>
      </c>
      <c r="I3658" t="s">
        <v>379</v>
      </c>
      <c r="J3658" t="s">
        <v>218</v>
      </c>
      <c r="K3658" t="s">
        <v>220</v>
      </c>
      <c r="L3658" s="1">
        <f>L10-L$4</f>
        <v>0</v>
      </c>
      <c r="M3658">
        <v>0</v>
      </c>
      <c r="N3658">
        <v>0</v>
      </c>
      <c r="O3658">
        <v>0</v>
      </c>
      <c r="P3658" s="1">
        <v>0</v>
      </c>
      <c r="Q3658" t="str">
        <f t="shared" si="3847"/>
        <v>Little to no sensitivity</v>
      </c>
      <c r="R3658" t="s">
        <v>511</v>
      </c>
    </row>
    <row r="3659" spans="1:18" x14ac:dyDescent="0.3">
      <c r="A3659" t="str">
        <f t="shared" ref="A3659" si="3850">A3658</f>
        <v>Single house lifespan 112</v>
      </c>
      <c r="B3659" t="str">
        <f t="shared" si="3844"/>
        <v>Single house residential lifespan</v>
      </c>
      <c r="C3659" t="str">
        <f t="shared" ref="C3659:G3659" si="3851">C3658</f>
        <v>Single house</v>
      </c>
      <c r="D3659" t="str">
        <f t="shared" si="3851"/>
        <v>residential</v>
      </c>
      <c r="E3659" t="str">
        <f t="shared" si="3851"/>
        <v>lifespan</v>
      </c>
      <c r="F3659">
        <f t="shared" si="3851"/>
        <v>-12.5</v>
      </c>
      <c r="G3659" t="str">
        <f t="shared" si="3851"/>
        <v>years</v>
      </c>
      <c r="H3659">
        <v>-10</v>
      </c>
      <c r="I3659" t="s">
        <v>379</v>
      </c>
      <c r="J3659" t="s">
        <v>218</v>
      </c>
      <c r="K3659" t="s">
        <v>221</v>
      </c>
      <c r="L3659" s="1">
        <f>L11-L$5</f>
        <v>-655713.82782742381</v>
      </c>
      <c r="M3659">
        <v>0</v>
      </c>
      <c r="N3659">
        <v>0</v>
      </c>
      <c r="O3659">
        <v>0</v>
      </c>
      <c r="P3659" s="1">
        <v>0</v>
      </c>
      <c r="Q3659" t="str">
        <f t="shared" si="3847"/>
        <v>Little to no sensitivity</v>
      </c>
      <c r="R3659" t="s">
        <v>511</v>
      </c>
    </row>
    <row r="3660" spans="1:18" x14ac:dyDescent="0.3">
      <c r="A3660" t="str">
        <f t="shared" ref="A3660" si="3852">A3659</f>
        <v>Single house lifespan 112</v>
      </c>
      <c r="B3660" t="str">
        <f t="shared" si="3844"/>
        <v>Single house residential lifespan</v>
      </c>
      <c r="C3660" t="str">
        <f t="shared" ref="C3660:G3660" si="3853">C3659</f>
        <v>Single house</v>
      </c>
      <c r="D3660" t="str">
        <f t="shared" si="3853"/>
        <v>residential</v>
      </c>
      <c r="E3660" t="str">
        <f t="shared" si="3853"/>
        <v>lifespan</v>
      </c>
      <c r="F3660">
        <f t="shared" si="3853"/>
        <v>-12.5</v>
      </c>
      <c r="G3660" t="str">
        <f t="shared" si="3853"/>
        <v>years</v>
      </c>
      <c r="H3660">
        <v>-10</v>
      </c>
      <c r="I3660" t="s">
        <v>379</v>
      </c>
      <c r="J3660" t="s">
        <v>218</v>
      </c>
      <c r="K3660" t="s">
        <v>226</v>
      </c>
      <c r="L3660" s="1">
        <f>L12-L$6</f>
        <v>-1835738.8895238042</v>
      </c>
      <c r="M3660">
        <v>0</v>
      </c>
      <c r="N3660">
        <v>0</v>
      </c>
      <c r="O3660">
        <v>0</v>
      </c>
      <c r="P3660" s="1">
        <v>0</v>
      </c>
      <c r="Q3660" t="str">
        <f t="shared" si="3847"/>
        <v>Little to no sensitivity</v>
      </c>
      <c r="R3660" t="s">
        <v>511</v>
      </c>
    </row>
    <row r="3661" spans="1:18" x14ac:dyDescent="0.3">
      <c r="A3661" t="str">
        <f t="shared" ref="A3661:I3661" si="3854">A3660</f>
        <v>Single house lifespan 112</v>
      </c>
      <c r="B3661" t="str">
        <f t="shared" si="3854"/>
        <v>Single house residential lifespan</v>
      </c>
      <c r="C3661" t="str">
        <f t="shared" si="3854"/>
        <v>Single house</v>
      </c>
      <c r="D3661" t="str">
        <f t="shared" si="3854"/>
        <v>residential</v>
      </c>
      <c r="E3661" t="str">
        <f t="shared" si="3854"/>
        <v>lifespan</v>
      </c>
      <c r="F3661">
        <f t="shared" si="3854"/>
        <v>-12.5</v>
      </c>
      <c r="G3661" t="str">
        <f t="shared" si="3854"/>
        <v>years</v>
      </c>
      <c r="H3661">
        <f t="shared" si="3854"/>
        <v>-10</v>
      </c>
      <c r="I3661" t="str">
        <f t="shared" si="3854"/>
        <v>medium</v>
      </c>
      <c r="J3661" t="s">
        <v>218</v>
      </c>
      <c r="K3661" t="s">
        <v>386</v>
      </c>
      <c r="L3661" s="1">
        <f>L13-L$7</f>
        <v>6731042.5949208736</v>
      </c>
      <c r="M3661">
        <v>0</v>
      </c>
      <c r="N3661">
        <v>0</v>
      </c>
      <c r="O3661">
        <v>0</v>
      </c>
      <c r="P3661" s="1">
        <v>0</v>
      </c>
      <c r="Q3661" t="str">
        <f t="shared" si="3847"/>
        <v>Little to no sensitivity</v>
      </c>
      <c r="R3661" t="s">
        <v>511</v>
      </c>
    </row>
    <row r="3662" spans="1:18" x14ac:dyDescent="0.3">
      <c r="A3662" t="s">
        <v>3</v>
      </c>
      <c r="B3662" t="str">
        <f t="shared" ref="B3662:B3666" si="3855">C3662&amp;" "&amp;D3662&amp;" "&amp;E3662</f>
        <v>Single house residential lifespan</v>
      </c>
      <c r="C3662" t="s">
        <v>159</v>
      </c>
      <c r="D3662" t="s">
        <v>163</v>
      </c>
      <c r="E3662" t="s">
        <v>164</v>
      </c>
      <c r="F3662">
        <v>12.5</v>
      </c>
      <c r="G3662" t="s">
        <v>165</v>
      </c>
      <c r="H3662">
        <v>10</v>
      </c>
      <c r="I3662" t="s">
        <v>379</v>
      </c>
      <c r="J3662" t="s">
        <v>218</v>
      </c>
      <c r="K3662" t="s">
        <v>225</v>
      </c>
      <c r="L3662" s="1">
        <f>L14-L$2</f>
        <v>1290931.5001903176</v>
      </c>
      <c r="M3662">
        <v>0</v>
      </c>
      <c r="N3662">
        <v>0</v>
      </c>
      <c r="O3662">
        <v>0</v>
      </c>
      <c r="P3662" s="1">
        <v>0</v>
      </c>
      <c r="Q3662" t="str">
        <f t="shared" si="3847"/>
        <v>Little to no sensitivity</v>
      </c>
      <c r="R3662" t="s">
        <v>511</v>
      </c>
    </row>
    <row r="3663" spans="1:18" x14ac:dyDescent="0.3">
      <c r="A3663" t="str">
        <f t="shared" ref="A3663" si="3856">A3662</f>
        <v>Single house lifespan 137</v>
      </c>
      <c r="B3663" t="str">
        <f t="shared" si="3855"/>
        <v>Single house residential lifespan</v>
      </c>
      <c r="C3663" t="str">
        <f t="shared" ref="C3663:G3663" si="3857">C3662</f>
        <v>Single house</v>
      </c>
      <c r="D3663" t="str">
        <f t="shared" si="3857"/>
        <v>residential</v>
      </c>
      <c r="E3663" t="str">
        <f t="shared" si="3857"/>
        <v>lifespan</v>
      </c>
      <c r="F3663">
        <f t="shared" si="3857"/>
        <v>12.5</v>
      </c>
      <c r="G3663" t="str">
        <f t="shared" si="3857"/>
        <v>years</v>
      </c>
      <c r="H3663">
        <v>10</v>
      </c>
      <c r="I3663" t="s">
        <v>379</v>
      </c>
      <c r="J3663" t="s">
        <v>218</v>
      </c>
      <c r="K3663" t="s">
        <v>219</v>
      </c>
      <c r="L3663" s="1">
        <f>L15-L$3</f>
        <v>510726.53309299052</v>
      </c>
      <c r="M3663">
        <v>0</v>
      </c>
      <c r="N3663">
        <v>0</v>
      </c>
      <c r="O3663">
        <v>0</v>
      </c>
      <c r="P3663" s="1">
        <v>0</v>
      </c>
      <c r="Q3663" t="str">
        <f t="shared" si="3847"/>
        <v>Little to no sensitivity</v>
      </c>
      <c r="R3663" t="s">
        <v>511</v>
      </c>
    </row>
    <row r="3664" spans="1:18" x14ac:dyDescent="0.3">
      <c r="A3664" t="str">
        <f t="shared" ref="A3664" si="3858">A3663</f>
        <v>Single house lifespan 137</v>
      </c>
      <c r="B3664" t="str">
        <f t="shared" si="3855"/>
        <v>Single house residential lifespan</v>
      </c>
      <c r="C3664" t="str">
        <f t="shared" ref="C3664:G3664" si="3859">C3663</f>
        <v>Single house</v>
      </c>
      <c r="D3664" t="str">
        <f t="shared" si="3859"/>
        <v>residential</v>
      </c>
      <c r="E3664" t="str">
        <f t="shared" si="3859"/>
        <v>lifespan</v>
      </c>
      <c r="F3664">
        <f t="shared" si="3859"/>
        <v>12.5</v>
      </c>
      <c r="G3664" t="str">
        <f t="shared" si="3859"/>
        <v>years</v>
      </c>
      <c r="H3664">
        <v>10</v>
      </c>
      <c r="I3664" t="s">
        <v>379</v>
      </c>
      <c r="J3664" t="s">
        <v>218</v>
      </c>
      <c r="K3664" t="s">
        <v>220</v>
      </c>
      <c r="L3664" s="1">
        <f>L16-L$4</f>
        <v>0</v>
      </c>
      <c r="M3664">
        <v>0</v>
      </c>
      <c r="N3664">
        <v>0</v>
      </c>
      <c r="O3664">
        <v>0</v>
      </c>
      <c r="P3664" s="1">
        <v>0</v>
      </c>
      <c r="Q3664" t="str">
        <f t="shared" si="3847"/>
        <v>Little to no sensitivity</v>
      </c>
      <c r="R3664" t="s">
        <v>511</v>
      </c>
    </row>
    <row r="3665" spans="1:18" x14ac:dyDescent="0.3">
      <c r="A3665" t="str">
        <f t="shared" ref="A3665" si="3860">A3664</f>
        <v>Single house lifespan 137</v>
      </c>
      <c r="B3665" t="str">
        <f t="shared" si="3855"/>
        <v>Single house residential lifespan</v>
      </c>
      <c r="C3665" t="str">
        <f t="shared" ref="C3665:G3665" si="3861">C3664</f>
        <v>Single house</v>
      </c>
      <c r="D3665" t="str">
        <f t="shared" si="3861"/>
        <v>residential</v>
      </c>
      <c r="E3665" t="str">
        <f t="shared" si="3861"/>
        <v>lifespan</v>
      </c>
      <c r="F3665">
        <f t="shared" si="3861"/>
        <v>12.5</v>
      </c>
      <c r="G3665" t="str">
        <f t="shared" si="3861"/>
        <v>years</v>
      </c>
      <c r="H3665">
        <v>10</v>
      </c>
      <c r="I3665" t="s">
        <v>379</v>
      </c>
      <c r="J3665" t="s">
        <v>218</v>
      </c>
      <c r="K3665" t="s">
        <v>221</v>
      </c>
      <c r="L3665" s="1">
        <f>L17-L$5</f>
        <v>510726.53309297562</v>
      </c>
      <c r="M3665">
        <v>0</v>
      </c>
      <c r="N3665">
        <v>0</v>
      </c>
      <c r="O3665">
        <v>0</v>
      </c>
      <c r="P3665" s="1">
        <v>0</v>
      </c>
      <c r="Q3665" t="str">
        <f t="shared" si="3847"/>
        <v>Little to no sensitivity</v>
      </c>
      <c r="R3665" t="s">
        <v>511</v>
      </c>
    </row>
    <row r="3666" spans="1:18" x14ac:dyDescent="0.3">
      <c r="A3666" t="str">
        <f t="shared" ref="A3666" si="3862">A3665</f>
        <v>Single house lifespan 137</v>
      </c>
      <c r="B3666" t="str">
        <f t="shared" si="3855"/>
        <v>Single house residential lifespan</v>
      </c>
      <c r="C3666" t="str">
        <f t="shared" ref="C3666:G3666" si="3863">C3665</f>
        <v>Single house</v>
      </c>
      <c r="D3666" t="str">
        <f t="shared" si="3863"/>
        <v>residential</v>
      </c>
      <c r="E3666" t="str">
        <f t="shared" si="3863"/>
        <v>lifespan</v>
      </c>
      <c r="F3666">
        <f t="shared" si="3863"/>
        <v>12.5</v>
      </c>
      <c r="G3666" t="str">
        <f t="shared" si="3863"/>
        <v>years</v>
      </c>
      <c r="H3666">
        <v>10</v>
      </c>
      <c r="I3666" t="s">
        <v>379</v>
      </c>
      <c r="J3666" t="s">
        <v>218</v>
      </c>
      <c r="K3666" t="s">
        <v>226</v>
      </c>
      <c r="L3666" s="1">
        <f>L18-L$6</f>
        <v>1430220.5546702147</v>
      </c>
      <c r="M3666">
        <v>0</v>
      </c>
      <c r="N3666">
        <v>0</v>
      </c>
      <c r="O3666">
        <v>0</v>
      </c>
      <c r="P3666" s="1">
        <v>0</v>
      </c>
      <c r="Q3666" t="str">
        <f t="shared" si="3847"/>
        <v>Little to no sensitivity</v>
      </c>
      <c r="R3666" t="s">
        <v>511</v>
      </c>
    </row>
    <row r="3667" spans="1:18" x14ac:dyDescent="0.3">
      <c r="A3667" t="str">
        <f t="shared" ref="A3667:I3667" si="3864">A3666</f>
        <v>Single house lifespan 137</v>
      </c>
      <c r="B3667" t="str">
        <f t="shared" si="3864"/>
        <v>Single house residential lifespan</v>
      </c>
      <c r="C3667" t="str">
        <f t="shared" si="3864"/>
        <v>Single house</v>
      </c>
      <c r="D3667" t="str">
        <f t="shared" si="3864"/>
        <v>residential</v>
      </c>
      <c r="E3667" t="str">
        <f t="shared" si="3864"/>
        <v>lifespan</v>
      </c>
      <c r="F3667">
        <f t="shared" si="3864"/>
        <v>12.5</v>
      </c>
      <c r="G3667" t="str">
        <f t="shared" si="3864"/>
        <v>years</v>
      </c>
      <c r="H3667">
        <f t="shared" si="3864"/>
        <v>10</v>
      </c>
      <c r="I3667" t="str">
        <f t="shared" si="3864"/>
        <v>medium</v>
      </c>
      <c r="J3667" t="s">
        <v>218</v>
      </c>
      <c r="K3667" t="s">
        <v>386</v>
      </c>
      <c r="L3667" s="1">
        <f>L19-L$7</f>
        <v>-5244142.0337910652</v>
      </c>
      <c r="M3667">
        <v>0</v>
      </c>
      <c r="N3667">
        <v>0</v>
      </c>
      <c r="O3667">
        <v>0</v>
      </c>
      <c r="P3667" s="1">
        <v>0</v>
      </c>
      <c r="Q3667" t="str">
        <f t="shared" si="3847"/>
        <v>Little to no sensitivity</v>
      </c>
      <c r="R3667" t="s">
        <v>511</v>
      </c>
    </row>
    <row r="3668" spans="1:18" x14ac:dyDescent="0.3">
      <c r="A3668" t="s">
        <v>4</v>
      </c>
      <c r="B3668" t="str">
        <f t="shared" ref="B3668:B3672" si="3865">C3668&amp;" "&amp;D3668&amp;" "&amp;E3668</f>
        <v>Single house residential lifespan</v>
      </c>
      <c r="C3668" t="s">
        <v>159</v>
      </c>
      <c r="D3668" t="s">
        <v>163</v>
      </c>
      <c r="E3668" t="s">
        <v>164</v>
      </c>
      <c r="F3668">
        <v>-25</v>
      </c>
      <c r="G3668" t="s">
        <v>165</v>
      </c>
      <c r="H3668">
        <v>-20</v>
      </c>
      <c r="I3668" t="s">
        <v>380</v>
      </c>
      <c r="J3668" t="s">
        <v>218</v>
      </c>
      <c r="K3668" t="s">
        <v>225</v>
      </c>
      <c r="L3668" s="1">
        <f>L20-L$2</f>
        <v>-3493588.5629925132</v>
      </c>
      <c r="M3668">
        <v>0</v>
      </c>
      <c r="N3668">
        <v>0</v>
      </c>
      <c r="O3668">
        <v>0</v>
      </c>
      <c r="P3668" s="1">
        <v>0</v>
      </c>
      <c r="Q3668" t="str">
        <f t="shared" si="3847"/>
        <v>Little to no sensitivity</v>
      </c>
      <c r="R3668" t="s">
        <v>511</v>
      </c>
    </row>
    <row r="3669" spans="1:18" x14ac:dyDescent="0.3">
      <c r="A3669" t="str">
        <f t="shared" ref="A3669" si="3866">A3668</f>
        <v>Single house lifespan 100</v>
      </c>
      <c r="B3669" t="str">
        <f t="shared" si="3865"/>
        <v>Single house residential lifespan</v>
      </c>
      <c r="C3669" t="str">
        <f t="shared" ref="C3669:G3669" si="3867">C3668</f>
        <v>Single house</v>
      </c>
      <c r="D3669" t="str">
        <f t="shared" si="3867"/>
        <v>residential</v>
      </c>
      <c r="E3669" t="str">
        <f t="shared" si="3867"/>
        <v>lifespan</v>
      </c>
      <c r="F3669">
        <f t="shared" si="3867"/>
        <v>-25</v>
      </c>
      <c r="G3669" t="str">
        <f t="shared" si="3867"/>
        <v>years</v>
      </c>
      <c r="H3669">
        <v>-20</v>
      </c>
      <c r="I3669" t="s">
        <v>380</v>
      </c>
      <c r="J3669" t="s">
        <v>218</v>
      </c>
      <c r="K3669" t="s">
        <v>219</v>
      </c>
      <c r="L3669" s="1">
        <f>L21-L$3</f>
        <v>-1382232.965368405</v>
      </c>
      <c r="M3669">
        <v>0</v>
      </c>
      <c r="N3669">
        <v>0</v>
      </c>
      <c r="O3669">
        <v>0</v>
      </c>
      <c r="P3669" s="1">
        <v>0</v>
      </c>
      <c r="Q3669" t="str">
        <f t="shared" si="3847"/>
        <v>Little to no sensitivity</v>
      </c>
      <c r="R3669" t="s">
        <v>511</v>
      </c>
    </row>
    <row r="3670" spans="1:18" x14ac:dyDescent="0.3">
      <c r="A3670" t="str">
        <f t="shared" ref="A3670" si="3868">A3669</f>
        <v>Single house lifespan 100</v>
      </c>
      <c r="B3670" t="str">
        <f t="shared" si="3865"/>
        <v>Single house residential lifespan</v>
      </c>
      <c r="C3670" t="str">
        <f t="shared" ref="C3670:G3670" si="3869">C3669</f>
        <v>Single house</v>
      </c>
      <c r="D3670" t="str">
        <f t="shared" si="3869"/>
        <v>residential</v>
      </c>
      <c r="E3670" t="str">
        <f t="shared" si="3869"/>
        <v>lifespan</v>
      </c>
      <c r="F3670">
        <f t="shared" si="3869"/>
        <v>-25</v>
      </c>
      <c r="G3670" t="str">
        <f t="shared" si="3869"/>
        <v>years</v>
      </c>
      <c r="H3670">
        <v>-20</v>
      </c>
      <c r="I3670" t="s">
        <v>380</v>
      </c>
      <c r="J3670" t="s">
        <v>218</v>
      </c>
      <c r="K3670" t="s">
        <v>220</v>
      </c>
      <c r="L3670" s="1">
        <f>L22-L$4</f>
        <v>0</v>
      </c>
      <c r="M3670">
        <v>0</v>
      </c>
      <c r="N3670">
        <v>0</v>
      </c>
      <c r="O3670">
        <v>0</v>
      </c>
      <c r="P3670" s="1">
        <v>0</v>
      </c>
      <c r="Q3670" t="str">
        <f t="shared" si="3847"/>
        <v>Little to no sensitivity</v>
      </c>
      <c r="R3670" t="s">
        <v>511</v>
      </c>
    </row>
    <row r="3671" spans="1:18" x14ac:dyDescent="0.3">
      <c r="A3671" t="str">
        <f t="shared" ref="A3671" si="3870">A3670</f>
        <v>Single house lifespan 100</v>
      </c>
      <c r="B3671" t="str">
        <f t="shared" si="3865"/>
        <v>Single house residential lifespan</v>
      </c>
      <c r="C3671" t="str">
        <f t="shared" ref="C3671:G3671" si="3871">C3670</f>
        <v>Single house</v>
      </c>
      <c r="D3671" t="str">
        <f t="shared" si="3871"/>
        <v>residential</v>
      </c>
      <c r="E3671" t="str">
        <f t="shared" si="3871"/>
        <v>lifespan</v>
      </c>
      <c r="F3671">
        <f t="shared" si="3871"/>
        <v>-25</v>
      </c>
      <c r="G3671" t="str">
        <f t="shared" si="3871"/>
        <v>years</v>
      </c>
      <c r="H3671">
        <v>-20</v>
      </c>
      <c r="I3671" t="s">
        <v>380</v>
      </c>
      <c r="J3671" t="s">
        <v>218</v>
      </c>
      <c r="K3671" t="s">
        <v>221</v>
      </c>
      <c r="L3671" s="1">
        <f>L23-L$5</f>
        <v>-1382232.9653684199</v>
      </c>
      <c r="M3671">
        <v>0</v>
      </c>
      <c r="N3671">
        <v>0</v>
      </c>
      <c r="O3671">
        <v>0</v>
      </c>
      <c r="P3671" s="1">
        <v>0</v>
      </c>
      <c r="Q3671" t="str">
        <f t="shared" si="3847"/>
        <v>Little to no sensitivity</v>
      </c>
      <c r="R3671" t="s">
        <v>511</v>
      </c>
    </row>
    <row r="3672" spans="1:18" x14ac:dyDescent="0.3">
      <c r="A3672" t="str">
        <f t="shared" ref="A3672" si="3872">A3671</f>
        <v>Single house lifespan 100</v>
      </c>
      <c r="B3672" t="str">
        <f t="shared" si="3865"/>
        <v>Single house residential lifespan</v>
      </c>
      <c r="C3672" t="str">
        <f t="shared" ref="C3672:G3672" si="3873">C3671</f>
        <v>Single house</v>
      </c>
      <c r="D3672" t="str">
        <f t="shared" si="3873"/>
        <v>residential</v>
      </c>
      <c r="E3672" t="str">
        <f t="shared" si="3873"/>
        <v>lifespan</v>
      </c>
      <c r="F3672">
        <f t="shared" si="3873"/>
        <v>-25</v>
      </c>
      <c r="G3672" t="str">
        <f t="shared" si="3873"/>
        <v>years</v>
      </c>
      <c r="H3672">
        <v>-20</v>
      </c>
      <c r="I3672" t="s">
        <v>380</v>
      </c>
      <c r="J3672" t="s">
        <v>218</v>
      </c>
      <c r="K3672" t="s">
        <v>226</v>
      </c>
      <c r="L3672" s="1">
        <f>L24-L$6</f>
        <v>-3870561.1899111867</v>
      </c>
      <c r="M3672">
        <v>0</v>
      </c>
      <c r="N3672">
        <v>0</v>
      </c>
      <c r="O3672">
        <v>0</v>
      </c>
      <c r="P3672" s="1">
        <v>0</v>
      </c>
      <c r="Q3672" t="str">
        <f t="shared" si="3847"/>
        <v>Little to no sensitivity</v>
      </c>
      <c r="R3672" t="s">
        <v>511</v>
      </c>
    </row>
    <row r="3673" spans="1:18" x14ac:dyDescent="0.3">
      <c r="A3673" t="str">
        <f t="shared" ref="A3673:I3673" si="3874">A3672</f>
        <v>Single house lifespan 100</v>
      </c>
      <c r="B3673" t="str">
        <f t="shared" si="3874"/>
        <v>Single house residential lifespan</v>
      </c>
      <c r="C3673" t="str">
        <f t="shared" si="3874"/>
        <v>Single house</v>
      </c>
      <c r="D3673" t="str">
        <f t="shared" si="3874"/>
        <v>residential</v>
      </c>
      <c r="E3673" t="str">
        <f t="shared" si="3874"/>
        <v>lifespan</v>
      </c>
      <c r="F3673">
        <f t="shared" si="3874"/>
        <v>-25</v>
      </c>
      <c r="G3673" t="str">
        <f t="shared" si="3874"/>
        <v>years</v>
      </c>
      <c r="H3673">
        <f t="shared" si="3874"/>
        <v>-20</v>
      </c>
      <c r="I3673" t="str">
        <f t="shared" si="3874"/>
        <v>high</v>
      </c>
      <c r="J3673" t="s">
        <v>218</v>
      </c>
      <c r="K3673" t="s">
        <v>386</v>
      </c>
      <c r="L3673" s="1">
        <f>L25-L$7</f>
        <v>14192057.696340799</v>
      </c>
      <c r="M3673">
        <v>0</v>
      </c>
      <c r="N3673">
        <v>0</v>
      </c>
      <c r="O3673">
        <v>0</v>
      </c>
      <c r="P3673" s="1">
        <v>0</v>
      </c>
      <c r="Q3673" t="str">
        <f t="shared" si="3847"/>
        <v>Little to no sensitivity</v>
      </c>
      <c r="R3673" t="s">
        <v>511</v>
      </c>
    </row>
    <row r="3674" spans="1:18" x14ac:dyDescent="0.3">
      <c r="A3674" t="s">
        <v>5</v>
      </c>
      <c r="B3674" t="str">
        <f t="shared" ref="B3674:B3678" si="3875">C3674&amp;" "&amp;D3674&amp;" "&amp;E3674</f>
        <v>Single house residential lifespan</v>
      </c>
      <c r="C3674" t="s">
        <v>159</v>
      </c>
      <c r="D3674" t="s">
        <v>163</v>
      </c>
      <c r="E3674" t="s">
        <v>164</v>
      </c>
      <c r="F3674">
        <v>25</v>
      </c>
      <c r="G3674" t="s">
        <v>165</v>
      </c>
      <c r="H3674">
        <v>20</v>
      </c>
      <c r="I3674" t="s">
        <v>380</v>
      </c>
      <c r="J3674" t="s">
        <v>218</v>
      </c>
      <c r="K3674" t="s">
        <v>225</v>
      </c>
      <c r="L3674" s="1">
        <f>L26-L$2</f>
        <v>2485727.808749795</v>
      </c>
      <c r="M3674">
        <v>0</v>
      </c>
      <c r="N3674">
        <v>0</v>
      </c>
      <c r="O3674">
        <v>0</v>
      </c>
      <c r="P3674" s="1">
        <v>0</v>
      </c>
      <c r="Q3674" t="str">
        <f t="shared" si="3847"/>
        <v>Little to no sensitivity</v>
      </c>
      <c r="R3674" t="s">
        <v>511</v>
      </c>
    </row>
    <row r="3675" spans="1:18" x14ac:dyDescent="0.3">
      <c r="A3675" t="str">
        <f t="shared" ref="A3675" si="3876">A3674</f>
        <v>Single house lifespan 150</v>
      </c>
      <c r="B3675" t="str">
        <f t="shared" si="3875"/>
        <v>Single house residential lifespan</v>
      </c>
      <c r="C3675" t="str">
        <f t="shared" ref="C3675:G3675" si="3877">C3674</f>
        <v>Single house</v>
      </c>
      <c r="D3675" t="str">
        <f t="shared" si="3877"/>
        <v>residential</v>
      </c>
      <c r="E3675" t="str">
        <f t="shared" si="3877"/>
        <v>lifespan</v>
      </c>
      <c r="F3675">
        <f t="shared" si="3877"/>
        <v>25</v>
      </c>
      <c r="G3675" t="str">
        <f t="shared" si="3877"/>
        <v>years</v>
      </c>
      <c r="H3675">
        <v>20</v>
      </c>
      <c r="I3675" t="s">
        <v>380</v>
      </c>
      <c r="J3675" t="s">
        <v>218</v>
      </c>
      <c r="K3675" t="s">
        <v>219</v>
      </c>
      <c r="L3675" s="1">
        <f>L27-L$3</f>
        <v>983605.52289493382</v>
      </c>
      <c r="M3675">
        <v>0</v>
      </c>
      <c r="N3675">
        <v>0</v>
      </c>
      <c r="O3675">
        <v>0</v>
      </c>
      <c r="P3675" s="1">
        <v>0</v>
      </c>
      <c r="Q3675" t="str">
        <f t="shared" si="3847"/>
        <v>Little to no sensitivity</v>
      </c>
      <c r="R3675" t="s">
        <v>511</v>
      </c>
    </row>
    <row r="3676" spans="1:18" x14ac:dyDescent="0.3">
      <c r="A3676" t="str">
        <f t="shared" ref="A3676" si="3878">A3675</f>
        <v>Single house lifespan 150</v>
      </c>
      <c r="B3676" t="str">
        <f t="shared" si="3875"/>
        <v>Single house residential lifespan</v>
      </c>
      <c r="C3676" t="str">
        <f t="shared" ref="C3676:G3676" si="3879">C3675</f>
        <v>Single house</v>
      </c>
      <c r="D3676" t="str">
        <f t="shared" si="3879"/>
        <v>residential</v>
      </c>
      <c r="E3676" t="str">
        <f t="shared" si="3879"/>
        <v>lifespan</v>
      </c>
      <c r="F3676">
        <f t="shared" si="3879"/>
        <v>25</v>
      </c>
      <c r="G3676" t="str">
        <f t="shared" si="3879"/>
        <v>years</v>
      </c>
      <c r="H3676">
        <v>20</v>
      </c>
      <c r="I3676" t="s">
        <v>380</v>
      </c>
      <c r="J3676" t="s">
        <v>218</v>
      </c>
      <c r="K3676" t="s">
        <v>220</v>
      </c>
      <c r="L3676" s="1">
        <f>L28-L$4</f>
        <v>0</v>
      </c>
      <c r="M3676">
        <v>0</v>
      </c>
      <c r="N3676">
        <v>0</v>
      </c>
      <c r="O3676">
        <v>0</v>
      </c>
      <c r="P3676" s="1">
        <v>0</v>
      </c>
      <c r="Q3676" t="str">
        <f t="shared" si="3847"/>
        <v>Little to no sensitivity</v>
      </c>
      <c r="R3676" t="s">
        <v>511</v>
      </c>
    </row>
    <row r="3677" spans="1:18" x14ac:dyDescent="0.3">
      <c r="A3677" t="str">
        <f t="shared" ref="A3677" si="3880">A3676</f>
        <v>Single house lifespan 150</v>
      </c>
      <c r="B3677" t="str">
        <f t="shared" si="3875"/>
        <v>Single house residential lifespan</v>
      </c>
      <c r="C3677" t="str">
        <f t="shared" ref="C3677:G3677" si="3881">C3676</f>
        <v>Single house</v>
      </c>
      <c r="D3677" t="str">
        <f t="shared" si="3881"/>
        <v>residential</v>
      </c>
      <c r="E3677" t="str">
        <f t="shared" si="3881"/>
        <v>lifespan</v>
      </c>
      <c r="F3677">
        <f t="shared" si="3881"/>
        <v>25</v>
      </c>
      <c r="G3677" t="str">
        <f t="shared" si="3881"/>
        <v>years</v>
      </c>
      <c r="H3677">
        <v>20</v>
      </c>
      <c r="I3677" t="s">
        <v>380</v>
      </c>
      <c r="J3677" t="s">
        <v>218</v>
      </c>
      <c r="K3677" t="s">
        <v>221</v>
      </c>
      <c r="L3677" s="1">
        <f>L29-L$5</f>
        <v>983605.52289491892</v>
      </c>
      <c r="M3677">
        <v>0</v>
      </c>
      <c r="N3677">
        <v>0</v>
      </c>
      <c r="O3677">
        <v>0</v>
      </c>
      <c r="P3677" s="1">
        <v>0</v>
      </c>
      <c r="Q3677" t="str">
        <f t="shared" si="3847"/>
        <v>Little to no sensitivity</v>
      </c>
      <c r="R3677" t="s">
        <v>511</v>
      </c>
    </row>
    <row r="3678" spans="1:18" x14ac:dyDescent="0.3">
      <c r="A3678" t="str">
        <f t="shared" ref="A3678" si="3882">A3677</f>
        <v>Single house lifespan 150</v>
      </c>
      <c r="B3678" t="str">
        <f t="shared" si="3875"/>
        <v>Single house residential lifespan</v>
      </c>
      <c r="C3678" t="str">
        <f t="shared" ref="C3678:G3678" si="3883">C3677</f>
        <v>Single house</v>
      </c>
      <c r="D3678" t="str">
        <f t="shared" si="3883"/>
        <v>residential</v>
      </c>
      <c r="E3678" t="str">
        <f t="shared" si="3883"/>
        <v>lifespan</v>
      </c>
      <c r="F3678">
        <f t="shared" si="3883"/>
        <v>25</v>
      </c>
      <c r="G3678" t="str">
        <f t="shared" si="3883"/>
        <v>years</v>
      </c>
      <c r="H3678">
        <v>20</v>
      </c>
      <c r="I3678" t="s">
        <v>380</v>
      </c>
      <c r="J3678" t="s">
        <v>218</v>
      </c>
      <c r="K3678" t="s">
        <v>226</v>
      </c>
      <c r="L3678" s="1">
        <f>L30-L$6</f>
        <v>2753983.86044842</v>
      </c>
      <c r="M3678">
        <v>0</v>
      </c>
      <c r="N3678">
        <v>0</v>
      </c>
      <c r="O3678">
        <v>0</v>
      </c>
      <c r="P3678" s="1">
        <v>0</v>
      </c>
      <c r="Q3678" t="str">
        <f t="shared" si="3847"/>
        <v>Little to no sensitivity</v>
      </c>
      <c r="R3678" t="s">
        <v>511</v>
      </c>
    </row>
    <row r="3679" spans="1:18" x14ac:dyDescent="0.3">
      <c r="A3679" t="str">
        <f t="shared" ref="A3679:I3679" si="3884">A3678</f>
        <v>Single house lifespan 150</v>
      </c>
      <c r="B3679" t="str">
        <f t="shared" si="3884"/>
        <v>Single house residential lifespan</v>
      </c>
      <c r="C3679" t="str">
        <f t="shared" si="3884"/>
        <v>Single house</v>
      </c>
      <c r="D3679" t="str">
        <f t="shared" si="3884"/>
        <v>residential</v>
      </c>
      <c r="E3679" t="str">
        <f t="shared" si="3884"/>
        <v>lifespan</v>
      </c>
      <c r="F3679">
        <f t="shared" si="3884"/>
        <v>25</v>
      </c>
      <c r="G3679" t="str">
        <f t="shared" si="3884"/>
        <v>years</v>
      </c>
      <c r="H3679">
        <f t="shared" si="3884"/>
        <v>20</v>
      </c>
      <c r="I3679" t="str">
        <f t="shared" si="3884"/>
        <v>high</v>
      </c>
      <c r="J3679" t="s">
        <v>218</v>
      </c>
      <c r="K3679" t="s">
        <v>386</v>
      </c>
      <c r="L3679" s="1">
        <f>L31-L$7</f>
        <v>-10097940.821644068</v>
      </c>
      <c r="M3679">
        <v>0</v>
      </c>
      <c r="N3679">
        <v>0</v>
      </c>
      <c r="O3679">
        <v>0</v>
      </c>
      <c r="P3679" s="1">
        <v>0</v>
      </c>
      <c r="Q3679" t="str">
        <f t="shared" si="3847"/>
        <v>Little to no sensitivity</v>
      </c>
      <c r="R3679" t="s">
        <v>511</v>
      </c>
    </row>
    <row r="3680" spans="1:18" x14ac:dyDescent="0.3">
      <c r="A3680" t="s">
        <v>6</v>
      </c>
      <c r="B3680" t="str">
        <f t="shared" ref="B3680:B3684" si="3885">C3680&amp;" "&amp;D3680&amp;" "&amp;E3680</f>
        <v>Multi-house residential lifespan</v>
      </c>
      <c r="C3680" t="s">
        <v>167</v>
      </c>
      <c r="D3680" t="s">
        <v>163</v>
      </c>
      <c r="E3680" t="s">
        <v>164</v>
      </c>
      <c r="F3680">
        <v>-11</v>
      </c>
      <c r="G3680" t="s">
        <v>165</v>
      </c>
      <c r="H3680">
        <v>-10</v>
      </c>
      <c r="I3680" t="s">
        <v>379</v>
      </c>
      <c r="J3680" t="s">
        <v>218</v>
      </c>
      <c r="K3680" t="s">
        <v>225</v>
      </c>
      <c r="L3680" s="1">
        <f>L32-L$2</f>
        <v>-261515.58169662952</v>
      </c>
      <c r="M3680">
        <v>0</v>
      </c>
      <c r="N3680">
        <v>0</v>
      </c>
      <c r="O3680">
        <v>0</v>
      </c>
      <c r="P3680" s="1">
        <v>0</v>
      </c>
      <c r="Q3680" t="str">
        <f t="shared" si="3847"/>
        <v>Little to no sensitivity</v>
      </c>
      <c r="R3680" t="s">
        <v>511</v>
      </c>
    </row>
    <row r="3681" spans="1:18" x14ac:dyDescent="0.3">
      <c r="A3681" t="str">
        <f t="shared" ref="A3681" si="3886">A3680</f>
        <v>Multi house lifespan 99</v>
      </c>
      <c r="B3681" t="str">
        <f t="shared" si="3885"/>
        <v>Multi-house residential lifespan</v>
      </c>
      <c r="C3681" t="str">
        <f t="shared" ref="C3681:G3681" si="3887">C3680</f>
        <v>Multi-house</v>
      </c>
      <c r="D3681" t="str">
        <f t="shared" si="3887"/>
        <v>residential</v>
      </c>
      <c r="E3681" t="str">
        <f t="shared" si="3887"/>
        <v>lifespan</v>
      </c>
      <c r="F3681">
        <f t="shared" si="3887"/>
        <v>-11</v>
      </c>
      <c r="G3681" t="str">
        <f t="shared" si="3887"/>
        <v>years</v>
      </c>
      <c r="H3681">
        <v>-10</v>
      </c>
      <c r="I3681" t="s">
        <v>379</v>
      </c>
      <c r="J3681" t="s">
        <v>218</v>
      </c>
      <c r="K3681" t="s">
        <v>219</v>
      </c>
      <c r="L3681" s="1">
        <f>L33-L$3</f>
        <v>-103875.55218553543</v>
      </c>
      <c r="M3681">
        <v>0</v>
      </c>
      <c r="N3681">
        <v>0</v>
      </c>
      <c r="O3681">
        <v>0</v>
      </c>
      <c r="P3681" s="1">
        <v>0</v>
      </c>
      <c r="Q3681" t="str">
        <f t="shared" si="3847"/>
        <v>Little to no sensitivity</v>
      </c>
      <c r="R3681" t="s">
        <v>511</v>
      </c>
    </row>
    <row r="3682" spans="1:18" x14ac:dyDescent="0.3">
      <c r="A3682" t="str">
        <f t="shared" ref="A3682" si="3888">A3681</f>
        <v>Multi house lifespan 99</v>
      </c>
      <c r="B3682" t="str">
        <f t="shared" si="3885"/>
        <v>Multi-house residential lifespan</v>
      </c>
      <c r="C3682" t="str">
        <f t="shared" ref="C3682:G3682" si="3889">C3681</f>
        <v>Multi-house</v>
      </c>
      <c r="D3682" t="str">
        <f t="shared" si="3889"/>
        <v>residential</v>
      </c>
      <c r="E3682" t="str">
        <f t="shared" si="3889"/>
        <v>lifespan</v>
      </c>
      <c r="F3682">
        <f t="shared" si="3889"/>
        <v>-11</v>
      </c>
      <c r="G3682" t="str">
        <f t="shared" si="3889"/>
        <v>years</v>
      </c>
      <c r="H3682">
        <v>-10</v>
      </c>
      <c r="I3682" t="s">
        <v>379</v>
      </c>
      <c r="J3682" t="s">
        <v>218</v>
      </c>
      <c r="K3682" t="s">
        <v>220</v>
      </c>
      <c r="L3682" s="1">
        <f>L34-L$4</f>
        <v>0</v>
      </c>
      <c r="M3682">
        <v>0</v>
      </c>
      <c r="N3682">
        <v>0</v>
      </c>
      <c r="O3682">
        <v>0</v>
      </c>
      <c r="P3682" s="1">
        <v>0</v>
      </c>
      <c r="Q3682" t="str">
        <f t="shared" si="3847"/>
        <v>Little to no sensitivity</v>
      </c>
      <c r="R3682" t="s">
        <v>511</v>
      </c>
    </row>
    <row r="3683" spans="1:18" x14ac:dyDescent="0.3">
      <c r="A3683" t="str">
        <f t="shared" ref="A3683" si="3890">A3682</f>
        <v>Multi house lifespan 99</v>
      </c>
      <c r="B3683" t="str">
        <f t="shared" si="3885"/>
        <v>Multi-house residential lifespan</v>
      </c>
      <c r="C3683" t="str">
        <f t="shared" ref="C3683:G3683" si="3891">C3682</f>
        <v>Multi-house</v>
      </c>
      <c r="D3683" t="str">
        <f t="shared" si="3891"/>
        <v>residential</v>
      </c>
      <c r="E3683" t="str">
        <f t="shared" si="3891"/>
        <v>lifespan</v>
      </c>
      <c r="F3683">
        <f t="shared" si="3891"/>
        <v>-11</v>
      </c>
      <c r="G3683" t="str">
        <f t="shared" si="3891"/>
        <v>years</v>
      </c>
      <c r="H3683">
        <v>-10</v>
      </c>
      <c r="I3683" t="s">
        <v>379</v>
      </c>
      <c r="J3683" t="s">
        <v>218</v>
      </c>
      <c r="K3683" t="s">
        <v>221</v>
      </c>
      <c r="L3683" s="1">
        <f>L35-L$5</f>
        <v>-103875.55218553543</v>
      </c>
      <c r="M3683">
        <v>0</v>
      </c>
      <c r="N3683">
        <v>0</v>
      </c>
      <c r="O3683">
        <v>0</v>
      </c>
      <c r="P3683" s="1">
        <v>0</v>
      </c>
      <c r="Q3683" t="str">
        <f t="shared" si="3847"/>
        <v>Little to no sensitivity</v>
      </c>
      <c r="R3683" t="s">
        <v>511</v>
      </c>
    </row>
    <row r="3684" spans="1:18" x14ac:dyDescent="0.3">
      <c r="A3684" t="str">
        <f t="shared" ref="A3684" si="3892">A3683</f>
        <v>Multi house lifespan 99</v>
      </c>
      <c r="B3684" t="str">
        <f t="shared" si="3885"/>
        <v>Multi-house residential lifespan</v>
      </c>
      <c r="C3684" t="str">
        <f t="shared" ref="C3684:G3684" si="3893">C3683</f>
        <v>Multi-house</v>
      </c>
      <c r="D3684" t="str">
        <f t="shared" si="3893"/>
        <v>residential</v>
      </c>
      <c r="E3684" t="str">
        <f t="shared" si="3893"/>
        <v>lifespan</v>
      </c>
      <c r="F3684">
        <f t="shared" si="3893"/>
        <v>-11</v>
      </c>
      <c r="G3684" t="str">
        <f t="shared" si="3893"/>
        <v>years</v>
      </c>
      <c r="H3684">
        <v>-10</v>
      </c>
      <c r="I3684" t="s">
        <v>379</v>
      </c>
      <c r="J3684" t="s">
        <v>218</v>
      </c>
      <c r="K3684" t="s">
        <v>226</v>
      </c>
      <c r="L3684" s="1">
        <f>L36-L$6</f>
        <v>-289845.27774721384</v>
      </c>
      <c r="M3684">
        <v>0</v>
      </c>
      <c r="N3684">
        <v>0</v>
      </c>
      <c r="O3684">
        <v>0</v>
      </c>
      <c r="P3684" s="1">
        <v>0</v>
      </c>
      <c r="Q3684" t="str">
        <f t="shared" si="3847"/>
        <v>Little to no sensitivity</v>
      </c>
      <c r="R3684" t="s">
        <v>511</v>
      </c>
    </row>
    <row r="3685" spans="1:18" x14ac:dyDescent="0.3">
      <c r="A3685" t="str">
        <f t="shared" ref="A3685:I3685" si="3894">A3684</f>
        <v>Multi house lifespan 99</v>
      </c>
      <c r="B3685" t="str">
        <f t="shared" si="3894"/>
        <v>Multi-house residential lifespan</v>
      </c>
      <c r="C3685" t="str">
        <f t="shared" si="3894"/>
        <v>Multi-house</v>
      </c>
      <c r="D3685" t="str">
        <f t="shared" si="3894"/>
        <v>residential</v>
      </c>
      <c r="E3685" t="str">
        <f t="shared" si="3894"/>
        <v>lifespan</v>
      </c>
      <c r="F3685">
        <f t="shared" si="3894"/>
        <v>-11</v>
      </c>
      <c r="G3685" t="str">
        <f t="shared" si="3894"/>
        <v>years</v>
      </c>
      <c r="H3685">
        <f t="shared" si="3894"/>
        <v>-10</v>
      </c>
      <c r="I3685" t="str">
        <f t="shared" si="3894"/>
        <v>medium</v>
      </c>
      <c r="J3685" t="s">
        <v>218</v>
      </c>
      <c r="K3685" t="s">
        <v>386</v>
      </c>
      <c r="L3685" s="1">
        <f>L37-L$7</f>
        <v>1062766.0184063911</v>
      </c>
      <c r="M3685">
        <v>0</v>
      </c>
      <c r="N3685">
        <v>0</v>
      </c>
      <c r="O3685">
        <v>0</v>
      </c>
      <c r="P3685" s="1">
        <v>0</v>
      </c>
      <c r="Q3685" t="str">
        <f t="shared" si="3847"/>
        <v>Little to no sensitivity</v>
      </c>
      <c r="R3685" t="s">
        <v>511</v>
      </c>
    </row>
    <row r="3686" spans="1:18" x14ac:dyDescent="0.3">
      <c r="A3686" t="s">
        <v>7</v>
      </c>
      <c r="B3686" t="str">
        <f t="shared" ref="B3686:B3690" si="3895">C3686&amp;" "&amp;D3686&amp;" "&amp;E3686</f>
        <v>Multi-house residential lifespan</v>
      </c>
      <c r="C3686" t="s">
        <v>167</v>
      </c>
      <c r="D3686" t="s">
        <v>163</v>
      </c>
      <c r="E3686" t="s">
        <v>164</v>
      </c>
      <c r="F3686">
        <v>11</v>
      </c>
      <c r="G3686" t="s">
        <v>165</v>
      </c>
      <c r="H3686">
        <v>10</v>
      </c>
      <c r="I3686" t="s">
        <v>379</v>
      </c>
      <c r="J3686" t="s">
        <v>218</v>
      </c>
      <c r="K3686" t="s">
        <v>225</v>
      </c>
      <c r="L3686" s="1">
        <f>L38-L$2</f>
        <v>221055.91884952784</v>
      </c>
      <c r="M3686">
        <v>0</v>
      </c>
      <c r="N3686">
        <v>0</v>
      </c>
      <c r="O3686">
        <v>0</v>
      </c>
      <c r="P3686" s="1">
        <v>0</v>
      </c>
      <c r="Q3686" t="str">
        <f t="shared" si="3847"/>
        <v>Little to no sensitivity</v>
      </c>
      <c r="R3686" t="s">
        <v>511</v>
      </c>
    </row>
    <row r="3687" spans="1:18" x14ac:dyDescent="0.3">
      <c r="A3687" t="str">
        <f t="shared" ref="A3687" si="3896">A3686</f>
        <v>Multi house lifespan 121</v>
      </c>
      <c r="B3687" t="str">
        <f t="shared" si="3895"/>
        <v>Multi-house residential lifespan</v>
      </c>
      <c r="C3687" t="str">
        <f t="shared" ref="C3687:G3687" si="3897">C3686</f>
        <v>Multi-house</v>
      </c>
      <c r="D3687" t="str">
        <f t="shared" si="3897"/>
        <v>residential</v>
      </c>
      <c r="E3687" t="str">
        <f t="shared" si="3897"/>
        <v>lifespan</v>
      </c>
      <c r="F3687">
        <f t="shared" si="3897"/>
        <v>11</v>
      </c>
      <c r="G3687" t="str">
        <f t="shared" si="3897"/>
        <v>years</v>
      </c>
      <c r="H3687">
        <v>10</v>
      </c>
      <c r="I3687" t="s">
        <v>379</v>
      </c>
      <c r="J3687" t="s">
        <v>218</v>
      </c>
      <c r="K3687" t="s">
        <v>219</v>
      </c>
      <c r="L3687" s="1">
        <f>L39-L$3</f>
        <v>87918.789623141289</v>
      </c>
      <c r="M3687">
        <v>0</v>
      </c>
      <c r="N3687">
        <v>0</v>
      </c>
      <c r="O3687">
        <v>0</v>
      </c>
      <c r="P3687" s="1">
        <v>0</v>
      </c>
      <c r="Q3687" t="str">
        <f t="shared" si="3847"/>
        <v>Little to no sensitivity</v>
      </c>
      <c r="R3687" t="s">
        <v>511</v>
      </c>
    </row>
    <row r="3688" spans="1:18" x14ac:dyDescent="0.3">
      <c r="A3688" t="str">
        <f t="shared" ref="A3688" si="3898">A3687</f>
        <v>Multi house lifespan 121</v>
      </c>
      <c r="B3688" t="str">
        <f t="shared" si="3895"/>
        <v>Multi-house residential lifespan</v>
      </c>
      <c r="C3688" t="str">
        <f t="shared" ref="C3688:G3688" si="3899">C3687</f>
        <v>Multi-house</v>
      </c>
      <c r="D3688" t="str">
        <f t="shared" si="3899"/>
        <v>residential</v>
      </c>
      <c r="E3688" t="str">
        <f t="shared" si="3899"/>
        <v>lifespan</v>
      </c>
      <c r="F3688">
        <f t="shared" si="3899"/>
        <v>11</v>
      </c>
      <c r="G3688" t="str">
        <f t="shared" si="3899"/>
        <v>years</v>
      </c>
      <c r="H3688">
        <v>10</v>
      </c>
      <c r="I3688" t="s">
        <v>379</v>
      </c>
      <c r="J3688" t="s">
        <v>218</v>
      </c>
      <c r="K3688" t="s">
        <v>220</v>
      </c>
      <c r="L3688" s="1">
        <f>L40-L$4</f>
        <v>0</v>
      </c>
      <c r="M3688">
        <v>0</v>
      </c>
      <c r="N3688">
        <v>0</v>
      </c>
      <c r="O3688">
        <v>0</v>
      </c>
      <c r="P3688" s="1">
        <v>0</v>
      </c>
      <c r="Q3688" t="str">
        <f t="shared" si="3847"/>
        <v>Little to no sensitivity</v>
      </c>
      <c r="R3688" t="s">
        <v>511</v>
      </c>
    </row>
    <row r="3689" spans="1:18" x14ac:dyDescent="0.3">
      <c r="A3689" t="str">
        <f t="shared" ref="A3689" si="3900">A3688</f>
        <v>Multi house lifespan 121</v>
      </c>
      <c r="B3689" t="str">
        <f t="shared" si="3895"/>
        <v>Multi-house residential lifespan</v>
      </c>
      <c r="C3689" t="str">
        <f t="shared" ref="C3689:G3689" si="3901">C3688</f>
        <v>Multi-house</v>
      </c>
      <c r="D3689" t="str">
        <f t="shared" si="3901"/>
        <v>residential</v>
      </c>
      <c r="E3689" t="str">
        <f t="shared" si="3901"/>
        <v>lifespan</v>
      </c>
      <c r="F3689">
        <f t="shared" si="3901"/>
        <v>11</v>
      </c>
      <c r="G3689" t="str">
        <f t="shared" si="3901"/>
        <v>years</v>
      </c>
      <c r="H3689">
        <v>10</v>
      </c>
      <c r="I3689" t="s">
        <v>379</v>
      </c>
      <c r="J3689" t="s">
        <v>218</v>
      </c>
      <c r="K3689" t="s">
        <v>221</v>
      </c>
      <c r="L3689" s="1">
        <f>L41-L$5</f>
        <v>87918.789623141289</v>
      </c>
      <c r="M3689">
        <v>0</v>
      </c>
      <c r="N3689">
        <v>0</v>
      </c>
      <c r="O3689">
        <v>0</v>
      </c>
      <c r="P3689" s="1">
        <v>0</v>
      </c>
      <c r="Q3689" t="str">
        <f t="shared" si="3847"/>
        <v>Little to no sensitivity</v>
      </c>
      <c r="R3689" t="s">
        <v>511</v>
      </c>
    </row>
    <row r="3690" spans="1:18" x14ac:dyDescent="0.3">
      <c r="A3690" t="str">
        <f t="shared" ref="A3690" si="3902">A3689</f>
        <v>Multi house lifespan 121</v>
      </c>
      <c r="B3690" t="str">
        <f t="shared" si="3895"/>
        <v>Multi-house residential lifespan</v>
      </c>
      <c r="C3690" t="str">
        <f t="shared" ref="C3690:G3690" si="3903">C3689</f>
        <v>Multi-house</v>
      </c>
      <c r="D3690" t="str">
        <f t="shared" si="3903"/>
        <v>residential</v>
      </c>
      <c r="E3690" t="str">
        <f t="shared" si="3903"/>
        <v>lifespan</v>
      </c>
      <c r="F3690">
        <f t="shared" si="3903"/>
        <v>11</v>
      </c>
      <c r="G3690" t="str">
        <f t="shared" si="3903"/>
        <v>years</v>
      </c>
      <c r="H3690">
        <v>10</v>
      </c>
      <c r="I3690" t="s">
        <v>379</v>
      </c>
      <c r="J3690" t="s">
        <v>218</v>
      </c>
      <c r="K3690" t="s">
        <v>226</v>
      </c>
      <c r="L3690" s="1">
        <f>L42-L$6</f>
        <v>245033.77056497335</v>
      </c>
      <c r="M3690">
        <v>0</v>
      </c>
      <c r="N3690">
        <v>0</v>
      </c>
      <c r="O3690">
        <v>0</v>
      </c>
      <c r="P3690" s="1">
        <v>0</v>
      </c>
      <c r="Q3690" t="str">
        <f t="shared" si="3847"/>
        <v>Little to no sensitivity</v>
      </c>
      <c r="R3690" t="s">
        <v>511</v>
      </c>
    </row>
    <row r="3691" spans="1:18" x14ac:dyDescent="0.3">
      <c r="A3691" t="str">
        <f t="shared" ref="A3691:I3691" si="3904">A3690</f>
        <v>Multi house lifespan 121</v>
      </c>
      <c r="B3691" t="str">
        <f t="shared" si="3904"/>
        <v>Multi-house residential lifespan</v>
      </c>
      <c r="C3691" t="str">
        <f t="shared" si="3904"/>
        <v>Multi-house</v>
      </c>
      <c r="D3691" t="str">
        <f t="shared" si="3904"/>
        <v>residential</v>
      </c>
      <c r="E3691" t="str">
        <f t="shared" si="3904"/>
        <v>lifespan</v>
      </c>
      <c r="F3691">
        <f t="shared" si="3904"/>
        <v>11</v>
      </c>
      <c r="G3691" t="str">
        <f t="shared" si="3904"/>
        <v>years</v>
      </c>
      <c r="H3691">
        <f t="shared" si="3904"/>
        <v>10</v>
      </c>
      <c r="I3691" t="str">
        <f t="shared" si="3904"/>
        <v>medium</v>
      </c>
      <c r="J3691" t="s">
        <v>218</v>
      </c>
      <c r="K3691" t="s">
        <v>386</v>
      </c>
      <c r="L3691" s="1">
        <f>L43-L$7</f>
        <v>-898457.15873837471</v>
      </c>
      <c r="M3691">
        <v>0</v>
      </c>
      <c r="N3691">
        <v>0</v>
      </c>
      <c r="O3691">
        <v>0</v>
      </c>
      <c r="P3691" s="1">
        <v>0</v>
      </c>
      <c r="Q3691" t="str">
        <f t="shared" si="3847"/>
        <v>Little to no sensitivity</v>
      </c>
      <c r="R3691" t="s">
        <v>511</v>
      </c>
    </row>
    <row r="3692" spans="1:18" x14ac:dyDescent="0.3">
      <c r="A3692" t="s">
        <v>8</v>
      </c>
      <c r="B3692" t="str">
        <f t="shared" ref="B3692:B3696" si="3905">C3692&amp;" "&amp;D3692&amp;" "&amp;E3692</f>
        <v>Multi-house residential lifespan</v>
      </c>
      <c r="C3692" t="s">
        <v>167</v>
      </c>
      <c r="D3692" t="s">
        <v>163</v>
      </c>
      <c r="E3692" t="s">
        <v>164</v>
      </c>
      <c r="F3692">
        <v>-22</v>
      </c>
      <c r="G3692" t="s">
        <v>165</v>
      </c>
      <c r="H3692">
        <v>-20</v>
      </c>
      <c r="I3692" t="s">
        <v>380</v>
      </c>
      <c r="J3692" t="s">
        <v>218</v>
      </c>
      <c r="K3692" t="s">
        <v>225</v>
      </c>
      <c r="L3692" s="1">
        <f>L44-L$2</f>
        <v>-574921.2662935853</v>
      </c>
      <c r="M3692">
        <v>0</v>
      </c>
      <c r="N3692">
        <v>0</v>
      </c>
      <c r="O3692">
        <v>0</v>
      </c>
      <c r="P3692" s="1">
        <v>0</v>
      </c>
      <c r="Q3692" t="str">
        <f t="shared" si="3847"/>
        <v>Little to no sensitivity</v>
      </c>
      <c r="R3692" t="s">
        <v>511</v>
      </c>
    </row>
    <row r="3693" spans="1:18" x14ac:dyDescent="0.3">
      <c r="A3693" t="str">
        <f t="shared" ref="A3693" si="3906">A3692</f>
        <v>Multi house lifespan 88</v>
      </c>
      <c r="B3693" t="str">
        <f t="shared" si="3905"/>
        <v>Multi-house residential lifespan</v>
      </c>
      <c r="C3693" t="str">
        <f t="shared" ref="C3693:G3693" si="3907">C3692</f>
        <v>Multi-house</v>
      </c>
      <c r="D3693" t="str">
        <f t="shared" si="3907"/>
        <v>residential</v>
      </c>
      <c r="E3693" t="str">
        <f t="shared" si="3907"/>
        <v>lifespan</v>
      </c>
      <c r="F3693">
        <f t="shared" si="3907"/>
        <v>-22</v>
      </c>
      <c r="G3693" t="str">
        <f t="shared" si="3907"/>
        <v>years</v>
      </c>
      <c r="H3693">
        <v>-20</v>
      </c>
      <c r="I3693" t="s">
        <v>380</v>
      </c>
      <c r="J3693" t="s">
        <v>218</v>
      </c>
      <c r="K3693" t="s">
        <v>219</v>
      </c>
      <c r="L3693" s="1">
        <f>L45-L$3</f>
        <v>-227844.83656549454</v>
      </c>
      <c r="M3693">
        <v>0</v>
      </c>
      <c r="N3693">
        <v>0</v>
      </c>
      <c r="O3693">
        <v>0</v>
      </c>
      <c r="P3693" s="1">
        <v>0</v>
      </c>
      <c r="Q3693" t="str">
        <f t="shared" si="3847"/>
        <v>Little to no sensitivity</v>
      </c>
      <c r="R3693" t="s">
        <v>511</v>
      </c>
    </row>
    <row r="3694" spans="1:18" x14ac:dyDescent="0.3">
      <c r="A3694" t="str">
        <f t="shared" ref="A3694" si="3908">A3693</f>
        <v>Multi house lifespan 88</v>
      </c>
      <c r="B3694" t="str">
        <f t="shared" si="3905"/>
        <v>Multi-house residential lifespan</v>
      </c>
      <c r="C3694" t="str">
        <f t="shared" ref="C3694:G3694" si="3909">C3693</f>
        <v>Multi-house</v>
      </c>
      <c r="D3694" t="str">
        <f t="shared" si="3909"/>
        <v>residential</v>
      </c>
      <c r="E3694" t="str">
        <f t="shared" si="3909"/>
        <v>lifespan</v>
      </c>
      <c r="F3694">
        <f t="shared" si="3909"/>
        <v>-22</v>
      </c>
      <c r="G3694" t="str">
        <f t="shared" si="3909"/>
        <v>years</v>
      </c>
      <c r="H3694">
        <v>-20</v>
      </c>
      <c r="I3694" t="s">
        <v>380</v>
      </c>
      <c r="J3694" t="s">
        <v>218</v>
      </c>
      <c r="K3694" t="s">
        <v>220</v>
      </c>
      <c r="L3694" s="1">
        <f>L46-L$4</f>
        <v>0</v>
      </c>
      <c r="M3694">
        <v>0</v>
      </c>
      <c r="N3694">
        <v>0</v>
      </c>
      <c r="O3694">
        <v>0</v>
      </c>
      <c r="P3694" s="1">
        <v>0</v>
      </c>
      <c r="Q3694" t="str">
        <f t="shared" si="3847"/>
        <v>Little to no sensitivity</v>
      </c>
      <c r="R3694" t="s">
        <v>511</v>
      </c>
    </row>
    <row r="3695" spans="1:18" x14ac:dyDescent="0.3">
      <c r="A3695" t="str">
        <f t="shared" ref="A3695" si="3910">A3694</f>
        <v>Multi house lifespan 88</v>
      </c>
      <c r="B3695" t="str">
        <f t="shared" si="3905"/>
        <v>Multi-house residential lifespan</v>
      </c>
      <c r="C3695" t="str">
        <f t="shared" ref="C3695:G3695" si="3911">C3694</f>
        <v>Multi-house</v>
      </c>
      <c r="D3695" t="str">
        <f t="shared" si="3911"/>
        <v>residential</v>
      </c>
      <c r="E3695" t="str">
        <f t="shared" si="3911"/>
        <v>lifespan</v>
      </c>
      <c r="F3695">
        <f t="shared" si="3911"/>
        <v>-22</v>
      </c>
      <c r="G3695" t="str">
        <f t="shared" si="3911"/>
        <v>years</v>
      </c>
      <c r="H3695">
        <v>-20</v>
      </c>
      <c r="I3695" t="s">
        <v>380</v>
      </c>
      <c r="J3695" t="s">
        <v>218</v>
      </c>
      <c r="K3695" t="s">
        <v>221</v>
      </c>
      <c r="L3695" s="1">
        <f>L47-L$5</f>
        <v>-227844.83656549454</v>
      </c>
      <c r="M3695">
        <v>0</v>
      </c>
      <c r="N3695">
        <v>0</v>
      </c>
      <c r="O3695">
        <v>0</v>
      </c>
      <c r="P3695" s="1">
        <v>0</v>
      </c>
      <c r="Q3695" t="str">
        <f t="shared" si="3847"/>
        <v>Little to no sensitivity</v>
      </c>
      <c r="R3695" t="s">
        <v>511</v>
      </c>
    </row>
    <row r="3696" spans="1:18" x14ac:dyDescent="0.3">
      <c r="A3696" t="str">
        <f t="shared" ref="A3696" si="3912">A3695</f>
        <v>Multi house lifespan 88</v>
      </c>
      <c r="B3696" t="str">
        <f t="shared" si="3905"/>
        <v>Multi-house residential lifespan</v>
      </c>
      <c r="C3696" t="str">
        <f t="shared" ref="C3696:G3696" si="3913">C3695</f>
        <v>Multi-house</v>
      </c>
      <c r="D3696" t="str">
        <f t="shared" si="3913"/>
        <v>residential</v>
      </c>
      <c r="E3696" t="str">
        <f t="shared" si="3913"/>
        <v>lifespan</v>
      </c>
      <c r="F3696">
        <f t="shared" si="3913"/>
        <v>-22</v>
      </c>
      <c r="G3696" t="str">
        <f t="shared" si="3913"/>
        <v>years</v>
      </c>
      <c r="H3696">
        <v>-20</v>
      </c>
      <c r="I3696" t="s">
        <v>380</v>
      </c>
      <c r="J3696" t="s">
        <v>218</v>
      </c>
      <c r="K3696" t="s">
        <v>226</v>
      </c>
      <c r="L3696" s="1">
        <f>L48-L$6</f>
        <v>-637060.76717507839</v>
      </c>
      <c r="M3696">
        <v>0</v>
      </c>
      <c r="N3696">
        <v>0</v>
      </c>
      <c r="O3696">
        <v>0</v>
      </c>
      <c r="P3696" s="1">
        <v>0</v>
      </c>
      <c r="Q3696" t="str">
        <f t="shared" si="3847"/>
        <v>Little to no sensitivity</v>
      </c>
      <c r="R3696" t="s">
        <v>511</v>
      </c>
    </row>
    <row r="3697" spans="1:18" x14ac:dyDescent="0.3">
      <c r="A3697" t="str">
        <f t="shared" ref="A3697:I3697" si="3914">A3696</f>
        <v>Multi house lifespan 88</v>
      </c>
      <c r="B3697" t="str">
        <f t="shared" si="3914"/>
        <v>Multi-house residential lifespan</v>
      </c>
      <c r="C3697" t="str">
        <f t="shared" si="3914"/>
        <v>Multi-house</v>
      </c>
      <c r="D3697" t="str">
        <f t="shared" si="3914"/>
        <v>residential</v>
      </c>
      <c r="E3697" t="str">
        <f t="shared" si="3914"/>
        <v>lifespan</v>
      </c>
      <c r="F3697">
        <f t="shared" si="3914"/>
        <v>-22</v>
      </c>
      <c r="G3697" t="str">
        <f t="shared" si="3914"/>
        <v>years</v>
      </c>
      <c r="H3697">
        <f t="shared" si="3914"/>
        <v>-20</v>
      </c>
      <c r="I3697" t="str">
        <f t="shared" si="3914"/>
        <v>high</v>
      </c>
      <c r="J3697" t="s">
        <v>218</v>
      </c>
      <c r="K3697" t="s">
        <v>386</v>
      </c>
      <c r="L3697" s="1">
        <f>L49-L$7</f>
        <v>2335889.4796419144</v>
      </c>
      <c r="M3697">
        <v>0</v>
      </c>
      <c r="N3697">
        <v>0</v>
      </c>
      <c r="O3697">
        <v>0</v>
      </c>
      <c r="P3697" s="1">
        <v>0</v>
      </c>
      <c r="Q3697" t="str">
        <f t="shared" si="3847"/>
        <v>Little to no sensitivity</v>
      </c>
      <c r="R3697" t="s">
        <v>511</v>
      </c>
    </row>
    <row r="3698" spans="1:18" x14ac:dyDescent="0.3">
      <c r="A3698" t="s">
        <v>9</v>
      </c>
      <c r="B3698" t="str">
        <f t="shared" ref="B3698:B3702" si="3915">C3698&amp;" "&amp;D3698&amp;" "&amp;E3698</f>
        <v>Multi-house residential lifespan</v>
      </c>
      <c r="C3698" t="s">
        <v>167</v>
      </c>
      <c r="D3698" t="s">
        <v>163</v>
      </c>
      <c r="E3698" t="s">
        <v>164</v>
      </c>
      <c r="F3698">
        <v>22</v>
      </c>
      <c r="G3698" t="s">
        <v>165</v>
      </c>
      <c r="H3698">
        <v>20</v>
      </c>
      <c r="I3698" t="s">
        <v>380</v>
      </c>
      <c r="J3698" t="s">
        <v>218</v>
      </c>
      <c r="K3698" t="s">
        <v>225</v>
      </c>
      <c r="L3698" s="1">
        <f>L50-L$2</f>
        <v>410106.04437285662</v>
      </c>
      <c r="M3698">
        <v>0</v>
      </c>
      <c r="N3698">
        <v>0</v>
      </c>
      <c r="O3698">
        <v>0</v>
      </c>
      <c r="P3698" s="1">
        <v>0</v>
      </c>
      <c r="Q3698" t="str">
        <f t="shared" si="3847"/>
        <v>Little to no sensitivity</v>
      </c>
      <c r="R3698" t="s">
        <v>511</v>
      </c>
    </row>
    <row r="3699" spans="1:18" x14ac:dyDescent="0.3">
      <c r="A3699" t="str">
        <f t="shared" ref="A3699" si="3916">A3698</f>
        <v>Multi house lifespan 132</v>
      </c>
      <c r="B3699" t="str">
        <f t="shared" si="3915"/>
        <v>Multi-house residential lifespan</v>
      </c>
      <c r="C3699" t="str">
        <f t="shared" ref="C3699:G3699" si="3917">C3698</f>
        <v>Multi-house</v>
      </c>
      <c r="D3699" t="str">
        <f t="shared" si="3917"/>
        <v>residential</v>
      </c>
      <c r="E3699" t="str">
        <f t="shared" si="3917"/>
        <v>lifespan</v>
      </c>
      <c r="F3699">
        <f t="shared" si="3917"/>
        <v>22</v>
      </c>
      <c r="G3699" t="str">
        <f t="shared" si="3917"/>
        <v>years</v>
      </c>
      <c r="H3699">
        <v>20</v>
      </c>
      <c r="I3699" t="s">
        <v>380</v>
      </c>
      <c r="J3699" t="s">
        <v>218</v>
      </c>
      <c r="K3699" t="s">
        <v>219</v>
      </c>
      <c r="L3699" s="1">
        <f>L51-L$3</f>
        <v>163111.14823175967</v>
      </c>
      <c r="M3699">
        <v>0</v>
      </c>
      <c r="N3699">
        <v>0</v>
      </c>
      <c r="O3699">
        <v>0</v>
      </c>
      <c r="P3699" s="1">
        <v>0</v>
      </c>
      <c r="Q3699" t="str">
        <f t="shared" si="3847"/>
        <v>Little to no sensitivity</v>
      </c>
      <c r="R3699" t="s">
        <v>511</v>
      </c>
    </row>
    <row r="3700" spans="1:18" x14ac:dyDescent="0.3">
      <c r="A3700" t="str">
        <f t="shared" ref="A3700" si="3918">A3699</f>
        <v>Multi house lifespan 132</v>
      </c>
      <c r="B3700" t="str">
        <f t="shared" si="3915"/>
        <v>Multi-house residential lifespan</v>
      </c>
      <c r="C3700" t="str">
        <f t="shared" ref="C3700:G3700" si="3919">C3699</f>
        <v>Multi-house</v>
      </c>
      <c r="D3700" t="str">
        <f t="shared" si="3919"/>
        <v>residential</v>
      </c>
      <c r="E3700" t="str">
        <f t="shared" si="3919"/>
        <v>lifespan</v>
      </c>
      <c r="F3700">
        <f t="shared" si="3919"/>
        <v>22</v>
      </c>
      <c r="G3700" t="str">
        <f t="shared" si="3919"/>
        <v>years</v>
      </c>
      <c r="H3700">
        <v>20</v>
      </c>
      <c r="I3700" t="s">
        <v>380</v>
      </c>
      <c r="J3700" t="s">
        <v>218</v>
      </c>
      <c r="K3700" t="s">
        <v>220</v>
      </c>
      <c r="L3700" s="1">
        <f>L52-L$4</f>
        <v>0</v>
      </c>
      <c r="M3700">
        <v>0</v>
      </c>
      <c r="N3700">
        <v>0</v>
      </c>
      <c r="O3700">
        <v>0</v>
      </c>
      <c r="P3700" s="1">
        <v>0</v>
      </c>
      <c r="Q3700" t="str">
        <f t="shared" si="3847"/>
        <v>Little to no sensitivity</v>
      </c>
      <c r="R3700" t="s">
        <v>511</v>
      </c>
    </row>
    <row r="3701" spans="1:18" x14ac:dyDescent="0.3">
      <c r="A3701" t="str">
        <f t="shared" ref="A3701" si="3920">A3700</f>
        <v>Multi house lifespan 132</v>
      </c>
      <c r="B3701" t="str">
        <f t="shared" si="3915"/>
        <v>Multi-house residential lifespan</v>
      </c>
      <c r="C3701" t="str">
        <f t="shared" ref="C3701:G3701" si="3921">C3700</f>
        <v>Multi-house</v>
      </c>
      <c r="D3701" t="str">
        <f t="shared" si="3921"/>
        <v>residential</v>
      </c>
      <c r="E3701" t="str">
        <f t="shared" si="3921"/>
        <v>lifespan</v>
      </c>
      <c r="F3701">
        <f t="shared" si="3921"/>
        <v>22</v>
      </c>
      <c r="G3701" t="str">
        <f t="shared" si="3921"/>
        <v>years</v>
      </c>
      <c r="H3701">
        <v>20</v>
      </c>
      <c r="I3701" t="s">
        <v>380</v>
      </c>
      <c r="J3701" t="s">
        <v>218</v>
      </c>
      <c r="K3701" t="s">
        <v>221</v>
      </c>
      <c r="L3701" s="1">
        <f>L53-L$5</f>
        <v>163111.14823174477</v>
      </c>
      <c r="M3701">
        <v>0</v>
      </c>
      <c r="N3701">
        <v>0</v>
      </c>
      <c r="O3701">
        <v>0</v>
      </c>
      <c r="P3701" s="1">
        <v>0</v>
      </c>
      <c r="Q3701" t="str">
        <f t="shared" si="3847"/>
        <v>Little to no sensitivity</v>
      </c>
      <c r="R3701" t="s">
        <v>511</v>
      </c>
    </row>
    <row r="3702" spans="1:18" x14ac:dyDescent="0.3">
      <c r="A3702" t="str">
        <f t="shared" ref="A3702" si="3922">A3701</f>
        <v>Multi house lifespan 132</v>
      </c>
      <c r="B3702" t="str">
        <f t="shared" si="3915"/>
        <v>Multi-house residential lifespan</v>
      </c>
      <c r="C3702" t="str">
        <f t="shared" ref="C3702:G3702" si="3923">C3701</f>
        <v>Multi-house</v>
      </c>
      <c r="D3702" t="str">
        <f t="shared" si="3923"/>
        <v>residential</v>
      </c>
      <c r="E3702" t="str">
        <f t="shared" si="3923"/>
        <v>lifespan</v>
      </c>
      <c r="F3702">
        <f t="shared" si="3923"/>
        <v>22</v>
      </c>
      <c r="G3702" t="str">
        <f t="shared" si="3923"/>
        <v>years</v>
      </c>
      <c r="H3702">
        <v>20</v>
      </c>
      <c r="I3702" t="s">
        <v>380</v>
      </c>
      <c r="J3702" t="s">
        <v>218</v>
      </c>
      <c r="K3702" t="s">
        <v>226</v>
      </c>
      <c r="L3702" s="1">
        <f>L54-L$6</f>
        <v>454590.9029815197</v>
      </c>
      <c r="M3702">
        <v>0</v>
      </c>
      <c r="N3702">
        <v>0</v>
      </c>
      <c r="O3702">
        <v>0</v>
      </c>
      <c r="P3702" s="1">
        <v>0</v>
      </c>
      <c r="Q3702" t="str">
        <f t="shared" si="3847"/>
        <v>Little to no sensitivity</v>
      </c>
      <c r="R3702" t="s">
        <v>511</v>
      </c>
    </row>
    <row r="3703" spans="1:18" x14ac:dyDescent="0.3">
      <c r="A3703" t="str">
        <f t="shared" ref="A3703:I3703" si="3924">A3702</f>
        <v>Multi house lifespan 132</v>
      </c>
      <c r="B3703" t="str">
        <f t="shared" si="3924"/>
        <v>Multi-house residential lifespan</v>
      </c>
      <c r="C3703" t="str">
        <f t="shared" si="3924"/>
        <v>Multi-house</v>
      </c>
      <c r="D3703" t="str">
        <f t="shared" si="3924"/>
        <v>residential</v>
      </c>
      <c r="E3703" t="str">
        <f t="shared" si="3924"/>
        <v>lifespan</v>
      </c>
      <c r="F3703">
        <f t="shared" si="3924"/>
        <v>22</v>
      </c>
      <c r="G3703" t="str">
        <f t="shared" si="3924"/>
        <v>years</v>
      </c>
      <c r="H3703">
        <f t="shared" si="3924"/>
        <v>20</v>
      </c>
      <c r="I3703" t="str">
        <f t="shared" si="3924"/>
        <v>high</v>
      </c>
      <c r="J3703" t="s">
        <v>218</v>
      </c>
      <c r="K3703" t="s">
        <v>386</v>
      </c>
      <c r="L3703" s="1">
        <f>L55-L$7</f>
        <v>-1666833.3109323978</v>
      </c>
      <c r="M3703">
        <v>0</v>
      </c>
      <c r="N3703">
        <v>0</v>
      </c>
      <c r="O3703">
        <v>0</v>
      </c>
      <c r="P3703" s="1">
        <v>0</v>
      </c>
      <c r="Q3703" t="str">
        <f t="shared" si="3847"/>
        <v>Little to no sensitivity</v>
      </c>
      <c r="R3703" t="s">
        <v>511</v>
      </c>
    </row>
    <row r="3704" spans="1:18" x14ac:dyDescent="0.3">
      <c r="A3704" t="s">
        <v>11</v>
      </c>
      <c r="B3704" t="str">
        <f t="shared" ref="B3704:B3708" si="3925">C3704&amp;" "&amp;D3704&amp;" "&amp;E3704</f>
        <v>Housing parts residential lifespan</v>
      </c>
      <c r="C3704" t="s">
        <v>168</v>
      </c>
      <c r="D3704" t="s">
        <v>163</v>
      </c>
      <c r="E3704" t="s">
        <v>164</v>
      </c>
      <c r="F3704">
        <v>-0.1</v>
      </c>
      <c r="G3704" t="s">
        <v>166</v>
      </c>
      <c r="H3704">
        <v>-10</v>
      </c>
      <c r="I3704" t="s">
        <v>379</v>
      </c>
      <c r="J3704" t="s">
        <v>218</v>
      </c>
      <c r="K3704" t="s">
        <v>225</v>
      </c>
      <c r="L3704" s="1">
        <f>L56-L$2</f>
        <v>-595982.62264966965</v>
      </c>
      <c r="M3704">
        <v>0</v>
      </c>
      <c r="N3704">
        <v>0</v>
      </c>
      <c r="O3704">
        <v>0</v>
      </c>
      <c r="P3704" s="1">
        <v>0</v>
      </c>
      <c r="Q3704" t="str">
        <f t="shared" si="3847"/>
        <v>Little to no sensitivity</v>
      </c>
      <c r="R3704" t="s">
        <v>511</v>
      </c>
    </row>
    <row r="3705" spans="1:18" x14ac:dyDescent="0.3">
      <c r="A3705" t="str">
        <f t="shared" ref="A3705" si="3926">A3704</f>
        <v>Decrease housing % by 10</v>
      </c>
      <c r="B3705" t="str">
        <f t="shared" si="3925"/>
        <v>Housing parts residential lifespan</v>
      </c>
      <c r="C3705" t="str">
        <f t="shared" ref="C3705:G3705" si="3927">C3704</f>
        <v>Housing parts</v>
      </c>
      <c r="D3705" t="str">
        <f t="shared" si="3927"/>
        <v>residential</v>
      </c>
      <c r="E3705" t="str">
        <f t="shared" si="3927"/>
        <v>lifespan</v>
      </c>
      <c r="F3705">
        <f t="shared" si="3927"/>
        <v>-0.1</v>
      </c>
      <c r="G3705" t="str">
        <f t="shared" si="3927"/>
        <v>%</v>
      </c>
      <c r="H3705">
        <v>-10</v>
      </c>
      <c r="I3705" t="s">
        <v>379</v>
      </c>
      <c r="J3705" t="s">
        <v>218</v>
      </c>
      <c r="K3705" t="s">
        <v>219</v>
      </c>
      <c r="L3705" s="1">
        <f>L57-L$3</f>
        <v>-271228.92865525186</v>
      </c>
      <c r="M3705">
        <v>0</v>
      </c>
      <c r="N3705">
        <v>0</v>
      </c>
      <c r="O3705">
        <v>0</v>
      </c>
      <c r="P3705" s="1">
        <v>0</v>
      </c>
      <c r="Q3705" t="str">
        <f t="shared" si="3847"/>
        <v>Little to no sensitivity</v>
      </c>
      <c r="R3705" t="s">
        <v>511</v>
      </c>
    </row>
    <row r="3706" spans="1:18" x14ac:dyDescent="0.3">
      <c r="A3706" t="str">
        <f t="shared" ref="A3706" si="3928">A3705</f>
        <v>Decrease housing % by 10</v>
      </c>
      <c r="B3706" t="str">
        <f t="shared" si="3925"/>
        <v>Housing parts residential lifespan</v>
      </c>
      <c r="C3706" t="str">
        <f t="shared" ref="C3706:G3706" si="3929">C3705</f>
        <v>Housing parts</v>
      </c>
      <c r="D3706" t="str">
        <f t="shared" si="3929"/>
        <v>residential</v>
      </c>
      <c r="E3706" t="str">
        <f t="shared" si="3929"/>
        <v>lifespan</v>
      </c>
      <c r="F3706">
        <f t="shared" si="3929"/>
        <v>-0.1</v>
      </c>
      <c r="G3706" t="str">
        <f t="shared" si="3929"/>
        <v>%</v>
      </c>
      <c r="H3706">
        <v>-10</v>
      </c>
      <c r="I3706" t="s">
        <v>379</v>
      </c>
      <c r="J3706" t="s">
        <v>218</v>
      </c>
      <c r="K3706" t="s">
        <v>220</v>
      </c>
      <c r="L3706" s="1">
        <f>L58-L$4</f>
        <v>0</v>
      </c>
      <c r="M3706">
        <v>0</v>
      </c>
      <c r="N3706">
        <v>0</v>
      </c>
      <c r="O3706">
        <v>0</v>
      </c>
      <c r="P3706" s="1">
        <v>0</v>
      </c>
      <c r="Q3706" t="str">
        <f t="shared" si="3847"/>
        <v>Little to no sensitivity</v>
      </c>
      <c r="R3706" t="s">
        <v>511</v>
      </c>
    </row>
    <row r="3707" spans="1:18" x14ac:dyDescent="0.3">
      <c r="A3707" t="str">
        <f t="shared" ref="A3707" si="3930">A3706</f>
        <v>Decrease housing % by 10</v>
      </c>
      <c r="B3707" t="str">
        <f t="shared" si="3925"/>
        <v>Housing parts residential lifespan</v>
      </c>
      <c r="C3707" t="str">
        <f t="shared" ref="C3707:G3707" si="3931">C3706</f>
        <v>Housing parts</v>
      </c>
      <c r="D3707" t="str">
        <f t="shared" si="3931"/>
        <v>residential</v>
      </c>
      <c r="E3707" t="str">
        <f t="shared" si="3931"/>
        <v>lifespan</v>
      </c>
      <c r="F3707">
        <f t="shared" si="3931"/>
        <v>-0.1</v>
      </c>
      <c r="G3707" t="str">
        <f t="shared" si="3931"/>
        <v>%</v>
      </c>
      <c r="H3707">
        <v>-10</v>
      </c>
      <c r="I3707" t="s">
        <v>379</v>
      </c>
      <c r="J3707" t="s">
        <v>218</v>
      </c>
      <c r="K3707" t="s">
        <v>221</v>
      </c>
      <c r="L3707" s="1">
        <f>L59-L$5</f>
        <v>-271228.92865526676</v>
      </c>
      <c r="M3707">
        <v>0</v>
      </c>
      <c r="N3707">
        <v>0</v>
      </c>
      <c r="O3707">
        <v>0</v>
      </c>
      <c r="P3707" s="1">
        <v>0</v>
      </c>
      <c r="Q3707" t="str">
        <f t="shared" si="3847"/>
        <v>Little to no sensitivity</v>
      </c>
      <c r="R3707" t="s">
        <v>511</v>
      </c>
    </row>
    <row r="3708" spans="1:18" x14ac:dyDescent="0.3">
      <c r="A3708" t="str">
        <f t="shared" ref="A3708" si="3932">A3707</f>
        <v>Decrease housing % by 10</v>
      </c>
      <c r="B3708" t="str">
        <f t="shared" si="3925"/>
        <v>Housing parts residential lifespan</v>
      </c>
      <c r="C3708" t="str">
        <f t="shared" ref="C3708:G3708" si="3933">C3707</f>
        <v>Housing parts</v>
      </c>
      <c r="D3708" t="str">
        <f t="shared" si="3933"/>
        <v>residential</v>
      </c>
      <c r="E3708" t="str">
        <f t="shared" si="3933"/>
        <v>lifespan</v>
      </c>
      <c r="F3708">
        <f t="shared" si="3933"/>
        <v>-0.1</v>
      </c>
      <c r="G3708" t="str">
        <f t="shared" si="3933"/>
        <v>%</v>
      </c>
      <c r="H3708">
        <v>-10</v>
      </c>
      <c r="I3708" t="s">
        <v>379</v>
      </c>
      <c r="J3708" t="s">
        <v>218</v>
      </c>
      <c r="K3708" t="s">
        <v>226</v>
      </c>
      <c r="L3708" s="1">
        <f>L60-L$6</f>
        <v>-669954.14864653349</v>
      </c>
      <c r="M3708">
        <v>0</v>
      </c>
      <c r="N3708">
        <v>0</v>
      </c>
      <c r="O3708">
        <v>0</v>
      </c>
      <c r="P3708" s="1">
        <v>0</v>
      </c>
      <c r="Q3708" t="str">
        <f t="shared" si="3847"/>
        <v>Little to no sensitivity</v>
      </c>
      <c r="R3708" t="s">
        <v>511</v>
      </c>
    </row>
    <row r="3709" spans="1:18" x14ac:dyDescent="0.3">
      <c r="A3709" t="str">
        <f t="shared" ref="A3709:I3709" si="3934">A3708</f>
        <v>Decrease housing % by 10</v>
      </c>
      <c r="B3709" t="str">
        <f t="shared" si="3934"/>
        <v>Housing parts residential lifespan</v>
      </c>
      <c r="C3709" t="str">
        <f t="shared" si="3934"/>
        <v>Housing parts</v>
      </c>
      <c r="D3709" t="str">
        <f t="shared" si="3934"/>
        <v>residential</v>
      </c>
      <c r="E3709" t="str">
        <f t="shared" si="3934"/>
        <v>lifespan</v>
      </c>
      <c r="F3709">
        <f t="shared" si="3934"/>
        <v>-0.1</v>
      </c>
      <c r="G3709" t="str">
        <f t="shared" si="3934"/>
        <v>%</v>
      </c>
      <c r="H3709">
        <f t="shared" si="3934"/>
        <v>-10</v>
      </c>
      <c r="I3709" t="str">
        <f t="shared" si="3934"/>
        <v>medium</v>
      </c>
      <c r="J3709" t="s">
        <v>218</v>
      </c>
      <c r="K3709" t="s">
        <v>386</v>
      </c>
      <c r="L3709" s="1">
        <f>L61-L$7</f>
        <v>2456498.545037508</v>
      </c>
      <c r="M3709">
        <v>0</v>
      </c>
      <c r="N3709">
        <v>0</v>
      </c>
      <c r="O3709">
        <v>0</v>
      </c>
      <c r="P3709" s="1">
        <v>0</v>
      </c>
      <c r="Q3709" t="str">
        <f t="shared" si="3847"/>
        <v>Little to no sensitivity</v>
      </c>
      <c r="R3709" t="s">
        <v>511</v>
      </c>
    </row>
    <row r="3710" spans="1:18" x14ac:dyDescent="0.3">
      <c r="A3710" t="s">
        <v>10</v>
      </c>
      <c r="B3710" t="str">
        <f t="shared" ref="B3710:B3714" si="3935">C3710&amp;" "&amp;D3710&amp;" "&amp;E3710</f>
        <v>Housing parts residential lifespan</v>
      </c>
      <c r="C3710" t="s">
        <v>168</v>
      </c>
      <c r="D3710" t="s">
        <v>163</v>
      </c>
      <c r="E3710" t="s">
        <v>164</v>
      </c>
      <c r="F3710">
        <v>0.1</v>
      </c>
      <c r="G3710" t="s">
        <v>166</v>
      </c>
      <c r="H3710">
        <v>10</v>
      </c>
      <c r="I3710" t="s">
        <v>379</v>
      </c>
      <c r="J3710" t="s">
        <v>218</v>
      </c>
      <c r="K3710" t="s">
        <v>225</v>
      </c>
      <c r="L3710" s="1">
        <f>L62-L$2</f>
        <v>310033.41497445107</v>
      </c>
      <c r="M3710">
        <v>0</v>
      </c>
      <c r="N3710">
        <v>0</v>
      </c>
      <c r="O3710">
        <v>0</v>
      </c>
      <c r="P3710" s="1">
        <v>0</v>
      </c>
      <c r="Q3710" t="str">
        <f t="shared" si="3847"/>
        <v>Little to no sensitivity</v>
      </c>
      <c r="R3710" t="s">
        <v>511</v>
      </c>
    </row>
    <row r="3711" spans="1:18" x14ac:dyDescent="0.3">
      <c r="A3711" t="str">
        <f t="shared" ref="A3711" si="3936">A3710</f>
        <v>Increase housing % by 10</v>
      </c>
      <c r="B3711" t="str">
        <f t="shared" si="3935"/>
        <v>Housing parts residential lifespan</v>
      </c>
      <c r="C3711" t="str">
        <f t="shared" ref="C3711:G3711" si="3937">C3710</f>
        <v>Housing parts</v>
      </c>
      <c r="D3711" t="str">
        <f t="shared" si="3937"/>
        <v>residential</v>
      </c>
      <c r="E3711" t="str">
        <f t="shared" si="3937"/>
        <v>lifespan</v>
      </c>
      <c r="F3711">
        <f t="shared" si="3937"/>
        <v>0.1</v>
      </c>
      <c r="G3711" t="str">
        <f t="shared" si="3937"/>
        <v>%</v>
      </c>
      <c r="H3711">
        <v>10</v>
      </c>
      <c r="I3711" t="s">
        <v>379</v>
      </c>
      <c r="J3711" t="s">
        <v>218</v>
      </c>
      <c r="K3711" t="s">
        <v>219</v>
      </c>
      <c r="L3711" s="1">
        <f>L63-L$3</f>
        <v>142914.40511931479</v>
      </c>
      <c r="M3711">
        <v>0</v>
      </c>
      <c r="N3711">
        <v>0</v>
      </c>
      <c r="O3711">
        <v>0</v>
      </c>
      <c r="P3711" s="1">
        <v>0</v>
      </c>
      <c r="Q3711" t="str">
        <f t="shared" si="3847"/>
        <v>Little to no sensitivity</v>
      </c>
      <c r="R3711" t="s">
        <v>511</v>
      </c>
    </row>
    <row r="3712" spans="1:18" x14ac:dyDescent="0.3">
      <c r="A3712" t="str">
        <f t="shared" ref="A3712" si="3938">A3711</f>
        <v>Increase housing % by 10</v>
      </c>
      <c r="B3712" t="str">
        <f t="shared" si="3935"/>
        <v>Housing parts residential lifespan</v>
      </c>
      <c r="C3712" t="str">
        <f t="shared" ref="C3712:G3712" si="3939">C3711</f>
        <v>Housing parts</v>
      </c>
      <c r="D3712" t="str">
        <f t="shared" si="3939"/>
        <v>residential</v>
      </c>
      <c r="E3712" t="str">
        <f t="shared" si="3939"/>
        <v>lifespan</v>
      </c>
      <c r="F3712">
        <f t="shared" si="3939"/>
        <v>0.1</v>
      </c>
      <c r="G3712" t="str">
        <f t="shared" si="3939"/>
        <v>%</v>
      </c>
      <c r="H3712">
        <v>10</v>
      </c>
      <c r="I3712" t="s">
        <v>379</v>
      </c>
      <c r="J3712" t="s">
        <v>218</v>
      </c>
      <c r="K3712" t="s">
        <v>220</v>
      </c>
      <c r="L3712" s="1">
        <f>L64-L$4</f>
        <v>0</v>
      </c>
      <c r="M3712">
        <v>0</v>
      </c>
      <c r="N3712">
        <v>0</v>
      </c>
      <c r="O3712">
        <v>0</v>
      </c>
      <c r="P3712" s="1">
        <v>0</v>
      </c>
      <c r="Q3712" t="str">
        <f t="shared" si="3847"/>
        <v>Little to no sensitivity</v>
      </c>
      <c r="R3712" t="s">
        <v>511</v>
      </c>
    </row>
    <row r="3713" spans="1:18" x14ac:dyDescent="0.3">
      <c r="A3713" t="str">
        <f t="shared" ref="A3713" si="3940">A3712</f>
        <v>Increase housing % by 10</v>
      </c>
      <c r="B3713" t="str">
        <f t="shared" si="3935"/>
        <v>Housing parts residential lifespan</v>
      </c>
      <c r="C3713" t="str">
        <f t="shared" ref="C3713:G3713" si="3941">C3712</f>
        <v>Housing parts</v>
      </c>
      <c r="D3713" t="str">
        <f t="shared" si="3941"/>
        <v>residential</v>
      </c>
      <c r="E3713" t="str">
        <f t="shared" si="3941"/>
        <v>lifespan</v>
      </c>
      <c r="F3713">
        <f t="shared" si="3941"/>
        <v>0.1</v>
      </c>
      <c r="G3713" t="str">
        <f t="shared" si="3941"/>
        <v>%</v>
      </c>
      <c r="H3713">
        <v>10</v>
      </c>
      <c r="I3713" t="s">
        <v>379</v>
      </c>
      <c r="J3713" t="s">
        <v>218</v>
      </c>
      <c r="K3713" t="s">
        <v>221</v>
      </c>
      <c r="L3713" s="1">
        <f>L65-L$5</f>
        <v>142914.40511929989</v>
      </c>
      <c r="M3713">
        <v>0</v>
      </c>
      <c r="N3713">
        <v>0</v>
      </c>
      <c r="O3713">
        <v>0</v>
      </c>
      <c r="P3713" s="1">
        <v>0</v>
      </c>
      <c r="Q3713" t="str">
        <f t="shared" si="3847"/>
        <v>Little to no sensitivity</v>
      </c>
      <c r="R3713" t="s">
        <v>511</v>
      </c>
    </row>
    <row r="3714" spans="1:18" x14ac:dyDescent="0.3">
      <c r="A3714" t="str">
        <f t="shared" ref="A3714" si="3942">A3713</f>
        <v>Increase housing % by 10</v>
      </c>
      <c r="B3714" t="str">
        <f t="shared" si="3935"/>
        <v>Housing parts residential lifespan</v>
      </c>
      <c r="C3714" t="str">
        <f t="shared" ref="C3714:G3714" si="3943">C3713</f>
        <v>Housing parts</v>
      </c>
      <c r="D3714" t="str">
        <f t="shared" si="3943"/>
        <v>residential</v>
      </c>
      <c r="E3714" t="str">
        <f t="shared" si="3943"/>
        <v>lifespan</v>
      </c>
      <c r="F3714">
        <f t="shared" si="3943"/>
        <v>0.1</v>
      </c>
      <c r="G3714" t="str">
        <f t="shared" si="3943"/>
        <v>%</v>
      </c>
      <c r="H3714">
        <v>10</v>
      </c>
      <c r="I3714" t="s">
        <v>379</v>
      </c>
      <c r="J3714" t="s">
        <v>218</v>
      </c>
      <c r="K3714" t="s">
        <v>226</v>
      </c>
      <c r="L3714" s="1">
        <f>L66-L$6</f>
        <v>349010.07091611624</v>
      </c>
      <c r="M3714">
        <v>0</v>
      </c>
      <c r="N3714">
        <v>0</v>
      </c>
      <c r="O3714">
        <v>0</v>
      </c>
      <c r="P3714" s="1">
        <v>0</v>
      </c>
      <c r="Q3714" t="str">
        <f t="shared" si="3847"/>
        <v>Little to no sensitivity</v>
      </c>
      <c r="R3714" t="s">
        <v>511</v>
      </c>
    </row>
    <row r="3715" spans="1:18" x14ac:dyDescent="0.3">
      <c r="A3715" t="str">
        <f t="shared" ref="A3715:I3715" si="3944">A3714</f>
        <v>Increase housing % by 10</v>
      </c>
      <c r="B3715" t="str">
        <f t="shared" si="3944"/>
        <v>Housing parts residential lifespan</v>
      </c>
      <c r="C3715" t="str">
        <f t="shared" si="3944"/>
        <v>Housing parts</v>
      </c>
      <c r="D3715" t="str">
        <f t="shared" si="3944"/>
        <v>residential</v>
      </c>
      <c r="E3715" t="str">
        <f t="shared" si="3944"/>
        <v>lifespan</v>
      </c>
      <c r="F3715">
        <f t="shared" si="3944"/>
        <v>0.1</v>
      </c>
      <c r="G3715" t="str">
        <f t="shared" si="3944"/>
        <v>%</v>
      </c>
      <c r="H3715">
        <f t="shared" si="3944"/>
        <v>10</v>
      </c>
      <c r="I3715" t="str">
        <f t="shared" si="3944"/>
        <v>medium</v>
      </c>
      <c r="J3715" t="s">
        <v>218</v>
      </c>
      <c r="K3715" t="s">
        <v>386</v>
      </c>
      <c r="L3715" s="1">
        <f>L67-L$7</f>
        <v>-1279703.5933587551</v>
      </c>
      <c r="M3715">
        <v>0</v>
      </c>
      <c r="N3715">
        <v>0</v>
      </c>
      <c r="O3715">
        <v>0</v>
      </c>
      <c r="P3715" s="1">
        <v>0</v>
      </c>
      <c r="Q3715" t="str">
        <f t="shared" si="3847"/>
        <v>Little to no sensitivity</v>
      </c>
      <c r="R3715" t="s">
        <v>511</v>
      </c>
    </row>
    <row r="3716" spans="1:18" x14ac:dyDescent="0.3">
      <c r="A3716" t="s">
        <v>139</v>
      </c>
      <c r="B3716" t="str">
        <f t="shared" ref="B3716:B3720" si="3945">C3716&amp;" "&amp;D3716&amp;" "&amp;E3716</f>
        <v>Housing parts residential lifespan</v>
      </c>
      <c r="C3716" t="s">
        <v>168</v>
      </c>
      <c r="D3716" t="s">
        <v>163</v>
      </c>
      <c r="E3716" t="s">
        <v>164</v>
      </c>
      <c r="F3716">
        <v>-0.2</v>
      </c>
      <c r="G3716" t="s">
        <v>166</v>
      </c>
      <c r="H3716">
        <v>-20</v>
      </c>
      <c r="I3716" t="s">
        <v>380</v>
      </c>
      <c r="J3716" t="s">
        <v>218</v>
      </c>
      <c r="K3716" t="s">
        <v>225</v>
      </c>
      <c r="L3716" s="1">
        <f>L68-L$2</f>
        <v>-1439792.0180630088</v>
      </c>
      <c r="M3716">
        <v>0</v>
      </c>
      <c r="N3716">
        <v>0</v>
      </c>
      <c r="O3716">
        <v>0</v>
      </c>
      <c r="P3716" s="1">
        <v>0</v>
      </c>
      <c r="Q3716" t="str">
        <f t="shared" si="3847"/>
        <v>Little to no sensitivity</v>
      </c>
      <c r="R3716" t="s">
        <v>511</v>
      </c>
    </row>
    <row r="3717" spans="1:18" x14ac:dyDescent="0.3">
      <c r="A3717" t="str">
        <f t="shared" ref="A3717" si="3946">A3716</f>
        <v xml:space="preserve">Decrease housing % by 20 </v>
      </c>
      <c r="B3717" t="str">
        <f t="shared" si="3945"/>
        <v>Housing parts residential lifespan</v>
      </c>
      <c r="C3717" t="str">
        <f t="shared" ref="C3717:G3717" si="3947">C3716</f>
        <v>Housing parts</v>
      </c>
      <c r="D3717" t="str">
        <f t="shared" si="3947"/>
        <v>residential</v>
      </c>
      <c r="E3717" t="str">
        <f t="shared" si="3947"/>
        <v>lifespan</v>
      </c>
      <c r="F3717">
        <f t="shared" si="3947"/>
        <v>-0.2</v>
      </c>
      <c r="G3717" t="str">
        <f t="shared" si="3947"/>
        <v>%</v>
      </c>
      <c r="H3717">
        <v>-20</v>
      </c>
      <c r="I3717" t="s">
        <v>380</v>
      </c>
      <c r="J3717" t="s">
        <v>218</v>
      </c>
      <c r="K3717" t="s">
        <v>219</v>
      </c>
      <c r="L3717" s="1">
        <f>L69-L$3</f>
        <v>-646301.48197703063</v>
      </c>
      <c r="M3717">
        <v>0</v>
      </c>
      <c r="N3717">
        <v>0</v>
      </c>
      <c r="O3717">
        <v>0</v>
      </c>
      <c r="P3717" s="1">
        <v>0</v>
      </c>
      <c r="Q3717" t="str">
        <f t="shared" si="3847"/>
        <v>Little to no sensitivity</v>
      </c>
      <c r="R3717" t="s">
        <v>511</v>
      </c>
    </row>
    <row r="3718" spans="1:18" x14ac:dyDescent="0.3">
      <c r="A3718" t="str">
        <f t="shared" ref="A3718" si="3948">A3717</f>
        <v xml:space="preserve">Decrease housing % by 20 </v>
      </c>
      <c r="B3718" t="str">
        <f t="shared" si="3945"/>
        <v>Housing parts residential lifespan</v>
      </c>
      <c r="C3718" t="str">
        <f t="shared" ref="C3718:G3718" si="3949">C3717</f>
        <v>Housing parts</v>
      </c>
      <c r="D3718" t="str">
        <f t="shared" si="3949"/>
        <v>residential</v>
      </c>
      <c r="E3718" t="str">
        <f t="shared" si="3949"/>
        <v>lifespan</v>
      </c>
      <c r="F3718">
        <f t="shared" si="3949"/>
        <v>-0.2</v>
      </c>
      <c r="G3718" t="str">
        <f t="shared" si="3949"/>
        <v>%</v>
      </c>
      <c r="H3718">
        <v>-20</v>
      </c>
      <c r="I3718" t="s">
        <v>380</v>
      </c>
      <c r="J3718" t="s">
        <v>218</v>
      </c>
      <c r="K3718" t="s">
        <v>220</v>
      </c>
      <c r="L3718" s="1">
        <f>L70-L$4</f>
        <v>0</v>
      </c>
      <c r="M3718">
        <v>0</v>
      </c>
      <c r="N3718">
        <v>0</v>
      </c>
      <c r="O3718">
        <v>0</v>
      </c>
      <c r="P3718" s="1">
        <v>0</v>
      </c>
      <c r="Q3718" t="str">
        <f t="shared" si="3847"/>
        <v>Little to no sensitivity</v>
      </c>
      <c r="R3718" t="s">
        <v>511</v>
      </c>
    </row>
    <row r="3719" spans="1:18" x14ac:dyDescent="0.3">
      <c r="A3719" t="str">
        <f t="shared" ref="A3719" si="3950">A3718</f>
        <v xml:space="preserve">Decrease housing % by 20 </v>
      </c>
      <c r="B3719" t="str">
        <f t="shared" si="3945"/>
        <v>Housing parts residential lifespan</v>
      </c>
      <c r="C3719" t="str">
        <f t="shared" ref="C3719:G3719" si="3951">C3718</f>
        <v>Housing parts</v>
      </c>
      <c r="D3719" t="str">
        <f t="shared" si="3951"/>
        <v>residential</v>
      </c>
      <c r="E3719" t="str">
        <f t="shared" si="3951"/>
        <v>lifespan</v>
      </c>
      <c r="F3719">
        <f t="shared" si="3951"/>
        <v>-0.2</v>
      </c>
      <c r="G3719" t="str">
        <f t="shared" si="3951"/>
        <v>%</v>
      </c>
      <c r="H3719">
        <v>-20</v>
      </c>
      <c r="I3719" t="s">
        <v>380</v>
      </c>
      <c r="J3719" t="s">
        <v>218</v>
      </c>
      <c r="K3719" t="s">
        <v>221</v>
      </c>
      <c r="L3719" s="1">
        <f>L71-L$5</f>
        <v>-646301.48197704554</v>
      </c>
      <c r="M3719">
        <v>0</v>
      </c>
      <c r="N3719">
        <v>0</v>
      </c>
      <c r="O3719">
        <v>0</v>
      </c>
      <c r="P3719" s="1">
        <v>0</v>
      </c>
      <c r="Q3719" t="str">
        <f t="shared" si="3847"/>
        <v>Little to no sensitivity</v>
      </c>
      <c r="R3719" t="s">
        <v>511</v>
      </c>
    </row>
    <row r="3720" spans="1:18" x14ac:dyDescent="0.3">
      <c r="A3720" t="str">
        <f t="shared" ref="A3720" si="3952">A3719</f>
        <v xml:space="preserve">Decrease housing % by 20 </v>
      </c>
      <c r="B3720" t="str">
        <f t="shared" si="3945"/>
        <v>Housing parts residential lifespan</v>
      </c>
      <c r="C3720" t="str">
        <f t="shared" ref="C3720:G3720" si="3953">C3719</f>
        <v>Housing parts</v>
      </c>
      <c r="D3720" t="str">
        <f t="shared" si="3953"/>
        <v>residential</v>
      </c>
      <c r="E3720" t="str">
        <f t="shared" si="3953"/>
        <v>lifespan</v>
      </c>
      <c r="F3720">
        <f t="shared" si="3953"/>
        <v>-0.2</v>
      </c>
      <c r="G3720" t="str">
        <f t="shared" si="3953"/>
        <v>%</v>
      </c>
      <c r="H3720">
        <v>-20</v>
      </c>
      <c r="I3720" t="s">
        <v>380</v>
      </c>
      <c r="J3720" t="s">
        <v>218</v>
      </c>
      <c r="K3720" t="s">
        <v>226</v>
      </c>
      <c r="L3720" s="1">
        <f>L72-L$6</f>
        <v>-1616056.0586021543</v>
      </c>
      <c r="M3720">
        <v>0</v>
      </c>
      <c r="N3720">
        <v>0</v>
      </c>
      <c r="O3720">
        <v>0</v>
      </c>
      <c r="P3720" s="1">
        <v>0</v>
      </c>
      <c r="Q3720" t="str">
        <f t="shared" si="3847"/>
        <v>Little to no sensitivity</v>
      </c>
      <c r="R3720" t="s">
        <v>511</v>
      </c>
    </row>
    <row r="3721" spans="1:18" x14ac:dyDescent="0.3">
      <c r="A3721" t="str">
        <f t="shared" ref="A3721:I3721" si="3954">A3720</f>
        <v xml:space="preserve">Decrease housing % by 20 </v>
      </c>
      <c r="B3721" t="str">
        <f t="shared" si="3954"/>
        <v>Housing parts residential lifespan</v>
      </c>
      <c r="C3721" t="str">
        <f t="shared" si="3954"/>
        <v>Housing parts</v>
      </c>
      <c r="D3721" t="str">
        <f t="shared" si="3954"/>
        <v>residential</v>
      </c>
      <c r="E3721" t="str">
        <f t="shared" si="3954"/>
        <v>lifespan</v>
      </c>
      <c r="F3721">
        <f t="shared" si="3954"/>
        <v>-0.2</v>
      </c>
      <c r="G3721" t="str">
        <f t="shared" si="3954"/>
        <v>%</v>
      </c>
      <c r="H3721">
        <f t="shared" si="3954"/>
        <v>-20</v>
      </c>
      <c r="I3721" t="str">
        <f t="shared" si="3954"/>
        <v>high</v>
      </c>
      <c r="J3721" t="s">
        <v>218</v>
      </c>
      <c r="K3721" t="s">
        <v>386</v>
      </c>
      <c r="L3721" s="1">
        <f>L73-L$7</f>
        <v>5925538.8815412521</v>
      </c>
      <c r="M3721">
        <v>0</v>
      </c>
      <c r="N3721">
        <v>0</v>
      </c>
      <c r="O3721">
        <v>0</v>
      </c>
      <c r="P3721" s="1">
        <v>0</v>
      </c>
      <c r="Q3721" t="str">
        <f t="shared" ref="Q3721:Q3784" si="3955">Q1897</f>
        <v>Little to no sensitivity</v>
      </c>
      <c r="R3721" t="s">
        <v>511</v>
      </c>
    </row>
    <row r="3722" spans="1:18" x14ac:dyDescent="0.3">
      <c r="A3722" t="s">
        <v>140</v>
      </c>
      <c r="B3722" t="str">
        <f t="shared" ref="B3722:B3726" si="3956">C3722&amp;" "&amp;D3722&amp;" "&amp;E3722</f>
        <v>Housing parts residential lifespan</v>
      </c>
      <c r="C3722" t="s">
        <v>168</v>
      </c>
      <c r="D3722" t="s">
        <v>163</v>
      </c>
      <c r="E3722" t="s">
        <v>164</v>
      </c>
      <c r="F3722">
        <v>0.2</v>
      </c>
      <c r="G3722" t="s">
        <v>166</v>
      </c>
      <c r="H3722">
        <v>20</v>
      </c>
      <c r="I3722" t="s">
        <v>380</v>
      </c>
      <c r="J3722" t="s">
        <v>218</v>
      </c>
      <c r="K3722" t="s">
        <v>225</v>
      </c>
      <c r="L3722" s="1">
        <f>L74-L$2</f>
        <v>314861.55767118931</v>
      </c>
      <c r="M3722">
        <v>0</v>
      </c>
      <c r="N3722">
        <v>0</v>
      </c>
      <c r="O3722">
        <v>0</v>
      </c>
      <c r="P3722" s="1">
        <v>0</v>
      </c>
      <c r="Q3722" t="str">
        <f t="shared" si="3955"/>
        <v>Little to no sensitivity</v>
      </c>
      <c r="R3722" t="s">
        <v>511</v>
      </c>
    </row>
    <row r="3723" spans="1:18" x14ac:dyDescent="0.3">
      <c r="A3723" t="str">
        <f t="shared" ref="A3723" si="3957">A3722</f>
        <v>Increase housing % by 20 or to 100</v>
      </c>
      <c r="B3723" t="str">
        <f t="shared" si="3956"/>
        <v>Housing parts residential lifespan</v>
      </c>
      <c r="C3723" t="str">
        <f t="shared" ref="C3723:G3723" si="3958">C3722</f>
        <v>Housing parts</v>
      </c>
      <c r="D3723" t="str">
        <f t="shared" si="3958"/>
        <v>residential</v>
      </c>
      <c r="E3723" t="str">
        <f t="shared" si="3958"/>
        <v>lifespan</v>
      </c>
      <c r="F3723">
        <f t="shared" si="3958"/>
        <v>0.2</v>
      </c>
      <c r="G3723" t="str">
        <f t="shared" si="3958"/>
        <v>%</v>
      </c>
      <c r="H3723">
        <v>20</v>
      </c>
      <c r="I3723" t="s">
        <v>380</v>
      </c>
      <c r="J3723" t="s">
        <v>218</v>
      </c>
      <c r="K3723" t="s">
        <v>219</v>
      </c>
      <c r="L3723" s="1">
        <f>L75-L$3</f>
        <v>145114.10434894264</v>
      </c>
      <c r="M3723">
        <v>0</v>
      </c>
      <c r="N3723">
        <v>0</v>
      </c>
      <c r="O3723">
        <v>0</v>
      </c>
      <c r="P3723" s="1">
        <v>0</v>
      </c>
      <c r="Q3723" t="str">
        <f t="shared" si="3955"/>
        <v>Little to no sensitivity</v>
      </c>
      <c r="R3723" t="s">
        <v>511</v>
      </c>
    </row>
    <row r="3724" spans="1:18" x14ac:dyDescent="0.3">
      <c r="A3724" t="str">
        <f t="shared" ref="A3724" si="3959">A3723</f>
        <v>Increase housing % by 20 or to 100</v>
      </c>
      <c r="B3724" t="str">
        <f t="shared" si="3956"/>
        <v>Housing parts residential lifespan</v>
      </c>
      <c r="C3724" t="str">
        <f t="shared" ref="C3724:G3724" si="3960">C3723</f>
        <v>Housing parts</v>
      </c>
      <c r="D3724" t="str">
        <f t="shared" si="3960"/>
        <v>residential</v>
      </c>
      <c r="E3724" t="str">
        <f t="shared" si="3960"/>
        <v>lifespan</v>
      </c>
      <c r="F3724">
        <f t="shared" si="3960"/>
        <v>0.2</v>
      </c>
      <c r="G3724" t="str">
        <f t="shared" si="3960"/>
        <v>%</v>
      </c>
      <c r="H3724">
        <v>20</v>
      </c>
      <c r="I3724" t="s">
        <v>380</v>
      </c>
      <c r="J3724" t="s">
        <v>218</v>
      </c>
      <c r="K3724" t="s">
        <v>220</v>
      </c>
      <c r="L3724" s="1">
        <f>L76-L$4</f>
        <v>0</v>
      </c>
      <c r="M3724">
        <v>0</v>
      </c>
      <c r="N3724">
        <v>0</v>
      </c>
      <c r="O3724">
        <v>0</v>
      </c>
      <c r="P3724" s="1">
        <v>0</v>
      </c>
      <c r="Q3724" t="str">
        <f t="shared" si="3955"/>
        <v>Little to no sensitivity</v>
      </c>
      <c r="R3724" t="s">
        <v>511</v>
      </c>
    </row>
    <row r="3725" spans="1:18" x14ac:dyDescent="0.3">
      <c r="A3725" t="str">
        <f t="shared" ref="A3725" si="3961">A3724</f>
        <v>Increase housing % by 20 or to 100</v>
      </c>
      <c r="B3725" t="str">
        <f t="shared" si="3956"/>
        <v>Housing parts residential lifespan</v>
      </c>
      <c r="C3725" t="str">
        <f t="shared" ref="C3725:G3725" si="3962">C3724</f>
        <v>Housing parts</v>
      </c>
      <c r="D3725" t="str">
        <f t="shared" si="3962"/>
        <v>residential</v>
      </c>
      <c r="E3725" t="str">
        <f t="shared" si="3962"/>
        <v>lifespan</v>
      </c>
      <c r="F3725">
        <f t="shared" si="3962"/>
        <v>0.2</v>
      </c>
      <c r="G3725" t="str">
        <f t="shared" si="3962"/>
        <v>%</v>
      </c>
      <c r="H3725">
        <v>20</v>
      </c>
      <c r="I3725" t="s">
        <v>380</v>
      </c>
      <c r="J3725" t="s">
        <v>218</v>
      </c>
      <c r="K3725" t="s">
        <v>221</v>
      </c>
      <c r="L3725" s="1">
        <f>L77-L$5</f>
        <v>145114.10434892774</v>
      </c>
      <c r="M3725">
        <v>0</v>
      </c>
      <c r="N3725">
        <v>0</v>
      </c>
      <c r="O3725">
        <v>0</v>
      </c>
      <c r="P3725" s="1">
        <v>0</v>
      </c>
      <c r="Q3725" t="str">
        <f t="shared" si="3955"/>
        <v>Little to no sensitivity</v>
      </c>
      <c r="R3725" t="s">
        <v>511</v>
      </c>
    </row>
    <row r="3726" spans="1:18" x14ac:dyDescent="0.3">
      <c r="A3726" t="str">
        <f t="shared" ref="A3726" si="3963">A3725</f>
        <v>Increase housing % by 20 or to 100</v>
      </c>
      <c r="B3726" t="str">
        <f t="shared" si="3956"/>
        <v>Housing parts residential lifespan</v>
      </c>
      <c r="C3726" t="str">
        <f t="shared" ref="C3726:G3726" si="3964">C3725</f>
        <v>Housing parts</v>
      </c>
      <c r="D3726" t="str">
        <f t="shared" si="3964"/>
        <v>residential</v>
      </c>
      <c r="E3726" t="str">
        <f t="shared" si="3964"/>
        <v>lifespan</v>
      </c>
      <c r="F3726">
        <f t="shared" si="3964"/>
        <v>0.2</v>
      </c>
      <c r="G3726" t="str">
        <f t="shared" si="3964"/>
        <v>%</v>
      </c>
      <c r="H3726">
        <v>20</v>
      </c>
      <c r="I3726" t="s">
        <v>380</v>
      </c>
      <c r="J3726" t="s">
        <v>218</v>
      </c>
      <c r="K3726" t="s">
        <v>226</v>
      </c>
      <c r="L3726" s="1">
        <f>L78-L$6</f>
        <v>354438.13158458471</v>
      </c>
      <c r="M3726">
        <v>0</v>
      </c>
      <c r="N3726">
        <v>0</v>
      </c>
      <c r="O3726">
        <v>0</v>
      </c>
      <c r="P3726" s="1">
        <v>0</v>
      </c>
      <c r="Q3726" t="str">
        <f t="shared" si="3955"/>
        <v>Little to no sensitivity</v>
      </c>
      <c r="R3726" t="s">
        <v>511</v>
      </c>
    </row>
    <row r="3727" spans="1:18" x14ac:dyDescent="0.3">
      <c r="A3727" t="str">
        <f t="shared" ref="A3727:I3727" si="3965">A3726</f>
        <v>Increase housing % by 20 or to 100</v>
      </c>
      <c r="B3727" t="str">
        <f t="shared" si="3965"/>
        <v>Housing parts residential lifespan</v>
      </c>
      <c r="C3727" t="str">
        <f t="shared" si="3965"/>
        <v>Housing parts</v>
      </c>
      <c r="D3727" t="str">
        <f t="shared" si="3965"/>
        <v>residential</v>
      </c>
      <c r="E3727" t="str">
        <f t="shared" si="3965"/>
        <v>lifespan</v>
      </c>
      <c r="F3727">
        <f t="shared" si="3965"/>
        <v>0.2</v>
      </c>
      <c r="G3727" t="str">
        <f t="shared" si="3965"/>
        <v>%</v>
      </c>
      <c r="H3727">
        <f t="shared" si="3965"/>
        <v>20</v>
      </c>
      <c r="I3727" t="str">
        <f t="shared" si="3965"/>
        <v>high</v>
      </c>
      <c r="J3727" t="s">
        <v>218</v>
      </c>
      <c r="K3727" t="s">
        <v>386</v>
      </c>
      <c r="L3727" s="1">
        <f>L79-L$7</f>
        <v>-1299606.4824764729</v>
      </c>
      <c r="M3727">
        <v>0</v>
      </c>
      <c r="N3727">
        <v>0</v>
      </c>
      <c r="O3727">
        <v>0</v>
      </c>
      <c r="P3727" s="1">
        <v>0</v>
      </c>
      <c r="Q3727" t="str">
        <f t="shared" si="3955"/>
        <v>Little to no sensitivity</v>
      </c>
      <c r="R3727" t="s">
        <v>511</v>
      </c>
    </row>
    <row r="3728" spans="1:18" x14ac:dyDescent="0.3">
      <c r="A3728" t="s">
        <v>12</v>
      </c>
      <c r="B3728" t="str">
        <f t="shared" ref="B3728:B3732" si="3966">C3728&amp;" "&amp;D3728&amp;" "&amp;E3728</f>
        <v>Manufactured house residential lifespan</v>
      </c>
      <c r="C3728" t="s">
        <v>160</v>
      </c>
      <c r="D3728" t="s">
        <v>163</v>
      </c>
      <c r="E3728" t="s">
        <v>164</v>
      </c>
      <c r="F3728">
        <v>-7</v>
      </c>
      <c r="G3728" t="s">
        <v>165</v>
      </c>
      <c r="H3728">
        <v>-10</v>
      </c>
      <c r="I3728" t="s">
        <v>379</v>
      </c>
      <c r="J3728" t="s">
        <v>218</v>
      </c>
      <c r="K3728" t="s">
        <v>225</v>
      </c>
      <c r="L3728" s="1">
        <f>L80-L$2</f>
        <v>-57198.028011143208</v>
      </c>
      <c r="M3728">
        <v>0</v>
      </c>
      <c r="N3728">
        <v>0</v>
      </c>
      <c r="O3728">
        <v>0</v>
      </c>
      <c r="P3728" s="1">
        <v>0</v>
      </c>
      <c r="Q3728" t="str">
        <f t="shared" si="3955"/>
        <v>Little to no sensitivity</v>
      </c>
      <c r="R3728" t="s">
        <v>511</v>
      </c>
    </row>
    <row r="3729" spans="1:18" x14ac:dyDescent="0.3">
      <c r="A3729" t="str">
        <f t="shared" ref="A3729" si="3967">A3728</f>
        <v>Manufactured house lifespan 63</v>
      </c>
      <c r="B3729" t="str">
        <f t="shared" si="3966"/>
        <v>Manufactured house residential lifespan</v>
      </c>
      <c r="C3729" t="str">
        <f t="shared" ref="C3729:G3729" si="3968">C3728</f>
        <v>Manufactured house</v>
      </c>
      <c r="D3729" t="str">
        <f t="shared" si="3968"/>
        <v>residential</v>
      </c>
      <c r="E3729" t="str">
        <f t="shared" si="3968"/>
        <v>lifespan</v>
      </c>
      <c r="F3729">
        <f t="shared" si="3968"/>
        <v>-7</v>
      </c>
      <c r="G3729" t="str">
        <f t="shared" si="3968"/>
        <v>years</v>
      </c>
      <c r="H3729">
        <v>-10</v>
      </c>
      <c r="I3729" t="s">
        <v>379</v>
      </c>
      <c r="J3729" t="s">
        <v>218</v>
      </c>
      <c r="K3729" t="s">
        <v>219</v>
      </c>
      <c r="L3729" s="1">
        <f>L81-L$3</f>
        <v>-23173.07982878387</v>
      </c>
      <c r="M3729">
        <v>0</v>
      </c>
      <c r="N3729">
        <v>0</v>
      </c>
      <c r="O3729">
        <v>0</v>
      </c>
      <c r="P3729" s="1">
        <v>0</v>
      </c>
      <c r="Q3729" t="str">
        <f t="shared" si="3955"/>
        <v>Little to no sensitivity</v>
      </c>
      <c r="R3729" t="s">
        <v>511</v>
      </c>
    </row>
    <row r="3730" spans="1:18" x14ac:dyDescent="0.3">
      <c r="A3730" t="str">
        <f t="shared" ref="A3730" si="3969">A3729</f>
        <v>Manufactured house lifespan 63</v>
      </c>
      <c r="B3730" t="str">
        <f t="shared" si="3966"/>
        <v>Manufactured house residential lifespan</v>
      </c>
      <c r="C3730" t="str">
        <f t="shared" ref="C3730:G3730" si="3970">C3729</f>
        <v>Manufactured house</v>
      </c>
      <c r="D3730" t="str">
        <f t="shared" si="3970"/>
        <v>residential</v>
      </c>
      <c r="E3730" t="str">
        <f t="shared" si="3970"/>
        <v>lifespan</v>
      </c>
      <c r="F3730">
        <f t="shared" si="3970"/>
        <v>-7</v>
      </c>
      <c r="G3730" t="str">
        <f t="shared" si="3970"/>
        <v>years</v>
      </c>
      <c r="H3730">
        <v>-10</v>
      </c>
      <c r="I3730" t="s">
        <v>379</v>
      </c>
      <c r="J3730" t="s">
        <v>218</v>
      </c>
      <c r="K3730" t="s">
        <v>220</v>
      </c>
      <c r="L3730" s="1">
        <f>L82-L$4</f>
        <v>0</v>
      </c>
      <c r="M3730">
        <v>0</v>
      </c>
      <c r="N3730">
        <v>0</v>
      </c>
      <c r="O3730">
        <v>0</v>
      </c>
      <c r="P3730" s="1">
        <v>0</v>
      </c>
      <c r="Q3730" t="str">
        <f t="shared" si="3955"/>
        <v>Little to no sensitivity</v>
      </c>
      <c r="R3730" t="s">
        <v>511</v>
      </c>
    </row>
    <row r="3731" spans="1:18" x14ac:dyDescent="0.3">
      <c r="A3731" t="str">
        <f t="shared" ref="A3731" si="3971">A3730</f>
        <v>Manufactured house lifespan 63</v>
      </c>
      <c r="B3731" t="str">
        <f t="shared" si="3966"/>
        <v>Manufactured house residential lifespan</v>
      </c>
      <c r="C3731" t="str">
        <f t="shared" ref="C3731:G3731" si="3972">C3730</f>
        <v>Manufactured house</v>
      </c>
      <c r="D3731" t="str">
        <f t="shared" si="3972"/>
        <v>residential</v>
      </c>
      <c r="E3731" t="str">
        <f t="shared" si="3972"/>
        <v>lifespan</v>
      </c>
      <c r="F3731">
        <f t="shared" si="3972"/>
        <v>-7</v>
      </c>
      <c r="G3731" t="str">
        <f t="shared" si="3972"/>
        <v>years</v>
      </c>
      <c r="H3731">
        <v>-10</v>
      </c>
      <c r="I3731" t="s">
        <v>379</v>
      </c>
      <c r="J3731" t="s">
        <v>218</v>
      </c>
      <c r="K3731" t="s">
        <v>221</v>
      </c>
      <c r="L3731" s="1">
        <f>L83-L$5</f>
        <v>-23173.079828798771</v>
      </c>
      <c r="M3731">
        <v>0</v>
      </c>
      <c r="N3731">
        <v>0</v>
      </c>
      <c r="O3731">
        <v>0</v>
      </c>
      <c r="P3731" s="1">
        <v>0</v>
      </c>
      <c r="Q3731" t="str">
        <f t="shared" si="3955"/>
        <v>Little to no sensitivity</v>
      </c>
      <c r="R3731" t="s">
        <v>511</v>
      </c>
    </row>
    <row r="3732" spans="1:18" x14ac:dyDescent="0.3">
      <c r="A3732" t="str">
        <f t="shared" ref="A3732" si="3973">A3731</f>
        <v>Manufactured house lifespan 63</v>
      </c>
      <c r="B3732" t="str">
        <f t="shared" si="3966"/>
        <v>Manufactured house residential lifespan</v>
      </c>
      <c r="C3732" t="str">
        <f t="shared" ref="C3732:G3732" si="3974">C3731</f>
        <v>Manufactured house</v>
      </c>
      <c r="D3732" t="str">
        <f t="shared" si="3974"/>
        <v>residential</v>
      </c>
      <c r="E3732" t="str">
        <f t="shared" si="3974"/>
        <v>lifespan</v>
      </c>
      <c r="F3732">
        <f t="shared" si="3974"/>
        <v>-7</v>
      </c>
      <c r="G3732" t="str">
        <f t="shared" si="3974"/>
        <v>years</v>
      </c>
      <c r="H3732">
        <v>-10</v>
      </c>
      <c r="I3732" t="s">
        <v>379</v>
      </c>
      <c r="J3732" t="s">
        <v>218</v>
      </c>
      <c r="K3732" t="s">
        <v>226</v>
      </c>
      <c r="L3732" s="1">
        <f>L84-L$6</f>
        <v>-63517.958873510361</v>
      </c>
      <c r="M3732">
        <v>0</v>
      </c>
      <c r="N3732">
        <v>0</v>
      </c>
      <c r="O3732">
        <v>0</v>
      </c>
      <c r="P3732" s="1">
        <v>0</v>
      </c>
      <c r="Q3732" t="str">
        <f t="shared" si="3955"/>
        <v>Little to no sensitivity</v>
      </c>
      <c r="R3732" t="s">
        <v>511</v>
      </c>
    </row>
    <row r="3733" spans="1:18" x14ac:dyDescent="0.3">
      <c r="A3733" t="str">
        <f t="shared" ref="A3733:I3733" si="3975">A3732</f>
        <v>Manufactured house lifespan 63</v>
      </c>
      <c r="B3733" t="str">
        <f t="shared" si="3975"/>
        <v>Manufactured house residential lifespan</v>
      </c>
      <c r="C3733" t="str">
        <f t="shared" si="3975"/>
        <v>Manufactured house</v>
      </c>
      <c r="D3733" t="str">
        <f t="shared" si="3975"/>
        <v>residential</v>
      </c>
      <c r="E3733" t="str">
        <f t="shared" si="3975"/>
        <v>lifespan</v>
      </c>
      <c r="F3733">
        <f t="shared" si="3975"/>
        <v>-7</v>
      </c>
      <c r="G3733" t="str">
        <f t="shared" si="3975"/>
        <v>years</v>
      </c>
      <c r="H3733">
        <f t="shared" si="3975"/>
        <v>-10</v>
      </c>
      <c r="I3733" t="str">
        <f t="shared" si="3975"/>
        <v>medium</v>
      </c>
      <c r="J3733" t="s">
        <v>218</v>
      </c>
      <c r="K3733" t="s">
        <v>386</v>
      </c>
      <c r="L3733" s="1">
        <f>L85-L$7</f>
        <v>232899.18253612518</v>
      </c>
      <c r="M3733">
        <v>0</v>
      </c>
      <c r="N3733">
        <v>0</v>
      </c>
      <c r="O3733">
        <v>0</v>
      </c>
      <c r="P3733" s="1">
        <v>0</v>
      </c>
      <c r="Q3733" t="str">
        <f t="shared" si="3955"/>
        <v>Little to no sensitivity</v>
      </c>
      <c r="R3733" t="s">
        <v>511</v>
      </c>
    </row>
    <row r="3734" spans="1:18" x14ac:dyDescent="0.3">
      <c r="A3734" t="s">
        <v>13</v>
      </c>
      <c r="B3734" t="str">
        <f t="shared" ref="B3734:B3738" si="3976">C3734&amp;" "&amp;D3734&amp;" "&amp;E3734</f>
        <v>Manufactured house residential lifespan</v>
      </c>
      <c r="C3734" t="s">
        <v>160</v>
      </c>
      <c r="D3734" t="s">
        <v>163</v>
      </c>
      <c r="E3734" t="s">
        <v>164</v>
      </c>
      <c r="F3734">
        <v>7</v>
      </c>
      <c r="G3734" t="s">
        <v>165</v>
      </c>
      <c r="H3734">
        <v>10</v>
      </c>
      <c r="I3734" t="s">
        <v>379</v>
      </c>
      <c r="J3734" t="s">
        <v>218</v>
      </c>
      <c r="K3734" t="s">
        <v>225</v>
      </c>
      <c r="L3734" s="1">
        <f>L86-L$2</f>
        <v>46147.380343675613</v>
      </c>
      <c r="M3734">
        <v>0</v>
      </c>
      <c r="N3734">
        <v>0</v>
      </c>
      <c r="O3734">
        <v>0</v>
      </c>
      <c r="P3734" s="1">
        <v>0</v>
      </c>
      <c r="Q3734" t="str">
        <f t="shared" si="3955"/>
        <v>Little to no sensitivity</v>
      </c>
      <c r="R3734" t="s">
        <v>511</v>
      </c>
    </row>
    <row r="3735" spans="1:18" x14ac:dyDescent="0.3">
      <c r="A3735" t="str">
        <f t="shared" ref="A3735" si="3977">A3734</f>
        <v>Manufactured house lifespan 77</v>
      </c>
      <c r="B3735" t="str">
        <f t="shared" si="3976"/>
        <v>Manufactured house residential lifespan</v>
      </c>
      <c r="C3735" t="str">
        <f t="shared" ref="C3735:G3735" si="3978">C3734</f>
        <v>Manufactured house</v>
      </c>
      <c r="D3735" t="str">
        <f t="shared" si="3978"/>
        <v>residential</v>
      </c>
      <c r="E3735" t="str">
        <f t="shared" si="3978"/>
        <v>lifespan</v>
      </c>
      <c r="F3735">
        <f t="shared" si="3978"/>
        <v>7</v>
      </c>
      <c r="G3735" t="str">
        <f t="shared" si="3978"/>
        <v>years</v>
      </c>
      <c r="H3735">
        <v>10</v>
      </c>
      <c r="I3735" t="s">
        <v>379</v>
      </c>
      <c r="J3735" t="s">
        <v>218</v>
      </c>
      <c r="K3735" t="s">
        <v>219</v>
      </c>
      <c r="L3735" s="1">
        <f>L87-L$3</f>
        <v>19204.872193828225</v>
      </c>
      <c r="M3735">
        <v>0</v>
      </c>
      <c r="N3735">
        <v>0</v>
      </c>
      <c r="O3735">
        <v>0</v>
      </c>
      <c r="P3735" s="1">
        <v>0</v>
      </c>
      <c r="Q3735" t="str">
        <f t="shared" si="3955"/>
        <v>Little to no sensitivity</v>
      </c>
      <c r="R3735" t="s">
        <v>511</v>
      </c>
    </row>
    <row r="3736" spans="1:18" x14ac:dyDescent="0.3">
      <c r="A3736" t="str">
        <f t="shared" ref="A3736" si="3979">A3735</f>
        <v>Manufactured house lifespan 77</v>
      </c>
      <c r="B3736" t="str">
        <f t="shared" si="3976"/>
        <v>Manufactured house residential lifespan</v>
      </c>
      <c r="C3736" t="str">
        <f t="shared" ref="C3736:G3736" si="3980">C3735</f>
        <v>Manufactured house</v>
      </c>
      <c r="D3736" t="str">
        <f t="shared" si="3980"/>
        <v>residential</v>
      </c>
      <c r="E3736" t="str">
        <f t="shared" si="3980"/>
        <v>lifespan</v>
      </c>
      <c r="F3736">
        <f t="shared" si="3980"/>
        <v>7</v>
      </c>
      <c r="G3736" t="str">
        <f t="shared" si="3980"/>
        <v>years</v>
      </c>
      <c r="H3736">
        <v>10</v>
      </c>
      <c r="I3736" t="s">
        <v>379</v>
      </c>
      <c r="J3736" t="s">
        <v>218</v>
      </c>
      <c r="K3736" t="s">
        <v>220</v>
      </c>
      <c r="L3736" s="1">
        <f>L88-L$4</f>
        <v>0</v>
      </c>
      <c r="M3736">
        <v>0</v>
      </c>
      <c r="N3736">
        <v>0</v>
      </c>
      <c r="O3736">
        <v>0</v>
      </c>
      <c r="P3736" s="1">
        <v>0</v>
      </c>
      <c r="Q3736" t="str">
        <f t="shared" si="3955"/>
        <v>Little to no sensitivity</v>
      </c>
      <c r="R3736" t="s">
        <v>511</v>
      </c>
    </row>
    <row r="3737" spans="1:18" x14ac:dyDescent="0.3">
      <c r="A3737" t="str">
        <f t="shared" ref="A3737" si="3981">A3736</f>
        <v>Manufactured house lifespan 77</v>
      </c>
      <c r="B3737" t="str">
        <f t="shared" si="3976"/>
        <v>Manufactured house residential lifespan</v>
      </c>
      <c r="C3737" t="str">
        <f t="shared" ref="C3737:G3737" si="3982">C3736</f>
        <v>Manufactured house</v>
      </c>
      <c r="D3737" t="str">
        <f t="shared" si="3982"/>
        <v>residential</v>
      </c>
      <c r="E3737" t="str">
        <f t="shared" si="3982"/>
        <v>lifespan</v>
      </c>
      <c r="F3737">
        <f t="shared" si="3982"/>
        <v>7</v>
      </c>
      <c r="G3737" t="str">
        <f t="shared" si="3982"/>
        <v>years</v>
      </c>
      <c r="H3737">
        <v>10</v>
      </c>
      <c r="I3737" t="s">
        <v>379</v>
      </c>
      <c r="J3737" t="s">
        <v>218</v>
      </c>
      <c r="K3737" t="s">
        <v>221</v>
      </c>
      <c r="L3737" s="1">
        <f>L89-L$5</f>
        <v>19204.872193813324</v>
      </c>
      <c r="M3737">
        <v>0</v>
      </c>
      <c r="N3737">
        <v>0</v>
      </c>
      <c r="O3737">
        <v>0</v>
      </c>
      <c r="P3737" s="1">
        <v>0</v>
      </c>
      <c r="Q3737" t="str">
        <f t="shared" si="3955"/>
        <v>Little to no sensitivity</v>
      </c>
      <c r="R3737" t="s">
        <v>511</v>
      </c>
    </row>
    <row r="3738" spans="1:18" x14ac:dyDescent="0.3">
      <c r="A3738" t="str">
        <f t="shared" ref="A3738" si="3983">A3737</f>
        <v>Manufactured house lifespan 77</v>
      </c>
      <c r="B3738" t="str">
        <f t="shared" si="3976"/>
        <v>Manufactured house residential lifespan</v>
      </c>
      <c r="C3738" t="str">
        <f t="shared" ref="C3738:G3738" si="3984">C3737</f>
        <v>Manufactured house</v>
      </c>
      <c r="D3738" t="str">
        <f t="shared" si="3984"/>
        <v>residential</v>
      </c>
      <c r="E3738" t="str">
        <f t="shared" si="3984"/>
        <v>lifespan</v>
      </c>
      <c r="F3738">
        <f t="shared" si="3984"/>
        <v>7</v>
      </c>
      <c r="G3738" t="str">
        <f t="shared" si="3984"/>
        <v>years</v>
      </c>
      <c r="H3738">
        <v>10</v>
      </c>
      <c r="I3738" t="s">
        <v>379</v>
      </c>
      <c r="J3738" t="s">
        <v>218</v>
      </c>
      <c r="K3738" t="s">
        <v>226</v>
      </c>
      <c r="L3738" s="1">
        <f>L90-L$6</f>
        <v>51385.072760164738</v>
      </c>
      <c r="M3738">
        <v>0</v>
      </c>
      <c r="N3738">
        <v>0</v>
      </c>
      <c r="O3738">
        <v>0</v>
      </c>
      <c r="P3738" s="1">
        <v>0</v>
      </c>
      <c r="Q3738" t="str">
        <f t="shared" si="3955"/>
        <v>Little to no sensitivity</v>
      </c>
      <c r="R3738" t="s">
        <v>511</v>
      </c>
    </row>
    <row r="3739" spans="1:18" x14ac:dyDescent="0.3">
      <c r="A3739" t="str">
        <f t="shared" ref="A3739:I3739" si="3985">A3738</f>
        <v>Manufactured house lifespan 77</v>
      </c>
      <c r="B3739" t="str">
        <f t="shared" si="3985"/>
        <v>Manufactured house residential lifespan</v>
      </c>
      <c r="C3739" t="str">
        <f t="shared" si="3985"/>
        <v>Manufactured house</v>
      </c>
      <c r="D3739" t="str">
        <f t="shared" si="3985"/>
        <v>residential</v>
      </c>
      <c r="E3739" t="str">
        <f t="shared" si="3985"/>
        <v>lifespan</v>
      </c>
      <c r="F3739">
        <f t="shared" si="3985"/>
        <v>7</v>
      </c>
      <c r="G3739" t="str">
        <f t="shared" si="3985"/>
        <v>years</v>
      </c>
      <c r="H3739">
        <f t="shared" si="3985"/>
        <v>10</v>
      </c>
      <c r="I3739" t="str">
        <f t="shared" si="3985"/>
        <v>medium</v>
      </c>
      <c r="J3739" t="s">
        <v>218</v>
      </c>
      <c r="K3739" t="s">
        <v>386</v>
      </c>
      <c r="L3739" s="1">
        <f>L91-L$7</f>
        <v>-188411.93345403671</v>
      </c>
      <c r="M3739">
        <v>0</v>
      </c>
      <c r="N3739">
        <v>0</v>
      </c>
      <c r="O3739">
        <v>0</v>
      </c>
      <c r="P3739" s="1">
        <v>0</v>
      </c>
      <c r="Q3739" t="str">
        <f t="shared" si="3955"/>
        <v>Little to no sensitivity</v>
      </c>
      <c r="R3739" t="s">
        <v>511</v>
      </c>
    </row>
    <row r="3740" spans="1:18" x14ac:dyDescent="0.3">
      <c r="A3740" t="s">
        <v>14</v>
      </c>
      <c r="B3740" t="str">
        <f t="shared" ref="B3740:B3744" si="3986">C3740&amp;" "&amp;D3740&amp;" "&amp;E3740</f>
        <v>Manufactured house residential lifespan</v>
      </c>
      <c r="C3740" t="s">
        <v>160</v>
      </c>
      <c r="D3740" t="s">
        <v>163</v>
      </c>
      <c r="E3740" t="s">
        <v>164</v>
      </c>
      <c r="F3740">
        <v>-14</v>
      </c>
      <c r="G3740" t="s">
        <v>165</v>
      </c>
      <c r="H3740">
        <v>-20</v>
      </c>
      <c r="I3740" t="s">
        <v>380</v>
      </c>
      <c r="J3740" t="s">
        <v>218</v>
      </c>
      <c r="K3740" t="s">
        <v>225</v>
      </c>
      <c r="L3740" s="1">
        <f>L92-L$2</f>
        <v>-128090.57771372795</v>
      </c>
      <c r="M3740">
        <v>0</v>
      </c>
      <c r="N3740">
        <v>0</v>
      </c>
      <c r="O3740">
        <v>0</v>
      </c>
      <c r="P3740" s="1">
        <v>0</v>
      </c>
      <c r="Q3740" t="str">
        <f t="shared" si="3955"/>
        <v>Little to no sensitivity</v>
      </c>
      <c r="R3740" t="s">
        <v>511</v>
      </c>
    </row>
    <row r="3741" spans="1:18" x14ac:dyDescent="0.3">
      <c r="A3741" t="str">
        <f t="shared" ref="A3741" si="3987">A3740</f>
        <v>Manufactured house lifespan 56</v>
      </c>
      <c r="B3741" t="str">
        <f t="shared" si="3986"/>
        <v>Manufactured house residential lifespan</v>
      </c>
      <c r="C3741" t="str">
        <f t="shared" ref="C3741:G3741" si="3988">C3740</f>
        <v>Manufactured house</v>
      </c>
      <c r="D3741" t="str">
        <f t="shared" si="3988"/>
        <v>residential</v>
      </c>
      <c r="E3741" t="str">
        <f t="shared" si="3988"/>
        <v>lifespan</v>
      </c>
      <c r="F3741">
        <f t="shared" si="3988"/>
        <v>-14</v>
      </c>
      <c r="G3741" t="str">
        <f t="shared" si="3988"/>
        <v>years</v>
      </c>
      <c r="H3741">
        <v>-20</v>
      </c>
      <c r="I3741" t="s">
        <v>380</v>
      </c>
      <c r="J3741" t="s">
        <v>218</v>
      </c>
      <c r="K3741" t="s">
        <v>219</v>
      </c>
      <c r="L3741" s="1">
        <f>L93-L$3</f>
        <v>-51114.517208099365</v>
      </c>
      <c r="M3741">
        <v>0</v>
      </c>
      <c r="N3741">
        <v>0</v>
      </c>
      <c r="O3741">
        <v>0</v>
      </c>
      <c r="P3741" s="1">
        <v>0</v>
      </c>
      <c r="Q3741" t="str">
        <f t="shared" si="3955"/>
        <v>Little to no sensitivity</v>
      </c>
      <c r="R3741" t="s">
        <v>511</v>
      </c>
    </row>
    <row r="3742" spans="1:18" x14ac:dyDescent="0.3">
      <c r="A3742" t="str">
        <f t="shared" ref="A3742" si="3989">A3741</f>
        <v>Manufactured house lifespan 56</v>
      </c>
      <c r="B3742" t="str">
        <f t="shared" si="3986"/>
        <v>Manufactured house residential lifespan</v>
      </c>
      <c r="C3742" t="str">
        <f t="shared" ref="C3742:G3742" si="3990">C3741</f>
        <v>Manufactured house</v>
      </c>
      <c r="D3742" t="str">
        <f t="shared" si="3990"/>
        <v>residential</v>
      </c>
      <c r="E3742" t="str">
        <f t="shared" si="3990"/>
        <v>lifespan</v>
      </c>
      <c r="F3742">
        <f t="shared" si="3990"/>
        <v>-14</v>
      </c>
      <c r="G3742" t="str">
        <f t="shared" si="3990"/>
        <v>years</v>
      </c>
      <c r="H3742">
        <v>-20</v>
      </c>
      <c r="I3742" t="s">
        <v>380</v>
      </c>
      <c r="J3742" t="s">
        <v>218</v>
      </c>
      <c r="K3742" t="s">
        <v>220</v>
      </c>
      <c r="L3742" s="1">
        <f>L94-L$4</f>
        <v>0</v>
      </c>
      <c r="M3742">
        <v>0</v>
      </c>
      <c r="N3742">
        <v>0</v>
      </c>
      <c r="O3742">
        <v>0</v>
      </c>
      <c r="P3742" s="1">
        <v>0</v>
      </c>
      <c r="Q3742" t="str">
        <f t="shared" si="3955"/>
        <v>Little to no sensitivity</v>
      </c>
      <c r="R3742" t="s">
        <v>511</v>
      </c>
    </row>
    <row r="3743" spans="1:18" x14ac:dyDescent="0.3">
      <c r="A3743" t="str">
        <f t="shared" ref="A3743" si="3991">A3742</f>
        <v>Manufactured house lifespan 56</v>
      </c>
      <c r="B3743" t="str">
        <f t="shared" si="3986"/>
        <v>Manufactured house residential lifespan</v>
      </c>
      <c r="C3743" t="str">
        <f t="shared" ref="C3743:G3743" si="3992">C3742</f>
        <v>Manufactured house</v>
      </c>
      <c r="D3743" t="str">
        <f t="shared" si="3992"/>
        <v>residential</v>
      </c>
      <c r="E3743" t="str">
        <f t="shared" si="3992"/>
        <v>lifespan</v>
      </c>
      <c r="F3743">
        <f t="shared" si="3992"/>
        <v>-14</v>
      </c>
      <c r="G3743" t="str">
        <f t="shared" si="3992"/>
        <v>years</v>
      </c>
      <c r="H3743">
        <v>-20</v>
      </c>
      <c r="I3743" t="s">
        <v>380</v>
      </c>
      <c r="J3743" t="s">
        <v>218</v>
      </c>
      <c r="K3743" t="s">
        <v>221</v>
      </c>
      <c r="L3743" s="1">
        <f>L95-L$5</f>
        <v>-51114.517208099365</v>
      </c>
      <c r="M3743">
        <v>0</v>
      </c>
      <c r="N3743">
        <v>0</v>
      </c>
      <c r="O3743">
        <v>0</v>
      </c>
      <c r="P3743" s="1">
        <v>0</v>
      </c>
      <c r="Q3743" t="str">
        <f t="shared" si="3955"/>
        <v>Little to no sensitivity</v>
      </c>
      <c r="R3743" t="s">
        <v>511</v>
      </c>
    </row>
    <row r="3744" spans="1:18" x14ac:dyDescent="0.3">
      <c r="A3744" t="str">
        <f t="shared" ref="A3744" si="3993">A3743</f>
        <v>Manufactured house lifespan 56</v>
      </c>
      <c r="B3744" t="str">
        <f t="shared" si="3986"/>
        <v>Manufactured house residential lifespan</v>
      </c>
      <c r="C3744" t="str">
        <f t="shared" ref="C3744:G3744" si="3994">C3743</f>
        <v>Manufactured house</v>
      </c>
      <c r="D3744" t="str">
        <f t="shared" si="3994"/>
        <v>residential</v>
      </c>
      <c r="E3744" t="str">
        <f t="shared" si="3994"/>
        <v>lifespan</v>
      </c>
      <c r="F3744">
        <f t="shared" si="3994"/>
        <v>-14</v>
      </c>
      <c r="G3744" t="str">
        <f t="shared" si="3994"/>
        <v>years</v>
      </c>
      <c r="H3744">
        <v>-20</v>
      </c>
      <c r="I3744" t="s">
        <v>380</v>
      </c>
      <c r="J3744" t="s">
        <v>218</v>
      </c>
      <c r="K3744" t="s">
        <v>226</v>
      </c>
      <c r="L3744" s="1">
        <f>L96-L$6</f>
        <v>-142030.90058863163</v>
      </c>
      <c r="M3744">
        <v>0</v>
      </c>
      <c r="N3744">
        <v>0</v>
      </c>
      <c r="O3744">
        <v>0</v>
      </c>
      <c r="P3744" s="1">
        <v>0</v>
      </c>
      <c r="Q3744" t="str">
        <f t="shared" si="3955"/>
        <v>Little to no sensitivity</v>
      </c>
      <c r="R3744" t="s">
        <v>511</v>
      </c>
    </row>
    <row r="3745" spans="1:18" x14ac:dyDescent="0.3">
      <c r="A3745" t="str">
        <f t="shared" ref="A3745:I3745" si="3995">A3744</f>
        <v>Manufactured house lifespan 56</v>
      </c>
      <c r="B3745" t="str">
        <f t="shared" si="3995"/>
        <v>Manufactured house residential lifespan</v>
      </c>
      <c r="C3745" t="str">
        <f t="shared" si="3995"/>
        <v>Manufactured house</v>
      </c>
      <c r="D3745" t="str">
        <f t="shared" si="3995"/>
        <v>residential</v>
      </c>
      <c r="E3745" t="str">
        <f t="shared" si="3995"/>
        <v>lifespan</v>
      </c>
      <c r="F3745">
        <f t="shared" si="3995"/>
        <v>-14</v>
      </c>
      <c r="G3745" t="str">
        <f t="shared" si="3995"/>
        <v>years</v>
      </c>
      <c r="H3745">
        <f t="shared" si="3995"/>
        <v>-20</v>
      </c>
      <c r="I3745" t="str">
        <f t="shared" si="3995"/>
        <v>high</v>
      </c>
      <c r="J3745" t="s">
        <v>218</v>
      </c>
      <c r="K3745" t="s">
        <v>386</v>
      </c>
      <c r="L3745" s="1">
        <f>L97-L$7</f>
        <v>520779.96882510185</v>
      </c>
      <c r="M3745">
        <v>0</v>
      </c>
      <c r="N3745">
        <v>0</v>
      </c>
      <c r="O3745">
        <v>0</v>
      </c>
      <c r="P3745" s="1">
        <v>0</v>
      </c>
      <c r="Q3745" t="str">
        <f t="shared" si="3955"/>
        <v>Little to no sensitivity</v>
      </c>
      <c r="R3745" t="s">
        <v>511</v>
      </c>
    </row>
    <row r="3746" spans="1:18" x14ac:dyDescent="0.3">
      <c r="A3746" t="s">
        <v>15</v>
      </c>
      <c r="B3746" t="str">
        <f t="shared" ref="B3746:B3750" si="3996">C3746&amp;" "&amp;D3746&amp;" "&amp;E3746</f>
        <v>Manufactured house residential lifespan</v>
      </c>
      <c r="C3746" t="s">
        <v>160</v>
      </c>
      <c r="D3746" t="s">
        <v>163</v>
      </c>
      <c r="E3746" t="s">
        <v>164</v>
      </c>
      <c r="F3746">
        <v>14</v>
      </c>
      <c r="G3746" t="s">
        <v>165</v>
      </c>
      <c r="H3746">
        <v>20</v>
      </c>
      <c r="I3746" t="s">
        <v>380</v>
      </c>
      <c r="J3746" t="s">
        <v>218</v>
      </c>
      <c r="K3746" t="s">
        <v>225</v>
      </c>
      <c r="L3746" s="1">
        <f>L98-L$2</f>
        <v>83423.476995825768</v>
      </c>
      <c r="M3746">
        <v>0</v>
      </c>
      <c r="N3746">
        <v>0</v>
      </c>
      <c r="O3746">
        <v>0</v>
      </c>
      <c r="P3746" s="1">
        <v>0</v>
      </c>
      <c r="Q3746" t="str">
        <f t="shared" si="3955"/>
        <v>Little to no sensitivity</v>
      </c>
      <c r="R3746" t="s">
        <v>511</v>
      </c>
    </row>
    <row r="3747" spans="1:18" x14ac:dyDescent="0.3">
      <c r="A3747" t="str">
        <f t="shared" ref="A3747" si="3997">A3746</f>
        <v>Manufactured house lifespan 84</v>
      </c>
      <c r="B3747" t="str">
        <f t="shared" si="3996"/>
        <v>Manufactured house residential lifespan</v>
      </c>
      <c r="C3747" t="str">
        <f t="shared" ref="C3747:G3747" si="3998">C3746</f>
        <v>Manufactured house</v>
      </c>
      <c r="D3747" t="str">
        <f t="shared" si="3998"/>
        <v>residential</v>
      </c>
      <c r="E3747" t="str">
        <f t="shared" si="3998"/>
        <v>lifespan</v>
      </c>
      <c r="F3747">
        <f t="shared" si="3998"/>
        <v>14</v>
      </c>
      <c r="G3747" t="str">
        <f t="shared" si="3998"/>
        <v>years</v>
      </c>
      <c r="H3747">
        <v>20</v>
      </c>
      <c r="I3747" t="s">
        <v>380</v>
      </c>
      <c r="J3747" t="s">
        <v>218</v>
      </c>
      <c r="K3747" t="s">
        <v>219</v>
      </c>
      <c r="L3747" s="1">
        <f>L99-L$3</f>
        <v>35096.775307625532</v>
      </c>
      <c r="M3747">
        <v>0</v>
      </c>
      <c r="N3747">
        <v>0</v>
      </c>
      <c r="O3747">
        <v>0</v>
      </c>
      <c r="P3747" s="1">
        <v>0</v>
      </c>
      <c r="Q3747" t="str">
        <f t="shared" si="3955"/>
        <v>Little to no sensitivity</v>
      </c>
      <c r="R3747" t="s">
        <v>511</v>
      </c>
    </row>
    <row r="3748" spans="1:18" x14ac:dyDescent="0.3">
      <c r="A3748" t="str">
        <f t="shared" ref="A3748" si="3999">A3747</f>
        <v>Manufactured house lifespan 84</v>
      </c>
      <c r="B3748" t="str">
        <f t="shared" si="3996"/>
        <v>Manufactured house residential lifespan</v>
      </c>
      <c r="C3748" t="str">
        <f t="shared" ref="C3748:G3748" si="4000">C3747</f>
        <v>Manufactured house</v>
      </c>
      <c r="D3748" t="str">
        <f t="shared" si="4000"/>
        <v>residential</v>
      </c>
      <c r="E3748" t="str">
        <f t="shared" si="4000"/>
        <v>lifespan</v>
      </c>
      <c r="F3748">
        <f t="shared" si="4000"/>
        <v>14</v>
      </c>
      <c r="G3748" t="str">
        <f t="shared" si="4000"/>
        <v>years</v>
      </c>
      <c r="H3748">
        <v>20</v>
      </c>
      <c r="I3748" t="s">
        <v>380</v>
      </c>
      <c r="J3748" t="s">
        <v>218</v>
      </c>
      <c r="K3748" t="s">
        <v>220</v>
      </c>
      <c r="L3748" s="1">
        <f>L100-L$4</f>
        <v>0</v>
      </c>
      <c r="M3748">
        <v>0</v>
      </c>
      <c r="N3748">
        <v>0</v>
      </c>
      <c r="O3748">
        <v>0</v>
      </c>
      <c r="P3748" s="1">
        <v>0</v>
      </c>
      <c r="Q3748" t="str">
        <f t="shared" si="3955"/>
        <v>Little to no sensitivity</v>
      </c>
      <c r="R3748" t="s">
        <v>511</v>
      </c>
    </row>
    <row r="3749" spans="1:18" x14ac:dyDescent="0.3">
      <c r="A3749" t="str">
        <f t="shared" ref="A3749" si="4001">A3748</f>
        <v>Manufactured house lifespan 84</v>
      </c>
      <c r="B3749" t="str">
        <f t="shared" si="3996"/>
        <v>Manufactured house residential lifespan</v>
      </c>
      <c r="C3749" t="str">
        <f t="shared" ref="C3749:G3749" si="4002">C3748</f>
        <v>Manufactured house</v>
      </c>
      <c r="D3749" t="str">
        <f t="shared" si="4002"/>
        <v>residential</v>
      </c>
      <c r="E3749" t="str">
        <f t="shared" si="4002"/>
        <v>lifespan</v>
      </c>
      <c r="F3749">
        <f t="shared" si="4002"/>
        <v>14</v>
      </c>
      <c r="G3749" t="str">
        <f t="shared" si="4002"/>
        <v>years</v>
      </c>
      <c r="H3749">
        <v>20</v>
      </c>
      <c r="I3749" t="s">
        <v>380</v>
      </c>
      <c r="J3749" t="s">
        <v>218</v>
      </c>
      <c r="K3749" t="s">
        <v>221</v>
      </c>
      <c r="L3749" s="1">
        <f>L101-L$5</f>
        <v>35096.775307625532</v>
      </c>
      <c r="M3749">
        <v>0</v>
      </c>
      <c r="N3749">
        <v>0</v>
      </c>
      <c r="O3749">
        <v>0</v>
      </c>
      <c r="P3749" s="1">
        <v>0</v>
      </c>
      <c r="Q3749" t="str">
        <f t="shared" si="3955"/>
        <v>Little to no sensitivity</v>
      </c>
      <c r="R3749" t="s">
        <v>511</v>
      </c>
    </row>
    <row r="3750" spans="1:18" x14ac:dyDescent="0.3">
      <c r="A3750" t="str">
        <f t="shared" ref="A3750" si="4003">A3749</f>
        <v>Manufactured house lifespan 84</v>
      </c>
      <c r="B3750" t="str">
        <f t="shared" si="3996"/>
        <v>Manufactured house residential lifespan</v>
      </c>
      <c r="C3750" t="str">
        <f t="shared" ref="C3750:G3750" si="4004">C3749</f>
        <v>Manufactured house</v>
      </c>
      <c r="D3750" t="str">
        <f t="shared" si="4004"/>
        <v>residential</v>
      </c>
      <c r="E3750" t="str">
        <f t="shared" si="4004"/>
        <v>lifespan</v>
      </c>
      <c r="F3750">
        <f t="shared" si="4004"/>
        <v>14</v>
      </c>
      <c r="G3750" t="str">
        <f t="shared" si="4004"/>
        <v>years</v>
      </c>
      <c r="H3750">
        <v>20</v>
      </c>
      <c r="I3750" t="s">
        <v>380</v>
      </c>
      <c r="J3750" t="s">
        <v>218</v>
      </c>
      <c r="K3750" t="s">
        <v>226</v>
      </c>
      <c r="L3750" s="1">
        <f>L102-L$6</f>
        <v>92995.324806988239</v>
      </c>
      <c r="M3750">
        <v>0</v>
      </c>
      <c r="N3750">
        <v>0</v>
      </c>
      <c r="O3750">
        <v>0</v>
      </c>
      <c r="P3750" s="1">
        <v>0</v>
      </c>
      <c r="Q3750" t="str">
        <f t="shared" si="3955"/>
        <v>Little to no sensitivity</v>
      </c>
      <c r="R3750" t="s">
        <v>511</v>
      </c>
    </row>
    <row r="3751" spans="1:18" x14ac:dyDescent="0.3">
      <c r="A3751" t="str">
        <f t="shared" ref="A3751:I3751" si="4005">A3750</f>
        <v>Manufactured house lifespan 84</v>
      </c>
      <c r="B3751" t="str">
        <f t="shared" si="4005"/>
        <v>Manufactured house residential lifespan</v>
      </c>
      <c r="C3751" t="str">
        <f t="shared" si="4005"/>
        <v>Manufactured house</v>
      </c>
      <c r="D3751" t="str">
        <f t="shared" si="4005"/>
        <v>residential</v>
      </c>
      <c r="E3751" t="str">
        <f t="shared" si="4005"/>
        <v>lifespan</v>
      </c>
      <c r="F3751">
        <f t="shared" si="4005"/>
        <v>14</v>
      </c>
      <c r="G3751" t="str">
        <f t="shared" si="4005"/>
        <v>years</v>
      </c>
      <c r="H3751">
        <f t="shared" si="4005"/>
        <v>20</v>
      </c>
      <c r="I3751" t="str">
        <f t="shared" si="4005"/>
        <v>high</v>
      </c>
      <c r="J3751" t="s">
        <v>218</v>
      </c>
      <c r="K3751" t="s">
        <v>386</v>
      </c>
      <c r="L3751" s="1">
        <f>L103-L$7</f>
        <v>-340982.8576259613</v>
      </c>
      <c r="M3751">
        <v>0</v>
      </c>
      <c r="N3751">
        <v>0</v>
      </c>
      <c r="O3751">
        <v>0</v>
      </c>
      <c r="P3751" s="1">
        <v>0</v>
      </c>
      <c r="Q3751" t="str">
        <f t="shared" si="3955"/>
        <v>Little to no sensitivity</v>
      </c>
      <c r="R3751" t="s">
        <v>511</v>
      </c>
    </row>
    <row r="3752" spans="1:18" x14ac:dyDescent="0.3">
      <c r="A3752" t="s">
        <v>227</v>
      </c>
      <c r="B3752" t="str">
        <f t="shared" ref="B3752:B3756" si="4006">C3752&amp;" "&amp;D3752&amp;" "&amp;E3752</f>
        <v>Upkeep and repair residential lifespan</v>
      </c>
      <c r="C3752" t="s">
        <v>169</v>
      </c>
      <c r="D3752" t="s">
        <v>163</v>
      </c>
      <c r="E3752" t="s">
        <v>164</v>
      </c>
      <c r="F3752">
        <v>-0.1</v>
      </c>
      <c r="G3752" t="s">
        <v>166</v>
      </c>
      <c r="H3752">
        <v>-10</v>
      </c>
      <c r="I3752" t="s">
        <v>379</v>
      </c>
      <c r="J3752" t="s">
        <v>218</v>
      </c>
      <c r="K3752" t="s">
        <v>225</v>
      </c>
      <c r="L3752" s="1">
        <f>L104-L$2</f>
        <v>-5422057.9403922558</v>
      </c>
      <c r="M3752">
        <v>0</v>
      </c>
      <c r="N3752">
        <v>0</v>
      </c>
      <c r="O3752">
        <v>0</v>
      </c>
      <c r="P3752" s="1">
        <v>0</v>
      </c>
      <c r="Q3752" t="str">
        <f t="shared" si="3955"/>
        <v>Some sensitivity</v>
      </c>
      <c r="R3752" t="s">
        <v>512</v>
      </c>
    </row>
    <row r="3753" spans="1:18" x14ac:dyDescent="0.3">
      <c r="A3753" t="str">
        <f t="shared" ref="A3753" si="4007">A3752</f>
        <v>Upkeep 20% of house lifespan</v>
      </c>
      <c r="B3753" t="str">
        <f t="shared" si="4006"/>
        <v>Upkeep and repair residential lifespan</v>
      </c>
      <c r="C3753" t="str">
        <f t="shared" ref="C3753:G3753" si="4008">C3752</f>
        <v>Upkeep and repair</v>
      </c>
      <c r="D3753" t="str">
        <f t="shared" si="4008"/>
        <v>residential</v>
      </c>
      <c r="E3753" t="str">
        <f t="shared" si="4008"/>
        <v>lifespan</v>
      </c>
      <c r="F3753">
        <f t="shared" si="4008"/>
        <v>-0.1</v>
      </c>
      <c r="G3753" t="str">
        <f t="shared" si="4008"/>
        <v>%</v>
      </c>
      <c r="H3753">
        <v>-10</v>
      </c>
      <c r="I3753" t="s">
        <v>379</v>
      </c>
      <c r="J3753" t="s">
        <v>218</v>
      </c>
      <c r="K3753" t="s">
        <v>219</v>
      </c>
      <c r="L3753" s="1">
        <f>L105-L$3</f>
        <v>-2001616.40353778</v>
      </c>
      <c r="M3753">
        <v>0</v>
      </c>
      <c r="N3753">
        <v>0</v>
      </c>
      <c r="O3753">
        <v>0</v>
      </c>
      <c r="P3753" s="1">
        <v>0</v>
      </c>
      <c r="Q3753" t="str">
        <f t="shared" si="3955"/>
        <v>Some sensitivity</v>
      </c>
      <c r="R3753" t="s">
        <v>512</v>
      </c>
    </row>
    <row r="3754" spans="1:18" x14ac:dyDescent="0.3">
      <c r="A3754" t="str">
        <f t="shared" ref="A3754" si="4009">A3753</f>
        <v>Upkeep 20% of house lifespan</v>
      </c>
      <c r="B3754" t="str">
        <f t="shared" si="4006"/>
        <v>Upkeep and repair residential lifespan</v>
      </c>
      <c r="C3754" t="str">
        <f t="shared" ref="C3754:G3754" si="4010">C3753</f>
        <v>Upkeep and repair</v>
      </c>
      <c r="D3754" t="str">
        <f t="shared" si="4010"/>
        <v>residential</v>
      </c>
      <c r="E3754" t="str">
        <f t="shared" si="4010"/>
        <v>lifespan</v>
      </c>
      <c r="F3754">
        <f t="shared" si="4010"/>
        <v>-0.1</v>
      </c>
      <c r="G3754" t="str">
        <f t="shared" si="4010"/>
        <v>%</v>
      </c>
      <c r="H3754">
        <v>-10</v>
      </c>
      <c r="I3754" t="s">
        <v>379</v>
      </c>
      <c r="J3754" t="s">
        <v>218</v>
      </c>
      <c r="K3754" t="s">
        <v>220</v>
      </c>
      <c r="L3754" s="1">
        <f>L106-L$4</f>
        <v>0</v>
      </c>
      <c r="M3754">
        <v>0</v>
      </c>
      <c r="N3754">
        <v>0</v>
      </c>
      <c r="O3754">
        <v>0</v>
      </c>
      <c r="P3754" s="1">
        <v>0</v>
      </c>
      <c r="Q3754" t="str">
        <f t="shared" si="3955"/>
        <v>Little to no sensitivity</v>
      </c>
      <c r="R3754" t="s">
        <v>511</v>
      </c>
    </row>
    <row r="3755" spans="1:18" x14ac:dyDescent="0.3">
      <c r="A3755" t="str">
        <f t="shared" ref="A3755" si="4011">A3754</f>
        <v>Upkeep 20% of house lifespan</v>
      </c>
      <c r="B3755" t="str">
        <f t="shared" si="4006"/>
        <v>Upkeep and repair residential lifespan</v>
      </c>
      <c r="C3755" t="str">
        <f t="shared" ref="C3755:G3755" si="4012">C3754</f>
        <v>Upkeep and repair</v>
      </c>
      <c r="D3755" t="str">
        <f t="shared" si="4012"/>
        <v>residential</v>
      </c>
      <c r="E3755" t="str">
        <f t="shared" si="4012"/>
        <v>lifespan</v>
      </c>
      <c r="F3755">
        <f t="shared" si="4012"/>
        <v>-0.1</v>
      </c>
      <c r="G3755" t="str">
        <f t="shared" si="4012"/>
        <v>%</v>
      </c>
      <c r="H3755">
        <v>-10</v>
      </c>
      <c r="I3755" t="s">
        <v>379</v>
      </c>
      <c r="J3755" t="s">
        <v>218</v>
      </c>
      <c r="K3755" t="s">
        <v>221</v>
      </c>
      <c r="L3755" s="1">
        <f>L107-L$5</f>
        <v>-2001616.40353778</v>
      </c>
      <c r="M3755">
        <v>0</v>
      </c>
      <c r="N3755">
        <v>0</v>
      </c>
      <c r="O3755">
        <v>0</v>
      </c>
      <c r="P3755" s="1">
        <v>0</v>
      </c>
      <c r="Q3755" t="str">
        <f t="shared" si="3955"/>
        <v>Some sensitivity</v>
      </c>
      <c r="R3755" t="s">
        <v>512</v>
      </c>
    </row>
    <row r="3756" spans="1:18" x14ac:dyDescent="0.3">
      <c r="A3756" t="str">
        <f t="shared" ref="A3756" si="4013">A3755</f>
        <v>Upkeep 20% of house lifespan</v>
      </c>
      <c r="B3756" t="str">
        <f t="shared" si="4006"/>
        <v>Upkeep and repair residential lifespan</v>
      </c>
      <c r="C3756" t="str">
        <f t="shared" ref="C3756:G3756" si="4014">C3755</f>
        <v>Upkeep and repair</v>
      </c>
      <c r="D3756" t="str">
        <f t="shared" si="4014"/>
        <v>residential</v>
      </c>
      <c r="E3756" t="str">
        <f t="shared" si="4014"/>
        <v>lifespan</v>
      </c>
      <c r="F3756">
        <f t="shared" si="4014"/>
        <v>-0.1</v>
      </c>
      <c r="G3756" t="str">
        <f t="shared" si="4014"/>
        <v>%</v>
      </c>
      <c r="H3756">
        <v>-10</v>
      </c>
      <c r="I3756" t="s">
        <v>379</v>
      </c>
      <c r="J3756" t="s">
        <v>218</v>
      </c>
      <c r="K3756" t="s">
        <v>226</v>
      </c>
      <c r="L3756" s="1">
        <f>L108-L$6</f>
        <v>-5967953.3231752515</v>
      </c>
      <c r="M3756">
        <v>0</v>
      </c>
      <c r="N3756">
        <v>0</v>
      </c>
      <c r="O3756">
        <v>0</v>
      </c>
      <c r="P3756" s="1">
        <v>0</v>
      </c>
      <c r="Q3756" t="str">
        <f t="shared" si="3955"/>
        <v>Some sensitivity</v>
      </c>
      <c r="R3756" t="s">
        <v>512</v>
      </c>
    </row>
    <row r="3757" spans="1:18" x14ac:dyDescent="0.3">
      <c r="A3757" t="str">
        <f t="shared" ref="A3757:I3757" si="4015">A3756</f>
        <v>Upkeep 20% of house lifespan</v>
      </c>
      <c r="B3757" t="str">
        <f t="shared" si="4015"/>
        <v>Upkeep and repair residential lifespan</v>
      </c>
      <c r="C3757" t="str">
        <f t="shared" si="4015"/>
        <v>Upkeep and repair</v>
      </c>
      <c r="D3757" t="str">
        <f t="shared" si="4015"/>
        <v>residential</v>
      </c>
      <c r="E3757" t="str">
        <f t="shared" si="4015"/>
        <v>lifespan</v>
      </c>
      <c r="F3757">
        <f t="shared" si="4015"/>
        <v>-0.1</v>
      </c>
      <c r="G3757" t="str">
        <f t="shared" si="4015"/>
        <v>%</v>
      </c>
      <c r="H3757">
        <f t="shared" si="4015"/>
        <v>-10</v>
      </c>
      <c r="I3757" t="str">
        <f t="shared" si="4015"/>
        <v>medium</v>
      </c>
      <c r="J3757" t="s">
        <v>218</v>
      </c>
      <c r="K3757" t="s">
        <v>386</v>
      </c>
      <c r="L3757" s="1">
        <f>L109-L$7</f>
        <v>21882495.518309355</v>
      </c>
      <c r="M3757">
        <v>0</v>
      </c>
      <c r="N3757">
        <v>0</v>
      </c>
      <c r="O3757">
        <v>0</v>
      </c>
      <c r="P3757" s="1">
        <v>0</v>
      </c>
      <c r="Q3757" t="str">
        <f t="shared" si="3955"/>
        <v>Some sensitivity</v>
      </c>
      <c r="R3757" t="s">
        <v>512</v>
      </c>
    </row>
    <row r="3758" spans="1:18" x14ac:dyDescent="0.3">
      <c r="A3758" t="s">
        <v>16</v>
      </c>
      <c r="B3758" t="str">
        <f t="shared" ref="B3758:B3762" si="4016">C3758&amp;" "&amp;D3758&amp;" "&amp;E3758</f>
        <v>Upkeep and repair residential lifespan</v>
      </c>
      <c r="C3758" t="s">
        <v>169</v>
      </c>
      <c r="D3758" t="s">
        <v>163</v>
      </c>
      <c r="E3758" t="s">
        <v>164</v>
      </c>
      <c r="F3758">
        <v>0.1</v>
      </c>
      <c r="G3758" t="s">
        <v>166</v>
      </c>
      <c r="H3758">
        <v>10</v>
      </c>
      <c r="I3758" t="s">
        <v>379</v>
      </c>
      <c r="J3758" t="s">
        <v>218</v>
      </c>
      <c r="K3758" t="s">
        <v>225</v>
      </c>
      <c r="L3758" s="1">
        <f>L110-L$2</f>
        <v>3707602.1459528804</v>
      </c>
      <c r="M3758">
        <v>0</v>
      </c>
      <c r="N3758">
        <v>0</v>
      </c>
      <c r="O3758">
        <v>0</v>
      </c>
      <c r="P3758" s="1">
        <v>0</v>
      </c>
      <c r="Q3758" t="str">
        <f t="shared" si="3955"/>
        <v>Little to no sensitivity</v>
      </c>
      <c r="R3758" t="s">
        <v>511</v>
      </c>
    </row>
    <row r="3759" spans="1:18" x14ac:dyDescent="0.3">
      <c r="A3759" t="str">
        <f t="shared" ref="A3759" si="4017">A3758</f>
        <v>Upkeep 40% of house lifespan</v>
      </c>
      <c r="B3759" t="str">
        <f t="shared" si="4016"/>
        <v>Upkeep and repair residential lifespan</v>
      </c>
      <c r="C3759" t="str">
        <f t="shared" ref="C3759:G3759" si="4018">C3758</f>
        <v>Upkeep and repair</v>
      </c>
      <c r="D3759" t="str">
        <f t="shared" si="4018"/>
        <v>residential</v>
      </c>
      <c r="E3759" t="str">
        <f t="shared" si="4018"/>
        <v>lifespan</v>
      </c>
      <c r="F3759">
        <f t="shared" si="4018"/>
        <v>0.1</v>
      </c>
      <c r="G3759" t="str">
        <f t="shared" si="4018"/>
        <v>%</v>
      </c>
      <c r="H3759">
        <v>10</v>
      </c>
      <c r="I3759" t="s">
        <v>379</v>
      </c>
      <c r="J3759" t="s">
        <v>218</v>
      </c>
      <c r="K3759" t="s">
        <v>219</v>
      </c>
      <c r="L3759" s="1">
        <f>L111-L$3</f>
        <v>1389690.4901682734</v>
      </c>
      <c r="M3759">
        <v>0</v>
      </c>
      <c r="N3759">
        <v>0</v>
      </c>
      <c r="O3759">
        <v>0</v>
      </c>
      <c r="P3759" s="1">
        <v>0</v>
      </c>
      <c r="Q3759" t="str">
        <f t="shared" si="3955"/>
        <v>Little to no sensitivity</v>
      </c>
      <c r="R3759" t="s">
        <v>511</v>
      </c>
    </row>
    <row r="3760" spans="1:18" x14ac:dyDescent="0.3">
      <c r="A3760" t="str">
        <f t="shared" ref="A3760" si="4019">A3759</f>
        <v>Upkeep 40% of house lifespan</v>
      </c>
      <c r="B3760" t="str">
        <f t="shared" si="4016"/>
        <v>Upkeep and repair residential lifespan</v>
      </c>
      <c r="C3760" t="str">
        <f t="shared" ref="C3760:G3760" si="4020">C3759</f>
        <v>Upkeep and repair</v>
      </c>
      <c r="D3760" t="str">
        <f t="shared" si="4020"/>
        <v>residential</v>
      </c>
      <c r="E3760" t="str">
        <f t="shared" si="4020"/>
        <v>lifespan</v>
      </c>
      <c r="F3760">
        <f t="shared" si="4020"/>
        <v>0.1</v>
      </c>
      <c r="G3760" t="str">
        <f t="shared" si="4020"/>
        <v>%</v>
      </c>
      <c r="H3760">
        <v>10</v>
      </c>
      <c r="I3760" t="s">
        <v>379</v>
      </c>
      <c r="J3760" t="s">
        <v>218</v>
      </c>
      <c r="K3760" t="s">
        <v>220</v>
      </c>
      <c r="L3760" s="1">
        <f>L112-L$4</f>
        <v>0</v>
      </c>
      <c r="M3760">
        <v>0</v>
      </c>
      <c r="N3760">
        <v>0</v>
      </c>
      <c r="O3760">
        <v>0</v>
      </c>
      <c r="P3760" s="1">
        <v>0</v>
      </c>
      <c r="Q3760" t="str">
        <f t="shared" si="3955"/>
        <v>Little to no sensitivity</v>
      </c>
      <c r="R3760" t="s">
        <v>511</v>
      </c>
    </row>
    <row r="3761" spans="1:18" x14ac:dyDescent="0.3">
      <c r="A3761" t="str">
        <f t="shared" ref="A3761" si="4021">A3760</f>
        <v>Upkeep 40% of house lifespan</v>
      </c>
      <c r="B3761" t="str">
        <f t="shared" si="4016"/>
        <v>Upkeep and repair residential lifespan</v>
      </c>
      <c r="C3761" t="str">
        <f t="shared" ref="C3761:G3761" si="4022">C3760</f>
        <v>Upkeep and repair</v>
      </c>
      <c r="D3761" t="str">
        <f t="shared" si="4022"/>
        <v>residential</v>
      </c>
      <c r="E3761" t="str">
        <f t="shared" si="4022"/>
        <v>lifespan</v>
      </c>
      <c r="F3761">
        <f t="shared" si="4022"/>
        <v>0.1</v>
      </c>
      <c r="G3761" t="str">
        <f t="shared" si="4022"/>
        <v>%</v>
      </c>
      <c r="H3761">
        <v>10</v>
      </c>
      <c r="I3761" t="s">
        <v>379</v>
      </c>
      <c r="J3761" t="s">
        <v>218</v>
      </c>
      <c r="K3761" t="s">
        <v>221</v>
      </c>
      <c r="L3761" s="1">
        <f>L113-L$5</f>
        <v>1389690.4901682734</v>
      </c>
      <c r="M3761">
        <v>0</v>
      </c>
      <c r="N3761">
        <v>0</v>
      </c>
      <c r="O3761">
        <v>0</v>
      </c>
      <c r="P3761" s="1">
        <v>0</v>
      </c>
      <c r="Q3761" t="str">
        <f t="shared" si="3955"/>
        <v>Little to no sensitivity</v>
      </c>
      <c r="R3761" t="s">
        <v>511</v>
      </c>
    </row>
    <row r="3762" spans="1:18" x14ac:dyDescent="0.3">
      <c r="A3762" t="str">
        <f t="shared" ref="A3762" si="4023">A3761</f>
        <v>Upkeep 40% of house lifespan</v>
      </c>
      <c r="B3762" t="str">
        <f t="shared" si="4016"/>
        <v>Upkeep and repair residential lifespan</v>
      </c>
      <c r="C3762" t="str">
        <f t="shared" ref="C3762:G3762" si="4024">C3761</f>
        <v>Upkeep and repair</v>
      </c>
      <c r="D3762" t="str">
        <f t="shared" si="4024"/>
        <v>residential</v>
      </c>
      <c r="E3762" t="str">
        <f t="shared" si="4024"/>
        <v>lifespan</v>
      </c>
      <c r="F3762">
        <f t="shared" si="4024"/>
        <v>0.1</v>
      </c>
      <c r="G3762" t="str">
        <f t="shared" si="4024"/>
        <v>%</v>
      </c>
      <c r="H3762">
        <v>10</v>
      </c>
      <c r="I3762" t="s">
        <v>379</v>
      </c>
      <c r="J3762" t="s">
        <v>218</v>
      </c>
      <c r="K3762" t="s">
        <v>226</v>
      </c>
      <c r="L3762" s="1">
        <f>L114-L$6</f>
        <v>4086608.6432715058</v>
      </c>
      <c r="M3762">
        <v>0</v>
      </c>
      <c r="N3762">
        <v>0</v>
      </c>
      <c r="O3762">
        <v>0</v>
      </c>
      <c r="P3762" s="1">
        <v>0</v>
      </c>
      <c r="Q3762" t="str">
        <f t="shared" si="3955"/>
        <v>Little to no sensitivity</v>
      </c>
      <c r="R3762" t="s">
        <v>511</v>
      </c>
    </row>
    <row r="3763" spans="1:18" x14ac:dyDescent="0.3">
      <c r="A3763" t="str">
        <f t="shared" ref="A3763:I3763" si="4025">A3762</f>
        <v>Upkeep 40% of house lifespan</v>
      </c>
      <c r="B3763" t="str">
        <f t="shared" si="4025"/>
        <v>Upkeep and repair residential lifespan</v>
      </c>
      <c r="C3763" t="str">
        <f t="shared" si="4025"/>
        <v>Upkeep and repair</v>
      </c>
      <c r="D3763" t="str">
        <f t="shared" si="4025"/>
        <v>residential</v>
      </c>
      <c r="E3763" t="str">
        <f t="shared" si="4025"/>
        <v>lifespan</v>
      </c>
      <c r="F3763">
        <f t="shared" si="4025"/>
        <v>0.1</v>
      </c>
      <c r="G3763" t="str">
        <f t="shared" si="4025"/>
        <v>%</v>
      </c>
      <c r="H3763">
        <f t="shared" si="4025"/>
        <v>10</v>
      </c>
      <c r="I3763" t="str">
        <f t="shared" si="4025"/>
        <v>medium</v>
      </c>
      <c r="J3763" t="s">
        <v>218</v>
      </c>
      <c r="K3763" t="s">
        <v>386</v>
      </c>
      <c r="L3763" s="1">
        <f>L115-L$7</f>
        <v>-14984231.691995621</v>
      </c>
      <c r="M3763">
        <v>0</v>
      </c>
      <c r="N3763">
        <v>0</v>
      </c>
      <c r="O3763">
        <v>0</v>
      </c>
      <c r="P3763" s="1">
        <v>0</v>
      </c>
      <c r="Q3763" t="str">
        <f t="shared" si="3955"/>
        <v>Little to no sensitivity</v>
      </c>
      <c r="R3763" t="s">
        <v>511</v>
      </c>
    </row>
    <row r="3764" spans="1:18" x14ac:dyDescent="0.3">
      <c r="A3764" t="s">
        <v>228</v>
      </c>
      <c r="B3764" t="str">
        <f t="shared" ref="B3764:B3768" si="4026">C3764&amp;" "&amp;D3764&amp;" "&amp;E3764</f>
        <v>Upkeep and repair residential lifespan</v>
      </c>
      <c r="C3764" t="s">
        <v>169</v>
      </c>
      <c r="D3764" t="s">
        <v>163</v>
      </c>
      <c r="E3764" t="s">
        <v>164</v>
      </c>
      <c r="F3764">
        <v>-0.2</v>
      </c>
      <c r="G3764" t="s">
        <v>166</v>
      </c>
      <c r="H3764">
        <v>-20</v>
      </c>
      <c r="I3764" t="s">
        <v>380</v>
      </c>
      <c r="J3764" t="s">
        <v>218</v>
      </c>
      <c r="K3764" t="s">
        <v>225</v>
      </c>
      <c r="L3764" s="1">
        <f>L116-L$2</f>
        <v>-13504649.025430441</v>
      </c>
      <c r="M3764">
        <v>0</v>
      </c>
      <c r="N3764">
        <v>0</v>
      </c>
      <c r="O3764">
        <v>0</v>
      </c>
      <c r="P3764" s="1">
        <v>0</v>
      </c>
      <c r="Q3764" t="str">
        <f t="shared" si="3955"/>
        <v>Some sensitivity</v>
      </c>
      <c r="R3764" t="s">
        <v>512</v>
      </c>
    </row>
    <row r="3765" spans="1:18" x14ac:dyDescent="0.3">
      <c r="A3765" t="str">
        <f t="shared" ref="A3765" si="4027">A3764</f>
        <v>Upkeep 10% of house lifespan</v>
      </c>
      <c r="B3765" t="str">
        <f t="shared" si="4026"/>
        <v>Upkeep and repair residential lifespan</v>
      </c>
      <c r="C3765" t="str">
        <f t="shared" ref="C3765:G3765" si="4028">C3764</f>
        <v>Upkeep and repair</v>
      </c>
      <c r="D3765" t="str">
        <f t="shared" si="4028"/>
        <v>residential</v>
      </c>
      <c r="E3765" t="str">
        <f t="shared" si="4028"/>
        <v>lifespan</v>
      </c>
      <c r="F3765">
        <f t="shared" si="4028"/>
        <v>-0.2</v>
      </c>
      <c r="G3765" t="str">
        <f t="shared" si="4028"/>
        <v>%</v>
      </c>
      <c r="H3765">
        <v>-20</v>
      </c>
      <c r="I3765" t="s">
        <v>380</v>
      </c>
      <c r="J3765" t="s">
        <v>218</v>
      </c>
      <c r="K3765" t="s">
        <v>219</v>
      </c>
      <c r="L3765" s="1">
        <f>L117-L$3</f>
        <v>-4964417.6742482632</v>
      </c>
      <c r="M3765">
        <v>0</v>
      </c>
      <c r="N3765">
        <v>0</v>
      </c>
      <c r="O3765">
        <v>0</v>
      </c>
      <c r="P3765" s="1">
        <v>0</v>
      </c>
      <c r="Q3765" t="str">
        <f t="shared" si="3955"/>
        <v>Some sensitivity</v>
      </c>
      <c r="R3765" t="s">
        <v>512</v>
      </c>
    </row>
    <row r="3766" spans="1:18" x14ac:dyDescent="0.3">
      <c r="A3766" t="str">
        <f t="shared" ref="A3766" si="4029">A3765</f>
        <v>Upkeep 10% of house lifespan</v>
      </c>
      <c r="B3766" t="str">
        <f t="shared" si="4026"/>
        <v>Upkeep and repair residential lifespan</v>
      </c>
      <c r="C3766" t="str">
        <f t="shared" ref="C3766:G3766" si="4030">C3765</f>
        <v>Upkeep and repair</v>
      </c>
      <c r="D3766" t="str">
        <f t="shared" si="4030"/>
        <v>residential</v>
      </c>
      <c r="E3766" t="str">
        <f t="shared" si="4030"/>
        <v>lifespan</v>
      </c>
      <c r="F3766">
        <f t="shared" si="4030"/>
        <v>-0.2</v>
      </c>
      <c r="G3766" t="str">
        <f t="shared" si="4030"/>
        <v>%</v>
      </c>
      <c r="H3766">
        <v>-20</v>
      </c>
      <c r="I3766" t="s">
        <v>380</v>
      </c>
      <c r="J3766" t="s">
        <v>218</v>
      </c>
      <c r="K3766" t="s">
        <v>220</v>
      </c>
      <c r="L3766" s="1">
        <f>L118-L$4</f>
        <v>0</v>
      </c>
      <c r="M3766">
        <v>0</v>
      </c>
      <c r="N3766">
        <v>0</v>
      </c>
      <c r="O3766">
        <v>0</v>
      </c>
      <c r="P3766" s="1">
        <v>0</v>
      </c>
      <c r="Q3766" t="str">
        <f t="shared" si="3955"/>
        <v>Little to no sensitivity</v>
      </c>
      <c r="R3766" t="s">
        <v>511</v>
      </c>
    </row>
    <row r="3767" spans="1:18" x14ac:dyDescent="0.3">
      <c r="A3767" t="str">
        <f t="shared" ref="A3767" si="4031">A3766</f>
        <v>Upkeep 10% of house lifespan</v>
      </c>
      <c r="B3767" t="str">
        <f t="shared" si="4026"/>
        <v>Upkeep and repair residential lifespan</v>
      </c>
      <c r="C3767" t="str">
        <f t="shared" ref="C3767:G3767" si="4032">C3766</f>
        <v>Upkeep and repair</v>
      </c>
      <c r="D3767" t="str">
        <f t="shared" si="4032"/>
        <v>residential</v>
      </c>
      <c r="E3767" t="str">
        <f t="shared" si="4032"/>
        <v>lifespan</v>
      </c>
      <c r="F3767">
        <f t="shared" si="4032"/>
        <v>-0.2</v>
      </c>
      <c r="G3767" t="str">
        <f t="shared" si="4032"/>
        <v>%</v>
      </c>
      <c r="H3767">
        <v>-20</v>
      </c>
      <c r="I3767" t="s">
        <v>380</v>
      </c>
      <c r="J3767" t="s">
        <v>218</v>
      </c>
      <c r="K3767" t="s">
        <v>221</v>
      </c>
      <c r="L3767" s="1">
        <f>L119-L$5</f>
        <v>-4964417.6742482781</v>
      </c>
      <c r="M3767">
        <v>0</v>
      </c>
      <c r="N3767">
        <v>0</v>
      </c>
      <c r="O3767">
        <v>0</v>
      </c>
      <c r="P3767" s="1">
        <v>0</v>
      </c>
      <c r="Q3767" t="str">
        <f t="shared" si="3955"/>
        <v>Some sensitivity</v>
      </c>
      <c r="R3767" t="s">
        <v>512</v>
      </c>
    </row>
    <row r="3768" spans="1:18" x14ac:dyDescent="0.3">
      <c r="A3768" t="str">
        <f t="shared" ref="A3768" si="4033">A3767</f>
        <v>Upkeep 10% of house lifespan</v>
      </c>
      <c r="B3768" t="str">
        <f t="shared" si="4026"/>
        <v>Upkeep and repair residential lifespan</v>
      </c>
      <c r="C3768" t="str">
        <f t="shared" ref="C3768:G3768" si="4034">C3767</f>
        <v>Upkeep and repair</v>
      </c>
      <c r="D3768" t="str">
        <f t="shared" si="4034"/>
        <v>residential</v>
      </c>
      <c r="E3768" t="str">
        <f t="shared" si="4034"/>
        <v>lifespan</v>
      </c>
      <c r="F3768">
        <f t="shared" si="4034"/>
        <v>-0.2</v>
      </c>
      <c r="G3768" t="str">
        <f t="shared" si="4034"/>
        <v>%</v>
      </c>
      <c r="H3768">
        <v>-20</v>
      </c>
      <c r="I3768" t="s">
        <v>380</v>
      </c>
      <c r="J3768" t="s">
        <v>218</v>
      </c>
      <c r="K3768" t="s">
        <v>226</v>
      </c>
      <c r="L3768" s="1">
        <f>L120-L$6</f>
        <v>-14858581.118407249</v>
      </c>
      <c r="M3768">
        <v>0</v>
      </c>
      <c r="N3768">
        <v>0</v>
      </c>
      <c r="O3768">
        <v>0</v>
      </c>
      <c r="P3768" s="1">
        <v>0</v>
      </c>
      <c r="Q3768" t="str">
        <f t="shared" si="3955"/>
        <v>Some sensitivity</v>
      </c>
      <c r="R3768" t="s">
        <v>512</v>
      </c>
    </row>
    <row r="3769" spans="1:18" x14ac:dyDescent="0.3">
      <c r="A3769" t="str">
        <f t="shared" ref="A3769:I3769" si="4035">A3768</f>
        <v>Upkeep 10% of house lifespan</v>
      </c>
      <c r="B3769" t="str">
        <f t="shared" si="4035"/>
        <v>Upkeep and repair residential lifespan</v>
      </c>
      <c r="C3769" t="str">
        <f t="shared" si="4035"/>
        <v>Upkeep and repair</v>
      </c>
      <c r="D3769" t="str">
        <f t="shared" si="4035"/>
        <v>residential</v>
      </c>
      <c r="E3769" t="str">
        <f t="shared" si="4035"/>
        <v>lifespan</v>
      </c>
      <c r="F3769">
        <f t="shared" si="4035"/>
        <v>-0.2</v>
      </c>
      <c r="G3769" t="str">
        <f t="shared" si="4035"/>
        <v>%</v>
      </c>
      <c r="H3769">
        <f t="shared" si="4035"/>
        <v>-20</v>
      </c>
      <c r="I3769" t="str">
        <f t="shared" si="4035"/>
        <v>high</v>
      </c>
      <c r="J3769" t="s">
        <v>218</v>
      </c>
      <c r="K3769" t="s">
        <v>386</v>
      </c>
      <c r="L3769" s="1">
        <f>L121-L$7</f>
        <v>54481464.100826502</v>
      </c>
      <c r="M3769">
        <v>0</v>
      </c>
      <c r="N3769">
        <v>0</v>
      </c>
      <c r="O3769">
        <v>0</v>
      </c>
      <c r="P3769" s="1">
        <v>0</v>
      </c>
      <c r="Q3769" t="str">
        <f t="shared" si="3955"/>
        <v>Some sensitivity</v>
      </c>
      <c r="R3769" t="s">
        <v>512</v>
      </c>
    </row>
    <row r="3770" spans="1:18" x14ac:dyDescent="0.3">
      <c r="A3770" t="s">
        <v>229</v>
      </c>
      <c r="B3770" t="str">
        <f t="shared" ref="B3770:B3774" si="4036">C3770&amp;" "&amp;D3770&amp;" "&amp;E3770</f>
        <v>Upkeep and repair residential lifespan</v>
      </c>
      <c r="C3770" t="s">
        <v>169</v>
      </c>
      <c r="D3770" t="s">
        <v>163</v>
      </c>
      <c r="E3770" t="s">
        <v>164</v>
      </c>
      <c r="F3770">
        <v>0.2</v>
      </c>
      <c r="G3770" t="s">
        <v>166</v>
      </c>
      <c r="H3770">
        <v>20</v>
      </c>
      <c r="I3770" t="s">
        <v>380</v>
      </c>
      <c r="J3770" t="s">
        <v>218</v>
      </c>
      <c r="K3770" t="s">
        <v>225</v>
      </c>
      <c r="L3770" s="1">
        <f>L122-L$2</f>
        <v>6277128.1035955548</v>
      </c>
      <c r="M3770">
        <v>0</v>
      </c>
      <c r="N3770">
        <v>0</v>
      </c>
      <c r="O3770">
        <v>0</v>
      </c>
      <c r="P3770" s="1">
        <v>0</v>
      </c>
      <c r="Q3770" t="str">
        <f t="shared" si="3955"/>
        <v>Little to no sensitivity</v>
      </c>
      <c r="R3770" t="s">
        <v>511</v>
      </c>
    </row>
    <row r="3771" spans="1:18" x14ac:dyDescent="0.3">
      <c r="A3771" t="str">
        <f t="shared" ref="A3771" si="4037">A3770</f>
        <v>Upkeep 50% of house lifespan</v>
      </c>
      <c r="B3771" t="str">
        <f t="shared" si="4036"/>
        <v>Upkeep and repair residential lifespan</v>
      </c>
      <c r="C3771" t="str">
        <f t="shared" ref="C3771:G3771" si="4038">C3770</f>
        <v>Upkeep and repair</v>
      </c>
      <c r="D3771" t="str">
        <f t="shared" si="4038"/>
        <v>residential</v>
      </c>
      <c r="E3771" t="str">
        <f t="shared" si="4038"/>
        <v>lifespan</v>
      </c>
      <c r="F3771">
        <f t="shared" si="4038"/>
        <v>0.2</v>
      </c>
      <c r="G3771" t="str">
        <f t="shared" si="4038"/>
        <v>%</v>
      </c>
      <c r="H3771">
        <v>20</v>
      </c>
      <c r="I3771" t="s">
        <v>380</v>
      </c>
      <c r="J3771" t="s">
        <v>218</v>
      </c>
      <c r="K3771" t="s">
        <v>219</v>
      </c>
      <c r="L3771" s="1">
        <f>L123-L$3</f>
        <v>2382367.8330846876</v>
      </c>
      <c r="M3771">
        <v>0</v>
      </c>
      <c r="N3771">
        <v>0</v>
      </c>
      <c r="O3771">
        <v>0</v>
      </c>
      <c r="P3771" s="1">
        <v>0</v>
      </c>
      <c r="Q3771" t="str">
        <f t="shared" si="3955"/>
        <v>Little to no sensitivity</v>
      </c>
      <c r="R3771" t="s">
        <v>511</v>
      </c>
    </row>
    <row r="3772" spans="1:18" x14ac:dyDescent="0.3">
      <c r="A3772" t="str">
        <f t="shared" ref="A3772" si="4039">A3771</f>
        <v>Upkeep 50% of house lifespan</v>
      </c>
      <c r="B3772" t="str">
        <f t="shared" si="4036"/>
        <v>Upkeep and repair residential lifespan</v>
      </c>
      <c r="C3772" t="str">
        <f t="shared" ref="C3772:G3772" si="4040">C3771</f>
        <v>Upkeep and repair</v>
      </c>
      <c r="D3772" t="str">
        <f t="shared" si="4040"/>
        <v>residential</v>
      </c>
      <c r="E3772" t="str">
        <f t="shared" si="4040"/>
        <v>lifespan</v>
      </c>
      <c r="F3772">
        <f t="shared" si="4040"/>
        <v>0.2</v>
      </c>
      <c r="G3772" t="str">
        <f t="shared" si="4040"/>
        <v>%</v>
      </c>
      <c r="H3772">
        <v>20</v>
      </c>
      <c r="I3772" t="s">
        <v>380</v>
      </c>
      <c r="J3772" t="s">
        <v>218</v>
      </c>
      <c r="K3772" t="s">
        <v>220</v>
      </c>
      <c r="L3772" s="1">
        <f>L124-L$4</f>
        <v>0</v>
      </c>
      <c r="M3772">
        <v>0</v>
      </c>
      <c r="N3772">
        <v>0</v>
      </c>
      <c r="O3772">
        <v>0</v>
      </c>
      <c r="P3772" s="1">
        <v>0</v>
      </c>
      <c r="Q3772" t="str">
        <f t="shared" si="3955"/>
        <v>Little to no sensitivity</v>
      </c>
      <c r="R3772" t="s">
        <v>511</v>
      </c>
    </row>
    <row r="3773" spans="1:18" x14ac:dyDescent="0.3">
      <c r="A3773" t="str">
        <f t="shared" ref="A3773" si="4041">A3772</f>
        <v>Upkeep 50% of house lifespan</v>
      </c>
      <c r="B3773" t="str">
        <f t="shared" si="4036"/>
        <v>Upkeep and repair residential lifespan</v>
      </c>
      <c r="C3773" t="str">
        <f t="shared" ref="C3773:G3773" si="4042">C3772</f>
        <v>Upkeep and repair</v>
      </c>
      <c r="D3773" t="str">
        <f t="shared" si="4042"/>
        <v>residential</v>
      </c>
      <c r="E3773" t="str">
        <f t="shared" si="4042"/>
        <v>lifespan</v>
      </c>
      <c r="F3773">
        <f t="shared" si="4042"/>
        <v>0.2</v>
      </c>
      <c r="G3773" t="str">
        <f t="shared" si="4042"/>
        <v>%</v>
      </c>
      <c r="H3773">
        <v>20</v>
      </c>
      <c r="I3773" t="s">
        <v>380</v>
      </c>
      <c r="J3773" t="s">
        <v>218</v>
      </c>
      <c r="K3773" t="s">
        <v>221</v>
      </c>
      <c r="L3773" s="1">
        <f>L125-L$5</f>
        <v>2382367.8330846727</v>
      </c>
      <c r="M3773">
        <v>0</v>
      </c>
      <c r="N3773">
        <v>0</v>
      </c>
      <c r="O3773">
        <v>0</v>
      </c>
      <c r="P3773" s="1">
        <v>0</v>
      </c>
      <c r="Q3773" t="str">
        <f t="shared" si="3955"/>
        <v>Little to no sensitivity</v>
      </c>
      <c r="R3773" t="s">
        <v>511</v>
      </c>
    </row>
    <row r="3774" spans="1:18" x14ac:dyDescent="0.3">
      <c r="A3774" t="str">
        <f t="shared" ref="A3774" si="4043">A3773</f>
        <v>Upkeep 50% of house lifespan</v>
      </c>
      <c r="B3774" t="str">
        <f t="shared" si="4036"/>
        <v>Upkeep and repair residential lifespan</v>
      </c>
      <c r="C3774" t="str">
        <f t="shared" ref="C3774:G3774" si="4044">C3773</f>
        <v>Upkeep and repair</v>
      </c>
      <c r="D3774" t="str">
        <f t="shared" si="4044"/>
        <v>residential</v>
      </c>
      <c r="E3774" t="str">
        <f t="shared" si="4044"/>
        <v>lifespan</v>
      </c>
      <c r="F3774">
        <f t="shared" si="4044"/>
        <v>0.2</v>
      </c>
      <c r="G3774" t="str">
        <f t="shared" si="4044"/>
        <v>%</v>
      </c>
      <c r="H3774">
        <v>20</v>
      </c>
      <c r="I3774" t="s">
        <v>380</v>
      </c>
      <c r="J3774" t="s">
        <v>218</v>
      </c>
      <c r="K3774" t="s">
        <v>226</v>
      </c>
      <c r="L3774" s="1">
        <f>L126-L$6</f>
        <v>6926864.785345912</v>
      </c>
      <c r="M3774">
        <v>0</v>
      </c>
      <c r="N3774">
        <v>0</v>
      </c>
      <c r="O3774">
        <v>0</v>
      </c>
      <c r="P3774" s="1">
        <v>0</v>
      </c>
      <c r="Q3774" t="str">
        <f t="shared" si="3955"/>
        <v>Little to no sensitivity</v>
      </c>
      <c r="R3774" t="s">
        <v>511</v>
      </c>
    </row>
    <row r="3775" spans="1:18" x14ac:dyDescent="0.3">
      <c r="A3775" t="str">
        <f t="shared" ref="A3775:I3775" si="4045">A3774</f>
        <v>Upkeep 50% of house lifespan</v>
      </c>
      <c r="B3775" t="str">
        <f t="shared" si="4045"/>
        <v>Upkeep and repair residential lifespan</v>
      </c>
      <c r="C3775" t="str">
        <f t="shared" si="4045"/>
        <v>Upkeep and repair</v>
      </c>
      <c r="D3775" t="str">
        <f t="shared" si="4045"/>
        <v>residential</v>
      </c>
      <c r="E3775" t="str">
        <f t="shared" si="4045"/>
        <v>lifespan</v>
      </c>
      <c r="F3775">
        <f t="shared" si="4045"/>
        <v>0.2</v>
      </c>
      <c r="G3775" t="str">
        <f t="shared" si="4045"/>
        <v>%</v>
      </c>
      <c r="H3775">
        <f t="shared" si="4045"/>
        <v>20</v>
      </c>
      <c r="I3775" t="str">
        <f t="shared" si="4045"/>
        <v>high</v>
      </c>
      <c r="J3775" t="s">
        <v>218</v>
      </c>
      <c r="K3775" t="s">
        <v>386</v>
      </c>
      <c r="L3775" s="1">
        <f>L127-L$7</f>
        <v>-25398504.212934971</v>
      </c>
      <c r="M3775">
        <v>0</v>
      </c>
      <c r="N3775">
        <v>0</v>
      </c>
      <c r="O3775">
        <v>0</v>
      </c>
      <c r="P3775" s="1">
        <v>0</v>
      </c>
      <c r="Q3775" t="str">
        <f t="shared" si="3955"/>
        <v>Little to no sensitivity</v>
      </c>
      <c r="R3775" t="s">
        <v>511</v>
      </c>
    </row>
    <row r="3776" spans="1:18" x14ac:dyDescent="0.3">
      <c r="A3776" t="s">
        <v>17</v>
      </c>
      <c r="B3776" t="str">
        <f t="shared" ref="B3776:B3780" si="4046">C3776&amp;" "&amp;D3776&amp;" "&amp;E3776</f>
        <v>Building non-residential lifespan</v>
      </c>
      <c r="C3776" t="s">
        <v>161</v>
      </c>
      <c r="D3776" t="s">
        <v>170</v>
      </c>
      <c r="E3776" t="s">
        <v>164</v>
      </c>
      <c r="F3776">
        <v>-7</v>
      </c>
      <c r="G3776" t="s">
        <v>165</v>
      </c>
      <c r="H3776">
        <v>-10</v>
      </c>
      <c r="I3776" t="s">
        <v>379</v>
      </c>
      <c r="J3776" t="s">
        <v>218</v>
      </c>
      <c r="K3776" t="s">
        <v>225</v>
      </c>
      <c r="L3776" s="1">
        <f>L128-L$2</f>
        <v>-530451.21000784636</v>
      </c>
      <c r="M3776">
        <v>0</v>
      </c>
      <c r="N3776">
        <v>0</v>
      </c>
      <c r="O3776">
        <v>0</v>
      </c>
      <c r="P3776" s="1">
        <v>0</v>
      </c>
      <c r="Q3776" t="str">
        <f t="shared" si="3955"/>
        <v>Little to no sensitivity</v>
      </c>
      <c r="R3776" t="s">
        <v>511</v>
      </c>
    </row>
    <row r="3777" spans="1:18" x14ac:dyDescent="0.3">
      <c r="A3777" t="str">
        <f t="shared" ref="A3777" si="4047">A3776</f>
        <v>Building lifespan 63</v>
      </c>
      <c r="B3777" t="str">
        <f t="shared" si="4046"/>
        <v>Building non-residential lifespan</v>
      </c>
      <c r="C3777" t="str">
        <f t="shared" ref="C3777:G3777" si="4048">C3776</f>
        <v>Building</v>
      </c>
      <c r="D3777" t="str">
        <f t="shared" si="4048"/>
        <v>non-residential</v>
      </c>
      <c r="E3777" t="str">
        <f t="shared" si="4048"/>
        <v>lifespan</v>
      </c>
      <c r="F3777">
        <f t="shared" si="4048"/>
        <v>-7</v>
      </c>
      <c r="G3777" t="str">
        <f t="shared" si="4048"/>
        <v>years</v>
      </c>
      <c r="H3777">
        <v>-10</v>
      </c>
      <c r="I3777" t="s">
        <v>379</v>
      </c>
      <c r="J3777" t="s">
        <v>218</v>
      </c>
      <c r="K3777" t="s">
        <v>219</v>
      </c>
      <c r="L3777" s="1">
        <f>L129-L$3</f>
        <v>-201134.77851586044</v>
      </c>
      <c r="M3777">
        <v>0</v>
      </c>
      <c r="N3777">
        <v>0</v>
      </c>
      <c r="O3777">
        <v>0</v>
      </c>
      <c r="P3777" s="1">
        <v>0</v>
      </c>
      <c r="Q3777" t="str">
        <f t="shared" si="3955"/>
        <v>Little to no sensitivity</v>
      </c>
      <c r="R3777" t="s">
        <v>511</v>
      </c>
    </row>
    <row r="3778" spans="1:18" x14ac:dyDescent="0.3">
      <c r="A3778" t="str">
        <f t="shared" ref="A3778" si="4049">A3777</f>
        <v>Building lifespan 63</v>
      </c>
      <c r="B3778" t="str">
        <f t="shared" si="4046"/>
        <v>Building non-residential lifespan</v>
      </c>
      <c r="C3778" t="str">
        <f t="shared" ref="C3778:G3778" si="4050">C3777</f>
        <v>Building</v>
      </c>
      <c r="D3778" t="str">
        <f t="shared" si="4050"/>
        <v>non-residential</v>
      </c>
      <c r="E3778" t="str">
        <f t="shared" si="4050"/>
        <v>lifespan</v>
      </c>
      <c r="F3778">
        <f t="shared" si="4050"/>
        <v>-7</v>
      </c>
      <c r="G3778" t="str">
        <f t="shared" si="4050"/>
        <v>years</v>
      </c>
      <c r="H3778">
        <v>-10</v>
      </c>
      <c r="I3778" t="s">
        <v>379</v>
      </c>
      <c r="J3778" t="s">
        <v>218</v>
      </c>
      <c r="K3778" t="s">
        <v>220</v>
      </c>
      <c r="L3778" s="1">
        <f>L130-L$4</f>
        <v>0</v>
      </c>
      <c r="M3778">
        <v>0</v>
      </c>
      <c r="N3778">
        <v>0</v>
      </c>
      <c r="O3778">
        <v>0</v>
      </c>
      <c r="P3778" s="1">
        <v>0</v>
      </c>
      <c r="Q3778" t="str">
        <f t="shared" si="3955"/>
        <v>Little to no sensitivity</v>
      </c>
      <c r="R3778" t="s">
        <v>511</v>
      </c>
    </row>
    <row r="3779" spans="1:18" x14ac:dyDescent="0.3">
      <c r="A3779" t="str">
        <f t="shared" ref="A3779" si="4051">A3778</f>
        <v>Building lifespan 63</v>
      </c>
      <c r="B3779" t="str">
        <f t="shared" si="4046"/>
        <v>Building non-residential lifespan</v>
      </c>
      <c r="C3779" t="str">
        <f t="shared" ref="C3779:G3779" si="4052">C3778</f>
        <v>Building</v>
      </c>
      <c r="D3779" t="str">
        <f t="shared" si="4052"/>
        <v>non-residential</v>
      </c>
      <c r="E3779" t="str">
        <f t="shared" si="4052"/>
        <v>lifespan</v>
      </c>
      <c r="F3779">
        <f t="shared" si="4052"/>
        <v>-7</v>
      </c>
      <c r="G3779" t="str">
        <f t="shared" si="4052"/>
        <v>years</v>
      </c>
      <c r="H3779">
        <v>-10</v>
      </c>
      <c r="I3779" t="s">
        <v>379</v>
      </c>
      <c r="J3779" t="s">
        <v>218</v>
      </c>
      <c r="K3779" t="s">
        <v>221</v>
      </c>
      <c r="L3779" s="1">
        <f>L131-L$5</f>
        <v>-201134.77851587534</v>
      </c>
      <c r="M3779">
        <v>0</v>
      </c>
      <c r="N3779">
        <v>0</v>
      </c>
      <c r="O3779">
        <v>0</v>
      </c>
      <c r="P3779" s="1">
        <v>0</v>
      </c>
      <c r="Q3779" t="str">
        <f t="shared" si="3955"/>
        <v>Little to no sensitivity</v>
      </c>
      <c r="R3779" t="s">
        <v>511</v>
      </c>
    </row>
    <row r="3780" spans="1:18" x14ac:dyDescent="0.3">
      <c r="A3780" t="str">
        <f t="shared" ref="A3780" si="4053">A3779</f>
        <v>Building lifespan 63</v>
      </c>
      <c r="B3780" t="str">
        <f t="shared" si="4046"/>
        <v>Building non-residential lifespan</v>
      </c>
      <c r="C3780" t="str">
        <f t="shared" ref="C3780:G3780" si="4054">C3779</f>
        <v>Building</v>
      </c>
      <c r="D3780" t="str">
        <f t="shared" si="4054"/>
        <v>non-residential</v>
      </c>
      <c r="E3780" t="str">
        <f t="shared" si="4054"/>
        <v>lifespan</v>
      </c>
      <c r="F3780">
        <f t="shared" si="4054"/>
        <v>-7</v>
      </c>
      <c r="G3780" t="str">
        <f t="shared" si="4054"/>
        <v>years</v>
      </c>
      <c r="H3780">
        <v>-10</v>
      </c>
      <c r="I3780" t="s">
        <v>379</v>
      </c>
      <c r="J3780" t="s">
        <v>218</v>
      </c>
      <c r="K3780" t="s">
        <v>226</v>
      </c>
      <c r="L3780" s="1">
        <f>L132-L$6</f>
        <v>-585306.14960306883</v>
      </c>
      <c r="M3780">
        <v>0</v>
      </c>
      <c r="N3780">
        <v>0</v>
      </c>
      <c r="O3780">
        <v>0</v>
      </c>
      <c r="P3780" s="1">
        <v>0</v>
      </c>
      <c r="Q3780" t="str">
        <f t="shared" si="3955"/>
        <v>Little to no sensitivity</v>
      </c>
      <c r="R3780" t="s">
        <v>511</v>
      </c>
    </row>
    <row r="3781" spans="1:18" x14ac:dyDescent="0.3">
      <c r="A3781" t="str">
        <f t="shared" ref="A3781:I3781" si="4055">A3780</f>
        <v>Building lifespan 63</v>
      </c>
      <c r="B3781" t="str">
        <f t="shared" si="4055"/>
        <v>Building non-residential lifespan</v>
      </c>
      <c r="C3781" t="str">
        <f t="shared" si="4055"/>
        <v>Building</v>
      </c>
      <c r="D3781" t="str">
        <f t="shared" si="4055"/>
        <v>non-residential</v>
      </c>
      <c r="E3781" t="str">
        <f t="shared" si="4055"/>
        <v>lifespan</v>
      </c>
      <c r="F3781">
        <f t="shared" si="4055"/>
        <v>-7</v>
      </c>
      <c r="G3781" t="str">
        <f t="shared" si="4055"/>
        <v>years</v>
      </c>
      <c r="H3781">
        <f t="shared" si="4055"/>
        <v>-10</v>
      </c>
      <c r="I3781" t="str">
        <f t="shared" si="4055"/>
        <v>medium</v>
      </c>
      <c r="J3781" t="s">
        <v>218</v>
      </c>
      <c r="K3781" t="s">
        <v>386</v>
      </c>
      <c r="L3781" s="1">
        <f>L133-L$7</f>
        <v>2146122.5485446453</v>
      </c>
      <c r="M3781">
        <v>0</v>
      </c>
      <c r="N3781">
        <v>0</v>
      </c>
      <c r="O3781">
        <v>0</v>
      </c>
      <c r="P3781" s="1">
        <v>0</v>
      </c>
      <c r="Q3781" t="str">
        <f t="shared" si="3955"/>
        <v>Little to no sensitivity</v>
      </c>
      <c r="R3781" t="s">
        <v>511</v>
      </c>
    </row>
    <row r="3782" spans="1:18" x14ac:dyDescent="0.3">
      <c r="A3782" t="s">
        <v>18</v>
      </c>
      <c r="B3782" t="str">
        <f t="shared" ref="B3782:B3786" si="4056">C3782&amp;" "&amp;D3782&amp;" "&amp;E3782</f>
        <v>Building non-residential lifespan</v>
      </c>
      <c r="C3782" t="s">
        <v>161</v>
      </c>
      <c r="D3782" t="s">
        <v>170</v>
      </c>
      <c r="E3782" t="s">
        <v>164</v>
      </c>
      <c r="F3782">
        <v>7</v>
      </c>
      <c r="G3782" t="s">
        <v>165</v>
      </c>
      <c r="H3782">
        <v>10</v>
      </c>
      <c r="I3782" t="s">
        <v>379</v>
      </c>
      <c r="J3782" t="s">
        <v>218</v>
      </c>
      <c r="K3782" t="s">
        <v>225</v>
      </c>
      <c r="L3782" s="1">
        <f>L134-L$2</f>
        <v>472849.47441506386</v>
      </c>
      <c r="M3782">
        <v>0</v>
      </c>
      <c r="N3782">
        <v>0</v>
      </c>
      <c r="O3782">
        <v>0</v>
      </c>
      <c r="P3782" s="1">
        <v>0</v>
      </c>
      <c r="Q3782" t="str">
        <f t="shared" si="3955"/>
        <v>Little to no sensitivity</v>
      </c>
      <c r="R3782" t="s">
        <v>511</v>
      </c>
    </row>
    <row r="3783" spans="1:18" x14ac:dyDescent="0.3">
      <c r="A3783" t="str">
        <f t="shared" ref="A3783" si="4057">A3782</f>
        <v>Building lifespan 77</v>
      </c>
      <c r="B3783" t="str">
        <f t="shared" si="4056"/>
        <v>Building non-residential lifespan</v>
      </c>
      <c r="C3783" t="str">
        <f t="shared" ref="C3783:G3783" si="4058">C3782</f>
        <v>Building</v>
      </c>
      <c r="D3783" t="str">
        <f t="shared" si="4058"/>
        <v>non-residential</v>
      </c>
      <c r="E3783" t="str">
        <f t="shared" si="4058"/>
        <v>lifespan</v>
      </c>
      <c r="F3783">
        <f t="shared" si="4058"/>
        <v>7</v>
      </c>
      <c r="G3783" t="str">
        <f t="shared" si="4058"/>
        <v>years</v>
      </c>
      <c r="H3783">
        <v>10</v>
      </c>
      <c r="I3783" t="s">
        <v>379</v>
      </c>
      <c r="J3783" t="s">
        <v>218</v>
      </c>
      <c r="K3783" t="s">
        <v>219</v>
      </c>
      <c r="L3783" s="1">
        <f>L135-L$3</f>
        <v>180380.48176398873</v>
      </c>
      <c r="M3783">
        <v>0</v>
      </c>
      <c r="N3783">
        <v>0</v>
      </c>
      <c r="O3783">
        <v>0</v>
      </c>
      <c r="P3783" s="1">
        <v>0</v>
      </c>
      <c r="Q3783" t="str">
        <f t="shared" si="3955"/>
        <v>Little to no sensitivity</v>
      </c>
      <c r="R3783" t="s">
        <v>511</v>
      </c>
    </row>
    <row r="3784" spans="1:18" x14ac:dyDescent="0.3">
      <c r="A3784" t="str">
        <f t="shared" ref="A3784" si="4059">A3783</f>
        <v>Building lifespan 77</v>
      </c>
      <c r="B3784" t="str">
        <f t="shared" si="4056"/>
        <v>Building non-residential lifespan</v>
      </c>
      <c r="C3784" t="str">
        <f t="shared" ref="C3784:G3784" si="4060">C3783</f>
        <v>Building</v>
      </c>
      <c r="D3784" t="str">
        <f t="shared" si="4060"/>
        <v>non-residential</v>
      </c>
      <c r="E3784" t="str">
        <f t="shared" si="4060"/>
        <v>lifespan</v>
      </c>
      <c r="F3784">
        <f t="shared" si="4060"/>
        <v>7</v>
      </c>
      <c r="G3784" t="str">
        <f t="shared" si="4060"/>
        <v>years</v>
      </c>
      <c r="H3784">
        <v>10</v>
      </c>
      <c r="I3784" t="s">
        <v>379</v>
      </c>
      <c r="J3784" t="s">
        <v>218</v>
      </c>
      <c r="K3784" t="s">
        <v>220</v>
      </c>
      <c r="L3784" s="1">
        <f>L136-L$4</f>
        <v>0</v>
      </c>
      <c r="M3784">
        <v>0</v>
      </c>
      <c r="N3784">
        <v>0</v>
      </c>
      <c r="O3784">
        <v>0</v>
      </c>
      <c r="P3784" s="1">
        <v>0</v>
      </c>
      <c r="Q3784" t="str">
        <f t="shared" si="3955"/>
        <v>Little to no sensitivity</v>
      </c>
      <c r="R3784" t="s">
        <v>511</v>
      </c>
    </row>
    <row r="3785" spans="1:18" x14ac:dyDescent="0.3">
      <c r="A3785" t="str">
        <f t="shared" ref="A3785" si="4061">A3784</f>
        <v>Building lifespan 77</v>
      </c>
      <c r="B3785" t="str">
        <f t="shared" si="4056"/>
        <v>Building non-residential lifespan</v>
      </c>
      <c r="C3785" t="str">
        <f t="shared" ref="C3785:G3785" si="4062">C3784</f>
        <v>Building</v>
      </c>
      <c r="D3785" t="str">
        <f t="shared" si="4062"/>
        <v>non-residential</v>
      </c>
      <c r="E3785" t="str">
        <f t="shared" si="4062"/>
        <v>lifespan</v>
      </c>
      <c r="F3785">
        <f t="shared" si="4062"/>
        <v>7</v>
      </c>
      <c r="G3785" t="str">
        <f t="shared" si="4062"/>
        <v>years</v>
      </c>
      <c r="H3785">
        <v>10</v>
      </c>
      <c r="I3785" t="s">
        <v>379</v>
      </c>
      <c r="J3785" t="s">
        <v>218</v>
      </c>
      <c r="K3785" t="s">
        <v>221</v>
      </c>
      <c r="L3785" s="1">
        <f>L137-L$5</f>
        <v>180380.48176398873</v>
      </c>
      <c r="M3785">
        <v>0</v>
      </c>
      <c r="N3785">
        <v>0</v>
      </c>
      <c r="O3785">
        <v>0</v>
      </c>
      <c r="P3785" s="1">
        <v>0</v>
      </c>
      <c r="Q3785" t="str">
        <f t="shared" ref="Q3785:Q3848" si="4063">Q1961</f>
        <v>Little to no sensitivity</v>
      </c>
      <c r="R3785" t="s">
        <v>511</v>
      </c>
    </row>
    <row r="3786" spans="1:18" x14ac:dyDescent="0.3">
      <c r="A3786" t="str">
        <f t="shared" ref="A3786" si="4064">A3785</f>
        <v>Building lifespan 77</v>
      </c>
      <c r="B3786" t="str">
        <f t="shared" si="4056"/>
        <v>Building non-residential lifespan</v>
      </c>
      <c r="C3786" t="str">
        <f t="shared" ref="C3786:G3786" si="4065">C3785</f>
        <v>Building</v>
      </c>
      <c r="D3786" t="str">
        <f t="shared" si="4065"/>
        <v>non-residential</v>
      </c>
      <c r="E3786" t="str">
        <f t="shared" si="4065"/>
        <v>lifespan</v>
      </c>
      <c r="F3786">
        <f t="shared" si="4065"/>
        <v>7</v>
      </c>
      <c r="G3786" t="str">
        <f t="shared" si="4065"/>
        <v>years</v>
      </c>
      <c r="H3786">
        <v>10</v>
      </c>
      <c r="I3786" t="s">
        <v>379</v>
      </c>
      <c r="J3786" t="s">
        <v>218</v>
      </c>
      <c r="K3786" t="s">
        <v>226</v>
      </c>
      <c r="L3786" s="1">
        <f>L138-L$6</f>
        <v>522044.15125983953</v>
      </c>
      <c r="M3786">
        <v>0</v>
      </c>
      <c r="N3786">
        <v>0</v>
      </c>
      <c r="O3786">
        <v>0</v>
      </c>
      <c r="P3786" s="1">
        <v>0</v>
      </c>
      <c r="Q3786" t="str">
        <f t="shared" si="4063"/>
        <v>Little to no sensitivity</v>
      </c>
      <c r="R3786" t="s">
        <v>511</v>
      </c>
    </row>
    <row r="3787" spans="1:18" x14ac:dyDescent="0.3">
      <c r="A3787" t="str">
        <f t="shared" ref="A3787:I3787" si="4066">A3786</f>
        <v>Building lifespan 77</v>
      </c>
      <c r="B3787" t="str">
        <f t="shared" si="4066"/>
        <v>Building non-residential lifespan</v>
      </c>
      <c r="C3787" t="str">
        <f t="shared" si="4066"/>
        <v>Building</v>
      </c>
      <c r="D3787" t="str">
        <f t="shared" si="4066"/>
        <v>non-residential</v>
      </c>
      <c r="E3787" t="str">
        <f t="shared" si="4066"/>
        <v>lifespan</v>
      </c>
      <c r="F3787">
        <f t="shared" si="4066"/>
        <v>7</v>
      </c>
      <c r="G3787" t="str">
        <f t="shared" si="4066"/>
        <v>years</v>
      </c>
      <c r="H3787">
        <f t="shared" si="4066"/>
        <v>10</v>
      </c>
      <c r="I3787" t="str">
        <f t="shared" si="4066"/>
        <v>medium</v>
      </c>
      <c r="J3787" t="s">
        <v>218</v>
      </c>
      <c r="K3787" t="s">
        <v>386</v>
      </c>
      <c r="L3787" s="1">
        <f>L139-L$7</f>
        <v>-1914161.8879525661</v>
      </c>
      <c r="M3787">
        <v>0</v>
      </c>
      <c r="N3787">
        <v>0</v>
      </c>
      <c r="O3787">
        <v>0</v>
      </c>
      <c r="P3787" s="1">
        <v>0</v>
      </c>
      <c r="Q3787" t="str">
        <f t="shared" si="4063"/>
        <v>Little to no sensitivity</v>
      </c>
      <c r="R3787" t="s">
        <v>511</v>
      </c>
    </row>
    <row r="3788" spans="1:18" x14ac:dyDescent="0.3">
      <c r="A3788" t="s">
        <v>19</v>
      </c>
      <c r="B3788" t="str">
        <f t="shared" ref="B3788:B3792" si="4067">C3788&amp;" "&amp;D3788&amp;" "&amp;E3788</f>
        <v>Building non-residential lifespan</v>
      </c>
      <c r="C3788" t="s">
        <v>161</v>
      </c>
      <c r="D3788" t="s">
        <v>170</v>
      </c>
      <c r="E3788" t="s">
        <v>164</v>
      </c>
      <c r="F3788">
        <v>-14</v>
      </c>
      <c r="G3788" t="s">
        <v>165</v>
      </c>
      <c r="H3788">
        <v>-20</v>
      </c>
      <c r="I3788" t="s">
        <v>380</v>
      </c>
      <c r="J3788" t="s">
        <v>218</v>
      </c>
      <c r="K3788" t="s">
        <v>225</v>
      </c>
      <c r="L3788" s="1">
        <f>L140-L$2</f>
        <v>-1128439.3440684676</v>
      </c>
      <c r="M3788">
        <v>0</v>
      </c>
      <c r="N3788">
        <v>0</v>
      </c>
      <c r="O3788">
        <v>0</v>
      </c>
      <c r="P3788" s="1">
        <v>0</v>
      </c>
      <c r="Q3788" t="str">
        <f t="shared" si="4063"/>
        <v>Little to no sensitivity</v>
      </c>
      <c r="R3788" t="s">
        <v>511</v>
      </c>
    </row>
    <row r="3789" spans="1:18" x14ac:dyDescent="0.3">
      <c r="A3789" t="str">
        <f t="shared" ref="A3789" si="4068">A3788</f>
        <v>Building lifespan 56</v>
      </c>
      <c r="B3789" t="str">
        <f t="shared" si="4067"/>
        <v>Building non-residential lifespan</v>
      </c>
      <c r="C3789" t="str">
        <f t="shared" ref="C3789:G3789" si="4069">C3788</f>
        <v>Building</v>
      </c>
      <c r="D3789" t="str">
        <f t="shared" si="4069"/>
        <v>non-residential</v>
      </c>
      <c r="E3789" t="str">
        <f t="shared" si="4069"/>
        <v>lifespan</v>
      </c>
      <c r="F3789">
        <f t="shared" si="4069"/>
        <v>-14</v>
      </c>
      <c r="G3789" t="str">
        <f t="shared" si="4069"/>
        <v>years</v>
      </c>
      <c r="H3789">
        <v>-20</v>
      </c>
      <c r="I3789" t="s">
        <v>380</v>
      </c>
      <c r="J3789" t="s">
        <v>218</v>
      </c>
      <c r="K3789" t="s">
        <v>219</v>
      </c>
      <c r="L3789" s="1">
        <f>L141-L$3</f>
        <v>-426160.7526743412</v>
      </c>
      <c r="M3789">
        <v>0</v>
      </c>
      <c r="N3789">
        <v>0</v>
      </c>
      <c r="O3789">
        <v>0</v>
      </c>
      <c r="P3789" s="1">
        <v>0</v>
      </c>
      <c r="Q3789" t="str">
        <f t="shared" si="4063"/>
        <v>Little to no sensitivity</v>
      </c>
      <c r="R3789" t="s">
        <v>511</v>
      </c>
    </row>
    <row r="3790" spans="1:18" x14ac:dyDescent="0.3">
      <c r="A3790" t="str">
        <f t="shared" ref="A3790" si="4070">A3789</f>
        <v>Building lifespan 56</v>
      </c>
      <c r="B3790" t="str">
        <f t="shared" si="4067"/>
        <v>Building non-residential lifespan</v>
      </c>
      <c r="C3790" t="str">
        <f t="shared" ref="C3790:G3790" si="4071">C3789</f>
        <v>Building</v>
      </c>
      <c r="D3790" t="str">
        <f t="shared" si="4071"/>
        <v>non-residential</v>
      </c>
      <c r="E3790" t="str">
        <f t="shared" si="4071"/>
        <v>lifespan</v>
      </c>
      <c r="F3790">
        <f t="shared" si="4071"/>
        <v>-14</v>
      </c>
      <c r="G3790" t="str">
        <f t="shared" si="4071"/>
        <v>years</v>
      </c>
      <c r="H3790">
        <v>-20</v>
      </c>
      <c r="I3790" t="s">
        <v>380</v>
      </c>
      <c r="J3790" t="s">
        <v>218</v>
      </c>
      <c r="K3790" t="s">
        <v>220</v>
      </c>
      <c r="L3790" s="1">
        <f>L142-L$4</f>
        <v>0</v>
      </c>
      <c r="M3790">
        <v>0</v>
      </c>
      <c r="N3790">
        <v>0</v>
      </c>
      <c r="O3790">
        <v>0</v>
      </c>
      <c r="P3790" s="1">
        <v>0</v>
      </c>
      <c r="Q3790" t="str">
        <f t="shared" si="4063"/>
        <v>Little to no sensitivity</v>
      </c>
      <c r="R3790" t="s">
        <v>511</v>
      </c>
    </row>
    <row r="3791" spans="1:18" x14ac:dyDescent="0.3">
      <c r="A3791" t="str">
        <f t="shared" ref="A3791" si="4072">A3790</f>
        <v>Building lifespan 56</v>
      </c>
      <c r="B3791" t="str">
        <f t="shared" si="4067"/>
        <v>Building non-residential lifespan</v>
      </c>
      <c r="C3791" t="str">
        <f t="shared" ref="C3791:G3791" si="4073">C3790</f>
        <v>Building</v>
      </c>
      <c r="D3791" t="str">
        <f t="shared" si="4073"/>
        <v>non-residential</v>
      </c>
      <c r="E3791" t="str">
        <f t="shared" si="4073"/>
        <v>lifespan</v>
      </c>
      <c r="F3791">
        <f t="shared" si="4073"/>
        <v>-14</v>
      </c>
      <c r="G3791" t="str">
        <f t="shared" si="4073"/>
        <v>years</v>
      </c>
      <c r="H3791">
        <v>-20</v>
      </c>
      <c r="I3791" t="s">
        <v>380</v>
      </c>
      <c r="J3791" t="s">
        <v>218</v>
      </c>
      <c r="K3791" t="s">
        <v>221</v>
      </c>
      <c r="L3791" s="1">
        <f>L143-L$5</f>
        <v>-426160.7526743412</v>
      </c>
      <c r="M3791">
        <v>0</v>
      </c>
      <c r="N3791">
        <v>0</v>
      </c>
      <c r="O3791">
        <v>0</v>
      </c>
      <c r="P3791" s="1">
        <v>0</v>
      </c>
      <c r="Q3791" t="str">
        <f t="shared" si="4063"/>
        <v>Little to no sensitivity</v>
      </c>
      <c r="R3791" t="s">
        <v>511</v>
      </c>
    </row>
    <row r="3792" spans="1:18" x14ac:dyDescent="0.3">
      <c r="A3792" t="str">
        <f t="shared" ref="A3792" si="4074">A3791</f>
        <v>Building lifespan 56</v>
      </c>
      <c r="B3792" t="str">
        <f t="shared" si="4067"/>
        <v>Building non-residential lifespan</v>
      </c>
      <c r="C3792" t="str">
        <f t="shared" ref="C3792:G3792" si="4075">C3791</f>
        <v>Building</v>
      </c>
      <c r="D3792" t="str">
        <f t="shared" si="4075"/>
        <v>non-residential</v>
      </c>
      <c r="E3792" t="str">
        <f t="shared" si="4075"/>
        <v>lifespan</v>
      </c>
      <c r="F3792">
        <f t="shared" si="4075"/>
        <v>-14</v>
      </c>
      <c r="G3792" t="str">
        <f t="shared" si="4075"/>
        <v>years</v>
      </c>
      <c r="H3792">
        <v>-20</v>
      </c>
      <c r="I3792" t="s">
        <v>380</v>
      </c>
      <c r="J3792" t="s">
        <v>218</v>
      </c>
      <c r="K3792" t="s">
        <v>226</v>
      </c>
      <c r="L3792" s="1">
        <f>L144-L$6</f>
        <v>-1244665.0038887262</v>
      </c>
      <c r="M3792">
        <v>0</v>
      </c>
      <c r="N3792">
        <v>0</v>
      </c>
      <c r="O3792">
        <v>0</v>
      </c>
      <c r="P3792" s="1">
        <v>0</v>
      </c>
      <c r="Q3792" t="str">
        <f t="shared" si="4063"/>
        <v>Little to no sensitivity</v>
      </c>
      <c r="R3792" t="s">
        <v>511</v>
      </c>
    </row>
    <row r="3793" spans="1:18" x14ac:dyDescent="0.3">
      <c r="A3793" t="str">
        <f t="shared" ref="A3793:I3793" si="4076">A3792</f>
        <v>Building lifespan 56</v>
      </c>
      <c r="B3793" t="str">
        <f t="shared" si="4076"/>
        <v>Building non-residential lifespan</v>
      </c>
      <c r="C3793" t="str">
        <f t="shared" si="4076"/>
        <v>Building</v>
      </c>
      <c r="D3793" t="str">
        <f t="shared" si="4076"/>
        <v>non-residential</v>
      </c>
      <c r="E3793" t="str">
        <f t="shared" si="4076"/>
        <v>lifespan</v>
      </c>
      <c r="F3793">
        <f t="shared" si="4076"/>
        <v>-14</v>
      </c>
      <c r="G3793" t="str">
        <f t="shared" si="4076"/>
        <v>years</v>
      </c>
      <c r="H3793">
        <f t="shared" si="4076"/>
        <v>-20</v>
      </c>
      <c r="I3793" t="str">
        <f t="shared" si="4076"/>
        <v>high</v>
      </c>
      <c r="J3793" t="s">
        <v>218</v>
      </c>
      <c r="K3793" t="s">
        <v>386</v>
      </c>
      <c r="L3793" s="1">
        <f>L145-L$7</f>
        <v>4563771.6809253693</v>
      </c>
      <c r="M3793">
        <v>0</v>
      </c>
      <c r="N3793">
        <v>0</v>
      </c>
      <c r="O3793">
        <v>0</v>
      </c>
      <c r="P3793" s="1">
        <v>0</v>
      </c>
      <c r="Q3793" t="str">
        <f t="shared" si="4063"/>
        <v>Little to no sensitivity</v>
      </c>
      <c r="R3793" t="s">
        <v>511</v>
      </c>
    </row>
    <row r="3794" spans="1:18" x14ac:dyDescent="0.3">
      <c r="A3794" t="s">
        <v>20</v>
      </c>
      <c r="B3794" t="str">
        <f t="shared" ref="B3794:B3798" si="4077">C3794&amp;" "&amp;D3794&amp;" "&amp;E3794</f>
        <v>Building non-residential lifespan</v>
      </c>
      <c r="C3794" t="s">
        <v>161</v>
      </c>
      <c r="D3794" t="s">
        <v>170</v>
      </c>
      <c r="E3794" t="s">
        <v>164</v>
      </c>
      <c r="F3794">
        <v>14</v>
      </c>
      <c r="G3794" t="s">
        <v>165</v>
      </c>
      <c r="H3794">
        <v>20</v>
      </c>
      <c r="I3794" t="s">
        <v>380</v>
      </c>
      <c r="J3794" t="s">
        <v>218</v>
      </c>
      <c r="K3794" t="s">
        <v>225</v>
      </c>
      <c r="L3794" s="1">
        <f>L146-L$2</f>
        <v>896473.14981639385</v>
      </c>
      <c r="M3794">
        <v>0</v>
      </c>
      <c r="N3794">
        <v>0</v>
      </c>
      <c r="O3794">
        <v>0</v>
      </c>
      <c r="P3794" s="1">
        <v>0</v>
      </c>
      <c r="Q3794" t="str">
        <f t="shared" si="4063"/>
        <v>Little to no sensitivity</v>
      </c>
      <c r="R3794" t="s">
        <v>511</v>
      </c>
    </row>
    <row r="3795" spans="1:18" x14ac:dyDescent="0.3">
      <c r="A3795" t="str">
        <f t="shared" ref="A3795" si="4078">A3794</f>
        <v>Building lifespan 84</v>
      </c>
      <c r="B3795" t="str">
        <f t="shared" si="4077"/>
        <v>Building non-residential lifespan</v>
      </c>
      <c r="C3795" t="str">
        <f t="shared" ref="C3795:G3795" si="4079">C3794</f>
        <v>Building</v>
      </c>
      <c r="D3795" t="str">
        <f t="shared" si="4079"/>
        <v>non-residential</v>
      </c>
      <c r="E3795" t="str">
        <f t="shared" si="4079"/>
        <v>lifespan</v>
      </c>
      <c r="F3795">
        <f t="shared" si="4079"/>
        <v>14</v>
      </c>
      <c r="G3795" t="str">
        <f t="shared" si="4079"/>
        <v>years</v>
      </c>
      <c r="H3795">
        <v>20</v>
      </c>
      <c r="I3795" t="s">
        <v>380</v>
      </c>
      <c r="J3795" t="s">
        <v>218</v>
      </c>
      <c r="K3795" t="s">
        <v>219</v>
      </c>
      <c r="L3795" s="1">
        <f>L147-L$3</f>
        <v>342648.43775705993</v>
      </c>
      <c r="M3795">
        <v>0</v>
      </c>
      <c r="N3795">
        <v>0</v>
      </c>
      <c r="O3795">
        <v>0</v>
      </c>
      <c r="P3795" s="1">
        <v>0</v>
      </c>
      <c r="Q3795" t="str">
        <f t="shared" si="4063"/>
        <v>Little to no sensitivity</v>
      </c>
      <c r="R3795" t="s">
        <v>511</v>
      </c>
    </row>
    <row r="3796" spans="1:18" x14ac:dyDescent="0.3">
      <c r="A3796" t="str">
        <f t="shared" ref="A3796" si="4080">A3795</f>
        <v>Building lifespan 84</v>
      </c>
      <c r="B3796" t="str">
        <f t="shared" si="4077"/>
        <v>Building non-residential lifespan</v>
      </c>
      <c r="C3796" t="str">
        <f t="shared" ref="C3796:G3796" si="4081">C3795</f>
        <v>Building</v>
      </c>
      <c r="D3796" t="str">
        <f t="shared" si="4081"/>
        <v>non-residential</v>
      </c>
      <c r="E3796" t="str">
        <f t="shared" si="4081"/>
        <v>lifespan</v>
      </c>
      <c r="F3796">
        <f t="shared" si="4081"/>
        <v>14</v>
      </c>
      <c r="G3796" t="str">
        <f t="shared" si="4081"/>
        <v>years</v>
      </c>
      <c r="H3796">
        <v>20</v>
      </c>
      <c r="I3796" t="s">
        <v>380</v>
      </c>
      <c r="J3796" t="s">
        <v>218</v>
      </c>
      <c r="K3796" t="s">
        <v>220</v>
      </c>
      <c r="L3796" s="1">
        <f>L148-L$4</f>
        <v>0</v>
      </c>
      <c r="M3796">
        <v>0</v>
      </c>
      <c r="N3796">
        <v>0</v>
      </c>
      <c r="O3796">
        <v>0</v>
      </c>
      <c r="P3796" s="1">
        <v>0</v>
      </c>
      <c r="Q3796" t="str">
        <f t="shared" si="4063"/>
        <v>Little to no sensitivity</v>
      </c>
      <c r="R3796" t="s">
        <v>511</v>
      </c>
    </row>
    <row r="3797" spans="1:18" x14ac:dyDescent="0.3">
      <c r="A3797" t="str">
        <f t="shared" ref="A3797" si="4082">A3796</f>
        <v>Building lifespan 84</v>
      </c>
      <c r="B3797" t="str">
        <f t="shared" si="4077"/>
        <v>Building non-residential lifespan</v>
      </c>
      <c r="C3797" t="str">
        <f t="shared" ref="C3797:G3797" si="4083">C3796</f>
        <v>Building</v>
      </c>
      <c r="D3797" t="str">
        <f t="shared" si="4083"/>
        <v>non-residential</v>
      </c>
      <c r="E3797" t="str">
        <f t="shared" si="4083"/>
        <v>lifespan</v>
      </c>
      <c r="F3797">
        <f t="shared" si="4083"/>
        <v>14</v>
      </c>
      <c r="G3797" t="str">
        <f t="shared" si="4083"/>
        <v>years</v>
      </c>
      <c r="H3797">
        <v>20</v>
      </c>
      <c r="I3797" t="s">
        <v>380</v>
      </c>
      <c r="J3797" t="s">
        <v>218</v>
      </c>
      <c r="K3797" t="s">
        <v>221</v>
      </c>
      <c r="L3797" s="1">
        <f>L149-L$5</f>
        <v>342648.43775704503</v>
      </c>
      <c r="M3797">
        <v>0</v>
      </c>
      <c r="N3797">
        <v>0</v>
      </c>
      <c r="O3797">
        <v>0</v>
      </c>
      <c r="P3797" s="1">
        <v>0</v>
      </c>
      <c r="Q3797" t="str">
        <f t="shared" si="4063"/>
        <v>Little to no sensitivity</v>
      </c>
      <c r="R3797" t="s">
        <v>511</v>
      </c>
    </row>
    <row r="3798" spans="1:18" x14ac:dyDescent="0.3">
      <c r="A3798" t="str">
        <f t="shared" ref="A3798" si="4084">A3797</f>
        <v>Building lifespan 84</v>
      </c>
      <c r="B3798" t="str">
        <f t="shared" si="4077"/>
        <v>Building non-residential lifespan</v>
      </c>
      <c r="C3798" t="str">
        <f t="shared" ref="C3798:G3798" si="4085">C3797</f>
        <v>Building</v>
      </c>
      <c r="D3798" t="str">
        <f t="shared" si="4085"/>
        <v>non-residential</v>
      </c>
      <c r="E3798" t="str">
        <f t="shared" si="4085"/>
        <v>lifespan</v>
      </c>
      <c r="F3798">
        <f t="shared" si="4085"/>
        <v>14</v>
      </c>
      <c r="G3798" t="str">
        <f t="shared" si="4085"/>
        <v>years</v>
      </c>
      <c r="H3798">
        <v>20</v>
      </c>
      <c r="I3798" t="s">
        <v>380</v>
      </c>
      <c r="J3798" t="s">
        <v>218</v>
      </c>
      <c r="K3798" t="s">
        <v>226</v>
      </c>
      <c r="L3798" s="1">
        <f>L150-L$6</f>
        <v>989922.72375017405</v>
      </c>
      <c r="M3798">
        <v>0</v>
      </c>
      <c r="N3798">
        <v>0</v>
      </c>
      <c r="O3798">
        <v>0</v>
      </c>
      <c r="P3798" s="1">
        <v>0</v>
      </c>
      <c r="Q3798" t="str">
        <f t="shared" si="4063"/>
        <v>Little to no sensitivity</v>
      </c>
      <c r="R3798" t="s">
        <v>511</v>
      </c>
    </row>
    <row r="3799" spans="1:18" x14ac:dyDescent="0.3">
      <c r="A3799" t="str">
        <f t="shared" ref="A3799:I3799" si="4086">A3798</f>
        <v>Building lifespan 84</v>
      </c>
      <c r="B3799" t="str">
        <f t="shared" si="4086"/>
        <v>Building non-residential lifespan</v>
      </c>
      <c r="C3799" t="str">
        <f t="shared" si="4086"/>
        <v>Building</v>
      </c>
      <c r="D3799" t="str">
        <f t="shared" si="4086"/>
        <v>non-residential</v>
      </c>
      <c r="E3799" t="str">
        <f t="shared" si="4086"/>
        <v>lifespan</v>
      </c>
      <c r="F3799">
        <f t="shared" si="4086"/>
        <v>14</v>
      </c>
      <c r="G3799" t="str">
        <f t="shared" si="4086"/>
        <v>years</v>
      </c>
      <c r="H3799">
        <f t="shared" si="4086"/>
        <v>20</v>
      </c>
      <c r="I3799" t="str">
        <f t="shared" si="4086"/>
        <v>high</v>
      </c>
      <c r="J3799" t="s">
        <v>218</v>
      </c>
      <c r="K3799" t="s">
        <v>386</v>
      </c>
      <c r="L3799" s="1">
        <f>L151-L$7</f>
        <v>-3629716.6537504196</v>
      </c>
      <c r="M3799">
        <v>0</v>
      </c>
      <c r="N3799">
        <v>0</v>
      </c>
      <c r="O3799">
        <v>0</v>
      </c>
      <c r="P3799" s="1">
        <v>0</v>
      </c>
      <c r="Q3799" t="str">
        <f t="shared" si="4063"/>
        <v>Little to no sensitivity</v>
      </c>
      <c r="R3799" t="s">
        <v>511</v>
      </c>
    </row>
    <row r="3800" spans="1:18" x14ac:dyDescent="0.3">
      <c r="A3800" t="s">
        <v>21</v>
      </c>
      <c r="B3800" t="str">
        <f t="shared" ref="B3800:B3804" si="4087">C3800&amp;" "&amp;D3800&amp;" "&amp;E3800</f>
        <v>Other new structure non-residential lifespan</v>
      </c>
      <c r="C3800" t="s">
        <v>171</v>
      </c>
      <c r="D3800" t="s">
        <v>170</v>
      </c>
      <c r="E3800" t="s">
        <v>164</v>
      </c>
      <c r="F3800">
        <v>-6</v>
      </c>
      <c r="G3800" t="s">
        <v>165</v>
      </c>
      <c r="H3800">
        <v>-10</v>
      </c>
      <c r="I3800" t="s">
        <v>379</v>
      </c>
      <c r="J3800" t="s">
        <v>218</v>
      </c>
      <c r="K3800" t="s">
        <v>225</v>
      </c>
      <c r="L3800" s="1">
        <f>L152-L$2</f>
        <v>-94619.529218971729</v>
      </c>
      <c r="M3800">
        <v>0</v>
      </c>
      <c r="N3800">
        <v>0</v>
      </c>
      <c r="O3800">
        <v>0</v>
      </c>
      <c r="P3800" s="1">
        <v>0</v>
      </c>
      <c r="Q3800" t="str">
        <f t="shared" si="4063"/>
        <v>Little to no sensitivity</v>
      </c>
      <c r="R3800" t="s">
        <v>511</v>
      </c>
    </row>
    <row r="3801" spans="1:18" x14ac:dyDescent="0.3">
      <c r="A3801" t="str">
        <f t="shared" ref="A3801" si="4088">A3800</f>
        <v>Other new st lifespan 54</v>
      </c>
      <c r="B3801" t="str">
        <f t="shared" si="4087"/>
        <v>Other new structure non-residential lifespan</v>
      </c>
      <c r="C3801" t="str">
        <f t="shared" ref="C3801:G3801" si="4089">C3800</f>
        <v>Other new structure</v>
      </c>
      <c r="D3801" t="str">
        <f t="shared" si="4089"/>
        <v>non-residential</v>
      </c>
      <c r="E3801" t="str">
        <f t="shared" si="4089"/>
        <v>lifespan</v>
      </c>
      <c r="F3801">
        <f t="shared" si="4089"/>
        <v>-6</v>
      </c>
      <c r="G3801" t="str">
        <f t="shared" si="4089"/>
        <v>years</v>
      </c>
      <c r="H3801">
        <v>-10</v>
      </c>
      <c r="I3801" t="s">
        <v>379</v>
      </c>
      <c r="J3801" t="s">
        <v>218</v>
      </c>
      <c r="K3801" t="s">
        <v>219</v>
      </c>
      <c r="L3801" s="1">
        <f>L153-L$3</f>
        <v>-36948.058257967234</v>
      </c>
      <c r="M3801">
        <v>0</v>
      </c>
      <c r="N3801">
        <v>0</v>
      </c>
      <c r="O3801">
        <v>0</v>
      </c>
      <c r="P3801" s="1">
        <v>0</v>
      </c>
      <c r="Q3801" t="str">
        <f t="shared" si="4063"/>
        <v>Little to no sensitivity</v>
      </c>
      <c r="R3801" t="s">
        <v>511</v>
      </c>
    </row>
    <row r="3802" spans="1:18" x14ac:dyDescent="0.3">
      <c r="A3802" t="str">
        <f t="shared" ref="A3802" si="4090">A3801</f>
        <v>Other new st lifespan 54</v>
      </c>
      <c r="B3802" t="str">
        <f t="shared" si="4087"/>
        <v>Other new structure non-residential lifespan</v>
      </c>
      <c r="C3802" t="str">
        <f t="shared" ref="C3802:G3802" si="4091">C3801</f>
        <v>Other new structure</v>
      </c>
      <c r="D3802" t="str">
        <f t="shared" si="4091"/>
        <v>non-residential</v>
      </c>
      <c r="E3802" t="str">
        <f t="shared" si="4091"/>
        <v>lifespan</v>
      </c>
      <c r="F3802">
        <f t="shared" si="4091"/>
        <v>-6</v>
      </c>
      <c r="G3802" t="str">
        <f t="shared" si="4091"/>
        <v>years</v>
      </c>
      <c r="H3802">
        <v>-10</v>
      </c>
      <c r="I3802" t="s">
        <v>379</v>
      </c>
      <c r="J3802" t="s">
        <v>218</v>
      </c>
      <c r="K3802" t="s">
        <v>220</v>
      </c>
      <c r="L3802" s="1">
        <f>L154-L$4</f>
        <v>0</v>
      </c>
      <c r="M3802">
        <v>0</v>
      </c>
      <c r="N3802">
        <v>0</v>
      </c>
      <c r="O3802">
        <v>0</v>
      </c>
      <c r="P3802" s="1">
        <v>0</v>
      </c>
      <c r="Q3802" t="str">
        <f t="shared" si="4063"/>
        <v>Little to no sensitivity</v>
      </c>
      <c r="R3802" t="s">
        <v>511</v>
      </c>
    </row>
    <row r="3803" spans="1:18" x14ac:dyDescent="0.3">
      <c r="A3803" t="str">
        <f t="shared" ref="A3803" si="4092">A3802</f>
        <v>Other new st lifespan 54</v>
      </c>
      <c r="B3803" t="str">
        <f t="shared" si="4087"/>
        <v>Other new structure non-residential lifespan</v>
      </c>
      <c r="C3803" t="str">
        <f t="shared" ref="C3803:G3803" si="4093">C3802</f>
        <v>Other new structure</v>
      </c>
      <c r="D3803" t="str">
        <f t="shared" si="4093"/>
        <v>non-residential</v>
      </c>
      <c r="E3803" t="str">
        <f t="shared" si="4093"/>
        <v>lifespan</v>
      </c>
      <c r="F3803">
        <f t="shared" si="4093"/>
        <v>-6</v>
      </c>
      <c r="G3803" t="str">
        <f t="shared" si="4093"/>
        <v>years</v>
      </c>
      <c r="H3803">
        <v>-10</v>
      </c>
      <c r="I3803" t="s">
        <v>379</v>
      </c>
      <c r="J3803" t="s">
        <v>218</v>
      </c>
      <c r="K3803" t="s">
        <v>221</v>
      </c>
      <c r="L3803" s="1">
        <f>L155-L$5</f>
        <v>-36948.058257967234</v>
      </c>
      <c r="M3803">
        <v>0</v>
      </c>
      <c r="N3803">
        <v>0</v>
      </c>
      <c r="O3803">
        <v>0</v>
      </c>
      <c r="P3803" s="1">
        <v>0</v>
      </c>
      <c r="Q3803" t="str">
        <f t="shared" si="4063"/>
        <v>Little to no sensitivity</v>
      </c>
      <c r="R3803" t="s">
        <v>511</v>
      </c>
    </row>
    <row r="3804" spans="1:18" x14ac:dyDescent="0.3">
      <c r="A3804" t="str">
        <f t="shared" ref="A3804" si="4094">A3803</f>
        <v>Other new st lifespan 54</v>
      </c>
      <c r="B3804" t="str">
        <f t="shared" si="4087"/>
        <v>Other new structure non-residential lifespan</v>
      </c>
      <c r="C3804" t="str">
        <f t="shared" ref="C3804:G3804" si="4095">C3803</f>
        <v>Other new structure</v>
      </c>
      <c r="D3804" t="str">
        <f t="shared" si="4095"/>
        <v>non-residential</v>
      </c>
      <c r="E3804" t="str">
        <f t="shared" si="4095"/>
        <v>lifespan</v>
      </c>
      <c r="F3804">
        <f t="shared" si="4095"/>
        <v>-6</v>
      </c>
      <c r="G3804" t="str">
        <f t="shared" si="4095"/>
        <v>years</v>
      </c>
      <c r="H3804">
        <v>-10</v>
      </c>
      <c r="I3804" t="s">
        <v>379</v>
      </c>
      <c r="J3804" t="s">
        <v>218</v>
      </c>
      <c r="K3804" t="s">
        <v>226</v>
      </c>
      <c r="L3804" s="1">
        <f>L156-L$6</f>
        <v>-104696.27238023281</v>
      </c>
      <c r="M3804">
        <v>0</v>
      </c>
      <c r="N3804">
        <v>0</v>
      </c>
      <c r="O3804">
        <v>0</v>
      </c>
      <c r="P3804" s="1">
        <v>0</v>
      </c>
      <c r="Q3804" t="str">
        <f t="shared" si="4063"/>
        <v>Little to no sensitivity</v>
      </c>
      <c r="R3804" t="s">
        <v>511</v>
      </c>
    </row>
    <row r="3805" spans="1:18" x14ac:dyDescent="0.3">
      <c r="A3805" t="str">
        <f t="shared" ref="A3805:I3805" si="4096">A3804</f>
        <v>Other new st lifespan 54</v>
      </c>
      <c r="B3805" t="str">
        <f t="shared" si="4096"/>
        <v>Other new structure non-residential lifespan</v>
      </c>
      <c r="C3805" t="str">
        <f t="shared" si="4096"/>
        <v>Other new structure</v>
      </c>
      <c r="D3805" t="str">
        <f t="shared" si="4096"/>
        <v>non-residential</v>
      </c>
      <c r="E3805" t="str">
        <f t="shared" si="4096"/>
        <v>lifespan</v>
      </c>
      <c r="F3805">
        <f t="shared" si="4096"/>
        <v>-6</v>
      </c>
      <c r="G3805" t="str">
        <f t="shared" si="4096"/>
        <v>years</v>
      </c>
      <c r="H3805">
        <f t="shared" si="4096"/>
        <v>-10</v>
      </c>
      <c r="I3805" t="str">
        <f t="shared" si="4096"/>
        <v>medium</v>
      </c>
      <c r="J3805" t="s">
        <v>218</v>
      </c>
      <c r="K3805" t="s">
        <v>386</v>
      </c>
      <c r="L3805" s="1">
        <f>L157-L$7</f>
        <v>383886.3320608139</v>
      </c>
      <c r="M3805">
        <v>0</v>
      </c>
      <c r="N3805">
        <v>0</v>
      </c>
      <c r="O3805">
        <v>0</v>
      </c>
      <c r="P3805" s="1">
        <v>0</v>
      </c>
      <c r="Q3805" t="str">
        <f t="shared" si="4063"/>
        <v>Little to no sensitivity</v>
      </c>
      <c r="R3805" t="s">
        <v>511</v>
      </c>
    </row>
    <row r="3806" spans="1:18" x14ac:dyDescent="0.3">
      <c r="A3806" t="s">
        <v>22</v>
      </c>
      <c r="B3806" t="str">
        <f t="shared" ref="B3806:B3810" si="4097">C3806&amp;" "&amp;D3806&amp;" "&amp;E3806</f>
        <v>Other new structure non-residential lifespan</v>
      </c>
      <c r="C3806" t="s">
        <v>171</v>
      </c>
      <c r="D3806" t="s">
        <v>170</v>
      </c>
      <c r="E3806" t="s">
        <v>164</v>
      </c>
      <c r="F3806">
        <v>6</v>
      </c>
      <c r="G3806" t="s">
        <v>165</v>
      </c>
      <c r="H3806">
        <v>10</v>
      </c>
      <c r="I3806" t="s">
        <v>379</v>
      </c>
      <c r="J3806" t="s">
        <v>218</v>
      </c>
      <c r="K3806" t="s">
        <v>225</v>
      </c>
      <c r="L3806" s="1">
        <f>L158-L$2</f>
        <v>78728.155305564404</v>
      </c>
      <c r="M3806">
        <v>0</v>
      </c>
      <c r="N3806">
        <v>0</v>
      </c>
      <c r="O3806">
        <v>0</v>
      </c>
      <c r="P3806" s="1">
        <v>0</v>
      </c>
      <c r="Q3806" t="str">
        <f t="shared" si="4063"/>
        <v>Little to no sensitivity</v>
      </c>
      <c r="R3806" t="s">
        <v>511</v>
      </c>
    </row>
    <row r="3807" spans="1:18" x14ac:dyDescent="0.3">
      <c r="A3807" t="str">
        <f t="shared" ref="A3807" si="4098">A3806</f>
        <v>Other new st lifespan 66</v>
      </c>
      <c r="B3807" t="str">
        <f t="shared" si="4097"/>
        <v>Other new structure non-residential lifespan</v>
      </c>
      <c r="C3807" t="str">
        <f t="shared" ref="C3807:G3807" si="4099">C3806</f>
        <v>Other new structure</v>
      </c>
      <c r="D3807" t="str">
        <f t="shared" si="4099"/>
        <v>non-residential</v>
      </c>
      <c r="E3807" t="str">
        <f t="shared" si="4099"/>
        <v>lifespan</v>
      </c>
      <c r="F3807">
        <f t="shared" si="4099"/>
        <v>6</v>
      </c>
      <c r="G3807" t="str">
        <f t="shared" si="4099"/>
        <v>years</v>
      </c>
      <c r="H3807">
        <v>10</v>
      </c>
      <c r="I3807" t="s">
        <v>379</v>
      </c>
      <c r="J3807" t="s">
        <v>218</v>
      </c>
      <c r="K3807" t="s">
        <v>219</v>
      </c>
      <c r="L3807" s="1">
        <f>L159-L$3</f>
        <v>31460.055290490389</v>
      </c>
      <c r="M3807">
        <v>0</v>
      </c>
      <c r="N3807">
        <v>0</v>
      </c>
      <c r="O3807">
        <v>0</v>
      </c>
      <c r="P3807" s="1">
        <v>0</v>
      </c>
      <c r="Q3807" t="str">
        <f t="shared" si="4063"/>
        <v>Little to no sensitivity</v>
      </c>
      <c r="R3807" t="s">
        <v>511</v>
      </c>
    </row>
    <row r="3808" spans="1:18" x14ac:dyDescent="0.3">
      <c r="A3808" t="str">
        <f t="shared" ref="A3808" si="4100">A3807</f>
        <v>Other new st lifespan 66</v>
      </c>
      <c r="B3808" t="str">
        <f t="shared" si="4097"/>
        <v>Other new structure non-residential lifespan</v>
      </c>
      <c r="C3808" t="str">
        <f t="shared" ref="C3808:G3808" si="4101">C3807</f>
        <v>Other new structure</v>
      </c>
      <c r="D3808" t="str">
        <f t="shared" si="4101"/>
        <v>non-residential</v>
      </c>
      <c r="E3808" t="str">
        <f t="shared" si="4101"/>
        <v>lifespan</v>
      </c>
      <c r="F3808">
        <f t="shared" si="4101"/>
        <v>6</v>
      </c>
      <c r="G3808" t="str">
        <f t="shared" si="4101"/>
        <v>years</v>
      </c>
      <c r="H3808">
        <v>10</v>
      </c>
      <c r="I3808" t="s">
        <v>379</v>
      </c>
      <c r="J3808" t="s">
        <v>218</v>
      </c>
      <c r="K3808" t="s">
        <v>220</v>
      </c>
      <c r="L3808" s="1">
        <f>L160-L$4</f>
        <v>0</v>
      </c>
      <c r="M3808">
        <v>0</v>
      </c>
      <c r="N3808">
        <v>0</v>
      </c>
      <c r="O3808">
        <v>0</v>
      </c>
      <c r="P3808" s="1">
        <v>0</v>
      </c>
      <c r="Q3808" t="str">
        <f t="shared" si="4063"/>
        <v>Little to no sensitivity</v>
      </c>
      <c r="R3808" t="s">
        <v>511</v>
      </c>
    </row>
    <row r="3809" spans="1:18" x14ac:dyDescent="0.3">
      <c r="A3809" t="str">
        <f t="shared" ref="A3809" si="4102">A3808</f>
        <v>Other new st lifespan 66</v>
      </c>
      <c r="B3809" t="str">
        <f t="shared" si="4097"/>
        <v>Other new structure non-residential lifespan</v>
      </c>
      <c r="C3809" t="str">
        <f t="shared" ref="C3809:G3809" si="4103">C3808</f>
        <v>Other new structure</v>
      </c>
      <c r="D3809" t="str">
        <f t="shared" si="4103"/>
        <v>non-residential</v>
      </c>
      <c r="E3809" t="str">
        <f t="shared" si="4103"/>
        <v>lifespan</v>
      </c>
      <c r="F3809">
        <f t="shared" si="4103"/>
        <v>6</v>
      </c>
      <c r="G3809" t="str">
        <f t="shared" si="4103"/>
        <v>years</v>
      </c>
      <c r="H3809">
        <v>10</v>
      </c>
      <c r="I3809" t="s">
        <v>379</v>
      </c>
      <c r="J3809" t="s">
        <v>218</v>
      </c>
      <c r="K3809" t="s">
        <v>221</v>
      </c>
      <c r="L3809" s="1">
        <f>L161-L$5</f>
        <v>31460.055290490389</v>
      </c>
      <c r="M3809">
        <v>0</v>
      </c>
      <c r="N3809">
        <v>0</v>
      </c>
      <c r="O3809">
        <v>0</v>
      </c>
      <c r="P3809" s="1">
        <v>0</v>
      </c>
      <c r="Q3809" t="str">
        <f t="shared" si="4063"/>
        <v>Little to no sensitivity</v>
      </c>
      <c r="R3809" t="s">
        <v>511</v>
      </c>
    </row>
    <row r="3810" spans="1:18" x14ac:dyDescent="0.3">
      <c r="A3810" t="str">
        <f t="shared" ref="A3810" si="4104">A3809</f>
        <v>Other new st lifespan 66</v>
      </c>
      <c r="B3810" t="str">
        <f t="shared" si="4097"/>
        <v>Other new structure non-residential lifespan</v>
      </c>
      <c r="C3810" t="str">
        <f t="shared" ref="C3810:G3810" si="4105">C3809</f>
        <v>Other new structure</v>
      </c>
      <c r="D3810" t="str">
        <f t="shared" si="4105"/>
        <v>non-residential</v>
      </c>
      <c r="E3810" t="str">
        <f t="shared" si="4105"/>
        <v>lifespan</v>
      </c>
      <c r="F3810">
        <f t="shared" si="4105"/>
        <v>6</v>
      </c>
      <c r="G3810" t="str">
        <f t="shared" si="4105"/>
        <v>years</v>
      </c>
      <c r="H3810">
        <v>10</v>
      </c>
      <c r="I3810" t="s">
        <v>379</v>
      </c>
      <c r="J3810" t="s">
        <v>218</v>
      </c>
      <c r="K3810" t="s">
        <v>226</v>
      </c>
      <c r="L3810" s="1">
        <f>L162-L$6</f>
        <v>87308.170384824276</v>
      </c>
      <c r="M3810">
        <v>0</v>
      </c>
      <c r="N3810">
        <v>0</v>
      </c>
      <c r="O3810">
        <v>0</v>
      </c>
      <c r="P3810" s="1">
        <v>0</v>
      </c>
      <c r="Q3810" t="str">
        <f t="shared" si="4063"/>
        <v>Little to no sensitivity</v>
      </c>
      <c r="R3810" t="s">
        <v>511</v>
      </c>
    </row>
    <row r="3811" spans="1:18" x14ac:dyDescent="0.3">
      <c r="A3811" t="str">
        <f t="shared" ref="A3811:I3811" si="4106">A3810</f>
        <v>Other new st lifespan 66</v>
      </c>
      <c r="B3811" t="str">
        <f t="shared" si="4106"/>
        <v>Other new structure non-residential lifespan</v>
      </c>
      <c r="C3811" t="str">
        <f t="shared" si="4106"/>
        <v>Other new structure</v>
      </c>
      <c r="D3811" t="str">
        <f t="shared" si="4106"/>
        <v>non-residential</v>
      </c>
      <c r="E3811" t="str">
        <f t="shared" si="4106"/>
        <v>lifespan</v>
      </c>
      <c r="F3811">
        <f t="shared" si="4106"/>
        <v>6</v>
      </c>
      <c r="G3811" t="str">
        <f t="shared" si="4106"/>
        <v>years</v>
      </c>
      <c r="H3811">
        <f t="shared" si="4106"/>
        <v>10</v>
      </c>
      <c r="I3811" t="str">
        <f t="shared" si="4106"/>
        <v>medium</v>
      </c>
      <c r="J3811" t="s">
        <v>218</v>
      </c>
      <c r="K3811" t="s">
        <v>386</v>
      </c>
      <c r="L3811" s="1">
        <f>L163-L$7</f>
        <v>-320129.95807766914</v>
      </c>
      <c r="M3811">
        <v>0</v>
      </c>
      <c r="N3811">
        <v>0</v>
      </c>
      <c r="O3811">
        <v>0</v>
      </c>
      <c r="P3811" s="1">
        <v>0</v>
      </c>
      <c r="Q3811" t="str">
        <f t="shared" si="4063"/>
        <v>Little to no sensitivity</v>
      </c>
      <c r="R3811" t="s">
        <v>511</v>
      </c>
    </row>
    <row r="3812" spans="1:18" x14ac:dyDescent="0.3">
      <c r="A3812" t="s">
        <v>23</v>
      </c>
      <c r="B3812" t="str">
        <f t="shared" ref="B3812:B3816" si="4107">C3812&amp;" "&amp;D3812&amp;" "&amp;E3812</f>
        <v>Other new structure non-residential lifespan</v>
      </c>
      <c r="C3812" t="s">
        <v>171</v>
      </c>
      <c r="D3812" t="s">
        <v>170</v>
      </c>
      <c r="E3812" t="s">
        <v>164</v>
      </c>
      <c r="F3812">
        <v>-12</v>
      </c>
      <c r="G3812" t="s">
        <v>165</v>
      </c>
      <c r="H3812">
        <v>-20</v>
      </c>
      <c r="I3812" t="s">
        <v>380</v>
      </c>
      <c r="J3812" t="s">
        <v>218</v>
      </c>
      <c r="K3812" t="s">
        <v>225</v>
      </c>
      <c r="L3812" s="1">
        <f>L164-L$2</f>
        <v>-208354.94380629063</v>
      </c>
      <c r="M3812">
        <v>0</v>
      </c>
      <c r="N3812">
        <v>0</v>
      </c>
      <c r="O3812">
        <v>0</v>
      </c>
      <c r="P3812" s="1">
        <v>0</v>
      </c>
      <c r="Q3812" t="str">
        <f t="shared" si="4063"/>
        <v>Little to no sensitivity</v>
      </c>
      <c r="R3812" t="s">
        <v>511</v>
      </c>
    </row>
    <row r="3813" spans="1:18" x14ac:dyDescent="0.3">
      <c r="A3813" t="str">
        <f t="shared" ref="A3813" si="4108">A3812</f>
        <v>Other new st lifespan 48</v>
      </c>
      <c r="B3813" t="str">
        <f t="shared" si="4107"/>
        <v>Other new structure non-residential lifespan</v>
      </c>
      <c r="C3813" t="str">
        <f t="shared" ref="C3813:G3813" si="4109">C3812</f>
        <v>Other new structure</v>
      </c>
      <c r="D3813" t="str">
        <f t="shared" si="4109"/>
        <v>non-residential</v>
      </c>
      <c r="E3813" t="str">
        <f t="shared" si="4109"/>
        <v>lifespan</v>
      </c>
      <c r="F3813">
        <f t="shared" si="4109"/>
        <v>-12</v>
      </c>
      <c r="G3813" t="str">
        <f t="shared" si="4109"/>
        <v>years</v>
      </c>
      <c r="H3813">
        <v>-20</v>
      </c>
      <c r="I3813" t="s">
        <v>380</v>
      </c>
      <c r="J3813" t="s">
        <v>218</v>
      </c>
      <c r="K3813" t="s">
        <v>219</v>
      </c>
      <c r="L3813" s="1">
        <f>L165-L$3</f>
        <v>-80477.486567750573</v>
      </c>
      <c r="M3813">
        <v>0</v>
      </c>
      <c r="N3813">
        <v>0</v>
      </c>
      <c r="O3813">
        <v>0</v>
      </c>
      <c r="P3813" s="1">
        <v>0</v>
      </c>
      <c r="Q3813" t="str">
        <f t="shared" si="4063"/>
        <v>Little to no sensitivity</v>
      </c>
      <c r="R3813" t="s">
        <v>511</v>
      </c>
    </row>
    <row r="3814" spans="1:18" x14ac:dyDescent="0.3">
      <c r="A3814" t="str">
        <f t="shared" ref="A3814" si="4110">A3813</f>
        <v>Other new st lifespan 48</v>
      </c>
      <c r="B3814" t="str">
        <f t="shared" si="4107"/>
        <v>Other new structure non-residential lifespan</v>
      </c>
      <c r="C3814" t="str">
        <f t="shared" ref="C3814:G3814" si="4111">C3813</f>
        <v>Other new structure</v>
      </c>
      <c r="D3814" t="str">
        <f t="shared" si="4111"/>
        <v>non-residential</v>
      </c>
      <c r="E3814" t="str">
        <f t="shared" si="4111"/>
        <v>lifespan</v>
      </c>
      <c r="F3814">
        <f t="shared" si="4111"/>
        <v>-12</v>
      </c>
      <c r="G3814" t="str">
        <f t="shared" si="4111"/>
        <v>years</v>
      </c>
      <c r="H3814">
        <v>-20</v>
      </c>
      <c r="I3814" t="s">
        <v>380</v>
      </c>
      <c r="J3814" t="s">
        <v>218</v>
      </c>
      <c r="K3814" t="s">
        <v>220</v>
      </c>
      <c r="L3814" s="1">
        <f>L166-L$4</f>
        <v>0</v>
      </c>
      <c r="M3814">
        <v>0</v>
      </c>
      <c r="N3814">
        <v>0</v>
      </c>
      <c r="O3814">
        <v>0</v>
      </c>
      <c r="P3814" s="1">
        <v>0</v>
      </c>
      <c r="Q3814" t="str">
        <f t="shared" si="4063"/>
        <v>Little to no sensitivity</v>
      </c>
      <c r="R3814" t="s">
        <v>511</v>
      </c>
    </row>
    <row r="3815" spans="1:18" x14ac:dyDescent="0.3">
      <c r="A3815" t="str">
        <f t="shared" ref="A3815" si="4112">A3814</f>
        <v>Other new st lifespan 48</v>
      </c>
      <c r="B3815" t="str">
        <f t="shared" si="4107"/>
        <v>Other new structure non-residential lifespan</v>
      </c>
      <c r="C3815" t="str">
        <f t="shared" ref="C3815:G3815" si="4113">C3814</f>
        <v>Other new structure</v>
      </c>
      <c r="D3815" t="str">
        <f t="shared" si="4113"/>
        <v>non-residential</v>
      </c>
      <c r="E3815" t="str">
        <f t="shared" si="4113"/>
        <v>lifespan</v>
      </c>
      <c r="F3815">
        <f t="shared" si="4113"/>
        <v>-12</v>
      </c>
      <c r="G3815" t="str">
        <f t="shared" si="4113"/>
        <v>years</v>
      </c>
      <c r="H3815">
        <v>-20</v>
      </c>
      <c r="I3815" t="s">
        <v>380</v>
      </c>
      <c r="J3815" t="s">
        <v>218</v>
      </c>
      <c r="K3815" t="s">
        <v>221</v>
      </c>
      <c r="L3815" s="1">
        <f>L167-L$5</f>
        <v>-80477.486567765474</v>
      </c>
      <c r="M3815">
        <v>0</v>
      </c>
      <c r="N3815">
        <v>0</v>
      </c>
      <c r="O3815">
        <v>0</v>
      </c>
      <c r="P3815" s="1">
        <v>0</v>
      </c>
      <c r="Q3815" t="str">
        <f t="shared" si="4063"/>
        <v>Little to no sensitivity</v>
      </c>
      <c r="R3815" t="s">
        <v>511</v>
      </c>
    </row>
    <row r="3816" spans="1:18" x14ac:dyDescent="0.3">
      <c r="A3816" t="str">
        <f t="shared" ref="A3816" si="4114">A3815</f>
        <v>Other new st lifespan 48</v>
      </c>
      <c r="B3816" t="str">
        <f t="shared" si="4107"/>
        <v>Other new structure non-residential lifespan</v>
      </c>
      <c r="C3816" t="str">
        <f t="shared" ref="C3816:G3816" si="4115">C3815</f>
        <v>Other new structure</v>
      </c>
      <c r="D3816" t="str">
        <f t="shared" si="4115"/>
        <v>non-residential</v>
      </c>
      <c r="E3816" t="str">
        <f t="shared" si="4115"/>
        <v>lifespan</v>
      </c>
      <c r="F3816">
        <f t="shared" si="4115"/>
        <v>-12</v>
      </c>
      <c r="G3816" t="str">
        <f t="shared" si="4115"/>
        <v>years</v>
      </c>
      <c r="H3816">
        <v>-20</v>
      </c>
      <c r="I3816" t="s">
        <v>380</v>
      </c>
      <c r="J3816" t="s">
        <v>218</v>
      </c>
      <c r="K3816" t="s">
        <v>226</v>
      </c>
      <c r="L3816" s="1">
        <f>L168-L$6</f>
        <v>-230303.34923386574</v>
      </c>
      <c r="M3816">
        <v>0</v>
      </c>
      <c r="N3816">
        <v>0</v>
      </c>
      <c r="O3816">
        <v>0</v>
      </c>
      <c r="P3816" s="1">
        <v>0</v>
      </c>
      <c r="Q3816" t="str">
        <f t="shared" si="4063"/>
        <v>Little to no sensitivity</v>
      </c>
      <c r="R3816" t="s">
        <v>511</v>
      </c>
    </row>
    <row r="3817" spans="1:18" x14ac:dyDescent="0.3">
      <c r="A3817" t="str">
        <f t="shared" ref="A3817:I3817" si="4116">A3816</f>
        <v>Other new st lifespan 48</v>
      </c>
      <c r="B3817" t="str">
        <f t="shared" si="4116"/>
        <v>Other new structure non-residential lifespan</v>
      </c>
      <c r="C3817" t="str">
        <f t="shared" si="4116"/>
        <v>Other new structure</v>
      </c>
      <c r="D3817" t="str">
        <f t="shared" si="4116"/>
        <v>non-residential</v>
      </c>
      <c r="E3817" t="str">
        <f t="shared" si="4116"/>
        <v>lifespan</v>
      </c>
      <c r="F3817">
        <f t="shared" si="4116"/>
        <v>-12</v>
      </c>
      <c r="G3817" t="str">
        <f t="shared" si="4116"/>
        <v>years</v>
      </c>
      <c r="H3817">
        <f t="shared" si="4116"/>
        <v>-20</v>
      </c>
      <c r="I3817" t="str">
        <f t="shared" si="4116"/>
        <v>high</v>
      </c>
      <c r="J3817" t="s">
        <v>218</v>
      </c>
      <c r="K3817" t="s">
        <v>386</v>
      </c>
      <c r="L3817" s="1">
        <f>L169-L$7</f>
        <v>844445.61385726929</v>
      </c>
      <c r="M3817">
        <v>0</v>
      </c>
      <c r="N3817">
        <v>0</v>
      </c>
      <c r="O3817">
        <v>0</v>
      </c>
      <c r="P3817" s="1">
        <v>0</v>
      </c>
      <c r="Q3817" t="str">
        <f t="shared" si="4063"/>
        <v>Little to no sensitivity</v>
      </c>
      <c r="R3817" t="s">
        <v>511</v>
      </c>
    </row>
    <row r="3818" spans="1:18" x14ac:dyDescent="0.3">
      <c r="A3818" t="s">
        <v>24</v>
      </c>
      <c r="B3818" t="str">
        <f t="shared" ref="B3818:B3822" si="4117">C3818&amp;" "&amp;D3818&amp;" "&amp;E3818</f>
        <v>Other new structure non-residential lifespan</v>
      </c>
      <c r="C3818" t="s">
        <v>171</v>
      </c>
      <c r="D3818" t="s">
        <v>170</v>
      </c>
      <c r="E3818" t="s">
        <v>164</v>
      </c>
      <c r="F3818">
        <v>12</v>
      </c>
      <c r="G3818" t="s">
        <v>165</v>
      </c>
      <c r="H3818">
        <v>20</v>
      </c>
      <c r="I3818" t="s">
        <v>380</v>
      </c>
      <c r="J3818" t="s">
        <v>218</v>
      </c>
      <c r="K3818" t="s">
        <v>225</v>
      </c>
      <c r="L3818" s="1">
        <f>L170-L$2</f>
        <v>144219.03839915991</v>
      </c>
      <c r="M3818">
        <v>0</v>
      </c>
      <c r="N3818">
        <v>0</v>
      </c>
      <c r="O3818">
        <v>0</v>
      </c>
      <c r="P3818" s="1">
        <v>0</v>
      </c>
      <c r="Q3818" t="str">
        <f t="shared" si="4063"/>
        <v>Little to no sensitivity</v>
      </c>
      <c r="R3818" t="s">
        <v>511</v>
      </c>
    </row>
    <row r="3819" spans="1:18" x14ac:dyDescent="0.3">
      <c r="A3819" t="str">
        <f t="shared" ref="A3819" si="4118">A3818</f>
        <v>Other new st lifespan 72</v>
      </c>
      <c r="B3819" t="str">
        <f t="shared" si="4117"/>
        <v>Other new structure non-residential lifespan</v>
      </c>
      <c r="C3819" t="str">
        <f t="shared" ref="C3819:G3819" si="4119">C3818</f>
        <v>Other new structure</v>
      </c>
      <c r="D3819" t="str">
        <f t="shared" si="4119"/>
        <v>non-residential</v>
      </c>
      <c r="E3819" t="str">
        <f t="shared" si="4119"/>
        <v>lifespan</v>
      </c>
      <c r="F3819">
        <f t="shared" si="4119"/>
        <v>12</v>
      </c>
      <c r="G3819" t="str">
        <f t="shared" si="4119"/>
        <v>years</v>
      </c>
      <c r="H3819">
        <v>20</v>
      </c>
      <c r="I3819" t="s">
        <v>380</v>
      </c>
      <c r="J3819" t="s">
        <v>218</v>
      </c>
      <c r="K3819" t="s">
        <v>219</v>
      </c>
      <c r="L3819" s="1">
        <f>L171-L$3</f>
        <v>58258.147851362824</v>
      </c>
      <c r="M3819">
        <v>0</v>
      </c>
      <c r="N3819">
        <v>0</v>
      </c>
      <c r="O3819">
        <v>0</v>
      </c>
      <c r="P3819" s="1">
        <v>0</v>
      </c>
      <c r="Q3819" t="str">
        <f t="shared" si="4063"/>
        <v>Little to no sensitivity</v>
      </c>
      <c r="R3819" t="s">
        <v>511</v>
      </c>
    </row>
    <row r="3820" spans="1:18" x14ac:dyDescent="0.3">
      <c r="A3820" t="str">
        <f t="shared" ref="A3820" si="4120">A3819</f>
        <v>Other new st lifespan 72</v>
      </c>
      <c r="B3820" t="str">
        <f t="shared" si="4117"/>
        <v>Other new structure non-residential lifespan</v>
      </c>
      <c r="C3820" t="str">
        <f t="shared" ref="C3820:G3820" si="4121">C3819</f>
        <v>Other new structure</v>
      </c>
      <c r="D3820" t="str">
        <f t="shared" si="4121"/>
        <v>non-residential</v>
      </c>
      <c r="E3820" t="str">
        <f t="shared" si="4121"/>
        <v>lifespan</v>
      </c>
      <c r="F3820">
        <f t="shared" si="4121"/>
        <v>12</v>
      </c>
      <c r="G3820" t="str">
        <f t="shared" si="4121"/>
        <v>years</v>
      </c>
      <c r="H3820">
        <v>20</v>
      </c>
      <c r="I3820" t="s">
        <v>380</v>
      </c>
      <c r="J3820" t="s">
        <v>218</v>
      </c>
      <c r="K3820" t="s">
        <v>220</v>
      </c>
      <c r="L3820" s="1">
        <f>L172-L$4</f>
        <v>0</v>
      </c>
      <c r="M3820">
        <v>0</v>
      </c>
      <c r="N3820">
        <v>0</v>
      </c>
      <c r="O3820">
        <v>0</v>
      </c>
      <c r="P3820" s="1">
        <v>0</v>
      </c>
      <c r="Q3820" t="str">
        <f t="shared" si="4063"/>
        <v>Little to no sensitivity</v>
      </c>
      <c r="R3820" t="s">
        <v>511</v>
      </c>
    </row>
    <row r="3821" spans="1:18" x14ac:dyDescent="0.3">
      <c r="A3821" t="str">
        <f t="shared" ref="A3821" si="4122">A3820</f>
        <v>Other new st lifespan 72</v>
      </c>
      <c r="B3821" t="str">
        <f t="shared" si="4117"/>
        <v>Other new structure non-residential lifespan</v>
      </c>
      <c r="C3821" t="str">
        <f t="shared" ref="C3821:G3821" si="4123">C3820</f>
        <v>Other new structure</v>
      </c>
      <c r="D3821" t="str">
        <f t="shared" si="4123"/>
        <v>non-residential</v>
      </c>
      <c r="E3821" t="str">
        <f t="shared" si="4123"/>
        <v>lifespan</v>
      </c>
      <c r="F3821">
        <f t="shared" si="4123"/>
        <v>12</v>
      </c>
      <c r="G3821" t="str">
        <f t="shared" si="4123"/>
        <v>years</v>
      </c>
      <c r="H3821">
        <v>20</v>
      </c>
      <c r="I3821" t="s">
        <v>380</v>
      </c>
      <c r="J3821" t="s">
        <v>218</v>
      </c>
      <c r="K3821" t="s">
        <v>221</v>
      </c>
      <c r="L3821" s="1">
        <f>L173-L$5</f>
        <v>58258.147851347923</v>
      </c>
      <c r="M3821">
        <v>0</v>
      </c>
      <c r="N3821">
        <v>0</v>
      </c>
      <c r="O3821">
        <v>0</v>
      </c>
      <c r="P3821" s="1">
        <v>0</v>
      </c>
      <c r="Q3821" t="str">
        <f t="shared" si="4063"/>
        <v>Little to no sensitivity</v>
      </c>
      <c r="R3821" t="s">
        <v>511</v>
      </c>
    </row>
    <row r="3822" spans="1:18" x14ac:dyDescent="0.3">
      <c r="A3822" t="str">
        <f t="shared" ref="A3822" si="4124">A3821</f>
        <v>Other new st lifespan 72</v>
      </c>
      <c r="B3822" t="str">
        <f t="shared" si="4117"/>
        <v>Other new structure non-residential lifespan</v>
      </c>
      <c r="C3822" t="str">
        <f t="shared" ref="C3822:G3822" si="4125">C3821</f>
        <v>Other new structure</v>
      </c>
      <c r="D3822" t="str">
        <f t="shared" si="4125"/>
        <v>non-residential</v>
      </c>
      <c r="E3822" t="str">
        <f t="shared" si="4125"/>
        <v>lifespan</v>
      </c>
      <c r="F3822">
        <f t="shared" si="4125"/>
        <v>12</v>
      </c>
      <c r="G3822" t="str">
        <f t="shared" si="4125"/>
        <v>years</v>
      </c>
      <c r="H3822">
        <v>20</v>
      </c>
      <c r="I3822" t="s">
        <v>380</v>
      </c>
      <c r="J3822" t="s">
        <v>218</v>
      </c>
      <c r="K3822" t="s">
        <v>226</v>
      </c>
      <c r="L3822" s="1">
        <f>L174-L$6</f>
        <v>160107.62417680025</v>
      </c>
      <c r="M3822">
        <v>0</v>
      </c>
      <c r="N3822">
        <v>0</v>
      </c>
      <c r="O3822">
        <v>0</v>
      </c>
      <c r="P3822" s="1">
        <v>0</v>
      </c>
      <c r="Q3822" t="str">
        <f t="shared" si="4063"/>
        <v>Little to no sensitivity</v>
      </c>
      <c r="R3822" t="s">
        <v>511</v>
      </c>
    </row>
    <row r="3823" spans="1:18" x14ac:dyDescent="0.3">
      <c r="A3823" t="str">
        <f t="shared" ref="A3823:I3823" si="4126">A3822</f>
        <v>Other new st lifespan 72</v>
      </c>
      <c r="B3823" t="str">
        <f t="shared" si="4126"/>
        <v>Other new structure non-residential lifespan</v>
      </c>
      <c r="C3823" t="str">
        <f t="shared" si="4126"/>
        <v>Other new structure</v>
      </c>
      <c r="D3823" t="str">
        <f t="shared" si="4126"/>
        <v>non-residential</v>
      </c>
      <c r="E3823" t="str">
        <f t="shared" si="4126"/>
        <v>lifespan</v>
      </c>
      <c r="F3823">
        <f t="shared" si="4126"/>
        <v>12</v>
      </c>
      <c r="G3823" t="str">
        <f t="shared" si="4126"/>
        <v>years</v>
      </c>
      <c r="H3823">
        <f t="shared" si="4126"/>
        <v>20</v>
      </c>
      <c r="I3823" t="str">
        <f t="shared" si="4126"/>
        <v>high</v>
      </c>
      <c r="J3823" t="s">
        <v>218</v>
      </c>
      <c r="K3823" t="s">
        <v>386</v>
      </c>
      <c r="L3823" s="1">
        <f>L175-L$7</f>
        <v>-587061.28864836693</v>
      </c>
      <c r="M3823">
        <v>0</v>
      </c>
      <c r="N3823">
        <v>0</v>
      </c>
      <c r="O3823">
        <v>0</v>
      </c>
      <c r="P3823" s="1">
        <v>0</v>
      </c>
      <c r="Q3823" t="str">
        <f t="shared" si="4063"/>
        <v>Little to no sensitivity</v>
      </c>
      <c r="R3823" t="s">
        <v>511</v>
      </c>
    </row>
    <row r="3824" spans="1:18" x14ac:dyDescent="0.3">
      <c r="A3824" t="s">
        <v>230</v>
      </c>
      <c r="B3824" t="str">
        <f t="shared" ref="B3824:B3828" si="4127">C3824&amp;" "&amp;D3824&amp;" "&amp;E3824</f>
        <v>Upkeep and repair non-residential lifespan</v>
      </c>
      <c r="C3824" t="s">
        <v>169</v>
      </c>
      <c r="D3824" t="s">
        <v>170</v>
      </c>
      <c r="E3824" t="s">
        <v>164</v>
      </c>
      <c r="F3824">
        <v>-0.1</v>
      </c>
      <c r="G3824" t="s">
        <v>166</v>
      </c>
      <c r="H3824">
        <v>-10</v>
      </c>
      <c r="I3824" t="s">
        <v>379</v>
      </c>
      <c r="J3824" t="s">
        <v>218</v>
      </c>
      <c r="K3824" t="s">
        <v>225</v>
      </c>
      <c r="L3824" s="1">
        <f>L176-L$2</f>
        <v>-1306387.3569735885</v>
      </c>
      <c r="M3824">
        <v>0</v>
      </c>
      <c r="N3824">
        <v>0</v>
      </c>
      <c r="O3824">
        <v>0</v>
      </c>
      <c r="P3824" s="1">
        <v>0</v>
      </c>
      <c r="Q3824" t="str">
        <f t="shared" si="4063"/>
        <v>Little to no sensitivity</v>
      </c>
      <c r="R3824" t="s">
        <v>511</v>
      </c>
    </row>
    <row r="3825" spans="1:18" x14ac:dyDescent="0.3">
      <c r="A3825" t="str">
        <f t="shared" ref="A3825" si="4128">A3824</f>
        <v>Non res upkeep 20% of building lifespan</v>
      </c>
      <c r="B3825" t="str">
        <f t="shared" si="4127"/>
        <v>Upkeep and repair non-residential lifespan</v>
      </c>
      <c r="C3825" t="str">
        <f t="shared" ref="C3825:G3825" si="4129">C3824</f>
        <v>Upkeep and repair</v>
      </c>
      <c r="D3825" t="str">
        <f t="shared" si="4129"/>
        <v>non-residential</v>
      </c>
      <c r="E3825" t="str">
        <f t="shared" si="4129"/>
        <v>lifespan</v>
      </c>
      <c r="F3825">
        <f t="shared" si="4129"/>
        <v>-0.1</v>
      </c>
      <c r="G3825" t="str">
        <f t="shared" si="4129"/>
        <v>%</v>
      </c>
      <c r="H3825">
        <v>-10</v>
      </c>
      <c r="I3825" t="s">
        <v>379</v>
      </c>
      <c r="J3825" t="s">
        <v>218</v>
      </c>
      <c r="K3825" t="s">
        <v>219</v>
      </c>
      <c r="L3825" s="1">
        <f>L177-L$3</f>
        <v>-478769.9823000133</v>
      </c>
      <c r="M3825">
        <v>0</v>
      </c>
      <c r="N3825">
        <v>0</v>
      </c>
      <c r="O3825">
        <v>0</v>
      </c>
      <c r="P3825" s="1">
        <v>0</v>
      </c>
      <c r="Q3825" t="str">
        <f t="shared" si="4063"/>
        <v>Little to no sensitivity</v>
      </c>
      <c r="R3825" t="s">
        <v>511</v>
      </c>
    </row>
    <row r="3826" spans="1:18" x14ac:dyDescent="0.3">
      <c r="A3826" t="str">
        <f t="shared" ref="A3826" si="4130">A3825</f>
        <v>Non res upkeep 20% of building lifespan</v>
      </c>
      <c r="B3826" t="str">
        <f t="shared" si="4127"/>
        <v>Upkeep and repair non-residential lifespan</v>
      </c>
      <c r="C3826" t="str">
        <f t="shared" ref="C3826:G3826" si="4131">C3825</f>
        <v>Upkeep and repair</v>
      </c>
      <c r="D3826" t="str">
        <f t="shared" si="4131"/>
        <v>non-residential</v>
      </c>
      <c r="E3826" t="str">
        <f t="shared" si="4131"/>
        <v>lifespan</v>
      </c>
      <c r="F3826">
        <f t="shared" si="4131"/>
        <v>-0.1</v>
      </c>
      <c r="G3826" t="str">
        <f t="shared" si="4131"/>
        <v>%</v>
      </c>
      <c r="H3826">
        <v>-10</v>
      </c>
      <c r="I3826" t="s">
        <v>379</v>
      </c>
      <c r="J3826" t="s">
        <v>218</v>
      </c>
      <c r="K3826" t="s">
        <v>220</v>
      </c>
      <c r="L3826" s="1">
        <f>L178-L$4</f>
        <v>0</v>
      </c>
      <c r="M3826">
        <v>0</v>
      </c>
      <c r="N3826">
        <v>0</v>
      </c>
      <c r="O3826">
        <v>0</v>
      </c>
      <c r="P3826" s="1">
        <v>0</v>
      </c>
      <c r="Q3826" t="str">
        <f t="shared" si="4063"/>
        <v>Little to no sensitivity</v>
      </c>
      <c r="R3826" t="s">
        <v>511</v>
      </c>
    </row>
    <row r="3827" spans="1:18" x14ac:dyDescent="0.3">
      <c r="A3827" t="str">
        <f t="shared" ref="A3827" si="4132">A3826</f>
        <v>Non res upkeep 20% of building lifespan</v>
      </c>
      <c r="B3827" t="str">
        <f t="shared" si="4127"/>
        <v>Upkeep and repair non-residential lifespan</v>
      </c>
      <c r="C3827" t="str">
        <f t="shared" ref="C3827:G3827" si="4133">C3826</f>
        <v>Upkeep and repair</v>
      </c>
      <c r="D3827" t="str">
        <f t="shared" si="4133"/>
        <v>non-residential</v>
      </c>
      <c r="E3827" t="str">
        <f t="shared" si="4133"/>
        <v>lifespan</v>
      </c>
      <c r="F3827">
        <f t="shared" si="4133"/>
        <v>-0.1</v>
      </c>
      <c r="G3827" t="str">
        <f t="shared" si="4133"/>
        <v>%</v>
      </c>
      <c r="H3827">
        <v>-10</v>
      </c>
      <c r="I3827" t="s">
        <v>379</v>
      </c>
      <c r="J3827" t="s">
        <v>218</v>
      </c>
      <c r="K3827" t="s">
        <v>221</v>
      </c>
      <c r="L3827" s="1">
        <f>L179-L$5</f>
        <v>-478769.9823000133</v>
      </c>
      <c r="M3827">
        <v>0</v>
      </c>
      <c r="N3827">
        <v>0</v>
      </c>
      <c r="O3827">
        <v>0</v>
      </c>
      <c r="P3827" s="1">
        <v>0</v>
      </c>
      <c r="Q3827" t="str">
        <f t="shared" si="4063"/>
        <v>Little to no sensitivity</v>
      </c>
      <c r="R3827" t="s">
        <v>511</v>
      </c>
    </row>
    <row r="3828" spans="1:18" x14ac:dyDescent="0.3">
      <c r="A3828" t="str">
        <f t="shared" ref="A3828" si="4134">A3827</f>
        <v>Non res upkeep 20% of building lifespan</v>
      </c>
      <c r="B3828" t="str">
        <f t="shared" si="4127"/>
        <v>Upkeep and repair non-residential lifespan</v>
      </c>
      <c r="C3828" t="str">
        <f t="shared" ref="C3828:G3828" si="4135">C3827</f>
        <v>Upkeep and repair</v>
      </c>
      <c r="D3828" t="str">
        <f t="shared" si="4135"/>
        <v>non-residential</v>
      </c>
      <c r="E3828" t="str">
        <f t="shared" si="4135"/>
        <v>lifespan</v>
      </c>
      <c r="F3828">
        <f t="shared" si="4135"/>
        <v>-0.1</v>
      </c>
      <c r="G3828" t="str">
        <f t="shared" si="4135"/>
        <v>%</v>
      </c>
      <c r="H3828">
        <v>-10</v>
      </c>
      <c r="I3828" t="s">
        <v>379</v>
      </c>
      <c r="J3828" t="s">
        <v>218</v>
      </c>
      <c r="K3828" t="s">
        <v>226</v>
      </c>
      <c r="L3828" s="1">
        <f>L180-L$6</f>
        <v>-1436960.988509953</v>
      </c>
      <c r="M3828">
        <v>0</v>
      </c>
      <c r="N3828">
        <v>0</v>
      </c>
      <c r="O3828">
        <v>0</v>
      </c>
      <c r="P3828" s="1">
        <v>0</v>
      </c>
      <c r="Q3828" t="str">
        <f t="shared" si="4063"/>
        <v>Little to no sensitivity</v>
      </c>
      <c r="R3828" t="s">
        <v>511</v>
      </c>
    </row>
    <row r="3829" spans="1:18" x14ac:dyDescent="0.3">
      <c r="A3829" t="str">
        <f t="shared" ref="A3829:I3829" si="4136">A3828</f>
        <v>Non res upkeep 20% of building lifespan</v>
      </c>
      <c r="B3829" t="str">
        <f t="shared" si="4136"/>
        <v>Upkeep and repair non-residential lifespan</v>
      </c>
      <c r="C3829" t="str">
        <f t="shared" si="4136"/>
        <v>Upkeep and repair</v>
      </c>
      <c r="D3829" t="str">
        <f t="shared" si="4136"/>
        <v>non-residential</v>
      </c>
      <c r="E3829" t="str">
        <f t="shared" si="4136"/>
        <v>lifespan</v>
      </c>
      <c r="F3829">
        <f t="shared" si="4136"/>
        <v>-0.1</v>
      </c>
      <c r="G3829" t="str">
        <f t="shared" si="4136"/>
        <v>%</v>
      </c>
      <c r="H3829">
        <f t="shared" si="4136"/>
        <v>-10</v>
      </c>
      <c r="I3829" t="str">
        <f t="shared" si="4136"/>
        <v>medium</v>
      </c>
      <c r="J3829" t="s">
        <v>218</v>
      </c>
      <c r="K3829" t="s">
        <v>386</v>
      </c>
      <c r="L3829" s="1">
        <f>L181-L$7</f>
        <v>5268856.9578697681</v>
      </c>
      <c r="M3829">
        <v>0</v>
      </c>
      <c r="N3829">
        <v>0</v>
      </c>
      <c r="O3829">
        <v>0</v>
      </c>
      <c r="P3829" s="1">
        <v>0</v>
      </c>
      <c r="Q3829" t="str">
        <f t="shared" si="4063"/>
        <v>Little to no sensitivity</v>
      </c>
      <c r="R3829" t="s">
        <v>511</v>
      </c>
    </row>
    <row r="3830" spans="1:18" x14ac:dyDescent="0.3">
      <c r="A3830" t="s">
        <v>25</v>
      </c>
      <c r="B3830" t="str">
        <f t="shared" ref="B3830:B3834" si="4137">C3830&amp;" "&amp;D3830&amp;" "&amp;E3830</f>
        <v>Upkeep and repair non-residential lifespan</v>
      </c>
      <c r="C3830" t="s">
        <v>169</v>
      </c>
      <c r="D3830" t="s">
        <v>170</v>
      </c>
      <c r="E3830" t="s">
        <v>164</v>
      </c>
      <c r="F3830">
        <v>0.1</v>
      </c>
      <c r="G3830" t="s">
        <v>166</v>
      </c>
      <c r="H3830">
        <v>10</v>
      </c>
      <c r="I3830" t="s">
        <v>379</v>
      </c>
      <c r="J3830" t="s">
        <v>218</v>
      </c>
      <c r="K3830" t="s">
        <v>225</v>
      </c>
      <c r="L3830" s="1">
        <f>L182-L$2</f>
        <v>1031375.6386710405</v>
      </c>
      <c r="M3830">
        <v>0</v>
      </c>
      <c r="N3830">
        <v>0</v>
      </c>
      <c r="O3830">
        <v>0</v>
      </c>
      <c r="P3830" s="1">
        <v>0</v>
      </c>
      <c r="Q3830" t="str">
        <f t="shared" si="4063"/>
        <v>Little to no sensitivity</v>
      </c>
      <c r="R3830" t="s">
        <v>511</v>
      </c>
    </row>
    <row r="3831" spans="1:18" x14ac:dyDescent="0.3">
      <c r="A3831" t="str">
        <f t="shared" ref="A3831" si="4138">A3830</f>
        <v>Non res upkeep 40% of building lifespan</v>
      </c>
      <c r="B3831" t="str">
        <f t="shared" si="4137"/>
        <v>Upkeep and repair non-residential lifespan</v>
      </c>
      <c r="C3831" t="str">
        <f t="shared" ref="C3831:G3831" si="4139">C3830</f>
        <v>Upkeep and repair</v>
      </c>
      <c r="D3831" t="str">
        <f t="shared" si="4139"/>
        <v>non-residential</v>
      </c>
      <c r="E3831" t="str">
        <f t="shared" si="4139"/>
        <v>lifespan</v>
      </c>
      <c r="F3831">
        <f t="shared" si="4139"/>
        <v>0.1</v>
      </c>
      <c r="G3831" t="str">
        <f t="shared" si="4139"/>
        <v>%</v>
      </c>
      <c r="H3831">
        <v>10</v>
      </c>
      <c r="I3831" t="s">
        <v>379</v>
      </c>
      <c r="J3831" t="s">
        <v>218</v>
      </c>
      <c r="K3831" t="s">
        <v>219</v>
      </c>
      <c r="L3831" s="1">
        <f>L183-L$3</f>
        <v>379232.85701258481</v>
      </c>
      <c r="M3831">
        <v>0</v>
      </c>
      <c r="N3831">
        <v>0</v>
      </c>
      <c r="O3831">
        <v>0</v>
      </c>
      <c r="P3831" s="1">
        <v>0</v>
      </c>
      <c r="Q3831" t="str">
        <f t="shared" si="4063"/>
        <v>Little to no sensitivity</v>
      </c>
      <c r="R3831" t="s">
        <v>511</v>
      </c>
    </row>
    <row r="3832" spans="1:18" x14ac:dyDescent="0.3">
      <c r="A3832" t="str">
        <f t="shared" ref="A3832" si="4140">A3831</f>
        <v>Non res upkeep 40% of building lifespan</v>
      </c>
      <c r="B3832" t="str">
        <f t="shared" si="4137"/>
        <v>Upkeep and repair non-residential lifespan</v>
      </c>
      <c r="C3832" t="str">
        <f t="shared" ref="C3832:G3832" si="4141">C3831</f>
        <v>Upkeep and repair</v>
      </c>
      <c r="D3832" t="str">
        <f t="shared" si="4141"/>
        <v>non-residential</v>
      </c>
      <c r="E3832" t="str">
        <f t="shared" si="4141"/>
        <v>lifespan</v>
      </c>
      <c r="F3832">
        <f t="shared" si="4141"/>
        <v>0.1</v>
      </c>
      <c r="G3832" t="str">
        <f t="shared" si="4141"/>
        <v>%</v>
      </c>
      <c r="H3832">
        <v>10</v>
      </c>
      <c r="I3832" t="s">
        <v>379</v>
      </c>
      <c r="J3832" t="s">
        <v>218</v>
      </c>
      <c r="K3832" t="s">
        <v>220</v>
      </c>
      <c r="L3832" s="1">
        <f>L184-L$4</f>
        <v>0</v>
      </c>
      <c r="M3832">
        <v>0</v>
      </c>
      <c r="N3832">
        <v>0</v>
      </c>
      <c r="O3832">
        <v>0</v>
      </c>
      <c r="P3832" s="1">
        <v>0</v>
      </c>
      <c r="Q3832" t="str">
        <f t="shared" si="4063"/>
        <v>Little to no sensitivity</v>
      </c>
      <c r="R3832" t="s">
        <v>511</v>
      </c>
    </row>
    <row r="3833" spans="1:18" x14ac:dyDescent="0.3">
      <c r="A3833" t="str">
        <f t="shared" ref="A3833" si="4142">A3832</f>
        <v>Non res upkeep 40% of building lifespan</v>
      </c>
      <c r="B3833" t="str">
        <f t="shared" si="4137"/>
        <v>Upkeep and repair non-residential lifespan</v>
      </c>
      <c r="C3833" t="str">
        <f t="shared" ref="C3833:G3833" si="4143">C3832</f>
        <v>Upkeep and repair</v>
      </c>
      <c r="D3833" t="str">
        <f t="shared" si="4143"/>
        <v>non-residential</v>
      </c>
      <c r="E3833" t="str">
        <f t="shared" si="4143"/>
        <v>lifespan</v>
      </c>
      <c r="F3833">
        <f t="shared" si="4143"/>
        <v>0.1</v>
      </c>
      <c r="G3833" t="str">
        <f t="shared" si="4143"/>
        <v>%</v>
      </c>
      <c r="H3833">
        <v>10</v>
      </c>
      <c r="I3833" t="s">
        <v>379</v>
      </c>
      <c r="J3833" t="s">
        <v>218</v>
      </c>
      <c r="K3833" t="s">
        <v>221</v>
      </c>
      <c r="L3833" s="1">
        <f>L185-L$5</f>
        <v>379232.8570125699</v>
      </c>
      <c r="M3833">
        <v>0</v>
      </c>
      <c r="N3833">
        <v>0</v>
      </c>
      <c r="O3833">
        <v>0</v>
      </c>
      <c r="P3833" s="1">
        <v>0</v>
      </c>
      <c r="Q3833" t="str">
        <f t="shared" si="4063"/>
        <v>Little to no sensitivity</v>
      </c>
      <c r="R3833" t="s">
        <v>511</v>
      </c>
    </row>
    <row r="3834" spans="1:18" x14ac:dyDescent="0.3">
      <c r="A3834" t="str">
        <f t="shared" ref="A3834" si="4144">A3833</f>
        <v>Non res upkeep 40% of building lifespan</v>
      </c>
      <c r="B3834" t="str">
        <f t="shared" si="4137"/>
        <v>Upkeep and repair non-residential lifespan</v>
      </c>
      <c r="C3834" t="str">
        <f t="shared" ref="C3834:G3834" si="4145">C3833</f>
        <v>Upkeep and repair</v>
      </c>
      <c r="D3834" t="str">
        <f t="shared" si="4145"/>
        <v>non-residential</v>
      </c>
      <c r="E3834" t="str">
        <f t="shared" si="4145"/>
        <v>lifespan</v>
      </c>
      <c r="F3834">
        <f t="shared" si="4145"/>
        <v>0.1</v>
      </c>
      <c r="G3834" t="str">
        <f t="shared" si="4145"/>
        <v>%</v>
      </c>
      <c r="H3834">
        <v>10</v>
      </c>
      <c r="I3834" t="s">
        <v>379</v>
      </c>
      <c r="J3834" t="s">
        <v>218</v>
      </c>
      <c r="K3834" t="s">
        <v>226</v>
      </c>
      <c r="L3834" s="1">
        <f>L186-L$6</f>
        <v>1134802.7814926505</v>
      </c>
      <c r="M3834">
        <v>0</v>
      </c>
      <c r="N3834">
        <v>0</v>
      </c>
      <c r="O3834">
        <v>0</v>
      </c>
      <c r="P3834" s="1">
        <v>0</v>
      </c>
      <c r="Q3834" t="str">
        <f t="shared" si="4063"/>
        <v>Little to no sensitivity</v>
      </c>
      <c r="R3834" t="s">
        <v>511</v>
      </c>
    </row>
    <row r="3835" spans="1:18" x14ac:dyDescent="0.3">
      <c r="A3835" t="str">
        <f t="shared" ref="A3835:I3835" si="4146">A3834</f>
        <v>Non res upkeep 40% of building lifespan</v>
      </c>
      <c r="B3835" t="str">
        <f t="shared" si="4146"/>
        <v>Upkeep and repair non-residential lifespan</v>
      </c>
      <c r="C3835" t="str">
        <f t="shared" si="4146"/>
        <v>Upkeep and repair</v>
      </c>
      <c r="D3835" t="str">
        <f t="shared" si="4146"/>
        <v>non-residential</v>
      </c>
      <c r="E3835" t="str">
        <f t="shared" si="4146"/>
        <v>lifespan</v>
      </c>
      <c r="F3835">
        <f t="shared" si="4146"/>
        <v>0.1</v>
      </c>
      <c r="G3835" t="str">
        <f t="shared" si="4146"/>
        <v>%</v>
      </c>
      <c r="H3835">
        <f t="shared" si="4146"/>
        <v>10</v>
      </c>
      <c r="I3835" t="str">
        <f t="shared" si="4146"/>
        <v>medium</v>
      </c>
      <c r="J3835" t="s">
        <v>218</v>
      </c>
      <c r="K3835" t="s">
        <v>386</v>
      </c>
      <c r="L3835" s="1">
        <f>L187-L$7</f>
        <v>-4160943.5321397781</v>
      </c>
      <c r="M3835">
        <v>0</v>
      </c>
      <c r="N3835">
        <v>0</v>
      </c>
      <c r="O3835">
        <v>0</v>
      </c>
      <c r="P3835" s="1">
        <v>0</v>
      </c>
      <c r="Q3835" t="str">
        <f t="shared" si="4063"/>
        <v>Little to no sensitivity</v>
      </c>
      <c r="R3835" t="s">
        <v>511</v>
      </c>
    </row>
    <row r="3836" spans="1:18" x14ac:dyDescent="0.3">
      <c r="A3836" t="s">
        <v>231</v>
      </c>
      <c r="B3836" t="str">
        <f t="shared" ref="B3836:B3840" si="4147">C3836&amp;" "&amp;D3836&amp;" "&amp;E3836</f>
        <v>Upkeep and repair non-residential lifespan</v>
      </c>
      <c r="C3836" t="s">
        <v>169</v>
      </c>
      <c r="D3836" t="s">
        <v>170</v>
      </c>
      <c r="E3836" t="s">
        <v>164</v>
      </c>
      <c r="F3836">
        <v>-0.2</v>
      </c>
      <c r="G3836" t="s">
        <v>166</v>
      </c>
      <c r="H3836">
        <v>-20</v>
      </c>
      <c r="I3836" t="s">
        <v>380</v>
      </c>
      <c r="J3836" t="s">
        <v>218</v>
      </c>
      <c r="K3836" t="s">
        <v>225</v>
      </c>
      <c r="L3836" s="1">
        <f>L188-L$2</f>
        <v>-2972535.4562619328</v>
      </c>
      <c r="M3836">
        <v>0</v>
      </c>
      <c r="N3836">
        <v>0</v>
      </c>
      <c r="O3836">
        <v>0</v>
      </c>
      <c r="P3836" s="1">
        <v>0</v>
      </c>
      <c r="Q3836" t="str">
        <f t="shared" si="4063"/>
        <v>Little to no sensitivity</v>
      </c>
      <c r="R3836" t="s">
        <v>511</v>
      </c>
    </row>
    <row r="3837" spans="1:18" x14ac:dyDescent="0.3">
      <c r="A3837" t="str">
        <f t="shared" ref="A3837" si="4148">A3836</f>
        <v>Non res upkeep 10% of building lifespan</v>
      </c>
      <c r="B3837" t="str">
        <f t="shared" si="4147"/>
        <v>Upkeep and repair non-residential lifespan</v>
      </c>
      <c r="C3837" t="str">
        <f t="shared" ref="C3837:G3837" si="4149">C3836</f>
        <v>Upkeep and repair</v>
      </c>
      <c r="D3837" t="str">
        <f t="shared" si="4149"/>
        <v>non-residential</v>
      </c>
      <c r="E3837" t="str">
        <f t="shared" si="4149"/>
        <v>lifespan</v>
      </c>
      <c r="F3837">
        <f t="shared" si="4149"/>
        <v>-0.2</v>
      </c>
      <c r="G3837" t="str">
        <f t="shared" si="4149"/>
        <v>%</v>
      </c>
      <c r="H3837">
        <v>-20</v>
      </c>
      <c r="I3837" t="s">
        <v>380</v>
      </c>
      <c r="J3837" t="s">
        <v>218</v>
      </c>
      <c r="K3837" t="s">
        <v>219</v>
      </c>
      <c r="L3837" s="1">
        <f>L189-L$3</f>
        <v>-1088097.2174569964</v>
      </c>
      <c r="M3837">
        <v>0</v>
      </c>
      <c r="N3837">
        <v>0</v>
      </c>
      <c r="O3837">
        <v>0</v>
      </c>
      <c r="P3837" s="1">
        <v>0</v>
      </c>
      <c r="Q3837" t="str">
        <f t="shared" si="4063"/>
        <v>Little to no sensitivity</v>
      </c>
      <c r="R3837" t="s">
        <v>511</v>
      </c>
    </row>
    <row r="3838" spans="1:18" x14ac:dyDescent="0.3">
      <c r="A3838" t="str">
        <f t="shared" ref="A3838" si="4150">A3837</f>
        <v>Non res upkeep 10% of building lifespan</v>
      </c>
      <c r="B3838" t="str">
        <f t="shared" si="4147"/>
        <v>Upkeep and repair non-residential lifespan</v>
      </c>
      <c r="C3838" t="str">
        <f t="shared" ref="C3838:G3838" si="4151">C3837</f>
        <v>Upkeep and repair</v>
      </c>
      <c r="D3838" t="str">
        <f t="shared" si="4151"/>
        <v>non-residential</v>
      </c>
      <c r="E3838" t="str">
        <f t="shared" si="4151"/>
        <v>lifespan</v>
      </c>
      <c r="F3838">
        <f t="shared" si="4151"/>
        <v>-0.2</v>
      </c>
      <c r="G3838" t="str">
        <f t="shared" si="4151"/>
        <v>%</v>
      </c>
      <c r="H3838">
        <v>-20</v>
      </c>
      <c r="I3838" t="s">
        <v>380</v>
      </c>
      <c r="J3838" t="s">
        <v>218</v>
      </c>
      <c r="K3838" t="s">
        <v>220</v>
      </c>
      <c r="L3838" s="1">
        <f>L190-L$4</f>
        <v>0</v>
      </c>
      <c r="M3838">
        <v>0</v>
      </c>
      <c r="N3838">
        <v>0</v>
      </c>
      <c r="O3838">
        <v>0</v>
      </c>
      <c r="P3838" s="1">
        <v>0</v>
      </c>
      <c r="Q3838" t="str">
        <f t="shared" si="4063"/>
        <v>Little to no sensitivity</v>
      </c>
      <c r="R3838" t="s">
        <v>511</v>
      </c>
    </row>
    <row r="3839" spans="1:18" x14ac:dyDescent="0.3">
      <c r="A3839" t="str">
        <f t="shared" ref="A3839" si="4152">A3838</f>
        <v>Non res upkeep 10% of building lifespan</v>
      </c>
      <c r="B3839" t="str">
        <f t="shared" si="4147"/>
        <v>Upkeep and repair non-residential lifespan</v>
      </c>
      <c r="C3839" t="str">
        <f t="shared" ref="C3839:G3839" si="4153">C3838</f>
        <v>Upkeep and repair</v>
      </c>
      <c r="D3839" t="str">
        <f t="shared" si="4153"/>
        <v>non-residential</v>
      </c>
      <c r="E3839" t="str">
        <f t="shared" si="4153"/>
        <v>lifespan</v>
      </c>
      <c r="F3839">
        <f t="shared" si="4153"/>
        <v>-0.2</v>
      </c>
      <c r="G3839" t="str">
        <f t="shared" si="4153"/>
        <v>%</v>
      </c>
      <c r="H3839">
        <v>-20</v>
      </c>
      <c r="I3839" t="s">
        <v>380</v>
      </c>
      <c r="J3839" t="s">
        <v>218</v>
      </c>
      <c r="K3839" t="s">
        <v>221</v>
      </c>
      <c r="L3839" s="1">
        <f>L191-L$5</f>
        <v>-1088097.2174569964</v>
      </c>
      <c r="M3839">
        <v>0</v>
      </c>
      <c r="N3839">
        <v>0</v>
      </c>
      <c r="O3839">
        <v>0</v>
      </c>
      <c r="P3839" s="1">
        <v>0</v>
      </c>
      <c r="Q3839" t="str">
        <f t="shared" si="4063"/>
        <v>Little to no sensitivity</v>
      </c>
      <c r="R3839" t="s">
        <v>511</v>
      </c>
    </row>
    <row r="3840" spans="1:18" x14ac:dyDescent="0.3">
      <c r="A3840" t="str">
        <f t="shared" ref="A3840" si="4154">A3839</f>
        <v>Non res upkeep 10% of building lifespan</v>
      </c>
      <c r="B3840" t="str">
        <f t="shared" si="4147"/>
        <v>Upkeep and repair non-residential lifespan</v>
      </c>
      <c r="C3840" t="str">
        <f t="shared" ref="C3840:G3840" si="4155">C3839</f>
        <v>Upkeep and repair</v>
      </c>
      <c r="D3840" t="str">
        <f t="shared" si="4155"/>
        <v>non-residential</v>
      </c>
      <c r="E3840" t="str">
        <f t="shared" si="4155"/>
        <v>lifespan</v>
      </c>
      <c r="F3840">
        <f t="shared" si="4155"/>
        <v>-0.2</v>
      </c>
      <c r="G3840" t="str">
        <f t="shared" si="4155"/>
        <v>%</v>
      </c>
      <c r="H3840">
        <v>-20</v>
      </c>
      <c r="I3840" t="s">
        <v>380</v>
      </c>
      <c r="J3840" t="s">
        <v>218</v>
      </c>
      <c r="K3840" t="s">
        <v>226</v>
      </c>
      <c r="L3840" s="1">
        <f>L192-L$6</f>
        <v>-3269289.2428410649</v>
      </c>
      <c r="M3840">
        <v>0</v>
      </c>
      <c r="N3840">
        <v>0</v>
      </c>
      <c r="O3840">
        <v>0</v>
      </c>
      <c r="P3840" s="1">
        <v>0</v>
      </c>
      <c r="Q3840" t="str">
        <f t="shared" si="4063"/>
        <v>Little to no sensitivity</v>
      </c>
      <c r="R3840" t="s">
        <v>511</v>
      </c>
    </row>
    <row r="3841" spans="1:18" x14ac:dyDescent="0.3">
      <c r="A3841" t="str">
        <f t="shared" ref="A3841:I3841" si="4156">A3840</f>
        <v>Non res upkeep 10% of building lifespan</v>
      </c>
      <c r="B3841" t="str">
        <f t="shared" si="4156"/>
        <v>Upkeep and repair non-residential lifespan</v>
      </c>
      <c r="C3841" t="str">
        <f t="shared" si="4156"/>
        <v>Upkeep and repair</v>
      </c>
      <c r="D3841" t="str">
        <f t="shared" si="4156"/>
        <v>non-residential</v>
      </c>
      <c r="E3841" t="str">
        <f t="shared" si="4156"/>
        <v>lifespan</v>
      </c>
      <c r="F3841">
        <f t="shared" si="4156"/>
        <v>-0.2</v>
      </c>
      <c r="G3841" t="str">
        <f t="shared" si="4156"/>
        <v>%</v>
      </c>
      <c r="H3841">
        <f t="shared" si="4156"/>
        <v>-20</v>
      </c>
      <c r="I3841" t="str">
        <f t="shared" si="4156"/>
        <v>high</v>
      </c>
      <c r="J3841" t="s">
        <v>218</v>
      </c>
      <c r="K3841" t="s">
        <v>386</v>
      </c>
      <c r="L3841" s="1">
        <f>L193-L$7</f>
        <v>11987393.890417337</v>
      </c>
      <c r="M3841">
        <v>0</v>
      </c>
      <c r="N3841">
        <v>0</v>
      </c>
      <c r="O3841">
        <v>0</v>
      </c>
      <c r="P3841" s="1">
        <v>0</v>
      </c>
      <c r="Q3841" t="str">
        <f t="shared" si="4063"/>
        <v>Little to no sensitivity</v>
      </c>
      <c r="R3841" t="s">
        <v>511</v>
      </c>
    </row>
    <row r="3842" spans="1:18" x14ac:dyDescent="0.3">
      <c r="A3842" t="s">
        <v>232</v>
      </c>
      <c r="B3842" t="str">
        <f t="shared" ref="B3842:B3846" si="4157">C3842&amp;" "&amp;D3842&amp;" "&amp;E3842</f>
        <v>Upkeep and repair non-residential lifespan</v>
      </c>
      <c r="C3842" t="s">
        <v>169</v>
      </c>
      <c r="D3842" t="s">
        <v>170</v>
      </c>
      <c r="E3842" t="s">
        <v>164</v>
      </c>
      <c r="F3842">
        <v>0.2</v>
      </c>
      <c r="G3842" t="s">
        <v>166</v>
      </c>
      <c r="H3842">
        <v>20</v>
      </c>
      <c r="I3842" t="s">
        <v>380</v>
      </c>
      <c r="J3842" t="s">
        <v>218</v>
      </c>
      <c r="K3842" t="s">
        <v>225</v>
      </c>
      <c r="L3842" s="1">
        <f>L194-L$2</f>
        <v>1850869.4536565542</v>
      </c>
      <c r="M3842">
        <v>0</v>
      </c>
      <c r="N3842">
        <v>0</v>
      </c>
      <c r="O3842">
        <v>0</v>
      </c>
      <c r="P3842" s="1">
        <v>0</v>
      </c>
      <c r="Q3842" t="str">
        <f t="shared" si="4063"/>
        <v>Little to no sensitivity</v>
      </c>
      <c r="R3842" t="s">
        <v>511</v>
      </c>
    </row>
    <row r="3843" spans="1:18" x14ac:dyDescent="0.3">
      <c r="A3843" t="str">
        <f t="shared" ref="A3843" si="4158">A3842</f>
        <v>Non res upkeep 50% of building lifespan</v>
      </c>
      <c r="B3843" t="str">
        <f t="shared" si="4157"/>
        <v>Upkeep and repair non-residential lifespan</v>
      </c>
      <c r="C3843" t="str">
        <f t="shared" ref="C3843:G3843" si="4159">C3842</f>
        <v>Upkeep and repair</v>
      </c>
      <c r="D3843" t="str">
        <f t="shared" si="4159"/>
        <v>non-residential</v>
      </c>
      <c r="E3843" t="str">
        <f t="shared" si="4159"/>
        <v>lifespan</v>
      </c>
      <c r="F3843">
        <f t="shared" si="4159"/>
        <v>0.2</v>
      </c>
      <c r="G3843" t="str">
        <f t="shared" si="4159"/>
        <v>%</v>
      </c>
      <c r="H3843">
        <v>20</v>
      </c>
      <c r="I3843" t="s">
        <v>380</v>
      </c>
      <c r="J3843" t="s">
        <v>218</v>
      </c>
      <c r="K3843" t="s">
        <v>219</v>
      </c>
      <c r="L3843" s="1">
        <f>L195-L$3</f>
        <v>682113.07674467564</v>
      </c>
      <c r="M3843">
        <v>0</v>
      </c>
      <c r="N3843">
        <v>0</v>
      </c>
      <c r="O3843">
        <v>0</v>
      </c>
      <c r="P3843" s="1">
        <v>0</v>
      </c>
      <c r="Q3843" t="str">
        <f t="shared" si="4063"/>
        <v>Little to no sensitivity</v>
      </c>
      <c r="R3843" t="s">
        <v>511</v>
      </c>
    </row>
    <row r="3844" spans="1:18" x14ac:dyDescent="0.3">
      <c r="A3844" t="str">
        <f t="shared" ref="A3844" si="4160">A3843</f>
        <v>Non res upkeep 50% of building lifespan</v>
      </c>
      <c r="B3844" t="str">
        <f t="shared" si="4157"/>
        <v>Upkeep and repair non-residential lifespan</v>
      </c>
      <c r="C3844" t="str">
        <f t="shared" ref="C3844:G3844" si="4161">C3843</f>
        <v>Upkeep and repair</v>
      </c>
      <c r="D3844" t="str">
        <f t="shared" si="4161"/>
        <v>non-residential</v>
      </c>
      <c r="E3844" t="str">
        <f t="shared" si="4161"/>
        <v>lifespan</v>
      </c>
      <c r="F3844">
        <f t="shared" si="4161"/>
        <v>0.2</v>
      </c>
      <c r="G3844" t="str">
        <f t="shared" si="4161"/>
        <v>%</v>
      </c>
      <c r="H3844">
        <v>20</v>
      </c>
      <c r="I3844" t="s">
        <v>380</v>
      </c>
      <c r="J3844" t="s">
        <v>218</v>
      </c>
      <c r="K3844" t="s">
        <v>220</v>
      </c>
      <c r="L3844" s="1">
        <f>L196-L$4</f>
        <v>0</v>
      </c>
      <c r="M3844">
        <v>0</v>
      </c>
      <c r="N3844">
        <v>0</v>
      </c>
      <c r="O3844">
        <v>0</v>
      </c>
      <c r="P3844" s="1">
        <v>0</v>
      </c>
      <c r="Q3844" t="str">
        <f t="shared" si="4063"/>
        <v>Little to no sensitivity</v>
      </c>
      <c r="R3844" t="s">
        <v>511</v>
      </c>
    </row>
    <row r="3845" spans="1:18" x14ac:dyDescent="0.3">
      <c r="A3845" t="str">
        <f t="shared" ref="A3845" si="4162">A3844</f>
        <v>Non res upkeep 50% of building lifespan</v>
      </c>
      <c r="B3845" t="str">
        <f t="shared" si="4157"/>
        <v>Upkeep and repair non-residential lifespan</v>
      </c>
      <c r="C3845" t="str">
        <f t="shared" ref="C3845:G3845" si="4163">C3844</f>
        <v>Upkeep and repair</v>
      </c>
      <c r="D3845" t="str">
        <f t="shared" si="4163"/>
        <v>non-residential</v>
      </c>
      <c r="E3845" t="str">
        <f t="shared" si="4163"/>
        <v>lifespan</v>
      </c>
      <c r="F3845">
        <f t="shared" si="4163"/>
        <v>0.2</v>
      </c>
      <c r="G3845" t="str">
        <f t="shared" si="4163"/>
        <v>%</v>
      </c>
      <c r="H3845">
        <v>20</v>
      </c>
      <c r="I3845" t="s">
        <v>380</v>
      </c>
      <c r="J3845" t="s">
        <v>218</v>
      </c>
      <c r="K3845" t="s">
        <v>221</v>
      </c>
      <c r="L3845" s="1">
        <f>L197-L$5</f>
        <v>682113.07674467564</v>
      </c>
      <c r="M3845">
        <v>0</v>
      </c>
      <c r="N3845">
        <v>0</v>
      </c>
      <c r="O3845">
        <v>0</v>
      </c>
      <c r="P3845" s="1">
        <v>0</v>
      </c>
      <c r="Q3845" t="str">
        <f t="shared" si="4063"/>
        <v>Little to no sensitivity</v>
      </c>
      <c r="R3845" t="s">
        <v>511</v>
      </c>
    </row>
    <row r="3846" spans="1:18" x14ac:dyDescent="0.3">
      <c r="A3846" t="str">
        <f t="shared" ref="A3846" si="4164">A3845</f>
        <v>Non res upkeep 50% of building lifespan</v>
      </c>
      <c r="B3846" t="str">
        <f t="shared" si="4157"/>
        <v>Upkeep and repair non-residential lifespan</v>
      </c>
      <c r="C3846" t="str">
        <f t="shared" ref="C3846:G3846" si="4165">C3845</f>
        <v>Upkeep and repair</v>
      </c>
      <c r="D3846" t="str">
        <f t="shared" si="4165"/>
        <v>non-residential</v>
      </c>
      <c r="E3846" t="str">
        <f t="shared" si="4165"/>
        <v>lifespan</v>
      </c>
      <c r="F3846">
        <f t="shared" si="4165"/>
        <v>0.2</v>
      </c>
      <c r="G3846" t="str">
        <f t="shared" si="4165"/>
        <v>%</v>
      </c>
      <c r="H3846">
        <v>20</v>
      </c>
      <c r="I3846" t="s">
        <v>380</v>
      </c>
      <c r="J3846" t="s">
        <v>218</v>
      </c>
      <c r="K3846" t="s">
        <v>226</v>
      </c>
      <c r="L3846" s="1">
        <f>L198-L$6</f>
        <v>2036900.2927687764</v>
      </c>
      <c r="M3846">
        <v>0</v>
      </c>
      <c r="N3846">
        <v>0</v>
      </c>
      <c r="O3846">
        <v>0</v>
      </c>
      <c r="P3846" s="1">
        <v>0</v>
      </c>
      <c r="Q3846" t="str">
        <f t="shared" si="4063"/>
        <v>Little to no sensitivity</v>
      </c>
      <c r="R3846" t="s">
        <v>511</v>
      </c>
    </row>
    <row r="3847" spans="1:18" x14ac:dyDescent="0.3">
      <c r="A3847" t="str">
        <f t="shared" ref="A3847:I3847" si="4166">A3846</f>
        <v>Non res upkeep 50% of building lifespan</v>
      </c>
      <c r="B3847" t="str">
        <f t="shared" si="4166"/>
        <v>Upkeep and repair non-residential lifespan</v>
      </c>
      <c r="C3847" t="str">
        <f t="shared" si="4166"/>
        <v>Upkeep and repair</v>
      </c>
      <c r="D3847" t="str">
        <f t="shared" si="4166"/>
        <v>non-residential</v>
      </c>
      <c r="E3847" t="str">
        <f t="shared" si="4166"/>
        <v>lifespan</v>
      </c>
      <c r="F3847">
        <f t="shared" si="4166"/>
        <v>0.2</v>
      </c>
      <c r="G3847" t="str">
        <f t="shared" si="4166"/>
        <v>%</v>
      </c>
      <c r="H3847">
        <f t="shared" si="4166"/>
        <v>20</v>
      </c>
      <c r="I3847" t="str">
        <f t="shared" si="4166"/>
        <v>high</v>
      </c>
      <c r="J3847" t="s">
        <v>218</v>
      </c>
      <c r="K3847" t="s">
        <v>386</v>
      </c>
      <c r="L3847" s="1">
        <f>L199-L$7</f>
        <v>-7468634.4068191051</v>
      </c>
      <c r="M3847">
        <v>0</v>
      </c>
      <c r="N3847">
        <v>0</v>
      </c>
      <c r="O3847">
        <v>0</v>
      </c>
      <c r="P3847" s="1">
        <v>0</v>
      </c>
      <c r="Q3847" t="str">
        <f t="shared" si="4063"/>
        <v>Little to no sensitivity</v>
      </c>
      <c r="R3847" t="s">
        <v>511</v>
      </c>
    </row>
    <row r="3848" spans="1:18" x14ac:dyDescent="0.3">
      <c r="A3848" t="s">
        <v>26</v>
      </c>
      <c r="B3848" t="str">
        <f t="shared" ref="B3848:B3852" si="4167">C3848&amp;" "&amp;D3848&amp;" "&amp;E3848</f>
        <v>Pallets shipping lifespan</v>
      </c>
      <c r="C3848" t="s">
        <v>162</v>
      </c>
      <c r="D3848" t="s">
        <v>174</v>
      </c>
      <c r="E3848" t="s">
        <v>164</v>
      </c>
      <c r="F3848">
        <v>1</v>
      </c>
      <c r="G3848" t="s">
        <v>165</v>
      </c>
      <c r="H3848">
        <v>100</v>
      </c>
      <c r="I3848" t="s">
        <v>379</v>
      </c>
      <c r="J3848" t="s">
        <v>218</v>
      </c>
      <c r="K3848" t="s">
        <v>225</v>
      </c>
      <c r="L3848" s="1">
        <f>L200-L$2</f>
        <v>1974973.413821578</v>
      </c>
      <c r="M3848">
        <v>0</v>
      </c>
      <c r="N3848">
        <v>0</v>
      </c>
      <c r="O3848">
        <v>0</v>
      </c>
      <c r="P3848" s="1">
        <v>0</v>
      </c>
      <c r="Q3848" t="str">
        <f t="shared" si="4063"/>
        <v>Little to no sensitivity</v>
      </c>
      <c r="R3848" t="s">
        <v>511</v>
      </c>
    </row>
    <row r="3849" spans="1:18" x14ac:dyDescent="0.3">
      <c r="A3849" t="str">
        <f t="shared" ref="A3849" si="4168">A3848</f>
        <v>Pallets lifespan 2</v>
      </c>
      <c r="B3849" t="str">
        <f t="shared" si="4167"/>
        <v>Pallets shipping lifespan</v>
      </c>
      <c r="C3849" t="str">
        <f t="shared" ref="C3849:G3849" si="4169">C3848</f>
        <v>Pallets</v>
      </c>
      <c r="D3849" t="str">
        <f t="shared" si="4169"/>
        <v>shipping</v>
      </c>
      <c r="E3849" t="str">
        <f t="shared" si="4169"/>
        <v>lifespan</v>
      </c>
      <c r="F3849">
        <f t="shared" si="4169"/>
        <v>1</v>
      </c>
      <c r="G3849" t="str">
        <f t="shared" si="4169"/>
        <v>years</v>
      </c>
      <c r="H3849">
        <v>100</v>
      </c>
      <c r="I3849" t="s">
        <v>379</v>
      </c>
      <c r="J3849" t="s">
        <v>218</v>
      </c>
      <c r="K3849" t="s">
        <v>219</v>
      </c>
      <c r="L3849" s="1">
        <f>L201-L$3</f>
        <v>216806.92013218999</v>
      </c>
      <c r="M3849">
        <v>0</v>
      </c>
      <c r="N3849">
        <v>0</v>
      </c>
      <c r="O3849">
        <v>0</v>
      </c>
      <c r="P3849" s="1">
        <v>0</v>
      </c>
      <c r="Q3849" t="str">
        <f t="shared" ref="Q3849:Q3912" si="4170">Q2025</f>
        <v>Little to no sensitivity</v>
      </c>
      <c r="R3849" t="s">
        <v>511</v>
      </c>
    </row>
    <row r="3850" spans="1:18" x14ac:dyDescent="0.3">
      <c r="A3850" t="str">
        <f t="shared" ref="A3850" si="4171">A3849</f>
        <v>Pallets lifespan 2</v>
      </c>
      <c r="B3850" t="str">
        <f t="shared" si="4167"/>
        <v>Pallets shipping lifespan</v>
      </c>
      <c r="C3850" t="str">
        <f t="shared" ref="C3850:G3850" si="4172">C3849</f>
        <v>Pallets</v>
      </c>
      <c r="D3850" t="str">
        <f t="shared" si="4172"/>
        <v>shipping</v>
      </c>
      <c r="E3850" t="str">
        <f t="shared" si="4172"/>
        <v>lifespan</v>
      </c>
      <c r="F3850">
        <f t="shared" si="4172"/>
        <v>1</v>
      </c>
      <c r="G3850" t="str">
        <f t="shared" si="4172"/>
        <v>years</v>
      </c>
      <c r="H3850">
        <v>100</v>
      </c>
      <c r="I3850" t="s">
        <v>379</v>
      </c>
      <c r="J3850" t="s">
        <v>218</v>
      </c>
      <c r="K3850" t="s">
        <v>220</v>
      </c>
      <c r="L3850" s="1">
        <f>L202-L$4</f>
        <v>0</v>
      </c>
      <c r="M3850">
        <v>0</v>
      </c>
      <c r="N3850">
        <v>0</v>
      </c>
      <c r="O3850">
        <v>0</v>
      </c>
      <c r="P3850" s="1">
        <v>0</v>
      </c>
      <c r="Q3850" t="str">
        <f t="shared" si="4170"/>
        <v>Little to no sensitivity</v>
      </c>
      <c r="R3850" t="s">
        <v>511</v>
      </c>
    </row>
    <row r="3851" spans="1:18" x14ac:dyDescent="0.3">
      <c r="A3851" t="str">
        <f t="shared" ref="A3851" si="4173">A3850</f>
        <v>Pallets lifespan 2</v>
      </c>
      <c r="B3851" t="str">
        <f t="shared" si="4167"/>
        <v>Pallets shipping lifespan</v>
      </c>
      <c r="C3851" t="str">
        <f t="shared" ref="C3851:G3851" si="4174">C3850</f>
        <v>Pallets</v>
      </c>
      <c r="D3851" t="str">
        <f t="shared" si="4174"/>
        <v>shipping</v>
      </c>
      <c r="E3851" t="str">
        <f t="shared" si="4174"/>
        <v>lifespan</v>
      </c>
      <c r="F3851">
        <f t="shared" si="4174"/>
        <v>1</v>
      </c>
      <c r="G3851" t="str">
        <f t="shared" si="4174"/>
        <v>years</v>
      </c>
      <c r="H3851">
        <v>100</v>
      </c>
      <c r="I3851" t="s">
        <v>379</v>
      </c>
      <c r="J3851" t="s">
        <v>218</v>
      </c>
      <c r="K3851" t="s">
        <v>221</v>
      </c>
      <c r="L3851" s="1">
        <f>L203-L$5</f>
        <v>216806.92013218999</v>
      </c>
      <c r="M3851">
        <v>0</v>
      </c>
      <c r="N3851">
        <v>0</v>
      </c>
      <c r="O3851">
        <v>0</v>
      </c>
      <c r="P3851" s="1">
        <v>0</v>
      </c>
      <c r="Q3851" t="str">
        <f t="shared" si="4170"/>
        <v>Little to no sensitivity</v>
      </c>
      <c r="R3851" t="s">
        <v>511</v>
      </c>
    </row>
    <row r="3852" spans="1:18" x14ac:dyDescent="0.3">
      <c r="A3852" t="str">
        <f t="shared" ref="A3852" si="4175">A3851</f>
        <v>Pallets lifespan 2</v>
      </c>
      <c r="B3852" t="str">
        <f t="shared" si="4167"/>
        <v>Pallets shipping lifespan</v>
      </c>
      <c r="C3852" t="str">
        <f t="shared" ref="C3852:G3852" si="4176">C3851</f>
        <v>Pallets</v>
      </c>
      <c r="D3852" t="str">
        <f t="shared" si="4176"/>
        <v>shipping</v>
      </c>
      <c r="E3852" t="str">
        <f t="shared" si="4176"/>
        <v>lifespan</v>
      </c>
      <c r="F3852">
        <f t="shared" si="4176"/>
        <v>1</v>
      </c>
      <c r="G3852" t="str">
        <f t="shared" si="4176"/>
        <v>years</v>
      </c>
      <c r="H3852">
        <v>100</v>
      </c>
      <c r="I3852" t="s">
        <v>379</v>
      </c>
      <c r="J3852" t="s">
        <v>218</v>
      </c>
      <c r="K3852" t="s">
        <v>226</v>
      </c>
      <c r="L3852" s="1">
        <f>L204-L$6</f>
        <v>2034102.5738576651</v>
      </c>
      <c r="M3852">
        <v>0</v>
      </c>
      <c r="N3852">
        <v>0</v>
      </c>
      <c r="O3852">
        <v>0</v>
      </c>
      <c r="P3852" s="1">
        <v>0</v>
      </c>
      <c r="Q3852" t="str">
        <f t="shared" si="4170"/>
        <v>Little to no sensitivity</v>
      </c>
      <c r="R3852" t="s">
        <v>511</v>
      </c>
    </row>
    <row r="3853" spans="1:18" x14ac:dyDescent="0.3">
      <c r="A3853" t="str">
        <f t="shared" ref="A3853:I3853" si="4177">A3852</f>
        <v>Pallets lifespan 2</v>
      </c>
      <c r="B3853" t="str">
        <f t="shared" si="4177"/>
        <v>Pallets shipping lifespan</v>
      </c>
      <c r="C3853" t="str">
        <f t="shared" si="4177"/>
        <v>Pallets</v>
      </c>
      <c r="D3853" t="str">
        <f t="shared" si="4177"/>
        <v>shipping</v>
      </c>
      <c r="E3853" t="str">
        <f t="shared" si="4177"/>
        <v>lifespan</v>
      </c>
      <c r="F3853">
        <f t="shared" si="4177"/>
        <v>1</v>
      </c>
      <c r="G3853" t="str">
        <f t="shared" si="4177"/>
        <v>years</v>
      </c>
      <c r="H3853">
        <f t="shared" si="4177"/>
        <v>100</v>
      </c>
      <c r="I3853" t="str">
        <f t="shared" si="4177"/>
        <v>medium</v>
      </c>
      <c r="J3853" t="s">
        <v>218</v>
      </c>
      <c r="K3853" t="s">
        <v>386</v>
      </c>
      <c r="L3853" s="1">
        <f>L205-L$7</f>
        <v>-7458376.1041448116</v>
      </c>
      <c r="M3853">
        <v>0</v>
      </c>
      <c r="N3853">
        <v>0</v>
      </c>
      <c r="O3853">
        <v>0</v>
      </c>
      <c r="P3853" s="1">
        <v>0</v>
      </c>
      <c r="Q3853" t="str">
        <f t="shared" si="4170"/>
        <v>Little to no sensitivity</v>
      </c>
      <c r="R3853" t="s">
        <v>511</v>
      </c>
    </row>
    <row r="3854" spans="1:18" x14ac:dyDescent="0.3">
      <c r="A3854" t="s">
        <v>27</v>
      </c>
      <c r="B3854" t="str">
        <f t="shared" ref="B3854:B3858" si="4178">C3854&amp;" "&amp;D3854&amp;" "&amp;E3854</f>
        <v>Pallets shipping lifespan</v>
      </c>
      <c r="C3854" t="s">
        <v>162</v>
      </c>
      <c r="D3854" t="s">
        <v>174</v>
      </c>
      <c r="E3854" t="s">
        <v>164</v>
      </c>
      <c r="F3854">
        <v>2</v>
      </c>
      <c r="G3854" t="s">
        <v>165</v>
      </c>
      <c r="H3854">
        <v>200</v>
      </c>
      <c r="I3854" t="s">
        <v>380</v>
      </c>
      <c r="J3854" t="s">
        <v>218</v>
      </c>
      <c r="K3854" t="s">
        <v>225</v>
      </c>
      <c r="L3854" s="1">
        <f>L206-L$2</f>
        <v>3753049.8476333618</v>
      </c>
      <c r="M3854">
        <v>0</v>
      </c>
      <c r="N3854">
        <v>0</v>
      </c>
      <c r="O3854">
        <v>0</v>
      </c>
      <c r="P3854" s="1">
        <v>0</v>
      </c>
      <c r="Q3854" t="str">
        <f t="shared" si="4170"/>
        <v>Little to no sensitivity</v>
      </c>
      <c r="R3854" t="s">
        <v>511</v>
      </c>
    </row>
    <row r="3855" spans="1:18" x14ac:dyDescent="0.3">
      <c r="A3855" t="str">
        <f t="shared" ref="A3855" si="4179">A3854</f>
        <v>Pallets lifespan 3</v>
      </c>
      <c r="B3855" t="str">
        <f t="shared" si="4178"/>
        <v>Pallets shipping lifespan</v>
      </c>
      <c r="C3855" t="str">
        <f t="shared" ref="C3855:G3855" si="4180">C3854</f>
        <v>Pallets</v>
      </c>
      <c r="D3855" t="str">
        <f t="shared" si="4180"/>
        <v>shipping</v>
      </c>
      <c r="E3855" t="str">
        <f t="shared" si="4180"/>
        <v>lifespan</v>
      </c>
      <c r="F3855">
        <f t="shared" si="4180"/>
        <v>2</v>
      </c>
      <c r="G3855" t="str">
        <f t="shared" si="4180"/>
        <v>years</v>
      </c>
      <c r="H3855">
        <v>200</v>
      </c>
      <c r="I3855" t="s">
        <v>380</v>
      </c>
      <c r="J3855" t="s">
        <v>218</v>
      </c>
      <c r="K3855" t="s">
        <v>219</v>
      </c>
      <c r="L3855" s="1">
        <f>L207-L$3</f>
        <v>412001.36170935631</v>
      </c>
      <c r="M3855">
        <v>0</v>
      </c>
      <c r="N3855">
        <v>0</v>
      </c>
      <c r="O3855">
        <v>0</v>
      </c>
      <c r="P3855" s="1">
        <v>0</v>
      </c>
      <c r="Q3855" t="str">
        <f t="shared" si="4170"/>
        <v>Little to no sensitivity</v>
      </c>
      <c r="R3855" t="s">
        <v>511</v>
      </c>
    </row>
    <row r="3856" spans="1:18" x14ac:dyDescent="0.3">
      <c r="A3856" t="str">
        <f t="shared" ref="A3856" si="4181">A3855</f>
        <v>Pallets lifespan 3</v>
      </c>
      <c r="B3856" t="str">
        <f t="shared" si="4178"/>
        <v>Pallets shipping lifespan</v>
      </c>
      <c r="C3856" t="str">
        <f t="shared" ref="C3856:G3856" si="4182">C3855</f>
        <v>Pallets</v>
      </c>
      <c r="D3856" t="str">
        <f t="shared" si="4182"/>
        <v>shipping</v>
      </c>
      <c r="E3856" t="str">
        <f t="shared" si="4182"/>
        <v>lifespan</v>
      </c>
      <c r="F3856">
        <f t="shared" si="4182"/>
        <v>2</v>
      </c>
      <c r="G3856" t="str">
        <f t="shared" si="4182"/>
        <v>years</v>
      </c>
      <c r="H3856">
        <v>200</v>
      </c>
      <c r="I3856" t="s">
        <v>380</v>
      </c>
      <c r="J3856" t="s">
        <v>218</v>
      </c>
      <c r="K3856" t="s">
        <v>220</v>
      </c>
      <c r="L3856" s="1">
        <f>L208-L$4</f>
        <v>0</v>
      </c>
      <c r="M3856">
        <v>0</v>
      </c>
      <c r="N3856">
        <v>0</v>
      </c>
      <c r="O3856">
        <v>0</v>
      </c>
      <c r="P3856" s="1">
        <v>0</v>
      </c>
      <c r="Q3856" t="str">
        <f t="shared" si="4170"/>
        <v>Little to no sensitivity</v>
      </c>
      <c r="R3856" t="s">
        <v>511</v>
      </c>
    </row>
    <row r="3857" spans="1:18" x14ac:dyDescent="0.3">
      <c r="A3857" t="str">
        <f t="shared" ref="A3857" si="4183">A3856</f>
        <v>Pallets lifespan 3</v>
      </c>
      <c r="B3857" t="str">
        <f t="shared" si="4178"/>
        <v>Pallets shipping lifespan</v>
      </c>
      <c r="C3857" t="str">
        <f t="shared" ref="C3857:G3857" si="4184">C3856</f>
        <v>Pallets</v>
      </c>
      <c r="D3857" t="str">
        <f t="shared" si="4184"/>
        <v>shipping</v>
      </c>
      <c r="E3857" t="str">
        <f t="shared" si="4184"/>
        <v>lifespan</v>
      </c>
      <c r="F3857">
        <f t="shared" si="4184"/>
        <v>2</v>
      </c>
      <c r="G3857" t="str">
        <f t="shared" si="4184"/>
        <v>years</v>
      </c>
      <c r="H3857">
        <v>200</v>
      </c>
      <c r="I3857" t="s">
        <v>380</v>
      </c>
      <c r="J3857" t="s">
        <v>218</v>
      </c>
      <c r="K3857" t="s">
        <v>221</v>
      </c>
      <c r="L3857" s="1">
        <f>L209-L$5</f>
        <v>412001.36170935631</v>
      </c>
      <c r="M3857">
        <v>0</v>
      </c>
      <c r="N3857">
        <v>0</v>
      </c>
      <c r="O3857">
        <v>0</v>
      </c>
      <c r="P3857" s="1">
        <v>0</v>
      </c>
      <c r="Q3857" t="str">
        <f t="shared" si="4170"/>
        <v>Little to no sensitivity</v>
      </c>
      <c r="R3857" t="s">
        <v>511</v>
      </c>
    </row>
    <row r="3858" spans="1:18" x14ac:dyDescent="0.3">
      <c r="A3858" t="str">
        <f t="shared" ref="A3858" si="4185">A3857</f>
        <v>Pallets lifespan 3</v>
      </c>
      <c r="B3858" t="str">
        <f t="shared" si="4178"/>
        <v>Pallets shipping lifespan</v>
      </c>
      <c r="C3858" t="str">
        <f t="shared" ref="C3858:G3858" si="4186">C3857</f>
        <v>Pallets</v>
      </c>
      <c r="D3858" t="str">
        <f t="shared" si="4186"/>
        <v>shipping</v>
      </c>
      <c r="E3858" t="str">
        <f t="shared" si="4186"/>
        <v>lifespan</v>
      </c>
      <c r="F3858">
        <f t="shared" si="4186"/>
        <v>2</v>
      </c>
      <c r="G3858" t="str">
        <f t="shared" si="4186"/>
        <v>years</v>
      </c>
      <c r="H3858">
        <v>200</v>
      </c>
      <c r="I3858" t="s">
        <v>380</v>
      </c>
      <c r="J3858" t="s">
        <v>218</v>
      </c>
      <c r="K3858" t="s">
        <v>226</v>
      </c>
      <c r="L3858" s="1">
        <f>L210-L$6</f>
        <v>3865413.8553723097</v>
      </c>
      <c r="M3858">
        <v>0</v>
      </c>
      <c r="N3858">
        <v>0</v>
      </c>
      <c r="O3858">
        <v>0</v>
      </c>
      <c r="P3858" s="1">
        <v>0</v>
      </c>
      <c r="Q3858" t="str">
        <f t="shared" si="4170"/>
        <v>Little to no sensitivity</v>
      </c>
      <c r="R3858" t="s">
        <v>511</v>
      </c>
    </row>
    <row r="3859" spans="1:18" x14ac:dyDescent="0.3">
      <c r="A3859" t="str">
        <f t="shared" ref="A3859:I3859" si="4187">A3858</f>
        <v>Pallets lifespan 3</v>
      </c>
      <c r="B3859" t="str">
        <f t="shared" si="4187"/>
        <v>Pallets shipping lifespan</v>
      </c>
      <c r="C3859" t="str">
        <f t="shared" si="4187"/>
        <v>Pallets</v>
      </c>
      <c r="D3859" t="str">
        <f t="shared" si="4187"/>
        <v>shipping</v>
      </c>
      <c r="E3859" t="str">
        <f t="shared" si="4187"/>
        <v>lifespan</v>
      </c>
      <c r="F3859">
        <f t="shared" si="4187"/>
        <v>2</v>
      </c>
      <c r="G3859" t="str">
        <f t="shared" si="4187"/>
        <v>years</v>
      </c>
      <c r="H3859">
        <f t="shared" si="4187"/>
        <v>200</v>
      </c>
      <c r="I3859" t="str">
        <f t="shared" si="4187"/>
        <v>high</v>
      </c>
      <c r="J3859" t="s">
        <v>218</v>
      </c>
      <c r="K3859" t="s">
        <v>386</v>
      </c>
      <c r="L3859" s="1">
        <f>L211-L$7</f>
        <v>-14173184.136364937</v>
      </c>
      <c r="M3859">
        <v>0</v>
      </c>
      <c r="N3859">
        <v>0</v>
      </c>
      <c r="O3859">
        <v>0</v>
      </c>
      <c r="P3859" s="1">
        <v>0</v>
      </c>
      <c r="Q3859" t="str">
        <f t="shared" si="4170"/>
        <v>Little to no sensitivity</v>
      </c>
      <c r="R3859" t="s">
        <v>511</v>
      </c>
    </row>
    <row r="3860" spans="1:18" x14ac:dyDescent="0.3">
      <c r="A3860" t="s">
        <v>28</v>
      </c>
      <c r="B3860" t="str">
        <f t="shared" ref="B3860:B3864" si="4188">C3860&amp;" "&amp;D3860&amp;" "&amp;E3860</f>
        <v>Pallets shipping lifespan</v>
      </c>
      <c r="C3860" t="s">
        <v>162</v>
      </c>
      <c r="D3860" t="s">
        <v>174</v>
      </c>
      <c r="E3860" t="s">
        <v>164</v>
      </c>
      <c r="F3860">
        <v>-0.5</v>
      </c>
      <c r="G3860" t="s">
        <v>165</v>
      </c>
      <c r="H3860">
        <v>-50</v>
      </c>
      <c r="I3860" t="s">
        <v>381</v>
      </c>
      <c r="J3860" t="s">
        <v>218</v>
      </c>
      <c r="K3860" t="s">
        <v>225</v>
      </c>
      <c r="L3860" s="1">
        <f>L212-L$2</f>
        <v>-1067046.1206547618</v>
      </c>
      <c r="M3860">
        <v>0</v>
      </c>
      <c r="N3860">
        <v>0</v>
      </c>
      <c r="O3860">
        <v>0</v>
      </c>
      <c r="P3860" s="1">
        <v>0</v>
      </c>
      <c r="Q3860" t="str">
        <f t="shared" si="4170"/>
        <v>Little to no sensitivity</v>
      </c>
      <c r="R3860" t="s">
        <v>511</v>
      </c>
    </row>
    <row r="3861" spans="1:18" x14ac:dyDescent="0.3">
      <c r="A3861" t="str">
        <f t="shared" ref="A3861" si="4189">A3860</f>
        <v>Pallets lifespan 0.5</v>
      </c>
      <c r="B3861" t="str">
        <f t="shared" si="4188"/>
        <v>Pallets shipping lifespan</v>
      </c>
      <c r="C3861" t="str">
        <f t="shared" ref="C3861:G3861" si="4190">C3860</f>
        <v>Pallets</v>
      </c>
      <c r="D3861" t="str">
        <f t="shared" si="4190"/>
        <v>shipping</v>
      </c>
      <c r="E3861" t="str">
        <f t="shared" si="4190"/>
        <v>lifespan</v>
      </c>
      <c r="F3861">
        <f t="shared" si="4190"/>
        <v>-0.5</v>
      </c>
      <c r="G3861" t="str">
        <f t="shared" si="4190"/>
        <v>years</v>
      </c>
      <c r="H3861">
        <v>-50</v>
      </c>
      <c r="I3861" t="s">
        <v>381</v>
      </c>
      <c r="J3861" t="s">
        <v>218</v>
      </c>
      <c r="K3861" t="s">
        <v>219</v>
      </c>
      <c r="L3861" s="1">
        <f>L213-L$3</f>
        <v>-117136.4170525074</v>
      </c>
      <c r="M3861">
        <v>0</v>
      </c>
      <c r="N3861">
        <v>0</v>
      </c>
      <c r="O3861">
        <v>0</v>
      </c>
      <c r="P3861" s="1">
        <v>0</v>
      </c>
      <c r="Q3861" t="str">
        <f t="shared" si="4170"/>
        <v>Little to no sensitivity</v>
      </c>
      <c r="R3861" t="s">
        <v>511</v>
      </c>
    </row>
    <row r="3862" spans="1:18" x14ac:dyDescent="0.3">
      <c r="A3862" t="str">
        <f t="shared" ref="A3862" si="4191">A3861</f>
        <v>Pallets lifespan 0.5</v>
      </c>
      <c r="B3862" t="str">
        <f t="shared" si="4188"/>
        <v>Pallets shipping lifespan</v>
      </c>
      <c r="C3862" t="str">
        <f t="shared" ref="C3862:G3862" si="4192">C3861</f>
        <v>Pallets</v>
      </c>
      <c r="D3862" t="str">
        <f t="shared" si="4192"/>
        <v>shipping</v>
      </c>
      <c r="E3862" t="str">
        <f t="shared" si="4192"/>
        <v>lifespan</v>
      </c>
      <c r="F3862">
        <f t="shared" si="4192"/>
        <v>-0.5</v>
      </c>
      <c r="G3862" t="str">
        <f t="shared" si="4192"/>
        <v>years</v>
      </c>
      <c r="H3862">
        <v>-50</v>
      </c>
      <c r="I3862" t="s">
        <v>381</v>
      </c>
      <c r="J3862" t="s">
        <v>218</v>
      </c>
      <c r="K3862" t="s">
        <v>220</v>
      </c>
      <c r="L3862" s="1">
        <f>L214-L$4</f>
        <v>0</v>
      </c>
      <c r="M3862">
        <v>0</v>
      </c>
      <c r="N3862">
        <v>0</v>
      </c>
      <c r="O3862">
        <v>0</v>
      </c>
      <c r="P3862" s="1">
        <v>0</v>
      </c>
      <c r="Q3862" t="str">
        <f t="shared" si="4170"/>
        <v>Little to no sensitivity</v>
      </c>
      <c r="R3862" t="s">
        <v>511</v>
      </c>
    </row>
    <row r="3863" spans="1:18" x14ac:dyDescent="0.3">
      <c r="A3863" t="str">
        <f t="shared" ref="A3863" si="4193">A3862</f>
        <v>Pallets lifespan 0.5</v>
      </c>
      <c r="B3863" t="str">
        <f t="shared" si="4188"/>
        <v>Pallets shipping lifespan</v>
      </c>
      <c r="C3863" t="str">
        <f t="shared" ref="C3863:G3863" si="4194">C3862</f>
        <v>Pallets</v>
      </c>
      <c r="D3863" t="str">
        <f t="shared" si="4194"/>
        <v>shipping</v>
      </c>
      <c r="E3863" t="str">
        <f t="shared" si="4194"/>
        <v>lifespan</v>
      </c>
      <c r="F3863">
        <f t="shared" si="4194"/>
        <v>-0.5</v>
      </c>
      <c r="G3863" t="str">
        <f t="shared" si="4194"/>
        <v>years</v>
      </c>
      <c r="H3863">
        <v>-50</v>
      </c>
      <c r="I3863" t="s">
        <v>381</v>
      </c>
      <c r="J3863" t="s">
        <v>218</v>
      </c>
      <c r="K3863" t="s">
        <v>221</v>
      </c>
      <c r="L3863" s="1">
        <f>L215-L$5</f>
        <v>-117136.4170525074</v>
      </c>
      <c r="M3863">
        <v>0</v>
      </c>
      <c r="N3863">
        <v>0</v>
      </c>
      <c r="O3863">
        <v>0</v>
      </c>
      <c r="P3863" s="1">
        <v>0</v>
      </c>
      <c r="Q3863" t="str">
        <f t="shared" si="4170"/>
        <v>Little to no sensitivity</v>
      </c>
      <c r="R3863" t="s">
        <v>511</v>
      </c>
    </row>
    <row r="3864" spans="1:18" x14ac:dyDescent="0.3">
      <c r="A3864" t="str">
        <f t="shared" ref="A3864" si="4195">A3863</f>
        <v>Pallets lifespan 0.5</v>
      </c>
      <c r="B3864" t="str">
        <f t="shared" si="4188"/>
        <v>Pallets shipping lifespan</v>
      </c>
      <c r="C3864" t="str">
        <f t="shared" ref="C3864:G3864" si="4196">C3863</f>
        <v>Pallets</v>
      </c>
      <c r="D3864" t="str">
        <f t="shared" si="4196"/>
        <v>shipping</v>
      </c>
      <c r="E3864" t="str">
        <f t="shared" si="4196"/>
        <v>lifespan</v>
      </c>
      <c r="F3864">
        <f t="shared" si="4196"/>
        <v>-0.5</v>
      </c>
      <c r="G3864" t="str">
        <f t="shared" si="4196"/>
        <v>years</v>
      </c>
      <c r="H3864">
        <v>-50</v>
      </c>
      <c r="I3864" t="s">
        <v>381</v>
      </c>
      <c r="J3864" t="s">
        <v>218</v>
      </c>
      <c r="K3864" t="s">
        <v>226</v>
      </c>
      <c r="L3864" s="1">
        <f>L216-L$6</f>
        <v>-1098992.4162145257</v>
      </c>
      <c r="M3864">
        <v>0</v>
      </c>
      <c r="N3864">
        <v>0</v>
      </c>
      <c r="O3864">
        <v>0</v>
      </c>
      <c r="P3864" s="1">
        <v>0</v>
      </c>
      <c r="Q3864" t="str">
        <f t="shared" si="4170"/>
        <v>Little to no sensitivity</v>
      </c>
      <c r="R3864" t="s">
        <v>511</v>
      </c>
    </row>
    <row r="3865" spans="1:18" x14ac:dyDescent="0.3">
      <c r="A3865" t="str">
        <f t="shared" ref="A3865:I3865" si="4197">A3864</f>
        <v>Pallets lifespan 0.5</v>
      </c>
      <c r="B3865" t="str">
        <f t="shared" si="4197"/>
        <v>Pallets shipping lifespan</v>
      </c>
      <c r="C3865" t="str">
        <f t="shared" si="4197"/>
        <v>Pallets</v>
      </c>
      <c r="D3865" t="str">
        <f t="shared" si="4197"/>
        <v>shipping</v>
      </c>
      <c r="E3865" t="str">
        <f t="shared" si="4197"/>
        <v>lifespan</v>
      </c>
      <c r="F3865">
        <f t="shared" si="4197"/>
        <v>-0.5</v>
      </c>
      <c r="G3865" t="str">
        <f t="shared" si="4197"/>
        <v>years</v>
      </c>
      <c r="H3865">
        <f t="shared" si="4197"/>
        <v>-50</v>
      </c>
      <c r="I3865" t="str">
        <f t="shared" si="4197"/>
        <v>low</v>
      </c>
      <c r="J3865" t="s">
        <v>218</v>
      </c>
      <c r="K3865" t="s">
        <v>386</v>
      </c>
      <c r="L3865" s="1">
        <f>L217-L$7</f>
        <v>4029638.8594532013</v>
      </c>
      <c r="M3865">
        <v>0</v>
      </c>
      <c r="N3865">
        <v>0</v>
      </c>
      <c r="O3865">
        <v>0</v>
      </c>
      <c r="P3865" s="1">
        <v>0</v>
      </c>
      <c r="Q3865" t="str">
        <f t="shared" si="4170"/>
        <v>Little to no sensitivity</v>
      </c>
      <c r="R3865" t="s">
        <v>511</v>
      </c>
    </row>
    <row r="3866" spans="1:18" x14ac:dyDescent="0.3">
      <c r="A3866" t="s">
        <v>29</v>
      </c>
      <c r="B3866" t="str">
        <f t="shared" ref="B3866:B3870" si="4198">C3866&amp;" "&amp;D3866&amp;" "&amp;E3866</f>
        <v>Other shipping shipping lifespan</v>
      </c>
      <c r="C3866" t="s">
        <v>175</v>
      </c>
      <c r="D3866" t="s">
        <v>174</v>
      </c>
      <c r="E3866" t="s">
        <v>164</v>
      </c>
      <c r="F3866">
        <v>-1</v>
      </c>
      <c r="G3866" t="s">
        <v>165</v>
      </c>
      <c r="H3866">
        <v>-50</v>
      </c>
      <c r="I3866" t="s">
        <v>379</v>
      </c>
      <c r="J3866" t="s">
        <v>218</v>
      </c>
      <c r="K3866" t="s">
        <v>225</v>
      </c>
      <c r="L3866" s="1">
        <f>L218-L$2</f>
        <v>-117392.69504630566</v>
      </c>
      <c r="M3866">
        <v>0</v>
      </c>
      <c r="N3866">
        <v>0</v>
      </c>
      <c r="O3866">
        <v>0</v>
      </c>
      <c r="P3866" s="1">
        <v>0</v>
      </c>
      <c r="Q3866" t="str">
        <f t="shared" si="4170"/>
        <v>Little to no sensitivity</v>
      </c>
      <c r="R3866" t="s">
        <v>511</v>
      </c>
    </row>
    <row r="3867" spans="1:18" x14ac:dyDescent="0.3">
      <c r="A3867" t="str">
        <f t="shared" ref="A3867" si="4199">A3866</f>
        <v>Other shipping lifespan 1</v>
      </c>
      <c r="B3867" t="str">
        <f t="shared" si="4198"/>
        <v>Other shipping shipping lifespan</v>
      </c>
      <c r="C3867" t="str">
        <f t="shared" ref="C3867:G3867" si="4200">C3866</f>
        <v>Other shipping</v>
      </c>
      <c r="D3867" t="str">
        <f t="shared" si="4200"/>
        <v>shipping</v>
      </c>
      <c r="E3867" t="str">
        <f t="shared" si="4200"/>
        <v>lifespan</v>
      </c>
      <c r="F3867">
        <f t="shared" si="4200"/>
        <v>-1</v>
      </c>
      <c r="G3867" t="str">
        <f t="shared" si="4200"/>
        <v>years</v>
      </c>
      <c r="H3867">
        <v>-50</v>
      </c>
      <c r="I3867" t="s">
        <v>379</v>
      </c>
      <c r="J3867" t="s">
        <v>218</v>
      </c>
      <c r="K3867" t="s">
        <v>219</v>
      </c>
      <c r="L3867" s="1">
        <f>L219-L$3</f>
        <v>-19165.10299551487</v>
      </c>
      <c r="M3867">
        <v>0</v>
      </c>
      <c r="N3867">
        <v>0</v>
      </c>
      <c r="O3867">
        <v>0</v>
      </c>
      <c r="P3867" s="1">
        <v>0</v>
      </c>
      <c r="Q3867" t="str">
        <f t="shared" si="4170"/>
        <v>Little to no sensitivity</v>
      </c>
      <c r="R3867" t="s">
        <v>511</v>
      </c>
    </row>
    <row r="3868" spans="1:18" x14ac:dyDescent="0.3">
      <c r="A3868" t="str">
        <f t="shared" ref="A3868" si="4201">A3867</f>
        <v>Other shipping lifespan 1</v>
      </c>
      <c r="B3868" t="str">
        <f t="shared" si="4198"/>
        <v>Other shipping shipping lifespan</v>
      </c>
      <c r="C3868" t="str">
        <f t="shared" ref="C3868:G3868" si="4202">C3867</f>
        <v>Other shipping</v>
      </c>
      <c r="D3868" t="str">
        <f t="shared" si="4202"/>
        <v>shipping</v>
      </c>
      <c r="E3868" t="str">
        <f t="shared" si="4202"/>
        <v>lifespan</v>
      </c>
      <c r="F3868">
        <f t="shared" si="4202"/>
        <v>-1</v>
      </c>
      <c r="G3868" t="str">
        <f t="shared" si="4202"/>
        <v>years</v>
      </c>
      <c r="H3868">
        <v>-50</v>
      </c>
      <c r="I3868" t="s">
        <v>379</v>
      </c>
      <c r="J3868" t="s">
        <v>218</v>
      </c>
      <c r="K3868" t="s">
        <v>220</v>
      </c>
      <c r="L3868" s="1">
        <f>L220-L$4</f>
        <v>0</v>
      </c>
      <c r="M3868">
        <v>0</v>
      </c>
      <c r="N3868">
        <v>0</v>
      </c>
      <c r="O3868">
        <v>0</v>
      </c>
      <c r="P3868" s="1">
        <v>0</v>
      </c>
      <c r="Q3868" t="str">
        <f t="shared" si="4170"/>
        <v>Little to no sensitivity</v>
      </c>
      <c r="R3868" t="s">
        <v>511</v>
      </c>
    </row>
    <row r="3869" spans="1:18" x14ac:dyDescent="0.3">
      <c r="A3869" t="str">
        <f t="shared" ref="A3869" si="4203">A3868</f>
        <v>Other shipping lifespan 1</v>
      </c>
      <c r="B3869" t="str">
        <f t="shared" si="4198"/>
        <v>Other shipping shipping lifespan</v>
      </c>
      <c r="C3869" t="str">
        <f t="shared" ref="C3869:G3869" si="4204">C3868</f>
        <v>Other shipping</v>
      </c>
      <c r="D3869" t="str">
        <f t="shared" si="4204"/>
        <v>shipping</v>
      </c>
      <c r="E3869" t="str">
        <f t="shared" si="4204"/>
        <v>lifespan</v>
      </c>
      <c r="F3869">
        <f t="shared" si="4204"/>
        <v>-1</v>
      </c>
      <c r="G3869" t="str">
        <f t="shared" si="4204"/>
        <v>years</v>
      </c>
      <c r="H3869">
        <v>-50</v>
      </c>
      <c r="I3869" t="s">
        <v>379</v>
      </c>
      <c r="J3869" t="s">
        <v>218</v>
      </c>
      <c r="K3869" t="s">
        <v>221</v>
      </c>
      <c r="L3869" s="1">
        <f>L221-L$5</f>
        <v>-19165.10299551487</v>
      </c>
      <c r="M3869">
        <v>0</v>
      </c>
      <c r="N3869">
        <v>0</v>
      </c>
      <c r="O3869">
        <v>0</v>
      </c>
      <c r="P3869" s="1">
        <v>0</v>
      </c>
      <c r="Q3869" t="str">
        <f t="shared" si="4170"/>
        <v>Little to no sensitivity</v>
      </c>
      <c r="R3869" t="s">
        <v>511</v>
      </c>
    </row>
    <row r="3870" spans="1:18" x14ac:dyDescent="0.3">
      <c r="A3870" t="str">
        <f t="shared" ref="A3870" si="4205">A3869</f>
        <v>Other shipping lifespan 1</v>
      </c>
      <c r="B3870" t="str">
        <f t="shared" si="4198"/>
        <v>Other shipping shipping lifespan</v>
      </c>
      <c r="C3870" t="str">
        <f t="shared" ref="C3870:G3870" si="4206">C3869</f>
        <v>Other shipping</v>
      </c>
      <c r="D3870" t="str">
        <f t="shared" si="4206"/>
        <v>shipping</v>
      </c>
      <c r="E3870" t="str">
        <f t="shared" si="4206"/>
        <v>lifespan</v>
      </c>
      <c r="F3870">
        <f t="shared" si="4206"/>
        <v>-1</v>
      </c>
      <c r="G3870" t="str">
        <f t="shared" si="4206"/>
        <v>years</v>
      </c>
      <c r="H3870">
        <v>-50</v>
      </c>
      <c r="I3870" t="s">
        <v>379</v>
      </c>
      <c r="J3870" t="s">
        <v>218</v>
      </c>
      <c r="K3870" t="s">
        <v>226</v>
      </c>
      <c r="L3870" s="1">
        <f>L222-L$6</f>
        <v>-122619.54131776094</v>
      </c>
      <c r="M3870">
        <v>0</v>
      </c>
      <c r="N3870">
        <v>0</v>
      </c>
      <c r="O3870">
        <v>0</v>
      </c>
      <c r="P3870" s="1">
        <v>0</v>
      </c>
      <c r="Q3870" t="str">
        <f t="shared" si="4170"/>
        <v>Little to no sensitivity</v>
      </c>
      <c r="R3870" t="s">
        <v>511</v>
      </c>
    </row>
    <row r="3871" spans="1:18" x14ac:dyDescent="0.3">
      <c r="A3871" t="str">
        <f t="shared" ref="A3871:I3871" si="4207">A3870</f>
        <v>Other shipping lifespan 1</v>
      </c>
      <c r="B3871" t="str">
        <f t="shared" si="4207"/>
        <v>Other shipping shipping lifespan</v>
      </c>
      <c r="C3871" t="str">
        <f t="shared" si="4207"/>
        <v>Other shipping</v>
      </c>
      <c r="D3871" t="str">
        <f t="shared" si="4207"/>
        <v>shipping</v>
      </c>
      <c r="E3871" t="str">
        <f t="shared" si="4207"/>
        <v>lifespan</v>
      </c>
      <c r="F3871">
        <f t="shared" si="4207"/>
        <v>-1</v>
      </c>
      <c r="G3871" t="str">
        <f t="shared" si="4207"/>
        <v>years</v>
      </c>
      <c r="H3871">
        <f t="shared" si="4207"/>
        <v>-50</v>
      </c>
      <c r="I3871" t="str">
        <f t="shared" si="4207"/>
        <v>medium</v>
      </c>
      <c r="J3871" t="s">
        <v>218</v>
      </c>
      <c r="K3871" t="s">
        <v>386</v>
      </c>
      <c r="L3871" s="1">
        <f>L223-L$7</f>
        <v>449604.98483204842</v>
      </c>
      <c r="M3871">
        <v>0</v>
      </c>
      <c r="N3871">
        <v>0</v>
      </c>
      <c r="O3871">
        <v>0</v>
      </c>
      <c r="P3871" s="1">
        <v>0</v>
      </c>
      <c r="Q3871" t="str">
        <f t="shared" si="4170"/>
        <v>Little to no sensitivity</v>
      </c>
      <c r="R3871" t="s">
        <v>511</v>
      </c>
    </row>
    <row r="3872" spans="1:18" x14ac:dyDescent="0.3">
      <c r="A3872" t="s">
        <v>30</v>
      </c>
      <c r="B3872" t="str">
        <f t="shared" ref="B3872:B3876" si="4208">C3872&amp;" "&amp;D3872&amp;" "&amp;E3872</f>
        <v>Other shipping shipping lifespan</v>
      </c>
      <c r="C3872" t="s">
        <v>175</v>
      </c>
      <c r="D3872" t="s">
        <v>174</v>
      </c>
      <c r="E3872" t="s">
        <v>164</v>
      </c>
      <c r="F3872">
        <v>1</v>
      </c>
      <c r="G3872" t="s">
        <v>165</v>
      </c>
      <c r="H3872">
        <v>50</v>
      </c>
      <c r="I3872" t="s">
        <v>379</v>
      </c>
      <c r="J3872" t="s">
        <v>218</v>
      </c>
      <c r="K3872" t="s">
        <v>225</v>
      </c>
      <c r="L3872" s="1">
        <f>L224-L$2</f>
        <v>112667.63822799921</v>
      </c>
      <c r="M3872">
        <v>0</v>
      </c>
      <c r="N3872">
        <v>0</v>
      </c>
      <c r="O3872">
        <v>0</v>
      </c>
      <c r="P3872" s="1">
        <v>0</v>
      </c>
      <c r="Q3872" t="str">
        <f t="shared" si="4170"/>
        <v>Little to no sensitivity</v>
      </c>
      <c r="R3872" t="s">
        <v>511</v>
      </c>
    </row>
    <row r="3873" spans="1:18" x14ac:dyDescent="0.3">
      <c r="A3873" t="str">
        <f t="shared" ref="A3873" si="4209">A3872</f>
        <v>Other shipping lifespan 3</v>
      </c>
      <c r="B3873" t="str">
        <f t="shared" si="4208"/>
        <v>Other shipping shipping lifespan</v>
      </c>
      <c r="C3873" t="str">
        <f t="shared" ref="C3873:G3873" si="4210">C3872</f>
        <v>Other shipping</v>
      </c>
      <c r="D3873" t="str">
        <f t="shared" si="4210"/>
        <v>shipping</v>
      </c>
      <c r="E3873" t="str">
        <f t="shared" si="4210"/>
        <v>lifespan</v>
      </c>
      <c r="F3873">
        <f t="shared" si="4210"/>
        <v>1</v>
      </c>
      <c r="G3873" t="str">
        <f t="shared" si="4210"/>
        <v>years</v>
      </c>
      <c r="H3873">
        <v>50</v>
      </c>
      <c r="I3873" t="s">
        <v>379</v>
      </c>
      <c r="J3873" t="s">
        <v>218</v>
      </c>
      <c r="K3873" t="s">
        <v>219</v>
      </c>
      <c r="L3873" s="1">
        <f>L225-L$3</f>
        <v>18395.716305777431</v>
      </c>
      <c r="M3873">
        <v>0</v>
      </c>
      <c r="N3873">
        <v>0</v>
      </c>
      <c r="O3873">
        <v>0</v>
      </c>
      <c r="P3873" s="1">
        <v>0</v>
      </c>
      <c r="Q3873" t="str">
        <f t="shared" si="4170"/>
        <v>Little to no sensitivity</v>
      </c>
      <c r="R3873" t="s">
        <v>511</v>
      </c>
    </row>
    <row r="3874" spans="1:18" x14ac:dyDescent="0.3">
      <c r="A3874" t="str">
        <f t="shared" ref="A3874" si="4211">A3873</f>
        <v>Other shipping lifespan 3</v>
      </c>
      <c r="B3874" t="str">
        <f t="shared" si="4208"/>
        <v>Other shipping shipping lifespan</v>
      </c>
      <c r="C3874" t="str">
        <f t="shared" ref="C3874:G3874" si="4212">C3873</f>
        <v>Other shipping</v>
      </c>
      <c r="D3874" t="str">
        <f t="shared" si="4212"/>
        <v>shipping</v>
      </c>
      <c r="E3874" t="str">
        <f t="shared" si="4212"/>
        <v>lifespan</v>
      </c>
      <c r="F3874">
        <f t="shared" si="4212"/>
        <v>1</v>
      </c>
      <c r="G3874" t="str">
        <f t="shared" si="4212"/>
        <v>years</v>
      </c>
      <c r="H3874">
        <v>50</v>
      </c>
      <c r="I3874" t="s">
        <v>379</v>
      </c>
      <c r="J3874" t="s">
        <v>218</v>
      </c>
      <c r="K3874" t="s">
        <v>220</v>
      </c>
      <c r="L3874" s="1">
        <f>L226-L$4</f>
        <v>0</v>
      </c>
      <c r="M3874">
        <v>0</v>
      </c>
      <c r="N3874">
        <v>0</v>
      </c>
      <c r="O3874">
        <v>0</v>
      </c>
      <c r="P3874" s="1">
        <v>0</v>
      </c>
      <c r="Q3874" t="str">
        <f t="shared" si="4170"/>
        <v>Little to no sensitivity</v>
      </c>
      <c r="R3874" t="s">
        <v>511</v>
      </c>
    </row>
    <row r="3875" spans="1:18" x14ac:dyDescent="0.3">
      <c r="A3875" t="str">
        <f t="shared" ref="A3875" si="4213">A3874</f>
        <v>Other shipping lifespan 3</v>
      </c>
      <c r="B3875" t="str">
        <f t="shared" si="4208"/>
        <v>Other shipping shipping lifespan</v>
      </c>
      <c r="C3875" t="str">
        <f t="shared" ref="C3875:G3875" si="4214">C3874</f>
        <v>Other shipping</v>
      </c>
      <c r="D3875" t="str">
        <f t="shared" si="4214"/>
        <v>shipping</v>
      </c>
      <c r="E3875" t="str">
        <f t="shared" si="4214"/>
        <v>lifespan</v>
      </c>
      <c r="F3875">
        <f t="shared" si="4214"/>
        <v>1</v>
      </c>
      <c r="G3875" t="str">
        <f t="shared" si="4214"/>
        <v>years</v>
      </c>
      <c r="H3875">
        <v>50</v>
      </c>
      <c r="I3875" t="s">
        <v>379</v>
      </c>
      <c r="J3875" t="s">
        <v>218</v>
      </c>
      <c r="K3875" t="s">
        <v>221</v>
      </c>
      <c r="L3875" s="1">
        <f>L227-L$5</f>
        <v>18395.716305762529</v>
      </c>
      <c r="M3875">
        <v>0</v>
      </c>
      <c r="N3875">
        <v>0</v>
      </c>
      <c r="O3875">
        <v>0</v>
      </c>
      <c r="P3875" s="1">
        <v>0</v>
      </c>
      <c r="Q3875" t="str">
        <f t="shared" si="4170"/>
        <v>Little to no sensitivity</v>
      </c>
      <c r="R3875" t="s">
        <v>511</v>
      </c>
    </row>
    <row r="3876" spans="1:18" x14ac:dyDescent="0.3">
      <c r="A3876" t="str">
        <f t="shared" ref="A3876" si="4215">A3875</f>
        <v>Other shipping lifespan 3</v>
      </c>
      <c r="B3876" t="str">
        <f t="shared" si="4208"/>
        <v>Other shipping shipping lifespan</v>
      </c>
      <c r="C3876" t="str">
        <f t="shared" ref="C3876:G3876" si="4216">C3875</f>
        <v>Other shipping</v>
      </c>
      <c r="D3876" t="str">
        <f t="shared" si="4216"/>
        <v>shipping</v>
      </c>
      <c r="E3876" t="str">
        <f t="shared" si="4216"/>
        <v>lifespan</v>
      </c>
      <c r="F3876">
        <f t="shared" si="4216"/>
        <v>1</v>
      </c>
      <c r="G3876" t="str">
        <f t="shared" si="4216"/>
        <v>years</v>
      </c>
      <c r="H3876">
        <v>50</v>
      </c>
      <c r="I3876" t="s">
        <v>379</v>
      </c>
      <c r="J3876" t="s">
        <v>218</v>
      </c>
      <c r="K3876" t="s">
        <v>226</v>
      </c>
      <c r="L3876" s="1">
        <f>L228-L$6</f>
        <v>117684.65176594257</v>
      </c>
      <c r="M3876">
        <v>0</v>
      </c>
      <c r="N3876">
        <v>0</v>
      </c>
      <c r="O3876">
        <v>0</v>
      </c>
      <c r="P3876" s="1">
        <v>0</v>
      </c>
      <c r="Q3876" t="str">
        <f t="shared" si="4170"/>
        <v>Little to no sensitivity</v>
      </c>
      <c r="R3876" t="s">
        <v>511</v>
      </c>
    </row>
    <row r="3877" spans="1:18" x14ac:dyDescent="0.3">
      <c r="A3877" t="str">
        <f t="shared" ref="A3877:I3877" si="4217">A3876</f>
        <v>Other shipping lifespan 3</v>
      </c>
      <c r="B3877" t="str">
        <f t="shared" si="4217"/>
        <v>Other shipping shipping lifespan</v>
      </c>
      <c r="C3877" t="str">
        <f t="shared" si="4217"/>
        <v>Other shipping</v>
      </c>
      <c r="D3877" t="str">
        <f t="shared" si="4217"/>
        <v>shipping</v>
      </c>
      <c r="E3877" t="str">
        <f t="shared" si="4217"/>
        <v>lifespan</v>
      </c>
      <c r="F3877">
        <f t="shared" si="4217"/>
        <v>1</v>
      </c>
      <c r="G3877" t="str">
        <f t="shared" si="4217"/>
        <v>years</v>
      </c>
      <c r="H3877">
        <f t="shared" si="4217"/>
        <v>50</v>
      </c>
      <c r="I3877" t="str">
        <f t="shared" si="4217"/>
        <v>medium</v>
      </c>
      <c r="J3877" t="s">
        <v>218</v>
      </c>
      <c r="K3877" t="s">
        <v>386</v>
      </c>
      <c r="L3877" s="1">
        <f>L229-L$7</f>
        <v>-431510.38980865479</v>
      </c>
      <c r="M3877">
        <v>0</v>
      </c>
      <c r="N3877">
        <v>0</v>
      </c>
      <c r="O3877">
        <v>0</v>
      </c>
      <c r="P3877" s="1">
        <v>0</v>
      </c>
      <c r="Q3877" t="str">
        <f t="shared" si="4170"/>
        <v>Little to no sensitivity</v>
      </c>
      <c r="R3877" t="s">
        <v>511</v>
      </c>
    </row>
    <row r="3878" spans="1:18" x14ac:dyDescent="0.3">
      <c r="A3878" t="s">
        <v>31</v>
      </c>
      <c r="B3878" t="str">
        <f t="shared" ref="B3878:B3882" si="4218">C3878&amp;" "&amp;D3878&amp;" "&amp;E3878</f>
        <v>Other shipping shipping lifespan</v>
      </c>
      <c r="C3878" t="s">
        <v>175</v>
      </c>
      <c r="D3878" t="s">
        <v>174</v>
      </c>
      <c r="E3878" t="s">
        <v>164</v>
      </c>
      <c r="F3878">
        <v>2</v>
      </c>
      <c r="G3878" t="s">
        <v>165</v>
      </c>
      <c r="H3878">
        <v>100</v>
      </c>
      <c r="I3878" t="s">
        <v>380</v>
      </c>
      <c r="J3878" t="s">
        <v>218</v>
      </c>
      <c r="K3878" t="s">
        <v>225</v>
      </c>
      <c r="L3878" s="1">
        <f>L230-L$2</f>
        <v>221264.94208395481</v>
      </c>
      <c r="M3878">
        <v>0</v>
      </c>
      <c r="N3878">
        <v>0</v>
      </c>
      <c r="O3878">
        <v>0</v>
      </c>
      <c r="P3878" s="1">
        <v>0</v>
      </c>
      <c r="Q3878" t="str">
        <f t="shared" si="4170"/>
        <v>Little to no sensitivity</v>
      </c>
      <c r="R3878" t="s">
        <v>511</v>
      </c>
    </row>
    <row r="3879" spans="1:18" x14ac:dyDescent="0.3">
      <c r="A3879" t="str">
        <f t="shared" ref="A3879" si="4219">A3878</f>
        <v>Other shipping lifespan 4</v>
      </c>
      <c r="B3879" t="str">
        <f t="shared" si="4218"/>
        <v>Other shipping shipping lifespan</v>
      </c>
      <c r="C3879" t="str">
        <f t="shared" ref="C3879:G3879" si="4220">C3878</f>
        <v>Other shipping</v>
      </c>
      <c r="D3879" t="str">
        <f t="shared" si="4220"/>
        <v>shipping</v>
      </c>
      <c r="E3879" t="str">
        <f t="shared" si="4220"/>
        <v>lifespan</v>
      </c>
      <c r="F3879">
        <f t="shared" si="4220"/>
        <v>2</v>
      </c>
      <c r="G3879" t="str">
        <f t="shared" si="4220"/>
        <v>years</v>
      </c>
      <c r="H3879">
        <v>100</v>
      </c>
      <c r="I3879" t="s">
        <v>380</v>
      </c>
      <c r="J3879" t="s">
        <v>218</v>
      </c>
      <c r="K3879" t="s">
        <v>219</v>
      </c>
      <c r="L3879" s="1">
        <f>L231-L$3</f>
        <v>36128.904194846749</v>
      </c>
      <c r="M3879">
        <v>0</v>
      </c>
      <c r="N3879">
        <v>0</v>
      </c>
      <c r="O3879">
        <v>0</v>
      </c>
      <c r="P3879" s="1">
        <v>0</v>
      </c>
      <c r="Q3879" t="str">
        <f t="shared" si="4170"/>
        <v>Little to no sensitivity</v>
      </c>
      <c r="R3879" t="s">
        <v>511</v>
      </c>
    </row>
    <row r="3880" spans="1:18" x14ac:dyDescent="0.3">
      <c r="A3880" t="str">
        <f t="shared" ref="A3880" si="4221">A3879</f>
        <v>Other shipping lifespan 4</v>
      </c>
      <c r="B3880" t="str">
        <f t="shared" si="4218"/>
        <v>Other shipping shipping lifespan</v>
      </c>
      <c r="C3880" t="str">
        <f t="shared" ref="C3880:G3880" si="4222">C3879</f>
        <v>Other shipping</v>
      </c>
      <c r="D3880" t="str">
        <f t="shared" si="4222"/>
        <v>shipping</v>
      </c>
      <c r="E3880" t="str">
        <f t="shared" si="4222"/>
        <v>lifespan</v>
      </c>
      <c r="F3880">
        <f t="shared" si="4222"/>
        <v>2</v>
      </c>
      <c r="G3880" t="str">
        <f t="shared" si="4222"/>
        <v>years</v>
      </c>
      <c r="H3880">
        <v>100</v>
      </c>
      <c r="I3880" t="s">
        <v>380</v>
      </c>
      <c r="J3880" t="s">
        <v>218</v>
      </c>
      <c r="K3880" t="s">
        <v>220</v>
      </c>
      <c r="L3880" s="1">
        <f>L232-L$4</f>
        <v>0</v>
      </c>
      <c r="M3880">
        <v>0</v>
      </c>
      <c r="N3880">
        <v>0</v>
      </c>
      <c r="O3880">
        <v>0</v>
      </c>
      <c r="P3880" s="1">
        <v>0</v>
      </c>
      <c r="Q3880" t="str">
        <f t="shared" si="4170"/>
        <v>Little to no sensitivity</v>
      </c>
      <c r="R3880" t="s">
        <v>511</v>
      </c>
    </row>
    <row r="3881" spans="1:18" x14ac:dyDescent="0.3">
      <c r="A3881" t="str">
        <f t="shared" ref="A3881" si="4223">A3880</f>
        <v>Other shipping lifespan 4</v>
      </c>
      <c r="B3881" t="str">
        <f t="shared" si="4218"/>
        <v>Other shipping shipping lifespan</v>
      </c>
      <c r="C3881" t="str">
        <f t="shared" ref="C3881:G3881" si="4224">C3880</f>
        <v>Other shipping</v>
      </c>
      <c r="D3881" t="str">
        <f t="shared" si="4224"/>
        <v>shipping</v>
      </c>
      <c r="E3881" t="str">
        <f t="shared" si="4224"/>
        <v>lifespan</v>
      </c>
      <c r="F3881">
        <f t="shared" si="4224"/>
        <v>2</v>
      </c>
      <c r="G3881" t="str">
        <f t="shared" si="4224"/>
        <v>years</v>
      </c>
      <c r="H3881">
        <v>100</v>
      </c>
      <c r="I3881" t="s">
        <v>380</v>
      </c>
      <c r="J3881" t="s">
        <v>218</v>
      </c>
      <c r="K3881" t="s">
        <v>221</v>
      </c>
      <c r="L3881" s="1">
        <f>L233-L$5</f>
        <v>36128.904194831848</v>
      </c>
      <c r="M3881">
        <v>0</v>
      </c>
      <c r="N3881">
        <v>0</v>
      </c>
      <c r="O3881">
        <v>0</v>
      </c>
      <c r="P3881" s="1">
        <v>0</v>
      </c>
      <c r="Q3881" t="str">
        <f t="shared" si="4170"/>
        <v>Little to no sensitivity</v>
      </c>
      <c r="R3881" t="s">
        <v>511</v>
      </c>
    </row>
    <row r="3882" spans="1:18" x14ac:dyDescent="0.3">
      <c r="A3882" t="str">
        <f t="shared" ref="A3882" si="4225">A3881</f>
        <v>Other shipping lifespan 4</v>
      </c>
      <c r="B3882" t="str">
        <f t="shared" si="4218"/>
        <v>Other shipping shipping lifespan</v>
      </c>
      <c r="C3882" t="str">
        <f t="shared" ref="C3882:G3882" si="4226">C3881</f>
        <v>Other shipping</v>
      </c>
      <c r="D3882" t="str">
        <f t="shared" si="4226"/>
        <v>shipping</v>
      </c>
      <c r="E3882" t="str">
        <f t="shared" si="4226"/>
        <v>lifespan</v>
      </c>
      <c r="F3882">
        <f t="shared" si="4226"/>
        <v>2</v>
      </c>
      <c r="G3882" t="str">
        <f t="shared" si="4226"/>
        <v>years</v>
      </c>
      <c r="H3882">
        <v>100</v>
      </c>
      <c r="I3882" t="s">
        <v>380</v>
      </c>
      <c r="J3882" t="s">
        <v>218</v>
      </c>
      <c r="K3882" t="s">
        <v>226</v>
      </c>
      <c r="L3882" s="1">
        <f>L234-L$6</f>
        <v>231118.27959161997</v>
      </c>
      <c r="M3882">
        <v>0</v>
      </c>
      <c r="N3882">
        <v>0</v>
      </c>
      <c r="O3882">
        <v>0</v>
      </c>
      <c r="P3882" s="1">
        <v>0</v>
      </c>
      <c r="Q3882" t="str">
        <f t="shared" si="4170"/>
        <v>Little to no sensitivity</v>
      </c>
      <c r="R3882" t="s">
        <v>511</v>
      </c>
    </row>
    <row r="3883" spans="1:18" x14ac:dyDescent="0.3">
      <c r="A3883" t="str">
        <f t="shared" ref="A3883:I3883" si="4227">A3882</f>
        <v>Other shipping lifespan 4</v>
      </c>
      <c r="B3883" t="str">
        <f t="shared" si="4227"/>
        <v>Other shipping shipping lifespan</v>
      </c>
      <c r="C3883" t="str">
        <f t="shared" si="4227"/>
        <v>Other shipping</v>
      </c>
      <c r="D3883" t="str">
        <f t="shared" si="4227"/>
        <v>shipping</v>
      </c>
      <c r="E3883" t="str">
        <f t="shared" si="4227"/>
        <v>lifespan</v>
      </c>
      <c r="F3883">
        <f t="shared" si="4227"/>
        <v>2</v>
      </c>
      <c r="G3883" t="str">
        <f t="shared" si="4227"/>
        <v>years</v>
      </c>
      <c r="H3883">
        <f t="shared" si="4227"/>
        <v>100</v>
      </c>
      <c r="I3883" t="str">
        <f t="shared" si="4227"/>
        <v>high</v>
      </c>
      <c r="J3883" t="s">
        <v>218</v>
      </c>
      <c r="K3883" t="s">
        <v>386</v>
      </c>
      <c r="L3883" s="1">
        <f>L235-L$7</f>
        <v>-847433.69183588028</v>
      </c>
      <c r="M3883">
        <v>0</v>
      </c>
      <c r="N3883">
        <v>0</v>
      </c>
      <c r="O3883">
        <v>0</v>
      </c>
      <c r="P3883" s="1">
        <v>0</v>
      </c>
      <c r="Q3883" t="str">
        <f t="shared" si="4170"/>
        <v>Little to no sensitivity</v>
      </c>
      <c r="R3883" t="s">
        <v>511</v>
      </c>
    </row>
    <row r="3884" spans="1:18" x14ac:dyDescent="0.3">
      <c r="A3884" t="s">
        <v>32</v>
      </c>
      <c r="B3884" t="str">
        <f t="shared" ref="B3884:B3888" si="4228">C3884&amp;" "&amp;D3884&amp;" "&amp;E3884</f>
        <v>Poles large treated lifespan</v>
      </c>
      <c r="C3884" t="s">
        <v>1</v>
      </c>
      <c r="D3884" t="s">
        <v>177</v>
      </c>
      <c r="E3884" t="s">
        <v>164</v>
      </c>
      <c r="F3884">
        <v>-6</v>
      </c>
      <c r="G3884" t="s">
        <v>165</v>
      </c>
      <c r="H3884">
        <v>-10</v>
      </c>
      <c r="I3884" t="s">
        <v>379</v>
      </c>
      <c r="J3884" t="s">
        <v>218</v>
      </c>
      <c r="K3884" t="s">
        <v>225</v>
      </c>
      <c r="L3884" s="1">
        <f>L236-L$2</f>
        <v>-69641.409876942635</v>
      </c>
      <c r="M3884">
        <v>0</v>
      </c>
      <c r="N3884">
        <v>0</v>
      </c>
      <c r="O3884">
        <v>0</v>
      </c>
      <c r="P3884" s="1">
        <v>0</v>
      </c>
      <c r="Q3884" t="str">
        <f t="shared" si="4170"/>
        <v>Little to no sensitivity</v>
      </c>
      <c r="R3884" t="s">
        <v>511</v>
      </c>
    </row>
    <row r="3885" spans="1:18" x14ac:dyDescent="0.3">
      <c r="A3885" t="str">
        <f t="shared" ref="A3885" si="4229">A3884</f>
        <v>Poles lifespan 54</v>
      </c>
      <c r="B3885" t="str">
        <f t="shared" si="4228"/>
        <v>Poles large treated lifespan</v>
      </c>
      <c r="C3885" t="str">
        <f t="shared" ref="C3885:G3885" si="4230">C3884</f>
        <v>Poles</v>
      </c>
      <c r="D3885" t="str">
        <f t="shared" si="4230"/>
        <v>large treated</v>
      </c>
      <c r="E3885" t="str">
        <f t="shared" si="4230"/>
        <v>lifespan</v>
      </c>
      <c r="F3885">
        <f t="shared" si="4230"/>
        <v>-6</v>
      </c>
      <c r="G3885" t="str">
        <f t="shared" si="4230"/>
        <v>years</v>
      </c>
      <c r="H3885">
        <v>-10</v>
      </c>
      <c r="I3885" t="s">
        <v>379</v>
      </c>
      <c r="J3885" t="s">
        <v>218</v>
      </c>
      <c r="K3885" t="s">
        <v>219</v>
      </c>
      <c r="L3885" s="1">
        <f>L237-L$3</f>
        <v>-75768.357332542539</v>
      </c>
      <c r="M3885">
        <v>0</v>
      </c>
      <c r="N3885">
        <v>0</v>
      </c>
      <c r="O3885">
        <v>0</v>
      </c>
      <c r="P3885" s="1">
        <v>0</v>
      </c>
      <c r="Q3885" t="str">
        <f t="shared" si="4170"/>
        <v>Little to no sensitivity</v>
      </c>
      <c r="R3885" t="s">
        <v>511</v>
      </c>
    </row>
    <row r="3886" spans="1:18" x14ac:dyDescent="0.3">
      <c r="A3886" t="str">
        <f t="shared" ref="A3886" si="4231">A3885</f>
        <v>Poles lifespan 54</v>
      </c>
      <c r="B3886" t="str">
        <f t="shared" si="4228"/>
        <v>Poles large treated lifespan</v>
      </c>
      <c r="C3886" t="str">
        <f t="shared" ref="C3886:G3886" si="4232">C3885</f>
        <v>Poles</v>
      </c>
      <c r="D3886" t="str">
        <f t="shared" si="4232"/>
        <v>large treated</v>
      </c>
      <c r="E3886" t="str">
        <f t="shared" si="4232"/>
        <v>lifespan</v>
      </c>
      <c r="F3886">
        <f t="shared" si="4232"/>
        <v>-6</v>
      </c>
      <c r="G3886" t="str">
        <f t="shared" si="4232"/>
        <v>years</v>
      </c>
      <c r="H3886">
        <v>-10</v>
      </c>
      <c r="I3886" t="s">
        <v>379</v>
      </c>
      <c r="J3886" t="s">
        <v>218</v>
      </c>
      <c r="K3886" t="s">
        <v>220</v>
      </c>
      <c r="L3886" s="1">
        <f>L238-L$4</f>
        <v>0</v>
      </c>
      <c r="M3886">
        <v>0</v>
      </c>
      <c r="N3886">
        <v>0</v>
      </c>
      <c r="O3886">
        <v>0</v>
      </c>
      <c r="P3886" s="1">
        <v>0</v>
      </c>
      <c r="Q3886" t="str">
        <f t="shared" si="4170"/>
        <v>Little to no sensitivity</v>
      </c>
      <c r="R3886" t="s">
        <v>511</v>
      </c>
    </row>
    <row r="3887" spans="1:18" x14ac:dyDescent="0.3">
      <c r="A3887" t="str">
        <f t="shared" ref="A3887" si="4233">A3886</f>
        <v>Poles lifespan 54</v>
      </c>
      <c r="B3887" t="str">
        <f t="shared" si="4228"/>
        <v>Poles large treated lifespan</v>
      </c>
      <c r="C3887" t="str">
        <f t="shared" ref="C3887:G3887" si="4234">C3886</f>
        <v>Poles</v>
      </c>
      <c r="D3887" t="str">
        <f t="shared" si="4234"/>
        <v>large treated</v>
      </c>
      <c r="E3887" t="str">
        <f t="shared" si="4234"/>
        <v>lifespan</v>
      </c>
      <c r="F3887">
        <f t="shared" si="4234"/>
        <v>-6</v>
      </c>
      <c r="G3887" t="str">
        <f t="shared" si="4234"/>
        <v>years</v>
      </c>
      <c r="H3887">
        <v>-10</v>
      </c>
      <c r="I3887" t="s">
        <v>379</v>
      </c>
      <c r="J3887" t="s">
        <v>218</v>
      </c>
      <c r="K3887" t="s">
        <v>221</v>
      </c>
      <c r="L3887" s="1">
        <f>L239-L$5</f>
        <v>-75768.35733255744</v>
      </c>
      <c r="M3887">
        <v>0</v>
      </c>
      <c r="N3887">
        <v>0</v>
      </c>
      <c r="O3887">
        <v>0</v>
      </c>
      <c r="P3887" s="1">
        <v>0</v>
      </c>
      <c r="Q3887" t="str">
        <f t="shared" si="4170"/>
        <v>Little to no sensitivity</v>
      </c>
      <c r="R3887" t="s">
        <v>511</v>
      </c>
    </row>
    <row r="3888" spans="1:18" x14ac:dyDescent="0.3">
      <c r="A3888" t="str">
        <f t="shared" ref="A3888" si="4235">A3887</f>
        <v>Poles lifespan 54</v>
      </c>
      <c r="B3888" t="str">
        <f t="shared" si="4228"/>
        <v>Poles large treated lifespan</v>
      </c>
      <c r="C3888" t="str">
        <f t="shared" ref="C3888:G3888" si="4236">C3887</f>
        <v>Poles</v>
      </c>
      <c r="D3888" t="str">
        <f t="shared" si="4236"/>
        <v>large treated</v>
      </c>
      <c r="E3888" t="str">
        <f t="shared" si="4236"/>
        <v>lifespan</v>
      </c>
      <c r="F3888">
        <f t="shared" si="4236"/>
        <v>-6</v>
      </c>
      <c r="G3888" t="str">
        <f t="shared" si="4236"/>
        <v>years</v>
      </c>
      <c r="H3888">
        <v>-10</v>
      </c>
      <c r="I3888" t="s">
        <v>379</v>
      </c>
      <c r="J3888" t="s">
        <v>218</v>
      </c>
      <c r="K3888" t="s">
        <v>226</v>
      </c>
      <c r="L3888" s="1">
        <f>L240-L$6</f>
        <v>-90305.507331252098</v>
      </c>
      <c r="M3888">
        <v>0</v>
      </c>
      <c r="N3888">
        <v>0</v>
      </c>
      <c r="O3888">
        <v>0</v>
      </c>
      <c r="P3888" s="1">
        <v>0</v>
      </c>
      <c r="Q3888" t="str">
        <f t="shared" si="4170"/>
        <v>Little to no sensitivity</v>
      </c>
      <c r="R3888" t="s">
        <v>511</v>
      </c>
    </row>
    <row r="3889" spans="1:18" x14ac:dyDescent="0.3">
      <c r="A3889" t="str">
        <f t="shared" ref="A3889:I3889" si="4237">A3888</f>
        <v>Poles lifespan 54</v>
      </c>
      <c r="B3889" t="str">
        <f t="shared" si="4237"/>
        <v>Poles large treated lifespan</v>
      </c>
      <c r="C3889" t="str">
        <f t="shared" si="4237"/>
        <v>Poles</v>
      </c>
      <c r="D3889" t="str">
        <f t="shared" si="4237"/>
        <v>large treated</v>
      </c>
      <c r="E3889" t="str">
        <f t="shared" si="4237"/>
        <v>lifespan</v>
      </c>
      <c r="F3889">
        <f t="shared" si="4237"/>
        <v>-6</v>
      </c>
      <c r="G3889" t="str">
        <f t="shared" si="4237"/>
        <v>years</v>
      </c>
      <c r="H3889">
        <f t="shared" si="4237"/>
        <v>-10</v>
      </c>
      <c r="I3889" t="str">
        <f t="shared" si="4237"/>
        <v>medium</v>
      </c>
      <c r="J3889" t="s">
        <v>218</v>
      </c>
      <c r="K3889" t="s">
        <v>386</v>
      </c>
      <c r="L3889" s="1">
        <f>L241-L$7</f>
        <v>331120.1935479641</v>
      </c>
      <c r="M3889">
        <v>0</v>
      </c>
      <c r="N3889">
        <v>0</v>
      </c>
      <c r="O3889">
        <v>0</v>
      </c>
      <c r="P3889" s="1">
        <v>0</v>
      </c>
      <c r="Q3889" t="str">
        <f t="shared" si="4170"/>
        <v>Little to no sensitivity</v>
      </c>
      <c r="R3889" t="s">
        <v>511</v>
      </c>
    </row>
    <row r="3890" spans="1:18" x14ac:dyDescent="0.3">
      <c r="A3890" t="s">
        <v>33</v>
      </c>
      <c r="B3890" t="str">
        <f t="shared" ref="B3890:B3894" si="4238">C3890&amp;" "&amp;D3890&amp;" "&amp;E3890</f>
        <v>Poles large treated lifespan</v>
      </c>
      <c r="C3890" t="s">
        <v>1</v>
      </c>
      <c r="D3890" t="s">
        <v>177</v>
      </c>
      <c r="E3890" t="s">
        <v>164</v>
      </c>
      <c r="F3890">
        <v>6</v>
      </c>
      <c r="G3890" t="s">
        <v>165</v>
      </c>
      <c r="H3890">
        <v>10</v>
      </c>
      <c r="I3890" t="s">
        <v>379</v>
      </c>
      <c r="J3890" t="s">
        <v>218</v>
      </c>
      <c r="K3890" t="s">
        <v>225</v>
      </c>
      <c r="L3890" s="1">
        <f>L242-L$2</f>
        <v>58146.855930149555</v>
      </c>
      <c r="M3890">
        <v>0</v>
      </c>
      <c r="N3890">
        <v>0</v>
      </c>
      <c r="O3890">
        <v>0</v>
      </c>
      <c r="P3890" s="1">
        <v>0</v>
      </c>
      <c r="Q3890" t="str">
        <f t="shared" si="4170"/>
        <v>Little to no sensitivity</v>
      </c>
      <c r="R3890" t="s">
        <v>511</v>
      </c>
    </row>
    <row r="3891" spans="1:18" x14ac:dyDescent="0.3">
      <c r="A3891" t="str">
        <f t="shared" ref="A3891" si="4239">A3890</f>
        <v>Poles lifespan 66</v>
      </c>
      <c r="B3891" t="str">
        <f t="shared" si="4238"/>
        <v>Poles large treated lifespan</v>
      </c>
      <c r="C3891" t="str">
        <f t="shared" ref="C3891:G3891" si="4240">C3890</f>
        <v>Poles</v>
      </c>
      <c r="D3891" t="str">
        <f t="shared" si="4240"/>
        <v>large treated</v>
      </c>
      <c r="E3891" t="str">
        <f t="shared" si="4240"/>
        <v>lifespan</v>
      </c>
      <c r="F3891">
        <f t="shared" si="4240"/>
        <v>6</v>
      </c>
      <c r="G3891" t="str">
        <f t="shared" si="4240"/>
        <v>years</v>
      </c>
      <c r="H3891">
        <v>10</v>
      </c>
      <c r="I3891" t="s">
        <v>379</v>
      </c>
      <c r="J3891" t="s">
        <v>218</v>
      </c>
      <c r="K3891" t="s">
        <v>219</v>
      </c>
      <c r="L3891" s="1">
        <f>L243-L$3</f>
        <v>64832.669476360083</v>
      </c>
      <c r="M3891">
        <v>0</v>
      </c>
      <c r="N3891">
        <v>0</v>
      </c>
      <c r="O3891">
        <v>0</v>
      </c>
      <c r="P3891" s="1">
        <v>0</v>
      </c>
      <c r="Q3891" t="str">
        <f t="shared" si="4170"/>
        <v>Little to no sensitivity</v>
      </c>
      <c r="R3891" t="s">
        <v>511</v>
      </c>
    </row>
    <row r="3892" spans="1:18" x14ac:dyDescent="0.3">
      <c r="A3892" t="str">
        <f t="shared" ref="A3892" si="4241">A3891</f>
        <v>Poles lifespan 66</v>
      </c>
      <c r="B3892" t="str">
        <f t="shared" si="4238"/>
        <v>Poles large treated lifespan</v>
      </c>
      <c r="C3892" t="str">
        <f t="shared" ref="C3892:G3892" si="4242">C3891</f>
        <v>Poles</v>
      </c>
      <c r="D3892" t="str">
        <f t="shared" si="4242"/>
        <v>large treated</v>
      </c>
      <c r="E3892" t="str">
        <f t="shared" si="4242"/>
        <v>lifespan</v>
      </c>
      <c r="F3892">
        <f t="shared" si="4242"/>
        <v>6</v>
      </c>
      <c r="G3892" t="str">
        <f t="shared" si="4242"/>
        <v>years</v>
      </c>
      <c r="H3892">
        <v>10</v>
      </c>
      <c r="I3892" t="s">
        <v>379</v>
      </c>
      <c r="J3892" t="s">
        <v>218</v>
      </c>
      <c r="K3892" t="s">
        <v>220</v>
      </c>
      <c r="L3892" s="1">
        <f>L244-L$4</f>
        <v>0</v>
      </c>
      <c r="M3892">
        <v>0</v>
      </c>
      <c r="N3892">
        <v>0</v>
      </c>
      <c r="O3892">
        <v>0</v>
      </c>
      <c r="P3892" s="1">
        <v>0</v>
      </c>
      <c r="Q3892" t="str">
        <f t="shared" si="4170"/>
        <v>Little to no sensitivity</v>
      </c>
      <c r="R3892" t="s">
        <v>511</v>
      </c>
    </row>
    <row r="3893" spans="1:18" x14ac:dyDescent="0.3">
      <c r="A3893" t="str">
        <f t="shared" ref="A3893" si="4243">A3892</f>
        <v>Poles lifespan 66</v>
      </c>
      <c r="B3893" t="str">
        <f t="shared" si="4238"/>
        <v>Poles large treated lifespan</v>
      </c>
      <c r="C3893" t="str">
        <f t="shared" ref="C3893:G3893" si="4244">C3892</f>
        <v>Poles</v>
      </c>
      <c r="D3893" t="str">
        <f t="shared" si="4244"/>
        <v>large treated</v>
      </c>
      <c r="E3893" t="str">
        <f t="shared" si="4244"/>
        <v>lifespan</v>
      </c>
      <c r="F3893">
        <f t="shared" si="4244"/>
        <v>6</v>
      </c>
      <c r="G3893" t="str">
        <f t="shared" si="4244"/>
        <v>years</v>
      </c>
      <c r="H3893">
        <v>10</v>
      </c>
      <c r="I3893" t="s">
        <v>379</v>
      </c>
      <c r="J3893" t="s">
        <v>218</v>
      </c>
      <c r="K3893" t="s">
        <v>221</v>
      </c>
      <c r="L3893" s="1">
        <f>L245-L$5</f>
        <v>64832.669476360083</v>
      </c>
      <c r="M3893">
        <v>0</v>
      </c>
      <c r="N3893">
        <v>0</v>
      </c>
      <c r="O3893">
        <v>0</v>
      </c>
      <c r="P3893" s="1">
        <v>0</v>
      </c>
      <c r="Q3893" t="str">
        <f t="shared" si="4170"/>
        <v>Little to no sensitivity</v>
      </c>
      <c r="R3893" t="s">
        <v>511</v>
      </c>
    </row>
    <row r="3894" spans="1:18" x14ac:dyDescent="0.3">
      <c r="A3894" t="str">
        <f t="shared" ref="A3894" si="4245">A3893</f>
        <v>Poles lifespan 66</v>
      </c>
      <c r="B3894" t="str">
        <f t="shared" si="4238"/>
        <v>Poles large treated lifespan</v>
      </c>
      <c r="C3894" t="str">
        <f t="shared" ref="C3894:G3894" si="4246">C3893</f>
        <v>Poles</v>
      </c>
      <c r="D3894" t="str">
        <f t="shared" si="4246"/>
        <v>large treated</v>
      </c>
      <c r="E3894" t="str">
        <f t="shared" si="4246"/>
        <v>lifespan</v>
      </c>
      <c r="F3894">
        <f t="shared" si="4246"/>
        <v>6</v>
      </c>
      <c r="G3894" t="str">
        <f t="shared" si="4246"/>
        <v>years</v>
      </c>
      <c r="H3894">
        <v>10</v>
      </c>
      <c r="I3894" t="s">
        <v>379</v>
      </c>
      <c r="J3894" t="s">
        <v>218</v>
      </c>
      <c r="K3894" t="s">
        <v>226</v>
      </c>
      <c r="L3894" s="1">
        <f>L246-L$6</f>
        <v>75828.493060052395</v>
      </c>
      <c r="M3894">
        <v>0</v>
      </c>
      <c r="N3894">
        <v>0</v>
      </c>
      <c r="O3894">
        <v>0</v>
      </c>
      <c r="P3894" s="1">
        <v>0</v>
      </c>
      <c r="Q3894" t="str">
        <f t="shared" si="4170"/>
        <v>Little to no sensitivity</v>
      </c>
      <c r="R3894" t="s">
        <v>511</v>
      </c>
    </row>
    <row r="3895" spans="1:18" x14ac:dyDescent="0.3">
      <c r="A3895" t="str">
        <f t="shared" ref="A3895:I3895" si="4247">A3894</f>
        <v>Poles lifespan 66</v>
      </c>
      <c r="B3895" t="str">
        <f t="shared" si="4247"/>
        <v>Poles large treated lifespan</v>
      </c>
      <c r="C3895" t="str">
        <f t="shared" si="4247"/>
        <v>Poles</v>
      </c>
      <c r="D3895" t="str">
        <f t="shared" si="4247"/>
        <v>large treated</v>
      </c>
      <c r="E3895" t="str">
        <f t="shared" si="4247"/>
        <v>lifespan</v>
      </c>
      <c r="F3895">
        <f t="shared" si="4247"/>
        <v>6</v>
      </c>
      <c r="G3895" t="str">
        <f t="shared" si="4247"/>
        <v>years</v>
      </c>
      <c r="H3895">
        <f t="shared" si="4247"/>
        <v>10</v>
      </c>
      <c r="I3895" t="str">
        <f t="shared" si="4247"/>
        <v>medium</v>
      </c>
      <c r="J3895" t="s">
        <v>218</v>
      </c>
      <c r="K3895" t="s">
        <v>386</v>
      </c>
      <c r="L3895" s="1">
        <f>L247-L$7</f>
        <v>-278037.80788683891</v>
      </c>
      <c r="M3895">
        <v>0</v>
      </c>
      <c r="N3895">
        <v>0</v>
      </c>
      <c r="O3895">
        <v>0</v>
      </c>
      <c r="P3895" s="1">
        <v>0</v>
      </c>
      <c r="Q3895" t="str">
        <f t="shared" si="4170"/>
        <v>Little to no sensitivity</v>
      </c>
      <c r="R3895" t="s">
        <v>511</v>
      </c>
    </row>
    <row r="3896" spans="1:18" x14ac:dyDescent="0.3">
      <c r="A3896" t="s">
        <v>34</v>
      </c>
      <c r="B3896" t="str">
        <f t="shared" ref="B3896:B3900" si="4248">C3896&amp;" "&amp;D3896&amp;" "&amp;E3896</f>
        <v>Poles large treated lifespan</v>
      </c>
      <c r="C3896" t="s">
        <v>1</v>
      </c>
      <c r="D3896" t="s">
        <v>177</v>
      </c>
      <c r="E3896" t="s">
        <v>164</v>
      </c>
      <c r="F3896">
        <v>-12</v>
      </c>
      <c r="G3896" t="s">
        <v>165</v>
      </c>
      <c r="H3896">
        <v>-20</v>
      </c>
      <c r="I3896" t="s">
        <v>380</v>
      </c>
      <c r="J3896" t="s">
        <v>218</v>
      </c>
      <c r="K3896" t="s">
        <v>225</v>
      </c>
      <c r="L3896" s="1">
        <f>L248-L$2</f>
        <v>-153076.58035707474</v>
      </c>
      <c r="M3896">
        <v>0</v>
      </c>
      <c r="N3896">
        <v>0</v>
      </c>
      <c r="O3896">
        <v>0</v>
      </c>
      <c r="P3896" s="1">
        <v>0</v>
      </c>
      <c r="Q3896" t="str">
        <f t="shared" si="4170"/>
        <v>Little to no sensitivity</v>
      </c>
      <c r="R3896" t="s">
        <v>511</v>
      </c>
    </row>
    <row r="3897" spans="1:18" x14ac:dyDescent="0.3">
      <c r="A3897" t="str">
        <f t="shared" ref="A3897" si="4249">A3896</f>
        <v>Poles lifespan 48</v>
      </c>
      <c r="B3897" t="str">
        <f t="shared" si="4248"/>
        <v>Poles large treated lifespan</v>
      </c>
      <c r="C3897" t="str">
        <f t="shared" ref="C3897:G3897" si="4250">C3896</f>
        <v>Poles</v>
      </c>
      <c r="D3897" t="str">
        <f t="shared" si="4250"/>
        <v>large treated</v>
      </c>
      <c r="E3897" t="str">
        <f t="shared" si="4250"/>
        <v>lifespan</v>
      </c>
      <c r="F3897">
        <f t="shared" si="4250"/>
        <v>-12</v>
      </c>
      <c r="G3897" t="str">
        <f t="shared" si="4250"/>
        <v>years</v>
      </c>
      <c r="H3897">
        <v>-20</v>
      </c>
      <c r="I3897" t="s">
        <v>380</v>
      </c>
      <c r="J3897" t="s">
        <v>218</v>
      </c>
      <c r="K3897" t="s">
        <v>219</v>
      </c>
      <c r="L3897" s="1">
        <f>L249-L$3</f>
        <v>-164505.48466712236</v>
      </c>
      <c r="M3897">
        <v>0</v>
      </c>
      <c r="N3897">
        <v>0</v>
      </c>
      <c r="O3897">
        <v>0</v>
      </c>
      <c r="P3897" s="1">
        <v>0</v>
      </c>
      <c r="Q3897" t="str">
        <f t="shared" si="4170"/>
        <v>Little to no sensitivity</v>
      </c>
      <c r="R3897" t="s">
        <v>511</v>
      </c>
    </row>
    <row r="3898" spans="1:18" x14ac:dyDescent="0.3">
      <c r="A3898" t="str">
        <f t="shared" ref="A3898" si="4251">A3897</f>
        <v>Poles lifespan 48</v>
      </c>
      <c r="B3898" t="str">
        <f t="shared" si="4248"/>
        <v>Poles large treated lifespan</v>
      </c>
      <c r="C3898" t="str">
        <f t="shared" ref="C3898:G3898" si="4252">C3897</f>
        <v>Poles</v>
      </c>
      <c r="D3898" t="str">
        <f t="shared" si="4252"/>
        <v>large treated</v>
      </c>
      <c r="E3898" t="str">
        <f t="shared" si="4252"/>
        <v>lifespan</v>
      </c>
      <c r="F3898">
        <f t="shared" si="4252"/>
        <v>-12</v>
      </c>
      <c r="G3898" t="str">
        <f t="shared" si="4252"/>
        <v>years</v>
      </c>
      <c r="H3898">
        <v>-20</v>
      </c>
      <c r="I3898" t="s">
        <v>380</v>
      </c>
      <c r="J3898" t="s">
        <v>218</v>
      </c>
      <c r="K3898" t="s">
        <v>220</v>
      </c>
      <c r="L3898" s="1">
        <f>L250-L$4</f>
        <v>0</v>
      </c>
      <c r="M3898">
        <v>0</v>
      </c>
      <c r="N3898">
        <v>0</v>
      </c>
      <c r="O3898">
        <v>0</v>
      </c>
      <c r="P3898" s="1">
        <v>0</v>
      </c>
      <c r="Q3898" t="str">
        <f t="shared" si="4170"/>
        <v>Little to no sensitivity</v>
      </c>
      <c r="R3898" t="s">
        <v>511</v>
      </c>
    </row>
    <row r="3899" spans="1:18" x14ac:dyDescent="0.3">
      <c r="A3899" t="str">
        <f t="shared" ref="A3899" si="4253">A3898</f>
        <v>Poles lifespan 48</v>
      </c>
      <c r="B3899" t="str">
        <f t="shared" si="4248"/>
        <v>Poles large treated lifespan</v>
      </c>
      <c r="C3899" t="str">
        <f t="shared" ref="C3899:G3899" si="4254">C3898</f>
        <v>Poles</v>
      </c>
      <c r="D3899" t="str">
        <f t="shared" si="4254"/>
        <v>large treated</v>
      </c>
      <c r="E3899" t="str">
        <f t="shared" si="4254"/>
        <v>lifespan</v>
      </c>
      <c r="F3899">
        <f t="shared" si="4254"/>
        <v>-12</v>
      </c>
      <c r="G3899" t="str">
        <f t="shared" si="4254"/>
        <v>years</v>
      </c>
      <c r="H3899">
        <v>-20</v>
      </c>
      <c r="I3899" t="s">
        <v>380</v>
      </c>
      <c r="J3899" t="s">
        <v>218</v>
      </c>
      <c r="K3899" t="s">
        <v>221</v>
      </c>
      <c r="L3899" s="1">
        <f>L251-L$5</f>
        <v>-164505.48466712236</v>
      </c>
      <c r="M3899">
        <v>0</v>
      </c>
      <c r="N3899">
        <v>0</v>
      </c>
      <c r="O3899">
        <v>0</v>
      </c>
      <c r="P3899" s="1">
        <v>0</v>
      </c>
      <c r="Q3899" t="str">
        <f t="shared" si="4170"/>
        <v>Little to no sensitivity</v>
      </c>
      <c r="R3899" t="s">
        <v>511</v>
      </c>
    </row>
    <row r="3900" spans="1:18" x14ac:dyDescent="0.3">
      <c r="A3900" t="str">
        <f t="shared" ref="A3900" si="4255">A3899</f>
        <v>Poles lifespan 48</v>
      </c>
      <c r="B3900" t="str">
        <f t="shared" si="4248"/>
        <v>Poles large treated lifespan</v>
      </c>
      <c r="C3900" t="str">
        <f t="shared" ref="C3900:G3900" si="4256">C3899</f>
        <v>Poles</v>
      </c>
      <c r="D3900" t="str">
        <f t="shared" si="4256"/>
        <v>large treated</v>
      </c>
      <c r="E3900" t="str">
        <f t="shared" si="4256"/>
        <v>lifespan</v>
      </c>
      <c r="F3900">
        <f t="shared" si="4256"/>
        <v>-12</v>
      </c>
      <c r="G3900" t="str">
        <f t="shared" si="4256"/>
        <v>years</v>
      </c>
      <c r="H3900">
        <v>-20</v>
      </c>
      <c r="I3900" t="s">
        <v>380</v>
      </c>
      <c r="J3900" t="s">
        <v>218</v>
      </c>
      <c r="K3900" t="s">
        <v>226</v>
      </c>
      <c r="L3900" s="1">
        <f>L252-L$6</f>
        <v>-197941.7125390172</v>
      </c>
      <c r="M3900">
        <v>0</v>
      </c>
      <c r="N3900">
        <v>0</v>
      </c>
      <c r="O3900">
        <v>0</v>
      </c>
      <c r="P3900" s="1">
        <v>0</v>
      </c>
      <c r="Q3900" t="str">
        <f t="shared" si="4170"/>
        <v>Little to no sensitivity</v>
      </c>
      <c r="R3900" t="s">
        <v>511</v>
      </c>
    </row>
    <row r="3901" spans="1:18" x14ac:dyDescent="0.3">
      <c r="A3901" t="str">
        <f t="shared" ref="A3901:I3901" si="4257">A3900</f>
        <v>Poles lifespan 48</v>
      </c>
      <c r="B3901" t="str">
        <f t="shared" si="4257"/>
        <v>Poles large treated lifespan</v>
      </c>
      <c r="C3901" t="str">
        <f t="shared" si="4257"/>
        <v>Poles</v>
      </c>
      <c r="D3901" t="str">
        <f t="shared" si="4257"/>
        <v>large treated</v>
      </c>
      <c r="E3901" t="str">
        <f t="shared" si="4257"/>
        <v>lifespan</v>
      </c>
      <c r="F3901">
        <f t="shared" si="4257"/>
        <v>-12</v>
      </c>
      <c r="G3901" t="str">
        <f t="shared" si="4257"/>
        <v>years</v>
      </c>
      <c r="H3901">
        <f t="shared" si="4257"/>
        <v>-20</v>
      </c>
      <c r="I3901" t="str">
        <f t="shared" si="4257"/>
        <v>high</v>
      </c>
      <c r="J3901" t="s">
        <v>218</v>
      </c>
      <c r="K3901" t="s">
        <v>386</v>
      </c>
      <c r="L3901" s="1">
        <f>L253-L$7</f>
        <v>725786.27930951118</v>
      </c>
      <c r="M3901">
        <v>0</v>
      </c>
      <c r="N3901">
        <v>0</v>
      </c>
      <c r="O3901">
        <v>0</v>
      </c>
      <c r="P3901" s="1">
        <v>0</v>
      </c>
      <c r="Q3901" t="str">
        <f t="shared" si="4170"/>
        <v>Little to no sensitivity</v>
      </c>
      <c r="R3901" t="s">
        <v>511</v>
      </c>
    </row>
    <row r="3902" spans="1:18" x14ac:dyDescent="0.3">
      <c r="A3902" t="s">
        <v>35</v>
      </c>
      <c r="B3902" t="str">
        <f t="shared" ref="B3902:B3906" si="4258">C3902&amp;" "&amp;D3902&amp;" "&amp;E3902</f>
        <v>Poles large treated lifespan</v>
      </c>
      <c r="C3902" t="s">
        <v>1</v>
      </c>
      <c r="D3902" t="s">
        <v>177</v>
      </c>
      <c r="E3902" t="s">
        <v>164</v>
      </c>
      <c r="F3902">
        <v>12</v>
      </c>
      <c r="G3902" t="s">
        <v>165</v>
      </c>
      <c r="H3902">
        <v>20</v>
      </c>
      <c r="I3902" t="s">
        <v>380</v>
      </c>
      <c r="J3902" t="s">
        <v>218</v>
      </c>
      <c r="K3902" t="s">
        <v>225</v>
      </c>
      <c r="L3902" s="1">
        <f>L254-L$2</f>
        <v>106681.57189285755</v>
      </c>
      <c r="M3902">
        <v>0</v>
      </c>
      <c r="N3902">
        <v>0</v>
      </c>
      <c r="O3902">
        <v>0</v>
      </c>
      <c r="P3902" s="1">
        <v>0</v>
      </c>
      <c r="Q3902" t="str">
        <f t="shared" si="4170"/>
        <v>Little to no sensitivity</v>
      </c>
      <c r="R3902" t="s">
        <v>511</v>
      </c>
    </row>
    <row r="3903" spans="1:18" x14ac:dyDescent="0.3">
      <c r="A3903" t="str">
        <f t="shared" ref="A3903" si="4259">A3902</f>
        <v>Poles lifespan 72</v>
      </c>
      <c r="B3903" t="str">
        <f t="shared" si="4258"/>
        <v>Poles large treated lifespan</v>
      </c>
      <c r="C3903" t="str">
        <f t="shared" ref="C3903:G3903" si="4260">C3902</f>
        <v>Poles</v>
      </c>
      <c r="D3903" t="str">
        <f t="shared" si="4260"/>
        <v>large treated</v>
      </c>
      <c r="E3903" t="str">
        <f t="shared" si="4260"/>
        <v>lifespan</v>
      </c>
      <c r="F3903">
        <f t="shared" si="4260"/>
        <v>12</v>
      </c>
      <c r="G3903" t="str">
        <f t="shared" si="4260"/>
        <v>years</v>
      </c>
      <c r="H3903">
        <v>20</v>
      </c>
      <c r="I3903" t="s">
        <v>380</v>
      </c>
      <c r="J3903" t="s">
        <v>218</v>
      </c>
      <c r="K3903" t="s">
        <v>219</v>
      </c>
      <c r="L3903" s="1">
        <f>L255-L$3</f>
        <v>120245.22391377389</v>
      </c>
      <c r="M3903">
        <v>0</v>
      </c>
      <c r="N3903">
        <v>0</v>
      </c>
      <c r="O3903">
        <v>0</v>
      </c>
      <c r="P3903" s="1">
        <v>0</v>
      </c>
      <c r="Q3903" t="str">
        <f t="shared" si="4170"/>
        <v>Little to no sensitivity</v>
      </c>
      <c r="R3903" t="s">
        <v>511</v>
      </c>
    </row>
    <row r="3904" spans="1:18" x14ac:dyDescent="0.3">
      <c r="A3904" t="str">
        <f t="shared" ref="A3904" si="4261">A3903</f>
        <v>Poles lifespan 72</v>
      </c>
      <c r="B3904" t="str">
        <f t="shared" si="4258"/>
        <v>Poles large treated lifespan</v>
      </c>
      <c r="C3904" t="str">
        <f t="shared" ref="C3904:G3904" si="4262">C3903</f>
        <v>Poles</v>
      </c>
      <c r="D3904" t="str">
        <f t="shared" si="4262"/>
        <v>large treated</v>
      </c>
      <c r="E3904" t="str">
        <f t="shared" si="4262"/>
        <v>lifespan</v>
      </c>
      <c r="F3904">
        <f t="shared" si="4262"/>
        <v>12</v>
      </c>
      <c r="G3904" t="str">
        <f t="shared" si="4262"/>
        <v>years</v>
      </c>
      <c r="H3904">
        <v>20</v>
      </c>
      <c r="I3904" t="s">
        <v>380</v>
      </c>
      <c r="J3904" t="s">
        <v>218</v>
      </c>
      <c r="K3904" t="s">
        <v>220</v>
      </c>
      <c r="L3904" s="1">
        <f>L256-L$4</f>
        <v>0</v>
      </c>
      <c r="M3904">
        <v>0</v>
      </c>
      <c r="N3904">
        <v>0</v>
      </c>
      <c r="O3904">
        <v>0</v>
      </c>
      <c r="P3904" s="1">
        <v>0</v>
      </c>
      <c r="Q3904" t="str">
        <f t="shared" si="4170"/>
        <v>Little to no sensitivity</v>
      </c>
      <c r="R3904" t="s">
        <v>511</v>
      </c>
    </row>
    <row r="3905" spans="1:18" x14ac:dyDescent="0.3">
      <c r="A3905" t="str">
        <f t="shared" ref="A3905" si="4263">A3904</f>
        <v>Poles lifespan 72</v>
      </c>
      <c r="B3905" t="str">
        <f t="shared" si="4258"/>
        <v>Poles large treated lifespan</v>
      </c>
      <c r="C3905" t="str">
        <f t="shared" ref="C3905:G3905" si="4264">C3904</f>
        <v>Poles</v>
      </c>
      <c r="D3905" t="str">
        <f t="shared" si="4264"/>
        <v>large treated</v>
      </c>
      <c r="E3905" t="str">
        <f t="shared" si="4264"/>
        <v>lifespan</v>
      </c>
      <c r="F3905">
        <f t="shared" si="4264"/>
        <v>12</v>
      </c>
      <c r="G3905" t="str">
        <f t="shared" si="4264"/>
        <v>years</v>
      </c>
      <c r="H3905">
        <v>20</v>
      </c>
      <c r="I3905" t="s">
        <v>380</v>
      </c>
      <c r="J3905" t="s">
        <v>218</v>
      </c>
      <c r="K3905" t="s">
        <v>221</v>
      </c>
      <c r="L3905" s="1">
        <f>L257-L$5</f>
        <v>120245.22391375899</v>
      </c>
      <c r="M3905">
        <v>0</v>
      </c>
      <c r="N3905">
        <v>0</v>
      </c>
      <c r="O3905">
        <v>0</v>
      </c>
      <c r="P3905" s="1">
        <v>0</v>
      </c>
      <c r="Q3905" t="str">
        <f t="shared" si="4170"/>
        <v>Little to no sensitivity</v>
      </c>
      <c r="R3905" t="s">
        <v>511</v>
      </c>
    </row>
    <row r="3906" spans="1:18" x14ac:dyDescent="0.3">
      <c r="A3906" t="str">
        <f t="shared" ref="A3906" si="4265">A3905</f>
        <v>Poles lifespan 72</v>
      </c>
      <c r="B3906" t="str">
        <f t="shared" si="4258"/>
        <v>Poles large treated lifespan</v>
      </c>
      <c r="C3906" t="str">
        <f t="shared" ref="C3906:G3906" si="4266">C3905</f>
        <v>Poles</v>
      </c>
      <c r="D3906" t="str">
        <f t="shared" si="4266"/>
        <v>large treated</v>
      </c>
      <c r="E3906" t="str">
        <f t="shared" si="4266"/>
        <v>lifespan</v>
      </c>
      <c r="F3906">
        <f t="shared" si="4266"/>
        <v>12</v>
      </c>
      <c r="G3906" t="str">
        <f t="shared" si="4266"/>
        <v>years</v>
      </c>
      <c r="H3906">
        <v>20</v>
      </c>
      <c r="I3906" t="s">
        <v>380</v>
      </c>
      <c r="J3906" t="s">
        <v>218</v>
      </c>
      <c r="K3906" t="s">
        <v>226</v>
      </c>
      <c r="L3906" s="1">
        <f>L258-L$6</f>
        <v>139475.72386938334</v>
      </c>
      <c r="M3906">
        <v>0</v>
      </c>
      <c r="N3906">
        <v>0</v>
      </c>
      <c r="O3906">
        <v>0</v>
      </c>
      <c r="P3906" s="1">
        <v>0</v>
      </c>
      <c r="Q3906" t="str">
        <f t="shared" si="4170"/>
        <v>Little to no sensitivity</v>
      </c>
      <c r="R3906" t="s">
        <v>511</v>
      </c>
    </row>
    <row r="3907" spans="1:18" x14ac:dyDescent="0.3">
      <c r="A3907" t="str">
        <f t="shared" ref="A3907:I3907" si="4267">A3906</f>
        <v>Poles lifespan 72</v>
      </c>
      <c r="B3907" t="str">
        <f t="shared" si="4267"/>
        <v>Poles large treated lifespan</v>
      </c>
      <c r="C3907" t="str">
        <f t="shared" si="4267"/>
        <v>Poles</v>
      </c>
      <c r="D3907" t="str">
        <f t="shared" si="4267"/>
        <v>large treated</v>
      </c>
      <c r="E3907" t="str">
        <f t="shared" si="4267"/>
        <v>lifespan</v>
      </c>
      <c r="F3907">
        <f t="shared" si="4267"/>
        <v>12</v>
      </c>
      <c r="G3907" t="str">
        <f t="shared" si="4267"/>
        <v>years</v>
      </c>
      <c r="H3907">
        <f t="shared" si="4267"/>
        <v>20</v>
      </c>
      <c r="I3907" t="str">
        <f t="shared" si="4267"/>
        <v>high</v>
      </c>
      <c r="J3907" t="s">
        <v>218</v>
      </c>
      <c r="K3907" t="s">
        <v>386</v>
      </c>
      <c r="L3907" s="1">
        <f>L259-L$7</f>
        <v>-511410.98752093315</v>
      </c>
      <c r="M3907">
        <v>0</v>
      </c>
      <c r="N3907">
        <v>0</v>
      </c>
      <c r="O3907">
        <v>0</v>
      </c>
      <c r="P3907" s="1">
        <v>0</v>
      </c>
      <c r="Q3907" t="str">
        <f t="shared" si="4170"/>
        <v>Little to no sensitivity</v>
      </c>
      <c r="R3907" t="s">
        <v>511</v>
      </c>
    </row>
    <row r="3908" spans="1:18" x14ac:dyDescent="0.3">
      <c r="A3908" t="s">
        <v>36</v>
      </c>
      <c r="B3908" t="str">
        <f t="shared" ref="B3908:B3912" si="4268">C3908&amp;" "&amp;D3908&amp;" "&amp;E3908</f>
        <v>Posts large treated lifespan</v>
      </c>
      <c r="C3908" t="s">
        <v>323</v>
      </c>
      <c r="D3908" t="s">
        <v>177</v>
      </c>
      <c r="E3908" t="s">
        <v>164</v>
      </c>
      <c r="F3908">
        <v>-3</v>
      </c>
      <c r="G3908" t="s">
        <v>165</v>
      </c>
      <c r="H3908">
        <v>-10</v>
      </c>
      <c r="I3908" t="s">
        <v>379</v>
      </c>
      <c r="J3908" t="s">
        <v>218</v>
      </c>
      <c r="K3908" t="s">
        <v>225</v>
      </c>
      <c r="L3908" s="1">
        <f>L260-L$2</f>
        <v>-111557.30907917023</v>
      </c>
      <c r="M3908">
        <v>0</v>
      </c>
      <c r="N3908">
        <v>0</v>
      </c>
      <c r="O3908">
        <v>0</v>
      </c>
      <c r="P3908" s="1">
        <v>0</v>
      </c>
      <c r="Q3908" t="str">
        <f t="shared" si="4170"/>
        <v>Little to no sensitivity</v>
      </c>
      <c r="R3908" t="s">
        <v>511</v>
      </c>
    </row>
    <row r="3909" spans="1:18" x14ac:dyDescent="0.3">
      <c r="A3909" t="str">
        <f t="shared" ref="A3909" si="4269">A3908</f>
        <v>Posts lifespan 27</v>
      </c>
      <c r="B3909" t="str">
        <f t="shared" si="4268"/>
        <v>Posts large treated lifespan</v>
      </c>
      <c r="C3909" t="str">
        <f t="shared" ref="C3909:G3909" si="4270">C3908</f>
        <v>Posts</v>
      </c>
      <c r="D3909" t="str">
        <f t="shared" si="4270"/>
        <v>large treated</v>
      </c>
      <c r="E3909" t="str">
        <f t="shared" si="4270"/>
        <v>lifespan</v>
      </c>
      <c r="F3909">
        <f t="shared" si="4270"/>
        <v>-3</v>
      </c>
      <c r="G3909" t="str">
        <f t="shared" si="4270"/>
        <v>years</v>
      </c>
      <c r="H3909">
        <v>-10</v>
      </c>
      <c r="I3909" t="s">
        <v>379</v>
      </c>
      <c r="J3909" t="s">
        <v>218</v>
      </c>
      <c r="K3909" t="s">
        <v>219</v>
      </c>
      <c r="L3909" s="1">
        <f>L261-L$3</f>
        <v>-11250.536904022098</v>
      </c>
      <c r="M3909">
        <v>0</v>
      </c>
      <c r="N3909">
        <v>0</v>
      </c>
      <c r="O3909">
        <v>0</v>
      </c>
      <c r="P3909" s="1">
        <v>0</v>
      </c>
      <c r="Q3909" t="str">
        <f t="shared" si="4170"/>
        <v>Little to no sensitivity</v>
      </c>
      <c r="R3909" t="s">
        <v>511</v>
      </c>
    </row>
    <row r="3910" spans="1:18" x14ac:dyDescent="0.3">
      <c r="A3910" t="str">
        <f t="shared" ref="A3910" si="4271">A3909</f>
        <v>Posts lifespan 27</v>
      </c>
      <c r="B3910" t="str">
        <f t="shared" si="4268"/>
        <v>Posts large treated lifespan</v>
      </c>
      <c r="C3910" t="str">
        <f t="shared" ref="C3910:G3910" si="4272">C3909</f>
        <v>Posts</v>
      </c>
      <c r="D3910" t="str">
        <f t="shared" si="4272"/>
        <v>large treated</v>
      </c>
      <c r="E3910" t="str">
        <f t="shared" si="4272"/>
        <v>lifespan</v>
      </c>
      <c r="F3910">
        <f t="shared" si="4272"/>
        <v>-3</v>
      </c>
      <c r="G3910" t="str">
        <f t="shared" si="4272"/>
        <v>years</v>
      </c>
      <c r="H3910">
        <v>-10</v>
      </c>
      <c r="I3910" t="s">
        <v>379</v>
      </c>
      <c r="J3910" t="s">
        <v>218</v>
      </c>
      <c r="K3910" t="s">
        <v>220</v>
      </c>
      <c r="L3910" s="1">
        <f>L262-L$4</f>
        <v>0</v>
      </c>
      <c r="M3910">
        <v>0</v>
      </c>
      <c r="N3910">
        <v>0</v>
      </c>
      <c r="O3910">
        <v>0</v>
      </c>
      <c r="P3910" s="1">
        <v>0</v>
      </c>
      <c r="Q3910" t="str">
        <f t="shared" si="4170"/>
        <v>Little to no sensitivity</v>
      </c>
      <c r="R3910" t="s">
        <v>511</v>
      </c>
    </row>
    <row r="3911" spans="1:18" x14ac:dyDescent="0.3">
      <c r="A3911" t="str">
        <f t="shared" ref="A3911" si="4273">A3910</f>
        <v>Posts lifespan 27</v>
      </c>
      <c r="B3911" t="str">
        <f t="shared" si="4268"/>
        <v>Posts large treated lifespan</v>
      </c>
      <c r="C3911" t="str">
        <f t="shared" ref="C3911:G3911" si="4274">C3910</f>
        <v>Posts</v>
      </c>
      <c r="D3911" t="str">
        <f t="shared" si="4274"/>
        <v>large treated</v>
      </c>
      <c r="E3911" t="str">
        <f t="shared" si="4274"/>
        <v>lifespan</v>
      </c>
      <c r="F3911">
        <f t="shared" si="4274"/>
        <v>-3</v>
      </c>
      <c r="G3911" t="str">
        <f t="shared" si="4274"/>
        <v>years</v>
      </c>
      <c r="H3911">
        <v>-10</v>
      </c>
      <c r="I3911" t="s">
        <v>379</v>
      </c>
      <c r="J3911" t="s">
        <v>218</v>
      </c>
      <c r="K3911" t="s">
        <v>221</v>
      </c>
      <c r="L3911" s="1">
        <f>L263-L$5</f>
        <v>-11250.536904036999</v>
      </c>
      <c r="M3911">
        <v>0</v>
      </c>
      <c r="N3911">
        <v>0</v>
      </c>
      <c r="O3911">
        <v>0</v>
      </c>
      <c r="P3911" s="1">
        <v>0</v>
      </c>
      <c r="Q3911" t="str">
        <f t="shared" si="4170"/>
        <v>Little to no sensitivity</v>
      </c>
      <c r="R3911" t="s">
        <v>511</v>
      </c>
    </row>
    <row r="3912" spans="1:18" x14ac:dyDescent="0.3">
      <c r="A3912" t="str">
        <f t="shared" ref="A3912" si="4275">A3911</f>
        <v>Posts lifespan 27</v>
      </c>
      <c r="B3912" t="str">
        <f t="shared" si="4268"/>
        <v>Posts large treated lifespan</v>
      </c>
      <c r="C3912" t="str">
        <f t="shared" ref="C3912:G3912" si="4276">C3911</f>
        <v>Posts</v>
      </c>
      <c r="D3912" t="str">
        <f t="shared" si="4276"/>
        <v>large treated</v>
      </c>
      <c r="E3912" t="str">
        <f t="shared" si="4276"/>
        <v>lifespan</v>
      </c>
      <c r="F3912">
        <f t="shared" si="4276"/>
        <v>-3</v>
      </c>
      <c r="G3912" t="str">
        <f t="shared" si="4276"/>
        <v>years</v>
      </c>
      <c r="H3912">
        <v>-10</v>
      </c>
      <c r="I3912" t="s">
        <v>379</v>
      </c>
      <c r="J3912" t="s">
        <v>218</v>
      </c>
      <c r="K3912" t="s">
        <v>226</v>
      </c>
      <c r="L3912" s="1">
        <f>L264-L$6</f>
        <v>-114625.6373257041</v>
      </c>
      <c r="M3912">
        <v>0</v>
      </c>
      <c r="N3912">
        <v>0</v>
      </c>
      <c r="O3912">
        <v>0</v>
      </c>
      <c r="P3912" s="1">
        <v>0</v>
      </c>
      <c r="Q3912" t="str">
        <f t="shared" si="4170"/>
        <v>Little to no sensitivity</v>
      </c>
      <c r="R3912" t="s">
        <v>511</v>
      </c>
    </row>
    <row r="3913" spans="1:18" x14ac:dyDescent="0.3">
      <c r="A3913" t="str">
        <f t="shared" ref="A3913:I3913" si="4277">A3912</f>
        <v>Posts lifespan 27</v>
      </c>
      <c r="B3913" t="str">
        <f t="shared" si="4277"/>
        <v>Posts large treated lifespan</v>
      </c>
      <c r="C3913" t="str">
        <f t="shared" si="4277"/>
        <v>Posts</v>
      </c>
      <c r="D3913" t="str">
        <f t="shared" si="4277"/>
        <v>large treated</v>
      </c>
      <c r="E3913" t="str">
        <f t="shared" si="4277"/>
        <v>lifespan</v>
      </c>
      <c r="F3913">
        <f t="shared" si="4277"/>
        <v>-3</v>
      </c>
      <c r="G3913" t="str">
        <f t="shared" si="4277"/>
        <v>years</v>
      </c>
      <c r="H3913">
        <f t="shared" si="4277"/>
        <v>-10</v>
      </c>
      <c r="I3913" t="str">
        <f t="shared" si="4277"/>
        <v>medium</v>
      </c>
      <c r="J3913" t="s">
        <v>218</v>
      </c>
      <c r="K3913" t="s">
        <v>386</v>
      </c>
      <c r="L3913" s="1">
        <f>L265-L$7</f>
        <v>420294.00352740288</v>
      </c>
      <c r="M3913">
        <v>0</v>
      </c>
      <c r="N3913">
        <v>0</v>
      </c>
      <c r="O3913">
        <v>0</v>
      </c>
      <c r="P3913" s="1">
        <v>0</v>
      </c>
      <c r="Q3913" t="str">
        <f t="shared" ref="Q3913:Q3976" si="4278">Q2089</f>
        <v>Little to no sensitivity</v>
      </c>
      <c r="R3913" t="s">
        <v>511</v>
      </c>
    </row>
    <row r="3914" spans="1:18" x14ac:dyDescent="0.3">
      <c r="A3914" t="s">
        <v>37</v>
      </c>
      <c r="B3914" t="str">
        <f t="shared" ref="B3914:B3918" si="4279">C3914&amp;" "&amp;D3914&amp;" "&amp;E3914</f>
        <v>Posts large treated lifespan</v>
      </c>
      <c r="C3914" t="s">
        <v>323</v>
      </c>
      <c r="D3914" t="s">
        <v>177</v>
      </c>
      <c r="E3914" t="s">
        <v>164</v>
      </c>
      <c r="F3914">
        <v>3</v>
      </c>
      <c r="G3914" t="s">
        <v>165</v>
      </c>
      <c r="H3914">
        <v>10</v>
      </c>
      <c r="I3914" t="s">
        <v>379</v>
      </c>
      <c r="J3914" t="s">
        <v>218</v>
      </c>
      <c r="K3914" t="s">
        <v>225</v>
      </c>
      <c r="L3914" s="1">
        <f>L266-L$2</f>
        <v>101152.21255266666</v>
      </c>
      <c r="M3914">
        <v>0</v>
      </c>
      <c r="N3914">
        <v>0</v>
      </c>
      <c r="O3914">
        <v>0</v>
      </c>
      <c r="P3914" s="1">
        <v>0</v>
      </c>
      <c r="Q3914" t="str">
        <f t="shared" si="4278"/>
        <v>Little to no sensitivity</v>
      </c>
      <c r="R3914" t="s">
        <v>511</v>
      </c>
    </row>
    <row r="3915" spans="1:18" x14ac:dyDescent="0.3">
      <c r="A3915" t="str">
        <f t="shared" ref="A3915" si="4280">A3914</f>
        <v>Posts lifespan 33</v>
      </c>
      <c r="B3915" t="str">
        <f t="shared" si="4279"/>
        <v>Posts large treated lifespan</v>
      </c>
      <c r="C3915" t="str">
        <f t="shared" ref="C3915:G3915" si="4281">C3914</f>
        <v>Posts</v>
      </c>
      <c r="D3915" t="str">
        <f t="shared" si="4281"/>
        <v>large treated</v>
      </c>
      <c r="E3915" t="str">
        <f t="shared" si="4281"/>
        <v>lifespan</v>
      </c>
      <c r="F3915">
        <f t="shared" si="4281"/>
        <v>3</v>
      </c>
      <c r="G3915" t="str">
        <f t="shared" si="4281"/>
        <v>years</v>
      </c>
      <c r="H3915">
        <v>10</v>
      </c>
      <c r="I3915" t="s">
        <v>379</v>
      </c>
      <c r="J3915" t="s">
        <v>218</v>
      </c>
      <c r="K3915" t="s">
        <v>219</v>
      </c>
      <c r="L3915" s="1">
        <f>L267-L$3</f>
        <v>10605.892721384764</v>
      </c>
      <c r="M3915">
        <v>0</v>
      </c>
      <c r="N3915">
        <v>0</v>
      </c>
      <c r="O3915">
        <v>0</v>
      </c>
      <c r="P3915" s="1">
        <v>0</v>
      </c>
      <c r="Q3915" t="str">
        <f t="shared" si="4278"/>
        <v>Little to no sensitivity</v>
      </c>
      <c r="R3915" t="s">
        <v>511</v>
      </c>
    </row>
    <row r="3916" spans="1:18" x14ac:dyDescent="0.3">
      <c r="A3916" t="str">
        <f t="shared" ref="A3916" si="4282">A3915</f>
        <v>Posts lifespan 33</v>
      </c>
      <c r="B3916" t="str">
        <f t="shared" si="4279"/>
        <v>Posts large treated lifespan</v>
      </c>
      <c r="C3916" t="str">
        <f t="shared" ref="C3916:G3916" si="4283">C3915</f>
        <v>Posts</v>
      </c>
      <c r="D3916" t="str">
        <f t="shared" si="4283"/>
        <v>large treated</v>
      </c>
      <c r="E3916" t="str">
        <f t="shared" si="4283"/>
        <v>lifespan</v>
      </c>
      <c r="F3916">
        <f t="shared" si="4283"/>
        <v>3</v>
      </c>
      <c r="G3916" t="str">
        <f t="shared" si="4283"/>
        <v>years</v>
      </c>
      <c r="H3916">
        <v>10</v>
      </c>
      <c r="I3916" t="s">
        <v>379</v>
      </c>
      <c r="J3916" t="s">
        <v>218</v>
      </c>
      <c r="K3916" t="s">
        <v>220</v>
      </c>
      <c r="L3916" s="1">
        <f>L268-L$4</f>
        <v>0</v>
      </c>
      <c r="M3916">
        <v>0</v>
      </c>
      <c r="N3916">
        <v>0</v>
      </c>
      <c r="O3916">
        <v>0</v>
      </c>
      <c r="P3916" s="1">
        <v>0</v>
      </c>
      <c r="Q3916" t="str">
        <f t="shared" si="4278"/>
        <v>Little to no sensitivity</v>
      </c>
      <c r="R3916" t="s">
        <v>511</v>
      </c>
    </row>
    <row r="3917" spans="1:18" x14ac:dyDescent="0.3">
      <c r="A3917" t="str">
        <f t="shared" ref="A3917" si="4284">A3916</f>
        <v>Posts lifespan 33</v>
      </c>
      <c r="B3917" t="str">
        <f t="shared" si="4279"/>
        <v>Posts large treated lifespan</v>
      </c>
      <c r="C3917" t="str">
        <f t="shared" ref="C3917:G3917" si="4285">C3916</f>
        <v>Posts</v>
      </c>
      <c r="D3917" t="str">
        <f t="shared" si="4285"/>
        <v>large treated</v>
      </c>
      <c r="E3917" t="str">
        <f t="shared" si="4285"/>
        <v>lifespan</v>
      </c>
      <c r="F3917">
        <f t="shared" si="4285"/>
        <v>3</v>
      </c>
      <c r="G3917" t="str">
        <f t="shared" si="4285"/>
        <v>years</v>
      </c>
      <c r="H3917">
        <v>10</v>
      </c>
      <c r="I3917" t="s">
        <v>379</v>
      </c>
      <c r="J3917" t="s">
        <v>218</v>
      </c>
      <c r="K3917" t="s">
        <v>221</v>
      </c>
      <c r="L3917" s="1">
        <f>L269-L$5</f>
        <v>10605.892721384764</v>
      </c>
      <c r="M3917">
        <v>0</v>
      </c>
      <c r="N3917">
        <v>0</v>
      </c>
      <c r="O3917">
        <v>0</v>
      </c>
      <c r="P3917" s="1">
        <v>0</v>
      </c>
      <c r="Q3917" t="str">
        <f t="shared" si="4278"/>
        <v>Little to no sensitivity</v>
      </c>
      <c r="R3917" t="s">
        <v>511</v>
      </c>
    </row>
    <row r="3918" spans="1:18" x14ac:dyDescent="0.3">
      <c r="A3918" t="str">
        <f t="shared" ref="A3918" si="4286">A3917</f>
        <v>Posts lifespan 33</v>
      </c>
      <c r="B3918" t="str">
        <f t="shared" si="4279"/>
        <v>Posts large treated lifespan</v>
      </c>
      <c r="C3918" t="str">
        <f t="shared" ref="C3918:G3918" si="4287">C3917</f>
        <v>Posts</v>
      </c>
      <c r="D3918" t="str">
        <f t="shared" si="4287"/>
        <v>large treated</v>
      </c>
      <c r="E3918" t="str">
        <f t="shared" si="4287"/>
        <v>lifespan</v>
      </c>
      <c r="F3918">
        <f t="shared" si="4287"/>
        <v>3</v>
      </c>
      <c r="G3918" t="str">
        <f t="shared" si="4287"/>
        <v>years</v>
      </c>
      <c r="H3918">
        <v>10</v>
      </c>
      <c r="I3918" t="s">
        <v>379</v>
      </c>
      <c r="J3918" t="s">
        <v>218</v>
      </c>
      <c r="K3918" t="s">
        <v>226</v>
      </c>
      <c r="L3918" s="1">
        <f>L270-L$6</f>
        <v>104044.72874945402</v>
      </c>
      <c r="M3918">
        <v>0</v>
      </c>
      <c r="N3918">
        <v>0</v>
      </c>
      <c r="O3918">
        <v>0</v>
      </c>
      <c r="P3918" s="1">
        <v>0</v>
      </c>
      <c r="Q3918" t="str">
        <f t="shared" si="4278"/>
        <v>Little to no sensitivity</v>
      </c>
      <c r="R3918" t="s">
        <v>511</v>
      </c>
    </row>
    <row r="3919" spans="1:18" x14ac:dyDescent="0.3">
      <c r="A3919" t="str">
        <f t="shared" ref="A3919:I3919" si="4288">A3918</f>
        <v>Posts lifespan 33</v>
      </c>
      <c r="B3919" t="str">
        <f t="shared" si="4288"/>
        <v>Posts large treated lifespan</v>
      </c>
      <c r="C3919" t="str">
        <f t="shared" si="4288"/>
        <v>Posts</v>
      </c>
      <c r="D3919" t="str">
        <f t="shared" si="4288"/>
        <v>large treated</v>
      </c>
      <c r="E3919" t="str">
        <f t="shared" si="4288"/>
        <v>lifespan</v>
      </c>
      <c r="F3919">
        <f t="shared" si="4288"/>
        <v>3</v>
      </c>
      <c r="G3919" t="str">
        <f t="shared" si="4288"/>
        <v>years</v>
      </c>
      <c r="H3919">
        <f t="shared" si="4288"/>
        <v>10</v>
      </c>
      <c r="I3919" t="str">
        <f t="shared" si="4288"/>
        <v>medium</v>
      </c>
      <c r="J3919" t="s">
        <v>218</v>
      </c>
      <c r="K3919" t="s">
        <v>386</v>
      </c>
      <c r="L3919" s="1">
        <f>L271-L$7</f>
        <v>-381497.33874773979</v>
      </c>
      <c r="M3919">
        <v>0</v>
      </c>
      <c r="N3919">
        <v>0</v>
      </c>
      <c r="O3919">
        <v>0</v>
      </c>
      <c r="P3919" s="1">
        <v>0</v>
      </c>
      <c r="Q3919" t="str">
        <f t="shared" si="4278"/>
        <v>Little to no sensitivity</v>
      </c>
      <c r="R3919" t="s">
        <v>511</v>
      </c>
    </row>
    <row r="3920" spans="1:18" x14ac:dyDescent="0.3">
      <c r="A3920" t="s">
        <v>38</v>
      </c>
      <c r="B3920" t="str">
        <f t="shared" ref="B3920:B3924" si="4289">C3920&amp;" "&amp;D3920&amp;" "&amp;E3920</f>
        <v>Posts large treated lifespan</v>
      </c>
      <c r="C3920" t="s">
        <v>323</v>
      </c>
      <c r="D3920" t="s">
        <v>177</v>
      </c>
      <c r="E3920" t="s">
        <v>164</v>
      </c>
      <c r="F3920">
        <v>-6</v>
      </c>
      <c r="G3920" t="s">
        <v>165</v>
      </c>
      <c r="H3920">
        <v>-20</v>
      </c>
      <c r="I3920" t="s">
        <v>380</v>
      </c>
      <c r="J3920" t="s">
        <v>218</v>
      </c>
      <c r="K3920" t="s">
        <v>225</v>
      </c>
      <c r="L3920" s="1">
        <f>L272-L$2</f>
        <v>-234725.01579713821</v>
      </c>
      <c r="M3920">
        <v>0</v>
      </c>
      <c r="N3920">
        <v>0</v>
      </c>
      <c r="O3920">
        <v>0</v>
      </c>
      <c r="P3920" s="1">
        <v>0</v>
      </c>
      <c r="Q3920" t="str">
        <f t="shared" si="4278"/>
        <v>Little to no sensitivity</v>
      </c>
      <c r="R3920" t="s">
        <v>511</v>
      </c>
    </row>
    <row r="3921" spans="1:18" x14ac:dyDescent="0.3">
      <c r="A3921" t="str">
        <f t="shared" ref="A3921" si="4290">A3920</f>
        <v>Posts lifespan 24</v>
      </c>
      <c r="B3921" t="str">
        <f t="shared" si="4289"/>
        <v>Posts large treated lifespan</v>
      </c>
      <c r="C3921" t="str">
        <f t="shared" ref="C3921:G3921" si="4291">C3920</f>
        <v>Posts</v>
      </c>
      <c r="D3921" t="str">
        <f t="shared" si="4291"/>
        <v>large treated</v>
      </c>
      <c r="E3921" t="str">
        <f t="shared" si="4291"/>
        <v>lifespan</v>
      </c>
      <c r="F3921">
        <f t="shared" si="4291"/>
        <v>-6</v>
      </c>
      <c r="G3921" t="str">
        <f t="shared" si="4291"/>
        <v>years</v>
      </c>
      <c r="H3921">
        <v>-20</v>
      </c>
      <c r="I3921" t="s">
        <v>380</v>
      </c>
      <c r="J3921" t="s">
        <v>218</v>
      </c>
      <c r="K3921" t="s">
        <v>219</v>
      </c>
      <c r="L3921" s="1">
        <f>L273-L$3</f>
        <v>-23250.074660792947</v>
      </c>
      <c r="M3921">
        <v>0</v>
      </c>
      <c r="N3921">
        <v>0</v>
      </c>
      <c r="O3921">
        <v>0</v>
      </c>
      <c r="P3921" s="1">
        <v>0</v>
      </c>
      <c r="Q3921" t="str">
        <f t="shared" si="4278"/>
        <v>Little to no sensitivity</v>
      </c>
      <c r="R3921" t="s">
        <v>511</v>
      </c>
    </row>
    <row r="3922" spans="1:18" x14ac:dyDescent="0.3">
      <c r="A3922" t="str">
        <f t="shared" ref="A3922" si="4292">A3921</f>
        <v>Posts lifespan 24</v>
      </c>
      <c r="B3922" t="str">
        <f t="shared" si="4289"/>
        <v>Posts large treated lifespan</v>
      </c>
      <c r="C3922" t="str">
        <f t="shared" ref="C3922:G3922" si="4293">C3921</f>
        <v>Posts</v>
      </c>
      <c r="D3922" t="str">
        <f t="shared" si="4293"/>
        <v>large treated</v>
      </c>
      <c r="E3922" t="str">
        <f t="shared" si="4293"/>
        <v>lifespan</v>
      </c>
      <c r="F3922">
        <f t="shared" si="4293"/>
        <v>-6</v>
      </c>
      <c r="G3922" t="str">
        <f t="shared" si="4293"/>
        <v>years</v>
      </c>
      <c r="H3922">
        <v>-20</v>
      </c>
      <c r="I3922" t="s">
        <v>380</v>
      </c>
      <c r="J3922" t="s">
        <v>218</v>
      </c>
      <c r="K3922" t="s">
        <v>220</v>
      </c>
      <c r="L3922" s="1">
        <f>L274-L$4</f>
        <v>0</v>
      </c>
      <c r="M3922">
        <v>0</v>
      </c>
      <c r="N3922">
        <v>0</v>
      </c>
      <c r="O3922">
        <v>0</v>
      </c>
      <c r="P3922" s="1">
        <v>0</v>
      </c>
      <c r="Q3922" t="str">
        <f t="shared" si="4278"/>
        <v>Little to no sensitivity</v>
      </c>
      <c r="R3922" t="s">
        <v>511</v>
      </c>
    </row>
    <row r="3923" spans="1:18" x14ac:dyDescent="0.3">
      <c r="A3923" t="str">
        <f t="shared" ref="A3923" si="4294">A3922</f>
        <v>Posts lifespan 24</v>
      </c>
      <c r="B3923" t="str">
        <f t="shared" si="4289"/>
        <v>Posts large treated lifespan</v>
      </c>
      <c r="C3923" t="str">
        <f t="shared" ref="C3923:G3923" si="4295">C3922</f>
        <v>Posts</v>
      </c>
      <c r="D3923" t="str">
        <f t="shared" si="4295"/>
        <v>large treated</v>
      </c>
      <c r="E3923" t="str">
        <f t="shared" si="4295"/>
        <v>lifespan</v>
      </c>
      <c r="F3923">
        <f t="shared" si="4295"/>
        <v>-6</v>
      </c>
      <c r="G3923" t="str">
        <f t="shared" si="4295"/>
        <v>years</v>
      </c>
      <c r="H3923">
        <v>-20</v>
      </c>
      <c r="I3923" t="s">
        <v>380</v>
      </c>
      <c r="J3923" t="s">
        <v>218</v>
      </c>
      <c r="K3923" t="s">
        <v>221</v>
      </c>
      <c r="L3923" s="1">
        <f>L275-L$5</f>
        <v>-23250.074660807848</v>
      </c>
      <c r="M3923">
        <v>0</v>
      </c>
      <c r="N3923">
        <v>0</v>
      </c>
      <c r="O3923">
        <v>0</v>
      </c>
      <c r="P3923" s="1">
        <v>0</v>
      </c>
      <c r="Q3923" t="str">
        <f t="shared" si="4278"/>
        <v>Little to no sensitivity</v>
      </c>
      <c r="R3923" t="s">
        <v>511</v>
      </c>
    </row>
    <row r="3924" spans="1:18" x14ac:dyDescent="0.3">
      <c r="A3924" t="str">
        <f t="shared" ref="A3924" si="4296">A3923</f>
        <v>Posts lifespan 24</v>
      </c>
      <c r="B3924" t="str">
        <f t="shared" si="4289"/>
        <v>Posts large treated lifespan</v>
      </c>
      <c r="C3924" t="str">
        <f t="shared" ref="C3924:G3924" si="4297">C3923</f>
        <v>Posts</v>
      </c>
      <c r="D3924" t="str">
        <f t="shared" si="4297"/>
        <v>large treated</v>
      </c>
      <c r="E3924" t="str">
        <f t="shared" si="4297"/>
        <v>lifespan</v>
      </c>
      <c r="F3924">
        <f t="shared" si="4297"/>
        <v>-6</v>
      </c>
      <c r="G3924" t="str">
        <f t="shared" si="4297"/>
        <v>years</v>
      </c>
      <c r="H3924">
        <v>-20</v>
      </c>
      <c r="I3924" t="s">
        <v>380</v>
      </c>
      <c r="J3924" t="s">
        <v>218</v>
      </c>
      <c r="K3924" t="s">
        <v>226</v>
      </c>
      <c r="L3924" s="1">
        <f>L276-L$6</f>
        <v>-241065.94525009394</v>
      </c>
      <c r="M3924">
        <v>0</v>
      </c>
      <c r="N3924">
        <v>0</v>
      </c>
      <c r="O3924">
        <v>0</v>
      </c>
      <c r="P3924" s="1">
        <v>0</v>
      </c>
      <c r="Q3924" t="str">
        <f t="shared" si="4278"/>
        <v>Little to no sensitivity</v>
      </c>
      <c r="R3924" t="s">
        <v>511</v>
      </c>
    </row>
    <row r="3925" spans="1:18" x14ac:dyDescent="0.3">
      <c r="A3925" t="str">
        <f t="shared" ref="A3925:I3925" si="4298">A3924</f>
        <v>Posts lifespan 24</v>
      </c>
      <c r="B3925" t="str">
        <f t="shared" si="4298"/>
        <v>Posts large treated lifespan</v>
      </c>
      <c r="C3925" t="str">
        <f t="shared" si="4298"/>
        <v>Posts</v>
      </c>
      <c r="D3925" t="str">
        <f t="shared" si="4298"/>
        <v>large treated</v>
      </c>
      <c r="E3925" t="str">
        <f t="shared" si="4298"/>
        <v>lifespan</v>
      </c>
      <c r="F3925">
        <f t="shared" si="4298"/>
        <v>-6</v>
      </c>
      <c r="G3925" t="str">
        <f t="shared" si="4298"/>
        <v>years</v>
      </c>
      <c r="H3925">
        <f t="shared" si="4298"/>
        <v>-20</v>
      </c>
      <c r="I3925" t="str">
        <f t="shared" si="4298"/>
        <v>high</v>
      </c>
      <c r="J3925" t="s">
        <v>218</v>
      </c>
      <c r="K3925" t="s">
        <v>386</v>
      </c>
      <c r="L3925" s="1">
        <f>L277-L$7</f>
        <v>883908.46591687202</v>
      </c>
      <c r="M3925">
        <v>0</v>
      </c>
      <c r="N3925">
        <v>0</v>
      </c>
      <c r="O3925">
        <v>0</v>
      </c>
      <c r="P3925" s="1">
        <v>0</v>
      </c>
      <c r="Q3925" t="str">
        <f t="shared" si="4278"/>
        <v>Little to no sensitivity</v>
      </c>
      <c r="R3925" t="s">
        <v>511</v>
      </c>
    </row>
    <row r="3926" spans="1:18" x14ac:dyDescent="0.3">
      <c r="A3926" t="s">
        <v>39</v>
      </c>
      <c r="B3926" t="str">
        <f t="shared" ref="B3926:B3930" si="4299">C3926&amp;" "&amp;D3926&amp;" "&amp;E3926</f>
        <v>Posts large treated lifespan</v>
      </c>
      <c r="C3926" t="s">
        <v>323</v>
      </c>
      <c r="D3926" t="s">
        <v>177</v>
      </c>
      <c r="E3926" t="s">
        <v>164</v>
      </c>
      <c r="F3926">
        <v>6</v>
      </c>
      <c r="G3926" t="s">
        <v>165</v>
      </c>
      <c r="H3926">
        <v>20</v>
      </c>
      <c r="I3926" t="s">
        <v>380</v>
      </c>
      <c r="J3926" t="s">
        <v>218</v>
      </c>
      <c r="K3926" t="s">
        <v>225</v>
      </c>
      <c r="L3926" s="1">
        <f>L278-L$2</f>
        <v>192966.22085231543</v>
      </c>
      <c r="M3926">
        <v>0</v>
      </c>
      <c r="N3926">
        <v>0</v>
      </c>
      <c r="O3926">
        <v>0</v>
      </c>
      <c r="P3926" s="1">
        <v>0</v>
      </c>
      <c r="Q3926" t="str">
        <f t="shared" si="4278"/>
        <v>Little to no sensitivity</v>
      </c>
      <c r="R3926" t="s">
        <v>511</v>
      </c>
    </row>
    <row r="3927" spans="1:18" x14ac:dyDescent="0.3">
      <c r="A3927" t="str">
        <f t="shared" ref="A3927" si="4300">A3926</f>
        <v>Posts lifespan 36</v>
      </c>
      <c r="B3927" t="str">
        <f t="shared" si="4299"/>
        <v>Posts large treated lifespan</v>
      </c>
      <c r="C3927" t="str">
        <f t="shared" ref="C3927:G3927" si="4301">C3926</f>
        <v>Posts</v>
      </c>
      <c r="D3927" t="str">
        <f t="shared" si="4301"/>
        <v>large treated</v>
      </c>
      <c r="E3927" t="str">
        <f t="shared" si="4301"/>
        <v>lifespan</v>
      </c>
      <c r="F3927">
        <f t="shared" si="4301"/>
        <v>6</v>
      </c>
      <c r="G3927" t="str">
        <f t="shared" si="4301"/>
        <v>years</v>
      </c>
      <c r="H3927">
        <v>20</v>
      </c>
      <c r="I3927" t="s">
        <v>380</v>
      </c>
      <c r="J3927" t="s">
        <v>218</v>
      </c>
      <c r="K3927" t="s">
        <v>219</v>
      </c>
      <c r="L3927" s="1">
        <f>L279-L$3</f>
        <v>20653.27181443572</v>
      </c>
      <c r="M3927">
        <v>0</v>
      </c>
      <c r="N3927">
        <v>0</v>
      </c>
      <c r="O3927">
        <v>0</v>
      </c>
      <c r="P3927" s="1">
        <v>0</v>
      </c>
      <c r="Q3927" t="str">
        <f t="shared" si="4278"/>
        <v>Little to no sensitivity</v>
      </c>
      <c r="R3927" t="s">
        <v>511</v>
      </c>
    </row>
    <row r="3928" spans="1:18" x14ac:dyDescent="0.3">
      <c r="A3928" t="str">
        <f t="shared" ref="A3928" si="4302">A3927</f>
        <v>Posts lifespan 36</v>
      </c>
      <c r="B3928" t="str">
        <f t="shared" si="4299"/>
        <v>Posts large treated lifespan</v>
      </c>
      <c r="C3928" t="str">
        <f t="shared" ref="C3928:G3928" si="4303">C3927</f>
        <v>Posts</v>
      </c>
      <c r="D3928" t="str">
        <f t="shared" si="4303"/>
        <v>large treated</v>
      </c>
      <c r="E3928" t="str">
        <f t="shared" si="4303"/>
        <v>lifespan</v>
      </c>
      <c r="F3928">
        <f t="shared" si="4303"/>
        <v>6</v>
      </c>
      <c r="G3928" t="str">
        <f t="shared" si="4303"/>
        <v>years</v>
      </c>
      <c r="H3928">
        <v>20</v>
      </c>
      <c r="I3928" t="s">
        <v>380</v>
      </c>
      <c r="J3928" t="s">
        <v>218</v>
      </c>
      <c r="K3928" t="s">
        <v>220</v>
      </c>
      <c r="L3928" s="1">
        <f>L280-L$4</f>
        <v>0</v>
      </c>
      <c r="M3928">
        <v>0</v>
      </c>
      <c r="N3928">
        <v>0</v>
      </c>
      <c r="O3928">
        <v>0</v>
      </c>
      <c r="P3928" s="1">
        <v>0</v>
      </c>
      <c r="Q3928" t="str">
        <f t="shared" si="4278"/>
        <v>Little to no sensitivity</v>
      </c>
      <c r="R3928" t="s">
        <v>511</v>
      </c>
    </row>
    <row r="3929" spans="1:18" x14ac:dyDescent="0.3">
      <c r="A3929" t="str">
        <f t="shared" ref="A3929" si="4304">A3928</f>
        <v>Posts lifespan 36</v>
      </c>
      <c r="B3929" t="str">
        <f t="shared" si="4299"/>
        <v>Posts large treated lifespan</v>
      </c>
      <c r="C3929" t="str">
        <f t="shared" ref="C3929:G3929" si="4305">C3928</f>
        <v>Posts</v>
      </c>
      <c r="D3929" t="str">
        <f t="shared" si="4305"/>
        <v>large treated</v>
      </c>
      <c r="E3929" t="str">
        <f t="shared" si="4305"/>
        <v>lifespan</v>
      </c>
      <c r="F3929">
        <f t="shared" si="4305"/>
        <v>6</v>
      </c>
      <c r="G3929" t="str">
        <f t="shared" si="4305"/>
        <v>years</v>
      </c>
      <c r="H3929">
        <v>20</v>
      </c>
      <c r="I3929" t="s">
        <v>380</v>
      </c>
      <c r="J3929" t="s">
        <v>218</v>
      </c>
      <c r="K3929" t="s">
        <v>221</v>
      </c>
      <c r="L3929" s="1">
        <f>L281-L$5</f>
        <v>20653.27181443572</v>
      </c>
      <c r="M3929">
        <v>0</v>
      </c>
      <c r="N3929">
        <v>0</v>
      </c>
      <c r="O3929">
        <v>0</v>
      </c>
      <c r="P3929" s="1">
        <v>0</v>
      </c>
      <c r="Q3929" t="str">
        <f t="shared" si="4278"/>
        <v>Little to no sensitivity</v>
      </c>
      <c r="R3929" t="s">
        <v>511</v>
      </c>
    </row>
    <row r="3930" spans="1:18" x14ac:dyDescent="0.3">
      <c r="A3930" t="str">
        <f t="shared" ref="A3930" si="4306">A3929</f>
        <v>Posts lifespan 36</v>
      </c>
      <c r="B3930" t="str">
        <f t="shared" si="4299"/>
        <v>Posts large treated lifespan</v>
      </c>
      <c r="C3930" t="str">
        <f t="shared" ref="C3930:G3930" si="4307">C3929</f>
        <v>Posts</v>
      </c>
      <c r="D3930" t="str">
        <f t="shared" si="4307"/>
        <v>large treated</v>
      </c>
      <c r="E3930" t="str">
        <f t="shared" si="4307"/>
        <v>lifespan</v>
      </c>
      <c r="F3930">
        <f t="shared" si="4307"/>
        <v>6</v>
      </c>
      <c r="G3930" t="str">
        <f t="shared" si="4307"/>
        <v>years</v>
      </c>
      <c r="H3930">
        <v>20</v>
      </c>
      <c r="I3930" t="s">
        <v>380</v>
      </c>
      <c r="J3930" t="s">
        <v>218</v>
      </c>
      <c r="K3930" t="s">
        <v>226</v>
      </c>
      <c r="L3930" s="1">
        <f>L282-L$6</f>
        <v>198598.93134719133</v>
      </c>
      <c r="M3930">
        <v>0</v>
      </c>
      <c r="N3930">
        <v>0</v>
      </c>
      <c r="O3930">
        <v>0</v>
      </c>
      <c r="P3930" s="1">
        <v>0</v>
      </c>
      <c r="Q3930" t="str">
        <f t="shared" si="4278"/>
        <v>Little to no sensitivity</v>
      </c>
      <c r="R3930" t="s">
        <v>511</v>
      </c>
    </row>
    <row r="3931" spans="1:18" x14ac:dyDescent="0.3">
      <c r="A3931" t="str">
        <f t="shared" ref="A3931:I3931" si="4308">A3930</f>
        <v>Posts lifespan 36</v>
      </c>
      <c r="B3931" t="str">
        <f t="shared" si="4308"/>
        <v>Posts large treated lifespan</v>
      </c>
      <c r="C3931" t="str">
        <f t="shared" si="4308"/>
        <v>Posts</v>
      </c>
      <c r="D3931" t="str">
        <f t="shared" si="4308"/>
        <v>large treated</v>
      </c>
      <c r="E3931" t="str">
        <f t="shared" si="4308"/>
        <v>lifespan</v>
      </c>
      <c r="F3931">
        <f t="shared" si="4308"/>
        <v>6</v>
      </c>
      <c r="G3931" t="str">
        <f t="shared" si="4308"/>
        <v>years</v>
      </c>
      <c r="H3931">
        <f t="shared" si="4308"/>
        <v>20</v>
      </c>
      <c r="I3931" t="str">
        <f t="shared" si="4308"/>
        <v>high</v>
      </c>
      <c r="J3931" t="s">
        <v>218</v>
      </c>
      <c r="K3931" t="s">
        <v>386</v>
      </c>
      <c r="L3931" s="1">
        <f>L283-L$7</f>
        <v>-728196.08160614967</v>
      </c>
      <c r="M3931">
        <v>0</v>
      </c>
      <c r="N3931">
        <v>0</v>
      </c>
      <c r="O3931">
        <v>0</v>
      </c>
      <c r="P3931" s="1">
        <v>0</v>
      </c>
      <c r="Q3931" t="str">
        <f t="shared" si="4278"/>
        <v>Little to no sensitivity</v>
      </c>
      <c r="R3931" t="s">
        <v>511</v>
      </c>
    </row>
    <row r="3932" spans="1:18" x14ac:dyDescent="0.3">
      <c r="A3932" t="s">
        <v>40</v>
      </c>
      <c r="B3932" t="str">
        <f t="shared" ref="B3932:B3936" si="4309">C3932&amp;" "&amp;D3932&amp;" "&amp;E3932</f>
        <v>Bedding miscellaneous lifespan</v>
      </c>
      <c r="C3932" t="s">
        <v>172</v>
      </c>
      <c r="D3932" t="s">
        <v>179</v>
      </c>
      <c r="E3932" t="s">
        <v>164</v>
      </c>
      <c r="F3932">
        <v>-0.5</v>
      </c>
      <c r="G3932" t="s">
        <v>165</v>
      </c>
      <c r="H3932">
        <v>-50</v>
      </c>
      <c r="I3932" t="s">
        <v>381</v>
      </c>
      <c r="J3932" t="s">
        <v>218</v>
      </c>
      <c r="K3932" t="s">
        <v>225</v>
      </c>
      <c r="L3932" s="1">
        <f>L284-L$2</f>
        <v>-114488.81884676218</v>
      </c>
      <c r="M3932">
        <v>0</v>
      </c>
      <c r="N3932">
        <v>0</v>
      </c>
      <c r="O3932">
        <v>0</v>
      </c>
      <c r="P3932" s="1">
        <v>0</v>
      </c>
      <c r="Q3932" t="str">
        <f t="shared" si="4278"/>
        <v>Little to no sensitivity</v>
      </c>
      <c r="R3932" t="s">
        <v>511</v>
      </c>
    </row>
    <row r="3933" spans="1:18" x14ac:dyDescent="0.3">
      <c r="A3933" t="str">
        <f t="shared" ref="A3933" si="4310">A3932</f>
        <v>Bedding lifespan 0.5</v>
      </c>
      <c r="B3933" t="str">
        <f t="shared" si="4309"/>
        <v>Bedding miscellaneous lifespan</v>
      </c>
      <c r="C3933" t="str">
        <f t="shared" ref="C3933:G3933" si="4311">C3932</f>
        <v>Bedding</v>
      </c>
      <c r="D3933" t="str">
        <f t="shared" si="4311"/>
        <v>miscellaneous</v>
      </c>
      <c r="E3933" t="str">
        <f t="shared" si="4311"/>
        <v>lifespan</v>
      </c>
      <c r="F3933">
        <f t="shared" si="4311"/>
        <v>-0.5</v>
      </c>
      <c r="G3933" t="str">
        <f t="shared" si="4311"/>
        <v>years</v>
      </c>
      <c r="H3933">
        <v>-50</v>
      </c>
      <c r="I3933" t="s">
        <v>381</v>
      </c>
      <c r="J3933" t="s">
        <v>218</v>
      </c>
      <c r="K3933" t="s">
        <v>219</v>
      </c>
      <c r="L3933" s="1">
        <f>L285-L$3</f>
        <v>-8211.4619622826576</v>
      </c>
      <c r="M3933">
        <v>0</v>
      </c>
      <c r="N3933">
        <v>0</v>
      </c>
      <c r="O3933">
        <v>0</v>
      </c>
      <c r="P3933" s="1">
        <v>0</v>
      </c>
      <c r="Q3933" t="str">
        <f t="shared" si="4278"/>
        <v>Little to no sensitivity</v>
      </c>
      <c r="R3933" t="s">
        <v>511</v>
      </c>
    </row>
    <row r="3934" spans="1:18" x14ac:dyDescent="0.3">
      <c r="A3934" t="str">
        <f t="shared" ref="A3934" si="4312">A3933</f>
        <v>Bedding lifespan 0.5</v>
      </c>
      <c r="B3934" t="str">
        <f t="shared" si="4309"/>
        <v>Bedding miscellaneous lifespan</v>
      </c>
      <c r="C3934" t="str">
        <f t="shared" ref="C3934:G3934" si="4313">C3933</f>
        <v>Bedding</v>
      </c>
      <c r="D3934" t="str">
        <f t="shared" si="4313"/>
        <v>miscellaneous</v>
      </c>
      <c r="E3934" t="str">
        <f t="shared" si="4313"/>
        <v>lifespan</v>
      </c>
      <c r="F3934">
        <f t="shared" si="4313"/>
        <v>-0.5</v>
      </c>
      <c r="G3934" t="str">
        <f t="shared" si="4313"/>
        <v>years</v>
      </c>
      <c r="H3934">
        <v>-50</v>
      </c>
      <c r="I3934" t="s">
        <v>381</v>
      </c>
      <c r="J3934" t="s">
        <v>218</v>
      </c>
      <c r="K3934" t="s">
        <v>220</v>
      </c>
      <c r="L3934" s="1">
        <f>L286-L$4</f>
        <v>0</v>
      </c>
      <c r="M3934">
        <v>0</v>
      </c>
      <c r="N3934">
        <v>0</v>
      </c>
      <c r="O3934">
        <v>0</v>
      </c>
      <c r="P3934" s="1">
        <v>0</v>
      </c>
      <c r="Q3934" t="str">
        <f t="shared" si="4278"/>
        <v>Little to no sensitivity</v>
      </c>
      <c r="R3934" t="s">
        <v>511</v>
      </c>
    </row>
    <row r="3935" spans="1:18" x14ac:dyDescent="0.3">
      <c r="A3935" t="str">
        <f t="shared" ref="A3935" si="4314">A3934</f>
        <v>Bedding lifespan 0.5</v>
      </c>
      <c r="B3935" t="str">
        <f t="shared" si="4309"/>
        <v>Bedding miscellaneous lifespan</v>
      </c>
      <c r="C3935" t="str">
        <f t="shared" ref="C3935:G3935" si="4315">C3934</f>
        <v>Bedding</v>
      </c>
      <c r="D3935" t="str">
        <f t="shared" si="4315"/>
        <v>miscellaneous</v>
      </c>
      <c r="E3935" t="str">
        <f t="shared" si="4315"/>
        <v>lifespan</v>
      </c>
      <c r="F3935">
        <f t="shared" si="4315"/>
        <v>-0.5</v>
      </c>
      <c r="G3935" t="str">
        <f t="shared" si="4315"/>
        <v>years</v>
      </c>
      <c r="H3935">
        <v>-50</v>
      </c>
      <c r="I3935" t="s">
        <v>381</v>
      </c>
      <c r="J3935" t="s">
        <v>218</v>
      </c>
      <c r="K3935" t="s">
        <v>221</v>
      </c>
      <c r="L3935" s="1">
        <f>L287-L$5</f>
        <v>-8211.4619622826576</v>
      </c>
      <c r="M3935">
        <v>0</v>
      </c>
      <c r="N3935">
        <v>0</v>
      </c>
      <c r="O3935">
        <v>0</v>
      </c>
      <c r="P3935" s="1">
        <v>0</v>
      </c>
      <c r="Q3935" t="str">
        <f t="shared" si="4278"/>
        <v>Little to no sensitivity</v>
      </c>
      <c r="R3935" t="s">
        <v>511</v>
      </c>
    </row>
    <row r="3936" spans="1:18" x14ac:dyDescent="0.3">
      <c r="A3936" t="str">
        <f t="shared" ref="A3936" si="4316">A3935</f>
        <v>Bedding lifespan 0.5</v>
      </c>
      <c r="B3936" t="str">
        <f t="shared" si="4309"/>
        <v>Bedding miscellaneous lifespan</v>
      </c>
      <c r="C3936" t="str">
        <f t="shared" ref="C3936:G3936" si="4317">C3935</f>
        <v>Bedding</v>
      </c>
      <c r="D3936" t="str">
        <f t="shared" si="4317"/>
        <v>miscellaneous</v>
      </c>
      <c r="E3936" t="str">
        <f t="shared" si="4317"/>
        <v>lifespan</v>
      </c>
      <c r="F3936">
        <f t="shared" si="4317"/>
        <v>-0.5</v>
      </c>
      <c r="G3936" t="str">
        <f t="shared" si="4317"/>
        <v>years</v>
      </c>
      <c r="H3936">
        <v>-50</v>
      </c>
      <c r="I3936" t="s">
        <v>381</v>
      </c>
      <c r="J3936" t="s">
        <v>218</v>
      </c>
      <c r="K3936" t="s">
        <v>226</v>
      </c>
      <c r="L3936" s="1">
        <f>L288-L$6</f>
        <v>-116728.30847281218</v>
      </c>
      <c r="M3936">
        <v>0</v>
      </c>
      <c r="N3936">
        <v>0</v>
      </c>
      <c r="O3936">
        <v>0</v>
      </c>
      <c r="P3936" s="1">
        <v>0</v>
      </c>
      <c r="Q3936" t="str">
        <f t="shared" si="4278"/>
        <v>Little to no sensitivity</v>
      </c>
      <c r="R3936" t="s">
        <v>511</v>
      </c>
    </row>
    <row r="3937" spans="1:18" x14ac:dyDescent="0.3">
      <c r="A3937" t="str">
        <f t="shared" ref="A3937:I3937" si="4318">A3936</f>
        <v>Bedding lifespan 0.5</v>
      </c>
      <c r="B3937" t="str">
        <f t="shared" si="4318"/>
        <v>Bedding miscellaneous lifespan</v>
      </c>
      <c r="C3937" t="str">
        <f t="shared" si="4318"/>
        <v>Bedding</v>
      </c>
      <c r="D3937" t="str">
        <f t="shared" si="4318"/>
        <v>miscellaneous</v>
      </c>
      <c r="E3937" t="str">
        <f t="shared" si="4318"/>
        <v>lifespan</v>
      </c>
      <c r="F3937">
        <f t="shared" si="4318"/>
        <v>-0.5</v>
      </c>
      <c r="G3937" t="str">
        <f t="shared" si="4318"/>
        <v>years</v>
      </c>
      <c r="H3937">
        <f t="shared" si="4318"/>
        <v>-50</v>
      </c>
      <c r="I3937" t="str">
        <f t="shared" si="4318"/>
        <v>low</v>
      </c>
      <c r="J3937" t="s">
        <v>218</v>
      </c>
      <c r="K3937" t="s">
        <v>386</v>
      </c>
      <c r="L3937" s="1">
        <f>L289-L$7</f>
        <v>428003.7977335453</v>
      </c>
      <c r="M3937">
        <v>0</v>
      </c>
      <c r="N3937">
        <v>0</v>
      </c>
      <c r="O3937">
        <v>0</v>
      </c>
      <c r="P3937" s="1">
        <v>0</v>
      </c>
      <c r="Q3937" t="str">
        <f t="shared" si="4278"/>
        <v>Little to no sensitivity</v>
      </c>
      <c r="R3937" t="s">
        <v>511</v>
      </c>
    </row>
    <row r="3938" spans="1:18" x14ac:dyDescent="0.3">
      <c r="A3938" t="s">
        <v>41</v>
      </c>
      <c r="B3938" t="str">
        <f t="shared" ref="B3938:B3942" si="4319">C3938&amp;" "&amp;D3938&amp;" "&amp;E3938</f>
        <v>Bedding miscellaneous lifespan</v>
      </c>
      <c r="C3938" t="s">
        <v>172</v>
      </c>
      <c r="D3938" t="s">
        <v>179</v>
      </c>
      <c r="E3938" t="s">
        <v>164</v>
      </c>
      <c r="F3938">
        <v>1</v>
      </c>
      <c r="G3938" t="s">
        <v>165</v>
      </c>
      <c r="H3938">
        <v>100</v>
      </c>
      <c r="I3938" t="s">
        <v>379</v>
      </c>
      <c r="J3938" t="s">
        <v>218</v>
      </c>
      <c r="K3938" t="s">
        <v>225</v>
      </c>
      <c r="L3938" s="1">
        <f>L290-L$2</f>
        <v>222496.69906824827</v>
      </c>
      <c r="M3938">
        <v>0</v>
      </c>
      <c r="N3938">
        <v>0</v>
      </c>
      <c r="O3938">
        <v>0</v>
      </c>
      <c r="P3938" s="1">
        <v>0</v>
      </c>
      <c r="Q3938" t="str">
        <f t="shared" si="4278"/>
        <v>Little to no sensitivity</v>
      </c>
      <c r="R3938" t="s">
        <v>511</v>
      </c>
    </row>
    <row r="3939" spans="1:18" x14ac:dyDescent="0.3">
      <c r="A3939" t="str">
        <f t="shared" ref="A3939" si="4320">A3938</f>
        <v>Bedding lifespan 2</v>
      </c>
      <c r="B3939" t="str">
        <f t="shared" si="4319"/>
        <v>Bedding miscellaneous lifespan</v>
      </c>
      <c r="C3939" t="str">
        <f t="shared" ref="C3939:G3939" si="4321">C3938</f>
        <v>Bedding</v>
      </c>
      <c r="D3939" t="str">
        <f t="shared" si="4321"/>
        <v>miscellaneous</v>
      </c>
      <c r="E3939" t="str">
        <f t="shared" si="4321"/>
        <v>lifespan</v>
      </c>
      <c r="F3939">
        <f t="shared" si="4321"/>
        <v>1</v>
      </c>
      <c r="G3939" t="str">
        <f t="shared" si="4321"/>
        <v>years</v>
      </c>
      <c r="H3939">
        <v>100</v>
      </c>
      <c r="I3939" t="s">
        <v>379</v>
      </c>
      <c r="J3939" t="s">
        <v>218</v>
      </c>
      <c r="K3939" t="s">
        <v>219</v>
      </c>
      <c r="L3939" s="1">
        <f>L291-L$3</f>
        <v>15959.44245326519</v>
      </c>
      <c r="M3939">
        <v>0</v>
      </c>
      <c r="N3939">
        <v>0</v>
      </c>
      <c r="O3939">
        <v>0</v>
      </c>
      <c r="P3939" s="1">
        <v>0</v>
      </c>
      <c r="Q3939" t="str">
        <f t="shared" si="4278"/>
        <v>Little to no sensitivity</v>
      </c>
      <c r="R3939" t="s">
        <v>511</v>
      </c>
    </row>
    <row r="3940" spans="1:18" x14ac:dyDescent="0.3">
      <c r="A3940" t="str">
        <f t="shared" ref="A3940" si="4322">A3939</f>
        <v>Bedding lifespan 2</v>
      </c>
      <c r="B3940" t="str">
        <f t="shared" si="4319"/>
        <v>Bedding miscellaneous lifespan</v>
      </c>
      <c r="C3940" t="str">
        <f t="shared" ref="C3940:G3940" si="4323">C3939</f>
        <v>Bedding</v>
      </c>
      <c r="D3940" t="str">
        <f t="shared" si="4323"/>
        <v>miscellaneous</v>
      </c>
      <c r="E3940" t="str">
        <f t="shared" si="4323"/>
        <v>lifespan</v>
      </c>
      <c r="F3940">
        <f t="shared" si="4323"/>
        <v>1</v>
      </c>
      <c r="G3940" t="str">
        <f t="shared" si="4323"/>
        <v>years</v>
      </c>
      <c r="H3940">
        <v>100</v>
      </c>
      <c r="I3940" t="s">
        <v>379</v>
      </c>
      <c r="J3940" t="s">
        <v>218</v>
      </c>
      <c r="K3940" t="s">
        <v>220</v>
      </c>
      <c r="L3940" s="1">
        <f>L292-L$4</f>
        <v>0</v>
      </c>
      <c r="M3940">
        <v>0</v>
      </c>
      <c r="N3940">
        <v>0</v>
      </c>
      <c r="O3940">
        <v>0</v>
      </c>
      <c r="P3940" s="1">
        <v>0</v>
      </c>
      <c r="Q3940" t="str">
        <f t="shared" si="4278"/>
        <v>Little to no sensitivity</v>
      </c>
      <c r="R3940" t="s">
        <v>511</v>
      </c>
    </row>
    <row r="3941" spans="1:18" x14ac:dyDescent="0.3">
      <c r="A3941" t="str">
        <f t="shared" ref="A3941" si="4324">A3940</f>
        <v>Bedding lifespan 2</v>
      </c>
      <c r="B3941" t="str">
        <f t="shared" si="4319"/>
        <v>Bedding miscellaneous lifespan</v>
      </c>
      <c r="C3941" t="str">
        <f t="shared" ref="C3941:G3941" si="4325">C3940</f>
        <v>Bedding</v>
      </c>
      <c r="D3941" t="str">
        <f t="shared" si="4325"/>
        <v>miscellaneous</v>
      </c>
      <c r="E3941" t="str">
        <f t="shared" si="4325"/>
        <v>lifespan</v>
      </c>
      <c r="F3941">
        <f t="shared" si="4325"/>
        <v>1</v>
      </c>
      <c r="G3941" t="str">
        <f t="shared" si="4325"/>
        <v>years</v>
      </c>
      <c r="H3941">
        <v>100</v>
      </c>
      <c r="I3941" t="s">
        <v>379</v>
      </c>
      <c r="J3941" t="s">
        <v>218</v>
      </c>
      <c r="K3941" t="s">
        <v>221</v>
      </c>
      <c r="L3941" s="1">
        <f>L293-L$5</f>
        <v>15959.44245326519</v>
      </c>
      <c r="M3941">
        <v>0</v>
      </c>
      <c r="N3941">
        <v>0</v>
      </c>
      <c r="O3941">
        <v>0</v>
      </c>
      <c r="P3941" s="1">
        <v>0</v>
      </c>
      <c r="Q3941" t="str">
        <f t="shared" si="4278"/>
        <v>Little to no sensitivity</v>
      </c>
      <c r="R3941" t="s">
        <v>511</v>
      </c>
    </row>
    <row r="3942" spans="1:18" x14ac:dyDescent="0.3">
      <c r="A3942" t="str">
        <f t="shared" ref="A3942" si="4326">A3941</f>
        <v>Bedding lifespan 2</v>
      </c>
      <c r="B3942" t="str">
        <f t="shared" si="4319"/>
        <v>Bedding miscellaneous lifespan</v>
      </c>
      <c r="C3942" t="str">
        <f t="shared" ref="C3942:G3942" si="4327">C3941</f>
        <v>Bedding</v>
      </c>
      <c r="D3942" t="str">
        <f t="shared" si="4327"/>
        <v>miscellaneous</v>
      </c>
      <c r="E3942" t="str">
        <f t="shared" si="4327"/>
        <v>lifespan</v>
      </c>
      <c r="F3942">
        <f t="shared" si="4327"/>
        <v>1</v>
      </c>
      <c r="G3942" t="str">
        <f t="shared" si="4327"/>
        <v>years</v>
      </c>
      <c r="H3942">
        <v>100</v>
      </c>
      <c r="I3942" t="s">
        <v>379</v>
      </c>
      <c r="J3942" t="s">
        <v>218</v>
      </c>
      <c r="K3942" t="s">
        <v>226</v>
      </c>
      <c r="L3942" s="1">
        <f>L294-L$6</f>
        <v>226849.27428281307</v>
      </c>
      <c r="M3942">
        <v>0</v>
      </c>
      <c r="N3942">
        <v>0</v>
      </c>
      <c r="O3942">
        <v>0</v>
      </c>
      <c r="P3942" s="1">
        <v>0</v>
      </c>
      <c r="Q3942" t="str">
        <f t="shared" si="4278"/>
        <v>Little to no sensitivity</v>
      </c>
      <c r="R3942" t="s">
        <v>511</v>
      </c>
    </row>
    <row r="3943" spans="1:18" x14ac:dyDescent="0.3">
      <c r="A3943" t="str">
        <f t="shared" ref="A3943:I3943" si="4328">A3942</f>
        <v>Bedding lifespan 2</v>
      </c>
      <c r="B3943" t="str">
        <f t="shared" si="4328"/>
        <v>Bedding miscellaneous lifespan</v>
      </c>
      <c r="C3943" t="str">
        <f t="shared" si="4328"/>
        <v>Bedding</v>
      </c>
      <c r="D3943" t="str">
        <f t="shared" si="4328"/>
        <v>miscellaneous</v>
      </c>
      <c r="E3943" t="str">
        <f t="shared" si="4328"/>
        <v>lifespan</v>
      </c>
      <c r="F3943">
        <f t="shared" si="4328"/>
        <v>1</v>
      </c>
      <c r="G3943" t="str">
        <f t="shared" si="4328"/>
        <v>years</v>
      </c>
      <c r="H3943">
        <f t="shared" si="4328"/>
        <v>100</v>
      </c>
      <c r="I3943" t="str">
        <f t="shared" si="4328"/>
        <v>medium</v>
      </c>
      <c r="J3943" t="s">
        <v>218</v>
      </c>
      <c r="K3943" t="s">
        <v>386</v>
      </c>
      <c r="L3943" s="1">
        <f>L295-L$7</f>
        <v>-831780.67237019539</v>
      </c>
      <c r="M3943">
        <v>0</v>
      </c>
      <c r="N3943">
        <v>0</v>
      </c>
      <c r="O3943">
        <v>0</v>
      </c>
      <c r="P3943" s="1">
        <v>0</v>
      </c>
      <c r="Q3943" t="str">
        <f t="shared" si="4278"/>
        <v>Little to no sensitivity</v>
      </c>
      <c r="R3943" t="s">
        <v>511</v>
      </c>
    </row>
    <row r="3944" spans="1:18" x14ac:dyDescent="0.3">
      <c r="A3944" t="s">
        <v>42</v>
      </c>
      <c r="B3944" t="str">
        <f t="shared" ref="B3944:B3948" si="4329">C3944&amp;" "&amp;D3944&amp;" "&amp;E3944</f>
        <v>Bedding miscellaneous lifespan</v>
      </c>
      <c r="C3944" t="s">
        <v>172</v>
      </c>
      <c r="D3944" t="s">
        <v>179</v>
      </c>
      <c r="E3944" t="s">
        <v>164</v>
      </c>
      <c r="F3944">
        <v>2</v>
      </c>
      <c r="G3944" t="s">
        <v>165</v>
      </c>
      <c r="H3944">
        <v>200</v>
      </c>
      <c r="I3944" t="s">
        <v>380</v>
      </c>
      <c r="J3944" t="s">
        <v>218</v>
      </c>
      <c r="K3944" t="s">
        <v>225</v>
      </c>
      <c r="L3944" s="1">
        <f>L296-L$2</f>
        <v>436040.62118631601</v>
      </c>
      <c r="M3944">
        <v>0</v>
      </c>
      <c r="N3944">
        <v>0</v>
      </c>
      <c r="O3944">
        <v>0</v>
      </c>
      <c r="P3944" s="1">
        <v>0</v>
      </c>
      <c r="Q3944" t="str">
        <f t="shared" si="4278"/>
        <v>Little to no sensitivity</v>
      </c>
      <c r="R3944" t="s">
        <v>511</v>
      </c>
    </row>
    <row r="3945" spans="1:18" x14ac:dyDescent="0.3">
      <c r="A3945" t="str">
        <f t="shared" ref="A3945" si="4330">A3944</f>
        <v>Bedding lifespan 3</v>
      </c>
      <c r="B3945" t="str">
        <f t="shared" si="4329"/>
        <v>Bedding miscellaneous lifespan</v>
      </c>
      <c r="C3945" t="str">
        <f t="shared" ref="C3945:G3945" si="4331">C3944</f>
        <v>Bedding</v>
      </c>
      <c r="D3945" t="str">
        <f t="shared" si="4331"/>
        <v>miscellaneous</v>
      </c>
      <c r="E3945" t="str">
        <f t="shared" si="4331"/>
        <v>lifespan</v>
      </c>
      <c r="F3945">
        <f t="shared" si="4331"/>
        <v>2</v>
      </c>
      <c r="G3945" t="str">
        <f t="shared" si="4331"/>
        <v>years</v>
      </c>
      <c r="H3945">
        <v>200</v>
      </c>
      <c r="I3945" t="s">
        <v>380</v>
      </c>
      <c r="J3945" t="s">
        <v>218</v>
      </c>
      <c r="K3945" t="s">
        <v>219</v>
      </c>
      <c r="L3945" s="1">
        <f>L297-L$3</f>
        <v>31278.816362008452</v>
      </c>
      <c r="M3945">
        <v>0</v>
      </c>
      <c r="N3945">
        <v>0</v>
      </c>
      <c r="O3945">
        <v>0</v>
      </c>
      <c r="P3945" s="1">
        <v>0</v>
      </c>
      <c r="Q3945" t="str">
        <f t="shared" si="4278"/>
        <v>Little to no sensitivity</v>
      </c>
      <c r="R3945" t="s">
        <v>511</v>
      </c>
    </row>
    <row r="3946" spans="1:18" x14ac:dyDescent="0.3">
      <c r="A3946" t="str">
        <f t="shared" ref="A3946" si="4332">A3945</f>
        <v>Bedding lifespan 3</v>
      </c>
      <c r="B3946" t="str">
        <f t="shared" si="4329"/>
        <v>Bedding miscellaneous lifespan</v>
      </c>
      <c r="C3946" t="str">
        <f t="shared" ref="C3946:G3946" si="4333">C3945</f>
        <v>Bedding</v>
      </c>
      <c r="D3946" t="str">
        <f t="shared" si="4333"/>
        <v>miscellaneous</v>
      </c>
      <c r="E3946" t="str">
        <f t="shared" si="4333"/>
        <v>lifespan</v>
      </c>
      <c r="F3946">
        <f t="shared" si="4333"/>
        <v>2</v>
      </c>
      <c r="G3946" t="str">
        <f t="shared" si="4333"/>
        <v>years</v>
      </c>
      <c r="H3946">
        <v>200</v>
      </c>
      <c r="I3946" t="s">
        <v>380</v>
      </c>
      <c r="J3946" t="s">
        <v>218</v>
      </c>
      <c r="K3946" t="s">
        <v>220</v>
      </c>
      <c r="L3946" s="1">
        <f>L298-L$4</f>
        <v>0</v>
      </c>
      <c r="M3946">
        <v>0</v>
      </c>
      <c r="N3946">
        <v>0</v>
      </c>
      <c r="O3946">
        <v>0</v>
      </c>
      <c r="P3946" s="1">
        <v>0</v>
      </c>
      <c r="Q3946" t="str">
        <f t="shared" si="4278"/>
        <v>Little to no sensitivity</v>
      </c>
      <c r="R3946" t="s">
        <v>511</v>
      </c>
    </row>
    <row r="3947" spans="1:18" x14ac:dyDescent="0.3">
      <c r="A3947" t="str">
        <f t="shared" ref="A3947" si="4334">A3946</f>
        <v>Bedding lifespan 3</v>
      </c>
      <c r="B3947" t="str">
        <f t="shared" si="4329"/>
        <v>Bedding miscellaneous lifespan</v>
      </c>
      <c r="C3947" t="str">
        <f t="shared" ref="C3947:G3947" si="4335">C3946</f>
        <v>Bedding</v>
      </c>
      <c r="D3947" t="str">
        <f t="shared" si="4335"/>
        <v>miscellaneous</v>
      </c>
      <c r="E3947" t="str">
        <f t="shared" si="4335"/>
        <v>lifespan</v>
      </c>
      <c r="F3947">
        <f t="shared" si="4335"/>
        <v>2</v>
      </c>
      <c r="G3947" t="str">
        <f t="shared" si="4335"/>
        <v>years</v>
      </c>
      <c r="H3947">
        <v>200</v>
      </c>
      <c r="I3947" t="s">
        <v>380</v>
      </c>
      <c r="J3947" t="s">
        <v>218</v>
      </c>
      <c r="K3947" t="s">
        <v>221</v>
      </c>
      <c r="L3947" s="1">
        <f>L299-L$5</f>
        <v>31278.816361993551</v>
      </c>
      <c r="M3947">
        <v>0</v>
      </c>
      <c r="N3947">
        <v>0</v>
      </c>
      <c r="O3947">
        <v>0</v>
      </c>
      <c r="P3947" s="1">
        <v>0</v>
      </c>
      <c r="Q3947" t="str">
        <f t="shared" si="4278"/>
        <v>Little to no sensitivity</v>
      </c>
      <c r="R3947" t="s">
        <v>511</v>
      </c>
    </row>
    <row r="3948" spans="1:18" x14ac:dyDescent="0.3">
      <c r="A3948" t="str">
        <f t="shared" ref="A3948" si="4336">A3947</f>
        <v>Bedding lifespan 3</v>
      </c>
      <c r="B3948" t="str">
        <f t="shared" si="4329"/>
        <v>Bedding miscellaneous lifespan</v>
      </c>
      <c r="C3948" t="str">
        <f t="shared" ref="C3948:G3948" si="4337">C3947</f>
        <v>Bedding</v>
      </c>
      <c r="D3948" t="str">
        <f t="shared" si="4337"/>
        <v>miscellaneous</v>
      </c>
      <c r="E3948" t="str">
        <f t="shared" si="4337"/>
        <v>lifespan</v>
      </c>
      <c r="F3948">
        <f t="shared" si="4337"/>
        <v>2</v>
      </c>
      <c r="G3948" t="str">
        <f t="shared" si="4337"/>
        <v>years</v>
      </c>
      <c r="H3948">
        <v>200</v>
      </c>
      <c r="I3948" t="s">
        <v>380</v>
      </c>
      <c r="J3948" t="s">
        <v>218</v>
      </c>
      <c r="K3948" t="s">
        <v>226</v>
      </c>
      <c r="L3948" s="1">
        <f>L300-L$6</f>
        <v>444571.20746690035</v>
      </c>
      <c r="M3948">
        <v>0</v>
      </c>
      <c r="N3948">
        <v>0</v>
      </c>
      <c r="O3948">
        <v>0</v>
      </c>
      <c r="P3948" s="1">
        <v>0</v>
      </c>
      <c r="Q3948" t="str">
        <f t="shared" si="4278"/>
        <v>Little to no sensitivity</v>
      </c>
      <c r="R3948" t="s">
        <v>511</v>
      </c>
    </row>
    <row r="3949" spans="1:18" x14ac:dyDescent="0.3">
      <c r="A3949" t="str">
        <f t="shared" ref="A3949:I3949" si="4338">A3948</f>
        <v>Bedding lifespan 3</v>
      </c>
      <c r="B3949" t="str">
        <f t="shared" si="4338"/>
        <v>Bedding miscellaneous lifespan</v>
      </c>
      <c r="C3949" t="str">
        <f t="shared" si="4338"/>
        <v>Bedding</v>
      </c>
      <c r="D3949" t="str">
        <f t="shared" si="4338"/>
        <v>miscellaneous</v>
      </c>
      <c r="E3949" t="str">
        <f t="shared" si="4338"/>
        <v>lifespan</v>
      </c>
      <c r="F3949">
        <f t="shared" si="4338"/>
        <v>2</v>
      </c>
      <c r="G3949" t="str">
        <f t="shared" si="4338"/>
        <v>years</v>
      </c>
      <c r="H3949">
        <f t="shared" si="4338"/>
        <v>200</v>
      </c>
      <c r="I3949" t="str">
        <f t="shared" si="4338"/>
        <v>high</v>
      </c>
      <c r="J3949" t="s">
        <v>218</v>
      </c>
      <c r="K3949" t="s">
        <v>386</v>
      </c>
      <c r="L3949" s="1">
        <f>L301-L$7</f>
        <v>-1630094.4273784161</v>
      </c>
      <c r="M3949">
        <v>0</v>
      </c>
      <c r="N3949">
        <v>0</v>
      </c>
      <c r="O3949">
        <v>0</v>
      </c>
      <c r="P3949" s="1">
        <v>0</v>
      </c>
      <c r="Q3949" t="str">
        <f t="shared" si="4278"/>
        <v>Little to no sensitivity</v>
      </c>
      <c r="R3949" t="s">
        <v>511</v>
      </c>
    </row>
    <row r="3950" spans="1:18" x14ac:dyDescent="0.3">
      <c r="A3950" t="s">
        <v>43</v>
      </c>
      <c r="B3950" t="str">
        <f t="shared" ref="B3950:B3954" si="4339">C3950&amp;" "&amp;D3950&amp;" "&amp;E3950</f>
        <v>Landscaping miscellaneous lifespan</v>
      </c>
      <c r="C3950" t="s">
        <v>173</v>
      </c>
      <c r="D3950" t="s">
        <v>179</v>
      </c>
      <c r="E3950" t="s">
        <v>164</v>
      </c>
      <c r="F3950">
        <v>-1</v>
      </c>
      <c r="G3950" t="s">
        <v>165</v>
      </c>
      <c r="H3950">
        <v>-50</v>
      </c>
      <c r="I3950" t="s">
        <v>379</v>
      </c>
      <c r="J3950" t="s">
        <v>218</v>
      </c>
      <c r="K3950" t="s">
        <v>225</v>
      </c>
      <c r="L3950" s="1">
        <f>L302-L$2</f>
        <v>-1148955.9880195856</v>
      </c>
      <c r="M3950">
        <v>0</v>
      </c>
      <c r="N3950">
        <v>0</v>
      </c>
      <c r="O3950">
        <v>0</v>
      </c>
      <c r="P3950" s="1">
        <v>0</v>
      </c>
      <c r="Q3950" t="str">
        <f t="shared" si="4278"/>
        <v>Little to no sensitivity</v>
      </c>
      <c r="R3950" t="s">
        <v>511</v>
      </c>
    </row>
    <row r="3951" spans="1:18" x14ac:dyDescent="0.3">
      <c r="A3951" t="str">
        <f t="shared" ref="A3951" si="4340">A3950</f>
        <v>Landscaping lifespan 1</v>
      </c>
      <c r="B3951" t="str">
        <f t="shared" si="4339"/>
        <v>Landscaping miscellaneous lifespan</v>
      </c>
      <c r="C3951" t="str">
        <f t="shared" ref="C3951:G3951" si="4341">C3950</f>
        <v>Landscaping</v>
      </c>
      <c r="D3951" t="str">
        <f t="shared" si="4341"/>
        <v>miscellaneous</v>
      </c>
      <c r="E3951" t="str">
        <f t="shared" si="4341"/>
        <v>lifespan</v>
      </c>
      <c r="F3951">
        <f t="shared" si="4341"/>
        <v>-1</v>
      </c>
      <c r="G3951" t="str">
        <f t="shared" si="4341"/>
        <v>years</v>
      </c>
      <c r="H3951">
        <v>-50</v>
      </c>
      <c r="I3951" t="s">
        <v>379</v>
      </c>
      <c r="J3951" t="s">
        <v>218</v>
      </c>
      <c r="K3951" t="s">
        <v>219</v>
      </c>
      <c r="L3951" s="1">
        <f>L303-L$3</f>
        <v>-122867.91953228414</v>
      </c>
      <c r="M3951">
        <v>0</v>
      </c>
      <c r="N3951">
        <v>0</v>
      </c>
      <c r="O3951">
        <v>0</v>
      </c>
      <c r="P3951" s="1">
        <v>0</v>
      </c>
      <c r="Q3951" t="str">
        <f t="shared" si="4278"/>
        <v>Little to no sensitivity</v>
      </c>
      <c r="R3951" t="s">
        <v>511</v>
      </c>
    </row>
    <row r="3952" spans="1:18" x14ac:dyDescent="0.3">
      <c r="A3952" t="str">
        <f t="shared" ref="A3952" si="4342">A3951</f>
        <v>Landscaping lifespan 1</v>
      </c>
      <c r="B3952" t="str">
        <f t="shared" si="4339"/>
        <v>Landscaping miscellaneous lifespan</v>
      </c>
      <c r="C3952" t="str">
        <f t="shared" ref="C3952:G3952" si="4343">C3951</f>
        <v>Landscaping</v>
      </c>
      <c r="D3952" t="str">
        <f t="shared" si="4343"/>
        <v>miscellaneous</v>
      </c>
      <c r="E3952" t="str">
        <f t="shared" si="4343"/>
        <v>lifespan</v>
      </c>
      <c r="F3952">
        <f t="shared" si="4343"/>
        <v>-1</v>
      </c>
      <c r="G3952" t="str">
        <f t="shared" si="4343"/>
        <v>years</v>
      </c>
      <c r="H3952">
        <v>-50</v>
      </c>
      <c r="I3952" t="s">
        <v>379</v>
      </c>
      <c r="J3952" t="s">
        <v>218</v>
      </c>
      <c r="K3952" t="s">
        <v>220</v>
      </c>
      <c r="L3952" s="1">
        <f>L304-L$4</f>
        <v>0</v>
      </c>
      <c r="M3952">
        <v>0</v>
      </c>
      <c r="N3952">
        <v>0</v>
      </c>
      <c r="O3952">
        <v>0</v>
      </c>
      <c r="P3952" s="1">
        <v>0</v>
      </c>
      <c r="Q3952" t="str">
        <f t="shared" si="4278"/>
        <v>Little to no sensitivity</v>
      </c>
      <c r="R3952" t="s">
        <v>511</v>
      </c>
    </row>
    <row r="3953" spans="1:18" x14ac:dyDescent="0.3">
      <c r="A3953" t="str">
        <f t="shared" ref="A3953" si="4344">A3952</f>
        <v>Landscaping lifespan 1</v>
      </c>
      <c r="B3953" t="str">
        <f t="shared" si="4339"/>
        <v>Landscaping miscellaneous lifespan</v>
      </c>
      <c r="C3953" t="str">
        <f t="shared" ref="C3953:G3953" si="4345">C3952</f>
        <v>Landscaping</v>
      </c>
      <c r="D3953" t="str">
        <f t="shared" si="4345"/>
        <v>miscellaneous</v>
      </c>
      <c r="E3953" t="str">
        <f t="shared" si="4345"/>
        <v>lifespan</v>
      </c>
      <c r="F3953">
        <f t="shared" si="4345"/>
        <v>-1</v>
      </c>
      <c r="G3953" t="str">
        <f t="shared" si="4345"/>
        <v>years</v>
      </c>
      <c r="H3953">
        <v>-50</v>
      </c>
      <c r="I3953" t="s">
        <v>379</v>
      </c>
      <c r="J3953" t="s">
        <v>218</v>
      </c>
      <c r="K3953" t="s">
        <v>221</v>
      </c>
      <c r="L3953" s="1">
        <f>L305-L$5</f>
        <v>-122867.91953229904</v>
      </c>
      <c r="M3953">
        <v>0</v>
      </c>
      <c r="N3953">
        <v>0</v>
      </c>
      <c r="O3953">
        <v>0</v>
      </c>
      <c r="P3953" s="1">
        <v>0</v>
      </c>
      <c r="Q3953" t="str">
        <f t="shared" si="4278"/>
        <v>Little to no sensitivity</v>
      </c>
      <c r="R3953" t="s">
        <v>511</v>
      </c>
    </row>
    <row r="3954" spans="1:18" x14ac:dyDescent="0.3">
      <c r="A3954" t="str">
        <f t="shared" ref="A3954" si="4346">A3953</f>
        <v>Landscaping lifespan 1</v>
      </c>
      <c r="B3954" t="str">
        <f t="shared" si="4339"/>
        <v>Landscaping miscellaneous lifespan</v>
      </c>
      <c r="C3954" t="str">
        <f t="shared" ref="C3954:G3954" si="4347">C3953</f>
        <v>Landscaping</v>
      </c>
      <c r="D3954" t="str">
        <f t="shared" si="4347"/>
        <v>miscellaneous</v>
      </c>
      <c r="E3954" t="str">
        <f t="shared" si="4347"/>
        <v>lifespan</v>
      </c>
      <c r="F3954">
        <f t="shared" si="4347"/>
        <v>-1</v>
      </c>
      <c r="G3954" t="str">
        <f t="shared" si="4347"/>
        <v>years</v>
      </c>
      <c r="H3954">
        <v>-50</v>
      </c>
      <c r="I3954" t="s">
        <v>379</v>
      </c>
      <c r="J3954" t="s">
        <v>218</v>
      </c>
      <c r="K3954" t="s">
        <v>226</v>
      </c>
      <c r="L3954" s="1">
        <f>L306-L$6</f>
        <v>-1182465.4206193089</v>
      </c>
      <c r="M3954">
        <v>0</v>
      </c>
      <c r="N3954">
        <v>0</v>
      </c>
      <c r="O3954">
        <v>0</v>
      </c>
      <c r="P3954" s="1">
        <v>0</v>
      </c>
      <c r="Q3954" t="str">
        <f t="shared" si="4278"/>
        <v>Little to no sensitivity</v>
      </c>
      <c r="R3954" t="s">
        <v>511</v>
      </c>
    </row>
    <row r="3955" spans="1:18" x14ac:dyDescent="0.3">
      <c r="A3955" t="str">
        <f t="shared" ref="A3955:I3955" si="4348">A3954</f>
        <v>Landscaping lifespan 1</v>
      </c>
      <c r="B3955" t="str">
        <f t="shared" si="4348"/>
        <v>Landscaping miscellaneous lifespan</v>
      </c>
      <c r="C3955" t="str">
        <f t="shared" si="4348"/>
        <v>Landscaping</v>
      </c>
      <c r="D3955" t="str">
        <f t="shared" si="4348"/>
        <v>miscellaneous</v>
      </c>
      <c r="E3955" t="str">
        <f t="shared" si="4348"/>
        <v>lifespan</v>
      </c>
      <c r="F3955">
        <f t="shared" si="4348"/>
        <v>-1</v>
      </c>
      <c r="G3955" t="str">
        <f t="shared" si="4348"/>
        <v>years</v>
      </c>
      <c r="H3955">
        <f t="shared" si="4348"/>
        <v>-50</v>
      </c>
      <c r="I3955" t="str">
        <f t="shared" si="4348"/>
        <v>medium</v>
      </c>
      <c r="J3955" t="s">
        <v>218</v>
      </c>
      <c r="K3955" t="s">
        <v>386</v>
      </c>
      <c r="L3955" s="1">
        <f>L307-L$7</f>
        <v>4335706.5422706604</v>
      </c>
      <c r="M3955">
        <v>0</v>
      </c>
      <c r="N3955">
        <v>0</v>
      </c>
      <c r="O3955">
        <v>0</v>
      </c>
      <c r="P3955" s="1">
        <v>0</v>
      </c>
      <c r="Q3955" t="str">
        <f t="shared" si="4278"/>
        <v>Little to no sensitivity</v>
      </c>
      <c r="R3955" t="s">
        <v>511</v>
      </c>
    </row>
    <row r="3956" spans="1:18" x14ac:dyDescent="0.3">
      <c r="A3956" t="s">
        <v>44</v>
      </c>
      <c r="B3956" t="str">
        <f t="shared" ref="B3956:B3960" si="4349">C3956&amp;" "&amp;D3956&amp;" "&amp;E3956</f>
        <v>Landscaping miscellaneous lifespan</v>
      </c>
      <c r="C3956" t="s">
        <v>173</v>
      </c>
      <c r="D3956" t="s">
        <v>179</v>
      </c>
      <c r="E3956" t="s">
        <v>164</v>
      </c>
      <c r="F3956">
        <v>1</v>
      </c>
      <c r="G3956" t="s">
        <v>165</v>
      </c>
      <c r="H3956">
        <v>50</v>
      </c>
      <c r="I3956" t="s">
        <v>379</v>
      </c>
      <c r="J3956" t="s">
        <v>218</v>
      </c>
      <c r="K3956" t="s">
        <v>225</v>
      </c>
      <c r="L3956" s="1">
        <f>L308-L$2</f>
        <v>1102706.0506789684</v>
      </c>
      <c r="M3956">
        <v>0</v>
      </c>
      <c r="N3956">
        <v>0</v>
      </c>
      <c r="O3956">
        <v>0</v>
      </c>
      <c r="P3956" s="1">
        <v>0</v>
      </c>
      <c r="Q3956" t="str">
        <f t="shared" si="4278"/>
        <v>Little to no sensitivity</v>
      </c>
      <c r="R3956" t="s">
        <v>511</v>
      </c>
    </row>
    <row r="3957" spans="1:18" x14ac:dyDescent="0.3">
      <c r="A3957" t="str">
        <f t="shared" ref="A3957" si="4350">A3956</f>
        <v>Landscaping lifespan 3</v>
      </c>
      <c r="B3957" t="str">
        <f t="shared" si="4349"/>
        <v>Landscaping miscellaneous lifespan</v>
      </c>
      <c r="C3957" t="str">
        <f t="shared" ref="C3957:G3957" si="4351">C3956</f>
        <v>Landscaping</v>
      </c>
      <c r="D3957" t="str">
        <f t="shared" si="4351"/>
        <v>miscellaneous</v>
      </c>
      <c r="E3957" t="str">
        <f t="shared" si="4351"/>
        <v>lifespan</v>
      </c>
      <c r="F3957">
        <f t="shared" si="4351"/>
        <v>1</v>
      </c>
      <c r="G3957" t="str">
        <f t="shared" si="4351"/>
        <v>years</v>
      </c>
      <c r="H3957">
        <v>50</v>
      </c>
      <c r="I3957" t="s">
        <v>379</v>
      </c>
      <c r="J3957" t="s">
        <v>218</v>
      </c>
      <c r="K3957" t="s">
        <v>219</v>
      </c>
      <c r="L3957" s="1">
        <f>L309-L$3</f>
        <v>117929.31032365561</v>
      </c>
      <c r="M3957">
        <v>0</v>
      </c>
      <c r="N3957">
        <v>0</v>
      </c>
      <c r="O3957">
        <v>0</v>
      </c>
      <c r="P3957" s="1">
        <v>0</v>
      </c>
      <c r="Q3957" t="str">
        <f t="shared" si="4278"/>
        <v>Little to no sensitivity</v>
      </c>
      <c r="R3957" t="s">
        <v>511</v>
      </c>
    </row>
    <row r="3958" spans="1:18" x14ac:dyDescent="0.3">
      <c r="A3958" t="str">
        <f t="shared" ref="A3958" si="4352">A3957</f>
        <v>Landscaping lifespan 3</v>
      </c>
      <c r="B3958" t="str">
        <f t="shared" si="4349"/>
        <v>Landscaping miscellaneous lifespan</v>
      </c>
      <c r="C3958" t="str">
        <f t="shared" ref="C3958:G3958" si="4353">C3957</f>
        <v>Landscaping</v>
      </c>
      <c r="D3958" t="str">
        <f t="shared" si="4353"/>
        <v>miscellaneous</v>
      </c>
      <c r="E3958" t="str">
        <f t="shared" si="4353"/>
        <v>lifespan</v>
      </c>
      <c r="F3958">
        <f t="shared" si="4353"/>
        <v>1</v>
      </c>
      <c r="G3958" t="str">
        <f t="shared" si="4353"/>
        <v>years</v>
      </c>
      <c r="H3958">
        <v>50</v>
      </c>
      <c r="I3958" t="s">
        <v>379</v>
      </c>
      <c r="J3958" t="s">
        <v>218</v>
      </c>
      <c r="K3958" t="s">
        <v>220</v>
      </c>
      <c r="L3958" s="1">
        <f>L310-L$4</f>
        <v>0</v>
      </c>
      <c r="M3958">
        <v>0</v>
      </c>
      <c r="N3958">
        <v>0</v>
      </c>
      <c r="O3958">
        <v>0</v>
      </c>
      <c r="P3958" s="1">
        <v>0</v>
      </c>
      <c r="Q3958" t="str">
        <f t="shared" si="4278"/>
        <v>Little to no sensitivity</v>
      </c>
      <c r="R3958" t="s">
        <v>511</v>
      </c>
    </row>
    <row r="3959" spans="1:18" x14ac:dyDescent="0.3">
      <c r="A3959" t="str">
        <f t="shared" ref="A3959" si="4354">A3958</f>
        <v>Landscaping lifespan 3</v>
      </c>
      <c r="B3959" t="str">
        <f t="shared" si="4349"/>
        <v>Landscaping miscellaneous lifespan</v>
      </c>
      <c r="C3959" t="str">
        <f t="shared" ref="C3959:G3959" si="4355">C3958</f>
        <v>Landscaping</v>
      </c>
      <c r="D3959" t="str">
        <f t="shared" si="4355"/>
        <v>miscellaneous</v>
      </c>
      <c r="E3959" t="str">
        <f t="shared" si="4355"/>
        <v>lifespan</v>
      </c>
      <c r="F3959">
        <f t="shared" si="4355"/>
        <v>1</v>
      </c>
      <c r="G3959" t="str">
        <f t="shared" si="4355"/>
        <v>years</v>
      </c>
      <c r="H3959">
        <v>50</v>
      </c>
      <c r="I3959" t="s">
        <v>379</v>
      </c>
      <c r="J3959" t="s">
        <v>218</v>
      </c>
      <c r="K3959" t="s">
        <v>221</v>
      </c>
      <c r="L3959" s="1">
        <f>L311-L$5</f>
        <v>117929.31032365561</v>
      </c>
      <c r="M3959">
        <v>0</v>
      </c>
      <c r="N3959">
        <v>0</v>
      </c>
      <c r="O3959">
        <v>0</v>
      </c>
      <c r="P3959" s="1">
        <v>0</v>
      </c>
      <c r="Q3959" t="str">
        <f t="shared" si="4278"/>
        <v>Little to no sensitivity</v>
      </c>
      <c r="R3959" t="s">
        <v>511</v>
      </c>
    </row>
    <row r="3960" spans="1:18" x14ac:dyDescent="0.3">
      <c r="A3960" t="str">
        <f t="shared" ref="A3960" si="4356">A3959</f>
        <v>Landscaping lifespan 3</v>
      </c>
      <c r="B3960" t="str">
        <f t="shared" si="4349"/>
        <v>Landscaping miscellaneous lifespan</v>
      </c>
      <c r="C3960" t="str">
        <f t="shared" ref="C3960:G3960" si="4357">C3959</f>
        <v>Landscaping</v>
      </c>
      <c r="D3960" t="str">
        <f t="shared" si="4357"/>
        <v>miscellaneous</v>
      </c>
      <c r="E3960" t="str">
        <f t="shared" si="4357"/>
        <v>lifespan</v>
      </c>
      <c r="F3960">
        <f t="shared" si="4357"/>
        <v>1</v>
      </c>
      <c r="G3960" t="str">
        <f t="shared" si="4357"/>
        <v>years</v>
      </c>
      <c r="H3960">
        <v>50</v>
      </c>
      <c r="I3960" t="s">
        <v>379</v>
      </c>
      <c r="J3960" t="s">
        <v>218</v>
      </c>
      <c r="K3960" t="s">
        <v>226</v>
      </c>
      <c r="L3960" s="1">
        <f>L312-L$6</f>
        <v>1134868.5898581743</v>
      </c>
      <c r="M3960">
        <v>0</v>
      </c>
      <c r="N3960">
        <v>0</v>
      </c>
      <c r="O3960">
        <v>0</v>
      </c>
      <c r="P3960" s="1">
        <v>0</v>
      </c>
      <c r="Q3960" t="str">
        <f t="shared" si="4278"/>
        <v>Little to no sensitivity</v>
      </c>
      <c r="R3960" t="s">
        <v>511</v>
      </c>
    </row>
    <row r="3961" spans="1:18" x14ac:dyDescent="0.3">
      <c r="A3961" t="str">
        <f t="shared" ref="A3961:I3961" si="4358">A3960</f>
        <v>Landscaping lifespan 3</v>
      </c>
      <c r="B3961" t="str">
        <f t="shared" si="4358"/>
        <v>Landscaping miscellaneous lifespan</v>
      </c>
      <c r="C3961" t="str">
        <f t="shared" si="4358"/>
        <v>Landscaping</v>
      </c>
      <c r="D3961" t="str">
        <f t="shared" si="4358"/>
        <v>miscellaneous</v>
      </c>
      <c r="E3961" t="str">
        <f t="shared" si="4358"/>
        <v>lifespan</v>
      </c>
      <c r="F3961">
        <f t="shared" si="4358"/>
        <v>1</v>
      </c>
      <c r="G3961" t="str">
        <f t="shared" si="4358"/>
        <v>years</v>
      </c>
      <c r="H3961">
        <f t="shared" si="4358"/>
        <v>50</v>
      </c>
      <c r="I3961" t="str">
        <f t="shared" si="4358"/>
        <v>medium</v>
      </c>
      <c r="J3961" t="s">
        <v>218</v>
      </c>
      <c r="K3961" t="s">
        <v>386</v>
      </c>
      <c r="L3961" s="1">
        <f>L313-L$7</f>
        <v>-4161184.8294801712</v>
      </c>
      <c r="M3961">
        <v>0</v>
      </c>
      <c r="N3961">
        <v>0</v>
      </c>
      <c r="O3961">
        <v>0</v>
      </c>
      <c r="P3961" s="1">
        <v>0</v>
      </c>
      <c r="Q3961" t="str">
        <f t="shared" si="4278"/>
        <v>Little to no sensitivity</v>
      </c>
      <c r="R3961" t="s">
        <v>511</v>
      </c>
    </row>
    <row r="3962" spans="1:18" x14ac:dyDescent="0.3">
      <c r="A3962" t="s">
        <v>45</v>
      </c>
      <c r="B3962" t="str">
        <f t="shared" ref="B3962:B3966" si="4359">C3962&amp;" "&amp;D3962&amp;" "&amp;E3962</f>
        <v>Landscaping miscellaneous lifespan</v>
      </c>
      <c r="C3962" t="s">
        <v>173</v>
      </c>
      <c r="D3962" t="s">
        <v>179</v>
      </c>
      <c r="E3962" t="s">
        <v>164</v>
      </c>
      <c r="F3962">
        <v>2</v>
      </c>
      <c r="G3962" t="s">
        <v>165</v>
      </c>
      <c r="H3962">
        <v>100</v>
      </c>
      <c r="I3962" t="s">
        <v>380</v>
      </c>
      <c r="J3962" t="s">
        <v>218</v>
      </c>
      <c r="K3962" t="s">
        <v>225</v>
      </c>
      <c r="L3962" s="1">
        <f>L314-L$2</f>
        <v>2165571.4767225385</v>
      </c>
      <c r="M3962">
        <v>0</v>
      </c>
      <c r="N3962">
        <v>0</v>
      </c>
      <c r="O3962">
        <v>0</v>
      </c>
      <c r="P3962" s="1">
        <v>0</v>
      </c>
      <c r="Q3962" t="str">
        <f t="shared" si="4278"/>
        <v>Little to no sensitivity</v>
      </c>
      <c r="R3962" t="s">
        <v>511</v>
      </c>
    </row>
    <row r="3963" spans="1:18" x14ac:dyDescent="0.3">
      <c r="A3963" t="str">
        <f t="shared" ref="A3963" si="4360">A3962</f>
        <v>Landscaping lifespan 4</v>
      </c>
      <c r="B3963" t="str">
        <f t="shared" si="4359"/>
        <v>Landscaping miscellaneous lifespan</v>
      </c>
      <c r="C3963" t="str">
        <f t="shared" ref="C3963:G3963" si="4361">C3962</f>
        <v>Landscaping</v>
      </c>
      <c r="D3963" t="str">
        <f t="shared" si="4361"/>
        <v>miscellaneous</v>
      </c>
      <c r="E3963" t="str">
        <f t="shared" si="4361"/>
        <v>lifespan</v>
      </c>
      <c r="F3963">
        <f t="shared" si="4361"/>
        <v>2</v>
      </c>
      <c r="G3963" t="str">
        <f t="shared" si="4361"/>
        <v>years</v>
      </c>
      <c r="H3963">
        <v>100</v>
      </c>
      <c r="I3963" t="s">
        <v>380</v>
      </c>
      <c r="J3963" t="s">
        <v>218</v>
      </c>
      <c r="K3963" t="s">
        <v>219</v>
      </c>
      <c r="L3963" s="1">
        <f>L315-L$3</f>
        <v>231605.09400300682</v>
      </c>
      <c r="M3963">
        <v>0</v>
      </c>
      <c r="N3963">
        <v>0</v>
      </c>
      <c r="O3963">
        <v>0</v>
      </c>
      <c r="P3963" s="1">
        <v>0</v>
      </c>
      <c r="Q3963" t="str">
        <f t="shared" si="4278"/>
        <v>Little to no sensitivity</v>
      </c>
      <c r="R3963" t="s">
        <v>511</v>
      </c>
    </row>
    <row r="3964" spans="1:18" x14ac:dyDescent="0.3">
      <c r="A3964" t="str">
        <f t="shared" ref="A3964" si="4362">A3963</f>
        <v>Landscaping lifespan 4</v>
      </c>
      <c r="B3964" t="str">
        <f t="shared" si="4359"/>
        <v>Landscaping miscellaneous lifespan</v>
      </c>
      <c r="C3964" t="str">
        <f t="shared" ref="C3964:G3964" si="4363">C3963</f>
        <v>Landscaping</v>
      </c>
      <c r="D3964" t="str">
        <f t="shared" si="4363"/>
        <v>miscellaneous</v>
      </c>
      <c r="E3964" t="str">
        <f t="shared" si="4363"/>
        <v>lifespan</v>
      </c>
      <c r="F3964">
        <f t="shared" si="4363"/>
        <v>2</v>
      </c>
      <c r="G3964" t="str">
        <f t="shared" si="4363"/>
        <v>years</v>
      </c>
      <c r="H3964">
        <v>100</v>
      </c>
      <c r="I3964" t="s">
        <v>380</v>
      </c>
      <c r="J3964" t="s">
        <v>218</v>
      </c>
      <c r="K3964" t="s">
        <v>220</v>
      </c>
      <c r="L3964" s="1">
        <f>L316-L$4</f>
        <v>0</v>
      </c>
      <c r="M3964">
        <v>0</v>
      </c>
      <c r="N3964">
        <v>0</v>
      </c>
      <c r="O3964">
        <v>0</v>
      </c>
      <c r="P3964" s="1">
        <v>0</v>
      </c>
      <c r="Q3964" t="str">
        <f t="shared" si="4278"/>
        <v>Little to no sensitivity</v>
      </c>
      <c r="R3964" t="s">
        <v>511</v>
      </c>
    </row>
    <row r="3965" spans="1:18" x14ac:dyDescent="0.3">
      <c r="A3965" t="str">
        <f t="shared" ref="A3965" si="4364">A3964</f>
        <v>Landscaping lifespan 4</v>
      </c>
      <c r="B3965" t="str">
        <f t="shared" si="4359"/>
        <v>Landscaping miscellaneous lifespan</v>
      </c>
      <c r="C3965" t="str">
        <f t="shared" ref="C3965:G3965" si="4365">C3964</f>
        <v>Landscaping</v>
      </c>
      <c r="D3965" t="str">
        <f t="shared" si="4365"/>
        <v>miscellaneous</v>
      </c>
      <c r="E3965" t="str">
        <f t="shared" si="4365"/>
        <v>lifespan</v>
      </c>
      <c r="F3965">
        <f t="shared" si="4365"/>
        <v>2</v>
      </c>
      <c r="G3965" t="str">
        <f t="shared" si="4365"/>
        <v>years</v>
      </c>
      <c r="H3965">
        <v>100</v>
      </c>
      <c r="I3965" t="s">
        <v>380</v>
      </c>
      <c r="J3965" t="s">
        <v>218</v>
      </c>
      <c r="K3965" t="s">
        <v>221</v>
      </c>
      <c r="L3965" s="1">
        <f>L317-L$5</f>
        <v>231605.09400299191</v>
      </c>
      <c r="M3965">
        <v>0</v>
      </c>
      <c r="N3965">
        <v>0</v>
      </c>
      <c r="O3965">
        <v>0</v>
      </c>
      <c r="P3965" s="1">
        <v>0</v>
      </c>
      <c r="Q3965" t="str">
        <f t="shared" si="4278"/>
        <v>Little to no sensitivity</v>
      </c>
      <c r="R3965" t="s">
        <v>511</v>
      </c>
    </row>
    <row r="3966" spans="1:18" x14ac:dyDescent="0.3">
      <c r="A3966" t="str">
        <f t="shared" ref="A3966" si="4366">A3965</f>
        <v>Landscaping lifespan 4</v>
      </c>
      <c r="B3966" t="str">
        <f t="shared" si="4359"/>
        <v>Landscaping miscellaneous lifespan</v>
      </c>
      <c r="C3966" t="str">
        <f t="shared" ref="C3966:G3966" si="4367">C3965</f>
        <v>Landscaping</v>
      </c>
      <c r="D3966" t="str">
        <f t="shared" si="4367"/>
        <v>miscellaneous</v>
      </c>
      <c r="E3966" t="str">
        <f t="shared" si="4367"/>
        <v>lifespan</v>
      </c>
      <c r="F3966">
        <f t="shared" si="4367"/>
        <v>2</v>
      </c>
      <c r="G3966" t="str">
        <f t="shared" si="4367"/>
        <v>years</v>
      </c>
      <c r="H3966">
        <v>100</v>
      </c>
      <c r="I3966" t="s">
        <v>380</v>
      </c>
      <c r="J3966" t="s">
        <v>218</v>
      </c>
      <c r="K3966" t="s">
        <v>226</v>
      </c>
      <c r="L3966" s="1">
        <f>L318-L$6</f>
        <v>2228736.5023597479</v>
      </c>
      <c r="M3966">
        <v>0</v>
      </c>
      <c r="N3966">
        <v>0</v>
      </c>
      <c r="O3966">
        <v>0</v>
      </c>
      <c r="P3966" s="1">
        <v>0</v>
      </c>
      <c r="Q3966" t="str">
        <f t="shared" si="4278"/>
        <v>Little to no sensitivity</v>
      </c>
      <c r="R3966" t="s">
        <v>511</v>
      </c>
    </row>
    <row r="3967" spans="1:18" x14ac:dyDescent="0.3">
      <c r="A3967" t="str">
        <f t="shared" ref="A3967:I3967" si="4368">A3966</f>
        <v>Landscaping lifespan 4</v>
      </c>
      <c r="B3967" t="str">
        <f t="shared" si="4368"/>
        <v>Landscaping miscellaneous lifespan</v>
      </c>
      <c r="C3967" t="str">
        <f t="shared" si="4368"/>
        <v>Landscaping</v>
      </c>
      <c r="D3967" t="str">
        <f t="shared" si="4368"/>
        <v>miscellaneous</v>
      </c>
      <c r="E3967" t="str">
        <f t="shared" si="4368"/>
        <v>lifespan</v>
      </c>
      <c r="F3967">
        <f t="shared" si="4368"/>
        <v>2</v>
      </c>
      <c r="G3967" t="str">
        <f t="shared" si="4368"/>
        <v>years</v>
      </c>
      <c r="H3967">
        <f t="shared" si="4368"/>
        <v>100</v>
      </c>
      <c r="I3967" t="str">
        <f t="shared" si="4368"/>
        <v>high</v>
      </c>
      <c r="J3967" t="s">
        <v>218</v>
      </c>
      <c r="K3967" t="s">
        <v>386</v>
      </c>
      <c r="L3967" s="1">
        <f>L319-L$7</f>
        <v>-8172033.8419854641</v>
      </c>
      <c r="M3967">
        <v>0</v>
      </c>
      <c r="N3967">
        <v>0</v>
      </c>
      <c r="O3967">
        <v>0</v>
      </c>
      <c r="P3967" s="1">
        <v>0</v>
      </c>
      <c r="Q3967" t="str">
        <f t="shared" si="4278"/>
        <v>Little to no sensitivity</v>
      </c>
      <c r="R3967" t="s">
        <v>511</v>
      </c>
    </row>
    <row r="3968" spans="1:18" x14ac:dyDescent="0.3">
      <c r="A3968" t="s">
        <v>233</v>
      </c>
      <c r="B3968" t="str">
        <f t="shared" ref="B3968:B3972" si="4369">C3968&amp;" "&amp;D3968&amp;" "&amp;E3968</f>
        <v>Corrugated boxes paper lifespan</v>
      </c>
      <c r="C3968" t="s">
        <v>238</v>
      </c>
      <c r="D3968" t="s">
        <v>176</v>
      </c>
      <c r="E3968" t="s">
        <v>164</v>
      </c>
      <c r="F3968">
        <v>-0.5</v>
      </c>
      <c r="G3968" t="s">
        <v>165</v>
      </c>
      <c r="H3968">
        <v>-50</v>
      </c>
      <c r="I3968" t="s">
        <v>381</v>
      </c>
      <c r="J3968" t="s">
        <v>218</v>
      </c>
      <c r="K3968" t="s">
        <v>225</v>
      </c>
      <c r="L3968" s="1">
        <f>L320-L$2</f>
        <v>-22447380.081356823</v>
      </c>
      <c r="M3968">
        <v>0</v>
      </c>
      <c r="N3968">
        <v>0</v>
      </c>
      <c r="O3968">
        <v>0</v>
      </c>
      <c r="P3968" s="1">
        <v>0</v>
      </c>
      <c r="Q3968" t="str">
        <f t="shared" si="4278"/>
        <v>High sensitivity</v>
      </c>
      <c r="R3968" t="s">
        <v>513</v>
      </c>
    </row>
    <row r="3969" spans="1:18" x14ac:dyDescent="0.3">
      <c r="A3969" t="str">
        <f t="shared" ref="A3969" si="4370">A3968</f>
        <v>Corrugated boxes lifespan 0.5</v>
      </c>
      <c r="B3969" t="str">
        <f t="shared" si="4369"/>
        <v>Corrugated boxes paper lifespan</v>
      </c>
      <c r="C3969" t="str">
        <f t="shared" ref="C3969:G3969" si="4371">C3968</f>
        <v>Corrugated boxes</v>
      </c>
      <c r="D3969" t="str">
        <f t="shared" si="4371"/>
        <v>paper</v>
      </c>
      <c r="E3969" t="str">
        <f t="shared" si="4371"/>
        <v>lifespan</v>
      </c>
      <c r="F3969">
        <f t="shared" si="4371"/>
        <v>-0.5</v>
      </c>
      <c r="G3969" t="str">
        <f t="shared" si="4371"/>
        <v>years</v>
      </c>
      <c r="H3969">
        <v>-50</v>
      </c>
      <c r="I3969" t="s">
        <v>381</v>
      </c>
      <c r="J3969" t="s">
        <v>218</v>
      </c>
      <c r="K3969" t="s">
        <v>219</v>
      </c>
      <c r="L3969" s="1">
        <f>L321-L$3</f>
        <v>-2452491.7924743891</v>
      </c>
      <c r="M3969">
        <v>0</v>
      </c>
      <c r="N3969">
        <v>0</v>
      </c>
      <c r="O3969">
        <v>0</v>
      </c>
      <c r="P3969" s="1">
        <v>0</v>
      </c>
      <c r="Q3969" t="str">
        <f t="shared" si="4278"/>
        <v>Some sensitivity</v>
      </c>
      <c r="R3969" t="s">
        <v>512</v>
      </c>
    </row>
    <row r="3970" spans="1:18" x14ac:dyDescent="0.3">
      <c r="A3970" t="str">
        <f t="shared" ref="A3970" si="4372">A3969</f>
        <v>Corrugated boxes lifespan 0.5</v>
      </c>
      <c r="B3970" t="str">
        <f t="shared" si="4369"/>
        <v>Corrugated boxes paper lifespan</v>
      </c>
      <c r="C3970" t="str">
        <f t="shared" ref="C3970:G3970" si="4373">C3969</f>
        <v>Corrugated boxes</v>
      </c>
      <c r="D3970" t="str">
        <f t="shared" si="4373"/>
        <v>paper</v>
      </c>
      <c r="E3970" t="str">
        <f t="shared" si="4373"/>
        <v>lifespan</v>
      </c>
      <c r="F3970">
        <f t="shared" si="4373"/>
        <v>-0.5</v>
      </c>
      <c r="G3970" t="str">
        <f t="shared" si="4373"/>
        <v>years</v>
      </c>
      <c r="H3970">
        <v>-50</v>
      </c>
      <c r="I3970" t="s">
        <v>381</v>
      </c>
      <c r="J3970" t="s">
        <v>218</v>
      </c>
      <c r="K3970" t="s">
        <v>220</v>
      </c>
      <c r="L3970" s="1">
        <f>L322-L$4</f>
        <v>0</v>
      </c>
      <c r="M3970">
        <v>0</v>
      </c>
      <c r="N3970">
        <v>0</v>
      </c>
      <c r="O3970">
        <v>0</v>
      </c>
      <c r="P3970" s="1">
        <v>0</v>
      </c>
      <c r="Q3970" t="str">
        <f t="shared" si="4278"/>
        <v>Little to no sensitivity</v>
      </c>
      <c r="R3970" t="s">
        <v>511</v>
      </c>
    </row>
    <row r="3971" spans="1:18" x14ac:dyDescent="0.3">
      <c r="A3971" t="str">
        <f t="shared" ref="A3971" si="4374">A3970</f>
        <v>Corrugated boxes lifespan 0.5</v>
      </c>
      <c r="B3971" t="str">
        <f t="shared" si="4369"/>
        <v>Corrugated boxes paper lifespan</v>
      </c>
      <c r="C3971" t="str">
        <f t="shared" ref="C3971:G3971" si="4375">C3970</f>
        <v>Corrugated boxes</v>
      </c>
      <c r="D3971" t="str">
        <f t="shared" si="4375"/>
        <v>paper</v>
      </c>
      <c r="E3971" t="str">
        <f t="shared" si="4375"/>
        <v>lifespan</v>
      </c>
      <c r="F3971">
        <f t="shared" si="4375"/>
        <v>-0.5</v>
      </c>
      <c r="G3971" t="str">
        <f t="shared" si="4375"/>
        <v>years</v>
      </c>
      <c r="H3971">
        <v>-50</v>
      </c>
      <c r="I3971" t="s">
        <v>381</v>
      </c>
      <c r="J3971" t="s">
        <v>218</v>
      </c>
      <c r="K3971" t="s">
        <v>221</v>
      </c>
      <c r="L3971" s="1">
        <f>L323-L$5</f>
        <v>-2452491.7924743891</v>
      </c>
      <c r="M3971">
        <v>0</v>
      </c>
      <c r="N3971">
        <v>0</v>
      </c>
      <c r="O3971">
        <v>0</v>
      </c>
      <c r="P3971" s="1">
        <v>0</v>
      </c>
      <c r="Q3971" t="str">
        <f t="shared" si="4278"/>
        <v>Some sensitivity</v>
      </c>
      <c r="R3971" t="s">
        <v>512</v>
      </c>
    </row>
    <row r="3972" spans="1:18" x14ac:dyDescent="0.3">
      <c r="A3972" t="str">
        <f t="shared" ref="A3972" si="4376">A3971</f>
        <v>Corrugated boxes lifespan 0.5</v>
      </c>
      <c r="B3972" t="str">
        <f t="shared" si="4369"/>
        <v>Corrugated boxes paper lifespan</v>
      </c>
      <c r="C3972" t="str">
        <f t="shared" ref="C3972:G3972" si="4377">C3971</f>
        <v>Corrugated boxes</v>
      </c>
      <c r="D3972" t="str">
        <f t="shared" si="4377"/>
        <v>paper</v>
      </c>
      <c r="E3972" t="str">
        <f t="shared" si="4377"/>
        <v>lifespan</v>
      </c>
      <c r="F3972">
        <f t="shared" si="4377"/>
        <v>-0.5</v>
      </c>
      <c r="G3972" t="str">
        <f t="shared" si="4377"/>
        <v>years</v>
      </c>
      <c r="H3972">
        <v>-50</v>
      </c>
      <c r="I3972" t="s">
        <v>381</v>
      </c>
      <c r="J3972" t="s">
        <v>218</v>
      </c>
      <c r="K3972" t="s">
        <v>226</v>
      </c>
      <c r="L3972" s="1">
        <f>L324-L$6</f>
        <v>-23116241.479304373</v>
      </c>
      <c r="M3972">
        <v>0</v>
      </c>
      <c r="N3972">
        <v>0</v>
      </c>
      <c r="O3972">
        <v>0</v>
      </c>
      <c r="P3972" s="1">
        <v>0</v>
      </c>
      <c r="Q3972" t="str">
        <f t="shared" si="4278"/>
        <v>High sensitivity</v>
      </c>
      <c r="R3972" t="s">
        <v>513</v>
      </c>
    </row>
    <row r="3973" spans="1:18" x14ac:dyDescent="0.3">
      <c r="A3973" t="str">
        <f t="shared" ref="A3973:I3973" si="4378">A3972</f>
        <v>Corrugated boxes lifespan 0.5</v>
      </c>
      <c r="B3973" t="str">
        <f t="shared" si="4378"/>
        <v>Corrugated boxes paper lifespan</v>
      </c>
      <c r="C3973" t="str">
        <f t="shared" si="4378"/>
        <v>Corrugated boxes</v>
      </c>
      <c r="D3973" t="str">
        <f t="shared" si="4378"/>
        <v>paper</v>
      </c>
      <c r="E3973" t="str">
        <f t="shared" si="4378"/>
        <v>lifespan</v>
      </c>
      <c r="F3973">
        <f t="shared" si="4378"/>
        <v>-0.5</v>
      </c>
      <c r="G3973" t="str">
        <f t="shared" si="4378"/>
        <v>years</v>
      </c>
      <c r="H3973">
        <f t="shared" si="4378"/>
        <v>-50</v>
      </c>
      <c r="I3973" t="str">
        <f t="shared" si="4378"/>
        <v>low</v>
      </c>
      <c r="J3973" t="s">
        <v>218</v>
      </c>
      <c r="K3973" t="s">
        <v>386</v>
      </c>
      <c r="L3973" s="1">
        <f>L325-L$7</f>
        <v>84759552.090782404</v>
      </c>
      <c r="M3973">
        <v>0</v>
      </c>
      <c r="N3973">
        <v>0</v>
      </c>
      <c r="O3973">
        <v>0</v>
      </c>
      <c r="P3973" s="1">
        <v>0</v>
      </c>
      <c r="Q3973" t="str">
        <f t="shared" si="4278"/>
        <v>High sensitivity</v>
      </c>
      <c r="R3973" t="s">
        <v>513</v>
      </c>
    </row>
    <row r="3974" spans="1:18" x14ac:dyDescent="0.3">
      <c r="A3974" t="s">
        <v>234</v>
      </c>
      <c r="B3974" t="str">
        <f t="shared" ref="B3974:B3978" si="4379">C3974&amp;" "&amp;D3974&amp;" "&amp;E3974</f>
        <v>Corrugated boxes paper lifespan</v>
      </c>
      <c r="C3974" t="s">
        <v>238</v>
      </c>
      <c r="D3974" t="s">
        <v>176</v>
      </c>
      <c r="E3974" t="s">
        <v>164</v>
      </c>
      <c r="F3974">
        <v>1</v>
      </c>
      <c r="G3974" t="s">
        <v>165</v>
      </c>
      <c r="H3974">
        <v>100</v>
      </c>
      <c r="I3974" t="s">
        <v>379</v>
      </c>
      <c r="J3974" t="s">
        <v>218</v>
      </c>
      <c r="K3974" t="s">
        <v>225</v>
      </c>
      <c r="L3974" s="1">
        <f>L326-L$2</f>
        <v>39352781.40507412</v>
      </c>
      <c r="M3974">
        <v>0</v>
      </c>
      <c r="N3974">
        <v>0</v>
      </c>
      <c r="O3974">
        <v>0</v>
      </c>
      <c r="P3974" s="1">
        <v>0</v>
      </c>
      <c r="Q3974" t="str">
        <f t="shared" si="4278"/>
        <v>High sensitivity</v>
      </c>
      <c r="R3974" t="s">
        <v>513</v>
      </c>
    </row>
    <row r="3975" spans="1:18" x14ac:dyDescent="0.3">
      <c r="A3975" t="str">
        <f t="shared" ref="A3975" si="4380">A3974</f>
        <v>Corrugated boxes lifespan 2</v>
      </c>
      <c r="B3975" t="str">
        <f t="shared" si="4379"/>
        <v>Corrugated boxes paper lifespan</v>
      </c>
      <c r="C3975" t="str">
        <f t="shared" ref="C3975:G3975" si="4381">C3974</f>
        <v>Corrugated boxes</v>
      </c>
      <c r="D3975" t="str">
        <f t="shared" si="4381"/>
        <v>paper</v>
      </c>
      <c r="E3975" t="str">
        <f t="shared" si="4381"/>
        <v>lifespan</v>
      </c>
      <c r="F3975">
        <f t="shared" si="4381"/>
        <v>1</v>
      </c>
      <c r="G3975" t="str">
        <f t="shared" si="4381"/>
        <v>years</v>
      </c>
      <c r="H3975">
        <v>100</v>
      </c>
      <c r="I3975" t="s">
        <v>379</v>
      </c>
      <c r="J3975" t="s">
        <v>218</v>
      </c>
      <c r="K3975" t="s">
        <v>219</v>
      </c>
      <c r="L3975" s="1">
        <f>L327-L$3</f>
        <v>4299518.9176301062</v>
      </c>
      <c r="M3975">
        <v>0</v>
      </c>
      <c r="N3975">
        <v>0</v>
      </c>
      <c r="O3975">
        <v>0</v>
      </c>
      <c r="P3975" s="1">
        <v>0</v>
      </c>
      <c r="Q3975" t="str">
        <f t="shared" si="4278"/>
        <v>Moderate sensitivity</v>
      </c>
      <c r="R3975" t="s">
        <v>514</v>
      </c>
    </row>
    <row r="3976" spans="1:18" x14ac:dyDescent="0.3">
      <c r="A3976" t="str">
        <f t="shared" ref="A3976" si="4382">A3975</f>
        <v>Corrugated boxes lifespan 2</v>
      </c>
      <c r="B3976" t="str">
        <f t="shared" si="4379"/>
        <v>Corrugated boxes paper lifespan</v>
      </c>
      <c r="C3976" t="str">
        <f t="shared" ref="C3976:G3976" si="4383">C3975</f>
        <v>Corrugated boxes</v>
      </c>
      <c r="D3976" t="str">
        <f t="shared" si="4383"/>
        <v>paper</v>
      </c>
      <c r="E3976" t="str">
        <f t="shared" si="4383"/>
        <v>lifespan</v>
      </c>
      <c r="F3976">
        <f t="shared" si="4383"/>
        <v>1</v>
      </c>
      <c r="G3976" t="str">
        <f t="shared" si="4383"/>
        <v>years</v>
      </c>
      <c r="H3976">
        <v>100</v>
      </c>
      <c r="I3976" t="s">
        <v>379</v>
      </c>
      <c r="J3976" t="s">
        <v>218</v>
      </c>
      <c r="K3976" t="s">
        <v>220</v>
      </c>
      <c r="L3976" s="1">
        <f>L328-L$4</f>
        <v>0</v>
      </c>
      <c r="M3976">
        <v>0</v>
      </c>
      <c r="N3976">
        <v>0</v>
      </c>
      <c r="O3976">
        <v>0</v>
      </c>
      <c r="P3976" s="1">
        <v>0</v>
      </c>
      <c r="Q3976" t="str">
        <f t="shared" si="4278"/>
        <v>Little to no sensitivity</v>
      </c>
      <c r="R3976" t="s">
        <v>511</v>
      </c>
    </row>
    <row r="3977" spans="1:18" x14ac:dyDescent="0.3">
      <c r="A3977" t="str">
        <f t="shared" ref="A3977" si="4384">A3976</f>
        <v>Corrugated boxes lifespan 2</v>
      </c>
      <c r="B3977" t="str">
        <f t="shared" si="4379"/>
        <v>Corrugated boxes paper lifespan</v>
      </c>
      <c r="C3977" t="str">
        <f t="shared" ref="C3977:G3977" si="4385">C3976</f>
        <v>Corrugated boxes</v>
      </c>
      <c r="D3977" t="str">
        <f t="shared" si="4385"/>
        <v>paper</v>
      </c>
      <c r="E3977" t="str">
        <f t="shared" si="4385"/>
        <v>lifespan</v>
      </c>
      <c r="F3977">
        <f t="shared" si="4385"/>
        <v>1</v>
      </c>
      <c r="G3977" t="str">
        <f t="shared" si="4385"/>
        <v>years</v>
      </c>
      <c r="H3977">
        <v>100</v>
      </c>
      <c r="I3977" t="s">
        <v>379</v>
      </c>
      <c r="J3977" t="s">
        <v>218</v>
      </c>
      <c r="K3977" t="s">
        <v>221</v>
      </c>
      <c r="L3977" s="1">
        <f>L329-L$5</f>
        <v>4299518.9176301062</v>
      </c>
      <c r="M3977">
        <v>0</v>
      </c>
      <c r="N3977">
        <v>0</v>
      </c>
      <c r="O3977">
        <v>0</v>
      </c>
      <c r="P3977" s="1">
        <v>0</v>
      </c>
      <c r="Q3977" t="str">
        <f t="shared" ref="Q3977:Q4040" si="4386">Q2153</f>
        <v>Moderate sensitivity</v>
      </c>
      <c r="R3977" t="s">
        <v>514</v>
      </c>
    </row>
    <row r="3978" spans="1:18" x14ac:dyDescent="0.3">
      <c r="A3978" t="str">
        <f t="shared" ref="A3978" si="4387">A3977</f>
        <v>Corrugated boxes lifespan 2</v>
      </c>
      <c r="B3978" t="str">
        <f t="shared" si="4379"/>
        <v>Corrugated boxes paper lifespan</v>
      </c>
      <c r="C3978" t="str">
        <f t="shared" ref="C3978:G3978" si="4388">C3977</f>
        <v>Corrugated boxes</v>
      </c>
      <c r="D3978" t="str">
        <f t="shared" si="4388"/>
        <v>paper</v>
      </c>
      <c r="E3978" t="str">
        <f t="shared" si="4388"/>
        <v>lifespan</v>
      </c>
      <c r="F3978">
        <f t="shared" si="4388"/>
        <v>1</v>
      </c>
      <c r="G3978" t="str">
        <f t="shared" si="4388"/>
        <v>years</v>
      </c>
      <c r="H3978">
        <v>100</v>
      </c>
      <c r="I3978" t="s">
        <v>379</v>
      </c>
      <c r="J3978" t="s">
        <v>218</v>
      </c>
      <c r="K3978" t="s">
        <v>226</v>
      </c>
      <c r="L3978" s="1">
        <f>L330-L$6</f>
        <v>40525377.473518729</v>
      </c>
      <c r="M3978">
        <v>0</v>
      </c>
      <c r="N3978">
        <v>0</v>
      </c>
      <c r="O3978">
        <v>0</v>
      </c>
      <c r="P3978" s="1">
        <v>0</v>
      </c>
      <c r="Q3978" t="str">
        <f t="shared" si="4386"/>
        <v>High sensitivity</v>
      </c>
      <c r="R3978" t="s">
        <v>513</v>
      </c>
    </row>
    <row r="3979" spans="1:18" x14ac:dyDescent="0.3">
      <c r="A3979" t="str">
        <f t="shared" ref="A3979:I3979" si="4389">A3978</f>
        <v>Corrugated boxes lifespan 2</v>
      </c>
      <c r="B3979" t="str">
        <f t="shared" si="4389"/>
        <v>Corrugated boxes paper lifespan</v>
      </c>
      <c r="C3979" t="str">
        <f t="shared" si="4389"/>
        <v>Corrugated boxes</v>
      </c>
      <c r="D3979" t="str">
        <f t="shared" si="4389"/>
        <v>paper</v>
      </c>
      <c r="E3979" t="str">
        <f t="shared" si="4389"/>
        <v>lifespan</v>
      </c>
      <c r="F3979">
        <f t="shared" si="4389"/>
        <v>1</v>
      </c>
      <c r="G3979" t="str">
        <f t="shared" si="4389"/>
        <v>years</v>
      </c>
      <c r="H3979">
        <f t="shared" si="4389"/>
        <v>100</v>
      </c>
      <c r="I3979" t="str">
        <f t="shared" si="4389"/>
        <v>medium</v>
      </c>
      <c r="J3979" t="s">
        <v>218</v>
      </c>
      <c r="K3979" t="s">
        <v>386</v>
      </c>
      <c r="L3979" s="1">
        <f>L331-L$7</f>
        <v>-148593050.73623562</v>
      </c>
      <c r="M3979">
        <v>0</v>
      </c>
      <c r="N3979">
        <v>0</v>
      </c>
      <c r="O3979">
        <v>0</v>
      </c>
      <c r="P3979" s="1">
        <v>0</v>
      </c>
      <c r="Q3979" t="str">
        <f t="shared" si="4386"/>
        <v>High sensitivity</v>
      </c>
      <c r="R3979" t="s">
        <v>513</v>
      </c>
    </row>
    <row r="3980" spans="1:18" x14ac:dyDescent="0.3">
      <c r="A3980" t="s">
        <v>235</v>
      </c>
      <c r="B3980" t="str">
        <f t="shared" ref="B3980:B3984" si="4390">C3980&amp;" "&amp;D3980&amp;" "&amp;E3980</f>
        <v>Corrugated boxes paper lifespan</v>
      </c>
      <c r="C3980" t="s">
        <v>238</v>
      </c>
      <c r="D3980" t="s">
        <v>176</v>
      </c>
      <c r="E3980" t="s">
        <v>164</v>
      </c>
      <c r="F3980">
        <v>2</v>
      </c>
      <c r="G3980" t="s">
        <v>165</v>
      </c>
      <c r="H3980">
        <v>200</v>
      </c>
      <c r="I3980" t="s">
        <v>380</v>
      </c>
      <c r="J3980" t="s">
        <v>218</v>
      </c>
      <c r="K3980" t="s">
        <v>225</v>
      </c>
      <c r="L3980" s="1">
        <f>L332-L$2</f>
        <v>72308478.783879042</v>
      </c>
      <c r="M3980">
        <v>0</v>
      </c>
      <c r="N3980">
        <v>0</v>
      </c>
      <c r="O3980">
        <v>0</v>
      </c>
      <c r="P3980" s="1">
        <v>0</v>
      </c>
      <c r="Q3980" t="str">
        <f t="shared" si="4386"/>
        <v>High sensitivity</v>
      </c>
      <c r="R3980" t="s">
        <v>513</v>
      </c>
    </row>
    <row r="3981" spans="1:18" x14ac:dyDescent="0.3">
      <c r="A3981" t="str">
        <f t="shared" ref="A3981" si="4391">A3980</f>
        <v>Corrugated boxes lifespan 3</v>
      </c>
      <c r="B3981" t="str">
        <f t="shared" si="4390"/>
        <v>Corrugated boxes paper lifespan</v>
      </c>
      <c r="C3981" t="str">
        <f t="shared" ref="C3981:G3981" si="4392">C3980</f>
        <v>Corrugated boxes</v>
      </c>
      <c r="D3981" t="str">
        <f t="shared" si="4392"/>
        <v>paper</v>
      </c>
      <c r="E3981" t="str">
        <f t="shared" si="4392"/>
        <v>lifespan</v>
      </c>
      <c r="F3981">
        <f t="shared" si="4392"/>
        <v>2</v>
      </c>
      <c r="G3981" t="str">
        <f t="shared" si="4392"/>
        <v>years</v>
      </c>
      <c r="H3981">
        <v>200</v>
      </c>
      <c r="I3981" t="s">
        <v>380</v>
      </c>
      <c r="J3981" t="s">
        <v>218</v>
      </c>
      <c r="K3981" t="s">
        <v>219</v>
      </c>
      <c r="L3981" s="1">
        <f>L333-L$3</f>
        <v>7900162.3611010313</v>
      </c>
      <c r="M3981">
        <v>0</v>
      </c>
      <c r="N3981">
        <v>0</v>
      </c>
      <c r="O3981">
        <v>0</v>
      </c>
      <c r="P3981" s="1">
        <v>0</v>
      </c>
      <c r="Q3981" t="str">
        <f t="shared" si="4386"/>
        <v>Moderate sensitivity</v>
      </c>
      <c r="R3981" t="s">
        <v>514</v>
      </c>
    </row>
    <row r="3982" spans="1:18" x14ac:dyDescent="0.3">
      <c r="A3982" t="str">
        <f t="shared" ref="A3982" si="4393">A3981</f>
        <v>Corrugated boxes lifespan 3</v>
      </c>
      <c r="B3982" t="str">
        <f t="shared" si="4390"/>
        <v>Corrugated boxes paper lifespan</v>
      </c>
      <c r="C3982" t="str">
        <f t="shared" ref="C3982:G3982" si="4394">C3981</f>
        <v>Corrugated boxes</v>
      </c>
      <c r="D3982" t="str">
        <f t="shared" si="4394"/>
        <v>paper</v>
      </c>
      <c r="E3982" t="str">
        <f t="shared" si="4394"/>
        <v>lifespan</v>
      </c>
      <c r="F3982">
        <f t="shared" si="4394"/>
        <v>2</v>
      </c>
      <c r="G3982" t="str">
        <f t="shared" si="4394"/>
        <v>years</v>
      </c>
      <c r="H3982">
        <v>200</v>
      </c>
      <c r="I3982" t="s">
        <v>380</v>
      </c>
      <c r="J3982" t="s">
        <v>218</v>
      </c>
      <c r="K3982" t="s">
        <v>220</v>
      </c>
      <c r="L3982" s="1">
        <f>L334-L$4</f>
        <v>0</v>
      </c>
      <c r="M3982">
        <v>0</v>
      </c>
      <c r="N3982">
        <v>0</v>
      </c>
      <c r="O3982">
        <v>0</v>
      </c>
      <c r="P3982" s="1">
        <v>0</v>
      </c>
      <c r="Q3982" t="str">
        <f t="shared" si="4386"/>
        <v>Little to no sensitivity</v>
      </c>
      <c r="R3982" t="s">
        <v>511</v>
      </c>
    </row>
    <row r="3983" spans="1:18" x14ac:dyDescent="0.3">
      <c r="A3983" t="str">
        <f t="shared" ref="A3983" si="4395">A3982</f>
        <v>Corrugated boxes lifespan 3</v>
      </c>
      <c r="B3983" t="str">
        <f t="shared" si="4390"/>
        <v>Corrugated boxes paper lifespan</v>
      </c>
      <c r="C3983" t="str">
        <f t="shared" ref="C3983:G3983" si="4396">C3982</f>
        <v>Corrugated boxes</v>
      </c>
      <c r="D3983" t="str">
        <f t="shared" si="4396"/>
        <v>paper</v>
      </c>
      <c r="E3983" t="str">
        <f t="shared" si="4396"/>
        <v>lifespan</v>
      </c>
      <c r="F3983">
        <f t="shared" si="4396"/>
        <v>2</v>
      </c>
      <c r="G3983" t="str">
        <f t="shared" si="4396"/>
        <v>years</v>
      </c>
      <c r="H3983">
        <v>200</v>
      </c>
      <c r="I3983" t="s">
        <v>380</v>
      </c>
      <c r="J3983" t="s">
        <v>218</v>
      </c>
      <c r="K3983" t="s">
        <v>221</v>
      </c>
      <c r="L3983" s="1">
        <f>L335-L$5</f>
        <v>7900162.3611010313</v>
      </c>
      <c r="M3983">
        <v>0</v>
      </c>
      <c r="N3983">
        <v>0</v>
      </c>
      <c r="O3983">
        <v>0</v>
      </c>
      <c r="P3983" s="1">
        <v>0</v>
      </c>
      <c r="Q3983" t="str">
        <f t="shared" si="4386"/>
        <v>Moderate sensitivity</v>
      </c>
      <c r="R3983" t="s">
        <v>514</v>
      </c>
    </row>
    <row r="3984" spans="1:18" x14ac:dyDescent="0.3">
      <c r="A3984" t="str">
        <f t="shared" ref="A3984" si="4397">A3983</f>
        <v>Corrugated boxes lifespan 3</v>
      </c>
      <c r="B3984" t="str">
        <f t="shared" si="4390"/>
        <v>Corrugated boxes paper lifespan</v>
      </c>
      <c r="C3984" t="str">
        <f t="shared" ref="C3984:G3984" si="4398">C3983</f>
        <v>Corrugated boxes</v>
      </c>
      <c r="D3984" t="str">
        <f t="shared" si="4398"/>
        <v>paper</v>
      </c>
      <c r="E3984" t="str">
        <f t="shared" si="4398"/>
        <v>lifespan</v>
      </c>
      <c r="F3984">
        <f t="shared" si="4398"/>
        <v>2</v>
      </c>
      <c r="G3984" t="str">
        <f t="shared" si="4398"/>
        <v>years</v>
      </c>
      <c r="H3984">
        <v>200</v>
      </c>
      <c r="I3984" t="s">
        <v>380</v>
      </c>
      <c r="J3984" t="s">
        <v>218</v>
      </c>
      <c r="K3984" t="s">
        <v>226</v>
      </c>
      <c r="L3984" s="1">
        <f>L336-L$6</f>
        <v>74463068.518724799</v>
      </c>
      <c r="M3984">
        <v>0</v>
      </c>
      <c r="N3984">
        <v>0</v>
      </c>
      <c r="O3984">
        <v>0</v>
      </c>
      <c r="P3984" s="1">
        <v>0</v>
      </c>
      <c r="Q3984" t="str">
        <f t="shared" si="4386"/>
        <v>High sensitivity</v>
      </c>
      <c r="R3984" t="s">
        <v>513</v>
      </c>
    </row>
    <row r="3985" spans="1:18" x14ac:dyDescent="0.3">
      <c r="A3985" t="str">
        <f t="shared" ref="A3985:I3985" si="4399">A3984</f>
        <v>Corrugated boxes lifespan 3</v>
      </c>
      <c r="B3985" t="str">
        <f t="shared" si="4399"/>
        <v>Corrugated boxes paper lifespan</v>
      </c>
      <c r="C3985" t="str">
        <f t="shared" si="4399"/>
        <v>Corrugated boxes</v>
      </c>
      <c r="D3985" t="str">
        <f t="shared" si="4399"/>
        <v>paper</v>
      </c>
      <c r="E3985" t="str">
        <f t="shared" si="4399"/>
        <v>lifespan</v>
      </c>
      <c r="F3985">
        <f t="shared" si="4399"/>
        <v>2</v>
      </c>
      <c r="G3985" t="str">
        <f t="shared" si="4399"/>
        <v>years</v>
      </c>
      <c r="H3985">
        <f t="shared" si="4399"/>
        <v>200</v>
      </c>
      <c r="I3985" t="str">
        <f t="shared" si="4399"/>
        <v>high</v>
      </c>
      <c r="J3985" t="s">
        <v>218</v>
      </c>
      <c r="K3985" t="s">
        <v>386</v>
      </c>
      <c r="L3985" s="1">
        <f>L337-L$7</f>
        <v>-273031251.23532414</v>
      </c>
      <c r="M3985">
        <v>0</v>
      </c>
      <c r="N3985">
        <v>0</v>
      </c>
      <c r="O3985">
        <v>0</v>
      </c>
      <c r="P3985" s="1">
        <v>0</v>
      </c>
      <c r="Q3985" t="str">
        <f t="shared" si="4386"/>
        <v>High sensitivity</v>
      </c>
      <c r="R3985" t="s">
        <v>513</v>
      </c>
    </row>
    <row r="3986" spans="1:18" x14ac:dyDescent="0.3">
      <c r="A3986" t="s">
        <v>236</v>
      </c>
      <c r="B3986" t="str">
        <f t="shared" ref="B3986:B3990" si="4400">C3986&amp;" "&amp;D3986&amp;" "&amp;E3986</f>
        <v>Corrugated boxes paper lifespan</v>
      </c>
      <c r="C3986" t="s">
        <v>238</v>
      </c>
      <c r="D3986" t="s">
        <v>176</v>
      </c>
      <c r="E3986" t="s">
        <v>164</v>
      </c>
      <c r="F3986">
        <v>-0.1</v>
      </c>
      <c r="G3986" t="s">
        <v>165</v>
      </c>
      <c r="H3986">
        <v>-10</v>
      </c>
      <c r="I3986" t="s">
        <v>505</v>
      </c>
      <c r="J3986" t="s">
        <v>218</v>
      </c>
      <c r="K3986" t="s">
        <v>225</v>
      </c>
      <c r="L3986" s="1">
        <f>L338-L$2</f>
        <v>-4524573.3322318792</v>
      </c>
      <c r="M3986">
        <v>0</v>
      </c>
      <c r="N3986">
        <v>0</v>
      </c>
      <c r="O3986">
        <v>0</v>
      </c>
      <c r="P3986" s="1">
        <v>0</v>
      </c>
      <c r="Q3986" t="str">
        <f t="shared" si="4386"/>
        <v>Little to no sensitivity</v>
      </c>
      <c r="R3986" t="s">
        <v>511</v>
      </c>
    </row>
    <row r="3987" spans="1:18" x14ac:dyDescent="0.3">
      <c r="A3987" t="str">
        <f t="shared" ref="A3987" si="4401">A3986</f>
        <v>Corrugated boxes lifespan 0.9</v>
      </c>
      <c r="B3987" t="str">
        <f t="shared" si="4400"/>
        <v>Corrugated boxes paper lifespan</v>
      </c>
      <c r="C3987" t="str">
        <f t="shared" ref="C3987:G3987" si="4402">C3986</f>
        <v>Corrugated boxes</v>
      </c>
      <c r="D3987" t="str">
        <f t="shared" si="4402"/>
        <v>paper</v>
      </c>
      <c r="E3987" t="str">
        <f t="shared" si="4402"/>
        <v>lifespan</v>
      </c>
      <c r="F3987">
        <f t="shared" si="4402"/>
        <v>-0.1</v>
      </c>
      <c r="G3987" t="str">
        <f t="shared" si="4402"/>
        <v>years</v>
      </c>
      <c r="H3987">
        <v>-10</v>
      </c>
      <c r="I3987" t="str">
        <f>I3986</f>
        <v>very low</v>
      </c>
      <c r="J3987" t="s">
        <v>218</v>
      </c>
      <c r="K3987" t="s">
        <v>219</v>
      </c>
      <c r="L3987" s="1">
        <f>L339-L$3</f>
        <v>-494333.5131251961</v>
      </c>
      <c r="M3987">
        <v>0</v>
      </c>
      <c r="N3987">
        <v>0</v>
      </c>
      <c r="O3987">
        <v>0</v>
      </c>
      <c r="P3987" s="1">
        <v>0</v>
      </c>
      <c r="Q3987" t="str">
        <f t="shared" si="4386"/>
        <v>Little to no sensitivity</v>
      </c>
      <c r="R3987" t="s">
        <v>511</v>
      </c>
    </row>
    <row r="3988" spans="1:18" x14ac:dyDescent="0.3">
      <c r="A3988" t="str">
        <f t="shared" ref="A3988" si="4403">A3987</f>
        <v>Corrugated boxes lifespan 0.9</v>
      </c>
      <c r="B3988" t="str">
        <f t="shared" si="4400"/>
        <v>Corrugated boxes paper lifespan</v>
      </c>
      <c r="C3988" t="str">
        <f t="shared" ref="C3988:G3988" si="4404">C3987</f>
        <v>Corrugated boxes</v>
      </c>
      <c r="D3988" t="str">
        <f t="shared" si="4404"/>
        <v>paper</v>
      </c>
      <c r="E3988" t="str">
        <f t="shared" si="4404"/>
        <v>lifespan</v>
      </c>
      <c r="F3988">
        <f t="shared" si="4404"/>
        <v>-0.1</v>
      </c>
      <c r="G3988" t="str">
        <f t="shared" si="4404"/>
        <v>years</v>
      </c>
      <c r="H3988">
        <v>-10</v>
      </c>
      <c r="I3988" t="str">
        <f>I3986</f>
        <v>very low</v>
      </c>
      <c r="J3988" t="s">
        <v>218</v>
      </c>
      <c r="K3988" t="s">
        <v>220</v>
      </c>
      <c r="L3988" s="1">
        <f>L340-L$4</f>
        <v>0</v>
      </c>
      <c r="M3988">
        <v>0</v>
      </c>
      <c r="N3988">
        <v>0</v>
      </c>
      <c r="O3988">
        <v>0</v>
      </c>
      <c r="P3988" s="1">
        <v>0</v>
      </c>
      <c r="Q3988" t="str">
        <f t="shared" si="4386"/>
        <v>Little to no sensitivity</v>
      </c>
      <c r="R3988" t="s">
        <v>511</v>
      </c>
    </row>
    <row r="3989" spans="1:18" x14ac:dyDescent="0.3">
      <c r="A3989" t="str">
        <f t="shared" ref="A3989" si="4405">A3988</f>
        <v>Corrugated boxes lifespan 0.9</v>
      </c>
      <c r="B3989" t="str">
        <f t="shared" si="4400"/>
        <v>Corrugated boxes paper lifespan</v>
      </c>
      <c r="C3989" t="str">
        <f t="shared" ref="C3989:G3989" si="4406">C3988</f>
        <v>Corrugated boxes</v>
      </c>
      <c r="D3989" t="str">
        <f t="shared" si="4406"/>
        <v>paper</v>
      </c>
      <c r="E3989" t="str">
        <f t="shared" si="4406"/>
        <v>lifespan</v>
      </c>
      <c r="F3989">
        <f t="shared" si="4406"/>
        <v>-0.1</v>
      </c>
      <c r="G3989" t="str">
        <f t="shared" si="4406"/>
        <v>years</v>
      </c>
      <c r="H3989">
        <v>-10</v>
      </c>
      <c r="I3989" t="str">
        <f>I3986</f>
        <v>very low</v>
      </c>
      <c r="J3989" t="s">
        <v>218</v>
      </c>
      <c r="K3989" t="s">
        <v>221</v>
      </c>
      <c r="L3989" s="1">
        <f>L341-L$5</f>
        <v>-494333.513125211</v>
      </c>
      <c r="M3989">
        <v>0</v>
      </c>
      <c r="N3989">
        <v>0</v>
      </c>
      <c r="O3989">
        <v>0</v>
      </c>
      <c r="P3989" s="1">
        <v>0</v>
      </c>
      <c r="Q3989" t="str">
        <f t="shared" si="4386"/>
        <v>Little to no sensitivity</v>
      </c>
      <c r="R3989" t="s">
        <v>511</v>
      </c>
    </row>
    <row r="3990" spans="1:18" x14ac:dyDescent="0.3">
      <c r="A3990" t="str">
        <f t="shared" ref="A3990" si="4407">A3989</f>
        <v>Corrugated boxes lifespan 0.9</v>
      </c>
      <c r="B3990" t="str">
        <f t="shared" si="4400"/>
        <v>Corrugated boxes paper lifespan</v>
      </c>
      <c r="C3990" t="str">
        <f t="shared" ref="C3990:G3990" si="4408">C3989</f>
        <v>Corrugated boxes</v>
      </c>
      <c r="D3990" t="str">
        <f t="shared" si="4408"/>
        <v>paper</v>
      </c>
      <c r="E3990" t="str">
        <f t="shared" si="4408"/>
        <v>lifespan</v>
      </c>
      <c r="F3990">
        <f t="shared" si="4408"/>
        <v>-0.1</v>
      </c>
      <c r="G3990" t="str">
        <f t="shared" si="4408"/>
        <v>years</v>
      </c>
      <c r="H3990">
        <v>-10</v>
      </c>
      <c r="I3990" t="str">
        <f>I3986</f>
        <v>very low</v>
      </c>
      <c r="J3990" t="s">
        <v>218</v>
      </c>
      <c r="K3990" t="s">
        <v>226</v>
      </c>
      <c r="L3990" s="1">
        <f>L342-L$6</f>
        <v>-4659391.5630841851</v>
      </c>
      <c r="M3990">
        <v>0</v>
      </c>
      <c r="N3990">
        <v>0</v>
      </c>
      <c r="O3990">
        <v>0</v>
      </c>
      <c r="P3990" s="1">
        <v>0</v>
      </c>
      <c r="Q3990" t="str">
        <f t="shared" si="4386"/>
        <v>Little to no sensitivity</v>
      </c>
      <c r="R3990" t="s">
        <v>511</v>
      </c>
    </row>
    <row r="3991" spans="1:18" x14ac:dyDescent="0.3">
      <c r="A3991" t="str">
        <f t="shared" ref="A3991:I3991" si="4409">A3990</f>
        <v>Corrugated boxes lifespan 0.9</v>
      </c>
      <c r="B3991" t="str">
        <f t="shared" si="4409"/>
        <v>Corrugated boxes paper lifespan</v>
      </c>
      <c r="C3991" t="str">
        <f t="shared" si="4409"/>
        <v>Corrugated boxes</v>
      </c>
      <c r="D3991" t="str">
        <f t="shared" si="4409"/>
        <v>paper</v>
      </c>
      <c r="E3991" t="str">
        <f t="shared" si="4409"/>
        <v>lifespan</v>
      </c>
      <c r="F3991">
        <f t="shared" si="4409"/>
        <v>-0.1</v>
      </c>
      <c r="G3991" t="str">
        <f t="shared" si="4409"/>
        <v>years</v>
      </c>
      <c r="H3991">
        <f t="shared" si="4409"/>
        <v>-10</v>
      </c>
      <c r="I3991" t="str">
        <f t="shared" si="4409"/>
        <v>very low</v>
      </c>
      <c r="J3991" t="s">
        <v>218</v>
      </c>
      <c r="K3991" t="s">
        <v>386</v>
      </c>
      <c r="L3991" s="1">
        <f>L343-L$7</f>
        <v>17084435.731308699</v>
      </c>
      <c r="M3991">
        <v>0</v>
      </c>
      <c r="N3991">
        <v>0</v>
      </c>
      <c r="O3991">
        <v>0</v>
      </c>
      <c r="P3991" s="1">
        <v>0</v>
      </c>
      <c r="Q3991" t="str">
        <f t="shared" si="4386"/>
        <v>Little to no sensitivity</v>
      </c>
      <c r="R3991" t="s">
        <v>511</v>
      </c>
    </row>
    <row r="3992" spans="1:18" x14ac:dyDescent="0.3">
      <c r="A3992" t="s">
        <v>237</v>
      </c>
      <c r="B3992" t="str">
        <f t="shared" ref="B3992:B3996" si="4410">C3992&amp;" "&amp;D3992&amp;" "&amp;E3992</f>
        <v>Corrugated boxes paper lifespan</v>
      </c>
      <c r="C3992" t="s">
        <v>238</v>
      </c>
      <c r="D3992" t="s">
        <v>176</v>
      </c>
      <c r="E3992" t="s">
        <v>164</v>
      </c>
      <c r="F3992">
        <v>0.1</v>
      </c>
      <c r="G3992" t="s">
        <v>165</v>
      </c>
      <c r="H3992">
        <v>10</v>
      </c>
      <c r="I3992" t="s">
        <v>505</v>
      </c>
      <c r="J3992" t="s">
        <v>218</v>
      </c>
      <c r="K3992" t="s">
        <v>225</v>
      </c>
      <c r="L3992" s="1">
        <f>L344-L$2</f>
        <v>4303850.8635481596</v>
      </c>
      <c r="M3992">
        <v>0</v>
      </c>
      <c r="N3992">
        <v>0</v>
      </c>
      <c r="O3992">
        <v>0</v>
      </c>
      <c r="P3992" s="1">
        <v>0</v>
      </c>
      <c r="Q3992" t="str">
        <f t="shared" si="4386"/>
        <v>Little to no sensitivity</v>
      </c>
      <c r="R3992" t="s">
        <v>511</v>
      </c>
    </row>
    <row r="3993" spans="1:18" x14ac:dyDescent="0.3">
      <c r="A3993" t="str">
        <f t="shared" ref="A3993" si="4411">A3992</f>
        <v>Corrugated boxes lifespan 1.1</v>
      </c>
      <c r="B3993" t="str">
        <f t="shared" si="4410"/>
        <v>Corrugated boxes paper lifespan</v>
      </c>
      <c r="C3993" t="str">
        <f t="shared" ref="C3993:G3993" si="4412">C3992</f>
        <v>Corrugated boxes</v>
      </c>
      <c r="D3993" t="str">
        <f t="shared" si="4412"/>
        <v>paper</v>
      </c>
      <c r="E3993" t="str">
        <f t="shared" si="4412"/>
        <v>lifespan</v>
      </c>
      <c r="F3993">
        <f t="shared" si="4412"/>
        <v>0.1</v>
      </c>
      <c r="G3993" t="str">
        <f t="shared" si="4412"/>
        <v>years</v>
      </c>
      <c r="H3993">
        <v>10</v>
      </c>
      <c r="I3993" t="str">
        <f>I3992</f>
        <v>very low</v>
      </c>
      <c r="J3993" t="s">
        <v>218</v>
      </c>
      <c r="K3993" t="s">
        <v>219</v>
      </c>
      <c r="L3993" s="1">
        <f>L345-L$3</f>
        <v>470218.77794145048</v>
      </c>
      <c r="M3993">
        <v>0</v>
      </c>
      <c r="N3993">
        <v>0</v>
      </c>
      <c r="O3993">
        <v>0</v>
      </c>
      <c r="P3993" s="1">
        <v>0</v>
      </c>
      <c r="Q3993" t="str">
        <f t="shared" si="4386"/>
        <v>Little to no sensitivity</v>
      </c>
      <c r="R3993" t="s">
        <v>511</v>
      </c>
    </row>
    <row r="3994" spans="1:18" x14ac:dyDescent="0.3">
      <c r="A3994" t="str">
        <f t="shared" ref="A3994" si="4413">A3993</f>
        <v>Corrugated boxes lifespan 1.1</v>
      </c>
      <c r="B3994" t="str">
        <f t="shared" si="4410"/>
        <v>Corrugated boxes paper lifespan</v>
      </c>
      <c r="C3994" t="str">
        <f t="shared" ref="C3994:G3994" si="4414">C3993</f>
        <v>Corrugated boxes</v>
      </c>
      <c r="D3994" t="str">
        <f t="shared" si="4414"/>
        <v>paper</v>
      </c>
      <c r="E3994" t="str">
        <f t="shared" si="4414"/>
        <v>lifespan</v>
      </c>
      <c r="F3994">
        <f t="shared" si="4414"/>
        <v>0.1</v>
      </c>
      <c r="G3994" t="str">
        <f t="shared" si="4414"/>
        <v>years</v>
      </c>
      <c r="H3994">
        <v>10</v>
      </c>
      <c r="I3994" t="str">
        <f>I3992</f>
        <v>very low</v>
      </c>
      <c r="J3994" t="s">
        <v>218</v>
      </c>
      <c r="K3994" t="s">
        <v>220</v>
      </c>
      <c r="L3994" s="1">
        <f>L346-L$4</f>
        <v>0</v>
      </c>
      <c r="M3994">
        <v>0</v>
      </c>
      <c r="N3994">
        <v>0</v>
      </c>
      <c r="O3994">
        <v>0</v>
      </c>
      <c r="P3994" s="1">
        <v>0</v>
      </c>
      <c r="Q3994" t="str">
        <f t="shared" si="4386"/>
        <v>Little to no sensitivity</v>
      </c>
      <c r="R3994" t="s">
        <v>511</v>
      </c>
    </row>
    <row r="3995" spans="1:18" x14ac:dyDescent="0.3">
      <c r="A3995" t="str">
        <f t="shared" ref="A3995" si="4415">A3994</f>
        <v>Corrugated boxes lifespan 1.1</v>
      </c>
      <c r="B3995" t="str">
        <f t="shared" si="4410"/>
        <v>Corrugated boxes paper lifespan</v>
      </c>
      <c r="C3995" t="str">
        <f t="shared" ref="C3995:G3995" si="4416">C3994</f>
        <v>Corrugated boxes</v>
      </c>
      <c r="D3995" t="str">
        <f t="shared" si="4416"/>
        <v>paper</v>
      </c>
      <c r="E3995" t="str">
        <f t="shared" si="4416"/>
        <v>lifespan</v>
      </c>
      <c r="F3995">
        <f t="shared" si="4416"/>
        <v>0.1</v>
      </c>
      <c r="G3995" t="str">
        <f t="shared" si="4416"/>
        <v>years</v>
      </c>
      <c r="H3995">
        <v>10</v>
      </c>
      <c r="I3995" t="str">
        <f>I3992</f>
        <v>very low</v>
      </c>
      <c r="J3995" t="s">
        <v>218</v>
      </c>
      <c r="K3995" t="s">
        <v>221</v>
      </c>
      <c r="L3995" s="1">
        <f>L347-L$5</f>
        <v>470218.77794143558</v>
      </c>
      <c r="M3995">
        <v>0</v>
      </c>
      <c r="N3995">
        <v>0</v>
      </c>
      <c r="O3995">
        <v>0</v>
      </c>
      <c r="P3995" s="1">
        <v>0</v>
      </c>
      <c r="Q3995" t="str">
        <f t="shared" si="4386"/>
        <v>Little to no sensitivity</v>
      </c>
      <c r="R3995" t="s">
        <v>511</v>
      </c>
    </row>
    <row r="3996" spans="1:18" x14ac:dyDescent="0.3">
      <c r="A3996" t="str">
        <f t="shared" ref="A3996" si="4417">A3995</f>
        <v>Corrugated boxes lifespan 1.1</v>
      </c>
      <c r="B3996" t="str">
        <f t="shared" si="4410"/>
        <v>Corrugated boxes paper lifespan</v>
      </c>
      <c r="C3996" t="str">
        <f t="shared" ref="C3996:G3996" si="4418">C3995</f>
        <v>Corrugated boxes</v>
      </c>
      <c r="D3996" t="str">
        <f t="shared" si="4418"/>
        <v>paper</v>
      </c>
      <c r="E3996" t="str">
        <f t="shared" si="4418"/>
        <v>lifespan</v>
      </c>
      <c r="F3996">
        <f t="shared" si="4418"/>
        <v>0.1</v>
      </c>
      <c r="G3996" t="str">
        <f t="shared" si="4418"/>
        <v>years</v>
      </c>
      <c r="H3996">
        <v>10</v>
      </c>
      <c r="I3996" t="str">
        <f>I3992</f>
        <v>very low</v>
      </c>
      <c r="J3996" t="s">
        <v>218</v>
      </c>
      <c r="K3996" t="s">
        <v>226</v>
      </c>
      <c r="L3996" s="1">
        <f>L348-L$6</f>
        <v>4432092.3484413028</v>
      </c>
      <c r="M3996">
        <v>0</v>
      </c>
      <c r="N3996">
        <v>0</v>
      </c>
      <c r="O3996">
        <v>0</v>
      </c>
      <c r="P3996" s="1">
        <v>0</v>
      </c>
      <c r="Q3996" t="str">
        <f t="shared" si="4386"/>
        <v>Little to no sensitivity</v>
      </c>
      <c r="R3996" t="s">
        <v>511</v>
      </c>
    </row>
    <row r="3997" spans="1:18" x14ac:dyDescent="0.3">
      <c r="A3997" t="str">
        <f t="shared" ref="A3997:I3997" si="4419">A3996</f>
        <v>Corrugated boxes lifespan 1.1</v>
      </c>
      <c r="B3997" t="str">
        <f t="shared" si="4419"/>
        <v>Corrugated boxes paper lifespan</v>
      </c>
      <c r="C3997" t="str">
        <f t="shared" si="4419"/>
        <v>Corrugated boxes</v>
      </c>
      <c r="D3997" t="str">
        <f t="shared" si="4419"/>
        <v>paper</v>
      </c>
      <c r="E3997" t="str">
        <f t="shared" si="4419"/>
        <v>lifespan</v>
      </c>
      <c r="F3997">
        <f t="shared" si="4419"/>
        <v>0.1</v>
      </c>
      <c r="G3997" t="str">
        <f t="shared" si="4419"/>
        <v>years</v>
      </c>
      <c r="H3997">
        <f t="shared" si="4419"/>
        <v>10</v>
      </c>
      <c r="I3997" t="str">
        <f t="shared" si="4419"/>
        <v>very low</v>
      </c>
      <c r="J3997" t="s">
        <v>218</v>
      </c>
      <c r="K3997" t="s">
        <v>386</v>
      </c>
      <c r="L3997" s="1">
        <f>L349-L$7</f>
        <v>-16251005.27761817</v>
      </c>
      <c r="M3997">
        <v>0</v>
      </c>
      <c r="N3997">
        <v>0</v>
      </c>
      <c r="O3997">
        <v>0</v>
      </c>
      <c r="P3997" s="1">
        <v>0</v>
      </c>
      <c r="Q3997" t="str">
        <f t="shared" si="4386"/>
        <v>Little to no sensitivity</v>
      </c>
      <c r="R3997" t="s">
        <v>511</v>
      </c>
    </row>
    <row r="3998" spans="1:18" x14ac:dyDescent="0.3">
      <c r="A3998" t="s">
        <v>239</v>
      </c>
      <c r="B3998" t="str">
        <f t="shared" ref="B3998:B4002" si="4420">C3998&amp;" "&amp;D3998&amp;" "&amp;E3998</f>
        <v>Sanitary products paper lifespan</v>
      </c>
      <c r="C3998" t="s">
        <v>269</v>
      </c>
      <c r="D3998" t="s">
        <v>176</v>
      </c>
      <c r="E3998" t="s">
        <v>164</v>
      </c>
      <c r="F3998">
        <v>-0.5</v>
      </c>
      <c r="G3998" t="s">
        <v>165</v>
      </c>
      <c r="H3998">
        <v>-50</v>
      </c>
      <c r="I3998" t="s">
        <v>381</v>
      </c>
      <c r="J3998" t="s">
        <v>218</v>
      </c>
      <c r="K3998" t="s">
        <v>225</v>
      </c>
      <c r="L3998" s="1">
        <f>L350-L$2</f>
        <v>-1546102.199549675</v>
      </c>
      <c r="M3998">
        <v>0</v>
      </c>
      <c r="N3998">
        <v>0</v>
      </c>
      <c r="O3998">
        <v>0</v>
      </c>
      <c r="P3998" s="1">
        <v>0</v>
      </c>
      <c r="Q3998" t="str">
        <f t="shared" si="4386"/>
        <v>Little to no sensitivity</v>
      </c>
      <c r="R3998" t="s">
        <v>511</v>
      </c>
    </row>
    <row r="3999" spans="1:18" x14ac:dyDescent="0.3">
      <c r="A3999" t="str">
        <f t="shared" ref="A3999" si="4421">A3998</f>
        <v>Sanitary products lifespan 0.5</v>
      </c>
      <c r="B3999" t="str">
        <f t="shared" si="4420"/>
        <v>Sanitary products paper lifespan</v>
      </c>
      <c r="C3999" t="str">
        <f t="shared" ref="C3999:G3999" si="4422">C3998</f>
        <v>Sanitary products</v>
      </c>
      <c r="D3999" t="str">
        <f t="shared" si="4422"/>
        <v>paper</v>
      </c>
      <c r="E3999" t="str">
        <f t="shared" si="4422"/>
        <v>lifespan</v>
      </c>
      <c r="F3999">
        <f t="shared" si="4422"/>
        <v>-0.5</v>
      </c>
      <c r="G3999" t="str">
        <f t="shared" si="4422"/>
        <v>years</v>
      </c>
      <c r="H3999">
        <v>-50</v>
      </c>
      <c r="I3999" t="s">
        <v>381</v>
      </c>
      <c r="J3999" t="s">
        <v>218</v>
      </c>
      <c r="K3999" t="s">
        <v>219</v>
      </c>
      <c r="L3999" s="1">
        <f>L351-L$3</f>
        <v>-288885.75604324043</v>
      </c>
      <c r="M3999">
        <v>0</v>
      </c>
      <c r="N3999">
        <v>0</v>
      </c>
      <c r="O3999">
        <v>0</v>
      </c>
      <c r="P3999" s="1">
        <v>0</v>
      </c>
      <c r="Q3999" t="str">
        <f t="shared" si="4386"/>
        <v>Little to no sensitivity</v>
      </c>
      <c r="R3999" t="s">
        <v>511</v>
      </c>
    </row>
    <row r="4000" spans="1:18" x14ac:dyDescent="0.3">
      <c r="A4000" t="str">
        <f t="shared" ref="A4000" si="4423">A3999</f>
        <v>Sanitary products lifespan 0.5</v>
      </c>
      <c r="B4000" t="str">
        <f t="shared" si="4420"/>
        <v>Sanitary products paper lifespan</v>
      </c>
      <c r="C4000" t="str">
        <f t="shared" ref="C4000:G4000" si="4424">C3999</f>
        <v>Sanitary products</v>
      </c>
      <c r="D4000" t="str">
        <f t="shared" si="4424"/>
        <v>paper</v>
      </c>
      <c r="E4000" t="str">
        <f t="shared" si="4424"/>
        <v>lifespan</v>
      </c>
      <c r="F4000">
        <f t="shared" si="4424"/>
        <v>-0.5</v>
      </c>
      <c r="G4000" t="str">
        <f t="shared" si="4424"/>
        <v>years</v>
      </c>
      <c r="H4000">
        <v>-50</v>
      </c>
      <c r="I4000" t="s">
        <v>381</v>
      </c>
      <c r="J4000" t="s">
        <v>218</v>
      </c>
      <c r="K4000" t="s">
        <v>220</v>
      </c>
      <c r="L4000" s="1">
        <f>L352-L$4</f>
        <v>0</v>
      </c>
      <c r="M4000">
        <v>0</v>
      </c>
      <c r="N4000">
        <v>0</v>
      </c>
      <c r="O4000">
        <v>0</v>
      </c>
      <c r="P4000" s="1">
        <v>0</v>
      </c>
      <c r="Q4000" t="str">
        <f t="shared" si="4386"/>
        <v>Little to no sensitivity</v>
      </c>
      <c r="R4000" t="s">
        <v>511</v>
      </c>
    </row>
    <row r="4001" spans="1:18" x14ac:dyDescent="0.3">
      <c r="A4001" t="str">
        <f t="shared" ref="A4001" si="4425">A4000</f>
        <v>Sanitary products lifespan 0.5</v>
      </c>
      <c r="B4001" t="str">
        <f t="shared" si="4420"/>
        <v>Sanitary products paper lifespan</v>
      </c>
      <c r="C4001" t="str">
        <f t="shared" ref="C4001:G4001" si="4426">C4000</f>
        <v>Sanitary products</v>
      </c>
      <c r="D4001" t="str">
        <f t="shared" si="4426"/>
        <v>paper</v>
      </c>
      <c r="E4001" t="str">
        <f t="shared" si="4426"/>
        <v>lifespan</v>
      </c>
      <c r="F4001">
        <f t="shared" si="4426"/>
        <v>-0.5</v>
      </c>
      <c r="G4001" t="str">
        <f t="shared" si="4426"/>
        <v>years</v>
      </c>
      <c r="H4001">
        <v>-50</v>
      </c>
      <c r="I4001" t="s">
        <v>381</v>
      </c>
      <c r="J4001" t="s">
        <v>218</v>
      </c>
      <c r="K4001" t="s">
        <v>221</v>
      </c>
      <c r="L4001" s="1">
        <f>L353-L$5</f>
        <v>-288885.75604325533</v>
      </c>
      <c r="M4001">
        <v>0</v>
      </c>
      <c r="N4001">
        <v>0</v>
      </c>
      <c r="O4001">
        <v>0</v>
      </c>
      <c r="P4001" s="1">
        <v>0</v>
      </c>
      <c r="Q4001" t="str">
        <f t="shared" si="4386"/>
        <v>Little to no sensitivity</v>
      </c>
      <c r="R4001" t="s">
        <v>511</v>
      </c>
    </row>
    <row r="4002" spans="1:18" x14ac:dyDescent="0.3">
      <c r="A4002" t="str">
        <f t="shared" ref="A4002" si="4427">A4001</f>
        <v>Sanitary products lifespan 0.5</v>
      </c>
      <c r="B4002" t="str">
        <f t="shared" si="4420"/>
        <v>Sanitary products paper lifespan</v>
      </c>
      <c r="C4002" t="str">
        <f t="shared" ref="C4002:G4002" si="4428">C4001</f>
        <v>Sanitary products</v>
      </c>
      <c r="D4002" t="str">
        <f t="shared" si="4428"/>
        <v>paper</v>
      </c>
      <c r="E4002" t="str">
        <f t="shared" si="4428"/>
        <v>lifespan</v>
      </c>
      <c r="F4002">
        <f t="shared" si="4428"/>
        <v>-0.5</v>
      </c>
      <c r="G4002" t="str">
        <f t="shared" si="4428"/>
        <v>years</v>
      </c>
      <c r="H4002">
        <v>-50</v>
      </c>
      <c r="I4002" t="s">
        <v>381</v>
      </c>
      <c r="J4002" t="s">
        <v>218</v>
      </c>
      <c r="K4002" t="s">
        <v>226</v>
      </c>
      <c r="L4002" s="1">
        <f>L354-L$6</f>
        <v>-1624889.2239251137</v>
      </c>
      <c r="M4002">
        <v>0</v>
      </c>
      <c r="N4002">
        <v>0</v>
      </c>
      <c r="O4002">
        <v>0</v>
      </c>
      <c r="P4002" s="1">
        <v>0</v>
      </c>
      <c r="Q4002" t="str">
        <f t="shared" si="4386"/>
        <v>Little to no sensitivity</v>
      </c>
      <c r="R4002" t="s">
        <v>511</v>
      </c>
    </row>
    <row r="4003" spans="1:18" x14ac:dyDescent="0.3">
      <c r="A4003" t="str">
        <f t="shared" ref="A4003:I4003" si="4429">A4002</f>
        <v>Sanitary products lifespan 0.5</v>
      </c>
      <c r="B4003" t="str">
        <f t="shared" si="4429"/>
        <v>Sanitary products paper lifespan</v>
      </c>
      <c r="C4003" t="str">
        <f t="shared" si="4429"/>
        <v>Sanitary products</v>
      </c>
      <c r="D4003" t="str">
        <f t="shared" si="4429"/>
        <v>paper</v>
      </c>
      <c r="E4003" t="str">
        <f t="shared" si="4429"/>
        <v>lifespan</v>
      </c>
      <c r="F4003">
        <f t="shared" si="4429"/>
        <v>-0.5</v>
      </c>
      <c r="G4003" t="str">
        <f t="shared" si="4429"/>
        <v>years</v>
      </c>
      <c r="H4003">
        <f t="shared" si="4429"/>
        <v>-50</v>
      </c>
      <c r="I4003" t="str">
        <f t="shared" si="4429"/>
        <v>low</v>
      </c>
      <c r="J4003" t="s">
        <v>218</v>
      </c>
      <c r="K4003" t="s">
        <v>386</v>
      </c>
      <c r="L4003" s="1">
        <f>L355-L$7</f>
        <v>5957927.1543917656</v>
      </c>
      <c r="M4003">
        <v>0</v>
      </c>
      <c r="N4003">
        <v>0</v>
      </c>
      <c r="O4003">
        <v>0</v>
      </c>
      <c r="P4003" s="1">
        <v>0</v>
      </c>
      <c r="Q4003" t="str">
        <f t="shared" si="4386"/>
        <v>Little to no sensitivity</v>
      </c>
      <c r="R4003" t="s">
        <v>511</v>
      </c>
    </row>
    <row r="4004" spans="1:18" x14ac:dyDescent="0.3">
      <c r="A4004" t="s">
        <v>240</v>
      </c>
      <c r="B4004" t="str">
        <f t="shared" ref="B4004:B4008" si="4430">C4004&amp;" "&amp;D4004&amp;" "&amp;E4004</f>
        <v>Sanitary products paper lifespan</v>
      </c>
      <c r="C4004" t="s">
        <v>269</v>
      </c>
      <c r="D4004" t="s">
        <v>176</v>
      </c>
      <c r="E4004" t="s">
        <v>164</v>
      </c>
      <c r="F4004">
        <v>1</v>
      </c>
      <c r="G4004" t="s">
        <v>165</v>
      </c>
      <c r="H4004">
        <v>100</v>
      </c>
      <c r="I4004" t="s">
        <v>379</v>
      </c>
      <c r="J4004" t="s">
        <v>218</v>
      </c>
      <c r="K4004" t="s">
        <v>225</v>
      </c>
      <c r="L4004" s="1">
        <f>L356-L$2</f>
        <v>3004733.9584414363</v>
      </c>
      <c r="M4004">
        <v>0</v>
      </c>
      <c r="N4004">
        <v>0</v>
      </c>
      <c r="O4004">
        <v>0</v>
      </c>
      <c r="P4004" s="1">
        <v>0</v>
      </c>
      <c r="Q4004" t="str">
        <f t="shared" si="4386"/>
        <v>Little to no sensitivity</v>
      </c>
      <c r="R4004" t="s">
        <v>511</v>
      </c>
    </row>
    <row r="4005" spans="1:18" x14ac:dyDescent="0.3">
      <c r="A4005" t="str">
        <f t="shared" ref="A4005" si="4431">A4004</f>
        <v>Sanitary products lifespan 2</v>
      </c>
      <c r="B4005" t="str">
        <f t="shared" si="4430"/>
        <v>Sanitary products paper lifespan</v>
      </c>
      <c r="C4005" t="str">
        <f t="shared" ref="C4005:G4005" si="4432">C4004</f>
        <v>Sanitary products</v>
      </c>
      <c r="D4005" t="str">
        <f t="shared" si="4432"/>
        <v>paper</v>
      </c>
      <c r="E4005" t="str">
        <f t="shared" si="4432"/>
        <v>lifespan</v>
      </c>
      <c r="F4005">
        <f t="shared" si="4432"/>
        <v>1</v>
      </c>
      <c r="G4005" t="str">
        <f t="shared" si="4432"/>
        <v>years</v>
      </c>
      <c r="H4005">
        <v>100</v>
      </c>
      <c r="I4005" t="s">
        <v>379</v>
      </c>
      <c r="J4005" t="s">
        <v>218</v>
      </c>
      <c r="K4005" t="s">
        <v>219</v>
      </c>
      <c r="L4005" s="1">
        <f>L357-L$3</f>
        <v>561435.05556626618</v>
      </c>
      <c r="M4005">
        <v>0</v>
      </c>
      <c r="N4005">
        <v>0</v>
      </c>
      <c r="O4005">
        <v>0</v>
      </c>
      <c r="P4005" s="1">
        <v>0</v>
      </c>
      <c r="Q4005" t="str">
        <f t="shared" si="4386"/>
        <v>Little to no sensitivity</v>
      </c>
      <c r="R4005" t="s">
        <v>511</v>
      </c>
    </row>
    <row r="4006" spans="1:18" x14ac:dyDescent="0.3">
      <c r="A4006" t="str">
        <f t="shared" ref="A4006" si="4433">A4005</f>
        <v>Sanitary products lifespan 2</v>
      </c>
      <c r="B4006" t="str">
        <f t="shared" si="4430"/>
        <v>Sanitary products paper lifespan</v>
      </c>
      <c r="C4006" t="str">
        <f t="shared" ref="C4006:G4006" si="4434">C4005</f>
        <v>Sanitary products</v>
      </c>
      <c r="D4006" t="str">
        <f t="shared" si="4434"/>
        <v>paper</v>
      </c>
      <c r="E4006" t="str">
        <f t="shared" si="4434"/>
        <v>lifespan</v>
      </c>
      <c r="F4006">
        <f t="shared" si="4434"/>
        <v>1</v>
      </c>
      <c r="G4006" t="str">
        <f t="shared" si="4434"/>
        <v>years</v>
      </c>
      <c r="H4006">
        <v>100</v>
      </c>
      <c r="I4006" t="s">
        <v>379</v>
      </c>
      <c r="J4006" t="s">
        <v>218</v>
      </c>
      <c r="K4006" t="s">
        <v>220</v>
      </c>
      <c r="L4006" s="1">
        <f>L358-L$4</f>
        <v>0</v>
      </c>
      <c r="M4006">
        <v>0</v>
      </c>
      <c r="N4006">
        <v>0</v>
      </c>
      <c r="O4006">
        <v>0</v>
      </c>
      <c r="P4006" s="1">
        <v>0</v>
      </c>
      <c r="Q4006" t="str">
        <f t="shared" si="4386"/>
        <v>Little to no sensitivity</v>
      </c>
      <c r="R4006" t="s">
        <v>511</v>
      </c>
    </row>
    <row r="4007" spans="1:18" x14ac:dyDescent="0.3">
      <c r="A4007" t="str">
        <f t="shared" ref="A4007" si="4435">A4006</f>
        <v>Sanitary products lifespan 2</v>
      </c>
      <c r="B4007" t="str">
        <f t="shared" si="4430"/>
        <v>Sanitary products paper lifespan</v>
      </c>
      <c r="C4007" t="str">
        <f t="shared" ref="C4007:G4007" si="4436">C4006</f>
        <v>Sanitary products</v>
      </c>
      <c r="D4007" t="str">
        <f t="shared" si="4436"/>
        <v>paper</v>
      </c>
      <c r="E4007" t="str">
        <f t="shared" si="4436"/>
        <v>lifespan</v>
      </c>
      <c r="F4007">
        <f t="shared" si="4436"/>
        <v>1</v>
      </c>
      <c r="G4007" t="str">
        <f t="shared" si="4436"/>
        <v>years</v>
      </c>
      <c r="H4007">
        <v>100</v>
      </c>
      <c r="I4007" t="s">
        <v>379</v>
      </c>
      <c r="J4007" t="s">
        <v>218</v>
      </c>
      <c r="K4007" t="s">
        <v>221</v>
      </c>
      <c r="L4007" s="1">
        <f>L359-L$5</f>
        <v>561435.05556625128</v>
      </c>
      <c r="M4007">
        <v>0</v>
      </c>
      <c r="N4007">
        <v>0</v>
      </c>
      <c r="O4007">
        <v>0</v>
      </c>
      <c r="P4007" s="1">
        <v>0</v>
      </c>
      <c r="Q4007" t="str">
        <f t="shared" si="4386"/>
        <v>Little to no sensitivity</v>
      </c>
      <c r="R4007" t="s">
        <v>511</v>
      </c>
    </row>
    <row r="4008" spans="1:18" x14ac:dyDescent="0.3">
      <c r="A4008" t="str">
        <f t="shared" ref="A4008" si="4437">A4007</f>
        <v>Sanitary products lifespan 2</v>
      </c>
      <c r="B4008" t="str">
        <f t="shared" si="4430"/>
        <v>Sanitary products paper lifespan</v>
      </c>
      <c r="C4008" t="str">
        <f t="shared" ref="C4008:G4008" si="4438">C4007</f>
        <v>Sanitary products</v>
      </c>
      <c r="D4008" t="str">
        <f t="shared" si="4438"/>
        <v>paper</v>
      </c>
      <c r="E4008" t="str">
        <f t="shared" si="4438"/>
        <v>lifespan</v>
      </c>
      <c r="F4008">
        <f t="shared" si="4438"/>
        <v>1</v>
      </c>
      <c r="G4008" t="str">
        <f t="shared" si="4438"/>
        <v>years</v>
      </c>
      <c r="H4008">
        <v>100</v>
      </c>
      <c r="I4008" t="s">
        <v>379</v>
      </c>
      <c r="J4008" t="s">
        <v>218</v>
      </c>
      <c r="K4008" t="s">
        <v>226</v>
      </c>
      <c r="L4008" s="1">
        <f>L360-L$6</f>
        <v>3157852.6099595428</v>
      </c>
      <c r="M4008">
        <v>0</v>
      </c>
      <c r="N4008">
        <v>0</v>
      </c>
      <c r="O4008">
        <v>0</v>
      </c>
      <c r="P4008" s="1">
        <v>0</v>
      </c>
      <c r="Q4008" t="str">
        <f t="shared" si="4386"/>
        <v>Little to no sensitivity</v>
      </c>
      <c r="R4008" t="s">
        <v>511</v>
      </c>
    </row>
    <row r="4009" spans="1:18" x14ac:dyDescent="0.3">
      <c r="A4009" t="str">
        <f t="shared" ref="A4009:I4009" si="4439">A4008</f>
        <v>Sanitary products lifespan 2</v>
      </c>
      <c r="B4009" t="str">
        <f t="shared" si="4439"/>
        <v>Sanitary products paper lifespan</v>
      </c>
      <c r="C4009" t="str">
        <f t="shared" si="4439"/>
        <v>Sanitary products</v>
      </c>
      <c r="D4009" t="str">
        <f t="shared" si="4439"/>
        <v>paper</v>
      </c>
      <c r="E4009" t="str">
        <f t="shared" si="4439"/>
        <v>lifespan</v>
      </c>
      <c r="F4009">
        <f t="shared" si="4439"/>
        <v>1</v>
      </c>
      <c r="G4009" t="str">
        <f t="shared" si="4439"/>
        <v>years</v>
      </c>
      <c r="H4009">
        <f t="shared" si="4439"/>
        <v>100</v>
      </c>
      <c r="I4009" t="str">
        <f t="shared" si="4439"/>
        <v>medium</v>
      </c>
      <c r="J4009" t="s">
        <v>218</v>
      </c>
      <c r="K4009" t="s">
        <v>386</v>
      </c>
      <c r="L4009" s="1">
        <f>L361-L$7</f>
        <v>-11578792.903184891</v>
      </c>
      <c r="M4009">
        <v>0</v>
      </c>
      <c r="N4009">
        <v>0</v>
      </c>
      <c r="O4009">
        <v>0</v>
      </c>
      <c r="P4009" s="1">
        <v>0</v>
      </c>
      <c r="Q4009" t="str">
        <f t="shared" si="4386"/>
        <v>Little to no sensitivity</v>
      </c>
      <c r="R4009" t="s">
        <v>511</v>
      </c>
    </row>
    <row r="4010" spans="1:18" x14ac:dyDescent="0.3">
      <c r="A4010" t="s">
        <v>241</v>
      </c>
      <c r="B4010" t="str">
        <f t="shared" ref="B4010:B4014" si="4440">C4010&amp;" "&amp;D4010&amp;" "&amp;E4010</f>
        <v>Sanitary products paper lifespan</v>
      </c>
      <c r="C4010" t="s">
        <v>269</v>
      </c>
      <c r="D4010" t="s">
        <v>176</v>
      </c>
      <c r="E4010" t="s">
        <v>164</v>
      </c>
      <c r="F4010">
        <v>2</v>
      </c>
      <c r="G4010" t="s">
        <v>165</v>
      </c>
      <c r="H4010">
        <v>200</v>
      </c>
      <c r="I4010" t="s">
        <v>380</v>
      </c>
      <c r="J4010" t="s">
        <v>218</v>
      </c>
      <c r="K4010" t="s">
        <v>225</v>
      </c>
      <c r="L4010" s="1">
        <f>L362-L$2</f>
        <v>5888642.6903390884</v>
      </c>
      <c r="M4010">
        <v>0</v>
      </c>
      <c r="N4010">
        <v>0</v>
      </c>
      <c r="O4010">
        <v>0</v>
      </c>
      <c r="P4010" s="1">
        <v>0</v>
      </c>
      <c r="Q4010" t="str">
        <f t="shared" si="4386"/>
        <v>Little to no sensitivity</v>
      </c>
      <c r="R4010" t="s">
        <v>511</v>
      </c>
    </row>
    <row r="4011" spans="1:18" x14ac:dyDescent="0.3">
      <c r="A4011" t="str">
        <f t="shared" ref="A4011" si="4441">A4010</f>
        <v>Sanitary products lifespan 3</v>
      </c>
      <c r="B4011" t="str">
        <f t="shared" si="4440"/>
        <v>Sanitary products paper lifespan</v>
      </c>
      <c r="C4011" t="str">
        <f t="shared" ref="C4011:G4011" si="4442">C4010</f>
        <v>Sanitary products</v>
      </c>
      <c r="D4011" t="str">
        <f t="shared" si="4442"/>
        <v>paper</v>
      </c>
      <c r="E4011" t="str">
        <f t="shared" si="4442"/>
        <v>lifespan</v>
      </c>
      <c r="F4011">
        <f t="shared" si="4442"/>
        <v>2</v>
      </c>
      <c r="G4011" t="str">
        <f t="shared" si="4442"/>
        <v>years</v>
      </c>
      <c r="H4011">
        <v>200</v>
      </c>
      <c r="I4011" t="s">
        <v>380</v>
      </c>
      <c r="J4011" t="s">
        <v>218</v>
      </c>
      <c r="K4011" t="s">
        <v>219</v>
      </c>
      <c r="L4011" s="1">
        <f>L363-L$3</f>
        <v>1100305.3912299424</v>
      </c>
      <c r="M4011">
        <v>0</v>
      </c>
      <c r="N4011">
        <v>0</v>
      </c>
      <c r="O4011">
        <v>0</v>
      </c>
      <c r="P4011" s="1">
        <v>0</v>
      </c>
      <c r="Q4011" t="str">
        <f t="shared" si="4386"/>
        <v>Little to no sensitivity</v>
      </c>
      <c r="R4011" t="s">
        <v>511</v>
      </c>
    </row>
    <row r="4012" spans="1:18" x14ac:dyDescent="0.3">
      <c r="A4012" t="str">
        <f t="shared" ref="A4012" si="4443">A4011</f>
        <v>Sanitary products lifespan 3</v>
      </c>
      <c r="B4012" t="str">
        <f t="shared" si="4440"/>
        <v>Sanitary products paper lifespan</v>
      </c>
      <c r="C4012" t="str">
        <f t="shared" ref="C4012:G4012" si="4444">C4011</f>
        <v>Sanitary products</v>
      </c>
      <c r="D4012" t="str">
        <f t="shared" si="4444"/>
        <v>paper</v>
      </c>
      <c r="E4012" t="str">
        <f t="shared" si="4444"/>
        <v>lifespan</v>
      </c>
      <c r="F4012">
        <f t="shared" si="4444"/>
        <v>2</v>
      </c>
      <c r="G4012" t="str">
        <f t="shared" si="4444"/>
        <v>years</v>
      </c>
      <c r="H4012">
        <v>200</v>
      </c>
      <c r="I4012" t="s">
        <v>380</v>
      </c>
      <c r="J4012" t="s">
        <v>218</v>
      </c>
      <c r="K4012" t="s">
        <v>220</v>
      </c>
      <c r="L4012" s="1">
        <f>L364-L$4</f>
        <v>0</v>
      </c>
      <c r="M4012">
        <v>0</v>
      </c>
      <c r="N4012">
        <v>0</v>
      </c>
      <c r="O4012">
        <v>0</v>
      </c>
      <c r="P4012" s="1">
        <v>0</v>
      </c>
      <c r="Q4012" t="str">
        <f t="shared" si="4386"/>
        <v>Little to no sensitivity</v>
      </c>
      <c r="R4012" t="s">
        <v>511</v>
      </c>
    </row>
    <row r="4013" spans="1:18" x14ac:dyDescent="0.3">
      <c r="A4013" t="str">
        <f t="shared" ref="A4013" si="4445">A4012</f>
        <v>Sanitary products lifespan 3</v>
      </c>
      <c r="B4013" t="str">
        <f t="shared" si="4440"/>
        <v>Sanitary products paper lifespan</v>
      </c>
      <c r="C4013" t="str">
        <f t="shared" ref="C4013:G4013" si="4446">C4012</f>
        <v>Sanitary products</v>
      </c>
      <c r="D4013" t="str">
        <f t="shared" si="4446"/>
        <v>paper</v>
      </c>
      <c r="E4013" t="str">
        <f t="shared" si="4446"/>
        <v>lifespan</v>
      </c>
      <c r="F4013">
        <f t="shared" si="4446"/>
        <v>2</v>
      </c>
      <c r="G4013" t="str">
        <f t="shared" si="4446"/>
        <v>years</v>
      </c>
      <c r="H4013">
        <v>200</v>
      </c>
      <c r="I4013" t="s">
        <v>380</v>
      </c>
      <c r="J4013" t="s">
        <v>218</v>
      </c>
      <c r="K4013" t="s">
        <v>221</v>
      </c>
      <c r="L4013" s="1">
        <f>L365-L$5</f>
        <v>1100305.3912299275</v>
      </c>
      <c r="M4013">
        <v>0</v>
      </c>
      <c r="N4013">
        <v>0</v>
      </c>
      <c r="O4013">
        <v>0</v>
      </c>
      <c r="P4013" s="1">
        <v>0</v>
      </c>
      <c r="Q4013" t="str">
        <f t="shared" si="4386"/>
        <v>Little to no sensitivity</v>
      </c>
      <c r="R4013" t="s">
        <v>511</v>
      </c>
    </row>
    <row r="4014" spans="1:18" x14ac:dyDescent="0.3">
      <c r="A4014" t="str">
        <f t="shared" ref="A4014" si="4447">A4013</f>
        <v>Sanitary products lifespan 3</v>
      </c>
      <c r="B4014" t="str">
        <f t="shared" si="4440"/>
        <v>Sanitary products paper lifespan</v>
      </c>
      <c r="C4014" t="str">
        <f t="shared" ref="C4014:G4014" si="4448">C4013</f>
        <v>Sanitary products</v>
      </c>
      <c r="D4014" t="str">
        <f t="shared" si="4448"/>
        <v>paper</v>
      </c>
      <c r="E4014" t="str">
        <f t="shared" si="4448"/>
        <v>lifespan</v>
      </c>
      <c r="F4014">
        <f t="shared" si="4448"/>
        <v>2</v>
      </c>
      <c r="G4014" t="str">
        <f t="shared" si="4448"/>
        <v>years</v>
      </c>
      <c r="H4014">
        <v>200</v>
      </c>
      <c r="I4014" t="s">
        <v>380</v>
      </c>
      <c r="J4014" t="s">
        <v>218</v>
      </c>
      <c r="K4014" t="s">
        <v>226</v>
      </c>
      <c r="L4014" s="1">
        <f>L366-L$6</f>
        <v>6188725.9788563848</v>
      </c>
      <c r="M4014">
        <v>0</v>
      </c>
      <c r="N4014">
        <v>0</v>
      </c>
      <c r="O4014">
        <v>0</v>
      </c>
      <c r="P4014" s="1">
        <v>0</v>
      </c>
      <c r="Q4014" t="str">
        <f t="shared" si="4386"/>
        <v>Little to no sensitivity</v>
      </c>
      <c r="R4014" t="s">
        <v>511</v>
      </c>
    </row>
    <row r="4015" spans="1:18" x14ac:dyDescent="0.3">
      <c r="A4015" t="str">
        <f t="shared" ref="A4015:I4015" si="4449">A4014</f>
        <v>Sanitary products lifespan 3</v>
      </c>
      <c r="B4015" t="str">
        <f t="shared" si="4449"/>
        <v>Sanitary products paper lifespan</v>
      </c>
      <c r="C4015" t="str">
        <f t="shared" si="4449"/>
        <v>Sanitary products</v>
      </c>
      <c r="D4015" t="str">
        <f t="shared" si="4449"/>
        <v>paper</v>
      </c>
      <c r="E4015" t="str">
        <f t="shared" si="4449"/>
        <v>lifespan</v>
      </c>
      <c r="F4015">
        <f t="shared" si="4449"/>
        <v>2</v>
      </c>
      <c r="G4015" t="str">
        <f t="shared" si="4449"/>
        <v>years</v>
      </c>
      <c r="H4015">
        <f t="shared" si="4449"/>
        <v>200</v>
      </c>
      <c r="I4015" t="str">
        <f t="shared" si="4449"/>
        <v>high</v>
      </c>
      <c r="J4015" t="s">
        <v>218</v>
      </c>
      <c r="K4015" t="s">
        <v>386</v>
      </c>
      <c r="L4015" s="1">
        <f>L367-L$7</f>
        <v>-22691995.255806684</v>
      </c>
      <c r="M4015">
        <v>0</v>
      </c>
      <c r="N4015">
        <v>0</v>
      </c>
      <c r="O4015">
        <v>0</v>
      </c>
      <c r="P4015" s="1">
        <v>0</v>
      </c>
      <c r="Q4015" t="str">
        <f t="shared" si="4386"/>
        <v>Little to no sensitivity</v>
      </c>
      <c r="R4015" t="s">
        <v>511</v>
      </c>
    </row>
    <row r="4016" spans="1:18" x14ac:dyDescent="0.3">
      <c r="A4016" t="s">
        <v>242</v>
      </c>
      <c r="B4016" t="str">
        <f t="shared" ref="B4016:B4020" si="4450">C4016&amp;" "&amp;D4016&amp;" "&amp;E4016</f>
        <v>Sanitary products paper lifespan</v>
      </c>
      <c r="C4016" t="s">
        <v>269</v>
      </c>
      <c r="D4016" t="s">
        <v>176</v>
      </c>
      <c r="E4016" t="s">
        <v>164</v>
      </c>
      <c r="F4016">
        <v>-0.1</v>
      </c>
      <c r="G4016" t="s">
        <v>165</v>
      </c>
      <c r="H4016">
        <v>-10</v>
      </c>
      <c r="I4016" t="s">
        <v>505</v>
      </c>
      <c r="J4016" t="s">
        <v>218</v>
      </c>
      <c r="K4016" t="s">
        <v>225</v>
      </c>
      <c r="L4016" s="1">
        <f>L368-L$2</f>
        <v>-320456.01542806625</v>
      </c>
      <c r="M4016">
        <v>0</v>
      </c>
      <c r="N4016">
        <v>0</v>
      </c>
      <c r="O4016">
        <v>0</v>
      </c>
      <c r="P4016" s="1">
        <v>0</v>
      </c>
      <c r="Q4016" t="str">
        <f t="shared" si="4386"/>
        <v>Little to no sensitivity</v>
      </c>
      <c r="R4016" t="s">
        <v>511</v>
      </c>
    </row>
    <row r="4017" spans="1:18" x14ac:dyDescent="0.3">
      <c r="A4017" t="str">
        <f t="shared" ref="A4017" si="4451">A4016</f>
        <v>Sanitary products lifespan 0.9</v>
      </c>
      <c r="B4017" t="str">
        <f t="shared" si="4450"/>
        <v>Sanitary products paper lifespan</v>
      </c>
      <c r="C4017" t="str">
        <f t="shared" ref="C4017:G4017" si="4452">C4016</f>
        <v>Sanitary products</v>
      </c>
      <c r="D4017" t="str">
        <f t="shared" si="4452"/>
        <v>paper</v>
      </c>
      <c r="E4017" t="str">
        <f t="shared" si="4452"/>
        <v>lifespan</v>
      </c>
      <c r="F4017">
        <f t="shared" si="4452"/>
        <v>-0.1</v>
      </c>
      <c r="G4017" t="str">
        <f t="shared" si="4452"/>
        <v>years</v>
      </c>
      <c r="H4017">
        <v>-10</v>
      </c>
      <c r="I4017" t="str">
        <f>I4016</f>
        <v>very low</v>
      </c>
      <c r="J4017" t="s">
        <v>218</v>
      </c>
      <c r="K4017" t="s">
        <v>219</v>
      </c>
      <c r="L4017" s="1">
        <f>L369-L$3</f>
        <v>-59876.582030147314</v>
      </c>
      <c r="M4017">
        <v>0</v>
      </c>
      <c r="N4017">
        <v>0</v>
      </c>
      <c r="O4017">
        <v>0</v>
      </c>
      <c r="P4017" s="1">
        <v>0</v>
      </c>
      <c r="Q4017" t="str">
        <f t="shared" si="4386"/>
        <v>Little to no sensitivity</v>
      </c>
      <c r="R4017" t="s">
        <v>511</v>
      </c>
    </row>
    <row r="4018" spans="1:18" x14ac:dyDescent="0.3">
      <c r="A4018" t="str">
        <f t="shared" ref="A4018" si="4453">A4017</f>
        <v>Sanitary products lifespan 0.9</v>
      </c>
      <c r="B4018" t="str">
        <f t="shared" si="4450"/>
        <v>Sanitary products paper lifespan</v>
      </c>
      <c r="C4018" t="str">
        <f t="shared" ref="C4018:G4018" si="4454">C4017</f>
        <v>Sanitary products</v>
      </c>
      <c r="D4018" t="str">
        <f t="shared" si="4454"/>
        <v>paper</v>
      </c>
      <c r="E4018" t="str">
        <f t="shared" si="4454"/>
        <v>lifespan</v>
      </c>
      <c r="F4018">
        <f t="shared" si="4454"/>
        <v>-0.1</v>
      </c>
      <c r="G4018" t="str">
        <f t="shared" si="4454"/>
        <v>years</v>
      </c>
      <c r="H4018">
        <v>-10</v>
      </c>
      <c r="I4018" t="str">
        <f>I4016</f>
        <v>very low</v>
      </c>
      <c r="J4018" t="s">
        <v>218</v>
      </c>
      <c r="K4018" t="s">
        <v>220</v>
      </c>
      <c r="L4018" s="1">
        <f>L370-L$4</f>
        <v>0</v>
      </c>
      <c r="M4018">
        <v>0</v>
      </c>
      <c r="N4018">
        <v>0</v>
      </c>
      <c r="O4018">
        <v>0</v>
      </c>
      <c r="P4018" s="1">
        <v>0</v>
      </c>
      <c r="Q4018" t="str">
        <f t="shared" si="4386"/>
        <v>Little to no sensitivity</v>
      </c>
      <c r="R4018" t="s">
        <v>511</v>
      </c>
    </row>
    <row r="4019" spans="1:18" x14ac:dyDescent="0.3">
      <c r="A4019" t="str">
        <f t="shared" ref="A4019" si="4455">A4018</f>
        <v>Sanitary products lifespan 0.9</v>
      </c>
      <c r="B4019" t="str">
        <f t="shared" si="4450"/>
        <v>Sanitary products paper lifespan</v>
      </c>
      <c r="C4019" t="str">
        <f t="shared" ref="C4019:G4019" si="4456">C4018</f>
        <v>Sanitary products</v>
      </c>
      <c r="D4019" t="str">
        <f t="shared" si="4456"/>
        <v>paper</v>
      </c>
      <c r="E4019" t="str">
        <f t="shared" si="4456"/>
        <v>lifespan</v>
      </c>
      <c r="F4019">
        <f t="shared" si="4456"/>
        <v>-0.1</v>
      </c>
      <c r="G4019" t="str">
        <f t="shared" si="4456"/>
        <v>years</v>
      </c>
      <c r="H4019">
        <v>-10</v>
      </c>
      <c r="I4019" t="str">
        <f>I4016</f>
        <v>very low</v>
      </c>
      <c r="J4019" t="s">
        <v>218</v>
      </c>
      <c r="K4019" t="s">
        <v>221</v>
      </c>
      <c r="L4019" s="1">
        <f>L371-L$5</f>
        <v>-59876.582030147314</v>
      </c>
      <c r="M4019">
        <v>0</v>
      </c>
      <c r="N4019">
        <v>0</v>
      </c>
      <c r="O4019">
        <v>0</v>
      </c>
      <c r="P4019" s="1">
        <v>0</v>
      </c>
      <c r="Q4019" t="str">
        <f t="shared" si="4386"/>
        <v>Little to no sensitivity</v>
      </c>
      <c r="R4019" t="s">
        <v>511</v>
      </c>
    </row>
    <row r="4020" spans="1:18" x14ac:dyDescent="0.3">
      <c r="A4020" t="str">
        <f t="shared" ref="A4020" si="4457">A4019</f>
        <v>Sanitary products lifespan 0.9</v>
      </c>
      <c r="B4020" t="str">
        <f t="shared" si="4450"/>
        <v>Sanitary products paper lifespan</v>
      </c>
      <c r="C4020" t="str">
        <f t="shared" ref="C4020:G4020" si="4458">C4019</f>
        <v>Sanitary products</v>
      </c>
      <c r="D4020" t="str">
        <f t="shared" si="4458"/>
        <v>paper</v>
      </c>
      <c r="E4020" t="str">
        <f t="shared" si="4458"/>
        <v>lifespan</v>
      </c>
      <c r="F4020">
        <f t="shared" si="4458"/>
        <v>-0.1</v>
      </c>
      <c r="G4020" t="str">
        <f t="shared" si="4458"/>
        <v>years</v>
      </c>
      <c r="H4020">
        <v>-10</v>
      </c>
      <c r="I4020" t="str">
        <f>I4016</f>
        <v>very low</v>
      </c>
      <c r="J4020" t="s">
        <v>218</v>
      </c>
      <c r="K4020" t="s">
        <v>226</v>
      </c>
      <c r="L4020" s="1">
        <f>L372-L$6</f>
        <v>-336785.9923453927</v>
      </c>
      <c r="M4020">
        <v>0</v>
      </c>
      <c r="N4020">
        <v>0</v>
      </c>
      <c r="O4020">
        <v>0</v>
      </c>
      <c r="P4020" s="1">
        <v>0</v>
      </c>
      <c r="Q4020" t="str">
        <f t="shared" si="4386"/>
        <v>Little to no sensitivity</v>
      </c>
      <c r="R4020" t="s">
        <v>511</v>
      </c>
    </row>
    <row r="4021" spans="1:18" x14ac:dyDescent="0.3">
      <c r="A4021" t="str">
        <f t="shared" ref="A4021:I4021" si="4459">A4020</f>
        <v>Sanitary products lifespan 0.9</v>
      </c>
      <c r="B4021" t="str">
        <f t="shared" si="4459"/>
        <v>Sanitary products paper lifespan</v>
      </c>
      <c r="C4021" t="str">
        <f t="shared" si="4459"/>
        <v>Sanitary products</v>
      </c>
      <c r="D4021" t="str">
        <f t="shared" si="4459"/>
        <v>paper</v>
      </c>
      <c r="E4021" t="str">
        <f t="shared" si="4459"/>
        <v>lifespan</v>
      </c>
      <c r="F4021">
        <f t="shared" si="4459"/>
        <v>-0.1</v>
      </c>
      <c r="G4021" t="str">
        <f t="shared" si="4459"/>
        <v>years</v>
      </c>
      <c r="H4021">
        <f t="shared" si="4459"/>
        <v>-10</v>
      </c>
      <c r="I4021" t="str">
        <f t="shared" si="4459"/>
        <v>very low</v>
      </c>
      <c r="J4021" t="s">
        <v>218</v>
      </c>
      <c r="K4021" t="s">
        <v>386</v>
      </c>
      <c r="L4021" s="1">
        <f>L373-L$7</f>
        <v>1234881.971932888</v>
      </c>
      <c r="M4021">
        <v>0</v>
      </c>
      <c r="N4021">
        <v>0</v>
      </c>
      <c r="O4021">
        <v>0</v>
      </c>
      <c r="P4021" s="1">
        <v>0</v>
      </c>
      <c r="Q4021" t="str">
        <f t="shared" si="4386"/>
        <v>Little to no sensitivity</v>
      </c>
      <c r="R4021" t="s">
        <v>511</v>
      </c>
    </row>
    <row r="4022" spans="1:18" x14ac:dyDescent="0.3">
      <c r="A4022" t="s">
        <v>243</v>
      </c>
      <c r="B4022" t="str">
        <f t="shared" ref="B4022:B4026" si="4460">C4022&amp;" "&amp;D4022&amp;" "&amp;E4022</f>
        <v>Sanitary products paper lifespan</v>
      </c>
      <c r="C4022" t="s">
        <v>269</v>
      </c>
      <c r="D4022" t="s">
        <v>176</v>
      </c>
      <c r="E4022" t="s">
        <v>164</v>
      </c>
      <c r="F4022">
        <v>0.1</v>
      </c>
      <c r="G4022" t="s">
        <v>165</v>
      </c>
      <c r="H4022">
        <v>10</v>
      </c>
      <c r="I4022" t="s">
        <v>505</v>
      </c>
      <c r="J4022" t="s">
        <v>218</v>
      </c>
      <c r="K4022" t="s">
        <v>225</v>
      </c>
      <c r="L4022" s="1">
        <f>L374-L$2</f>
        <v>309211.80684971809</v>
      </c>
      <c r="M4022">
        <v>0</v>
      </c>
      <c r="N4022">
        <v>0</v>
      </c>
      <c r="O4022">
        <v>0</v>
      </c>
      <c r="P4022" s="1">
        <v>0</v>
      </c>
      <c r="Q4022" t="str">
        <f t="shared" si="4386"/>
        <v>Little to no sensitivity</v>
      </c>
      <c r="R4022" t="s">
        <v>511</v>
      </c>
    </row>
    <row r="4023" spans="1:18" x14ac:dyDescent="0.3">
      <c r="A4023" t="str">
        <f t="shared" ref="A4023" si="4461">A4022</f>
        <v>Sanitary products lifespan 1.1</v>
      </c>
      <c r="B4023" t="str">
        <f t="shared" si="4460"/>
        <v>Sanitary products paper lifespan</v>
      </c>
      <c r="C4023" t="str">
        <f t="shared" ref="C4023:G4023" si="4462">C4022</f>
        <v>Sanitary products</v>
      </c>
      <c r="D4023" t="str">
        <f t="shared" si="4462"/>
        <v>paper</v>
      </c>
      <c r="E4023" t="str">
        <f t="shared" si="4462"/>
        <v>lifespan</v>
      </c>
      <c r="F4023">
        <f t="shared" si="4462"/>
        <v>0.1</v>
      </c>
      <c r="G4023" t="str">
        <f t="shared" si="4462"/>
        <v>years</v>
      </c>
      <c r="H4023">
        <v>10</v>
      </c>
      <c r="I4023" t="str">
        <f>I4022</f>
        <v>very low</v>
      </c>
      <c r="J4023" t="s">
        <v>218</v>
      </c>
      <c r="K4023" t="s">
        <v>219</v>
      </c>
      <c r="L4023" s="1">
        <f>L375-L$3</f>
        <v>57775.742607295513</v>
      </c>
      <c r="M4023">
        <v>0</v>
      </c>
      <c r="N4023">
        <v>0</v>
      </c>
      <c r="O4023">
        <v>0</v>
      </c>
      <c r="P4023" s="1">
        <v>0</v>
      </c>
      <c r="Q4023" t="str">
        <f t="shared" si="4386"/>
        <v>Little to no sensitivity</v>
      </c>
      <c r="R4023" t="s">
        <v>511</v>
      </c>
    </row>
    <row r="4024" spans="1:18" x14ac:dyDescent="0.3">
      <c r="A4024" t="str">
        <f t="shared" ref="A4024" si="4463">A4023</f>
        <v>Sanitary products lifespan 1.1</v>
      </c>
      <c r="B4024" t="str">
        <f t="shared" si="4460"/>
        <v>Sanitary products paper lifespan</v>
      </c>
      <c r="C4024" t="str">
        <f t="shared" ref="C4024:G4024" si="4464">C4023</f>
        <v>Sanitary products</v>
      </c>
      <c r="D4024" t="str">
        <f t="shared" si="4464"/>
        <v>paper</v>
      </c>
      <c r="E4024" t="str">
        <f t="shared" si="4464"/>
        <v>lifespan</v>
      </c>
      <c r="F4024">
        <f t="shared" si="4464"/>
        <v>0.1</v>
      </c>
      <c r="G4024" t="str">
        <f t="shared" si="4464"/>
        <v>years</v>
      </c>
      <c r="H4024">
        <v>10</v>
      </c>
      <c r="I4024" t="str">
        <f>I4022</f>
        <v>very low</v>
      </c>
      <c r="J4024" t="s">
        <v>218</v>
      </c>
      <c r="K4024" t="s">
        <v>220</v>
      </c>
      <c r="L4024" s="1">
        <f>L376-L$4</f>
        <v>0</v>
      </c>
      <c r="M4024">
        <v>0</v>
      </c>
      <c r="N4024">
        <v>0</v>
      </c>
      <c r="O4024">
        <v>0</v>
      </c>
      <c r="P4024" s="1">
        <v>0</v>
      </c>
      <c r="Q4024" t="str">
        <f t="shared" si="4386"/>
        <v>Little to no sensitivity</v>
      </c>
      <c r="R4024" t="s">
        <v>511</v>
      </c>
    </row>
    <row r="4025" spans="1:18" x14ac:dyDescent="0.3">
      <c r="A4025" t="str">
        <f t="shared" ref="A4025" si="4465">A4024</f>
        <v>Sanitary products lifespan 1.1</v>
      </c>
      <c r="B4025" t="str">
        <f t="shared" si="4460"/>
        <v>Sanitary products paper lifespan</v>
      </c>
      <c r="C4025" t="str">
        <f t="shared" ref="C4025:G4025" si="4466">C4024</f>
        <v>Sanitary products</v>
      </c>
      <c r="D4025" t="str">
        <f t="shared" si="4466"/>
        <v>paper</v>
      </c>
      <c r="E4025" t="str">
        <f t="shared" si="4466"/>
        <v>lifespan</v>
      </c>
      <c r="F4025">
        <f t="shared" si="4466"/>
        <v>0.1</v>
      </c>
      <c r="G4025" t="str">
        <f t="shared" si="4466"/>
        <v>years</v>
      </c>
      <c r="H4025">
        <v>10</v>
      </c>
      <c r="I4025" t="str">
        <f>I4022</f>
        <v>very low</v>
      </c>
      <c r="J4025" t="s">
        <v>218</v>
      </c>
      <c r="K4025" t="s">
        <v>221</v>
      </c>
      <c r="L4025" s="1">
        <f>L377-L$5</f>
        <v>57775.742607295513</v>
      </c>
      <c r="M4025">
        <v>0</v>
      </c>
      <c r="N4025">
        <v>0</v>
      </c>
      <c r="O4025">
        <v>0</v>
      </c>
      <c r="P4025" s="1">
        <v>0</v>
      </c>
      <c r="Q4025" t="str">
        <f t="shared" si="4386"/>
        <v>Little to no sensitivity</v>
      </c>
      <c r="R4025" t="s">
        <v>511</v>
      </c>
    </row>
    <row r="4026" spans="1:18" x14ac:dyDescent="0.3">
      <c r="A4026" t="str">
        <f t="shared" ref="A4026" si="4467">A4025</f>
        <v>Sanitary products lifespan 1.1</v>
      </c>
      <c r="B4026" t="str">
        <f t="shared" si="4460"/>
        <v>Sanitary products paper lifespan</v>
      </c>
      <c r="C4026" t="str">
        <f t="shared" ref="C4026:G4026" si="4468">C4025</f>
        <v>Sanitary products</v>
      </c>
      <c r="D4026" t="str">
        <f t="shared" si="4468"/>
        <v>paper</v>
      </c>
      <c r="E4026" t="str">
        <f t="shared" si="4468"/>
        <v>lifespan</v>
      </c>
      <c r="F4026">
        <f t="shared" si="4468"/>
        <v>0.1</v>
      </c>
      <c r="G4026" t="str">
        <f t="shared" si="4468"/>
        <v>years</v>
      </c>
      <c r="H4026">
        <v>10</v>
      </c>
      <c r="I4026" t="str">
        <f>I4022</f>
        <v>very low</v>
      </c>
      <c r="J4026" t="s">
        <v>218</v>
      </c>
      <c r="K4026" t="s">
        <v>226</v>
      </c>
      <c r="L4026" s="1">
        <f>L378-L$6</f>
        <v>324968.82756084204</v>
      </c>
      <c r="M4026">
        <v>0</v>
      </c>
      <c r="N4026">
        <v>0</v>
      </c>
      <c r="O4026">
        <v>0</v>
      </c>
      <c r="P4026" s="1">
        <v>0</v>
      </c>
      <c r="Q4026" t="str">
        <f t="shared" si="4386"/>
        <v>Little to no sensitivity</v>
      </c>
      <c r="R4026" t="s">
        <v>511</v>
      </c>
    </row>
    <row r="4027" spans="1:18" x14ac:dyDescent="0.3">
      <c r="A4027" t="str">
        <f t="shared" ref="A4027:I4027" si="4469">A4026</f>
        <v>Sanitary products lifespan 1.1</v>
      </c>
      <c r="B4027" t="str">
        <f t="shared" si="4469"/>
        <v>Sanitary products paper lifespan</v>
      </c>
      <c r="C4027" t="str">
        <f t="shared" si="4469"/>
        <v>Sanitary products</v>
      </c>
      <c r="D4027" t="str">
        <f t="shared" si="4469"/>
        <v>paper</v>
      </c>
      <c r="E4027" t="str">
        <f t="shared" si="4469"/>
        <v>lifespan</v>
      </c>
      <c r="F4027">
        <f t="shared" si="4469"/>
        <v>0.1</v>
      </c>
      <c r="G4027" t="str">
        <f t="shared" si="4469"/>
        <v>years</v>
      </c>
      <c r="H4027">
        <f t="shared" si="4469"/>
        <v>10</v>
      </c>
      <c r="I4027" t="str">
        <f t="shared" si="4469"/>
        <v>very low</v>
      </c>
      <c r="J4027" t="s">
        <v>218</v>
      </c>
      <c r="K4027" t="s">
        <v>386</v>
      </c>
      <c r="L4027" s="1">
        <f>L379-L$7</f>
        <v>-1191552.3677229881</v>
      </c>
      <c r="M4027">
        <v>0</v>
      </c>
      <c r="N4027">
        <v>0</v>
      </c>
      <c r="O4027">
        <v>0</v>
      </c>
      <c r="P4027" s="1">
        <v>0</v>
      </c>
      <c r="Q4027" t="str">
        <f t="shared" si="4386"/>
        <v>Little to no sensitivity</v>
      </c>
      <c r="R4027" t="s">
        <v>511</v>
      </c>
    </row>
    <row r="4028" spans="1:18" x14ac:dyDescent="0.3">
      <c r="A4028" t="s">
        <v>244</v>
      </c>
      <c r="B4028" t="str">
        <f t="shared" ref="B4028:B4032" si="4470">C4028&amp;" "&amp;D4028&amp;" "&amp;E4028</f>
        <v>Packaging cartonboard paper lifespan</v>
      </c>
      <c r="C4028" t="s">
        <v>249</v>
      </c>
      <c r="D4028" t="s">
        <v>176</v>
      </c>
      <c r="E4028" t="s">
        <v>164</v>
      </c>
      <c r="F4028">
        <v>-0.5</v>
      </c>
      <c r="G4028" t="s">
        <v>165</v>
      </c>
      <c r="H4028">
        <v>-50</v>
      </c>
      <c r="I4028" t="s">
        <v>381</v>
      </c>
      <c r="J4028" t="s">
        <v>218</v>
      </c>
      <c r="K4028" t="s">
        <v>225</v>
      </c>
      <c r="L4028" s="1">
        <f>L380-L$2</f>
        <v>-1003403.5403396487</v>
      </c>
      <c r="M4028">
        <v>0</v>
      </c>
      <c r="N4028">
        <v>0</v>
      </c>
      <c r="O4028">
        <v>0</v>
      </c>
      <c r="P4028" s="1">
        <v>0</v>
      </c>
      <c r="Q4028" t="str">
        <f t="shared" si="4386"/>
        <v>Little to no sensitivity</v>
      </c>
      <c r="R4028" t="s">
        <v>511</v>
      </c>
    </row>
    <row r="4029" spans="1:18" x14ac:dyDescent="0.3">
      <c r="A4029" t="str">
        <f t="shared" ref="A4029" si="4471">A4028</f>
        <v>Packaging cartonboard lifespan 0.5</v>
      </c>
      <c r="B4029" t="str">
        <f t="shared" si="4470"/>
        <v>Packaging cartonboard paper lifespan</v>
      </c>
      <c r="C4029" t="str">
        <f t="shared" ref="C4029:G4029" si="4472">C4028</f>
        <v>Packaging cartonboard</v>
      </c>
      <c r="D4029" t="str">
        <f t="shared" si="4472"/>
        <v>paper</v>
      </c>
      <c r="E4029" t="str">
        <f t="shared" si="4472"/>
        <v>lifespan</v>
      </c>
      <c r="F4029">
        <f t="shared" si="4472"/>
        <v>-0.5</v>
      </c>
      <c r="G4029" t="str">
        <f t="shared" si="4472"/>
        <v>years</v>
      </c>
      <c r="H4029">
        <v>-50</v>
      </c>
      <c r="I4029" t="s">
        <v>381</v>
      </c>
      <c r="J4029" t="s">
        <v>218</v>
      </c>
      <c r="K4029" t="s">
        <v>219</v>
      </c>
      <c r="L4029" s="1">
        <f>L381-L$3</f>
        <v>-184755.87314099073</v>
      </c>
      <c r="M4029">
        <v>0</v>
      </c>
      <c r="N4029">
        <v>0</v>
      </c>
      <c r="O4029">
        <v>0</v>
      </c>
      <c r="P4029" s="1">
        <v>0</v>
      </c>
      <c r="Q4029" t="str">
        <f t="shared" si="4386"/>
        <v>Little to no sensitivity</v>
      </c>
      <c r="R4029" t="s">
        <v>511</v>
      </c>
    </row>
    <row r="4030" spans="1:18" x14ac:dyDescent="0.3">
      <c r="A4030" t="str">
        <f t="shared" ref="A4030" si="4473">A4029</f>
        <v>Packaging cartonboard lifespan 0.5</v>
      </c>
      <c r="B4030" t="str">
        <f t="shared" si="4470"/>
        <v>Packaging cartonboard paper lifespan</v>
      </c>
      <c r="C4030" t="str">
        <f t="shared" ref="C4030:G4030" si="4474">C4029</f>
        <v>Packaging cartonboard</v>
      </c>
      <c r="D4030" t="str">
        <f t="shared" si="4474"/>
        <v>paper</v>
      </c>
      <c r="E4030" t="str">
        <f t="shared" si="4474"/>
        <v>lifespan</v>
      </c>
      <c r="F4030">
        <f t="shared" si="4474"/>
        <v>-0.5</v>
      </c>
      <c r="G4030" t="str">
        <f t="shared" si="4474"/>
        <v>years</v>
      </c>
      <c r="H4030">
        <v>-50</v>
      </c>
      <c r="I4030" t="s">
        <v>381</v>
      </c>
      <c r="J4030" t="s">
        <v>218</v>
      </c>
      <c r="K4030" t="s">
        <v>220</v>
      </c>
      <c r="L4030" s="1">
        <f>L382-L$4</f>
        <v>0</v>
      </c>
      <c r="M4030">
        <v>0</v>
      </c>
      <c r="N4030">
        <v>0</v>
      </c>
      <c r="O4030">
        <v>0</v>
      </c>
      <c r="P4030" s="1">
        <v>0</v>
      </c>
      <c r="Q4030" t="str">
        <f t="shared" si="4386"/>
        <v>Little to no sensitivity</v>
      </c>
      <c r="R4030" t="s">
        <v>511</v>
      </c>
    </row>
    <row r="4031" spans="1:18" x14ac:dyDescent="0.3">
      <c r="A4031" t="str">
        <f t="shared" ref="A4031" si="4475">A4030</f>
        <v>Packaging cartonboard lifespan 0.5</v>
      </c>
      <c r="B4031" t="str">
        <f t="shared" si="4470"/>
        <v>Packaging cartonboard paper lifespan</v>
      </c>
      <c r="C4031" t="str">
        <f t="shared" ref="C4031:G4031" si="4476">C4030</f>
        <v>Packaging cartonboard</v>
      </c>
      <c r="D4031" t="str">
        <f t="shared" si="4476"/>
        <v>paper</v>
      </c>
      <c r="E4031" t="str">
        <f t="shared" si="4476"/>
        <v>lifespan</v>
      </c>
      <c r="F4031">
        <f t="shared" si="4476"/>
        <v>-0.5</v>
      </c>
      <c r="G4031" t="str">
        <f t="shared" si="4476"/>
        <v>years</v>
      </c>
      <c r="H4031">
        <v>-50</v>
      </c>
      <c r="I4031" t="s">
        <v>381</v>
      </c>
      <c r="J4031" t="s">
        <v>218</v>
      </c>
      <c r="K4031" t="s">
        <v>221</v>
      </c>
      <c r="L4031" s="1">
        <f>L383-L$5</f>
        <v>-184755.87314099073</v>
      </c>
      <c r="M4031">
        <v>0</v>
      </c>
      <c r="N4031">
        <v>0</v>
      </c>
      <c r="O4031">
        <v>0</v>
      </c>
      <c r="P4031" s="1">
        <v>0</v>
      </c>
      <c r="Q4031" t="str">
        <f t="shared" si="4386"/>
        <v>Little to no sensitivity</v>
      </c>
      <c r="R4031" t="s">
        <v>511</v>
      </c>
    </row>
    <row r="4032" spans="1:18" x14ac:dyDescent="0.3">
      <c r="A4032" t="str">
        <f t="shared" ref="A4032" si="4477">A4031</f>
        <v>Packaging cartonboard lifespan 0.5</v>
      </c>
      <c r="B4032" t="str">
        <f t="shared" si="4470"/>
        <v>Packaging cartonboard paper lifespan</v>
      </c>
      <c r="C4032" t="str">
        <f t="shared" ref="C4032:G4032" si="4478">C4031</f>
        <v>Packaging cartonboard</v>
      </c>
      <c r="D4032" t="str">
        <f t="shared" si="4478"/>
        <v>paper</v>
      </c>
      <c r="E4032" t="str">
        <f t="shared" si="4478"/>
        <v>lifespan</v>
      </c>
      <c r="F4032">
        <f t="shared" si="4478"/>
        <v>-0.5</v>
      </c>
      <c r="G4032" t="str">
        <f t="shared" si="4478"/>
        <v>years</v>
      </c>
      <c r="H4032">
        <v>-50</v>
      </c>
      <c r="I4032" t="s">
        <v>381</v>
      </c>
      <c r="J4032" t="s">
        <v>218</v>
      </c>
      <c r="K4032" t="s">
        <v>226</v>
      </c>
      <c r="L4032" s="1">
        <f>L384-L$6</f>
        <v>-1053791.5057417154</v>
      </c>
      <c r="M4032">
        <v>0</v>
      </c>
      <c r="N4032">
        <v>0</v>
      </c>
      <c r="O4032">
        <v>0</v>
      </c>
      <c r="P4032" s="1">
        <v>0</v>
      </c>
      <c r="Q4032" t="str">
        <f t="shared" si="4386"/>
        <v>Little to no sensitivity</v>
      </c>
      <c r="R4032" t="s">
        <v>511</v>
      </c>
    </row>
    <row r="4033" spans="1:18" x14ac:dyDescent="0.3">
      <c r="A4033" t="str">
        <f t="shared" ref="A4033:I4033" si="4479">A4032</f>
        <v>Packaging cartonboard lifespan 0.5</v>
      </c>
      <c r="B4033" t="str">
        <f t="shared" si="4479"/>
        <v>Packaging cartonboard paper lifespan</v>
      </c>
      <c r="C4033" t="str">
        <f t="shared" si="4479"/>
        <v>Packaging cartonboard</v>
      </c>
      <c r="D4033" t="str">
        <f t="shared" si="4479"/>
        <v>paper</v>
      </c>
      <c r="E4033" t="str">
        <f t="shared" si="4479"/>
        <v>lifespan</v>
      </c>
      <c r="F4033">
        <f t="shared" si="4479"/>
        <v>-0.5</v>
      </c>
      <c r="G4033" t="str">
        <f t="shared" si="4479"/>
        <v>years</v>
      </c>
      <c r="H4033">
        <f t="shared" si="4479"/>
        <v>-50</v>
      </c>
      <c r="I4033" t="str">
        <f t="shared" si="4479"/>
        <v>low</v>
      </c>
      <c r="J4033" t="s">
        <v>218</v>
      </c>
      <c r="K4033" t="s">
        <v>386</v>
      </c>
      <c r="L4033" s="1">
        <f>L385-L$7</f>
        <v>3863902.1877198219</v>
      </c>
      <c r="M4033">
        <v>0</v>
      </c>
      <c r="N4033">
        <v>0</v>
      </c>
      <c r="O4033">
        <v>0</v>
      </c>
      <c r="P4033" s="1">
        <v>0</v>
      </c>
      <c r="Q4033" t="str">
        <f t="shared" si="4386"/>
        <v>Little to no sensitivity</v>
      </c>
      <c r="R4033" t="s">
        <v>511</v>
      </c>
    </row>
    <row r="4034" spans="1:18" x14ac:dyDescent="0.3">
      <c r="A4034" t="s">
        <v>245</v>
      </c>
      <c r="B4034" t="str">
        <f t="shared" ref="B4034:B4038" si="4480">C4034&amp;" "&amp;D4034&amp;" "&amp;E4034</f>
        <v>Packaging cartonboard paper lifespan</v>
      </c>
      <c r="C4034" t="s">
        <v>249</v>
      </c>
      <c r="D4034" t="s">
        <v>176</v>
      </c>
      <c r="E4034" t="s">
        <v>164</v>
      </c>
      <c r="F4034">
        <v>1</v>
      </c>
      <c r="G4034" t="s">
        <v>165</v>
      </c>
      <c r="H4034">
        <v>100</v>
      </c>
      <c r="I4034" t="s">
        <v>379</v>
      </c>
      <c r="J4034" t="s">
        <v>218</v>
      </c>
      <c r="K4034" t="s">
        <v>225</v>
      </c>
      <c r="L4034" s="1">
        <f>L386-L$2</f>
        <v>1927591.9249201417</v>
      </c>
      <c r="M4034">
        <v>0</v>
      </c>
      <c r="N4034">
        <v>0</v>
      </c>
      <c r="O4034">
        <v>0</v>
      </c>
      <c r="P4034" s="1">
        <v>0</v>
      </c>
      <c r="Q4034" t="str">
        <f t="shared" si="4386"/>
        <v>Little to no sensitivity</v>
      </c>
      <c r="R4034" t="s">
        <v>511</v>
      </c>
    </row>
    <row r="4035" spans="1:18" x14ac:dyDescent="0.3">
      <c r="A4035" t="str">
        <f t="shared" ref="A4035" si="4481">A4034</f>
        <v>Packaging cartonboard lifespan 2</v>
      </c>
      <c r="B4035" t="str">
        <f t="shared" si="4480"/>
        <v>Packaging cartonboard paper lifespan</v>
      </c>
      <c r="C4035" t="str">
        <f t="shared" ref="C4035:G4035" si="4482">C4034</f>
        <v>Packaging cartonboard</v>
      </c>
      <c r="D4035" t="str">
        <f t="shared" si="4482"/>
        <v>paper</v>
      </c>
      <c r="E4035" t="str">
        <f t="shared" si="4482"/>
        <v>lifespan</v>
      </c>
      <c r="F4035">
        <f t="shared" si="4482"/>
        <v>1</v>
      </c>
      <c r="G4035" t="str">
        <f t="shared" si="4482"/>
        <v>years</v>
      </c>
      <c r="H4035">
        <v>100</v>
      </c>
      <c r="I4035" t="s">
        <v>379</v>
      </c>
      <c r="J4035" t="s">
        <v>218</v>
      </c>
      <c r="K4035" t="s">
        <v>219</v>
      </c>
      <c r="L4035" s="1">
        <f>L387-L$3</f>
        <v>354933.25807924569</v>
      </c>
      <c r="M4035">
        <v>0</v>
      </c>
      <c r="N4035">
        <v>0</v>
      </c>
      <c r="O4035">
        <v>0</v>
      </c>
      <c r="P4035" s="1">
        <v>0</v>
      </c>
      <c r="Q4035" t="str">
        <f t="shared" si="4386"/>
        <v>Little to no sensitivity</v>
      </c>
      <c r="R4035" t="s">
        <v>511</v>
      </c>
    </row>
    <row r="4036" spans="1:18" x14ac:dyDescent="0.3">
      <c r="A4036" t="str">
        <f t="shared" ref="A4036" si="4483">A4035</f>
        <v>Packaging cartonboard lifespan 2</v>
      </c>
      <c r="B4036" t="str">
        <f t="shared" si="4480"/>
        <v>Packaging cartonboard paper lifespan</v>
      </c>
      <c r="C4036" t="str">
        <f t="shared" ref="C4036:G4036" si="4484">C4035</f>
        <v>Packaging cartonboard</v>
      </c>
      <c r="D4036" t="str">
        <f t="shared" si="4484"/>
        <v>paper</v>
      </c>
      <c r="E4036" t="str">
        <f t="shared" si="4484"/>
        <v>lifespan</v>
      </c>
      <c r="F4036">
        <f t="shared" si="4484"/>
        <v>1</v>
      </c>
      <c r="G4036" t="str">
        <f t="shared" si="4484"/>
        <v>years</v>
      </c>
      <c r="H4036">
        <v>100</v>
      </c>
      <c r="I4036" t="s">
        <v>379</v>
      </c>
      <c r="J4036" t="s">
        <v>218</v>
      </c>
      <c r="K4036" t="s">
        <v>220</v>
      </c>
      <c r="L4036" s="1">
        <f>L388-L$4</f>
        <v>0</v>
      </c>
      <c r="M4036">
        <v>0</v>
      </c>
      <c r="N4036">
        <v>0</v>
      </c>
      <c r="O4036">
        <v>0</v>
      </c>
      <c r="P4036" s="1">
        <v>0</v>
      </c>
      <c r="Q4036" t="str">
        <f t="shared" si="4386"/>
        <v>Little to no sensitivity</v>
      </c>
      <c r="R4036" t="s">
        <v>511</v>
      </c>
    </row>
    <row r="4037" spans="1:18" x14ac:dyDescent="0.3">
      <c r="A4037" t="str">
        <f t="shared" ref="A4037" si="4485">A4036</f>
        <v>Packaging cartonboard lifespan 2</v>
      </c>
      <c r="B4037" t="str">
        <f t="shared" si="4480"/>
        <v>Packaging cartonboard paper lifespan</v>
      </c>
      <c r="C4037" t="str">
        <f t="shared" ref="C4037:G4037" si="4486">C4036</f>
        <v>Packaging cartonboard</v>
      </c>
      <c r="D4037" t="str">
        <f t="shared" si="4486"/>
        <v>paper</v>
      </c>
      <c r="E4037" t="str">
        <f t="shared" si="4486"/>
        <v>lifespan</v>
      </c>
      <c r="F4037">
        <f t="shared" si="4486"/>
        <v>1</v>
      </c>
      <c r="G4037" t="str">
        <f t="shared" si="4486"/>
        <v>years</v>
      </c>
      <c r="H4037">
        <v>100</v>
      </c>
      <c r="I4037" t="s">
        <v>379</v>
      </c>
      <c r="J4037" t="s">
        <v>218</v>
      </c>
      <c r="K4037" t="s">
        <v>221</v>
      </c>
      <c r="L4037" s="1">
        <f>L389-L$5</f>
        <v>354933.25807923079</v>
      </c>
      <c r="M4037">
        <v>0</v>
      </c>
      <c r="N4037">
        <v>0</v>
      </c>
      <c r="O4037">
        <v>0</v>
      </c>
      <c r="P4037" s="1">
        <v>0</v>
      </c>
      <c r="Q4037" t="str">
        <f t="shared" si="4386"/>
        <v>Little to no sensitivity</v>
      </c>
      <c r="R4037" t="s">
        <v>511</v>
      </c>
    </row>
    <row r="4038" spans="1:18" x14ac:dyDescent="0.3">
      <c r="A4038" t="str">
        <f t="shared" ref="A4038" si="4487">A4037</f>
        <v>Packaging cartonboard lifespan 2</v>
      </c>
      <c r="B4038" t="str">
        <f t="shared" si="4480"/>
        <v>Packaging cartonboard paper lifespan</v>
      </c>
      <c r="C4038" t="str">
        <f t="shared" ref="C4038:G4038" si="4488">C4037</f>
        <v>Packaging cartonboard</v>
      </c>
      <c r="D4038" t="str">
        <f t="shared" si="4488"/>
        <v>paper</v>
      </c>
      <c r="E4038" t="str">
        <f t="shared" si="4488"/>
        <v>lifespan</v>
      </c>
      <c r="F4038">
        <f t="shared" si="4488"/>
        <v>1</v>
      </c>
      <c r="G4038" t="str">
        <f t="shared" si="4488"/>
        <v>years</v>
      </c>
      <c r="H4038">
        <v>100</v>
      </c>
      <c r="I4038" t="s">
        <v>379</v>
      </c>
      <c r="J4038" t="s">
        <v>218</v>
      </c>
      <c r="K4038" t="s">
        <v>226</v>
      </c>
      <c r="L4038" s="1">
        <f>L390-L$6</f>
        <v>2024391.9043962955</v>
      </c>
      <c r="M4038">
        <v>0</v>
      </c>
      <c r="N4038">
        <v>0</v>
      </c>
      <c r="O4038">
        <v>0</v>
      </c>
      <c r="P4038" s="1">
        <v>0</v>
      </c>
      <c r="Q4038" t="str">
        <f t="shared" si="4386"/>
        <v>Little to no sensitivity</v>
      </c>
      <c r="R4038" t="s">
        <v>511</v>
      </c>
    </row>
    <row r="4039" spans="1:18" x14ac:dyDescent="0.3">
      <c r="A4039" t="str">
        <f t="shared" ref="A4039:I4039" si="4489">A4038</f>
        <v>Packaging cartonboard lifespan 2</v>
      </c>
      <c r="B4039" t="str">
        <f t="shared" si="4489"/>
        <v>Packaging cartonboard paper lifespan</v>
      </c>
      <c r="C4039" t="str">
        <f t="shared" si="4489"/>
        <v>Packaging cartonboard</v>
      </c>
      <c r="D4039" t="str">
        <f t="shared" si="4489"/>
        <v>paper</v>
      </c>
      <c r="E4039" t="str">
        <f t="shared" si="4489"/>
        <v>lifespan</v>
      </c>
      <c r="F4039">
        <f t="shared" si="4489"/>
        <v>1</v>
      </c>
      <c r="G4039" t="str">
        <f t="shared" si="4489"/>
        <v>years</v>
      </c>
      <c r="H4039">
        <f t="shared" si="4489"/>
        <v>100</v>
      </c>
      <c r="I4039" t="str">
        <f t="shared" si="4489"/>
        <v>medium</v>
      </c>
      <c r="J4039" t="s">
        <v>218</v>
      </c>
      <c r="K4039" t="s">
        <v>386</v>
      </c>
      <c r="L4039" s="1">
        <f>L391-L$7</f>
        <v>-7422770.3161199093</v>
      </c>
      <c r="M4039">
        <v>0</v>
      </c>
      <c r="N4039">
        <v>0</v>
      </c>
      <c r="O4039">
        <v>0</v>
      </c>
      <c r="P4039" s="1">
        <v>0</v>
      </c>
      <c r="Q4039" t="str">
        <f t="shared" si="4386"/>
        <v>Little to no sensitivity</v>
      </c>
      <c r="R4039" t="s">
        <v>511</v>
      </c>
    </row>
    <row r="4040" spans="1:18" x14ac:dyDescent="0.3">
      <c r="A4040" t="s">
        <v>246</v>
      </c>
      <c r="B4040" t="str">
        <f t="shared" ref="B4040:B4044" si="4490">C4040&amp;" "&amp;D4040&amp;" "&amp;E4040</f>
        <v>Packaging cartonboard paper lifespan</v>
      </c>
      <c r="C4040" t="s">
        <v>249</v>
      </c>
      <c r="D4040" t="s">
        <v>176</v>
      </c>
      <c r="E4040" t="s">
        <v>164</v>
      </c>
      <c r="F4040">
        <v>2</v>
      </c>
      <c r="G4040" t="s">
        <v>165</v>
      </c>
      <c r="H4040">
        <v>200</v>
      </c>
      <c r="I4040" t="s">
        <v>380</v>
      </c>
      <c r="J4040" t="s">
        <v>218</v>
      </c>
      <c r="K4040" t="s">
        <v>225</v>
      </c>
      <c r="L4040" s="1">
        <f>L392-L$2</f>
        <v>3750306.3416509628</v>
      </c>
      <c r="M4040">
        <v>0</v>
      </c>
      <c r="N4040">
        <v>0</v>
      </c>
      <c r="O4040">
        <v>0</v>
      </c>
      <c r="P4040" s="1">
        <v>0</v>
      </c>
      <c r="Q4040" t="str">
        <f t="shared" si="4386"/>
        <v>Little to no sensitivity</v>
      </c>
      <c r="R4040" t="s">
        <v>511</v>
      </c>
    </row>
    <row r="4041" spans="1:18" x14ac:dyDescent="0.3">
      <c r="A4041" t="str">
        <f t="shared" ref="A4041" si="4491">A4040</f>
        <v>Packaging cartonboard lifespan 3</v>
      </c>
      <c r="B4041" t="str">
        <f t="shared" si="4490"/>
        <v>Packaging cartonboard paper lifespan</v>
      </c>
      <c r="C4041" t="str">
        <f t="shared" ref="C4041:G4041" si="4492">C4040</f>
        <v>Packaging cartonboard</v>
      </c>
      <c r="D4041" t="str">
        <f t="shared" si="4492"/>
        <v>paper</v>
      </c>
      <c r="E4041" t="str">
        <f t="shared" si="4492"/>
        <v>lifespan</v>
      </c>
      <c r="F4041">
        <f t="shared" si="4492"/>
        <v>2</v>
      </c>
      <c r="G4041" t="str">
        <f t="shared" si="4492"/>
        <v>years</v>
      </c>
      <c r="H4041">
        <v>200</v>
      </c>
      <c r="I4041" t="s">
        <v>380</v>
      </c>
      <c r="J4041" t="s">
        <v>218</v>
      </c>
      <c r="K4041" t="s">
        <v>219</v>
      </c>
      <c r="L4041" s="1">
        <f>L393-L$3</f>
        <v>690566.62882088125</v>
      </c>
      <c r="M4041">
        <v>0</v>
      </c>
      <c r="N4041">
        <v>0</v>
      </c>
      <c r="O4041">
        <v>0</v>
      </c>
      <c r="P4041" s="1">
        <v>0</v>
      </c>
      <c r="Q4041" t="str">
        <f t="shared" ref="Q4041:Q4104" si="4493">Q2217</f>
        <v>Little to no sensitivity</v>
      </c>
      <c r="R4041" t="s">
        <v>511</v>
      </c>
    </row>
    <row r="4042" spans="1:18" x14ac:dyDescent="0.3">
      <c r="A4042" t="str">
        <f t="shared" ref="A4042" si="4494">A4041</f>
        <v>Packaging cartonboard lifespan 3</v>
      </c>
      <c r="B4042" t="str">
        <f t="shared" si="4490"/>
        <v>Packaging cartonboard paper lifespan</v>
      </c>
      <c r="C4042" t="str">
        <f t="shared" ref="C4042:G4042" si="4495">C4041</f>
        <v>Packaging cartonboard</v>
      </c>
      <c r="D4042" t="str">
        <f t="shared" si="4495"/>
        <v>paper</v>
      </c>
      <c r="E4042" t="str">
        <f t="shared" si="4495"/>
        <v>lifespan</v>
      </c>
      <c r="F4042">
        <f t="shared" si="4495"/>
        <v>2</v>
      </c>
      <c r="G4042" t="str">
        <f t="shared" si="4495"/>
        <v>years</v>
      </c>
      <c r="H4042">
        <v>200</v>
      </c>
      <c r="I4042" t="s">
        <v>380</v>
      </c>
      <c r="J4042" t="s">
        <v>218</v>
      </c>
      <c r="K4042" t="s">
        <v>220</v>
      </c>
      <c r="L4042" s="1">
        <f>L394-L$4</f>
        <v>0</v>
      </c>
      <c r="M4042">
        <v>0</v>
      </c>
      <c r="N4042">
        <v>0</v>
      </c>
      <c r="O4042">
        <v>0</v>
      </c>
      <c r="P4042" s="1">
        <v>0</v>
      </c>
      <c r="Q4042" t="str">
        <f t="shared" si="4493"/>
        <v>Little to no sensitivity</v>
      </c>
      <c r="R4042" t="s">
        <v>511</v>
      </c>
    </row>
    <row r="4043" spans="1:18" x14ac:dyDescent="0.3">
      <c r="A4043" t="str">
        <f t="shared" ref="A4043" si="4496">A4042</f>
        <v>Packaging cartonboard lifespan 3</v>
      </c>
      <c r="B4043" t="str">
        <f t="shared" si="4490"/>
        <v>Packaging cartonboard paper lifespan</v>
      </c>
      <c r="C4043" t="str">
        <f t="shared" ref="C4043:G4043" si="4497">C4042</f>
        <v>Packaging cartonboard</v>
      </c>
      <c r="D4043" t="str">
        <f t="shared" si="4497"/>
        <v>paper</v>
      </c>
      <c r="E4043" t="str">
        <f t="shared" si="4497"/>
        <v>lifespan</v>
      </c>
      <c r="F4043">
        <f t="shared" si="4497"/>
        <v>2</v>
      </c>
      <c r="G4043" t="str">
        <f t="shared" si="4497"/>
        <v>years</v>
      </c>
      <c r="H4043">
        <v>200</v>
      </c>
      <c r="I4043" t="s">
        <v>380</v>
      </c>
      <c r="J4043" t="s">
        <v>218</v>
      </c>
      <c r="K4043" t="s">
        <v>221</v>
      </c>
      <c r="L4043" s="1">
        <f>L395-L$5</f>
        <v>690566.62882086635</v>
      </c>
      <c r="M4043">
        <v>0</v>
      </c>
      <c r="N4043">
        <v>0</v>
      </c>
      <c r="O4043">
        <v>0</v>
      </c>
      <c r="P4043" s="1">
        <v>0</v>
      </c>
      <c r="Q4043" t="str">
        <f t="shared" si="4493"/>
        <v>Little to no sensitivity</v>
      </c>
      <c r="R4043" t="s">
        <v>511</v>
      </c>
    </row>
    <row r="4044" spans="1:18" x14ac:dyDescent="0.3">
      <c r="A4044" t="str">
        <f t="shared" ref="A4044" si="4498">A4043</f>
        <v>Packaging cartonboard lifespan 3</v>
      </c>
      <c r="B4044" t="str">
        <f t="shared" si="4490"/>
        <v>Packaging cartonboard paper lifespan</v>
      </c>
      <c r="C4044" t="str">
        <f t="shared" ref="C4044:G4044" si="4499">C4043</f>
        <v>Packaging cartonboard</v>
      </c>
      <c r="D4044" t="str">
        <f t="shared" si="4499"/>
        <v>paper</v>
      </c>
      <c r="E4044" t="str">
        <f t="shared" si="4499"/>
        <v>lifespan</v>
      </c>
      <c r="F4044">
        <f t="shared" si="4499"/>
        <v>2</v>
      </c>
      <c r="G4044" t="str">
        <f t="shared" si="4499"/>
        <v>years</v>
      </c>
      <c r="H4044">
        <v>200</v>
      </c>
      <c r="I4044" t="s">
        <v>380</v>
      </c>
      <c r="J4044" t="s">
        <v>218</v>
      </c>
      <c r="K4044" t="s">
        <v>226</v>
      </c>
      <c r="L4044" s="1">
        <f>L396-L$6</f>
        <v>3938642.6949657798</v>
      </c>
      <c r="M4044">
        <v>0</v>
      </c>
      <c r="N4044">
        <v>0</v>
      </c>
      <c r="O4044">
        <v>0</v>
      </c>
      <c r="P4044" s="1">
        <v>0</v>
      </c>
      <c r="Q4044" t="str">
        <f t="shared" si="4493"/>
        <v>Little to no sensitivity</v>
      </c>
      <c r="R4044" t="s">
        <v>511</v>
      </c>
    </row>
    <row r="4045" spans="1:18" x14ac:dyDescent="0.3">
      <c r="A4045" t="str">
        <f t="shared" ref="A4045:I4045" si="4500">A4044</f>
        <v>Packaging cartonboard lifespan 3</v>
      </c>
      <c r="B4045" t="str">
        <f t="shared" si="4500"/>
        <v>Packaging cartonboard paper lifespan</v>
      </c>
      <c r="C4045" t="str">
        <f t="shared" si="4500"/>
        <v>Packaging cartonboard</v>
      </c>
      <c r="D4045" t="str">
        <f t="shared" si="4500"/>
        <v>paper</v>
      </c>
      <c r="E4045" t="str">
        <f t="shared" si="4500"/>
        <v>lifespan</v>
      </c>
      <c r="F4045">
        <f t="shared" si="4500"/>
        <v>2</v>
      </c>
      <c r="G4045" t="str">
        <f t="shared" si="4500"/>
        <v>years</v>
      </c>
      <c r="H4045">
        <f t="shared" si="4500"/>
        <v>200</v>
      </c>
      <c r="I4045" t="str">
        <f t="shared" si="4500"/>
        <v>high</v>
      </c>
      <c r="J4045" t="s">
        <v>218</v>
      </c>
      <c r="K4045" t="s">
        <v>386</v>
      </c>
      <c r="L4045" s="1">
        <f>L397-L$7</f>
        <v>-14441689.881541252</v>
      </c>
      <c r="M4045">
        <v>0</v>
      </c>
      <c r="N4045">
        <v>0</v>
      </c>
      <c r="O4045">
        <v>0</v>
      </c>
      <c r="P4045" s="1">
        <v>0</v>
      </c>
      <c r="Q4045" t="str">
        <f t="shared" si="4493"/>
        <v>Little to no sensitivity</v>
      </c>
      <c r="R4045" t="s">
        <v>511</v>
      </c>
    </row>
    <row r="4046" spans="1:18" x14ac:dyDescent="0.3">
      <c r="A4046" t="s">
        <v>247</v>
      </c>
      <c r="B4046" t="str">
        <f t="shared" ref="B4046:B4050" si="4501">C4046&amp;" "&amp;D4046&amp;" "&amp;E4046</f>
        <v>Packaging cartonboard paper lifespan</v>
      </c>
      <c r="C4046" t="s">
        <v>249</v>
      </c>
      <c r="D4046" t="s">
        <v>176</v>
      </c>
      <c r="E4046" t="s">
        <v>164</v>
      </c>
      <c r="F4046">
        <v>-0.1</v>
      </c>
      <c r="G4046" t="s">
        <v>165</v>
      </c>
      <c r="H4046">
        <v>-10</v>
      </c>
      <c r="I4046" t="s">
        <v>505</v>
      </c>
      <c r="J4046" t="s">
        <v>218</v>
      </c>
      <c r="K4046" t="s">
        <v>225</v>
      </c>
      <c r="L4046" s="1">
        <f>L398-L$2</f>
        <v>-207322.31360578537</v>
      </c>
      <c r="M4046">
        <v>0</v>
      </c>
      <c r="N4046">
        <v>0</v>
      </c>
      <c r="O4046">
        <v>0</v>
      </c>
      <c r="P4046" s="1">
        <v>0</v>
      </c>
      <c r="Q4046" t="str">
        <f t="shared" si="4493"/>
        <v>Little to no sensitivity</v>
      </c>
      <c r="R4046" t="s">
        <v>511</v>
      </c>
    </row>
    <row r="4047" spans="1:18" x14ac:dyDescent="0.3">
      <c r="A4047" t="str">
        <f t="shared" ref="A4047:A4050" si="4502">A4046</f>
        <v>Packaging cartonboard lifespan 0.9</v>
      </c>
      <c r="B4047" t="str">
        <f t="shared" si="4501"/>
        <v>Packaging cartonboard paper lifespan</v>
      </c>
      <c r="C4047" t="str">
        <f t="shared" ref="C4047:G4047" si="4503">C4046</f>
        <v>Packaging cartonboard</v>
      </c>
      <c r="D4047" t="str">
        <f t="shared" si="4503"/>
        <v>paper</v>
      </c>
      <c r="E4047" t="str">
        <f t="shared" si="4503"/>
        <v>lifespan</v>
      </c>
      <c r="F4047">
        <f t="shared" si="4503"/>
        <v>-0.1</v>
      </c>
      <c r="G4047" t="str">
        <f t="shared" si="4503"/>
        <v>years</v>
      </c>
      <c r="H4047">
        <v>-10</v>
      </c>
      <c r="I4047" t="str">
        <f>I4046</f>
        <v>very low</v>
      </c>
      <c r="J4047" t="s">
        <v>218</v>
      </c>
      <c r="K4047" t="s">
        <v>219</v>
      </c>
      <c r="L4047" s="1">
        <f>L399-L$3</f>
        <v>-38174.215660065413</v>
      </c>
      <c r="M4047">
        <v>0</v>
      </c>
      <c r="N4047">
        <v>0</v>
      </c>
      <c r="O4047">
        <v>0</v>
      </c>
      <c r="P4047" s="1">
        <v>0</v>
      </c>
      <c r="Q4047" t="str">
        <f t="shared" si="4493"/>
        <v>Little to no sensitivity</v>
      </c>
      <c r="R4047" t="s">
        <v>511</v>
      </c>
    </row>
    <row r="4048" spans="1:18" x14ac:dyDescent="0.3">
      <c r="A4048" t="str">
        <f t="shared" si="4502"/>
        <v>Packaging cartonboard lifespan 0.9</v>
      </c>
      <c r="B4048" t="str">
        <f t="shared" si="4501"/>
        <v>Packaging cartonboard paper lifespan</v>
      </c>
      <c r="C4048" t="str">
        <f t="shared" ref="C4048:G4048" si="4504">C4047</f>
        <v>Packaging cartonboard</v>
      </c>
      <c r="D4048" t="str">
        <f t="shared" si="4504"/>
        <v>paper</v>
      </c>
      <c r="E4048" t="str">
        <f t="shared" si="4504"/>
        <v>lifespan</v>
      </c>
      <c r="F4048">
        <f t="shared" si="4504"/>
        <v>-0.1</v>
      </c>
      <c r="G4048" t="str">
        <f t="shared" si="4504"/>
        <v>years</v>
      </c>
      <c r="H4048">
        <v>-10</v>
      </c>
      <c r="I4048" t="str">
        <f>I4046</f>
        <v>very low</v>
      </c>
      <c r="J4048" t="s">
        <v>218</v>
      </c>
      <c r="K4048" t="s">
        <v>220</v>
      </c>
      <c r="L4048" s="1">
        <f>L400-L$4</f>
        <v>0</v>
      </c>
      <c r="M4048">
        <v>0</v>
      </c>
      <c r="N4048">
        <v>0</v>
      </c>
      <c r="O4048">
        <v>0</v>
      </c>
      <c r="P4048" s="1">
        <v>0</v>
      </c>
      <c r="Q4048" t="str">
        <f t="shared" si="4493"/>
        <v>Little to no sensitivity</v>
      </c>
      <c r="R4048" t="s">
        <v>511</v>
      </c>
    </row>
    <row r="4049" spans="1:18" x14ac:dyDescent="0.3">
      <c r="A4049" t="str">
        <f t="shared" si="4502"/>
        <v>Packaging cartonboard lifespan 0.9</v>
      </c>
      <c r="B4049" t="str">
        <f t="shared" si="4501"/>
        <v>Packaging cartonboard paper lifespan</v>
      </c>
      <c r="C4049" t="str">
        <f t="shared" ref="C4049:G4049" si="4505">C4048</f>
        <v>Packaging cartonboard</v>
      </c>
      <c r="D4049" t="str">
        <f t="shared" si="4505"/>
        <v>paper</v>
      </c>
      <c r="E4049" t="str">
        <f t="shared" si="4505"/>
        <v>lifespan</v>
      </c>
      <c r="F4049">
        <f t="shared" si="4505"/>
        <v>-0.1</v>
      </c>
      <c r="G4049" t="str">
        <f t="shared" si="4505"/>
        <v>years</v>
      </c>
      <c r="H4049">
        <v>-10</v>
      </c>
      <c r="I4049" t="str">
        <f>I4046</f>
        <v>very low</v>
      </c>
      <c r="J4049" t="s">
        <v>218</v>
      </c>
      <c r="K4049" t="s">
        <v>221</v>
      </c>
      <c r="L4049" s="1">
        <f>L401-L$5</f>
        <v>-38174.215660065413</v>
      </c>
      <c r="M4049">
        <v>0</v>
      </c>
      <c r="N4049">
        <v>0</v>
      </c>
      <c r="O4049">
        <v>0</v>
      </c>
      <c r="P4049" s="1">
        <v>0</v>
      </c>
      <c r="Q4049" t="str">
        <f t="shared" si="4493"/>
        <v>Little to no sensitivity</v>
      </c>
      <c r="R4049" t="s">
        <v>511</v>
      </c>
    </row>
    <row r="4050" spans="1:18" x14ac:dyDescent="0.3">
      <c r="A4050" t="str">
        <f t="shared" si="4502"/>
        <v>Packaging cartonboard lifespan 0.9</v>
      </c>
      <c r="B4050" t="str">
        <f t="shared" si="4501"/>
        <v>Packaging cartonboard paper lifespan</v>
      </c>
      <c r="C4050" t="str">
        <f t="shared" ref="C4050:G4050" si="4506">C4049</f>
        <v>Packaging cartonboard</v>
      </c>
      <c r="D4050" t="str">
        <f t="shared" si="4506"/>
        <v>paper</v>
      </c>
      <c r="E4050" t="str">
        <f t="shared" si="4506"/>
        <v>lifespan</v>
      </c>
      <c r="F4050">
        <f t="shared" si="4506"/>
        <v>-0.1</v>
      </c>
      <c r="G4050" t="str">
        <f t="shared" si="4506"/>
        <v>years</v>
      </c>
      <c r="H4050">
        <v>-10</v>
      </c>
      <c r="I4050" t="str">
        <f>I4046</f>
        <v>very low</v>
      </c>
      <c r="J4050" t="s">
        <v>218</v>
      </c>
      <c r="K4050" t="s">
        <v>226</v>
      </c>
      <c r="L4050" s="1">
        <f>L402-L$6</f>
        <v>-217733.46333122253</v>
      </c>
      <c r="M4050">
        <v>0</v>
      </c>
      <c r="N4050">
        <v>0</v>
      </c>
      <c r="O4050">
        <v>0</v>
      </c>
      <c r="P4050" s="1">
        <v>0</v>
      </c>
      <c r="Q4050" t="str">
        <f t="shared" si="4493"/>
        <v>Little to no sensitivity</v>
      </c>
      <c r="R4050" t="s">
        <v>511</v>
      </c>
    </row>
    <row r="4051" spans="1:18" x14ac:dyDescent="0.3">
      <c r="A4051" t="str">
        <f t="shared" ref="A4051:I4051" si="4507">A4050</f>
        <v>Packaging cartonboard lifespan 0.9</v>
      </c>
      <c r="B4051" t="str">
        <f t="shared" si="4507"/>
        <v>Packaging cartonboard paper lifespan</v>
      </c>
      <c r="C4051" t="str">
        <f t="shared" si="4507"/>
        <v>Packaging cartonboard</v>
      </c>
      <c r="D4051" t="str">
        <f t="shared" si="4507"/>
        <v>paper</v>
      </c>
      <c r="E4051" t="str">
        <f t="shared" si="4507"/>
        <v>lifespan</v>
      </c>
      <c r="F4051">
        <f t="shared" si="4507"/>
        <v>-0.1</v>
      </c>
      <c r="G4051" t="str">
        <f t="shared" si="4507"/>
        <v>years</v>
      </c>
      <c r="H4051">
        <f t="shared" si="4507"/>
        <v>-10</v>
      </c>
      <c r="I4051" t="str">
        <f t="shared" si="4507"/>
        <v>very low</v>
      </c>
      <c r="J4051" t="s">
        <v>218</v>
      </c>
      <c r="K4051" t="s">
        <v>386</v>
      </c>
      <c r="L4051" s="1">
        <f>L403-L$7</f>
        <v>798356.03221464157</v>
      </c>
      <c r="M4051">
        <v>0</v>
      </c>
      <c r="N4051">
        <v>0</v>
      </c>
      <c r="O4051">
        <v>0</v>
      </c>
      <c r="P4051" s="1">
        <v>0</v>
      </c>
      <c r="Q4051" t="str">
        <f t="shared" si="4493"/>
        <v>Little to no sensitivity</v>
      </c>
      <c r="R4051" t="s">
        <v>511</v>
      </c>
    </row>
    <row r="4052" spans="1:18" x14ac:dyDescent="0.3">
      <c r="A4052" t="s">
        <v>248</v>
      </c>
      <c r="B4052" t="str">
        <f t="shared" ref="B4052:B4056" si="4508">C4052&amp;" "&amp;D4052&amp;" "&amp;E4052</f>
        <v>Packaging cartonboard paper lifespan</v>
      </c>
      <c r="C4052" t="s">
        <v>249</v>
      </c>
      <c r="D4052" t="s">
        <v>176</v>
      </c>
      <c r="E4052" t="s">
        <v>164</v>
      </c>
      <c r="F4052">
        <v>0.1</v>
      </c>
      <c r="G4052" t="s">
        <v>165</v>
      </c>
      <c r="H4052">
        <v>10</v>
      </c>
      <c r="I4052" t="s">
        <v>505</v>
      </c>
      <c r="J4052" t="s">
        <v>218</v>
      </c>
      <c r="K4052" t="s">
        <v>225</v>
      </c>
      <c r="L4052" s="1">
        <f>L404-L$2</f>
        <v>199726.95965141058</v>
      </c>
      <c r="M4052">
        <v>0</v>
      </c>
      <c r="N4052">
        <v>0</v>
      </c>
      <c r="O4052">
        <v>0</v>
      </c>
      <c r="P4052" s="1">
        <v>0</v>
      </c>
      <c r="Q4052" t="str">
        <f t="shared" si="4493"/>
        <v>Little to no sensitivity</v>
      </c>
      <c r="R4052" t="s">
        <v>511</v>
      </c>
    </row>
    <row r="4053" spans="1:18" x14ac:dyDescent="0.3">
      <c r="A4053" t="str">
        <f t="shared" ref="A4053:A4056" si="4509">A4052</f>
        <v>Packaging cartonboard lifespan 1.1</v>
      </c>
      <c r="B4053" t="str">
        <f t="shared" si="4508"/>
        <v>Packaging cartonboard paper lifespan</v>
      </c>
      <c r="C4053" t="str">
        <f t="shared" ref="C4053:G4053" si="4510">C4052</f>
        <v>Packaging cartonboard</v>
      </c>
      <c r="D4053" t="str">
        <f t="shared" si="4510"/>
        <v>paper</v>
      </c>
      <c r="E4053" t="str">
        <f t="shared" si="4510"/>
        <v>lifespan</v>
      </c>
      <c r="F4053">
        <f t="shared" si="4510"/>
        <v>0.1</v>
      </c>
      <c r="G4053" t="str">
        <f t="shared" si="4510"/>
        <v>years</v>
      </c>
      <c r="H4053">
        <v>10</v>
      </c>
      <c r="I4053" t="str">
        <f>I4052</f>
        <v>very low</v>
      </c>
      <c r="J4053" t="s">
        <v>218</v>
      </c>
      <c r="K4053" t="s">
        <v>219</v>
      </c>
      <c r="L4053" s="1">
        <f>L405-L$3</f>
        <v>36775.798695906997</v>
      </c>
      <c r="M4053">
        <v>0</v>
      </c>
      <c r="N4053">
        <v>0</v>
      </c>
      <c r="O4053">
        <v>0</v>
      </c>
      <c r="P4053" s="1">
        <v>0</v>
      </c>
      <c r="Q4053" t="str">
        <f t="shared" si="4493"/>
        <v>Little to no sensitivity</v>
      </c>
      <c r="R4053" t="s">
        <v>511</v>
      </c>
    </row>
    <row r="4054" spans="1:18" x14ac:dyDescent="0.3">
      <c r="A4054" t="str">
        <f t="shared" si="4509"/>
        <v>Packaging cartonboard lifespan 1.1</v>
      </c>
      <c r="B4054" t="str">
        <f t="shared" si="4508"/>
        <v>Packaging cartonboard paper lifespan</v>
      </c>
      <c r="C4054" t="str">
        <f t="shared" ref="C4054:G4054" si="4511">C4053</f>
        <v>Packaging cartonboard</v>
      </c>
      <c r="D4054" t="str">
        <f t="shared" si="4511"/>
        <v>paper</v>
      </c>
      <c r="E4054" t="str">
        <f t="shared" si="4511"/>
        <v>lifespan</v>
      </c>
      <c r="F4054">
        <f t="shared" si="4511"/>
        <v>0.1</v>
      </c>
      <c r="G4054" t="str">
        <f t="shared" si="4511"/>
        <v>years</v>
      </c>
      <c r="H4054">
        <v>10</v>
      </c>
      <c r="I4054" t="str">
        <f>I4052</f>
        <v>very low</v>
      </c>
      <c r="J4054" t="s">
        <v>218</v>
      </c>
      <c r="K4054" t="s">
        <v>220</v>
      </c>
      <c r="L4054" s="1">
        <f>L406-L$4</f>
        <v>0</v>
      </c>
      <c r="M4054">
        <v>0</v>
      </c>
      <c r="N4054">
        <v>0</v>
      </c>
      <c r="O4054">
        <v>0</v>
      </c>
      <c r="P4054" s="1">
        <v>0</v>
      </c>
      <c r="Q4054" t="str">
        <f t="shared" si="4493"/>
        <v>Little to no sensitivity</v>
      </c>
      <c r="R4054" t="s">
        <v>511</v>
      </c>
    </row>
    <row r="4055" spans="1:18" x14ac:dyDescent="0.3">
      <c r="A4055" t="str">
        <f t="shared" si="4509"/>
        <v>Packaging cartonboard lifespan 1.1</v>
      </c>
      <c r="B4055" t="str">
        <f t="shared" si="4508"/>
        <v>Packaging cartonboard paper lifespan</v>
      </c>
      <c r="C4055" t="str">
        <f t="shared" ref="C4055:G4055" si="4512">C4054</f>
        <v>Packaging cartonboard</v>
      </c>
      <c r="D4055" t="str">
        <f t="shared" si="4512"/>
        <v>paper</v>
      </c>
      <c r="E4055" t="str">
        <f t="shared" si="4512"/>
        <v>lifespan</v>
      </c>
      <c r="F4055">
        <f t="shared" si="4512"/>
        <v>0.1</v>
      </c>
      <c r="G4055" t="str">
        <f t="shared" si="4512"/>
        <v>years</v>
      </c>
      <c r="H4055">
        <v>10</v>
      </c>
      <c r="I4055" t="str">
        <f>I4052</f>
        <v>very low</v>
      </c>
      <c r="J4055" t="s">
        <v>218</v>
      </c>
      <c r="K4055" t="s">
        <v>221</v>
      </c>
      <c r="L4055" s="1">
        <f>L407-L$5</f>
        <v>36775.798695892096</v>
      </c>
      <c r="M4055">
        <v>0</v>
      </c>
      <c r="N4055">
        <v>0</v>
      </c>
      <c r="O4055">
        <v>0</v>
      </c>
      <c r="P4055" s="1">
        <v>0</v>
      </c>
      <c r="Q4055" t="str">
        <f t="shared" si="4493"/>
        <v>Little to no sensitivity</v>
      </c>
      <c r="R4055" t="s">
        <v>511</v>
      </c>
    </row>
    <row r="4056" spans="1:18" x14ac:dyDescent="0.3">
      <c r="A4056" t="str">
        <f t="shared" si="4509"/>
        <v>Packaging cartonboard lifespan 1.1</v>
      </c>
      <c r="B4056" t="str">
        <f t="shared" si="4508"/>
        <v>Packaging cartonboard paper lifespan</v>
      </c>
      <c r="C4056" t="str">
        <f t="shared" ref="C4056:G4056" si="4513">C4055</f>
        <v>Packaging cartonboard</v>
      </c>
      <c r="D4056" t="str">
        <f t="shared" si="4513"/>
        <v>paper</v>
      </c>
      <c r="E4056" t="str">
        <f t="shared" si="4513"/>
        <v>lifespan</v>
      </c>
      <c r="F4056">
        <f t="shared" si="4513"/>
        <v>0.1</v>
      </c>
      <c r="G4056" t="str">
        <f t="shared" si="4513"/>
        <v>years</v>
      </c>
      <c r="H4056">
        <v>10</v>
      </c>
      <c r="I4056" t="str">
        <f>I4052</f>
        <v>very low</v>
      </c>
      <c r="J4056" t="s">
        <v>218</v>
      </c>
      <c r="K4056" t="s">
        <v>226</v>
      </c>
      <c r="L4056" s="1">
        <f>L408-L$6</f>
        <v>209756.7229321003</v>
      </c>
      <c r="M4056">
        <v>0</v>
      </c>
      <c r="N4056">
        <v>0</v>
      </c>
      <c r="O4056">
        <v>0</v>
      </c>
      <c r="P4056" s="1">
        <v>0</v>
      </c>
      <c r="Q4056" t="str">
        <f t="shared" si="4493"/>
        <v>Little to no sensitivity</v>
      </c>
      <c r="R4056" t="s">
        <v>511</v>
      </c>
    </row>
    <row r="4057" spans="1:18" x14ac:dyDescent="0.3">
      <c r="A4057" t="str">
        <f t="shared" ref="A4057:I4057" si="4514">A4056</f>
        <v>Packaging cartonboard lifespan 1.1</v>
      </c>
      <c r="B4057" t="str">
        <f t="shared" si="4514"/>
        <v>Packaging cartonboard paper lifespan</v>
      </c>
      <c r="C4057" t="str">
        <f t="shared" si="4514"/>
        <v>Packaging cartonboard</v>
      </c>
      <c r="D4057" t="str">
        <f t="shared" si="4514"/>
        <v>paper</v>
      </c>
      <c r="E4057" t="str">
        <f t="shared" si="4514"/>
        <v>lifespan</v>
      </c>
      <c r="F4057">
        <f t="shared" si="4514"/>
        <v>0.1</v>
      </c>
      <c r="G4057" t="str">
        <f t="shared" si="4514"/>
        <v>years</v>
      </c>
      <c r="H4057">
        <f t="shared" si="4514"/>
        <v>10</v>
      </c>
      <c r="I4057" t="str">
        <f t="shared" si="4514"/>
        <v>very low</v>
      </c>
      <c r="J4057" t="s">
        <v>218</v>
      </c>
      <c r="K4057" t="s">
        <v>386</v>
      </c>
      <c r="L4057" s="1">
        <f>L409-L$7</f>
        <v>-769107.98408436775</v>
      </c>
      <c r="M4057">
        <v>0</v>
      </c>
      <c r="N4057">
        <v>0</v>
      </c>
      <c r="O4057">
        <v>0</v>
      </c>
      <c r="P4057" s="1">
        <v>0</v>
      </c>
      <c r="Q4057" t="str">
        <f t="shared" si="4493"/>
        <v>Little to no sensitivity</v>
      </c>
      <c r="R4057" t="s">
        <v>511</v>
      </c>
    </row>
    <row r="4058" spans="1:18" x14ac:dyDescent="0.3">
      <c r="A4058" t="s">
        <v>250</v>
      </c>
      <c r="B4058" t="str">
        <f t="shared" ref="B4058:B4062" si="4515">C4058&amp;" "&amp;D4058&amp;" "&amp;E4058</f>
        <v>Disposable food related products paper lifespan</v>
      </c>
      <c r="C4058" t="s">
        <v>253</v>
      </c>
      <c r="D4058" t="s">
        <v>176</v>
      </c>
      <c r="E4058" t="s">
        <v>164</v>
      </c>
      <c r="F4058">
        <v>-0.5</v>
      </c>
      <c r="G4058" t="s">
        <v>165</v>
      </c>
      <c r="H4058">
        <v>-50</v>
      </c>
      <c r="I4058" t="s">
        <v>381</v>
      </c>
      <c r="J4058" t="s">
        <v>218</v>
      </c>
      <c r="K4058" t="s">
        <v>225</v>
      </c>
      <c r="L4058" s="1">
        <f>L410-L$2</f>
        <v>-405390.1267722249</v>
      </c>
      <c r="M4058">
        <v>0</v>
      </c>
      <c r="N4058">
        <v>0</v>
      </c>
      <c r="O4058">
        <v>0</v>
      </c>
      <c r="P4058" s="1">
        <v>0</v>
      </c>
      <c r="Q4058" t="str">
        <f t="shared" si="4493"/>
        <v>Little to no sensitivity</v>
      </c>
      <c r="R4058" t="s">
        <v>511</v>
      </c>
    </row>
    <row r="4059" spans="1:18" x14ac:dyDescent="0.3">
      <c r="A4059" t="str">
        <f t="shared" ref="A4059" si="4516">A4058</f>
        <v>Disposable food related products lifespan 0.5</v>
      </c>
      <c r="B4059" t="str">
        <f t="shared" si="4515"/>
        <v>Disposable food related products paper lifespan</v>
      </c>
      <c r="C4059" t="str">
        <f t="shared" ref="C4059:G4059" si="4517">C4058</f>
        <v>Disposable food related products</v>
      </c>
      <c r="D4059" t="str">
        <f t="shared" si="4517"/>
        <v>paper</v>
      </c>
      <c r="E4059" t="str">
        <f t="shared" si="4517"/>
        <v>lifespan</v>
      </c>
      <c r="F4059">
        <f t="shared" si="4517"/>
        <v>-0.5</v>
      </c>
      <c r="G4059" t="str">
        <f t="shared" si="4517"/>
        <v>years</v>
      </c>
      <c r="H4059">
        <v>-50</v>
      </c>
      <c r="I4059" t="s">
        <v>381</v>
      </c>
      <c r="J4059" t="s">
        <v>218</v>
      </c>
      <c r="K4059" t="s">
        <v>219</v>
      </c>
      <c r="L4059" s="1">
        <f>L411-L$3</f>
        <v>-88370.673311039805</v>
      </c>
      <c r="M4059">
        <v>0</v>
      </c>
      <c r="N4059">
        <v>0</v>
      </c>
      <c r="O4059">
        <v>0</v>
      </c>
      <c r="P4059" s="1">
        <v>0</v>
      </c>
      <c r="Q4059" t="str">
        <f t="shared" si="4493"/>
        <v>Little to no sensitivity</v>
      </c>
      <c r="R4059" t="s">
        <v>511</v>
      </c>
    </row>
    <row r="4060" spans="1:18" x14ac:dyDescent="0.3">
      <c r="A4060" t="str">
        <f t="shared" ref="A4060" si="4518">A4059</f>
        <v>Disposable food related products lifespan 0.5</v>
      </c>
      <c r="B4060" t="str">
        <f t="shared" si="4515"/>
        <v>Disposable food related products paper lifespan</v>
      </c>
      <c r="C4060" t="str">
        <f t="shared" ref="C4060:G4060" si="4519">C4059</f>
        <v>Disposable food related products</v>
      </c>
      <c r="D4060" t="str">
        <f t="shared" si="4519"/>
        <v>paper</v>
      </c>
      <c r="E4060" t="str">
        <f t="shared" si="4519"/>
        <v>lifespan</v>
      </c>
      <c r="F4060">
        <f t="shared" si="4519"/>
        <v>-0.5</v>
      </c>
      <c r="G4060" t="str">
        <f t="shared" si="4519"/>
        <v>years</v>
      </c>
      <c r="H4060">
        <v>-50</v>
      </c>
      <c r="I4060" t="s">
        <v>381</v>
      </c>
      <c r="J4060" t="s">
        <v>218</v>
      </c>
      <c r="K4060" t="s">
        <v>220</v>
      </c>
      <c r="L4060" s="1">
        <f>L412-L$4</f>
        <v>0</v>
      </c>
      <c r="M4060">
        <v>0</v>
      </c>
      <c r="N4060">
        <v>0</v>
      </c>
      <c r="O4060">
        <v>0</v>
      </c>
      <c r="P4060" s="1">
        <v>0</v>
      </c>
      <c r="Q4060" t="str">
        <f t="shared" si="4493"/>
        <v>Little to no sensitivity</v>
      </c>
      <c r="R4060" t="s">
        <v>511</v>
      </c>
    </row>
    <row r="4061" spans="1:18" x14ac:dyDescent="0.3">
      <c r="A4061" t="str">
        <f t="shared" ref="A4061" si="4520">A4060</f>
        <v>Disposable food related products lifespan 0.5</v>
      </c>
      <c r="B4061" t="str">
        <f t="shared" si="4515"/>
        <v>Disposable food related products paper lifespan</v>
      </c>
      <c r="C4061" t="str">
        <f t="shared" ref="C4061:G4061" si="4521">C4060</f>
        <v>Disposable food related products</v>
      </c>
      <c r="D4061" t="str">
        <f t="shared" si="4521"/>
        <v>paper</v>
      </c>
      <c r="E4061" t="str">
        <f t="shared" si="4521"/>
        <v>lifespan</v>
      </c>
      <c r="F4061">
        <f t="shared" si="4521"/>
        <v>-0.5</v>
      </c>
      <c r="G4061" t="str">
        <f t="shared" si="4521"/>
        <v>years</v>
      </c>
      <c r="H4061">
        <v>-50</v>
      </c>
      <c r="I4061" t="s">
        <v>381</v>
      </c>
      <c r="J4061" t="s">
        <v>218</v>
      </c>
      <c r="K4061" t="s">
        <v>221</v>
      </c>
      <c r="L4061" s="1">
        <f>L413-L$5</f>
        <v>-88370.673311054707</v>
      </c>
      <c r="M4061">
        <v>0</v>
      </c>
      <c r="N4061">
        <v>0</v>
      </c>
      <c r="O4061">
        <v>0</v>
      </c>
      <c r="P4061" s="1">
        <v>0</v>
      </c>
      <c r="Q4061" t="str">
        <f t="shared" si="4493"/>
        <v>Little to no sensitivity</v>
      </c>
      <c r="R4061" t="s">
        <v>511</v>
      </c>
    </row>
    <row r="4062" spans="1:18" x14ac:dyDescent="0.3">
      <c r="A4062" t="str">
        <f t="shared" ref="A4062" si="4522">A4061</f>
        <v>Disposable food related products lifespan 0.5</v>
      </c>
      <c r="B4062" t="str">
        <f t="shared" si="4515"/>
        <v>Disposable food related products paper lifespan</v>
      </c>
      <c r="C4062" t="str">
        <f t="shared" ref="C4062:G4062" si="4523">C4061</f>
        <v>Disposable food related products</v>
      </c>
      <c r="D4062" t="str">
        <f t="shared" si="4523"/>
        <v>paper</v>
      </c>
      <c r="E4062" t="str">
        <f t="shared" si="4523"/>
        <v>lifespan</v>
      </c>
      <c r="F4062">
        <f t="shared" si="4523"/>
        <v>-0.5</v>
      </c>
      <c r="G4062" t="str">
        <f t="shared" si="4523"/>
        <v>years</v>
      </c>
      <c r="H4062">
        <v>-50</v>
      </c>
      <c r="I4062" t="s">
        <v>381</v>
      </c>
      <c r="J4062" t="s">
        <v>218</v>
      </c>
      <c r="K4062" t="s">
        <v>226</v>
      </c>
      <c r="L4062" s="1">
        <f>L414-L$6</f>
        <v>-429491.21949338913</v>
      </c>
      <c r="M4062">
        <v>0</v>
      </c>
      <c r="N4062">
        <v>0</v>
      </c>
      <c r="O4062">
        <v>0</v>
      </c>
      <c r="P4062" s="1">
        <v>0</v>
      </c>
      <c r="Q4062" t="str">
        <f t="shared" si="4493"/>
        <v>Little to no sensitivity</v>
      </c>
      <c r="R4062" t="s">
        <v>511</v>
      </c>
    </row>
    <row r="4063" spans="1:18" x14ac:dyDescent="0.3">
      <c r="A4063" t="str">
        <f t="shared" ref="A4063:I4063" si="4524">A4062</f>
        <v>Disposable food related products lifespan 0.5</v>
      </c>
      <c r="B4063" t="str">
        <f t="shared" si="4524"/>
        <v>Disposable food related products paper lifespan</v>
      </c>
      <c r="C4063" t="str">
        <f t="shared" si="4524"/>
        <v>Disposable food related products</v>
      </c>
      <c r="D4063" t="str">
        <f t="shared" si="4524"/>
        <v>paper</v>
      </c>
      <c r="E4063" t="str">
        <f t="shared" si="4524"/>
        <v>lifespan</v>
      </c>
      <c r="F4063">
        <f t="shared" si="4524"/>
        <v>-0.5</v>
      </c>
      <c r="G4063" t="str">
        <f t="shared" si="4524"/>
        <v>years</v>
      </c>
      <c r="H4063">
        <f t="shared" si="4524"/>
        <v>-50</v>
      </c>
      <c r="I4063" t="str">
        <f t="shared" si="4524"/>
        <v>low</v>
      </c>
      <c r="J4063" t="s">
        <v>218</v>
      </c>
      <c r="K4063" t="s">
        <v>386</v>
      </c>
      <c r="L4063" s="1">
        <f>L415-L$7</f>
        <v>1574801.1381423473</v>
      </c>
      <c r="M4063">
        <v>0</v>
      </c>
      <c r="N4063">
        <v>0</v>
      </c>
      <c r="O4063">
        <v>0</v>
      </c>
      <c r="P4063" s="1">
        <v>0</v>
      </c>
      <c r="Q4063" t="str">
        <f t="shared" si="4493"/>
        <v>Little to no sensitivity</v>
      </c>
      <c r="R4063" t="s">
        <v>511</v>
      </c>
    </row>
    <row r="4064" spans="1:18" x14ac:dyDescent="0.3">
      <c r="A4064" t="s">
        <v>251</v>
      </c>
      <c r="B4064" t="str">
        <f t="shared" ref="B4064:B4068" si="4525">C4064&amp;" "&amp;D4064&amp;" "&amp;E4064</f>
        <v>Disposable food related products paper lifespan</v>
      </c>
      <c r="C4064" t="s">
        <v>253</v>
      </c>
      <c r="D4064" t="s">
        <v>176</v>
      </c>
      <c r="E4064" t="s">
        <v>164</v>
      </c>
      <c r="F4064">
        <v>1</v>
      </c>
      <c r="G4064" t="s">
        <v>165</v>
      </c>
      <c r="H4064">
        <v>100</v>
      </c>
      <c r="I4064" t="s">
        <v>379</v>
      </c>
      <c r="J4064" t="s">
        <v>218</v>
      </c>
      <c r="K4064" t="s">
        <v>225</v>
      </c>
      <c r="L4064" s="1">
        <f>L416-L$2</f>
        <v>787844.26026248932</v>
      </c>
      <c r="M4064">
        <v>0</v>
      </c>
      <c r="N4064">
        <v>0</v>
      </c>
      <c r="O4064">
        <v>0</v>
      </c>
      <c r="P4064" s="1">
        <v>0</v>
      </c>
      <c r="Q4064" t="str">
        <f t="shared" si="4493"/>
        <v>Little to no sensitivity</v>
      </c>
      <c r="R4064" t="s">
        <v>511</v>
      </c>
    </row>
    <row r="4065" spans="1:18" x14ac:dyDescent="0.3">
      <c r="A4065" t="str">
        <f t="shared" ref="A4065" si="4526">A4064</f>
        <v>Disposable food related products lifespan 2</v>
      </c>
      <c r="B4065" t="str">
        <f t="shared" si="4525"/>
        <v>Disposable food related products paper lifespan</v>
      </c>
      <c r="C4065" t="str">
        <f t="shared" ref="C4065:G4065" si="4527">C4064</f>
        <v>Disposable food related products</v>
      </c>
      <c r="D4065" t="str">
        <f t="shared" si="4527"/>
        <v>paper</v>
      </c>
      <c r="E4065" t="str">
        <f t="shared" si="4527"/>
        <v>lifespan</v>
      </c>
      <c r="F4065">
        <f t="shared" si="4527"/>
        <v>1</v>
      </c>
      <c r="G4065" t="str">
        <f t="shared" si="4527"/>
        <v>years</v>
      </c>
      <c r="H4065">
        <v>100</v>
      </c>
      <c r="I4065" t="s">
        <v>379</v>
      </c>
      <c r="J4065" t="s">
        <v>218</v>
      </c>
      <c r="K4065" t="s">
        <v>219</v>
      </c>
      <c r="L4065" s="1">
        <f>L417-L$3</f>
        <v>171744.29498195648</v>
      </c>
      <c r="M4065">
        <v>0</v>
      </c>
      <c r="N4065">
        <v>0</v>
      </c>
      <c r="O4065">
        <v>0</v>
      </c>
      <c r="P4065" s="1">
        <v>0</v>
      </c>
      <c r="Q4065" t="str">
        <f t="shared" si="4493"/>
        <v>Little to no sensitivity</v>
      </c>
      <c r="R4065" t="s">
        <v>511</v>
      </c>
    </row>
    <row r="4066" spans="1:18" x14ac:dyDescent="0.3">
      <c r="A4066" t="str">
        <f t="shared" ref="A4066" si="4528">A4065</f>
        <v>Disposable food related products lifespan 2</v>
      </c>
      <c r="B4066" t="str">
        <f t="shared" si="4525"/>
        <v>Disposable food related products paper lifespan</v>
      </c>
      <c r="C4066" t="str">
        <f t="shared" ref="C4066:G4066" si="4529">C4065</f>
        <v>Disposable food related products</v>
      </c>
      <c r="D4066" t="str">
        <f t="shared" si="4529"/>
        <v>paper</v>
      </c>
      <c r="E4066" t="str">
        <f t="shared" si="4529"/>
        <v>lifespan</v>
      </c>
      <c r="F4066">
        <f t="shared" si="4529"/>
        <v>1</v>
      </c>
      <c r="G4066" t="str">
        <f t="shared" si="4529"/>
        <v>years</v>
      </c>
      <c r="H4066">
        <v>100</v>
      </c>
      <c r="I4066" t="s">
        <v>379</v>
      </c>
      <c r="J4066" t="s">
        <v>218</v>
      </c>
      <c r="K4066" t="s">
        <v>220</v>
      </c>
      <c r="L4066" s="1">
        <f>L418-L$4</f>
        <v>0</v>
      </c>
      <c r="M4066">
        <v>0</v>
      </c>
      <c r="N4066">
        <v>0</v>
      </c>
      <c r="O4066">
        <v>0</v>
      </c>
      <c r="P4066" s="1">
        <v>0</v>
      </c>
      <c r="Q4066" t="str">
        <f t="shared" si="4493"/>
        <v>Little to no sensitivity</v>
      </c>
      <c r="R4066" t="s">
        <v>511</v>
      </c>
    </row>
    <row r="4067" spans="1:18" x14ac:dyDescent="0.3">
      <c r="A4067" t="str">
        <f t="shared" ref="A4067" si="4530">A4066</f>
        <v>Disposable food related products lifespan 2</v>
      </c>
      <c r="B4067" t="str">
        <f t="shared" si="4525"/>
        <v>Disposable food related products paper lifespan</v>
      </c>
      <c r="C4067" t="str">
        <f t="shared" ref="C4067:G4067" si="4531">C4066</f>
        <v>Disposable food related products</v>
      </c>
      <c r="D4067" t="str">
        <f t="shared" si="4531"/>
        <v>paper</v>
      </c>
      <c r="E4067" t="str">
        <f t="shared" si="4531"/>
        <v>lifespan</v>
      </c>
      <c r="F4067">
        <f t="shared" si="4531"/>
        <v>1</v>
      </c>
      <c r="G4067" t="str">
        <f t="shared" si="4531"/>
        <v>years</v>
      </c>
      <c r="H4067">
        <v>100</v>
      </c>
      <c r="I4067" t="s">
        <v>379</v>
      </c>
      <c r="J4067" t="s">
        <v>218</v>
      </c>
      <c r="K4067" t="s">
        <v>221</v>
      </c>
      <c r="L4067" s="1">
        <f>L419-L$5</f>
        <v>171744.29498195648</v>
      </c>
      <c r="M4067">
        <v>0</v>
      </c>
      <c r="N4067">
        <v>0</v>
      </c>
      <c r="O4067">
        <v>0</v>
      </c>
      <c r="P4067" s="1">
        <v>0</v>
      </c>
      <c r="Q4067" t="str">
        <f t="shared" si="4493"/>
        <v>Little to no sensitivity</v>
      </c>
      <c r="R4067" t="s">
        <v>511</v>
      </c>
    </row>
    <row r="4068" spans="1:18" x14ac:dyDescent="0.3">
      <c r="A4068" t="str">
        <f t="shared" ref="A4068" si="4532">A4067</f>
        <v>Disposable food related products lifespan 2</v>
      </c>
      <c r="B4068" t="str">
        <f t="shared" si="4525"/>
        <v>Disposable food related products paper lifespan</v>
      </c>
      <c r="C4068" t="str">
        <f t="shared" ref="C4068:G4068" si="4533">C4067</f>
        <v>Disposable food related products</v>
      </c>
      <c r="D4068" t="str">
        <f t="shared" si="4533"/>
        <v>paper</v>
      </c>
      <c r="E4068" t="str">
        <f t="shared" si="4533"/>
        <v>lifespan</v>
      </c>
      <c r="F4068">
        <f t="shared" si="4533"/>
        <v>1</v>
      </c>
      <c r="G4068" t="str">
        <f t="shared" si="4533"/>
        <v>years</v>
      </c>
      <c r="H4068">
        <v>100</v>
      </c>
      <c r="I4068" t="s">
        <v>379</v>
      </c>
      <c r="J4068" t="s">
        <v>218</v>
      </c>
      <c r="K4068" t="s">
        <v>226</v>
      </c>
      <c r="L4068" s="1">
        <f>L420-L$6</f>
        <v>834683.61343938112</v>
      </c>
      <c r="M4068">
        <v>0</v>
      </c>
      <c r="N4068">
        <v>0</v>
      </c>
      <c r="O4068">
        <v>0</v>
      </c>
      <c r="P4068" s="1">
        <v>0</v>
      </c>
      <c r="Q4068" t="str">
        <f t="shared" si="4493"/>
        <v>Little to no sensitivity</v>
      </c>
      <c r="R4068" t="s">
        <v>511</v>
      </c>
    </row>
    <row r="4069" spans="1:18" x14ac:dyDescent="0.3">
      <c r="A4069" t="str">
        <f t="shared" ref="A4069:I4069" si="4534">A4068</f>
        <v>Disposable food related products lifespan 2</v>
      </c>
      <c r="B4069" t="str">
        <f t="shared" si="4534"/>
        <v>Disposable food related products paper lifespan</v>
      </c>
      <c r="C4069" t="str">
        <f t="shared" si="4534"/>
        <v>Disposable food related products</v>
      </c>
      <c r="D4069" t="str">
        <f t="shared" si="4534"/>
        <v>paper</v>
      </c>
      <c r="E4069" t="str">
        <f t="shared" si="4534"/>
        <v>lifespan</v>
      </c>
      <c r="F4069">
        <f t="shared" si="4534"/>
        <v>1</v>
      </c>
      <c r="G4069" t="str">
        <f t="shared" si="4534"/>
        <v>years</v>
      </c>
      <c r="H4069">
        <f t="shared" si="4534"/>
        <v>100</v>
      </c>
      <c r="I4069" t="str">
        <f t="shared" si="4534"/>
        <v>medium</v>
      </c>
      <c r="J4069" t="s">
        <v>218</v>
      </c>
      <c r="K4069" t="s">
        <v>386</v>
      </c>
      <c r="L4069" s="1">
        <f>L421-L$7</f>
        <v>-3060506.5826113224</v>
      </c>
      <c r="M4069">
        <v>0</v>
      </c>
      <c r="N4069">
        <v>0</v>
      </c>
      <c r="O4069">
        <v>0</v>
      </c>
      <c r="P4069" s="1">
        <v>0</v>
      </c>
      <c r="Q4069" t="str">
        <f t="shared" si="4493"/>
        <v>Little to no sensitivity</v>
      </c>
      <c r="R4069" t="s">
        <v>511</v>
      </c>
    </row>
    <row r="4070" spans="1:18" x14ac:dyDescent="0.3">
      <c r="A4070" t="s">
        <v>252</v>
      </c>
      <c r="B4070" t="str">
        <f t="shared" ref="B4070:B4074" si="4535">C4070&amp;" "&amp;D4070&amp;" "&amp;E4070</f>
        <v>Disposable food related products paper lifespan</v>
      </c>
      <c r="C4070" t="s">
        <v>253</v>
      </c>
      <c r="D4070" t="s">
        <v>176</v>
      </c>
      <c r="E4070" t="s">
        <v>164</v>
      </c>
      <c r="F4070">
        <v>2</v>
      </c>
      <c r="G4070" t="s">
        <v>165</v>
      </c>
      <c r="H4070">
        <v>200</v>
      </c>
      <c r="I4070" t="s">
        <v>380</v>
      </c>
      <c r="J4070" t="s">
        <v>218</v>
      </c>
      <c r="K4070" t="s">
        <v>225</v>
      </c>
      <c r="L4070" s="1">
        <f>L422-L$2</f>
        <v>1544006.2318267822</v>
      </c>
      <c r="M4070">
        <v>0</v>
      </c>
      <c r="N4070">
        <v>0</v>
      </c>
      <c r="O4070">
        <v>0</v>
      </c>
      <c r="P4070" s="1">
        <v>0</v>
      </c>
      <c r="Q4070" t="str">
        <f t="shared" si="4493"/>
        <v>Little to no sensitivity</v>
      </c>
      <c r="R4070" t="s">
        <v>511</v>
      </c>
    </row>
    <row r="4071" spans="1:18" x14ac:dyDescent="0.3">
      <c r="A4071" t="str">
        <f t="shared" ref="A4071" si="4536">A4070</f>
        <v>Disposable food related products lifespan 3</v>
      </c>
      <c r="B4071" t="str">
        <f t="shared" si="4535"/>
        <v>Disposable food related products paper lifespan</v>
      </c>
      <c r="C4071" t="str">
        <f t="shared" ref="C4071:G4071" si="4537">C4070</f>
        <v>Disposable food related products</v>
      </c>
      <c r="D4071" t="str">
        <f t="shared" si="4537"/>
        <v>paper</v>
      </c>
      <c r="E4071" t="str">
        <f t="shared" si="4537"/>
        <v>lifespan</v>
      </c>
      <c r="F4071">
        <f t="shared" si="4537"/>
        <v>2</v>
      </c>
      <c r="G4071" t="str">
        <f t="shared" si="4537"/>
        <v>years</v>
      </c>
      <c r="H4071">
        <v>200</v>
      </c>
      <c r="I4071" t="s">
        <v>380</v>
      </c>
      <c r="J4071" t="s">
        <v>218</v>
      </c>
      <c r="K4071" t="s">
        <v>219</v>
      </c>
      <c r="L4071" s="1">
        <f>L423-L$3</f>
        <v>336586.46807071567</v>
      </c>
      <c r="M4071">
        <v>0</v>
      </c>
      <c r="N4071">
        <v>0</v>
      </c>
      <c r="O4071">
        <v>0</v>
      </c>
      <c r="P4071" s="1">
        <v>0</v>
      </c>
      <c r="Q4071" t="str">
        <f t="shared" si="4493"/>
        <v>Little to no sensitivity</v>
      </c>
      <c r="R4071" t="s">
        <v>511</v>
      </c>
    </row>
    <row r="4072" spans="1:18" x14ac:dyDescent="0.3">
      <c r="A4072" t="str">
        <f t="shared" ref="A4072" si="4538">A4071</f>
        <v>Disposable food related products lifespan 3</v>
      </c>
      <c r="B4072" t="str">
        <f t="shared" si="4535"/>
        <v>Disposable food related products paper lifespan</v>
      </c>
      <c r="C4072" t="str">
        <f t="shared" ref="C4072:G4072" si="4539">C4071</f>
        <v>Disposable food related products</v>
      </c>
      <c r="D4072" t="str">
        <f t="shared" si="4539"/>
        <v>paper</v>
      </c>
      <c r="E4072" t="str">
        <f t="shared" si="4539"/>
        <v>lifespan</v>
      </c>
      <c r="F4072">
        <f t="shared" si="4539"/>
        <v>2</v>
      </c>
      <c r="G4072" t="str">
        <f t="shared" si="4539"/>
        <v>years</v>
      </c>
      <c r="H4072">
        <v>200</v>
      </c>
      <c r="I4072" t="s">
        <v>380</v>
      </c>
      <c r="J4072" t="s">
        <v>218</v>
      </c>
      <c r="K4072" t="s">
        <v>220</v>
      </c>
      <c r="L4072" s="1">
        <f>L424-L$4</f>
        <v>0</v>
      </c>
      <c r="M4072">
        <v>0</v>
      </c>
      <c r="N4072">
        <v>0</v>
      </c>
      <c r="O4072">
        <v>0</v>
      </c>
      <c r="P4072" s="1">
        <v>0</v>
      </c>
      <c r="Q4072" t="str">
        <f t="shared" si="4493"/>
        <v>Little to no sensitivity</v>
      </c>
      <c r="R4072" t="s">
        <v>511</v>
      </c>
    </row>
    <row r="4073" spans="1:18" x14ac:dyDescent="0.3">
      <c r="A4073" t="str">
        <f t="shared" ref="A4073" si="4540">A4072</f>
        <v>Disposable food related products lifespan 3</v>
      </c>
      <c r="B4073" t="str">
        <f t="shared" si="4535"/>
        <v>Disposable food related products paper lifespan</v>
      </c>
      <c r="C4073" t="str">
        <f t="shared" ref="C4073:G4073" si="4541">C4072</f>
        <v>Disposable food related products</v>
      </c>
      <c r="D4073" t="str">
        <f t="shared" si="4541"/>
        <v>paper</v>
      </c>
      <c r="E4073" t="str">
        <f t="shared" si="4541"/>
        <v>lifespan</v>
      </c>
      <c r="F4073">
        <f t="shared" si="4541"/>
        <v>2</v>
      </c>
      <c r="G4073" t="str">
        <f t="shared" si="4541"/>
        <v>years</v>
      </c>
      <c r="H4073">
        <v>200</v>
      </c>
      <c r="I4073" t="s">
        <v>380</v>
      </c>
      <c r="J4073" t="s">
        <v>218</v>
      </c>
      <c r="K4073" t="s">
        <v>221</v>
      </c>
      <c r="L4073" s="1">
        <f>L425-L$5</f>
        <v>336586.46807071567</v>
      </c>
      <c r="M4073">
        <v>0</v>
      </c>
      <c r="N4073">
        <v>0</v>
      </c>
      <c r="O4073">
        <v>0</v>
      </c>
      <c r="P4073" s="1">
        <v>0</v>
      </c>
      <c r="Q4073" t="str">
        <f t="shared" si="4493"/>
        <v>Little to no sensitivity</v>
      </c>
      <c r="R4073" t="s">
        <v>511</v>
      </c>
    </row>
    <row r="4074" spans="1:18" x14ac:dyDescent="0.3">
      <c r="A4074" t="str">
        <f t="shared" ref="A4074" si="4542">A4073</f>
        <v>Disposable food related products lifespan 3</v>
      </c>
      <c r="B4074" t="str">
        <f t="shared" si="4535"/>
        <v>Disposable food related products paper lifespan</v>
      </c>
      <c r="C4074" t="str">
        <f t="shared" ref="C4074:G4074" si="4543">C4073</f>
        <v>Disposable food related products</v>
      </c>
      <c r="D4074" t="str">
        <f t="shared" si="4543"/>
        <v>paper</v>
      </c>
      <c r="E4074" t="str">
        <f t="shared" si="4543"/>
        <v>lifespan</v>
      </c>
      <c r="F4074">
        <f t="shared" si="4543"/>
        <v>2</v>
      </c>
      <c r="G4074" t="str">
        <f t="shared" si="4543"/>
        <v>years</v>
      </c>
      <c r="H4074">
        <v>200</v>
      </c>
      <c r="I4074" t="s">
        <v>380</v>
      </c>
      <c r="J4074" t="s">
        <v>218</v>
      </c>
      <c r="K4074" t="s">
        <v>226</v>
      </c>
      <c r="L4074" s="1">
        <f>L426-L$6</f>
        <v>1635802.5413005948</v>
      </c>
      <c r="M4074">
        <v>0</v>
      </c>
      <c r="N4074">
        <v>0</v>
      </c>
      <c r="O4074">
        <v>0</v>
      </c>
      <c r="P4074" s="1">
        <v>0</v>
      </c>
      <c r="Q4074" t="str">
        <f t="shared" si="4493"/>
        <v>Little to no sensitivity</v>
      </c>
      <c r="R4074" t="s">
        <v>511</v>
      </c>
    </row>
    <row r="4075" spans="1:18" x14ac:dyDescent="0.3">
      <c r="A4075" t="str">
        <f t="shared" ref="A4075:I4075" si="4544">A4074</f>
        <v>Disposable food related products lifespan 3</v>
      </c>
      <c r="B4075" t="str">
        <f t="shared" si="4544"/>
        <v>Disposable food related products paper lifespan</v>
      </c>
      <c r="C4075" t="str">
        <f t="shared" si="4544"/>
        <v>Disposable food related products</v>
      </c>
      <c r="D4075" t="str">
        <f t="shared" si="4544"/>
        <v>paper</v>
      </c>
      <c r="E4075" t="str">
        <f t="shared" si="4544"/>
        <v>lifespan</v>
      </c>
      <c r="F4075">
        <f t="shared" si="4544"/>
        <v>2</v>
      </c>
      <c r="G4075" t="str">
        <f t="shared" si="4544"/>
        <v>years</v>
      </c>
      <c r="H4075">
        <f t="shared" si="4544"/>
        <v>200</v>
      </c>
      <c r="I4075" t="str">
        <f t="shared" si="4544"/>
        <v>high</v>
      </c>
      <c r="J4075" t="s">
        <v>218</v>
      </c>
      <c r="K4075" t="s">
        <v>386</v>
      </c>
      <c r="L4075" s="1">
        <f>L427-L$7</f>
        <v>-5997942.6514356136</v>
      </c>
      <c r="M4075">
        <v>0</v>
      </c>
      <c r="N4075">
        <v>0</v>
      </c>
      <c r="O4075">
        <v>0</v>
      </c>
      <c r="P4075" s="1">
        <v>0</v>
      </c>
      <c r="Q4075" t="str">
        <f t="shared" si="4493"/>
        <v>Little to no sensitivity</v>
      </c>
      <c r="R4075" t="s">
        <v>511</v>
      </c>
    </row>
    <row r="4076" spans="1:18" x14ac:dyDescent="0.3">
      <c r="A4076" t="s">
        <v>254</v>
      </c>
      <c r="B4076" t="str">
        <f t="shared" ref="B4076:B4080" si="4545">C4076&amp;" "&amp;D4076&amp;" "&amp;E4076</f>
        <v>Disposable food related products paper lifespan</v>
      </c>
      <c r="C4076" t="s">
        <v>253</v>
      </c>
      <c r="D4076" t="s">
        <v>176</v>
      </c>
      <c r="E4076" t="s">
        <v>164</v>
      </c>
      <c r="F4076">
        <v>-0.1</v>
      </c>
      <c r="G4076" t="s">
        <v>165</v>
      </c>
      <c r="H4076">
        <v>-10</v>
      </c>
      <c r="I4076" t="s">
        <v>505</v>
      </c>
      <c r="J4076" t="s">
        <v>218</v>
      </c>
      <c r="K4076" t="s">
        <v>225</v>
      </c>
      <c r="L4076" s="1">
        <f>L428-L$2</f>
        <v>-84023.994923830032</v>
      </c>
      <c r="M4076">
        <v>0</v>
      </c>
      <c r="N4076">
        <v>0</v>
      </c>
      <c r="O4076">
        <v>0</v>
      </c>
      <c r="P4076" s="1">
        <v>0</v>
      </c>
      <c r="Q4076" t="str">
        <f t="shared" si="4493"/>
        <v>Little to no sensitivity</v>
      </c>
      <c r="R4076" t="s">
        <v>511</v>
      </c>
    </row>
    <row r="4077" spans="1:18" x14ac:dyDescent="0.3">
      <c r="A4077" t="str">
        <f t="shared" ref="A4077:A4080" si="4546">A4076</f>
        <v>Disposable food related products lifespan 0.9</v>
      </c>
      <c r="B4077" t="str">
        <f t="shared" si="4545"/>
        <v>Disposable food related products paper lifespan</v>
      </c>
      <c r="C4077" t="str">
        <f t="shared" ref="C4077:G4077" si="4547">C4076</f>
        <v>Disposable food related products</v>
      </c>
      <c r="D4077" t="str">
        <f t="shared" si="4547"/>
        <v>paper</v>
      </c>
      <c r="E4077" t="str">
        <f t="shared" si="4547"/>
        <v>lifespan</v>
      </c>
      <c r="F4077">
        <f t="shared" si="4547"/>
        <v>-0.1</v>
      </c>
      <c r="G4077" t="str">
        <f t="shared" si="4547"/>
        <v>years</v>
      </c>
      <c r="H4077">
        <v>-10</v>
      </c>
      <c r="I4077" t="str">
        <f>I4076</f>
        <v>very low</v>
      </c>
      <c r="J4077" t="s">
        <v>218</v>
      </c>
      <c r="K4077" t="s">
        <v>219</v>
      </c>
      <c r="L4077" s="1">
        <f>L429-L$3</f>
        <v>-18316.358020141721</v>
      </c>
      <c r="M4077">
        <v>0</v>
      </c>
      <c r="N4077">
        <v>0</v>
      </c>
      <c r="O4077">
        <v>0</v>
      </c>
      <c r="P4077" s="1">
        <v>0</v>
      </c>
      <c r="Q4077" t="str">
        <f t="shared" si="4493"/>
        <v>Little to no sensitivity</v>
      </c>
      <c r="R4077" t="s">
        <v>511</v>
      </c>
    </row>
    <row r="4078" spans="1:18" x14ac:dyDescent="0.3">
      <c r="A4078" t="str">
        <f t="shared" si="4546"/>
        <v>Disposable food related products lifespan 0.9</v>
      </c>
      <c r="B4078" t="str">
        <f t="shared" si="4545"/>
        <v>Disposable food related products paper lifespan</v>
      </c>
      <c r="C4078" t="str">
        <f t="shared" ref="C4078:G4078" si="4548">C4077</f>
        <v>Disposable food related products</v>
      </c>
      <c r="D4078" t="str">
        <f t="shared" si="4548"/>
        <v>paper</v>
      </c>
      <c r="E4078" t="str">
        <f t="shared" si="4548"/>
        <v>lifespan</v>
      </c>
      <c r="F4078">
        <f t="shared" si="4548"/>
        <v>-0.1</v>
      </c>
      <c r="G4078" t="str">
        <f t="shared" si="4548"/>
        <v>years</v>
      </c>
      <c r="H4078">
        <v>-10</v>
      </c>
      <c r="I4078" t="str">
        <f>I4076</f>
        <v>very low</v>
      </c>
      <c r="J4078" t="s">
        <v>218</v>
      </c>
      <c r="K4078" t="s">
        <v>220</v>
      </c>
      <c r="L4078" s="1">
        <f>L430-L$4</f>
        <v>0</v>
      </c>
      <c r="M4078">
        <v>0</v>
      </c>
      <c r="N4078">
        <v>0</v>
      </c>
      <c r="O4078">
        <v>0</v>
      </c>
      <c r="P4078" s="1">
        <v>0</v>
      </c>
      <c r="Q4078" t="str">
        <f t="shared" si="4493"/>
        <v>Little to no sensitivity</v>
      </c>
      <c r="R4078" t="s">
        <v>511</v>
      </c>
    </row>
    <row r="4079" spans="1:18" x14ac:dyDescent="0.3">
      <c r="A4079" t="str">
        <f t="shared" si="4546"/>
        <v>Disposable food related products lifespan 0.9</v>
      </c>
      <c r="B4079" t="str">
        <f t="shared" si="4545"/>
        <v>Disposable food related products paper lifespan</v>
      </c>
      <c r="C4079" t="str">
        <f t="shared" ref="C4079:G4079" si="4549">C4078</f>
        <v>Disposable food related products</v>
      </c>
      <c r="D4079" t="str">
        <f t="shared" si="4549"/>
        <v>paper</v>
      </c>
      <c r="E4079" t="str">
        <f t="shared" si="4549"/>
        <v>lifespan</v>
      </c>
      <c r="F4079">
        <f t="shared" si="4549"/>
        <v>-0.1</v>
      </c>
      <c r="G4079" t="str">
        <f t="shared" si="4549"/>
        <v>years</v>
      </c>
      <c r="H4079">
        <v>-10</v>
      </c>
      <c r="I4079" t="str">
        <f>I4076</f>
        <v>very low</v>
      </c>
      <c r="J4079" t="s">
        <v>218</v>
      </c>
      <c r="K4079" t="s">
        <v>221</v>
      </c>
      <c r="L4079" s="1">
        <f>L431-L$5</f>
        <v>-18316.358020156622</v>
      </c>
      <c r="M4079">
        <v>0</v>
      </c>
      <c r="N4079">
        <v>0</v>
      </c>
      <c r="O4079">
        <v>0</v>
      </c>
      <c r="P4079" s="1">
        <v>0</v>
      </c>
      <c r="Q4079" t="str">
        <f t="shared" si="4493"/>
        <v>Little to no sensitivity</v>
      </c>
      <c r="R4079" t="s">
        <v>511</v>
      </c>
    </row>
    <row r="4080" spans="1:18" x14ac:dyDescent="0.3">
      <c r="A4080" t="str">
        <f t="shared" si="4546"/>
        <v>Disposable food related products lifespan 0.9</v>
      </c>
      <c r="B4080" t="str">
        <f t="shared" si="4545"/>
        <v>Disposable food related products paper lifespan</v>
      </c>
      <c r="C4080" t="str">
        <f t="shared" ref="C4080:G4080" si="4550">C4079</f>
        <v>Disposable food related products</v>
      </c>
      <c r="D4080" t="str">
        <f t="shared" si="4550"/>
        <v>paper</v>
      </c>
      <c r="E4080" t="str">
        <f t="shared" si="4550"/>
        <v>lifespan</v>
      </c>
      <c r="F4080">
        <f t="shared" si="4550"/>
        <v>-0.1</v>
      </c>
      <c r="G4080" t="str">
        <f t="shared" si="4550"/>
        <v>years</v>
      </c>
      <c r="H4080">
        <v>-10</v>
      </c>
      <c r="I4080" t="str">
        <f>I4076</f>
        <v>very low</v>
      </c>
      <c r="J4080" t="s">
        <v>218</v>
      </c>
      <c r="K4080" t="s">
        <v>226</v>
      </c>
      <c r="L4080" s="1">
        <f>L432-L$6</f>
        <v>-89019.365292966366</v>
      </c>
      <c r="M4080">
        <v>0</v>
      </c>
      <c r="N4080">
        <v>0</v>
      </c>
      <c r="O4080">
        <v>0</v>
      </c>
      <c r="P4080" s="1">
        <v>0</v>
      </c>
      <c r="Q4080" t="str">
        <f t="shared" si="4493"/>
        <v>Little to no sensitivity</v>
      </c>
      <c r="R4080" t="s">
        <v>511</v>
      </c>
    </row>
    <row r="4081" spans="1:18" x14ac:dyDescent="0.3">
      <c r="A4081" t="str">
        <f t="shared" ref="A4081:I4081" si="4551">A4080</f>
        <v>Disposable food related products lifespan 0.9</v>
      </c>
      <c r="B4081" t="str">
        <f t="shared" si="4551"/>
        <v>Disposable food related products paper lifespan</v>
      </c>
      <c r="C4081" t="str">
        <f t="shared" si="4551"/>
        <v>Disposable food related products</v>
      </c>
      <c r="D4081" t="str">
        <f t="shared" si="4551"/>
        <v>paper</v>
      </c>
      <c r="E4081" t="str">
        <f t="shared" si="4551"/>
        <v>lifespan</v>
      </c>
      <c r="F4081">
        <f t="shared" si="4551"/>
        <v>-0.1</v>
      </c>
      <c r="G4081" t="str">
        <f t="shared" si="4551"/>
        <v>years</v>
      </c>
      <c r="H4081">
        <f t="shared" si="4551"/>
        <v>-10</v>
      </c>
      <c r="I4081" t="str">
        <f t="shared" si="4551"/>
        <v>very low</v>
      </c>
      <c r="J4081" t="s">
        <v>218</v>
      </c>
      <c r="K4081" t="s">
        <v>386</v>
      </c>
      <c r="L4081" s="1">
        <f>L433-L$7</f>
        <v>326404.33940720558</v>
      </c>
      <c r="M4081">
        <v>0</v>
      </c>
      <c r="N4081">
        <v>0</v>
      </c>
      <c r="O4081">
        <v>0</v>
      </c>
      <c r="P4081" s="1">
        <v>0</v>
      </c>
      <c r="Q4081" t="str">
        <f t="shared" si="4493"/>
        <v>Little to no sensitivity</v>
      </c>
      <c r="R4081" t="s">
        <v>511</v>
      </c>
    </row>
    <row r="4082" spans="1:18" x14ac:dyDescent="0.3">
      <c r="A4082" t="s">
        <v>255</v>
      </c>
      <c r="B4082" t="str">
        <f t="shared" ref="B4082:B4086" si="4552">C4082&amp;" "&amp;D4082&amp;" "&amp;E4082</f>
        <v>Disposable food related products paper lifespan</v>
      </c>
      <c r="C4082" t="s">
        <v>253</v>
      </c>
      <c r="D4082" t="s">
        <v>176</v>
      </c>
      <c r="E4082" t="s">
        <v>164</v>
      </c>
      <c r="F4082">
        <v>0.1</v>
      </c>
      <c r="G4082" t="s">
        <v>165</v>
      </c>
      <c r="H4082">
        <v>10</v>
      </c>
      <c r="I4082" t="s">
        <v>505</v>
      </c>
      <c r="J4082" t="s">
        <v>218</v>
      </c>
      <c r="K4082" t="s">
        <v>225</v>
      </c>
      <c r="L4082" s="1">
        <f>L434-L$2</f>
        <v>81075.729859769344</v>
      </c>
      <c r="M4082">
        <v>0</v>
      </c>
      <c r="N4082">
        <v>0</v>
      </c>
      <c r="O4082">
        <v>0</v>
      </c>
      <c r="P4082" s="1">
        <v>0</v>
      </c>
      <c r="Q4082" t="str">
        <f t="shared" si="4493"/>
        <v>Little to no sensitivity</v>
      </c>
      <c r="R4082" t="s">
        <v>511</v>
      </c>
    </row>
    <row r="4083" spans="1:18" x14ac:dyDescent="0.3">
      <c r="A4083" t="str">
        <f t="shared" ref="A4083:A4086" si="4553">A4082</f>
        <v>Disposable food related products lifespan 1.1</v>
      </c>
      <c r="B4083" t="str">
        <f t="shared" si="4552"/>
        <v>Disposable food related products paper lifespan</v>
      </c>
      <c r="C4083" t="str">
        <f t="shared" ref="C4083:G4083" si="4554">C4082</f>
        <v>Disposable food related products</v>
      </c>
      <c r="D4083" t="str">
        <f t="shared" si="4554"/>
        <v>paper</v>
      </c>
      <c r="E4083" t="str">
        <f t="shared" si="4554"/>
        <v>lifespan</v>
      </c>
      <c r="F4083">
        <f t="shared" si="4554"/>
        <v>0.1</v>
      </c>
      <c r="G4083" t="str">
        <f t="shared" si="4554"/>
        <v>years</v>
      </c>
      <c r="H4083">
        <v>10</v>
      </c>
      <c r="I4083" t="str">
        <f>I4082</f>
        <v>very low</v>
      </c>
      <c r="J4083" t="s">
        <v>218</v>
      </c>
      <c r="K4083" t="s">
        <v>219</v>
      </c>
      <c r="L4083" s="1">
        <f>L435-L$3</f>
        <v>17673.712282702327</v>
      </c>
      <c r="M4083">
        <v>0</v>
      </c>
      <c r="N4083">
        <v>0</v>
      </c>
      <c r="O4083">
        <v>0</v>
      </c>
      <c r="P4083" s="1">
        <v>0</v>
      </c>
      <c r="Q4083" t="str">
        <f t="shared" si="4493"/>
        <v>Little to no sensitivity</v>
      </c>
      <c r="R4083" t="s">
        <v>511</v>
      </c>
    </row>
    <row r="4084" spans="1:18" x14ac:dyDescent="0.3">
      <c r="A4084" t="str">
        <f t="shared" si="4553"/>
        <v>Disposable food related products lifespan 1.1</v>
      </c>
      <c r="B4084" t="str">
        <f t="shared" si="4552"/>
        <v>Disposable food related products paper lifespan</v>
      </c>
      <c r="C4084" t="str">
        <f t="shared" ref="C4084:G4084" si="4555">C4083</f>
        <v>Disposable food related products</v>
      </c>
      <c r="D4084" t="str">
        <f t="shared" si="4555"/>
        <v>paper</v>
      </c>
      <c r="E4084" t="str">
        <f t="shared" si="4555"/>
        <v>lifespan</v>
      </c>
      <c r="F4084">
        <f t="shared" si="4555"/>
        <v>0.1</v>
      </c>
      <c r="G4084" t="str">
        <f t="shared" si="4555"/>
        <v>years</v>
      </c>
      <c r="H4084">
        <v>10</v>
      </c>
      <c r="I4084" t="str">
        <f>I4082</f>
        <v>very low</v>
      </c>
      <c r="J4084" t="s">
        <v>218</v>
      </c>
      <c r="K4084" t="s">
        <v>220</v>
      </c>
      <c r="L4084" s="1">
        <f>L436-L$4</f>
        <v>0</v>
      </c>
      <c r="M4084">
        <v>0</v>
      </c>
      <c r="N4084">
        <v>0</v>
      </c>
      <c r="O4084">
        <v>0</v>
      </c>
      <c r="P4084" s="1">
        <v>0</v>
      </c>
      <c r="Q4084" t="str">
        <f t="shared" si="4493"/>
        <v>Little to no sensitivity</v>
      </c>
      <c r="R4084" t="s">
        <v>511</v>
      </c>
    </row>
    <row r="4085" spans="1:18" x14ac:dyDescent="0.3">
      <c r="A4085" t="str">
        <f t="shared" si="4553"/>
        <v>Disposable food related products lifespan 1.1</v>
      </c>
      <c r="B4085" t="str">
        <f t="shared" si="4552"/>
        <v>Disposable food related products paper lifespan</v>
      </c>
      <c r="C4085" t="str">
        <f t="shared" ref="C4085:G4085" si="4556">C4084</f>
        <v>Disposable food related products</v>
      </c>
      <c r="D4085" t="str">
        <f t="shared" si="4556"/>
        <v>paper</v>
      </c>
      <c r="E4085" t="str">
        <f t="shared" si="4556"/>
        <v>lifespan</v>
      </c>
      <c r="F4085">
        <f t="shared" si="4556"/>
        <v>0.1</v>
      </c>
      <c r="G4085" t="str">
        <f t="shared" si="4556"/>
        <v>years</v>
      </c>
      <c r="H4085">
        <v>10</v>
      </c>
      <c r="I4085" t="str">
        <f>I4082</f>
        <v>very low</v>
      </c>
      <c r="J4085" t="s">
        <v>218</v>
      </c>
      <c r="K4085" t="s">
        <v>221</v>
      </c>
      <c r="L4085" s="1">
        <f>L437-L$5</f>
        <v>17673.712282687426</v>
      </c>
      <c r="M4085">
        <v>0</v>
      </c>
      <c r="N4085">
        <v>0</v>
      </c>
      <c r="O4085">
        <v>0</v>
      </c>
      <c r="P4085" s="1">
        <v>0</v>
      </c>
      <c r="Q4085" t="str">
        <f t="shared" si="4493"/>
        <v>Little to no sensitivity</v>
      </c>
      <c r="R4085" t="s">
        <v>511</v>
      </c>
    </row>
    <row r="4086" spans="1:18" x14ac:dyDescent="0.3">
      <c r="A4086" t="str">
        <f t="shared" si="4553"/>
        <v>Disposable food related products lifespan 1.1</v>
      </c>
      <c r="B4086" t="str">
        <f t="shared" si="4552"/>
        <v>Disposable food related products paper lifespan</v>
      </c>
      <c r="C4086" t="str">
        <f t="shared" ref="C4086:G4086" si="4557">C4085</f>
        <v>Disposable food related products</v>
      </c>
      <c r="D4086" t="str">
        <f t="shared" si="4557"/>
        <v>paper</v>
      </c>
      <c r="E4086" t="str">
        <f t="shared" si="4557"/>
        <v>lifespan</v>
      </c>
      <c r="F4086">
        <f t="shared" si="4557"/>
        <v>0.1</v>
      </c>
      <c r="G4086" t="str">
        <f t="shared" si="4557"/>
        <v>years</v>
      </c>
      <c r="H4086">
        <v>10</v>
      </c>
      <c r="I4086" t="str">
        <f>I4082</f>
        <v>very low</v>
      </c>
      <c r="J4086" t="s">
        <v>218</v>
      </c>
      <c r="K4086" t="s">
        <v>226</v>
      </c>
      <c r="L4086" s="1">
        <f>L438-L$6</f>
        <v>85895.833209633827</v>
      </c>
      <c r="M4086">
        <v>0</v>
      </c>
      <c r="N4086">
        <v>0</v>
      </c>
      <c r="O4086">
        <v>0</v>
      </c>
      <c r="P4086" s="1">
        <v>0</v>
      </c>
      <c r="Q4086" t="str">
        <f t="shared" si="4493"/>
        <v>Little to no sensitivity</v>
      </c>
      <c r="R4086" t="s">
        <v>511</v>
      </c>
    </row>
    <row r="4087" spans="1:18" x14ac:dyDescent="0.3">
      <c r="A4087" t="str">
        <f t="shared" ref="A4087:I4087" si="4558">A4086</f>
        <v>Disposable food related products lifespan 1.1</v>
      </c>
      <c r="B4087" t="str">
        <f t="shared" si="4558"/>
        <v>Disposable food related products paper lifespan</v>
      </c>
      <c r="C4087" t="str">
        <f t="shared" si="4558"/>
        <v>Disposable food related products</v>
      </c>
      <c r="D4087" t="str">
        <f t="shared" si="4558"/>
        <v>paper</v>
      </c>
      <c r="E4087" t="str">
        <f t="shared" si="4558"/>
        <v>lifespan</v>
      </c>
      <c r="F4087">
        <f t="shared" si="4558"/>
        <v>0.1</v>
      </c>
      <c r="G4087" t="str">
        <f t="shared" si="4558"/>
        <v>years</v>
      </c>
      <c r="H4087">
        <f t="shared" si="4558"/>
        <v>10</v>
      </c>
      <c r="I4087" t="str">
        <f t="shared" si="4558"/>
        <v>very low</v>
      </c>
      <c r="J4087" t="s">
        <v>218</v>
      </c>
      <c r="K4087" t="s">
        <v>386</v>
      </c>
      <c r="L4087" s="1">
        <f>L439-L$7</f>
        <v>-314951.38843512535</v>
      </c>
      <c r="M4087">
        <v>0</v>
      </c>
      <c r="N4087">
        <v>0</v>
      </c>
      <c r="O4087">
        <v>0</v>
      </c>
      <c r="P4087" s="1">
        <v>0</v>
      </c>
      <c r="Q4087" t="str">
        <f t="shared" si="4493"/>
        <v>Little to no sensitivity</v>
      </c>
      <c r="R4087" t="s">
        <v>511</v>
      </c>
    </row>
    <row r="4088" spans="1:18" x14ac:dyDescent="0.3">
      <c r="A4088" t="s">
        <v>256</v>
      </c>
      <c r="B4088" t="str">
        <f t="shared" ref="B4088:B4092" si="4559">C4088&amp;" "&amp;D4088&amp;" "&amp;E4088</f>
        <v>Miscellaneous paper paper lifespan</v>
      </c>
      <c r="C4088" t="s">
        <v>261</v>
      </c>
      <c r="D4088" t="s">
        <v>176</v>
      </c>
      <c r="E4088" t="s">
        <v>164</v>
      </c>
      <c r="F4088">
        <v>-0.5</v>
      </c>
      <c r="G4088" t="s">
        <v>165</v>
      </c>
      <c r="H4088">
        <v>-50</v>
      </c>
      <c r="I4088" t="s">
        <v>381</v>
      </c>
      <c r="J4088" t="s">
        <v>218</v>
      </c>
      <c r="K4088" t="s">
        <v>225</v>
      </c>
      <c r="L4088" s="1">
        <f>L440-L$2</f>
        <v>-273843.65795773268</v>
      </c>
      <c r="M4088">
        <v>0</v>
      </c>
      <c r="N4088">
        <v>0</v>
      </c>
      <c r="O4088">
        <v>0</v>
      </c>
      <c r="P4088" s="1">
        <v>0</v>
      </c>
      <c r="Q4088" t="str">
        <f t="shared" si="4493"/>
        <v>Little to no sensitivity</v>
      </c>
      <c r="R4088" t="s">
        <v>511</v>
      </c>
    </row>
    <row r="4089" spans="1:18" x14ac:dyDescent="0.3">
      <c r="A4089" t="str">
        <f t="shared" ref="A4089" si="4560">A4088</f>
        <v>Miscellaneous paper lifespan 0.5</v>
      </c>
      <c r="B4089" t="str">
        <f t="shared" si="4559"/>
        <v>Miscellaneous paper paper lifespan</v>
      </c>
      <c r="C4089" t="str">
        <f t="shared" ref="C4089:G4089" si="4561">C4088</f>
        <v>Miscellaneous paper</v>
      </c>
      <c r="D4089" t="str">
        <f t="shared" si="4561"/>
        <v>paper</v>
      </c>
      <c r="E4089" t="str">
        <f t="shared" si="4561"/>
        <v>lifespan</v>
      </c>
      <c r="F4089">
        <f t="shared" si="4561"/>
        <v>-0.5</v>
      </c>
      <c r="G4089" t="str">
        <f t="shared" si="4561"/>
        <v>years</v>
      </c>
      <c r="H4089">
        <v>-50</v>
      </c>
      <c r="I4089" t="s">
        <v>381</v>
      </c>
      <c r="J4089" t="s">
        <v>218</v>
      </c>
      <c r="K4089" t="s">
        <v>219</v>
      </c>
      <c r="L4089" s="1">
        <f>L441-L$3</f>
        <v>-47668.689033687115</v>
      </c>
      <c r="M4089">
        <v>0</v>
      </c>
      <c r="N4089">
        <v>0</v>
      </c>
      <c r="O4089">
        <v>0</v>
      </c>
      <c r="P4089" s="1">
        <v>0</v>
      </c>
      <c r="Q4089" t="str">
        <f t="shared" si="4493"/>
        <v>Little to no sensitivity</v>
      </c>
      <c r="R4089" t="s">
        <v>511</v>
      </c>
    </row>
    <row r="4090" spans="1:18" x14ac:dyDescent="0.3">
      <c r="A4090" t="str">
        <f t="shared" ref="A4090" si="4562">A4089</f>
        <v>Miscellaneous paper lifespan 0.5</v>
      </c>
      <c r="B4090" t="str">
        <f t="shared" si="4559"/>
        <v>Miscellaneous paper paper lifespan</v>
      </c>
      <c r="C4090" t="str">
        <f t="shared" ref="C4090:G4090" si="4563">C4089</f>
        <v>Miscellaneous paper</v>
      </c>
      <c r="D4090" t="str">
        <f t="shared" si="4563"/>
        <v>paper</v>
      </c>
      <c r="E4090" t="str">
        <f t="shared" si="4563"/>
        <v>lifespan</v>
      </c>
      <c r="F4090">
        <f t="shared" si="4563"/>
        <v>-0.5</v>
      </c>
      <c r="G4090" t="str">
        <f t="shared" si="4563"/>
        <v>years</v>
      </c>
      <c r="H4090">
        <v>-50</v>
      </c>
      <c r="I4090" t="s">
        <v>381</v>
      </c>
      <c r="J4090" t="s">
        <v>218</v>
      </c>
      <c r="K4090" t="s">
        <v>220</v>
      </c>
      <c r="L4090" s="1">
        <f>L442-L$4</f>
        <v>0</v>
      </c>
      <c r="M4090">
        <v>0</v>
      </c>
      <c r="N4090">
        <v>0</v>
      </c>
      <c r="O4090">
        <v>0</v>
      </c>
      <c r="P4090" s="1">
        <v>0</v>
      </c>
      <c r="Q4090" t="str">
        <f t="shared" si="4493"/>
        <v>Little to no sensitivity</v>
      </c>
      <c r="R4090" t="s">
        <v>511</v>
      </c>
    </row>
    <row r="4091" spans="1:18" x14ac:dyDescent="0.3">
      <c r="A4091" t="str">
        <f t="shared" ref="A4091" si="4564">A4090</f>
        <v>Miscellaneous paper lifespan 0.5</v>
      </c>
      <c r="B4091" t="str">
        <f t="shared" si="4559"/>
        <v>Miscellaneous paper paper lifespan</v>
      </c>
      <c r="C4091" t="str">
        <f t="shared" ref="C4091:G4091" si="4565">C4090</f>
        <v>Miscellaneous paper</v>
      </c>
      <c r="D4091" t="str">
        <f t="shared" si="4565"/>
        <v>paper</v>
      </c>
      <c r="E4091" t="str">
        <f t="shared" si="4565"/>
        <v>lifespan</v>
      </c>
      <c r="F4091">
        <f t="shared" si="4565"/>
        <v>-0.5</v>
      </c>
      <c r="G4091" t="str">
        <f t="shared" si="4565"/>
        <v>years</v>
      </c>
      <c r="H4091">
        <v>-50</v>
      </c>
      <c r="I4091" t="s">
        <v>381</v>
      </c>
      <c r="J4091" t="s">
        <v>218</v>
      </c>
      <c r="K4091" t="s">
        <v>221</v>
      </c>
      <c r="L4091" s="1">
        <f>L443-L$5</f>
        <v>-47668.689033687115</v>
      </c>
      <c r="M4091">
        <v>0</v>
      </c>
      <c r="N4091">
        <v>0</v>
      </c>
      <c r="O4091">
        <v>0</v>
      </c>
      <c r="P4091" s="1">
        <v>0</v>
      </c>
      <c r="Q4091" t="str">
        <f t="shared" si="4493"/>
        <v>Little to no sensitivity</v>
      </c>
      <c r="R4091" t="s">
        <v>511</v>
      </c>
    </row>
    <row r="4092" spans="1:18" x14ac:dyDescent="0.3">
      <c r="A4092" t="str">
        <f t="shared" ref="A4092" si="4566">A4091</f>
        <v>Miscellaneous paper lifespan 0.5</v>
      </c>
      <c r="B4092" t="str">
        <f t="shared" si="4559"/>
        <v>Miscellaneous paper paper lifespan</v>
      </c>
      <c r="C4092" t="str">
        <f t="shared" ref="C4092:G4092" si="4567">C4091</f>
        <v>Miscellaneous paper</v>
      </c>
      <c r="D4092" t="str">
        <f t="shared" si="4567"/>
        <v>paper</v>
      </c>
      <c r="E4092" t="str">
        <f t="shared" si="4567"/>
        <v>lifespan</v>
      </c>
      <c r="F4092">
        <f t="shared" si="4567"/>
        <v>-0.5</v>
      </c>
      <c r="G4092" t="str">
        <f t="shared" si="4567"/>
        <v>years</v>
      </c>
      <c r="H4092">
        <v>-50</v>
      </c>
      <c r="I4092" t="s">
        <v>381</v>
      </c>
      <c r="J4092" t="s">
        <v>218</v>
      </c>
      <c r="K4092" t="s">
        <v>226</v>
      </c>
      <c r="L4092" s="1">
        <f>L444-L$6</f>
        <v>-286844.20951235294</v>
      </c>
      <c r="M4092">
        <v>0</v>
      </c>
      <c r="N4092">
        <v>0</v>
      </c>
      <c r="O4092">
        <v>0</v>
      </c>
      <c r="P4092" s="1">
        <v>0</v>
      </c>
      <c r="Q4092" t="str">
        <f t="shared" si="4493"/>
        <v>Little to no sensitivity</v>
      </c>
      <c r="R4092" t="s">
        <v>511</v>
      </c>
    </row>
    <row r="4093" spans="1:18" x14ac:dyDescent="0.3">
      <c r="A4093" t="str">
        <f t="shared" ref="A4093:I4093" si="4568">A4092</f>
        <v>Miscellaneous paper lifespan 0.5</v>
      </c>
      <c r="B4093" t="str">
        <f t="shared" si="4568"/>
        <v>Miscellaneous paper paper lifespan</v>
      </c>
      <c r="C4093" t="str">
        <f t="shared" si="4568"/>
        <v>Miscellaneous paper</v>
      </c>
      <c r="D4093" t="str">
        <f t="shared" si="4568"/>
        <v>paper</v>
      </c>
      <c r="E4093" t="str">
        <f t="shared" si="4568"/>
        <v>lifespan</v>
      </c>
      <c r="F4093">
        <f t="shared" si="4568"/>
        <v>-0.5</v>
      </c>
      <c r="G4093" t="str">
        <f t="shared" si="4568"/>
        <v>years</v>
      </c>
      <c r="H4093">
        <f t="shared" si="4568"/>
        <v>-50</v>
      </c>
      <c r="I4093" t="str">
        <f t="shared" si="4568"/>
        <v>low</v>
      </c>
      <c r="J4093" t="s">
        <v>218</v>
      </c>
      <c r="K4093" t="s">
        <v>386</v>
      </c>
      <c r="L4093" s="1">
        <f>L445-L$7</f>
        <v>1051762.1015453339</v>
      </c>
      <c r="M4093">
        <v>0</v>
      </c>
      <c r="N4093">
        <v>0</v>
      </c>
      <c r="O4093">
        <v>0</v>
      </c>
      <c r="P4093" s="1">
        <v>0</v>
      </c>
      <c r="Q4093" t="str">
        <f t="shared" si="4493"/>
        <v>Little to no sensitivity</v>
      </c>
      <c r="R4093" t="s">
        <v>511</v>
      </c>
    </row>
    <row r="4094" spans="1:18" x14ac:dyDescent="0.3">
      <c r="A4094" t="s">
        <v>257</v>
      </c>
      <c r="B4094" t="str">
        <f t="shared" ref="B4094:B4098" si="4569">C4094&amp;" "&amp;D4094&amp;" "&amp;E4094</f>
        <v>Miscellaneous paper paper lifespan</v>
      </c>
      <c r="C4094" t="s">
        <v>261</v>
      </c>
      <c r="D4094" t="s">
        <v>176</v>
      </c>
      <c r="E4094" t="s">
        <v>164</v>
      </c>
      <c r="F4094">
        <v>1</v>
      </c>
      <c r="G4094" t="s">
        <v>165</v>
      </c>
      <c r="H4094">
        <v>100</v>
      </c>
      <c r="I4094" t="s">
        <v>379</v>
      </c>
      <c r="J4094" t="s">
        <v>218</v>
      </c>
      <c r="K4094" t="s">
        <v>225</v>
      </c>
      <c r="L4094" s="1">
        <f>L446-L$2</f>
        <v>530109.80854058266</v>
      </c>
      <c r="M4094">
        <v>0</v>
      </c>
      <c r="N4094">
        <v>0</v>
      </c>
      <c r="O4094">
        <v>0</v>
      </c>
      <c r="P4094" s="1">
        <v>0</v>
      </c>
      <c r="Q4094" t="str">
        <f t="shared" si="4493"/>
        <v>Little to no sensitivity</v>
      </c>
      <c r="R4094" t="s">
        <v>511</v>
      </c>
    </row>
    <row r="4095" spans="1:18" x14ac:dyDescent="0.3">
      <c r="A4095" t="str">
        <f t="shared" ref="A4095" si="4570">A4094</f>
        <v>Miscellaneous paper lifespan 2</v>
      </c>
      <c r="B4095" t="str">
        <f t="shared" si="4569"/>
        <v>Miscellaneous paper paper lifespan</v>
      </c>
      <c r="C4095" t="str">
        <f t="shared" ref="C4095:G4095" si="4571">C4094</f>
        <v>Miscellaneous paper</v>
      </c>
      <c r="D4095" t="str">
        <f t="shared" si="4571"/>
        <v>paper</v>
      </c>
      <c r="E4095" t="str">
        <f t="shared" si="4571"/>
        <v>lifespan</v>
      </c>
      <c r="F4095">
        <f t="shared" si="4571"/>
        <v>1</v>
      </c>
      <c r="G4095" t="str">
        <f t="shared" si="4571"/>
        <v>years</v>
      </c>
      <c r="H4095">
        <v>100</v>
      </c>
      <c r="I4095" t="s">
        <v>379</v>
      </c>
      <c r="J4095" t="s">
        <v>218</v>
      </c>
      <c r="K4095" t="s">
        <v>219</v>
      </c>
      <c r="L4095" s="1">
        <f>L447-L$3</f>
        <v>92278.87948551774</v>
      </c>
      <c r="M4095">
        <v>0</v>
      </c>
      <c r="N4095">
        <v>0</v>
      </c>
      <c r="O4095">
        <v>0</v>
      </c>
      <c r="P4095" s="1">
        <v>0</v>
      </c>
      <c r="Q4095" t="str">
        <f t="shared" si="4493"/>
        <v>Little to no sensitivity</v>
      </c>
      <c r="R4095" t="s">
        <v>511</v>
      </c>
    </row>
    <row r="4096" spans="1:18" x14ac:dyDescent="0.3">
      <c r="A4096" t="str">
        <f t="shared" ref="A4096" si="4572">A4095</f>
        <v>Miscellaneous paper lifespan 2</v>
      </c>
      <c r="B4096" t="str">
        <f t="shared" si="4569"/>
        <v>Miscellaneous paper paper lifespan</v>
      </c>
      <c r="C4096" t="str">
        <f t="shared" ref="C4096:G4096" si="4573">C4095</f>
        <v>Miscellaneous paper</v>
      </c>
      <c r="D4096" t="str">
        <f t="shared" si="4573"/>
        <v>paper</v>
      </c>
      <c r="E4096" t="str">
        <f t="shared" si="4573"/>
        <v>lifespan</v>
      </c>
      <c r="F4096">
        <f t="shared" si="4573"/>
        <v>1</v>
      </c>
      <c r="G4096" t="str">
        <f t="shared" si="4573"/>
        <v>years</v>
      </c>
      <c r="H4096">
        <v>100</v>
      </c>
      <c r="I4096" t="s">
        <v>379</v>
      </c>
      <c r="J4096" t="s">
        <v>218</v>
      </c>
      <c r="K4096" t="s">
        <v>220</v>
      </c>
      <c r="L4096" s="1">
        <f>L448-L$4</f>
        <v>0</v>
      </c>
      <c r="M4096">
        <v>0</v>
      </c>
      <c r="N4096">
        <v>0</v>
      </c>
      <c r="O4096">
        <v>0</v>
      </c>
      <c r="P4096" s="1">
        <v>0</v>
      </c>
      <c r="Q4096" t="str">
        <f t="shared" si="4493"/>
        <v>Little to no sensitivity</v>
      </c>
      <c r="R4096" t="s">
        <v>511</v>
      </c>
    </row>
    <row r="4097" spans="1:18" x14ac:dyDescent="0.3">
      <c r="A4097" t="str">
        <f t="shared" ref="A4097" si="4574">A4096</f>
        <v>Miscellaneous paper lifespan 2</v>
      </c>
      <c r="B4097" t="str">
        <f t="shared" si="4569"/>
        <v>Miscellaneous paper paper lifespan</v>
      </c>
      <c r="C4097" t="str">
        <f t="shared" ref="C4097:G4097" si="4575">C4096</f>
        <v>Miscellaneous paper</v>
      </c>
      <c r="D4097" t="str">
        <f t="shared" si="4575"/>
        <v>paper</v>
      </c>
      <c r="E4097" t="str">
        <f t="shared" si="4575"/>
        <v>lifespan</v>
      </c>
      <c r="F4097">
        <f t="shared" si="4575"/>
        <v>1</v>
      </c>
      <c r="G4097" t="str">
        <f t="shared" si="4575"/>
        <v>years</v>
      </c>
      <c r="H4097">
        <v>100</v>
      </c>
      <c r="I4097" t="s">
        <v>379</v>
      </c>
      <c r="J4097" t="s">
        <v>218</v>
      </c>
      <c r="K4097" t="s">
        <v>221</v>
      </c>
      <c r="L4097" s="1">
        <f>L449-L$5</f>
        <v>92278.87948551774</v>
      </c>
      <c r="M4097">
        <v>0</v>
      </c>
      <c r="N4097">
        <v>0</v>
      </c>
      <c r="O4097">
        <v>0</v>
      </c>
      <c r="P4097" s="1">
        <v>0</v>
      </c>
      <c r="Q4097" t="str">
        <f t="shared" si="4493"/>
        <v>Little to no sensitivity</v>
      </c>
      <c r="R4097" t="s">
        <v>511</v>
      </c>
    </row>
    <row r="4098" spans="1:18" x14ac:dyDescent="0.3">
      <c r="A4098" t="str">
        <f t="shared" ref="A4098" si="4576">A4097</f>
        <v>Miscellaneous paper lifespan 2</v>
      </c>
      <c r="B4098" t="str">
        <f t="shared" si="4569"/>
        <v>Miscellaneous paper paper lifespan</v>
      </c>
      <c r="C4098" t="str">
        <f t="shared" ref="C4098:G4098" si="4577">C4097</f>
        <v>Miscellaneous paper</v>
      </c>
      <c r="D4098" t="str">
        <f t="shared" si="4577"/>
        <v>paper</v>
      </c>
      <c r="E4098" t="str">
        <f t="shared" si="4577"/>
        <v>lifespan</v>
      </c>
      <c r="F4098">
        <f t="shared" si="4577"/>
        <v>1</v>
      </c>
      <c r="G4098" t="str">
        <f t="shared" si="4577"/>
        <v>years</v>
      </c>
      <c r="H4098">
        <v>100</v>
      </c>
      <c r="I4098" t="s">
        <v>379</v>
      </c>
      <c r="J4098" t="s">
        <v>218</v>
      </c>
      <c r="K4098" t="s">
        <v>226</v>
      </c>
      <c r="L4098" s="1">
        <f>L450-L$6</f>
        <v>555276.77567303181</v>
      </c>
      <c r="M4098">
        <v>0</v>
      </c>
      <c r="N4098">
        <v>0</v>
      </c>
      <c r="O4098">
        <v>0</v>
      </c>
      <c r="P4098" s="1">
        <v>0</v>
      </c>
      <c r="Q4098" t="str">
        <f t="shared" si="4493"/>
        <v>Little to no sensitivity</v>
      </c>
      <c r="R4098" t="s">
        <v>511</v>
      </c>
    </row>
    <row r="4099" spans="1:18" x14ac:dyDescent="0.3">
      <c r="A4099" t="str">
        <f t="shared" ref="A4099:I4099" si="4578">A4098</f>
        <v>Miscellaneous paper lifespan 2</v>
      </c>
      <c r="B4099" t="str">
        <f t="shared" si="4578"/>
        <v>Miscellaneous paper paper lifespan</v>
      </c>
      <c r="C4099" t="str">
        <f t="shared" si="4578"/>
        <v>Miscellaneous paper</v>
      </c>
      <c r="D4099" t="str">
        <f t="shared" si="4578"/>
        <v>paper</v>
      </c>
      <c r="E4099" t="str">
        <f t="shared" si="4578"/>
        <v>lifespan</v>
      </c>
      <c r="F4099">
        <f t="shared" si="4578"/>
        <v>1</v>
      </c>
      <c r="G4099" t="str">
        <f t="shared" si="4578"/>
        <v>years</v>
      </c>
      <c r="H4099">
        <f t="shared" si="4578"/>
        <v>100</v>
      </c>
      <c r="I4099" t="str">
        <f t="shared" si="4578"/>
        <v>medium</v>
      </c>
      <c r="J4099" t="s">
        <v>218</v>
      </c>
      <c r="K4099" t="s">
        <v>386</v>
      </c>
      <c r="L4099" s="1">
        <f>L451-L$7</f>
        <v>-2036014.8441343307</v>
      </c>
      <c r="M4099">
        <v>0</v>
      </c>
      <c r="N4099">
        <v>0</v>
      </c>
      <c r="O4099">
        <v>0</v>
      </c>
      <c r="P4099" s="1">
        <v>0</v>
      </c>
      <c r="Q4099" t="str">
        <f t="shared" si="4493"/>
        <v>Little to no sensitivity</v>
      </c>
      <c r="R4099" t="s">
        <v>511</v>
      </c>
    </row>
    <row r="4100" spans="1:18" x14ac:dyDescent="0.3">
      <c r="A4100" t="s">
        <v>258</v>
      </c>
      <c r="B4100" t="str">
        <f t="shared" ref="B4100:B4104" si="4579">C4100&amp;" "&amp;D4100&amp;" "&amp;E4100</f>
        <v>Miscellaneous paper paper lifespan</v>
      </c>
      <c r="C4100" t="s">
        <v>261</v>
      </c>
      <c r="D4100" t="s">
        <v>176</v>
      </c>
      <c r="E4100" t="s">
        <v>164</v>
      </c>
      <c r="F4100">
        <v>2</v>
      </c>
      <c r="G4100" t="s">
        <v>165</v>
      </c>
      <c r="H4100">
        <v>200</v>
      </c>
      <c r="I4100" t="s">
        <v>380</v>
      </c>
      <c r="J4100" t="s">
        <v>218</v>
      </c>
      <c r="K4100" t="s">
        <v>225</v>
      </c>
      <c r="L4100" s="1">
        <f>L452-L$2</f>
        <v>1036330.3026669621</v>
      </c>
      <c r="M4100">
        <v>0</v>
      </c>
      <c r="N4100">
        <v>0</v>
      </c>
      <c r="O4100">
        <v>0</v>
      </c>
      <c r="P4100" s="1">
        <v>0</v>
      </c>
      <c r="Q4100" t="str">
        <f t="shared" si="4493"/>
        <v>Little to no sensitivity</v>
      </c>
      <c r="R4100" t="s">
        <v>511</v>
      </c>
    </row>
    <row r="4101" spans="1:18" x14ac:dyDescent="0.3">
      <c r="A4101" t="str">
        <f t="shared" ref="A4101" si="4580">A4100</f>
        <v>Miscellaneous paper lifespan 3</v>
      </c>
      <c r="B4101" t="str">
        <f t="shared" si="4579"/>
        <v>Miscellaneous paper paper lifespan</v>
      </c>
      <c r="C4101" t="str">
        <f t="shared" ref="C4101:G4101" si="4581">C4100</f>
        <v>Miscellaneous paper</v>
      </c>
      <c r="D4101" t="str">
        <f t="shared" si="4581"/>
        <v>paper</v>
      </c>
      <c r="E4101" t="str">
        <f t="shared" si="4581"/>
        <v>lifespan</v>
      </c>
      <c r="F4101">
        <f t="shared" si="4581"/>
        <v>2</v>
      </c>
      <c r="G4101" t="str">
        <f t="shared" si="4581"/>
        <v>years</v>
      </c>
      <c r="H4101">
        <v>200</v>
      </c>
      <c r="I4101" t="s">
        <v>380</v>
      </c>
      <c r="J4101" t="s">
        <v>218</v>
      </c>
      <c r="K4101" t="s">
        <v>219</v>
      </c>
      <c r="L4101" s="1">
        <f>L453-L$3</f>
        <v>180401.22456461191</v>
      </c>
      <c r="M4101">
        <v>0</v>
      </c>
      <c r="N4101">
        <v>0</v>
      </c>
      <c r="O4101">
        <v>0</v>
      </c>
      <c r="P4101" s="1">
        <v>0</v>
      </c>
      <c r="Q4101" t="str">
        <f t="shared" si="4493"/>
        <v>Little to no sensitivity</v>
      </c>
      <c r="R4101" t="s">
        <v>511</v>
      </c>
    </row>
    <row r="4102" spans="1:18" x14ac:dyDescent="0.3">
      <c r="A4102" t="str">
        <f t="shared" ref="A4102" si="4582">A4101</f>
        <v>Miscellaneous paper lifespan 3</v>
      </c>
      <c r="B4102" t="str">
        <f t="shared" si="4579"/>
        <v>Miscellaneous paper paper lifespan</v>
      </c>
      <c r="C4102" t="str">
        <f t="shared" ref="C4102:G4102" si="4583">C4101</f>
        <v>Miscellaneous paper</v>
      </c>
      <c r="D4102" t="str">
        <f t="shared" si="4583"/>
        <v>paper</v>
      </c>
      <c r="E4102" t="str">
        <f t="shared" si="4583"/>
        <v>lifespan</v>
      </c>
      <c r="F4102">
        <f t="shared" si="4583"/>
        <v>2</v>
      </c>
      <c r="G4102" t="str">
        <f t="shared" si="4583"/>
        <v>years</v>
      </c>
      <c r="H4102">
        <v>200</v>
      </c>
      <c r="I4102" t="s">
        <v>380</v>
      </c>
      <c r="J4102" t="s">
        <v>218</v>
      </c>
      <c r="K4102" t="s">
        <v>220</v>
      </c>
      <c r="L4102" s="1">
        <f>L454-L$4</f>
        <v>0</v>
      </c>
      <c r="M4102">
        <v>0</v>
      </c>
      <c r="N4102">
        <v>0</v>
      </c>
      <c r="O4102">
        <v>0</v>
      </c>
      <c r="P4102" s="1">
        <v>0</v>
      </c>
      <c r="Q4102" t="str">
        <f t="shared" si="4493"/>
        <v>Little to no sensitivity</v>
      </c>
      <c r="R4102" t="s">
        <v>511</v>
      </c>
    </row>
    <row r="4103" spans="1:18" x14ac:dyDescent="0.3">
      <c r="A4103" t="str">
        <f t="shared" ref="A4103" si="4584">A4102</f>
        <v>Miscellaneous paper lifespan 3</v>
      </c>
      <c r="B4103" t="str">
        <f t="shared" si="4579"/>
        <v>Miscellaneous paper paper lifespan</v>
      </c>
      <c r="C4103" t="str">
        <f t="shared" ref="C4103:G4103" si="4585">C4102</f>
        <v>Miscellaneous paper</v>
      </c>
      <c r="D4103" t="str">
        <f t="shared" si="4585"/>
        <v>paper</v>
      </c>
      <c r="E4103" t="str">
        <f t="shared" si="4585"/>
        <v>lifespan</v>
      </c>
      <c r="F4103">
        <f t="shared" si="4585"/>
        <v>2</v>
      </c>
      <c r="G4103" t="str">
        <f t="shared" si="4585"/>
        <v>years</v>
      </c>
      <c r="H4103">
        <v>200</v>
      </c>
      <c r="I4103" t="s">
        <v>380</v>
      </c>
      <c r="J4103" t="s">
        <v>218</v>
      </c>
      <c r="K4103" t="s">
        <v>221</v>
      </c>
      <c r="L4103" s="1">
        <f>L455-L$5</f>
        <v>180401.22456461191</v>
      </c>
      <c r="M4103">
        <v>0</v>
      </c>
      <c r="N4103">
        <v>0</v>
      </c>
      <c r="O4103">
        <v>0</v>
      </c>
      <c r="P4103" s="1">
        <v>0</v>
      </c>
      <c r="Q4103" t="str">
        <f t="shared" si="4493"/>
        <v>Little to no sensitivity</v>
      </c>
      <c r="R4103" t="s">
        <v>511</v>
      </c>
    </row>
    <row r="4104" spans="1:18" x14ac:dyDescent="0.3">
      <c r="A4104" t="str">
        <f t="shared" ref="A4104" si="4586">A4103</f>
        <v>Miscellaneous paper lifespan 3</v>
      </c>
      <c r="B4104" t="str">
        <f t="shared" si="4579"/>
        <v>Miscellaneous paper paper lifespan</v>
      </c>
      <c r="C4104" t="str">
        <f t="shared" ref="C4104:G4104" si="4587">C4103</f>
        <v>Miscellaneous paper</v>
      </c>
      <c r="D4104" t="str">
        <f t="shared" si="4587"/>
        <v>paper</v>
      </c>
      <c r="E4104" t="str">
        <f t="shared" si="4587"/>
        <v>lifespan</v>
      </c>
      <c r="F4104">
        <f t="shared" si="4587"/>
        <v>2</v>
      </c>
      <c r="G4104" t="str">
        <f t="shared" si="4587"/>
        <v>years</v>
      </c>
      <c r="H4104">
        <v>200</v>
      </c>
      <c r="I4104" t="s">
        <v>380</v>
      </c>
      <c r="J4104" t="s">
        <v>218</v>
      </c>
      <c r="K4104" t="s">
        <v>226</v>
      </c>
      <c r="L4104" s="1">
        <f>L456-L$6</f>
        <v>1085530.6366391778</v>
      </c>
      <c r="M4104">
        <v>0</v>
      </c>
      <c r="N4104">
        <v>0</v>
      </c>
      <c r="O4104">
        <v>0</v>
      </c>
      <c r="P4104" s="1">
        <v>0</v>
      </c>
      <c r="Q4104" t="str">
        <f t="shared" si="4493"/>
        <v>Little to no sensitivity</v>
      </c>
      <c r="R4104" t="s">
        <v>511</v>
      </c>
    </row>
    <row r="4105" spans="1:18" x14ac:dyDescent="0.3">
      <c r="A4105" t="str">
        <f t="shared" ref="A4105:I4105" si="4588">A4104</f>
        <v>Miscellaneous paper lifespan 3</v>
      </c>
      <c r="B4105" t="str">
        <f t="shared" si="4588"/>
        <v>Miscellaneous paper paper lifespan</v>
      </c>
      <c r="C4105" t="str">
        <f t="shared" si="4588"/>
        <v>Miscellaneous paper</v>
      </c>
      <c r="D4105" t="str">
        <f t="shared" si="4588"/>
        <v>paper</v>
      </c>
      <c r="E4105" t="str">
        <f t="shared" si="4588"/>
        <v>lifespan</v>
      </c>
      <c r="F4105">
        <f t="shared" si="4588"/>
        <v>2</v>
      </c>
      <c r="G4105" t="str">
        <f t="shared" si="4588"/>
        <v>years</v>
      </c>
      <c r="H4105">
        <f t="shared" si="4588"/>
        <v>200</v>
      </c>
      <c r="I4105" t="str">
        <f t="shared" si="4588"/>
        <v>high</v>
      </c>
      <c r="J4105" t="s">
        <v>218</v>
      </c>
      <c r="K4105" t="s">
        <v>386</v>
      </c>
      <c r="L4105" s="1">
        <f>L457-L$7</f>
        <v>-3980279.0010101795</v>
      </c>
      <c r="M4105">
        <v>0</v>
      </c>
      <c r="N4105">
        <v>0</v>
      </c>
      <c r="O4105">
        <v>0</v>
      </c>
      <c r="P4105" s="1">
        <v>0</v>
      </c>
      <c r="Q4105" t="str">
        <f t="shared" ref="Q4105:Q4168" si="4589">Q2281</f>
        <v>Little to no sensitivity</v>
      </c>
      <c r="R4105" t="s">
        <v>511</v>
      </c>
    </row>
    <row r="4106" spans="1:18" x14ac:dyDescent="0.3">
      <c r="A4106" t="s">
        <v>260</v>
      </c>
      <c r="B4106" t="str">
        <f t="shared" ref="B4106:B4110" si="4590">C4106&amp;" "&amp;D4106&amp;" "&amp;E4106</f>
        <v>Miscellaneous paper paper lifespan</v>
      </c>
      <c r="C4106" t="s">
        <v>261</v>
      </c>
      <c r="D4106" t="s">
        <v>176</v>
      </c>
      <c r="E4106" t="s">
        <v>164</v>
      </c>
      <c r="F4106">
        <v>-0.1</v>
      </c>
      <c r="G4106" t="s">
        <v>165</v>
      </c>
      <c r="H4106">
        <v>-10</v>
      </c>
      <c r="I4106" t="s">
        <v>505</v>
      </c>
      <c r="J4106" t="s">
        <v>218</v>
      </c>
      <c r="K4106" t="s">
        <v>225</v>
      </c>
      <c r="L4106" s="1">
        <f>L458-L$2</f>
        <v>-56698.702737689018</v>
      </c>
      <c r="M4106">
        <v>0</v>
      </c>
      <c r="N4106">
        <v>0</v>
      </c>
      <c r="O4106">
        <v>0</v>
      </c>
      <c r="P4106" s="1">
        <v>0</v>
      </c>
      <c r="Q4106" t="str">
        <f t="shared" si="4589"/>
        <v>Little to no sensitivity</v>
      </c>
      <c r="R4106" t="s">
        <v>511</v>
      </c>
    </row>
    <row r="4107" spans="1:18" x14ac:dyDescent="0.3">
      <c r="A4107" t="str">
        <f t="shared" ref="A4107:A4110" si="4591">A4106</f>
        <v>Miscellaneous paper lifespan 0.9</v>
      </c>
      <c r="B4107" t="str">
        <f t="shared" si="4590"/>
        <v>Miscellaneous paper paper lifespan</v>
      </c>
      <c r="C4107" t="str">
        <f t="shared" ref="C4107:G4107" si="4592">C4106</f>
        <v>Miscellaneous paper</v>
      </c>
      <c r="D4107" t="str">
        <f t="shared" si="4592"/>
        <v>paper</v>
      </c>
      <c r="E4107" t="str">
        <f t="shared" si="4592"/>
        <v>lifespan</v>
      </c>
      <c r="F4107">
        <f t="shared" si="4592"/>
        <v>-0.1</v>
      </c>
      <c r="G4107" t="str">
        <f t="shared" si="4592"/>
        <v>years</v>
      </c>
      <c r="H4107">
        <v>-10</v>
      </c>
      <c r="I4107" t="str">
        <f>I4106</f>
        <v>very low</v>
      </c>
      <c r="J4107" t="s">
        <v>218</v>
      </c>
      <c r="K4107" t="s">
        <v>219</v>
      </c>
      <c r="L4107" s="1">
        <f>L459-L$3</f>
        <v>-9869.7113758325577</v>
      </c>
      <c r="M4107">
        <v>0</v>
      </c>
      <c r="N4107">
        <v>0</v>
      </c>
      <c r="O4107">
        <v>0</v>
      </c>
      <c r="P4107" s="1">
        <v>0</v>
      </c>
      <c r="Q4107" t="str">
        <f t="shared" si="4589"/>
        <v>Little to no sensitivity</v>
      </c>
      <c r="R4107" t="s">
        <v>511</v>
      </c>
    </row>
    <row r="4108" spans="1:18" x14ac:dyDescent="0.3">
      <c r="A4108" t="str">
        <f t="shared" si="4591"/>
        <v>Miscellaneous paper lifespan 0.9</v>
      </c>
      <c r="B4108" t="str">
        <f t="shared" si="4590"/>
        <v>Miscellaneous paper paper lifespan</v>
      </c>
      <c r="C4108" t="str">
        <f t="shared" ref="C4108:G4108" si="4593">C4107</f>
        <v>Miscellaneous paper</v>
      </c>
      <c r="D4108" t="str">
        <f t="shared" si="4593"/>
        <v>paper</v>
      </c>
      <c r="E4108" t="str">
        <f t="shared" si="4593"/>
        <v>lifespan</v>
      </c>
      <c r="F4108">
        <f t="shared" si="4593"/>
        <v>-0.1</v>
      </c>
      <c r="G4108" t="str">
        <f t="shared" si="4593"/>
        <v>years</v>
      </c>
      <c r="H4108">
        <v>-10</v>
      </c>
      <c r="I4108" t="str">
        <f>I4106</f>
        <v>very low</v>
      </c>
      <c r="J4108" t="s">
        <v>218</v>
      </c>
      <c r="K4108" t="s">
        <v>220</v>
      </c>
      <c r="L4108" s="1">
        <f>L460-L$4</f>
        <v>0</v>
      </c>
      <c r="M4108">
        <v>0</v>
      </c>
      <c r="N4108">
        <v>0</v>
      </c>
      <c r="O4108">
        <v>0</v>
      </c>
      <c r="P4108" s="1">
        <v>0</v>
      </c>
      <c r="Q4108" t="str">
        <f t="shared" si="4589"/>
        <v>Little to no sensitivity</v>
      </c>
      <c r="R4108" t="s">
        <v>511</v>
      </c>
    </row>
    <row r="4109" spans="1:18" x14ac:dyDescent="0.3">
      <c r="A4109" t="str">
        <f t="shared" si="4591"/>
        <v>Miscellaneous paper lifespan 0.9</v>
      </c>
      <c r="B4109" t="str">
        <f t="shared" si="4590"/>
        <v>Miscellaneous paper paper lifespan</v>
      </c>
      <c r="C4109" t="str">
        <f t="shared" ref="C4109:G4109" si="4594">C4108</f>
        <v>Miscellaneous paper</v>
      </c>
      <c r="D4109" t="str">
        <f t="shared" si="4594"/>
        <v>paper</v>
      </c>
      <c r="E4109" t="str">
        <f t="shared" si="4594"/>
        <v>lifespan</v>
      </c>
      <c r="F4109">
        <f t="shared" si="4594"/>
        <v>-0.1</v>
      </c>
      <c r="G4109" t="str">
        <f t="shared" si="4594"/>
        <v>years</v>
      </c>
      <c r="H4109">
        <v>-10</v>
      </c>
      <c r="I4109" t="str">
        <f>I4106</f>
        <v>very low</v>
      </c>
      <c r="J4109" t="s">
        <v>218</v>
      </c>
      <c r="K4109" t="s">
        <v>221</v>
      </c>
      <c r="L4109" s="1">
        <f>L461-L$5</f>
        <v>-9869.7113758325577</v>
      </c>
      <c r="M4109">
        <v>0</v>
      </c>
      <c r="N4109">
        <v>0</v>
      </c>
      <c r="O4109">
        <v>0</v>
      </c>
      <c r="P4109" s="1">
        <v>0</v>
      </c>
      <c r="Q4109" t="str">
        <f t="shared" si="4589"/>
        <v>Little to no sensitivity</v>
      </c>
      <c r="R4109" t="s">
        <v>511</v>
      </c>
    </row>
    <row r="4110" spans="1:18" x14ac:dyDescent="0.3">
      <c r="A4110" t="str">
        <f t="shared" si="4591"/>
        <v>Miscellaneous paper lifespan 0.9</v>
      </c>
      <c r="B4110" t="str">
        <f t="shared" si="4590"/>
        <v>Miscellaneous paper paper lifespan</v>
      </c>
      <c r="C4110" t="str">
        <f t="shared" ref="C4110:G4110" si="4595">C4109</f>
        <v>Miscellaneous paper</v>
      </c>
      <c r="D4110" t="str">
        <f t="shared" si="4595"/>
        <v>paper</v>
      </c>
      <c r="E4110" t="str">
        <f t="shared" si="4595"/>
        <v>lifespan</v>
      </c>
      <c r="F4110">
        <f t="shared" si="4595"/>
        <v>-0.1</v>
      </c>
      <c r="G4110" t="str">
        <f t="shared" si="4595"/>
        <v>years</v>
      </c>
      <c r="H4110">
        <v>-10</v>
      </c>
      <c r="I4110" t="str">
        <f>I4106</f>
        <v>very low</v>
      </c>
      <c r="J4110" t="s">
        <v>218</v>
      </c>
      <c r="K4110" t="s">
        <v>226</v>
      </c>
      <c r="L4110" s="1">
        <f>L462-L$6</f>
        <v>-59390.442203819752</v>
      </c>
      <c r="M4110">
        <v>0</v>
      </c>
      <c r="N4110">
        <v>0</v>
      </c>
      <c r="O4110">
        <v>0</v>
      </c>
      <c r="P4110" s="1">
        <v>0</v>
      </c>
      <c r="Q4110" t="str">
        <f t="shared" si="4589"/>
        <v>Little to no sensitivity</v>
      </c>
      <c r="R4110" t="s">
        <v>511</v>
      </c>
    </row>
    <row r="4111" spans="1:18" x14ac:dyDescent="0.3">
      <c r="A4111" t="str">
        <f t="shared" ref="A4111:I4111" si="4596">A4110</f>
        <v>Miscellaneous paper lifespan 0.9</v>
      </c>
      <c r="B4111" t="str">
        <f t="shared" si="4596"/>
        <v>Miscellaneous paper paper lifespan</v>
      </c>
      <c r="C4111" t="str">
        <f t="shared" si="4596"/>
        <v>Miscellaneous paper</v>
      </c>
      <c r="D4111" t="str">
        <f t="shared" si="4596"/>
        <v>paper</v>
      </c>
      <c r="E4111" t="str">
        <f t="shared" si="4596"/>
        <v>lifespan</v>
      </c>
      <c r="F4111">
        <f t="shared" si="4596"/>
        <v>-0.1</v>
      </c>
      <c r="G4111" t="str">
        <f t="shared" si="4596"/>
        <v>years</v>
      </c>
      <c r="H4111">
        <f t="shared" si="4596"/>
        <v>-10</v>
      </c>
      <c r="I4111" t="str">
        <f t="shared" si="4596"/>
        <v>very low</v>
      </c>
      <c r="J4111" t="s">
        <v>218</v>
      </c>
      <c r="K4111" t="s">
        <v>386</v>
      </c>
      <c r="L4111" s="1">
        <f>L463-L$7</f>
        <v>217764.95474743843</v>
      </c>
      <c r="M4111">
        <v>0</v>
      </c>
      <c r="N4111">
        <v>0</v>
      </c>
      <c r="O4111">
        <v>0</v>
      </c>
      <c r="P4111" s="1">
        <v>0</v>
      </c>
      <c r="Q4111" t="str">
        <f t="shared" si="4589"/>
        <v>Little to no sensitivity</v>
      </c>
      <c r="R4111" t="s">
        <v>511</v>
      </c>
    </row>
    <row r="4112" spans="1:18" x14ac:dyDescent="0.3">
      <c r="A4112" t="s">
        <v>259</v>
      </c>
      <c r="B4112" t="str">
        <f t="shared" ref="B4112:B4116" si="4597">C4112&amp;" "&amp;D4112&amp;" "&amp;E4112</f>
        <v>Miscellaneous paper paper lifespan</v>
      </c>
      <c r="C4112" t="s">
        <v>261</v>
      </c>
      <c r="D4112" t="s">
        <v>176</v>
      </c>
      <c r="E4112" t="s">
        <v>164</v>
      </c>
      <c r="F4112">
        <v>0.1</v>
      </c>
      <c r="G4112" t="s">
        <v>165</v>
      </c>
      <c r="H4112">
        <v>10</v>
      </c>
      <c r="I4112" t="s">
        <v>505</v>
      </c>
      <c r="J4112" t="s">
        <v>218</v>
      </c>
      <c r="K4112" t="s">
        <v>225</v>
      </c>
      <c r="L4112" s="1">
        <f>L464-L$2</f>
        <v>54679.527925908566</v>
      </c>
      <c r="M4112">
        <v>0</v>
      </c>
      <c r="N4112">
        <v>0</v>
      </c>
      <c r="O4112">
        <v>0</v>
      </c>
      <c r="P4112" s="1">
        <v>0</v>
      </c>
      <c r="Q4112" t="str">
        <f t="shared" si="4589"/>
        <v>Little to no sensitivity</v>
      </c>
      <c r="R4112" t="s">
        <v>511</v>
      </c>
    </row>
    <row r="4113" spans="1:18" x14ac:dyDescent="0.3">
      <c r="A4113" t="str">
        <f t="shared" ref="A4113:A4116" si="4598">A4112</f>
        <v>Miscellaneous paper lifespan 1.1</v>
      </c>
      <c r="B4113" t="str">
        <f t="shared" si="4597"/>
        <v>Miscellaneous paper paper lifespan</v>
      </c>
      <c r="C4113" t="str">
        <f t="shared" ref="C4113:G4113" si="4599">C4112</f>
        <v>Miscellaneous paper</v>
      </c>
      <c r="D4113" t="str">
        <f t="shared" si="4599"/>
        <v>paper</v>
      </c>
      <c r="E4113" t="str">
        <f t="shared" si="4599"/>
        <v>lifespan</v>
      </c>
      <c r="F4113">
        <f t="shared" si="4599"/>
        <v>0.1</v>
      </c>
      <c r="G4113" t="str">
        <f t="shared" si="4599"/>
        <v>years</v>
      </c>
      <c r="H4113">
        <v>10</v>
      </c>
      <c r="I4113" t="str">
        <f>I4112</f>
        <v>very low</v>
      </c>
      <c r="J4113" t="s">
        <v>218</v>
      </c>
      <c r="K4113" t="s">
        <v>219</v>
      </c>
      <c r="L4113" s="1">
        <f>L465-L$3</f>
        <v>9518.2479929476976</v>
      </c>
      <c r="M4113">
        <v>0</v>
      </c>
      <c r="N4113">
        <v>0</v>
      </c>
      <c r="O4113">
        <v>0</v>
      </c>
      <c r="P4113" s="1">
        <v>0</v>
      </c>
      <c r="Q4113" t="str">
        <f t="shared" si="4589"/>
        <v>Little to no sensitivity</v>
      </c>
      <c r="R4113" t="s">
        <v>511</v>
      </c>
    </row>
    <row r="4114" spans="1:18" x14ac:dyDescent="0.3">
      <c r="A4114" t="str">
        <f t="shared" si="4598"/>
        <v>Miscellaneous paper lifespan 1.1</v>
      </c>
      <c r="B4114" t="str">
        <f t="shared" si="4597"/>
        <v>Miscellaneous paper paper lifespan</v>
      </c>
      <c r="C4114" t="str">
        <f t="shared" ref="C4114:G4114" si="4600">C4113</f>
        <v>Miscellaneous paper</v>
      </c>
      <c r="D4114" t="str">
        <f t="shared" si="4600"/>
        <v>paper</v>
      </c>
      <c r="E4114" t="str">
        <f t="shared" si="4600"/>
        <v>lifespan</v>
      </c>
      <c r="F4114">
        <f t="shared" si="4600"/>
        <v>0.1</v>
      </c>
      <c r="G4114" t="str">
        <f t="shared" si="4600"/>
        <v>years</v>
      </c>
      <c r="H4114">
        <v>10</v>
      </c>
      <c r="I4114" t="str">
        <f>I4112</f>
        <v>very low</v>
      </c>
      <c r="J4114" t="s">
        <v>218</v>
      </c>
      <c r="K4114" t="s">
        <v>220</v>
      </c>
      <c r="L4114" s="1">
        <f>L466-L$4</f>
        <v>0</v>
      </c>
      <c r="M4114">
        <v>0</v>
      </c>
      <c r="N4114">
        <v>0</v>
      </c>
      <c r="O4114">
        <v>0</v>
      </c>
      <c r="P4114" s="1">
        <v>0</v>
      </c>
      <c r="Q4114" t="str">
        <f t="shared" si="4589"/>
        <v>Little to no sensitivity</v>
      </c>
      <c r="R4114" t="s">
        <v>511</v>
      </c>
    </row>
    <row r="4115" spans="1:18" x14ac:dyDescent="0.3">
      <c r="A4115" t="str">
        <f t="shared" si="4598"/>
        <v>Miscellaneous paper lifespan 1.1</v>
      </c>
      <c r="B4115" t="str">
        <f t="shared" si="4597"/>
        <v>Miscellaneous paper paper lifespan</v>
      </c>
      <c r="C4115" t="str">
        <f t="shared" ref="C4115:G4115" si="4601">C4114</f>
        <v>Miscellaneous paper</v>
      </c>
      <c r="D4115" t="str">
        <f t="shared" si="4601"/>
        <v>paper</v>
      </c>
      <c r="E4115" t="str">
        <f t="shared" si="4601"/>
        <v>lifespan</v>
      </c>
      <c r="F4115">
        <f t="shared" si="4601"/>
        <v>0.1</v>
      </c>
      <c r="G4115" t="str">
        <f t="shared" si="4601"/>
        <v>years</v>
      </c>
      <c r="H4115">
        <v>10</v>
      </c>
      <c r="I4115" t="str">
        <f>I4112</f>
        <v>very low</v>
      </c>
      <c r="J4115" t="s">
        <v>218</v>
      </c>
      <c r="K4115" t="s">
        <v>221</v>
      </c>
      <c r="L4115" s="1">
        <f>L467-L$5</f>
        <v>9518.2479929327965</v>
      </c>
      <c r="M4115">
        <v>0</v>
      </c>
      <c r="N4115">
        <v>0</v>
      </c>
      <c r="O4115">
        <v>0</v>
      </c>
      <c r="P4115" s="1">
        <v>0</v>
      </c>
      <c r="Q4115" t="str">
        <f t="shared" si="4589"/>
        <v>Little to no sensitivity</v>
      </c>
      <c r="R4115" t="s">
        <v>511</v>
      </c>
    </row>
    <row r="4116" spans="1:18" x14ac:dyDescent="0.3">
      <c r="A4116" t="str">
        <f t="shared" si="4598"/>
        <v>Miscellaneous paper lifespan 1.1</v>
      </c>
      <c r="B4116" t="str">
        <f t="shared" si="4597"/>
        <v>Miscellaneous paper paper lifespan</v>
      </c>
      <c r="C4116" t="str">
        <f t="shared" ref="C4116:G4116" si="4602">C4115</f>
        <v>Miscellaneous paper</v>
      </c>
      <c r="D4116" t="str">
        <f t="shared" si="4602"/>
        <v>paper</v>
      </c>
      <c r="E4116" t="str">
        <f t="shared" si="4602"/>
        <v>lifespan</v>
      </c>
      <c r="F4116">
        <f t="shared" si="4602"/>
        <v>0.1</v>
      </c>
      <c r="G4116" t="str">
        <f t="shared" si="4602"/>
        <v>years</v>
      </c>
      <c r="H4116">
        <v>10</v>
      </c>
      <c r="I4116" t="str">
        <f>I4112</f>
        <v>very low</v>
      </c>
      <c r="J4116" t="s">
        <v>218</v>
      </c>
      <c r="K4116" t="s">
        <v>226</v>
      </c>
      <c r="L4116" s="1">
        <f>L468-L$6</f>
        <v>57275.413742184639</v>
      </c>
      <c r="M4116">
        <v>0</v>
      </c>
      <c r="N4116">
        <v>0</v>
      </c>
      <c r="O4116">
        <v>0</v>
      </c>
      <c r="P4116" s="1">
        <v>0</v>
      </c>
      <c r="Q4116" t="str">
        <f t="shared" si="4589"/>
        <v>Little to no sensitivity</v>
      </c>
      <c r="R4116" t="s">
        <v>511</v>
      </c>
    </row>
    <row r="4117" spans="1:18" x14ac:dyDescent="0.3">
      <c r="A4117" t="str">
        <f t="shared" ref="A4117:I4117" si="4603">A4116</f>
        <v>Miscellaneous paper lifespan 1.1</v>
      </c>
      <c r="B4117" t="str">
        <f t="shared" si="4603"/>
        <v>Miscellaneous paper paper lifespan</v>
      </c>
      <c r="C4117" t="str">
        <f t="shared" si="4603"/>
        <v>Miscellaneous paper</v>
      </c>
      <c r="D4117" t="str">
        <f t="shared" si="4603"/>
        <v>paper</v>
      </c>
      <c r="E4117" t="str">
        <f t="shared" si="4603"/>
        <v>lifespan</v>
      </c>
      <c r="F4117">
        <f t="shared" si="4603"/>
        <v>0.1</v>
      </c>
      <c r="G4117" t="str">
        <f t="shared" si="4603"/>
        <v>years</v>
      </c>
      <c r="H4117">
        <f t="shared" si="4603"/>
        <v>10</v>
      </c>
      <c r="I4117" t="str">
        <f t="shared" si="4603"/>
        <v>very low</v>
      </c>
      <c r="J4117" t="s">
        <v>218</v>
      </c>
      <c r="K4117" t="s">
        <v>386</v>
      </c>
      <c r="L4117" s="1">
        <f>L469-L$7</f>
        <v>-210009.85038805008</v>
      </c>
      <c r="M4117">
        <v>0</v>
      </c>
      <c r="N4117">
        <v>0</v>
      </c>
      <c r="O4117">
        <v>0</v>
      </c>
      <c r="P4117" s="1">
        <v>0</v>
      </c>
      <c r="Q4117" t="str">
        <f t="shared" si="4589"/>
        <v>Little to no sensitivity</v>
      </c>
      <c r="R4117" t="s">
        <v>511</v>
      </c>
    </row>
    <row r="4118" spans="1:18" x14ac:dyDescent="0.3">
      <c r="A4118" t="s">
        <v>392</v>
      </c>
      <c r="B4118" t="str">
        <f t="shared" ref="B4118:B4122" si="4604">C4118&amp;" "&amp;D4118&amp;" "&amp;E4118</f>
        <v>Furniture manufacturing lifespan</v>
      </c>
      <c r="C4118" t="s">
        <v>178</v>
      </c>
      <c r="D4118" t="s">
        <v>180</v>
      </c>
      <c r="E4118" t="s">
        <v>164</v>
      </c>
      <c r="F4118">
        <v>-1.3</v>
      </c>
      <c r="G4118" t="s">
        <v>165</v>
      </c>
      <c r="H4118">
        <v>-10</v>
      </c>
      <c r="I4118" t="s">
        <v>379</v>
      </c>
      <c r="J4118" t="s">
        <v>218</v>
      </c>
      <c r="K4118" t="s">
        <v>225</v>
      </c>
      <c r="L4118" s="1">
        <f>L470-L$2</f>
        <v>-87823.167217552662</v>
      </c>
      <c r="M4118">
        <v>0</v>
      </c>
      <c r="N4118">
        <v>0</v>
      </c>
      <c r="O4118">
        <v>0</v>
      </c>
      <c r="P4118" s="1">
        <v>0</v>
      </c>
      <c r="Q4118" t="str">
        <f t="shared" si="4589"/>
        <v>Little to no sensitivity</v>
      </c>
      <c r="R4118" t="s">
        <v>511</v>
      </c>
    </row>
    <row r="4119" spans="1:18" x14ac:dyDescent="0.3">
      <c r="A4119" t="str">
        <f t="shared" ref="A4119" si="4605">A4118</f>
        <v>Furniture lifespan 11.7</v>
      </c>
      <c r="B4119" t="str">
        <f t="shared" si="4604"/>
        <v>Furniture manufacturing lifespan</v>
      </c>
      <c r="C4119" t="str">
        <f t="shared" ref="C4119:G4119" si="4606">C4118</f>
        <v>Furniture</v>
      </c>
      <c r="D4119" t="str">
        <f t="shared" si="4606"/>
        <v>manufacturing</v>
      </c>
      <c r="E4119" t="str">
        <f t="shared" si="4606"/>
        <v>lifespan</v>
      </c>
      <c r="F4119">
        <f t="shared" si="4606"/>
        <v>-1.3</v>
      </c>
      <c r="G4119" t="str">
        <f t="shared" si="4606"/>
        <v>years</v>
      </c>
      <c r="H4119">
        <v>-10</v>
      </c>
      <c r="I4119" t="s">
        <v>379</v>
      </c>
      <c r="J4119" t="s">
        <v>218</v>
      </c>
      <c r="K4119" t="s">
        <v>219</v>
      </c>
      <c r="L4119" s="1">
        <f>L471-L$3</f>
        <v>34213.241810724139</v>
      </c>
      <c r="M4119">
        <v>0</v>
      </c>
      <c r="N4119">
        <v>0</v>
      </c>
      <c r="O4119">
        <v>0</v>
      </c>
      <c r="P4119" s="1">
        <v>0</v>
      </c>
      <c r="Q4119" t="str">
        <f t="shared" si="4589"/>
        <v>Little to no sensitivity</v>
      </c>
      <c r="R4119" t="s">
        <v>511</v>
      </c>
    </row>
    <row r="4120" spans="1:18" x14ac:dyDescent="0.3">
      <c r="A4120" t="str">
        <f t="shared" ref="A4120" si="4607">A4119</f>
        <v>Furniture lifespan 11.7</v>
      </c>
      <c r="B4120" t="str">
        <f t="shared" si="4604"/>
        <v>Furniture manufacturing lifespan</v>
      </c>
      <c r="C4120" t="str">
        <f t="shared" ref="C4120:G4120" si="4608">C4119</f>
        <v>Furniture</v>
      </c>
      <c r="D4120" t="str">
        <f t="shared" si="4608"/>
        <v>manufacturing</v>
      </c>
      <c r="E4120" t="str">
        <f t="shared" si="4608"/>
        <v>lifespan</v>
      </c>
      <c r="F4120">
        <f t="shared" si="4608"/>
        <v>-1.3</v>
      </c>
      <c r="G4120" t="str">
        <f t="shared" si="4608"/>
        <v>years</v>
      </c>
      <c r="H4120">
        <v>-10</v>
      </c>
      <c r="I4120" t="s">
        <v>379</v>
      </c>
      <c r="J4120" t="s">
        <v>218</v>
      </c>
      <c r="K4120" t="s">
        <v>220</v>
      </c>
      <c r="L4120" s="1">
        <f>L472-L$4</f>
        <v>0</v>
      </c>
      <c r="M4120">
        <v>0</v>
      </c>
      <c r="N4120">
        <v>0</v>
      </c>
      <c r="O4120">
        <v>0</v>
      </c>
      <c r="P4120" s="1">
        <v>0</v>
      </c>
      <c r="Q4120" t="str">
        <f t="shared" si="4589"/>
        <v>Little to no sensitivity</v>
      </c>
      <c r="R4120" t="s">
        <v>511</v>
      </c>
    </row>
    <row r="4121" spans="1:18" x14ac:dyDescent="0.3">
      <c r="A4121" t="str">
        <f t="shared" ref="A4121" si="4609">A4120</f>
        <v>Furniture lifespan 11.7</v>
      </c>
      <c r="B4121" t="str">
        <f t="shared" si="4604"/>
        <v>Furniture manufacturing lifespan</v>
      </c>
      <c r="C4121" t="str">
        <f t="shared" ref="C4121:G4121" si="4610">C4120</f>
        <v>Furniture</v>
      </c>
      <c r="D4121" t="str">
        <f t="shared" si="4610"/>
        <v>manufacturing</v>
      </c>
      <c r="E4121" t="str">
        <f t="shared" si="4610"/>
        <v>lifespan</v>
      </c>
      <c r="F4121">
        <f t="shared" si="4610"/>
        <v>-1.3</v>
      </c>
      <c r="G4121" t="str">
        <f t="shared" si="4610"/>
        <v>years</v>
      </c>
      <c r="H4121">
        <v>-10</v>
      </c>
      <c r="I4121" t="s">
        <v>379</v>
      </c>
      <c r="J4121" t="s">
        <v>218</v>
      </c>
      <c r="K4121" t="s">
        <v>221</v>
      </c>
      <c r="L4121" s="1">
        <f>L473-L$5</f>
        <v>34213.241810709238</v>
      </c>
      <c r="M4121">
        <v>0</v>
      </c>
      <c r="N4121">
        <v>0</v>
      </c>
      <c r="O4121">
        <v>0</v>
      </c>
      <c r="P4121" s="1">
        <v>0</v>
      </c>
      <c r="Q4121" t="str">
        <f t="shared" si="4589"/>
        <v>Little to no sensitivity</v>
      </c>
      <c r="R4121" t="s">
        <v>511</v>
      </c>
    </row>
    <row r="4122" spans="1:18" x14ac:dyDescent="0.3">
      <c r="A4122" t="str">
        <f t="shared" ref="A4122" si="4611">A4121</f>
        <v>Furniture lifespan 11.7</v>
      </c>
      <c r="B4122" t="str">
        <f t="shared" si="4604"/>
        <v>Furniture manufacturing lifespan</v>
      </c>
      <c r="C4122" t="str">
        <f t="shared" ref="C4122:G4122" si="4612">C4121</f>
        <v>Furniture</v>
      </c>
      <c r="D4122" t="str">
        <f t="shared" si="4612"/>
        <v>manufacturing</v>
      </c>
      <c r="E4122" t="str">
        <f t="shared" si="4612"/>
        <v>lifespan</v>
      </c>
      <c r="F4122">
        <f t="shared" si="4612"/>
        <v>-1.3</v>
      </c>
      <c r="G4122" t="str">
        <f t="shared" si="4612"/>
        <v>years</v>
      </c>
      <c r="H4122">
        <v>-10</v>
      </c>
      <c r="I4122" t="s">
        <v>379</v>
      </c>
      <c r="J4122" t="s">
        <v>218</v>
      </c>
      <c r="K4122" t="s">
        <v>226</v>
      </c>
      <c r="L4122" s="1">
        <f>L474-L$6</f>
        <v>-78492.283087313175</v>
      </c>
      <c r="M4122">
        <v>0</v>
      </c>
      <c r="N4122">
        <v>0</v>
      </c>
      <c r="O4122">
        <v>0</v>
      </c>
      <c r="P4122" s="1">
        <v>0</v>
      </c>
      <c r="Q4122" t="str">
        <f t="shared" si="4589"/>
        <v>Little to no sensitivity</v>
      </c>
      <c r="R4122" t="s">
        <v>511</v>
      </c>
    </row>
    <row r="4123" spans="1:18" x14ac:dyDescent="0.3">
      <c r="A4123" t="str">
        <f t="shared" ref="A4123:I4123" si="4613">A4122</f>
        <v>Furniture lifespan 11.7</v>
      </c>
      <c r="B4123" t="str">
        <f t="shared" si="4613"/>
        <v>Furniture manufacturing lifespan</v>
      </c>
      <c r="C4123" t="str">
        <f t="shared" si="4613"/>
        <v>Furniture</v>
      </c>
      <c r="D4123" t="str">
        <f t="shared" si="4613"/>
        <v>manufacturing</v>
      </c>
      <c r="E4123" t="str">
        <f t="shared" si="4613"/>
        <v>lifespan</v>
      </c>
      <c r="F4123">
        <f t="shared" si="4613"/>
        <v>-1.3</v>
      </c>
      <c r="G4123" t="str">
        <f t="shared" si="4613"/>
        <v>years</v>
      </c>
      <c r="H4123">
        <f t="shared" si="4613"/>
        <v>-10</v>
      </c>
      <c r="I4123" t="str">
        <f t="shared" si="4613"/>
        <v>medium</v>
      </c>
      <c r="J4123" t="s">
        <v>218</v>
      </c>
      <c r="K4123" t="s">
        <v>386</v>
      </c>
      <c r="L4123" s="1">
        <f>L475-L$7</f>
        <v>287805.03798675537</v>
      </c>
      <c r="M4123">
        <v>0</v>
      </c>
      <c r="N4123">
        <v>0</v>
      </c>
      <c r="O4123">
        <v>0</v>
      </c>
      <c r="P4123" s="1">
        <v>0</v>
      </c>
      <c r="Q4123" t="str">
        <f t="shared" si="4589"/>
        <v>Little to no sensitivity</v>
      </c>
      <c r="R4123" t="s">
        <v>511</v>
      </c>
    </row>
    <row r="4124" spans="1:18" x14ac:dyDescent="0.3">
      <c r="A4124" t="s">
        <v>393</v>
      </c>
      <c r="B4124" t="str">
        <f t="shared" ref="B4124:B4128" si="4614">C4124&amp;" "&amp;D4124&amp;" "&amp;E4124</f>
        <v>Furniture manufacturing lifespan</v>
      </c>
      <c r="C4124" t="s">
        <v>178</v>
      </c>
      <c r="D4124" t="s">
        <v>180</v>
      </c>
      <c r="E4124" t="s">
        <v>164</v>
      </c>
      <c r="F4124">
        <v>1.3</v>
      </c>
      <c r="G4124" t="s">
        <v>165</v>
      </c>
      <c r="H4124">
        <v>10</v>
      </c>
      <c r="I4124" t="s">
        <v>379</v>
      </c>
      <c r="J4124" t="s">
        <v>218</v>
      </c>
      <c r="K4124" t="s">
        <v>225</v>
      </c>
      <c r="L4124" s="1">
        <f>L476-L$2</f>
        <v>83921.221611082554</v>
      </c>
      <c r="M4124">
        <v>0</v>
      </c>
      <c r="N4124">
        <v>0</v>
      </c>
      <c r="O4124">
        <v>0</v>
      </c>
      <c r="P4124" s="1">
        <v>0</v>
      </c>
      <c r="Q4124" t="str">
        <f t="shared" si="4589"/>
        <v>Little to no sensitivity</v>
      </c>
      <c r="R4124" t="s">
        <v>511</v>
      </c>
    </row>
    <row r="4125" spans="1:18" x14ac:dyDescent="0.3">
      <c r="A4125" t="str">
        <f t="shared" ref="A4125" si="4615">A4124</f>
        <v>Furniture lifespan 14.3</v>
      </c>
      <c r="B4125" t="str">
        <f t="shared" si="4614"/>
        <v>Furniture manufacturing lifespan</v>
      </c>
      <c r="C4125" t="str">
        <f t="shared" ref="C4125:G4125" si="4616">C4124</f>
        <v>Furniture</v>
      </c>
      <c r="D4125" t="str">
        <f t="shared" si="4616"/>
        <v>manufacturing</v>
      </c>
      <c r="E4125" t="str">
        <f t="shared" si="4616"/>
        <v>lifespan</v>
      </c>
      <c r="F4125">
        <f t="shared" si="4616"/>
        <v>1.3</v>
      </c>
      <c r="G4125" t="str">
        <f t="shared" si="4616"/>
        <v>years</v>
      </c>
      <c r="H4125">
        <v>10</v>
      </c>
      <c r="I4125" t="s">
        <v>379</v>
      </c>
      <c r="J4125" t="s">
        <v>218</v>
      </c>
      <c r="K4125" t="s">
        <v>219</v>
      </c>
      <c r="L4125" s="1">
        <f>L477-L$3</f>
        <v>-32638.236210227013</v>
      </c>
      <c r="M4125">
        <v>0</v>
      </c>
      <c r="N4125">
        <v>0</v>
      </c>
      <c r="O4125">
        <v>0</v>
      </c>
      <c r="P4125" s="1">
        <v>0</v>
      </c>
      <c r="Q4125" t="str">
        <f t="shared" si="4589"/>
        <v>Little to no sensitivity</v>
      </c>
      <c r="R4125" t="s">
        <v>511</v>
      </c>
    </row>
    <row r="4126" spans="1:18" x14ac:dyDescent="0.3">
      <c r="A4126" t="str">
        <f t="shared" ref="A4126" si="4617">A4125</f>
        <v>Furniture lifespan 14.3</v>
      </c>
      <c r="B4126" t="str">
        <f t="shared" si="4614"/>
        <v>Furniture manufacturing lifespan</v>
      </c>
      <c r="C4126" t="str">
        <f t="shared" ref="C4126:G4126" si="4618">C4125</f>
        <v>Furniture</v>
      </c>
      <c r="D4126" t="str">
        <f t="shared" si="4618"/>
        <v>manufacturing</v>
      </c>
      <c r="E4126" t="str">
        <f t="shared" si="4618"/>
        <v>lifespan</v>
      </c>
      <c r="F4126">
        <f t="shared" si="4618"/>
        <v>1.3</v>
      </c>
      <c r="G4126" t="str">
        <f t="shared" si="4618"/>
        <v>years</v>
      </c>
      <c r="H4126">
        <v>10</v>
      </c>
      <c r="I4126" t="s">
        <v>379</v>
      </c>
      <c r="J4126" t="s">
        <v>218</v>
      </c>
      <c r="K4126" t="s">
        <v>220</v>
      </c>
      <c r="L4126" s="1">
        <f>L478-L$4</f>
        <v>0</v>
      </c>
      <c r="M4126">
        <v>0</v>
      </c>
      <c r="N4126">
        <v>0</v>
      </c>
      <c r="O4126">
        <v>0</v>
      </c>
      <c r="P4126" s="1">
        <v>0</v>
      </c>
      <c r="Q4126" t="str">
        <f t="shared" si="4589"/>
        <v>Little to no sensitivity</v>
      </c>
      <c r="R4126" t="s">
        <v>511</v>
      </c>
    </row>
    <row r="4127" spans="1:18" x14ac:dyDescent="0.3">
      <c r="A4127" t="str">
        <f t="shared" ref="A4127" si="4619">A4126</f>
        <v>Furniture lifespan 14.3</v>
      </c>
      <c r="B4127" t="str">
        <f t="shared" si="4614"/>
        <v>Furniture manufacturing lifespan</v>
      </c>
      <c r="C4127" t="str">
        <f t="shared" ref="C4127:G4127" si="4620">C4126</f>
        <v>Furniture</v>
      </c>
      <c r="D4127" t="str">
        <f t="shared" si="4620"/>
        <v>manufacturing</v>
      </c>
      <c r="E4127" t="str">
        <f t="shared" si="4620"/>
        <v>lifespan</v>
      </c>
      <c r="F4127">
        <f t="shared" si="4620"/>
        <v>1.3</v>
      </c>
      <c r="G4127" t="str">
        <f t="shared" si="4620"/>
        <v>years</v>
      </c>
      <c r="H4127">
        <v>10</v>
      </c>
      <c r="I4127" t="s">
        <v>379</v>
      </c>
      <c r="J4127" t="s">
        <v>218</v>
      </c>
      <c r="K4127" t="s">
        <v>221</v>
      </c>
      <c r="L4127" s="1">
        <f>L479-L$5</f>
        <v>-32638.236210227013</v>
      </c>
      <c r="M4127">
        <v>0</v>
      </c>
      <c r="N4127">
        <v>0</v>
      </c>
      <c r="O4127">
        <v>0</v>
      </c>
      <c r="P4127" s="1">
        <v>0</v>
      </c>
      <c r="Q4127" t="str">
        <f t="shared" si="4589"/>
        <v>Little to no sensitivity</v>
      </c>
      <c r="R4127" t="s">
        <v>511</v>
      </c>
    </row>
    <row r="4128" spans="1:18" x14ac:dyDescent="0.3">
      <c r="A4128" t="str">
        <f t="shared" ref="A4128" si="4621">A4127</f>
        <v>Furniture lifespan 14.3</v>
      </c>
      <c r="B4128" t="str">
        <f t="shared" si="4614"/>
        <v>Furniture manufacturing lifespan</v>
      </c>
      <c r="C4128" t="str">
        <f t="shared" ref="C4128:G4128" si="4622">C4127</f>
        <v>Furniture</v>
      </c>
      <c r="D4128" t="str">
        <f t="shared" si="4622"/>
        <v>manufacturing</v>
      </c>
      <c r="E4128" t="str">
        <f t="shared" si="4622"/>
        <v>lifespan</v>
      </c>
      <c r="F4128">
        <f t="shared" si="4622"/>
        <v>1.3</v>
      </c>
      <c r="G4128" t="str">
        <f t="shared" si="4622"/>
        <v>years</v>
      </c>
      <c r="H4128">
        <v>10</v>
      </c>
      <c r="I4128" t="s">
        <v>379</v>
      </c>
      <c r="J4128" t="s">
        <v>218</v>
      </c>
      <c r="K4128" t="s">
        <v>226</v>
      </c>
      <c r="L4128" s="1">
        <f>L480-L$6</f>
        <v>75019.884462833405</v>
      </c>
      <c r="M4128">
        <v>0</v>
      </c>
      <c r="N4128">
        <v>0</v>
      </c>
      <c r="O4128">
        <v>0</v>
      </c>
      <c r="P4128" s="1">
        <v>0</v>
      </c>
      <c r="Q4128" t="str">
        <f t="shared" si="4589"/>
        <v>Little to no sensitivity</v>
      </c>
      <c r="R4128" t="s">
        <v>511</v>
      </c>
    </row>
    <row r="4129" spans="1:18" x14ac:dyDescent="0.3">
      <c r="A4129" t="str">
        <f t="shared" ref="A4129:I4129" si="4623">A4128</f>
        <v>Furniture lifespan 14.3</v>
      </c>
      <c r="B4129" t="str">
        <f t="shared" si="4623"/>
        <v>Furniture manufacturing lifespan</v>
      </c>
      <c r="C4129" t="str">
        <f t="shared" si="4623"/>
        <v>Furniture</v>
      </c>
      <c r="D4129" t="str">
        <f t="shared" si="4623"/>
        <v>manufacturing</v>
      </c>
      <c r="E4129" t="str">
        <f t="shared" si="4623"/>
        <v>lifespan</v>
      </c>
      <c r="F4129">
        <f t="shared" si="4623"/>
        <v>1.3</v>
      </c>
      <c r="G4129" t="str">
        <f t="shared" si="4623"/>
        <v>years</v>
      </c>
      <c r="H4129">
        <f t="shared" si="4623"/>
        <v>10</v>
      </c>
      <c r="I4129" t="str">
        <f t="shared" si="4623"/>
        <v>medium</v>
      </c>
      <c r="J4129" t="s">
        <v>218</v>
      </c>
      <c r="K4129" t="s">
        <v>386</v>
      </c>
      <c r="L4129" s="1">
        <f>L481-L$7</f>
        <v>-275072.90969729424</v>
      </c>
      <c r="M4129">
        <v>0</v>
      </c>
      <c r="N4129">
        <v>0</v>
      </c>
      <c r="O4129">
        <v>0</v>
      </c>
      <c r="P4129" s="1">
        <v>0</v>
      </c>
      <c r="Q4129" t="str">
        <f t="shared" si="4589"/>
        <v>Little to no sensitivity</v>
      </c>
      <c r="R4129" t="s">
        <v>511</v>
      </c>
    </row>
    <row r="4130" spans="1:18" x14ac:dyDescent="0.3">
      <c r="A4130" t="s">
        <v>394</v>
      </c>
      <c r="B4130" t="str">
        <f t="shared" ref="B4130:B4134" si="4624">C4130&amp;" "&amp;D4130&amp;" "&amp;E4130</f>
        <v>Furniture manufacturing lifespan</v>
      </c>
      <c r="C4130" t="s">
        <v>178</v>
      </c>
      <c r="D4130" t="s">
        <v>180</v>
      </c>
      <c r="E4130" t="s">
        <v>164</v>
      </c>
      <c r="F4130">
        <v>-2.6</v>
      </c>
      <c r="G4130" t="s">
        <v>165</v>
      </c>
      <c r="H4130">
        <v>-20</v>
      </c>
      <c r="I4130" t="s">
        <v>380</v>
      </c>
      <c r="J4130" t="s">
        <v>218</v>
      </c>
      <c r="K4130" t="s">
        <v>225</v>
      </c>
      <c r="L4130" s="1">
        <f>L482-L$2</f>
        <v>-179751.51044887304</v>
      </c>
      <c r="M4130">
        <v>0</v>
      </c>
      <c r="N4130">
        <v>0</v>
      </c>
      <c r="O4130">
        <v>0</v>
      </c>
      <c r="P4130" s="1">
        <v>0</v>
      </c>
      <c r="Q4130" t="str">
        <f t="shared" si="4589"/>
        <v>Little to no sensitivity</v>
      </c>
      <c r="R4130" t="s">
        <v>511</v>
      </c>
    </row>
    <row r="4131" spans="1:18" x14ac:dyDescent="0.3">
      <c r="A4131" t="str">
        <f t="shared" ref="A4131" si="4625">A4130</f>
        <v>Furniture lifespan 10.4</v>
      </c>
      <c r="B4131" t="str">
        <f t="shared" si="4624"/>
        <v>Furniture manufacturing lifespan</v>
      </c>
      <c r="C4131" t="str">
        <f t="shared" ref="C4131:G4131" si="4626">C4130</f>
        <v>Furniture</v>
      </c>
      <c r="D4131" t="str">
        <f t="shared" si="4626"/>
        <v>manufacturing</v>
      </c>
      <c r="E4131" t="str">
        <f t="shared" si="4626"/>
        <v>lifespan</v>
      </c>
      <c r="F4131">
        <f t="shared" si="4626"/>
        <v>-2.6</v>
      </c>
      <c r="G4131" t="str">
        <f t="shared" si="4626"/>
        <v>years</v>
      </c>
      <c r="H4131">
        <v>-20</v>
      </c>
      <c r="I4131" t="s">
        <v>380</v>
      </c>
      <c r="J4131" t="s">
        <v>218</v>
      </c>
      <c r="K4131" t="s">
        <v>219</v>
      </c>
      <c r="L4131" s="1">
        <f>L483-L$3</f>
        <v>70083.261600613594</v>
      </c>
      <c r="M4131">
        <v>0</v>
      </c>
      <c r="N4131">
        <v>0</v>
      </c>
      <c r="O4131">
        <v>0</v>
      </c>
      <c r="P4131" s="1">
        <v>0</v>
      </c>
      <c r="Q4131" t="str">
        <f t="shared" si="4589"/>
        <v>Little to no sensitivity</v>
      </c>
      <c r="R4131" t="s">
        <v>511</v>
      </c>
    </row>
    <row r="4132" spans="1:18" x14ac:dyDescent="0.3">
      <c r="A4132" t="str">
        <f t="shared" ref="A4132" si="4627">A4131</f>
        <v>Furniture lifespan 10.4</v>
      </c>
      <c r="B4132" t="str">
        <f t="shared" si="4624"/>
        <v>Furniture manufacturing lifespan</v>
      </c>
      <c r="C4132" t="str">
        <f t="shared" ref="C4132:G4132" si="4628">C4131</f>
        <v>Furniture</v>
      </c>
      <c r="D4132" t="str">
        <f t="shared" si="4628"/>
        <v>manufacturing</v>
      </c>
      <c r="E4132" t="str">
        <f t="shared" si="4628"/>
        <v>lifespan</v>
      </c>
      <c r="F4132">
        <f t="shared" si="4628"/>
        <v>-2.6</v>
      </c>
      <c r="G4132" t="str">
        <f t="shared" si="4628"/>
        <v>years</v>
      </c>
      <c r="H4132">
        <v>-20</v>
      </c>
      <c r="I4132" t="s">
        <v>380</v>
      </c>
      <c r="J4132" t="s">
        <v>218</v>
      </c>
      <c r="K4132" t="s">
        <v>220</v>
      </c>
      <c r="L4132" s="1">
        <f>L484-L$4</f>
        <v>0</v>
      </c>
      <c r="M4132">
        <v>0</v>
      </c>
      <c r="N4132">
        <v>0</v>
      </c>
      <c r="O4132">
        <v>0</v>
      </c>
      <c r="P4132" s="1">
        <v>0</v>
      </c>
      <c r="Q4132" t="str">
        <f t="shared" si="4589"/>
        <v>Little to no sensitivity</v>
      </c>
      <c r="R4132" t="s">
        <v>511</v>
      </c>
    </row>
    <row r="4133" spans="1:18" x14ac:dyDescent="0.3">
      <c r="A4133" t="str">
        <f t="shared" ref="A4133" si="4629">A4132</f>
        <v>Furniture lifespan 10.4</v>
      </c>
      <c r="B4133" t="str">
        <f t="shared" si="4624"/>
        <v>Furniture manufacturing lifespan</v>
      </c>
      <c r="C4133" t="str">
        <f t="shared" ref="C4133:G4133" si="4630">C4132</f>
        <v>Furniture</v>
      </c>
      <c r="D4133" t="str">
        <f t="shared" si="4630"/>
        <v>manufacturing</v>
      </c>
      <c r="E4133" t="str">
        <f t="shared" si="4630"/>
        <v>lifespan</v>
      </c>
      <c r="F4133">
        <f t="shared" si="4630"/>
        <v>-2.6</v>
      </c>
      <c r="G4133" t="str">
        <f t="shared" si="4630"/>
        <v>years</v>
      </c>
      <c r="H4133">
        <v>-20</v>
      </c>
      <c r="I4133" t="s">
        <v>380</v>
      </c>
      <c r="J4133" t="s">
        <v>218</v>
      </c>
      <c r="K4133" t="s">
        <v>221</v>
      </c>
      <c r="L4133" s="1">
        <f>L485-L$5</f>
        <v>70083.261600613594</v>
      </c>
      <c r="M4133">
        <v>0</v>
      </c>
      <c r="N4133">
        <v>0</v>
      </c>
      <c r="O4133">
        <v>0</v>
      </c>
      <c r="P4133" s="1">
        <v>0</v>
      </c>
      <c r="Q4133" t="str">
        <f t="shared" si="4589"/>
        <v>Little to no sensitivity</v>
      </c>
      <c r="R4133" t="s">
        <v>511</v>
      </c>
    </row>
    <row r="4134" spans="1:18" x14ac:dyDescent="0.3">
      <c r="A4134" t="str">
        <f t="shared" ref="A4134" si="4631">A4133</f>
        <v>Furniture lifespan 10.4</v>
      </c>
      <c r="B4134" t="str">
        <f t="shared" si="4624"/>
        <v>Furniture manufacturing lifespan</v>
      </c>
      <c r="C4134" t="str">
        <f t="shared" ref="C4134:G4134" si="4632">C4133</f>
        <v>Furniture</v>
      </c>
      <c r="D4134" t="str">
        <f t="shared" si="4632"/>
        <v>manufacturing</v>
      </c>
      <c r="E4134" t="str">
        <f t="shared" si="4632"/>
        <v>lifespan</v>
      </c>
      <c r="F4134">
        <f t="shared" si="4632"/>
        <v>-2.6</v>
      </c>
      <c r="G4134" t="str">
        <f t="shared" si="4632"/>
        <v>years</v>
      </c>
      <c r="H4134">
        <v>-20</v>
      </c>
      <c r="I4134" t="s">
        <v>380</v>
      </c>
      <c r="J4134" t="s">
        <v>218</v>
      </c>
      <c r="K4134" t="s">
        <v>226</v>
      </c>
      <c r="L4134" s="1">
        <f>L486-L$6</f>
        <v>-160637.89364868402</v>
      </c>
      <c r="M4134">
        <v>0</v>
      </c>
      <c r="N4134">
        <v>0</v>
      </c>
      <c r="O4134">
        <v>0</v>
      </c>
      <c r="P4134" s="1">
        <v>0</v>
      </c>
      <c r="Q4134" t="str">
        <f t="shared" si="4589"/>
        <v>Little to no sensitivity</v>
      </c>
      <c r="R4134" t="s">
        <v>511</v>
      </c>
    </row>
    <row r="4135" spans="1:18" x14ac:dyDescent="0.3">
      <c r="A4135" t="str">
        <f t="shared" ref="A4135:I4135" si="4633">A4134</f>
        <v>Furniture lifespan 10.4</v>
      </c>
      <c r="B4135" t="str">
        <f t="shared" si="4633"/>
        <v>Furniture manufacturing lifespan</v>
      </c>
      <c r="C4135" t="str">
        <f t="shared" si="4633"/>
        <v>Furniture</v>
      </c>
      <c r="D4135" t="str">
        <f t="shared" si="4633"/>
        <v>manufacturing</v>
      </c>
      <c r="E4135" t="str">
        <f t="shared" si="4633"/>
        <v>lifespan</v>
      </c>
      <c r="F4135">
        <f t="shared" si="4633"/>
        <v>-2.6</v>
      </c>
      <c r="G4135" t="str">
        <f t="shared" si="4633"/>
        <v>years</v>
      </c>
      <c r="H4135">
        <f t="shared" si="4633"/>
        <v>-20</v>
      </c>
      <c r="I4135" t="str">
        <f t="shared" si="4633"/>
        <v>high</v>
      </c>
      <c r="J4135" t="s">
        <v>218</v>
      </c>
      <c r="K4135" t="s">
        <v>386</v>
      </c>
      <c r="L4135" s="1">
        <f>L487-L$7</f>
        <v>589005.61004519463</v>
      </c>
      <c r="M4135">
        <v>0</v>
      </c>
      <c r="N4135">
        <v>0</v>
      </c>
      <c r="O4135">
        <v>0</v>
      </c>
      <c r="P4135" s="1">
        <v>0</v>
      </c>
      <c r="Q4135" t="str">
        <f t="shared" si="4589"/>
        <v>Little to no sensitivity</v>
      </c>
      <c r="R4135" t="s">
        <v>511</v>
      </c>
    </row>
    <row r="4136" spans="1:18" x14ac:dyDescent="0.3">
      <c r="A4136" t="s">
        <v>395</v>
      </c>
      <c r="B4136" t="str">
        <f t="shared" ref="B4136:B4140" si="4634">C4136&amp;" "&amp;D4136&amp;" "&amp;E4136</f>
        <v>Furniture manufacturing lifespan</v>
      </c>
      <c r="C4136" t="s">
        <v>178</v>
      </c>
      <c r="D4136" t="s">
        <v>180</v>
      </c>
      <c r="E4136" t="s">
        <v>164</v>
      </c>
      <c r="F4136">
        <v>2.6</v>
      </c>
      <c r="G4136" t="s">
        <v>165</v>
      </c>
      <c r="H4136">
        <v>20</v>
      </c>
      <c r="I4136" t="s">
        <v>380</v>
      </c>
      <c r="J4136" t="s">
        <v>218</v>
      </c>
      <c r="K4136" t="s">
        <v>225</v>
      </c>
      <c r="L4136" s="1">
        <f>L488-L$2</f>
        <v>164132.63532990217</v>
      </c>
      <c r="M4136">
        <v>0</v>
      </c>
      <c r="N4136">
        <v>0</v>
      </c>
      <c r="O4136">
        <v>0</v>
      </c>
      <c r="P4136" s="1">
        <v>0</v>
      </c>
      <c r="Q4136" t="str">
        <f t="shared" si="4589"/>
        <v>Little to no sensitivity</v>
      </c>
      <c r="R4136" t="s">
        <v>511</v>
      </c>
    </row>
    <row r="4137" spans="1:18" x14ac:dyDescent="0.3">
      <c r="A4137" t="str">
        <f t="shared" ref="A4137" si="4635">A4136</f>
        <v>Furniture lifespan 15.6</v>
      </c>
      <c r="B4137" t="str">
        <f t="shared" si="4634"/>
        <v>Furniture manufacturing lifespan</v>
      </c>
      <c r="C4137" t="str">
        <f t="shared" ref="C4137:G4137" si="4636">C4136</f>
        <v>Furniture</v>
      </c>
      <c r="D4137" t="str">
        <f t="shared" si="4636"/>
        <v>manufacturing</v>
      </c>
      <c r="E4137" t="str">
        <f t="shared" si="4636"/>
        <v>lifespan</v>
      </c>
      <c r="F4137">
        <f t="shared" si="4636"/>
        <v>2.6</v>
      </c>
      <c r="G4137" t="str">
        <f t="shared" si="4636"/>
        <v>years</v>
      </c>
      <c r="H4137">
        <v>20</v>
      </c>
      <c r="I4137" t="s">
        <v>380</v>
      </c>
      <c r="J4137" t="s">
        <v>218</v>
      </c>
      <c r="K4137" t="s">
        <v>219</v>
      </c>
      <c r="L4137" s="1">
        <f>L489-L$3</f>
        <v>-63778.784374922514</v>
      </c>
      <c r="M4137">
        <v>0</v>
      </c>
      <c r="N4137">
        <v>0</v>
      </c>
      <c r="O4137">
        <v>0</v>
      </c>
      <c r="P4137" s="1">
        <v>0</v>
      </c>
      <c r="Q4137" t="str">
        <f t="shared" si="4589"/>
        <v>Little to no sensitivity</v>
      </c>
      <c r="R4137" t="s">
        <v>511</v>
      </c>
    </row>
    <row r="4138" spans="1:18" x14ac:dyDescent="0.3">
      <c r="A4138" t="str">
        <f t="shared" ref="A4138" si="4637">A4137</f>
        <v>Furniture lifespan 15.6</v>
      </c>
      <c r="B4138" t="str">
        <f t="shared" si="4634"/>
        <v>Furniture manufacturing lifespan</v>
      </c>
      <c r="C4138" t="str">
        <f t="shared" ref="C4138:G4138" si="4638">C4137</f>
        <v>Furniture</v>
      </c>
      <c r="D4138" t="str">
        <f t="shared" si="4638"/>
        <v>manufacturing</v>
      </c>
      <c r="E4138" t="str">
        <f t="shared" si="4638"/>
        <v>lifespan</v>
      </c>
      <c r="F4138">
        <f t="shared" si="4638"/>
        <v>2.6</v>
      </c>
      <c r="G4138" t="str">
        <f t="shared" si="4638"/>
        <v>years</v>
      </c>
      <c r="H4138">
        <v>20</v>
      </c>
      <c r="I4138" t="s">
        <v>380</v>
      </c>
      <c r="J4138" t="s">
        <v>218</v>
      </c>
      <c r="K4138" t="s">
        <v>220</v>
      </c>
      <c r="L4138" s="1">
        <f>L490-L$4</f>
        <v>0</v>
      </c>
      <c r="M4138">
        <v>0</v>
      </c>
      <c r="N4138">
        <v>0</v>
      </c>
      <c r="O4138">
        <v>0</v>
      </c>
      <c r="P4138" s="1">
        <v>0</v>
      </c>
      <c r="Q4138" t="str">
        <f t="shared" si="4589"/>
        <v>Little to no sensitivity</v>
      </c>
      <c r="R4138" t="s">
        <v>511</v>
      </c>
    </row>
    <row r="4139" spans="1:18" x14ac:dyDescent="0.3">
      <c r="A4139" t="str">
        <f t="shared" ref="A4139" si="4639">A4138</f>
        <v>Furniture lifespan 15.6</v>
      </c>
      <c r="B4139" t="str">
        <f t="shared" si="4634"/>
        <v>Furniture manufacturing lifespan</v>
      </c>
      <c r="C4139" t="str">
        <f t="shared" ref="C4139:G4139" si="4640">C4138</f>
        <v>Furniture</v>
      </c>
      <c r="D4139" t="str">
        <f t="shared" si="4640"/>
        <v>manufacturing</v>
      </c>
      <c r="E4139" t="str">
        <f t="shared" si="4640"/>
        <v>lifespan</v>
      </c>
      <c r="F4139">
        <f t="shared" si="4640"/>
        <v>2.6</v>
      </c>
      <c r="G4139" t="str">
        <f t="shared" si="4640"/>
        <v>years</v>
      </c>
      <c r="H4139">
        <v>20</v>
      </c>
      <c r="I4139" t="s">
        <v>380</v>
      </c>
      <c r="J4139" t="s">
        <v>218</v>
      </c>
      <c r="K4139" t="s">
        <v>221</v>
      </c>
      <c r="L4139" s="1">
        <f>L491-L$5</f>
        <v>-63778.784374922514</v>
      </c>
      <c r="M4139">
        <v>0</v>
      </c>
      <c r="N4139">
        <v>0</v>
      </c>
      <c r="O4139">
        <v>0</v>
      </c>
      <c r="P4139" s="1">
        <v>0</v>
      </c>
      <c r="Q4139" t="str">
        <f t="shared" si="4589"/>
        <v>Little to no sensitivity</v>
      </c>
      <c r="R4139" t="s">
        <v>511</v>
      </c>
    </row>
    <row r="4140" spans="1:18" x14ac:dyDescent="0.3">
      <c r="A4140" t="str">
        <f t="shared" ref="A4140" si="4641">A4139</f>
        <v>Furniture lifespan 15.6</v>
      </c>
      <c r="B4140" t="str">
        <f t="shared" si="4634"/>
        <v>Furniture manufacturing lifespan</v>
      </c>
      <c r="C4140" t="str">
        <f t="shared" ref="C4140:G4140" si="4642">C4139</f>
        <v>Furniture</v>
      </c>
      <c r="D4140" t="str">
        <f t="shared" si="4642"/>
        <v>manufacturing</v>
      </c>
      <c r="E4140" t="str">
        <f t="shared" si="4642"/>
        <v>lifespan</v>
      </c>
      <c r="F4140">
        <f t="shared" si="4642"/>
        <v>2.6</v>
      </c>
      <c r="G4140" t="str">
        <f t="shared" si="4642"/>
        <v>years</v>
      </c>
      <c r="H4140">
        <v>20</v>
      </c>
      <c r="I4140" t="s">
        <v>380</v>
      </c>
      <c r="J4140" t="s">
        <v>218</v>
      </c>
      <c r="K4140" t="s">
        <v>226</v>
      </c>
      <c r="L4140" s="1">
        <f>L492-L$6</f>
        <v>146738.42140948772</v>
      </c>
      <c r="M4140">
        <v>0</v>
      </c>
      <c r="N4140">
        <v>0</v>
      </c>
      <c r="O4140">
        <v>0</v>
      </c>
      <c r="P4140" s="1">
        <v>0</v>
      </c>
      <c r="Q4140" t="str">
        <f t="shared" si="4589"/>
        <v>Little to no sensitivity</v>
      </c>
      <c r="R4140" t="s">
        <v>511</v>
      </c>
    </row>
    <row r="4141" spans="1:18" x14ac:dyDescent="0.3">
      <c r="A4141" t="str">
        <f t="shared" ref="A4141:I4141" si="4643">A4140</f>
        <v>Furniture lifespan 15.6</v>
      </c>
      <c r="B4141" t="str">
        <f t="shared" si="4643"/>
        <v>Furniture manufacturing lifespan</v>
      </c>
      <c r="C4141" t="str">
        <f t="shared" si="4643"/>
        <v>Furniture</v>
      </c>
      <c r="D4141" t="str">
        <f t="shared" si="4643"/>
        <v>manufacturing</v>
      </c>
      <c r="E4141" t="str">
        <f t="shared" si="4643"/>
        <v>lifespan</v>
      </c>
      <c r="F4141">
        <f t="shared" si="4643"/>
        <v>2.6</v>
      </c>
      <c r="G4141" t="str">
        <f t="shared" si="4643"/>
        <v>years</v>
      </c>
      <c r="H4141">
        <f t="shared" si="4643"/>
        <v>20</v>
      </c>
      <c r="I4141" t="str">
        <f t="shared" si="4643"/>
        <v>high</v>
      </c>
      <c r="J4141" t="s">
        <v>218</v>
      </c>
      <c r="K4141" t="s">
        <v>386</v>
      </c>
      <c r="L4141" s="1">
        <f>L493-L$7</f>
        <v>-538040.87850141525</v>
      </c>
      <c r="M4141">
        <v>0</v>
      </c>
      <c r="N4141">
        <v>0</v>
      </c>
      <c r="O4141">
        <v>0</v>
      </c>
      <c r="P4141" s="1">
        <v>0</v>
      </c>
      <c r="Q4141" t="str">
        <f t="shared" si="4589"/>
        <v>Little to no sensitivity</v>
      </c>
      <c r="R4141" t="s">
        <v>511</v>
      </c>
    </row>
    <row r="4142" spans="1:18" x14ac:dyDescent="0.3">
      <c r="A4142" t="s">
        <v>396</v>
      </c>
      <c r="B4142" t="str">
        <f t="shared" ref="B4142:B4146" si="4644">C4142&amp;" "&amp;D4142&amp;" "&amp;E4142</f>
        <v>Other manufacturing manufacturing lifespan</v>
      </c>
      <c r="C4142" t="s">
        <v>181</v>
      </c>
      <c r="D4142" t="s">
        <v>180</v>
      </c>
      <c r="E4142" t="s">
        <v>164</v>
      </c>
      <c r="F4142">
        <v>-0.7</v>
      </c>
      <c r="G4142" t="s">
        <v>165</v>
      </c>
      <c r="H4142">
        <v>-10</v>
      </c>
      <c r="I4142" t="s">
        <v>379</v>
      </c>
      <c r="J4142" t="s">
        <v>218</v>
      </c>
      <c r="K4142" t="s">
        <v>225</v>
      </c>
      <c r="L4142" s="1">
        <f>L494-L$2</f>
        <v>-139763.31675213575</v>
      </c>
      <c r="M4142">
        <v>0</v>
      </c>
      <c r="N4142">
        <v>0</v>
      </c>
      <c r="O4142">
        <v>0</v>
      </c>
      <c r="P4142" s="1">
        <v>0</v>
      </c>
      <c r="Q4142" t="str">
        <f t="shared" si="4589"/>
        <v>Little to no sensitivity</v>
      </c>
      <c r="R4142" t="s">
        <v>511</v>
      </c>
    </row>
    <row r="4143" spans="1:18" x14ac:dyDescent="0.3">
      <c r="A4143" t="str">
        <f t="shared" ref="A4143" si="4645">A4142</f>
        <v>Other manu lifespan 6.3</v>
      </c>
      <c r="B4143" t="str">
        <f t="shared" si="4644"/>
        <v>Other manufacturing manufacturing lifespan</v>
      </c>
      <c r="C4143" t="str">
        <f t="shared" ref="C4143:G4143" si="4646">C4142</f>
        <v>Other manufacturing</v>
      </c>
      <c r="D4143" t="str">
        <f t="shared" si="4646"/>
        <v>manufacturing</v>
      </c>
      <c r="E4143" t="str">
        <f t="shared" si="4646"/>
        <v>lifespan</v>
      </c>
      <c r="F4143">
        <f t="shared" si="4646"/>
        <v>-0.7</v>
      </c>
      <c r="G4143" t="str">
        <f t="shared" si="4646"/>
        <v>years</v>
      </c>
      <c r="H4143">
        <v>-10</v>
      </c>
      <c r="I4143" t="s">
        <v>379</v>
      </c>
      <c r="J4143" t="s">
        <v>218</v>
      </c>
      <c r="K4143" t="s">
        <v>219</v>
      </c>
      <c r="L4143" s="1">
        <f>L495-L$3</f>
        <v>16352.180001616478</v>
      </c>
      <c r="M4143">
        <v>0</v>
      </c>
      <c r="N4143">
        <v>0</v>
      </c>
      <c r="O4143">
        <v>0</v>
      </c>
      <c r="P4143" s="1">
        <v>0</v>
      </c>
      <c r="Q4143" t="str">
        <f t="shared" si="4589"/>
        <v>Little to no sensitivity</v>
      </c>
      <c r="R4143" t="s">
        <v>511</v>
      </c>
    </row>
    <row r="4144" spans="1:18" x14ac:dyDescent="0.3">
      <c r="A4144" t="str">
        <f t="shared" ref="A4144" si="4647">A4143</f>
        <v>Other manu lifespan 6.3</v>
      </c>
      <c r="B4144" t="str">
        <f t="shared" si="4644"/>
        <v>Other manufacturing manufacturing lifespan</v>
      </c>
      <c r="C4144" t="str">
        <f t="shared" ref="C4144:G4144" si="4648">C4143</f>
        <v>Other manufacturing</v>
      </c>
      <c r="D4144" t="str">
        <f t="shared" si="4648"/>
        <v>manufacturing</v>
      </c>
      <c r="E4144" t="str">
        <f t="shared" si="4648"/>
        <v>lifespan</v>
      </c>
      <c r="F4144">
        <f t="shared" si="4648"/>
        <v>-0.7</v>
      </c>
      <c r="G4144" t="str">
        <f t="shared" si="4648"/>
        <v>years</v>
      </c>
      <c r="H4144">
        <v>-10</v>
      </c>
      <c r="I4144" t="s">
        <v>379</v>
      </c>
      <c r="J4144" t="s">
        <v>218</v>
      </c>
      <c r="K4144" t="s">
        <v>220</v>
      </c>
      <c r="L4144" s="1">
        <f>L496-L$4</f>
        <v>0</v>
      </c>
      <c r="M4144">
        <v>0</v>
      </c>
      <c r="N4144">
        <v>0</v>
      </c>
      <c r="O4144">
        <v>0</v>
      </c>
      <c r="P4144" s="1">
        <v>0</v>
      </c>
      <c r="Q4144" t="str">
        <f t="shared" si="4589"/>
        <v>Little to no sensitivity</v>
      </c>
      <c r="R4144" t="s">
        <v>511</v>
      </c>
    </row>
    <row r="4145" spans="1:18" x14ac:dyDescent="0.3">
      <c r="A4145" t="str">
        <f t="shared" ref="A4145" si="4649">A4144</f>
        <v>Other manu lifespan 6.3</v>
      </c>
      <c r="B4145" t="str">
        <f t="shared" si="4644"/>
        <v>Other manufacturing manufacturing lifespan</v>
      </c>
      <c r="C4145" t="str">
        <f t="shared" ref="C4145:G4145" si="4650">C4144</f>
        <v>Other manufacturing</v>
      </c>
      <c r="D4145" t="str">
        <f t="shared" si="4650"/>
        <v>manufacturing</v>
      </c>
      <c r="E4145" t="str">
        <f t="shared" si="4650"/>
        <v>lifespan</v>
      </c>
      <c r="F4145">
        <f t="shared" si="4650"/>
        <v>-0.7</v>
      </c>
      <c r="G4145" t="str">
        <f t="shared" si="4650"/>
        <v>years</v>
      </c>
      <c r="H4145">
        <v>-10</v>
      </c>
      <c r="I4145" t="s">
        <v>379</v>
      </c>
      <c r="J4145" t="s">
        <v>218</v>
      </c>
      <c r="K4145" t="s">
        <v>221</v>
      </c>
      <c r="L4145" s="1">
        <f>L497-L$5</f>
        <v>16352.180001616478</v>
      </c>
      <c r="M4145">
        <v>0</v>
      </c>
      <c r="N4145">
        <v>0</v>
      </c>
      <c r="O4145">
        <v>0</v>
      </c>
      <c r="P4145" s="1">
        <v>0</v>
      </c>
      <c r="Q4145" t="str">
        <f t="shared" si="4589"/>
        <v>Little to no sensitivity</v>
      </c>
      <c r="R4145" t="s">
        <v>511</v>
      </c>
    </row>
    <row r="4146" spans="1:18" x14ac:dyDescent="0.3">
      <c r="A4146" t="str">
        <f t="shared" ref="A4146" si="4651">A4145</f>
        <v>Other manu lifespan 6.3</v>
      </c>
      <c r="B4146" t="str">
        <f t="shared" si="4644"/>
        <v>Other manufacturing manufacturing lifespan</v>
      </c>
      <c r="C4146" t="str">
        <f t="shared" ref="C4146:G4146" si="4652">C4145</f>
        <v>Other manufacturing</v>
      </c>
      <c r="D4146" t="str">
        <f t="shared" si="4652"/>
        <v>manufacturing</v>
      </c>
      <c r="E4146" t="str">
        <f t="shared" si="4652"/>
        <v>lifespan</v>
      </c>
      <c r="F4146">
        <f t="shared" si="4652"/>
        <v>-0.7</v>
      </c>
      <c r="G4146" t="str">
        <f t="shared" si="4652"/>
        <v>years</v>
      </c>
      <c r="H4146">
        <v>-10</v>
      </c>
      <c r="I4146" t="s">
        <v>379</v>
      </c>
      <c r="J4146" t="s">
        <v>218</v>
      </c>
      <c r="K4146" t="s">
        <v>226</v>
      </c>
      <c r="L4146" s="1">
        <f>L498-L$6</f>
        <v>-135303.63129711151</v>
      </c>
      <c r="M4146">
        <v>0</v>
      </c>
      <c r="N4146">
        <v>0</v>
      </c>
      <c r="O4146">
        <v>0</v>
      </c>
      <c r="P4146" s="1">
        <v>0</v>
      </c>
      <c r="Q4146" t="str">
        <f t="shared" si="4589"/>
        <v>Little to no sensitivity</v>
      </c>
      <c r="R4146" t="s">
        <v>511</v>
      </c>
    </row>
    <row r="4147" spans="1:18" x14ac:dyDescent="0.3">
      <c r="A4147" t="str">
        <f t="shared" ref="A4147:I4147" si="4653">A4146</f>
        <v>Other manu lifespan 6.3</v>
      </c>
      <c r="B4147" t="str">
        <f t="shared" si="4653"/>
        <v>Other manufacturing manufacturing lifespan</v>
      </c>
      <c r="C4147" t="str">
        <f t="shared" si="4653"/>
        <v>Other manufacturing</v>
      </c>
      <c r="D4147" t="str">
        <f t="shared" si="4653"/>
        <v>manufacturing</v>
      </c>
      <c r="E4147" t="str">
        <f t="shared" si="4653"/>
        <v>lifespan</v>
      </c>
      <c r="F4147">
        <f t="shared" si="4653"/>
        <v>-0.7</v>
      </c>
      <c r="G4147" t="str">
        <f t="shared" si="4653"/>
        <v>years</v>
      </c>
      <c r="H4147">
        <f t="shared" si="4653"/>
        <v>-10</v>
      </c>
      <c r="I4147" t="str">
        <f t="shared" si="4653"/>
        <v>medium</v>
      </c>
      <c r="J4147" t="s">
        <v>218</v>
      </c>
      <c r="K4147" t="s">
        <v>386</v>
      </c>
      <c r="L4147" s="1">
        <f>L499-L$7</f>
        <v>496113.31475615501</v>
      </c>
      <c r="M4147">
        <v>0</v>
      </c>
      <c r="N4147">
        <v>0</v>
      </c>
      <c r="O4147">
        <v>0</v>
      </c>
      <c r="P4147" s="1">
        <v>0</v>
      </c>
      <c r="Q4147" t="str">
        <f t="shared" si="4589"/>
        <v>Little to no sensitivity</v>
      </c>
      <c r="R4147" t="s">
        <v>511</v>
      </c>
    </row>
    <row r="4148" spans="1:18" x14ac:dyDescent="0.3">
      <c r="A4148" t="s">
        <v>397</v>
      </c>
      <c r="B4148" t="str">
        <f t="shared" ref="B4148:B4152" si="4654">C4148&amp;" "&amp;D4148&amp;" "&amp;E4148</f>
        <v>Other manufacturing manufacturing lifespan</v>
      </c>
      <c r="C4148" t="s">
        <v>181</v>
      </c>
      <c r="D4148" t="s">
        <v>180</v>
      </c>
      <c r="E4148" t="s">
        <v>164</v>
      </c>
      <c r="F4148">
        <v>0.7</v>
      </c>
      <c r="G4148" t="s">
        <v>165</v>
      </c>
      <c r="H4148">
        <v>10</v>
      </c>
      <c r="I4148" t="s">
        <v>379</v>
      </c>
      <c r="J4148" t="s">
        <v>218</v>
      </c>
      <c r="K4148" t="s">
        <v>225</v>
      </c>
      <c r="L4148" s="1">
        <f>L500-L$2</f>
        <v>136303.96733552217</v>
      </c>
      <c r="M4148">
        <v>0</v>
      </c>
      <c r="N4148">
        <v>0</v>
      </c>
      <c r="O4148">
        <v>0</v>
      </c>
      <c r="P4148" s="1">
        <v>0</v>
      </c>
      <c r="Q4148" t="str">
        <f t="shared" si="4589"/>
        <v>Little to no sensitivity</v>
      </c>
      <c r="R4148" t="s">
        <v>511</v>
      </c>
    </row>
    <row r="4149" spans="1:18" x14ac:dyDescent="0.3">
      <c r="A4149" t="str">
        <f t="shared" ref="A4149" si="4655">A4148</f>
        <v>Other manu lifespan 7.7</v>
      </c>
      <c r="B4149" t="str">
        <f t="shared" si="4654"/>
        <v>Other manufacturing manufacturing lifespan</v>
      </c>
      <c r="C4149" t="str">
        <f t="shared" ref="C4149:G4149" si="4656">C4148</f>
        <v>Other manufacturing</v>
      </c>
      <c r="D4149" t="str">
        <f t="shared" si="4656"/>
        <v>manufacturing</v>
      </c>
      <c r="E4149" t="str">
        <f t="shared" si="4656"/>
        <v>lifespan</v>
      </c>
      <c r="F4149">
        <f t="shared" si="4656"/>
        <v>0.7</v>
      </c>
      <c r="G4149" t="str">
        <f t="shared" si="4656"/>
        <v>years</v>
      </c>
      <c r="H4149">
        <v>10</v>
      </c>
      <c r="I4149" t="s">
        <v>379</v>
      </c>
      <c r="J4149" t="s">
        <v>218</v>
      </c>
      <c r="K4149" t="s">
        <v>219</v>
      </c>
      <c r="L4149" s="1">
        <f>L501-L$3</f>
        <v>-15924.378617599607</v>
      </c>
      <c r="M4149">
        <v>0</v>
      </c>
      <c r="N4149">
        <v>0</v>
      </c>
      <c r="O4149">
        <v>0</v>
      </c>
      <c r="P4149" s="1">
        <v>0</v>
      </c>
      <c r="Q4149" t="str">
        <f t="shared" si="4589"/>
        <v>Little to no sensitivity</v>
      </c>
      <c r="R4149" t="s">
        <v>511</v>
      </c>
    </row>
    <row r="4150" spans="1:18" x14ac:dyDescent="0.3">
      <c r="A4150" t="str">
        <f t="shared" ref="A4150" si="4657">A4149</f>
        <v>Other manu lifespan 7.7</v>
      </c>
      <c r="B4150" t="str">
        <f t="shared" si="4654"/>
        <v>Other manufacturing manufacturing lifespan</v>
      </c>
      <c r="C4150" t="str">
        <f t="shared" ref="C4150:G4150" si="4658">C4149</f>
        <v>Other manufacturing</v>
      </c>
      <c r="D4150" t="str">
        <f t="shared" si="4658"/>
        <v>manufacturing</v>
      </c>
      <c r="E4150" t="str">
        <f t="shared" si="4658"/>
        <v>lifespan</v>
      </c>
      <c r="F4150">
        <f t="shared" si="4658"/>
        <v>0.7</v>
      </c>
      <c r="G4150" t="str">
        <f t="shared" si="4658"/>
        <v>years</v>
      </c>
      <c r="H4150">
        <v>10</v>
      </c>
      <c r="I4150" t="s">
        <v>379</v>
      </c>
      <c r="J4150" t="s">
        <v>218</v>
      </c>
      <c r="K4150" t="s">
        <v>220</v>
      </c>
      <c r="L4150" s="1">
        <f>L502-L$4</f>
        <v>0</v>
      </c>
      <c r="M4150">
        <v>0</v>
      </c>
      <c r="N4150">
        <v>0</v>
      </c>
      <c r="O4150">
        <v>0</v>
      </c>
      <c r="P4150" s="1">
        <v>0</v>
      </c>
      <c r="Q4150" t="str">
        <f t="shared" si="4589"/>
        <v>Little to no sensitivity</v>
      </c>
      <c r="R4150" t="s">
        <v>511</v>
      </c>
    </row>
    <row r="4151" spans="1:18" x14ac:dyDescent="0.3">
      <c r="A4151" t="str">
        <f t="shared" ref="A4151" si="4659">A4150</f>
        <v>Other manu lifespan 7.7</v>
      </c>
      <c r="B4151" t="str">
        <f t="shared" si="4654"/>
        <v>Other manufacturing manufacturing lifespan</v>
      </c>
      <c r="C4151" t="str">
        <f t="shared" ref="C4151:G4151" si="4660">C4150</f>
        <v>Other manufacturing</v>
      </c>
      <c r="D4151" t="str">
        <f t="shared" si="4660"/>
        <v>manufacturing</v>
      </c>
      <c r="E4151" t="str">
        <f t="shared" si="4660"/>
        <v>lifespan</v>
      </c>
      <c r="F4151">
        <f t="shared" si="4660"/>
        <v>0.7</v>
      </c>
      <c r="G4151" t="str">
        <f t="shared" si="4660"/>
        <v>years</v>
      </c>
      <c r="H4151">
        <v>10</v>
      </c>
      <c r="I4151" t="s">
        <v>379</v>
      </c>
      <c r="J4151" t="s">
        <v>218</v>
      </c>
      <c r="K4151" t="s">
        <v>221</v>
      </c>
      <c r="L4151" s="1">
        <f>L503-L$5</f>
        <v>-15924.378617614508</v>
      </c>
      <c r="M4151">
        <v>0</v>
      </c>
      <c r="N4151">
        <v>0</v>
      </c>
      <c r="O4151">
        <v>0</v>
      </c>
      <c r="P4151" s="1">
        <v>0</v>
      </c>
      <c r="Q4151" t="str">
        <f t="shared" si="4589"/>
        <v>Little to no sensitivity</v>
      </c>
      <c r="R4151" t="s">
        <v>511</v>
      </c>
    </row>
    <row r="4152" spans="1:18" x14ac:dyDescent="0.3">
      <c r="A4152" t="str">
        <f t="shared" ref="A4152" si="4661">A4151</f>
        <v>Other manu lifespan 7.7</v>
      </c>
      <c r="B4152" t="str">
        <f t="shared" si="4654"/>
        <v>Other manufacturing manufacturing lifespan</v>
      </c>
      <c r="C4152" t="str">
        <f t="shared" ref="C4152:G4152" si="4662">C4151</f>
        <v>Other manufacturing</v>
      </c>
      <c r="D4152" t="str">
        <f t="shared" si="4662"/>
        <v>manufacturing</v>
      </c>
      <c r="E4152" t="str">
        <f t="shared" si="4662"/>
        <v>lifespan</v>
      </c>
      <c r="F4152">
        <f t="shared" si="4662"/>
        <v>0.7</v>
      </c>
      <c r="G4152" t="str">
        <f t="shared" si="4662"/>
        <v>years</v>
      </c>
      <c r="H4152">
        <v>10</v>
      </c>
      <c r="I4152" t="s">
        <v>379</v>
      </c>
      <c r="J4152" t="s">
        <v>218</v>
      </c>
      <c r="K4152" t="s">
        <v>226</v>
      </c>
      <c r="L4152" s="1">
        <f>L504-L$6</f>
        <v>131960.95498526096</v>
      </c>
      <c r="M4152">
        <v>0</v>
      </c>
      <c r="N4152">
        <v>0</v>
      </c>
      <c r="O4152">
        <v>0</v>
      </c>
      <c r="P4152" s="1">
        <v>0</v>
      </c>
      <c r="Q4152" t="str">
        <f t="shared" si="4589"/>
        <v>Little to no sensitivity</v>
      </c>
      <c r="R4152" t="s">
        <v>511</v>
      </c>
    </row>
    <row r="4153" spans="1:18" x14ac:dyDescent="0.3">
      <c r="A4153" t="str">
        <f t="shared" ref="A4153:I4153" si="4663">A4152</f>
        <v>Other manu lifespan 7.7</v>
      </c>
      <c r="B4153" t="str">
        <f t="shared" si="4663"/>
        <v>Other manufacturing manufacturing lifespan</v>
      </c>
      <c r="C4153" t="str">
        <f t="shared" si="4663"/>
        <v>Other manufacturing</v>
      </c>
      <c r="D4153" t="str">
        <f t="shared" si="4663"/>
        <v>manufacturing</v>
      </c>
      <c r="E4153" t="str">
        <f t="shared" si="4663"/>
        <v>lifespan</v>
      </c>
      <c r="F4153">
        <f t="shared" si="4663"/>
        <v>0.7</v>
      </c>
      <c r="G4153" t="str">
        <f t="shared" si="4663"/>
        <v>years</v>
      </c>
      <c r="H4153">
        <f t="shared" si="4663"/>
        <v>10</v>
      </c>
      <c r="I4153" t="str">
        <f t="shared" si="4663"/>
        <v>medium</v>
      </c>
      <c r="J4153" t="s">
        <v>218</v>
      </c>
      <c r="K4153" t="s">
        <v>386</v>
      </c>
      <c r="L4153" s="1">
        <f>L505-L$7</f>
        <v>-483856.83494591713</v>
      </c>
      <c r="M4153">
        <v>0</v>
      </c>
      <c r="N4153">
        <v>0</v>
      </c>
      <c r="O4153">
        <v>0</v>
      </c>
      <c r="P4153" s="1">
        <v>0</v>
      </c>
      <c r="Q4153" t="str">
        <f t="shared" si="4589"/>
        <v>Little to no sensitivity</v>
      </c>
      <c r="R4153" t="s">
        <v>511</v>
      </c>
    </row>
    <row r="4154" spans="1:18" x14ac:dyDescent="0.3">
      <c r="A4154" t="s">
        <v>398</v>
      </c>
      <c r="B4154" t="str">
        <f t="shared" ref="B4154:B4158" si="4664">C4154&amp;" "&amp;D4154&amp;" "&amp;E4154</f>
        <v>Other manufacturing manufacturing lifespan</v>
      </c>
      <c r="C4154" t="s">
        <v>181</v>
      </c>
      <c r="D4154" t="s">
        <v>180</v>
      </c>
      <c r="E4154" t="s">
        <v>164</v>
      </c>
      <c r="F4154">
        <v>-1.4</v>
      </c>
      <c r="G4154" t="s">
        <v>165</v>
      </c>
      <c r="H4154">
        <v>-20</v>
      </c>
      <c r="I4154" t="s">
        <v>380</v>
      </c>
      <c r="J4154" t="s">
        <v>218</v>
      </c>
      <c r="K4154" t="s">
        <v>225</v>
      </c>
      <c r="L4154" s="1">
        <f>L506-L$2</f>
        <v>-283084.65150135756</v>
      </c>
      <c r="M4154">
        <v>0</v>
      </c>
      <c r="N4154">
        <v>0</v>
      </c>
      <c r="O4154">
        <v>0</v>
      </c>
      <c r="P4154" s="1">
        <v>0</v>
      </c>
      <c r="Q4154" t="str">
        <f t="shared" si="4589"/>
        <v>Little to no sensitivity</v>
      </c>
      <c r="R4154" t="s">
        <v>511</v>
      </c>
    </row>
    <row r="4155" spans="1:18" x14ac:dyDescent="0.3">
      <c r="A4155" t="str">
        <f t="shared" ref="A4155" si="4665">A4154</f>
        <v>Other manu lifespan 5.6</v>
      </c>
      <c r="B4155" t="str">
        <f t="shared" si="4664"/>
        <v>Other manufacturing manufacturing lifespan</v>
      </c>
      <c r="C4155" t="str">
        <f t="shared" ref="C4155:G4155" si="4666">C4154</f>
        <v>Other manufacturing</v>
      </c>
      <c r="D4155" t="str">
        <f t="shared" si="4666"/>
        <v>manufacturing</v>
      </c>
      <c r="E4155" t="str">
        <f t="shared" si="4666"/>
        <v>lifespan</v>
      </c>
      <c r="F4155">
        <f t="shared" si="4666"/>
        <v>-1.4</v>
      </c>
      <c r="G4155" t="str">
        <f t="shared" si="4666"/>
        <v>years</v>
      </c>
      <c r="H4155">
        <v>-20</v>
      </c>
      <c r="I4155" t="s">
        <v>380</v>
      </c>
      <c r="J4155" t="s">
        <v>218</v>
      </c>
      <c r="K4155" t="s">
        <v>219</v>
      </c>
      <c r="L4155" s="1">
        <f>L507-L$3</f>
        <v>33144.223486453295</v>
      </c>
      <c r="M4155">
        <v>0</v>
      </c>
      <c r="N4155">
        <v>0</v>
      </c>
      <c r="O4155">
        <v>0</v>
      </c>
      <c r="P4155" s="1">
        <v>0</v>
      </c>
      <c r="Q4155" t="str">
        <f t="shared" si="4589"/>
        <v>Little to no sensitivity</v>
      </c>
      <c r="R4155" t="s">
        <v>511</v>
      </c>
    </row>
    <row r="4156" spans="1:18" x14ac:dyDescent="0.3">
      <c r="A4156" t="str">
        <f t="shared" ref="A4156" si="4667">A4155</f>
        <v>Other manu lifespan 5.6</v>
      </c>
      <c r="B4156" t="str">
        <f t="shared" si="4664"/>
        <v>Other manufacturing manufacturing lifespan</v>
      </c>
      <c r="C4156" t="str">
        <f t="shared" ref="C4156:G4156" si="4668">C4155</f>
        <v>Other manufacturing</v>
      </c>
      <c r="D4156" t="str">
        <f t="shared" si="4668"/>
        <v>manufacturing</v>
      </c>
      <c r="E4156" t="str">
        <f t="shared" si="4668"/>
        <v>lifespan</v>
      </c>
      <c r="F4156">
        <f t="shared" si="4668"/>
        <v>-1.4</v>
      </c>
      <c r="G4156" t="str">
        <f t="shared" si="4668"/>
        <v>years</v>
      </c>
      <c r="H4156">
        <v>-20</v>
      </c>
      <c r="I4156" t="s">
        <v>380</v>
      </c>
      <c r="J4156" t="s">
        <v>218</v>
      </c>
      <c r="K4156" t="s">
        <v>220</v>
      </c>
      <c r="L4156" s="1">
        <f>L508-L$4</f>
        <v>0</v>
      </c>
      <c r="M4156">
        <v>0</v>
      </c>
      <c r="N4156">
        <v>0</v>
      </c>
      <c r="O4156">
        <v>0</v>
      </c>
      <c r="P4156" s="1">
        <v>0</v>
      </c>
      <c r="Q4156" t="str">
        <f t="shared" si="4589"/>
        <v>Little to no sensitivity</v>
      </c>
      <c r="R4156" t="s">
        <v>511</v>
      </c>
    </row>
    <row r="4157" spans="1:18" x14ac:dyDescent="0.3">
      <c r="A4157" t="str">
        <f t="shared" ref="A4157" si="4669">A4156</f>
        <v>Other manu lifespan 5.6</v>
      </c>
      <c r="B4157" t="str">
        <f t="shared" si="4664"/>
        <v>Other manufacturing manufacturing lifespan</v>
      </c>
      <c r="C4157" t="str">
        <f t="shared" ref="C4157:G4157" si="4670">C4156</f>
        <v>Other manufacturing</v>
      </c>
      <c r="D4157" t="str">
        <f t="shared" si="4670"/>
        <v>manufacturing</v>
      </c>
      <c r="E4157" t="str">
        <f t="shared" si="4670"/>
        <v>lifespan</v>
      </c>
      <c r="F4157">
        <f t="shared" si="4670"/>
        <v>-1.4</v>
      </c>
      <c r="G4157" t="str">
        <f t="shared" si="4670"/>
        <v>years</v>
      </c>
      <c r="H4157">
        <v>-20</v>
      </c>
      <c r="I4157" t="s">
        <v>380</v>
      </c>
      <c r="J4157" t="s">
        <v>218</v>
      </c>
      <c r="K4157" t="s">
        <v>221</v>
      </c>
      <c r="L4157" s="1">
        <f>L509-L$5</f>
        <v>33144.223486453295</v>
      </c>
      <c r="M4157">
        <v>0</v>
      </c>
      <c r="N4157">
        <v>0</v>
      </c>
      <c r="O4157">
        <v>0</v>
      </c>
      <c r="P4157" s="1">
        <v>0</v>
      </c>
      <c r="Q4157" t="str">
        <f t="shared" si="4589"/>
        <v>Little to no sensitivity</v>
      </c>
      <c r="R4157" t="s">
        <v>511</v>
      </c>
    </row>
    <row r="4158" spans="1:18" x14ac:dyDescent="0.3">
      <c r="A4158" t="str">
        <f t="shared" ref="A4158" si="4671">A4157</f>
        <v>Other manu lifespan 5.6</v>
      </c>
      <c r="B4158" t="str">
        <f t="shared" si="4664"/>
        <v>Other manufacturing manufacturing lifespan</v>
      </c>
      <c r="C4158" t="str">
        <f t="shared" ref="C4158:G4158" si="4672">C4157</f>
        <v>Other manufacturing</v>
      </c>
      <c r="D4158" t="str">
        <f t="shared" si="4672"/>
        <v>manufacturing</v>
      </c>
      <c r="E4158" t="str">
        <f t="shared" si="4672"/>
        <v>lifespan</v>
      </c>
      <c r="F4158">
        <f t="shared" si="4672"/>
        <v>-1.4</v>
      </c>
      <c r="G4158" t="str">
        <f t="shared" si="4672"/>
        <v>years</v>
      </c>
      <c r="H4158">
        <v>-20</v>
      </c>
      <c r="I4158" t="s">
        <v>380</v>
      </c>
      <c r="J4158" t="s">
        <v>218</v>
      </c>
      <c r="K4158" t="s">
        <v>226</v>
      </c>
      <c r="L4158" s="1">
        <f>L510-L$6</f>
        <v>-274045.31782323122</v>
      </c>
      <c r="M4158">
        <v>0</v>
      </c>
      <c r="N4158">
        <v>0</v>
      </c>
      <c r="O4158">
        <v>0</v>
      </c>
      <c r="P4158" s="1">
        <v>0</v>
      </c>
      <c r="Q4158" t="str">
        <f t="shared" si="4589"/>
        <v>Little to no sensitivity</v>
      </c>
      <c r="R4158" t="s">
        <v>511</v>
      </c>
    </row>
    <row r="4159" spans="1:18" x14ac:dyDescent="0.3">
      <c r="A4159" t="str">
        <f t="shared" ref="A4159:I4159" si="4673">A4158</f>
        <v>Other manu lifespan 5.6</v>
      </c>
      <c r="B4159" t="str">
        <f t="shared" si="4673"/>
        <v>Other manufacturing manufacturing lifespan</v>
      </c>
      <c r="C4159" t="str">
        <f t="shared" si="4673"/>
        <v>Other manufacturing</v>
      </c>
      <c r="D4159" t="str">
        <f t="shared" si="4673"/>
        <v>manufacturing</v>
      </c>
      <c r="E4159" t="str">
        <f t="shared" si="4673"/>
        <v>lifespan</v>
      </c>
      <c r="F4159">
        <f t="shared" si="4673"/>
        <v>-1.4</v>
      </c>
      <c r="G4159" t="str">
        <f t="shared" si="4673"/>
        <v>years</v>
      </c>
      <c r="H4159">
        <f t="shared" si="4673"/>
        <v>-20</v>
      </c>
      <c r="I4159" t="str">
        <f t="shared" si="4673"/>
        <v>high</v>
      </c>
      <c r="J4159" t="s">
        <v>218</v>
      </c>
      <c r="K4159" t="s">
        <v>386</v>
      </c>
      <c r="L4159" s="1">
        <f>L511-L$7</f>
        <v>1004832.8320183754</v>
      </c>
      <c r="M4159">
        <v>0</v>
      </c>
      <c r="N4159">
        <v>0</v>
      </c>
      <c r="O4159">
        <v>0</v>
      </c>
      <c r="P4159" s="1">
        <v>0</v>
      </c>
      <c r="Q4159" t="str">
        <f t="shared" si="4589"/>
        <v>Little to no sensitivity</v>
      </c>
      <c r="R4159" t="s">
        <v>511</v>
      </c>
    </row>
    <row r="4160" spans="1:18" x14ac:dyDescent="0.3">
      <c r="A4160" t="s">
        <v>399</v>
      </c>
      <c r="B4160" t="str">
        <f t="shared" ref="B4160:B4164" si="4674">C4160&amp;" "&amp;D4160&amp;" "&amp;E4160</f>
        <v>Other manufacturing manufacturing lifespan</v>
      </c>
      <c r="C4160" t="s">
        <v>181</v>
      </c>
      <c r="D4160" t="s">
        <v>180</v>
      </c>
      <c r="E4160" t="s">
        <v>164</v>
      </c>
      <c r="F4160">
        <v>1.4</v>
      </c>
      <c r="G4160" t="s">
        <v>165</v>
      </c>
      <c r="H4160">
        <v>20</v>
      </c>
      <c r="I4160" t="s">
        <v>380</v>
      </c>
      <c r="J4160" t="s">
        <v>218</v>
      </c>
      <c r="K4160" t="s">
        <v>225</v>
      </c>
      <c r="L4160" s="1">
        <f>L512-L$2</f>
        <v>269244.06567794085</v>
      </c>
      <c r="M4160">
        <v>0</v>
      </c>
      <c r="N4160">
        <v>0</v>
      </c>
      <c r="O4160">
        <v>0</v>
      </c>
      <c r="P4160" s="1">
        <v>0</v>
      </c>
      <c r="Q4160" t="str">
        <f t="shared" si="4589"/>
        <v>Little to no sensitivity</v>
      </c>
      <c r="R4160" t="s">
        <v>511</v>
      </c>
    </row>
    <row r="4161" spans="1:18" x14ac:dyDescent="0.3">
      <c r="A4161" t="str">
        <f t="shared" ref="A4161" si="4675">A4160</f>
        <v>Other manu lifespan 8.4</v>
      </c>
      <c r="B4161" t="str">
        <f t="shared" si="4674"/>
        <v>Other manufacturing manufacturing lifespan</v>
      </c>
      <c r="C4161" t="str">
        <f t="shared" ref="C4161:G4161" si="4676">C4160</f>
        <v>Other manufacturing</v>
      </c>
      <c r="D4161" t="str">
        <f t="shared" si="4676"/>
        <v>manufacturing</v>
      </c>
      <c r="E4161" t="str">
        <f t="shared" si="4676"/>
        <v>lifespan</v>
      </c>
      <c r="F4161">
        <f t="shared" si="4676"/>
        <v>1.4</v>
      </c>
      <c r="G4161" t="str">
        <f t="shared" si="4676"/>
        <v>years</v>
      </c>
      <c r="H4161">
        <v>20</v>
      </c>
      <c r="I4161" t="s">
        <v>380</v>
      </c>
      <c r="J4161" t="s">
        <v>218</v>
      </c>
      <c r="K4161" t="s">
        <v>219</v>
      </c>
      <c r="L4161" s="1">
        <f>L513-L$3</f>
        <v>-31432.631435766816</v>
      </c>
      <c r="M4161">
        <v>0</v>
      </c>
      <c r="N4161">
        <v>0</v>
      </c>
      <c r="O4161">
        <v>0</v>
      </c>
      <c r="P4161" s="1">
        <v>0</v>
      </c>
      <c r="Q4161" t="str">
        <f t="shared" si="4589"/>
        <v>Little to no sensitivity</v>
      </c>
      <c r="R4161" t="s">
        <v>511</v>
      </c>
    </row>
    <row r="4162" spans="1:18" x14ac:dyDescent="0.3">
      <c r="A4162" t="str">
        <f t="shared" ref="A4162" si="4677">A4161</f>
        <v>Other manu lifespan 8.4</v>
      </c>
      <c r="B4162" t="str">
        <f t="shared" si="4674"/>
        <v>Other manufacturing manufacturing lifespan</v>
      </c>
      <c r="C4162" t="str">
        <f t="shared" ref="C4162:G4162" si="4678">C4161</f>
        <v>Other manufacturing</v>
      </c>
      <c r="D4162" t="str">
        <f t="shared" si="4678"/>
        <v>manufacturing</v>
      </c>
      <c r="E4162" t="str">
        <f t="shared" si="4678"/>
        <v>lifespan</v>
      </c>
      <c r="F4162">
        <f t="shared" si="4678"/>
        <v>1.4</v>
      </c>
      <c r="G4162" t="str">
        <f t="shared" si="4678"/>
        <v>years</v>
      </c>
      <c r="H4162">
        <v>20</v>
      </c>
      <c r="I4162" t="s">
        <v>380</v>
      </c>
      <c r="J4162" t="s">
        <v>218</v>
      </c>
      <c r="K4162" t="s">
        <v>220</v>
      </c>
      <c r="L4162" s="1">
        <f>L514-L$4</f>
        <v>0</v>
      </c>
      <c r="M4162">
        <v>0</v>
      </c>
      <c r="N4162">
        <v>0</v>
      </c>
      <c r="O4162">
        <v>0</v>
      </c>
      <c r="P4162" s="1">
        <v>0</v>
      </c>
      <c r="Q4162" t="str">
        <f t="shared" si="4589"/>
        <v>Little to no sensitivity</v>
      </c>
      <c r="R4162" t="s">
        <v>511</v>
      </c>
    </row>
    <row r="4163" spans="1:18" x14ac:dyDescent="0.3">
      <c r="A4163" t="str">
        <f t="shared" ref="A4163" si="4679">A4162</f>
        <v>Other manu lifespan 8.4</v>
      </c>
      <c r="B4163" t="str">
        <f t="shared" si="4674"/>
        <v>Other manufacturing manufacturing lifespan</v>
      </c>
      <c r="C4163" t="str">
        <f t="shared" ref="C4163:G4163" si="4680">C4162</f>
        <v>Other manufacturing</v>
      </c>
      <c r="D4163" t="str">
        <f t="shared" si="4680"/>
        <v>manufacturing</v>
      </c>
      <c r="E4163" t="str">
        <f t="shared" si="4680"/>
        <v>lifespan</v>
      </c>
      <c r="F4163">
        <f t="shared" si="4680"/>
        <v>1.4</v>
      </c>
      <c r="G4163" t="str">
        <f t="shared" si="4680"/>
        <v>years</v>
      </c>
      <c r="H4163">
        <v>20</v>
      </c>
      <c r="I4163" t="s">
        <v>380</v>
      </c>
      <c r="J4163" t="s">
        <v>218</v>
      </c>
      <c r="K4163" t="s">
        <v>221</v>
      </c>
      <c r="L4163" s="1">
        <f>L515-L$5</f>
        <v>-31432.631435781717</v>
      </c>
      <c r="M4163">
        <v>0</v>
      </c>
      <c r="N4163">
        <v>0</v>
      </c>
      <c r="O4163">
        <v>0</v>
      </c>
      <c r="P4163" s="1">
        <v>0</v>
      </c>
      <c r="Q4163" t="str">
        <f t="shared" si="4589"/>
        <v>Little to no sensitivity</v>
      </c>
      <c r="R4163" t="s">
        <v>511</v>
      </c>
    </row>
    <row r="4164" spans="1:18" x14ac:dyDescent="0.3">
      <c r="A4164" t="str">
        <f t="shared" ref="A4164" si="4681">A4163</f>
        <v>Other manu lifespan 8.4</v>
      </c>
      <c r="B4164" t="str">
        <f t="shared" si="4674"/>
        <v>Other manufacturing manufacturing lifespan</v>
      </c>
      <c r="C4164" t="str">
        <f t="shared" ref="C4164:G4164" si="4682">C4163</f>
        <v>Other manufacturing</v>
      </c>
      <c r="D4164" t="str">
        <f t="shared" si="4682"/>
        <v>manufacturing</v>
      </c>
      <c r="E4164" t="str">
        <f t="shared" si="4682"/>
        <v>lifespan</v>
      </c>
      <c r="F4164">
        <f t="shared" si="4682"/>
        <v>1.4</v>
      </c>
      <c r="G4164" t="str">
        <f t="shared" si="4682"/>
        <v>years</v>
      </c>
      <c r="H4164">
        <v>20</v>
      </c>
      <c r="I4164" t="s">
        <v>380</v>
      </c>
      <c r="J4164" t="s">
        <v>218</v>
      </c>
      <c r="K4164" t="s">
        <v>226</v>
      </c>
      <c r="L4164" s="1">
        <f>L516-L$6</f>
        <v>260671.52983182669</v>
      </c>
      <c r="M4164">
        <v>0</v>
      </c>
      <c r="N4164">
        <v>0</v>
      </c>
      <c r="O4164">
        <v>0</v>
      </c>
      <c r="P4164" s="1">
        <v>0</v>
      </c>
      <c r="Q4164" t="str">
        <f t="shared" si="4589"/>
        <v>Little to no sensitivity</v>
      </c>
      <c r="R4164" t="s">
        <v>511</v>
      </c>
    </row>
    <row r="4165" spans="1:18" x14ac:dyDescent="0.3">
      <c r="A4165" t="str">
        <f t="shared" ref="A4165:I4165" si="4683">A4164</f>
        <v>Other manu lifespan 8.4</v>
      </c>
      <c r="B4165" t="str">
        <f t="shared" si="4683"/>
        <v>Other manufacturing manufacturing lifespan</v>
      </c>
      <c r="C4165" t="str">
        <f t="shared" si="4683"/>
        <v>Other manufacturing</v>
      </c>
      <c r="D4165" t="str">
        <f t="shared" si="4683"/>
        <v>manufacturing</v>
      </c>
      <c r="E4165" t="str">
        <f t="shared" si="4683"/>
        <v>lifespan</v>
      </c>
      <c r="F4165">
        <f t="shared" si="4683"/>
        <v>1.4</v>
      </c>
      <c r="G4165" t="str">
        <f t="shared" si="4683"/>
        <v>years</v>
      </c>
      <c r="H4165">
        <f t="shared" si="4683"/>
        <v>20</v>
      </c>
      <c r="I4165" t="str">
        <f t="shared" si="4683"/>
        <v>high</v>
      </c>
      <c r="J4165" t="s">
        <v>218</v>
      </c>
      <c r="K4165" t="s">
        <v>386</v>
      </c>
      <c r="L4165" s="1">
        <f>L517-L$7</f>
        <v>-955795.60938334465</v>
      </c>
      <c r="M4165">
        <v>0</v>
      </c>
      <c r="N4165">
        <v>0</v>
      </c>
      <c r="O4165">
        <v>0</v>
      </c>
      <c r="P4165" s="1">
        <v>0</v>
      </c>
      <c r="Q4165" t="str">
        <f t="shared" si="4589"/>
        <v>Little to no sensitivity</v>
      </c>
      <c r="R4165" t="s">
        <v>511</v>
      </c>
    </row>
    <row r="4166" spans="1:18" x14ac:dyDescent="0.3">
      <c r="A4166" t="s">
        <v>400</v>
      </c>
      <c r="B4166" t="str">
        <f t="shared" ref="B4166:B4170" si="4684">C4166&amp;" "&amp;D4166&amp;" "&amp;E4166</f>
        <v>Miscellaneous miscellaneous lifespan</v>
      </c>
      <c r="C4166" t="s">
        <v>182</v>
      </c>
      <c r="D4166" t="s">
        <v>179</v>
      </c>
      <c r="E4166" t="s">
        <v>164</v>
      </c>
      <c r="F4166">
        <v>-0.8</v>
      </c>
      <c r="G4166" t="s">
        <v>165</v>
      </c>
      <c r="H4166">
        <v>-20</v>
      </c>
      <c r="I4166" t="s">
        <v>379</v>
      </c>
      <c r="J4166" t="s">
        <v>218</v>
      </c>
      <c r="K4166" t="s">
        <v>225</v>
      </c>
      <c r="L4166" s="1">
        <f>L518-L$2</f>
        <v>-191921.33424395323</v>
      </c>
      <c r="M4166">
        <v>0</v>
      </c>
      <c r="N4166">
        <v>0</v>
      </c>
      <c r="O4166">
        <v>0</v>
      </c>
      <c r="P4166" s="1">
        <v>0</v>
      </c>
      <c r="Q4166" t="str">
        <f t="shared" si="4589"/>
        <v>Little to no sensitivity</v>
      </c>
      <c r="R4166" t="s">
        <v>511</v>
      </c>
    </row>
    <row r="4167" spans="1:18" x14ac:dyDescent="0.3">
      <c r="A4167" t="str">
        <f t="shared" ref="A4167" si="4685">A4166</f>
        <v>Misc lifespan 3.2</v>
      </c>
      <c r="B4167" t="str">
        <f t="shared" si="4684"/>
        <v>Miscellaneous miscellaneous lifespan</v>
      </c>
      <c r="C4167" t="str">
        <f t="shared" ref="C4167:G4167" si="4686">C4166</f>
        <v>Miscellaneous</v>
      </c>
      <c r="D4167" t="str">
        <f t="shared" si="4686"/>
        <v>miscellaneous</v>
      </c>
      <c r="E4167" t="str">
        <f t="shared" si="4686"/>
        <v>lifespan</v>
      </c>
      <c r="F4167">
        <f t="shared" si="4686"/>
        <v>-0.8</v>
      </c>
      <c r="G4167" t="str">
        <f t="shared" si="4686"/>
        <v>years</v>
      </c>
      <c r="H4167">
        <f>H4166</f>
        <v>-20</v>
      </c>
      <c r="I4167" t="s">
        <v>379</v>
      </c>
      <c r="J4167" t="s">
        <v>218</v>
      </c>
      <c r="K4167" t="s">
        <v>219</v>
      </c>
      <c r="L4167" s="1">
        <f>L519-L$3</f>
        <v>-37387.167703106999</v>
      </c>
      <c r="M4167">
        <v>0</v>
      </c>
      <c r="N4167">
        <v>0</v>
      </c>
      <c r="O4167">
        <v>0</v>
      </c>
      <c r="P4167" s="1">
        <v>0</v>
      </c>
      <c r="Q4167" t="str">
        <f t="shared" si="4589"/>
        <v>Little to no sensitivity</v>
      </c>
      <c r="R4167" t="s">
        <v>511</v>
      </c>
    </row>
    <row r="4168" spans="1:18" x14ac:dyDescent="0.3">
      <c r="A4168" t="str">
        <f t="shared" ref="A4168" si="4687">A4167</f>
        <v>Misc lifespan 3.2</v>
      </c>
      <c r="B4168" t="str">
        <f t="shared" si="4684"/>
        <v>Miscellaneous miscellaneous lifespan</v>
      </c>
      <c r="C4168" t="str">
        <f t="shared" ref="C4168:G4168" si="4688">C4167</f>
        <v>Miscellaneous</v>
      </c>
      <c r="D4168" t="str">
        <f t="shared" si="4688"/>
        <v>miscellaneous</v>
      </c>
      <c r="E4168" t="str">
        <f t="shared" si="4688"/>
        <v>lifespan</v>
      </c>
      <c r="F4168">
        <f t="shared" si="4688"/>
        <v>-0.8</v>
      </c>
      <c r="G4168" t="str">
        <f t="shared" si="4688"/>
        <v>years</v>
      </c>
      <c r="H4168">
        <f>H4166</f>
        <v>-20</v>
      </c>
      <c r="I4168" t="s">
        <v>379</v>
      </c>
      <c r="J4168" t="s">
        <v>218</v>
      </c>
      <c r="K4168" t="s">
        <v>220</v>
      </c>
      <c r="L4168" s="1">
        <f>L520-L$4</f>
        <v>0</v>
      </c>
      <c r="M4168">
        <v>0</v>
      </c>
      <c r="N4168">
        <v>0</v>
      </c>
      <c r="O4168">
        <v>0</v>
      </c>
      <c r="P4168" s="1">
        <v>0</v>
      </c>
      <c r="Q4168" t="str">
        <f t="shared" si="4589"/>
        <v>Little to no sensitivity</v>
      </c>
      <c r="R4168" t="s">
        <v>511</v>
      </c>
    </row>
    <row r="4169" spans="1:18" x14ac:dyDescent="0.3">
      <c r="A4169" t="str">
        <f t="shared" ref="A4169" si="4689">A4168</f>
        <v>Misc lifespan 3.2</v>
      </c>
      <c r="B4169" t="str">
        <f t="shared" si="4684"/>
        <v>Miscellaneous miscellaneous lifespan</v>
      </c>
      <c r="C4169" t="str">
        <f t="shared" ref="C4169:G4169" si="4690">C4168</f>
        <v>Miscellaneous</v>
      </c>
      <c r="D4169" t="str">
        <f t="shared" si="4690"/>
        <v>miscellaneous</v>
      </c>
      <c r="E4169" t="str">
        <f t="shared" si="4690"/>
        <v>lifespan</v>
      </c>
      <c r="F4169">
        <f t="shared" si="4690"/>
        <v>-0.8</v>
      </c>
      <c r="G4169" t="str">
        <f t="shared" si="4690"/>
        <v>years</v>
      </c>
      <c r="H4169">
        <f>H4166</f>
        <v>-20</v>
      </c>
      <c r="I4169" t="s">
        <v>379</v>
      </c>
      <c r="J4169" t="s">
        <v>218</v>
      </c>
      <c r="K4169" t="s">
        <v>221</v>
      </c>
      <c r="L4169" s="1">
        <f>L521-L$5</f>
        <v>-37387.167703121901</v>
      </c>
      <c r="M4169">
        <v>0</v>
      </c>
      <c r="N4169">
        <v>0</v>
      </c>
      <c r="O4169">
        <v>0</v>
      </c>
      <c r="P4169" s="1">
        <v>0</v>
      </c>
      <c r="Q4169" t="str">
        <f t="shared" ref="Q4169:Q4232" si="4691">Q2345</f>
        <v>Little to no sensitivity</v>
      </c>
      <c r="R4169" t="s">
        <v>511</v>
      </c>
    </row>
    <row r="4170" spans="1:18" x14ac:dyDescent="0.3">
      <c r="A4170" t="str">
        <f t="shared" ref="A4170" si="4692">A4169</f>
        <v>Misc lifespan 3.2</v>
      </c>
      <c r="B4170" t="str">
        <f t="shared" si="4684"/>
        <v>Miscellaneous miscellaneous lifespan</v>
      </c>
      <c r="C4170" t="str">
        <f t="shared" ref="C4170:G4170" si="4693">C4169</f>
        <v>Miscellaneous</v>
      </c>
      <c r="D4170" t="str">
        <f t="shared" si="4693"/>
        <v>miscellaneous</v>
      </c>
      <c r="E4170" t="str">
        <f t="shared" si="4693"/>
        <v>lifespan</v>
      </c>
      <c r="F4170">
        <f t="shared" si="4693"/>
        <v>-0.8</v>
      </c>
      <c r="G4170" t="str">
        <f t="shared" si="4693"/>
        <v>years</v>
      </c>
      <c r="H4170">
        <f>H4166</f>
        <v>-20</v>
      </c>
      <c r="I4170" t="s">
        <v>379</v>
      </c>
      <c r="J4170" t="s">
        <v>218</v>
      </c>
      <c r="K4170" t="s">
        <v>226</v>
      </c>
      <c r="L4170" s="1">
        <f>L522-L$6</f>
        <v>-202117.83452659845</v>
      </c>
      <c r="M4170">
        <v>0</v>
      </c>
      <c r="N4170">
        <v>0</v>
      </c>
      <c r="O4170">
        <v>0</v>
      </c>
      <c r="P4170" s="1">
        <v>0</v>
      </c>
      <c r="Q4170" t="str">
        <f t="shared" si="4691"/>
        <v>Little to no sensitivity</v>
      </c>
      <c r="R4170" t="s">
        <v>511</v>
      </c>
    </row>
    <row r="4171" spans="1:18" x14ac:dyDescent="0.3">
      <c r="A4171" t="str">
        <f t="shared" ref="A4171:I4171" si="4694">A4170</f>
        <v>Misc lifespan 3.2</v>
      </c>
      <c r="B4171" t="str">
        <f t="shared" si="4694"/>
        <v>Miscellaneous miscellaneous lifespan</v>
      </c>
      <c r="C4171" t="str">
        <f t="shared" si="4694"/>
        <v>Miscellaneous</v>
      </c>
      <c r="D4171" t="str">
        <f t="shared" si="4694"/>
        <v>miscellaneous</v>
      </c>
      <c r="E4171" t="str">
        <f t="shared" si="4694"/>
        <v>lifespan</v>
      </c>
      <c r="F4171">
        <f t="shared" si="4694"/>
        <v>-0.8</v>
      </c>
      <c r="G4171" t="str">
        <f t="shared" si="4694"/>
        <v>years</v>
      </c>
      <c r="H4171">
        <f t="shared" si="4694"/>
        <v>-20</v>
      </c>
      <c r="I4171" t="str">
        <f t="shared" si="4694"/>
        <v>medium</v>
      </c>
      <c r="J4171" t="s">
        <v>218</v>
      </c>
      <c r="K4171" t="s">
        <v>386</v>
      </c>
      <c r="L4171" s="1">
        <f>L523-L$7</f>
        <v>741098.72659778595</v>
      </c>
      <c r="M4171">
        <v>0</v>
      </c>
      <c r="N4171">
        <v>0</v>
      </c>
      <c r="O4171">
        <v>0</v>
      </c>
      <c r="P4171" s="1">
        <v>0</v>
      </c>
      <c r="Q4171" t="str">
        <f t="shared" si="4691"/>
        <v>Little to no sensitivity</v>
      </c>
      <c r="R4171" t="s">
        <v>511</v>
      </c>
    </row>
    <row r="4172" spans="1:18" x14ac:dyDescent="0.3">
      <c r="A4172" t="s">
        <v>401</v>
      </c>
      <c r="B4172" t="str">
        <f t="shared" ref="B4172:B4176" si="4695">C4172&amp;" "&amp;D4172&amp;" "&amp;E4172</f>
        <v>Miscellaneous miscellaneous lifespan</v>
      </c>
      <c r="C4172" t="s">
        <v>182</v>
      </c>
      <c r="D4172" t="s">
        <v>179</v>
      </c>
      <c r="E4172" t="s">
        <v>164</v>
      </c>
      <c r="F4172">
        <v>0.8</v>
      </c>
      <c r="G4172" t="s">
        <v>165</v>
      </c>
      <c r="H4172">
        <v>20</v>
      </c>
      <c r="I4172" t="s">
        <v>379</v>
      </c>
      <c r="J4172" t="s">
        <v>218</v>
      </c>
      <c r="K4172" t="s">
        <v>225</v>
      </c>
      <c r="L4172" s="1">
        <f>L524-L$2</f>
        <v>186424.27917927504</v>
      </c>
      <c r="M4172">
        <v>0</v>
      </c>
      <c r="N4172">
        <v>0</v>
      </c>
      <c r="O4172">
        <v>0</v>
      </c>
      <c r="P4172" s="1">
        <v>0</v>
      </c>
      <c r="Q4172" t="str">
        <f t="shared" si="4691"/>
        <v>Little to no sensitivity</v>
      </c>
      <c r="R4172" t="s">
        <v>511</v>
      </c>
    </row>
    <row r="4173" spans="1:18" x14ac:dyDescent="0.3">
      <c r="A4173" t="str">
        <f t="shared" ref="A4173" si="4696">A4172</f>
        <v>Misc lifespan 4.8</v>
      </c>
      <c r="B4173" t="str">
        <f t="shared" si="4695"/>
        <v>Miscellaneous miscellaneous lifespan</v>
      </c>
      <c r="C4173" t="str">
        <f t="shared" ref="C4173:G4173" si="4697">C4172</f>
        <v>Miscellaneous</v>
      </c>
      <c r="D4173" t="str">
        <f t="shared" si="4697"/>
        <v>miscellaneous</v>
      </c>
      <c r="E4173" t="str">
        <f t="shared" si="4697"/>
        <v>lifespan</v>
      </c>
      <c r="F4173">
        <f t="shared" si="4697"/>
        <v>0.8</v>
      </c>
      <c r="G4173" t="str">
        <f t="shared" si="4697"/>
        <v>years</v>
      </c>
      <c r="H4173">
        <f>H4172</f>
        <v>20</v>
      </c>
      <c r="I4173" t="s">
        <v>379</v>
      </c>
      <c r="J4173" t="s">
        <v>218</v>
      </c>
      <c r="K4173" t="s">
        <v>219</v>
      </c>
      <c r="L4173" s="1">
        <f>L525-L$3</f>
        <v>36321.376850858331</v>
      </c>
      <c r="M4173">
        <v>0</v>
      </c>
      <c r="N4173">
        <v>0</v>
      </c>
      <c r="O4173">
        <v>0</v>
      </c>
      <c r="P4173" s="1">
        <v>0</v>
      </c>
      <c r="Q4173" t="str">
        <f t="shared" si="4691"/>
        <v>Little to no sensitivity</v>
      </c>
      <c r="R4173" t="s">
        <v>511</v>
      </c>
    </row>
    <row r="4174" spans="1:18" x14ac:dyDescent="0.3">
      <c r="A4174" t="str">
        <f t="shared" ref="A4174" si="4698">A4173</f>
        <v>Misc lifespan 4.8</v>
      </c>
      <c r="B4174" t="str">
        <f t="shared" si="4695"/>
        <v>Miscellaneous miscellaneous lifespan</v>
      </c>
      <c r="C4174" t="str">
        <f t="shared" ref="C4174:G4174" si="4699">C4173</f>
        <v>Miscellaneous</v>
      </c>
      <c r="D4174" t="str">
        <f t="shared" si="4699"/>
        <v>miscellaneous</v>
      </c>
      <c r="E4174" t="str">
        <f t="shared" si="4699"/>
        <v>lifespan</v>
      </c>
      <c r="F4174">
        <f t="shared" si="4699"/>
        <v>0.8</v>
      </c>
      <c r="G4174" t="str">
        <f t="shared" si="4699"/>
        <v>years</v>
      </c>
      <c r="H4174">
        <f>H4172</f>
        <v>20</v>
      </c>
      <c r="I4174" t="s">
        <v>379</v>
      </c>
      <c r="J4174" t="s">
        <v>218</v>
      </c>
      <c r="K4174" t="s">
        <v>220</v>
      </c>
      <c r="L4174" s="1">
        <f>L526-L$4</f>
        <v>0</v>
      </c>
      <c r="M4174">
        <v>0</v>
      </c>
      <c r="N4174">
        <v>0</v>
      </c>
      <c r="O4174">
        <v>0</v>
      </c>
      <c r="P4174" s="1">
        <v>0</v>
      </c>
      <c r="Q4174" t="str">
        <f t="shared" si="4691"/>
        <v>Little to no sensitivity</v>
      </c>
      <c r="R4174" t="s">
        <v>511</v>
      </c>
    </row>
    <row r="4175" spans="1:18" x14ac:dyDescent="0.3">
      <c r="A4175" t="str">
        <f t="shared" ref="A4175" si="4700">A4174</f>
        <v>Misc lifespan 4.8</v>
      </c>
      <c r="B4175" t="str">
        <f t="shared" si="4695"/>
        <v>Miscellaneous miscellaneous lifespan</v>
      </c>
      <c r="C4175" t="str">
        <f t="shared" ref="C4175:G4175" si="4701">C4174</f>
        <v>Miscellaneous</v>
      </c>
      <c r="D4175" t="str">
        <f t="shared" si="4701"/>
        <v>miscellaneous</v>
      </c>
      <c r="E4175" t="str">
        <f t="shared" si="4701"/>
        <v>lifespan</v>
      </c>
      <c r="F4175">
        <f t="shared" si="4701"/>
        <v>0.8</v>
      </c>
      <c r="G4175" t="str">
        <f t="shared" si="4701"/>
        <v>years</v>
      </c>
      <c r="H4175">
        <f>H4172</f>
        <v>20</v>
      </c>
      <c r="I4175" t="s">
        <v>379</v>
      </c>
      <c r="J4175" t="s">
        <v>218</v>
      </c>
      <c r="K4175" t="s">
        <v>221</v>
      </c>
      <c r="L4175" s="1">
        <f>L527-L$5</f>
        <v>36321.37685084343</v>
      </c>
      <c r="M4175">
        <v>0</v>
      </c>
      <c r="N4175">
        <v>0</v>
      </c>
      <c r="O4175">
        <v>0</v>
      </c>
      <c r="P4175" s="1">
        <v>0</v>
      </c>
      <c r="Q4175" t="str">
        <f t="shared" si="4691"/>
        <v>Little to no sensitivity</v>
      </c>
      <c r="R4175" t="s">
        <v>511</v>
      </c>
    </row>
    <row r="4176" spans="1:18" x14ac:dyDescent="0.3">
      <c r="A4176" t="str">
        <f t="shared" ref="A4176" si="4702">A4175</f>
        <v>Misc lifespan 4.8</v>
      </c>
      <c r="B4176" t="str">
        <f t="shared" si="4695"/>
        <v>Miscellaneous miscellaneous lifespan</v>
      </c>
      <c r="C4176" t="str">
        <f t="shared" ref="C4176:G4176" si="4703">C4175</f>
        <v>Miscellaneous</v>
      </c>
      <c r="D4176" t="str">
        <f t="shared" si="4703"/>
        <v>miscellaneous</v>
      </c>
      <c r="E4176" t="str">
        <f t="shared" si="4703"/>
        <v>lifespan</v>
      </c>
      <c r="F4176">
        <f t="shared" si="4703"/>
        <v>0.8</v>
      </c>
      <c r="G4176" t="str">
        <f t="shared" si="4703"/>
        <v>years</v>
      </c>
      <c r="H4176">
        <f>H4172</f>
        <v>20</v>
      </c>
      <c r="I4176" t="s">
        <v>379</v>
      </c>
      <c r="J4176" t="s">
        <v>218</v>
      </c>
      <c r="K4176" t="s">
        <v>226</v>
      </c>
      <c r="L4176" s="1">
        <f>L528-L$6</f>
        <v>196330.10922950506</v>
      </c>
      <c r="M4176">
        <v>0</v>
      </c>
      <c r="N4176">
        <v>0</v>
      </c>
      <c r="O4176">
        <v>0</v>
      </c>
      <c r="P4176" s="1">
        <v>0</v>
      </c>
      <c r="Q4176" t="str">
        <f t="shared" si="4691"/>
        <v>Little to no sensitivity</v>
      </c>
      <c r="R4176" t="s">
        <v>511</v>
      </c>
    </row>
    <row r="4177" spans="1:18" x14ac:dyDescent="0.3">
      <c r="A4177" t="str">
        <f t="shared" ref="A4177:I4177" si="4704">A4176</f>
        <v>Misc lifespan 4.8</v>
      </c>
      <c r="B4177" t="str">
        <f t="shared" si="4704"/>
        <v>Miscellaneous miscellaneous lifespan</v>
      </c>
      <c r="C4177" t="str">
        <f t="shared" si="4704"/>
        <v>Miscellaneous</v>
      </c>
      <c r="D4177" t="str">
        <f t="shared" si="4704"/>
        <v>miscellaneous</v>
      </c>
      <c r="E4177" t="str">
        <f t="shared" si="4704"/>
        <v>lifespan</v>
      </c>
      <c r="F4177">
        <f t="shared" si="4704"/>
        <v>0.8</v>
      </c>
      <c r="G4177" t="str">
        <f t="shared" si="4704"/>
        <v>years</v>
      </c>
      <c r="H4177">
        <f t="shared" si="4704"/>
        <v>20</v>
      </c>
      <c r="I4177" t="str">
        <f t="shared" si="4704"/>
        <v>medium</v>
      </c>
      <c r="J4177" t="s">
        <v>218</v>
      </c>
      <c r="K4177" t="s">
        <v>386</v>
      </c>
      <c r="L4177" s="1">
        <f>L529-L$7</f>
        <v>-719877.0671749115</v>
      </c>
      <c r="M4177">
        <v>0</v>
      </c>
      <c r="N4177">
        <v>0</v>
      </c>
      <c r="O4177">
        <v>0</v>
      </c>
      <c r="P4177" s="1">
        <v>0</v>
      </c>
      <c r="Q4177" t="str">
        <f t="shared" si="4691"/>
        <v>Little to no sensitivity</v>
      </c>
      <c r="R4177" t="s">
        <v>511</v>
      </c>
    </row>
    <row r="4178" spans="1:18" x14ac:dyDescent="0.3">
      <c r="A4178" t="s">
        <v>46</v>
      </c>
      <c r="B4178" t="str">
        <f t="shared" ref="B4178:B4182" si="4705">C4178&amp;" "&amp;D4178&amp;" "&amp;E4178</f>
        <v>Miscellaneous miscellaneous lifespan</v>
      </c>
      <c r="C4178" t="s">
        <v>182</v>
      </c>
      <c r="D4178" t="s">
        <v>179</v>
      </c>
      <c r="E4178" t="s">
        <v>164</v>
      </c>
      <c r="F4178">
        <v>-2</v>
      </c>
      <c r="G4178" t="s">
        <v>165</v>
      </c>
      <c r="H4178">
        <v>-50</v>
      </c>
      <c r="I4178" t="s">
        <v>380</v>
      </c>
      <c r="J4178" t="s">
        <v>218</v>
      </c>
      <c r="K4178" t="s">
        <v>225</v>
      </c>
      <c r="L4178" s="1">
        <f>L530-L$2</f>
        <v>-490599.97189420462</v>
      </c>
      <c r="M4178">
        <v>0</v>
      </c>
      <c r="N4178">
        <v>0</v>
      </c>
      <c r="O4178">
        <v>0</v>
      </c>
      <c r="P4178" s="1">
        <v>0</v>
      </c>
      <c r="Q4178" t="str">
        <f t="shared" si="4691"/>
        <v>Little to no sensitivity</v>
      </c>
      <c r="R4178" t="s">
        <v>511</v>
      </c>
    </row>
    <row r="4179" spans="1:18" x14ac:dyDescent="0.3">
      <c r="A4179" t="str">
        <f t="shared" ref="A4179" si="4706">A4178</f>
        <v>Misc lifespan 2</v>
      </c>
      <c r="B4179" t="str">
        <f t="shared" si="4705"/>
        <v>Miscellaneous miscellaneous lifespan</v>
      </c>
      <c r="C4179" t="str">
        <f t="shared" ref="C4179:G4179" si="4707">C4178</f>
        <v>Miscellaneous</v>
      </c>
      <c r="D4179" t="str">
        <f t="shared" si="4707"/>
        <v>miscellaneous</v>
      </c>
      <c r="E4179" t="str">
        <f t="shared" si="4707"/>
        <v>lifespan</v>
      </c>
      <c r="F4179">
        <f t="shared" si="4707"/>
        <v>-2</v>
      </c>
      <c r="G4179" t="str">
        <f t="shared" si="4707"/>
        <v>years</v>
      </c>
      <c r="H4179">
        <v>-50</v>
      </c>
      <c r="I4179" t="s">
        <v>380</v>
      </c>
      <c r="J4179" t="s">
        <v>218</v>
      </c>
      <c r="K4179" t="s">
        <v>219</v>
      </c>
      <c r="L4179" s="1">
        <f>L531-L$3</f>
        <v>-95561.582939997315</v>
      </c>
      <c r="M4179">
        <v>0</v>
      </c>
      <c r="N4179">
        <v>0</v>
      </c>
      <c r="O4179">
        <v>0</v>
      </c>
      <c r="P4179" s="1">
        <v>0</v>
      </c>
      <c r="Q4179" t="str">
        <f t="shared" si="4691"/>
        <v>Little to no sensitivity</v>
      </c>
      <c r="R4179" t="s">
        <v>511</v>
      </c>
    </row>
    <row r="4180" spans="1:18" x14ac:dyDescent="0.3">
      <c r="A4180" t="str">
        <f t="shared" ref="A4180" si="4708">A4179</f>
        <v>Misc lifespan 2</v>
      </c>
      <c r="B4180" t="str">
        <f t="shared" si="4705"/>
        <v>Miscellaneous miscellaneous lifespan</v>
      </c>
      <c r="C4180" t="str">
        <f t="shared" ref="C4180:G4180" si="4709">C4179</f>
        <v>Miscellaneous</v>
      </c>
      <c r="D4180" t="str">
        <f t="shared" si="4709"/>
        <v>miscellaneous</v>
      </c>
      <c r="E4180" t="str">
        <f t="shared" si="4709"/>
        <v>lifespan</v>
      </c>
      <c r="F4180">
        <f t="shared" si="4709"/>
        <v>-2</v>
      </c>
      <c r="G4180" t="str">
        <f t="shared" si="4709"/>
        <v>years</v>
      </c>
      <c r="H4180">
        <v>-50</v>
      </c>
      <c r="I4180" t="s">
        <v>380</v>
      </c>
      <c r="J4180" t="s">
        <v>218</v>
      </c>
      <c r="K4180" t="s">
        <v>220</v>
      </c>
      <c r="L4180" s="1">
        <f>L532-L$4</f>
        <v>0</v>
      </c>
      <c r="M4180">
        <v>0</v>
      </c>
      <c r="N4180">
        <v>0</v>
      </c>
      <c r="O4180">
        <v>0</v>
      </c>
      <c r="P4180" s="1">
        <v>0</v>
      </c>
      <c r="Q4180" t="str">
        <f t="shared" si="4691"/>
        <v>Little to no sensitivity</v>
      </c>
      <c r="R4180" t="s">
        <v>511</v>
      </c>
    </row>
    <row r="4181" spans="1:18" x14ac:dyDescent="0.3">
      <c r="A4181" t="str">
        <f t="shared" ref="A4181" si="4710">A4180</f>
        <v>Misc lifespan 2</v>
      </c>
      <c r="B4181" t="str">
        <f t="shared" si="4705"/>
        <v>Miscellaneous miscellaneous lifespan</v>
      </c>
      <c r="C4181" t="str">
        <f t="shared" ref="C4181:G4181" si="4711">C4180</f>
        <v>Miscellaneous</v>
      </c>
      <c r="D4181" t="str">
        <f t="shared" si="4711"/>
        <v>miscellaneous</v>
      </c>
      <c r="E4181" t="str">
        <f t="shared" si="4711"/>
        <v>lifespan</v>
      </c>
      <c r="F4181">
        <f t="shared" si="4711"/>
        <v>-2</v>
      </c>
      <c r="G4181" t="str">
        <f t="shared" si="4711"/>
        <v>years</v>
      </c>
      <c r="H4181">
        <v>-50</v>
      </c>
      <c r="I4181" t="s">
        <v>380</v>
      </c>
      <c r="J4181" t="s">
        <v>218</v>
      </c>
      <c r="K4181" t="s">
        <v>221</v>
      </c>
      <c r="L4181" s="1">
        <f>L533-L$5</f>
        <v>-95561.582940012217</v>
      </c>
      <c r="M4181">
        <v>0</v>
      </c>
      <c r="N4181">
        <v>0</v>
      </c>
      <c r="O4181">
        <v>0</v>
      </c>
      <c r="P4181" s="1">
        <v>0</v>
      </c>
      <c r="Q4181" t="str">
        <f t="shared" si="4691"/>
        <v>Little to no sensitivity</v>
      </c>
      <c r="R4181" t="s">
        <v>511</v>
      </c>
    </row>
    <row r="4182" spans="1:18" x14ac:dyDescent="0.3">
      <c r="A4182" t="str">
        <f t="shared" ref="A4182" si="4712">A4181</f>
        <v>Misc lifespan 2</v>
      </c>
      <c r="B4182" t="str">
        <f t="shared" si="4705"/>
        <v>Miscellaneous miscellaneous lifespan</v>
      </c>
      <c r="C4182" t="str">
        <f t="shared" ref="C4182:G4182" si="4713">C4181</f>
        <v>Miscellaneous</v>
      </c>
      <c r="D4182" t="str">
        <f t="shared" si="4713"/>
        <v>miscellaneous</v>
      </c>
      <c r="E4182" t="str">
        <f t="shared" si="4713"/>
        <v>lifespan</v>
      </c>
      <c r="F4182">
        <f t="shared" si="4713"/>
        <v>-2</v>
      </c>
      <c r="G4182" t="str">
        <f t="shared" si="4713"/>
        <v>years</v>
      </c>
      <c r="H4182">
        <v>-50</v>
      </c>
      <c r="I4182" t="s">
        <v>380</v>
      </c>
      <c r="J4182" t="s">
        <v>218</v>
      </c>
      <c r="K4182" t="s">
        <v>226</v>
      </c>
      <c r="L4182" s="1">
        <f>L534-L$6</f>
        <v>-516662.22178691626</v>
      </c>
      <c r="M4182">
        <v>0</v>
      </c>
      <c r="N4182">
        <v>0</v>
      </c>
      <c r="O4182">
        <v>0</v>
      </c>
      <c r="P4182" s="1">
        <v>0</v>
      </c>
      <c r="Q4182" t="str">
        <f t="shared" si="4691"/>
        <v>Little to no sensitivity</v>
      </c>
      <c r="R4182" t="s">
        <v>511</v>
      </c>
    </row>
    <row r="4183" spans="1:18" x14ac:dyDescent="0.3">
      <c r="A4183" t="str">
        <f t="shared" ref="A4183:I4183" si="4714">A4182</f>
        <v>Misc lifespan 2</v>
      </c>
      <c r="B4183" t="str">
        <f t="shared" si="4714"/>
        <v>Miscellaneous miscellaneous lifespan</v>
      </c>
      <c r="C4183" t="str">
        <f t="shared" si="4714"/>
        <v>Miscellaneous</v>
      </c>
      <c r="D4183" t="str">
        <f t="shared" si="4714"/>
        <v>miscellaneous</v>
      </c>
      <c r="E4183" t="str">
        <f t="shared" si="4714"/>
        <v>lifespan</v>
      </c>
      <c r="F4183">
        <f t="shared" si="4714"/>
        <v>-2</v>
      </c>
      <c r="G4183" t="str">
        <f t="shared" si="4714"/>
        <v>years</v>
      </c>
      <c r="H4183">
        <f t="shared" si="4714"/>
        <v>-50</v>
      </c>
      <c r="I4183" t="str">
        <f t="shared" si="4714"/>
        <v>high</v>
      </c>
      <c r="J4183" t="s">
        <v>218</v>
      </c>
      <c r="K4183" t="s">
        <v>386</v>
      </c>
      <c r="L4183" s="1">
        <f>L535-L$7</f>
        <v>1894428.1465520859</v>
      </c>
      <c r="M4183">
        <v>0</v>
      </c>
      <c r="N4183">
        <v>0</v>
      </c>
      <c r="O4183">
        <v>0</v>
      </c>
      <c r="P4183" s="1">
        <v>0</v>
      </c>
      <c r="Q4183" t="str">
        <f t="shared" si="4691"/>
        <v>Little to no sensitivity</v>
      </c>
      <c r="R4183" t="s">
        <v>511</v>
      </c>
    </row>
    <row r="4184" spans="1:18" x14ac:dyDescent="0.3">
      <c r="A4184" t="s">
        <v>47</v>
      </c>
      <c r="B4184" t="str">
        <f t="shared" ref="B4184:B4188" si="4715">C4184&amp;" "&amp;D4184&amp;" "&amp;E4184</f>
        <v>Miscellaneous miscellaneous lifespan</v>
      </c>
      <c r="C4184" t="s">
        <v>182</v>
      </c>
      <c r="D4184" t="s">
        <v>179</v>
      </c>
      <c r="E4184" t="s">
        <v>164</v>
      </c>
      <c r="F4184">
        <v>2</v>
      </c>
      <c r="G4184" t="s">
        <v>165</v>
      </c>
      <c r="H4184">
        <v>50</v>
      </c>
      <c r="I4184" t="s">
        <v>380</v>
      </c>
      <c r="J4184" t="s">
        <v>218</v>
      </c>
      <c r="K4184" t="s">
        <v>225</v>
      </c>
      <c r="L4184" s="1">
        <f>L536-L$2</f>
        <v>456151.355435431</v>
      </c>
      <c r="M4184">
        <v>0</v>
      </c>
      <c r="N4184">
        <v>0</v>
      </c>
      <c r="O4184">
        <v>0</v>
      </c>
      <c r="P4184" s="1">
        <v>0</v>
      </c>
      <c r="Q4184" t="str">
        <f t="shared" si="4691"/>
        <v>Little to no sensitivity</v>
      </c>
      <c r="R4184" t="s">
        <v>511</v>
      </c>
    </row>
    <row r="4185" spans="1:18" x14ac:dyDescent="0.3">
      <c r="A4185" t="str">
        <f t="shared" ref="A4185" si="4716">A4184</f>
        <v>Misc lifespan 6</v>
      </c>
      <c r="B4185" t="str">
        <f t="shared" si="4715"/>
        <v>Miscellaneous miscellaneous lifespan</v>
      </c>
      <c r="C4185" t="str">
        <f t="shared" ref="C4185:G4185" si="4717">C4184</f>
        <v>Miscellaneous</v>
      </c>
      <c r="D4185" t="str">
        <f t="shared" si="4717"/>
        <v>miscellaneous</v>
      </c>
      <c r="E4185" t="str">
        <f t="shared" si="4717"/>
        <v>lifespan</v>
      </c>
      <c r="F4185">
        <f t="shared" si="4717"/>
        <v>2</v>
      </c>
      <c r="G4185" t="str">
        <f t="shared" si="4717"/>
        <v>years</v>
      </c>
      <c r="H4185">
        <v>50</v>
      </c>
      <c r="I4185" t="s">
        <v>380</v>
      </c>
      <c r="J4185" t="s">
        <v>218</v>
      </c>
      <c r="K4185" t="s">
        <v>219</v>
      </c>
      <c r="L4185" s="1">
        <f>L537-L$3</f>
        <v>88882.484460368752</v>
      </c>
      <c r="M4185">
        <v>0</v>
      </c>
      <c r="N4185">
        <v>0</v>
      </c>
      <c r="O4185">
        <v>0</v>
      </c>
      <c r="P4185" s="1">
        <v>0</v>
      </c>
      <c r="Q4185" t="str">
        <f t="shared" si="4691"/>
        <v>Little to no sensitivity</v>
      </c>
      <c r="R4185" t="s">
        <v>511</v>
      </c>
    </row>
    <row r="4186" spans="1:18" x14ac:dyDescent="0.3">
      <c r="A4186" t="str">
        <f t="shared" ref="A4186" si="4718">A4185</f>
        <v>Misc lifespan 6</v>
      </c>
      <c r="B4186" t="str">
        <f t="shared" si="4715"/>
        <v>Miscellaneous miscellaneous lifespan</v>
      </c>
      <c r="C4186" t="str">
        <f t="shared" ref="C4186:G4186" si="4719">C4185</f>
        <v>Miscellaneous</v>
      </c>
      <c r="D4186" t="str">
        <f t="shared" si="4719"/>
        <v>miscellaneous</v>
      </c>
      <c r="E4186" t="str">
        <f t="shared" si="4719"/>
        <v>lifespan</v>
      </c>
      <c r="F4186">
        <f t="shared" si="4719"/>
        <v>2</v>
      </c>
      <c r="G4186" t="str">
        <f t="shared" si="4719"/>
        <v>years</v>
      </c>
      <c r="H4186">
        <v>50</v>
      </c>
      <c r="I4186" t="s">
        <v>380</v>
      </c>
      <c r="J4186" t="s">
        <v>218</v>
      </c>
      <c r="K4186" t="s">
        <v>220</v>
      </c>
      <c r="L4186" s="1">
        <f>L538-L$4</f>
        <v>0</v>
      </c>
      <c r="M4186">
        <v>0</v>
      </c>
      <c r="N4186">
        <v>0</v>
      </c>
      <c r="O4186">
        <v>0</v>
      </c>
      <c r="P4186" s="1">
        <v>0</v>
      </c>
      <c r="Q4186" t="str">
        <f t="shared" si="4691"/>
        <v>Little to no sensitivity</v>
      </c>
      <c r="R4186" t="s">
        <v>511</v>
      </c>
    </row>
    <row r="4187" spans="1:18" x14ac:dyDescent="0.3">
      <c r="A4187" t="str">
        <f t="shared" ref="A4187" si="4720">A4186</f>
        <v>Misc lifespan 6</v>
      </c>
      <c r="B4187" t="str">
        <f t="shared" si="4715"/>
        <v>Miscellaneous miscellaneous lifespan</v>
      </c>
      <c r="C4187" t="str">
        <f t="shared" ref="C4187:G4187" si="4721">C4186</f>
        <v>Miscellaneous</v>
      </c>
      <c r="D4187" t="str">
        <f t="shared" si="4721"/>
        <v>miscellaneous</v>
      </c>
      <c r="E4187" t="str">
        <f t="shared" si="4721"/>
        <v>lifespan</v>
      </c>
      <c r="F4187">
        <f t="shared" si="4721"/>
        <v>2</v>
      </c>
      <c r="G4187" t="str">
        <f t="shared" si="4721"/>
        <v>years</v>
      </c>
      <c r="H4187">
        <v>50</v>
      </c>
      <c r="I4187" t="s">
        <v>380</v>
      </c>
      <c r="J4187" t="s">
        <v>218</v>
      </c>
      <c r="K4187" t="s">
        <v>221</v>
      </c>
      <c r="L4187" s="1">
        <f>L539-L$5</f>
        <v>88882.484460353851</v>
      </c>
      <c r="M4187">
        <v>0</v>
      </c>
      <c r="N4187">
        <v>0</v>
      </c>
      <c r="O4187">
        <v>0</v>
      </c>
      <c r="P4187" s="1">
        <v>0</v>
      </c>
      <c r="Q4187" t="str">
        <f t="shared" si="4691"/>
        <v>Little to no sensitivity</v>
      </c>
      <c r="R4187" t="s">
        <v>511</v>
      </c>
    </row>
    <row r="4188" spans="1:18" x14ac:dyDescent="0.3">
      <c r="A4188" t="str">
        <f t="shared" ref="A4188" si="4722">A4187</f>
        <v>Misc lifespan 6</v>
      </c>
      <c r="B4188" t="str">
        <f t="shared" si="4715"/>
        <v>Miscellaneous miscellaneous lifespan</v>
      </c>
      <c r="C4188" t="str">
        <f t="shared" ref="C4188:G4188" si="4723">C4187</f>
        <v>Miscellaneous</v>
      </c>
      <c r="D4188" t="str">
        <f t="shared" si="4723"/>
        <v>miscellaneous</v>
      </c>
      <c r="E4188" t="str">
        <f t="shared" si="4723"/>
        <v>lifespan</v>
      </c>
      <c r="F4188">
        <f t="shared" si="4723"/>
        <v>2</v>
      </c>
      <c r="G4188" t="str">
        <f t="shared" si="4723"/>
        <v>years</v>
      </c>
      <c r="H4188">
        <v>50</v>
      </c>
      <c r="I4188" t="s">
        <v>380</v>
      </c>
      <c r="J4188" t="s">
        <v>218</v>
      </c>
      <c r="K4188" t="s">
        <v>226</v>
      </c>
      <c r="L4188" s="1">
        <f>L540-L$6</f>
        <v>480392.03301554918</v>
      </c>
      <c r="M4188">
        <v>0</v>
      </c>
      <c r="N4188">
        <v>0</v>
      </c>
      <c r="O4188">
        <v>0</v>
      </c>
      <c r="P4188" s="1">
        <v>0</v>
      </c>
      <c r="Q4188" t="str">
        <f t="shared" si="4691"/>
        <v>Little to no sensitivity</v>
      </c>
      <c r="R4188" t="s">
        <v>511</v>
      </c>
    </row>
    <row r="4189" spans="1:18" x14ac:dyDescent="0.3">
      <c r="A4189" t="str">
        <f t="shared" ref="A4189:I4189" si="4724">A4188</f>
        <v>Misc lifespan 6</v>
      </c>
      <c r="B4189" t="str">
        <f t="shared" si="4724"/>
        <v>Miscellaneous miscellaneous lifespan</v>
      </c>
      <c r="C4189" t="str">
        <f t="shared" si="4724"/>
        <v>Miscellaneous</v>
      </c>
      <c r="D4189" t="str">
        <f t="shared" si="4724"/>
        <v>miscellaneous</v>
      </c>
      <c r="E4189" t="str">
        <f t="shared" si="4724"/>
        <v>lifespan</v>
      </c>
      <c r="F4189">
        <f t="shared" si="4724"/>
        <v>2</v>
      </c>
      <c r="G4189" t="str">
        <f t="shared" si="4724"/>
        <v>years</v>
      </c>
      <c r="H4189">
        <f t="shared" si="4724"/>
        <v>50</v>
      </c>
      <c r="I4189" t="str">
        <f t="shared" si="4724"/>
        <v>high</v>
      </c>
      <c r="J4189" t="s">
        <v>218</v>
      </c>
      <c r="K4189" t="s">
        <v>386</v>
      </c>
      <c r="L4189" s="1">
        <f>L541-L$7</f>
        <v>-1761437.4543902874</v>
      </c>
      <c r="M4189">
        <v>0</v>
      </c>
      <c r="N4189">
        <v>0</v>
      </c>
      <c r="O4189">
        <v>0</v>
      </c>
      <c r="P4189" s="1">
        <v>0</v>
      </c>
      <c r="Q4189" t="str">
        <f t="shared" si="4691"/>
        <v>Little to no sensitivity</v>
      </c>
      <c r="R4189" t="s">
        <v>511</v>
      </c>
    </row>
    <row r="4190" spans="1:18" x14ac:dyDescent="0.3">
      <c r="A4190" t="s">
        <v>48</v>
      </c>
      <c r="B4190" t="str">
        <f t="shared" ref="B4190:B4194" si="4725">C4190&amp;" "&amp;D4190&amp;" "&amp;E4190</f>
        <v>Shape factor shape factor lifespan</v>
      </c>
      <c r="C4190" t="s">
        <v>183</v>
      </c>
      <c r="D4190" t="s">
        <v>184</v>
      </c>
      <c r="E4190" t="s">
        <v>164</v>
      </c>
      <c r="F4190">
        <v>-0.26</v>
      </c>
      <c r="G4190" t="s">
        <v>185</v>
      </c>
      <c r="H4190">
        <v>-10</v>
      </c>
      <c r="I4190" t="s">
        <v>379</v>
      </c>
      <c r="J4190" t="s">
        <v>218</v>
      </c>
      <c r="K4190" t="s">
        <v>225</v>
      </c>
      <c r="L4190" s="1">
        <f>L542-L$2</f>
        <v>3124828.0584923029</v>
      </c>
      <c r="M4190">
        <v>0</v>
      </c>
      <c r="N4190">
        <v>0</v>
      </c>
      <c r="O4190">
        <v>0</v>
      </c>
      <c r="P4190" s="1">
        <v>0</v>
      </c>
      <c r="Q4190" t="str">
        <f t="shared" si="4691"/>
        <v>Little to no sensitivity</v>
      </c>
      <c r="R4190" t="s">
        <v>511</v>
      </c>
    </row>
    <row r="4191" spans="1:18" x14ac:dyDescent="0.3">
      <c r="A4191" t="str">
        <f t="shared" ref="A4191" si="4726">A4190</f>
        <v>Shape factor 2.37</v>
      </c>
      <c r="B4191" t="str">
        <f t="shared" si="4725"/>
        <v>Shape factor shape factor lifespan</v>
      </c>
      <c r="C4191" t="str">
        <f t="shared" ref="C4191:G4191" si="4727">C4190</f>
        <v>Shape factor</v>
      </c>
      <c r="D4191" t="str">
        <f t="shared" si="4727"/>
        <v>shape factor</v>
      </c>
      <c r="E4191" t="str">
        <f t="shared" si="4727"/>
        <v>lifespan</v>
      </c>
      <c r="F4191">
        <f t="shared" si="4727"/>
        <v>-0.26</v>
      </c>
      <c r="G4191" t="str">
        <f t="shared" si="4727"/>
        <v>k</v>
      </c>
      <c r="H4191">
        <v>-10</v>
      </c>
      <c r="I4191" t="s">
        <v>379</v>
      </c>
      <c r="J4191" t="s">
        <v>218</v>
      </c>
      <c r="K4191" t="s">
        <v>219</v>
      </c>
      <c r="L4191" s="1">
        <f>L543-L$3</f>
        <v>462513.65098690987</v>
      </c>
      <c r="M4191">
        <v>0</v>
      </c>
      <c r="N4191">
        <v>0</v>
      </c>
      <c r="O4191">
        <v>0</v>
      </c>
      <c r="P4191" s="1">
        <v>0</v>
      </c>
      <c r="Q4191" t="str">
        <f t="shared" si="4691"/>
        <v>Little to no sensitivity</v>
      </c>
      <c r="R4191" t="s">
        <v>511</v>
      </c>
    </row>
    <row r="4192" spans="1:18" x14ac:dyDescent="0.3">
      <c r="A4192" t="str">
        <f t="shared" ref="A4192" si="4728">A4191</f>
        <v>Shape factor 2.37</v>
      </c>
      <c r="B4192" t="str">
        <f t="shared" si="4725"/>
        <v>Shape factor shape factor lifespan</v>
      </c>
      <c r="C4192" t="str">
        <f t="shared" ref="C4192:G4192" si="4729">C4191</f>
        <v>Shape factor</v>
      </c>
      <c r="D4192" t="str">
        <f t="shared" si="4729"/>
        <v>shape factor</v>
      </c>
      <c r="E4192" t="str">
        <f t="shared" si="4729"/>
        <v>lifespan</v>
      </c>
      <c r="F4192">
        <f t="shared" si="4729"/>
        <v>-0.26</v>
      </c>
      <c r="G4192" t="str">
        <f t="shared" si="4729"/>
        <v>k</v>
      </c>
      <c r="H4192">
        <v>-10</v>
      </c>
      <c r="I4192" t="s">
        <v>379</v>
      </c>
      <c r="J4192" t="s">
        <v>218</v>
      </c>
      <c r="K4192" t="s">
        <v>220</v>
      </c>
      <c r="L4192" s="1">
        <f>L544-L$4</f>
        <v>0</v>
      </c>
      <c r="M4192">
        <v>0</v>
      </c>
      <c r="N4192">
        <v>0</v>
      </c>
      <c r="O4192">
        <v>0</v>
      </c>
      <c r="P4192" s="1">
        <v>0</v>
      </c>
      <c r="Q4192" t="str">
        <f t="shared" si="4691"/>
        <v>Little to no sensitivity</v>
      </c>
      <c r="R4192" t="s">
        <v>511</v>
      </c>
    </row>
    <row r="4193" spans="1:18" x14ac:dyDescent="0.3">
      <c r="A4193" t="str">
        <f t="shared" ref="A4193" si="4730">A4192</f>
        <v>Shape factor 2.37</v>
      </c>
      <c r="B4193" t="str">
        <f t="shared" si="4725"/>
        <v>Shape factor shape factor lifespan</v>
      </c>
      <c r="C4193" t="str">
        <f t="shared" ref="C4193:G4193" si="4731">C4192</f>
        <v>Shape factor</v>
      </c>
      <c r="D4193" t="str">
        <f t="shared" si="4731"/>
        <v>shape factor</v>
      </c>
      <c r="E4193" t="str">
        <f t="shared" si="4731"/>
        <v>lifespan</v>
      </c>
      <c r="F4193">
        <f t="shared" si="4731"/>
        <v>-0.26</v>
      </c>
      <c r="G4193" t="str">
        <f t="shared" si="4731"/>
        <v>k</v>
      </c>
      <c r="H4193">
        <v>-10</v>
      </c>
      <c r="I4193" t="s">
        <v>379</v>
      </c>
      <c r="J4193" t="s">
        <v>218</v>
      </c>
      <c r="K4193" t="s">
        <v>221</v>
      </c>
      <c r="L4193" s="1">
        <f>L545-L$5</f>
        <v>462513.65098690987</v>
      </c>
      <c r="M4193">
        <v>0</v>
      </c>
      <c r="N4193">
        <v>0</v>
      </c>
      <c r="O4193">
        <v>0</v>
      </c>
      <c r="P4193" s="1">
        <v>0</v>
      </c>
      <c r="Q4193" t="str">
        <f t="shared" si="4691"/>
        <v>Little to no sensitivity</v>
      </c>
      <c r="R4193" t="s">
        <v>511</v>
      </c>
    </row>
    <row r="4194" spans="1:18" x14ac:dyDescent="0.3">
      <c r="A4194" t="str">
        <f t="shared" ref="A4194" si="4732">A4193</f>
        <v>Shape factor 2.37</v>
      </c>
      <c r="B4194" t="str">
        <f t="shared" si="4725"/>
        <v>Shape factor shape factor lifespan</v>
      </c>
      <c r="C4194" t="str">
        <f t="shared" ref="C4194:G4194" si="4733">C4193</f>
        <v>Shape factor</v>
      </c>
      <c r="D4194" t="str">
        <f t="shared" si="4733"/>
        <v>shape factor</v>
      </c>
      <c r="E4194" t="str">
        <f t="shared" si="4733"/>
        <v>lifespan</v>
      </c>
      <c r="F4194">
        <f t="shared" si="4733"/>
        <v>-0.26</v>
      </c>
      <c r="G4194" t="str">
        <f t="shared" si="4733"/>
        <v>k</v>
      </c>
      <c r="H4194">
        <v>-10</v>
      </c>
      <c r="I4194" t="s">
        <v>379</v>
      </c>
      <c r="J4194" t="s">
        <v>218</v>
      </c>
      <c r="K4194" t="s">
        <v>226</v>
      </c>
      <c r="L4194" s="1">
        <f>L546-L$6</f>
        <v>3250968.1451250911</v>
      </c>
      <c r="M4194">
        <v>0</v>
      </c>
      <c r="N4194">
        <v>0</v>
      </c>
      <c r="O4194">
        <v>0</v>
      </c>
      <c r="P4194" s="1">
        <v>0</v>
      </c>
      <c r="Q4194" t="str">
        <f t="shared" si="4691"/>
        <v>Little to no sensitivity</v>
      </c>
      <c r="R4194" t="s">
        <v>511</v>
      </c>
    </row>
    <row r="4195" spans="1:18" x14ac:dyDescent="0.3">
      <c r="A4195" t="str">
        <f t="shared" ref="A4195:I4195" si="4734">A4194</f>
        <v>Shape factor 2.37</v>
      </c>
      <c r="B4195" t="str">
        <f t="shared" si="4734"/>
        <v>Shape factor shape factor lifespan</v>
      </c>
      <c r="C4195" t="str">
        <f t="shared" si="4734"/>
        <v>Shape factor</v>
      </c>
      <c r="D4195" t="str">
        <f t="shared" si="4734"/>
        <v>shape factor</v>
      </c>
      <c r="E4195" t="str">
        <f t="shared" si="4734"/>
        <v>lifespan</v>
      </c>
      <c r="F4195">
        <f t="shared" si="4734"/>
        <v>-0.26</v>
      </c>
      <c r="G4195" t="str">
        <f t="shared" si="4734"/>
        <v>k</v>
      </c>
      <c r="H4195">
        <f t="shared" si="4734"/>
        <v>-10</v>
      </c>
      <c r="I4195" t="str">
        <f t="shared" si="4734"/>
        <v>medium</v>
      </c>
      <c r="J4195" t="s">
        <v>218</v>
      </c>
      <c r="K4195" t="s">
        <v>386</v>
      </c>
      <c r="L4195" s="1">
        <f>L547-L$7</f>
        <v>-11920216.532125235</v>
      </c>
      <c r="M4195">
        <v>0</v>
      </c>
      <c r="N4195">
        <v>0</v>
      </c>
      <c r="O4195">
        <v>0</v>
      </c>
      <c r="P4195" s="1">
        <v>0</v>
      </c>
      <c r="Q4195" t="str">
        <f t="shared" si="4691"/>
        <v>Little to no sensitivity</v>
      </c>
      <c r="R4195" t="s">
        <v>511</v>
      </c>
    </row>
    <row r="4196" spans="1:18" x14ac:dyDescent="0.3">
      <c r="A4196" t="s">
        <v>49</v>
      </c>
      <c r="B4196" t="str">
        <f t="shared" ref="B4196:B4200" si="4735">C4196&amp;" "&amp;D4196&amp;" "&amp;E4196</f>
        <v>Shape factor shape factor lifespan</v>
      </c>
      <c r="C4196" t="s">
        <v>183</v>
      </c>
      <c r="D4196" t="s">
        <v>184</v>
      </c>
      <c r="E4196" t="s">
        <v>164</v>
      </c>
      <c r="F4196">
        <v>0.26</v>
      </c>
      <c r="G4196" t="s">
        <v>185</v>
      </c>
      <c r="H4196">
        <v>10</v>
      </c>
      <c r="I4196" t="s">
        <v>379</v>
      </c>
      <c r="J4196" t="s">
        <v>218</v>
      </c>
      <c r="K4196" t="s">
        <v>225</v>
      </c>
      <c r="L4196" s="1">
        <f>L548-L$2</f>
        <v>-1895713.8758650422</v>
      </c>
      <c r="M4196">
        <v>0</v>
      </c>
      <c r="N4196">
        <v>0</v>
      </c>
      <c r="O4196">
        <v>0</v>
      </c>
      <c r="P4196" s="1">
        <v>0</v>
      </c>
      <c r="Q4196" t="str">
        <f t="shared" si="4691"/>
        <v>Little to no sensitivity</v>
      </c>
      <c r="R4196" t="s">
        <v>511</v>
      </c>
    </row>
    <row r="4197" spans="1:18" x14ac:dyDescent="0.3">
      <c r="A4197" t="str">
        <f t="shared" ref="A4197" si="4736">A4196</f>
        <v>Shape factor 2.89</v>
      </c>
      <c r="B4197" t="str">
        <f t="shared" si="4735"/>
        <v>Shape factor shape factor lifespan</v>
      </c>
      <c r="C4197" t="str">
        <f t="shared" ref="C4197:G4197" si="4737">C4196</f>
        <v>Shape factor</v>
      </c>
      <c r="D4197" t="str">
        <f t="shared" si="4737"/>
        <v>shape factor</v>
      </c>
      <c r="E4197" t="str">
        <f t="shared" si="4737"/>
        <v>lifespan</v>
      </c>
      <c r="F4197">
        <f t="shared" si="4737"/>
        <v>0.26</v>
      </c>
      <c r="G4197" t="str">
        <f t="shared" si="4737"/>
        <v>k</v>
      </c>
      <c r="H4197">
        <v>10</v>
      </c>
      <c r="I4197" t="s">
        <v>379</v>
      </c>
      <c r="J4197" t="s">
        <v>218</v>
      </c>
      <c r="K4197" t="s">
        <v>219</v>
      </c>
      <c r="L4197" s="1">
        <f>L549-L$3</f>
        <v>-268740.48619052768</v>
      </c>
      <c r="M4197">
        <v>0</v>
      </c>
      <c r="N4197">
        <v>0</v>
      </c>
      <c r="O4197">
        <v>0</v>
      </c>
      <c r="P4197" s="1">
        <v>0</v>
      </c>
      <c r="Q4197" t="str">
        <f t="shared" si="4691"/>
        <v>Little to no sensitivity</v>
      </c>
      <c r="R4197" t="s">
        <v>511</v>
      </c>
    </row>
    <row r="4198" spans="1:18" x14ac:dyDescent="0.3">
      <c r="A4198" t="str">
        <f t="shared" ref="A4198" si="4738">A4197</f>
        <v>Shape factor 2.89</v>
      </c>
      <c r="B4198" t="str">
        <f t="shared" si="4735"/>
        <v>Shape factor shape factor lifespan</v>
      </c>
      <c r="C4198" t="str">
        <f t="shared" ref="C4198:G4198" si="4739">C4197</f>
        <v>Shape factor</v>
      </c>
      <c r="D4198" t="str">
        <f t="shared" si="4739"/>
        <v>shape factor</v>
      </c>
      <c r="E4198" t="str">
        <f t="shared" si="4739"/>
        <v>lifespan</v>
      </c>
      <c r="F4198">
        <f t="shared" si="4739"/>
        <v>0.26</v>
      </c>
      <c r="G4198" t="str">
        <f t="shared" si="4739"/>
        <v>k</v>
      </c>
      <c r="H4198">
        <v>10</v>
      </c>
      <c r="I4198" t="s">
        <v>379</v>
      </c>
      <c r="J4198" t="s">
        <v>218</v>
      </c>
      <c r="K4198" t="s">
        <v>220</v>
      </c>
      <c r="L4198" s="1">
        <f>L550-L$4</f>
        <v>0</v>
      </c>
      <c r="M4198">
        <v>0</v>
      </c>
      <c r="N4198">
        <v>0</v>
      </c>
      <c r="O4198">
        <v>0</v>
      </c>
      <c r="P4198" s="1">
        <v>0</v>
      </c>
      <c r="Q4198" t="str">
        <f t="shared" si="4691"/>
        <v>Little to no sensitivity</v>
      </c>
      <c r="R4198" t="s">
        <v>511</v>
      </c>
    </row>
    <row r="4199" spans="1:18" x14ac:dyDescent="0.3">
      <c r="A4199" t="str">
        <f t="shared" ref="A4199" si="4740">A4198</f>
        <v>Shape factor 2.89</v>
      </c>
      <c r="B4199" t="str">
        <f t="shared" si="4735"/>
        <v>Shape factor shape factor lifespan</v>
      </c>
      <c r="C4199" t="str">
        <f t="shared" ref="C4199:G4199" si="4741">C4198</f>
        <v>Shape factor</v>
      </c>
      <c r="D4199" t="str">
        <f t="shared" si="4741"/>
        <v>shape factor</v>
      </c>
      <c r="E4199" t="str">
        <f t="shared" si="4741"/>
        <v>lifespan</v>
      </c>
      <c r="F4199">
        <f t="shared" si="4741"/>
        <v>0.26</v>
      </c>
      <c r="G4199" t="str">
        <f t="shared" si="4741"/>
        <v>k</v>
      </c>
      <c r="H4199">
        <v>10</v>
      </c>
      <c r="I4199" t="s">
        <v>379</v>
      </c>
      <c r="J4199" t="s">
        <v>218</v>
      </c>
      <c r="K4199" t="s">
        <v>221</v>
      </c>
      <c r="L4199" s="1">
        <f>L551-L$5</f>
        <v>-268740.48619052768</v>
      </c>
      <c r="M4199">
        <v>0</v>
      </c>
      <c r="N4199">
        <v>0</v>
      </c>
      <c r="O4199">
        <v>0</v>
      </c>
      <c r="P4199" s="1">
        <v>0</v>
      </c>
      <c r="Q4199" t="str">
        <f t="shared" si="4691"/>
        <v>Little to no sensitivity</v>
      </c>
      <c r="R4199" t="s">
        <v>511</v>
      </c>
    </row>
    <row r="4200" spans="1:18" x14ac:dyDescent="0.3">
      <c r="A4200" t="str">
        <f t="shared" ref="A4200" si="4742">A4199</f>
        <v>Shape factor 2.89</v>
      </c>
      <c r="B4200" t="str">
        <f t="shared" si="4735"/>
        <v>Shape factor shape factor lifespan</v>
      </c>
      <c r="C4200" t="str">
        <f t="shared" ref="C4200:G4200" si="4743">C4199</f>
        <v>Shape factor</v>
      </c>
      <c r="D4200" t="str">
        <f t="shared" si="4743"/>
        <v>shape factor</v>
      </c>
      <c r="E4200" t="str">
        <f t="shared" si="4743"/>
        <v>lifespan</v>
      </c>
      <c r="F4200">
        <f t="shared" si="4743"/>
        <v>0.26</v>
      </c>
      <c r="G4200" t="str">
        <f t="shared" si="4743"/>
        <v>k</v>
      </c>
      <c r="H4200">
        <v>10</v>
      </c>
      <c r="I4200" t="s">
        <v>379</v>
      </c>
      <c r="J4200" t="s">
        <v>218</v>
      </c>
      <c r="K4200" t="s">
        <v>226</v>
      </c>
      <c r="L4200" s="1">
        <f>L552-L$6</f>
        <v>-1969006.735735178</v>
      </c>
      <c r="M4200">
        <v>0</v>
      </c>
      <c r="N4200">
        <v>0</v>
      </c>
      <c r="O4200">
        <v>0</v>
      </c>
      <c r="P4200" s="1">
        <v>0</v>
      </c>
      <c r="Q4200" t="str">
        <f t="shared" si="4691"/>
        <v>Little to no sensitivity</v>
      </c>
      <c r="R4200" t="s">
        <v>511</v>
      </c>
    </row>
    <row r="4201" spans="1:18" x14ac:dyDescent="0.3">
      <c r="A4201" t="str">
        <f t="shared" ref="A4201:I4201" si="4744">A4200</f>
        <v>Shape factor 2.89</v>
      </c>
      <c r="B4201" t="str">
        <f t="shared" si="4744"/>
        <v>Shape factor shape factor lifespan</v>
      </c>
      <c r="C4201" t="str">
        <f t="shared" si="4744"/>
        <v>Shape factor</v>
      </c>
      <c r="D4201" t="str">
        <f t="shared" si="4744"/>
        <v>shape factor</v>
      </c>
      <c r="E4201" t="str">
        <f t="shared" si="4744"/>
        <v>lifespan</v>
      </c>
      <c r="F4201">
        <f t="shared" si="4744"/>
        <v>0.26</v>
      </c>
      <c r="G4201" t="str">
        <f t="shared" si="4744"/>
        <v>k</v>
      </c>
      <c r="H4201">
        <f t="shared" si="4744"/>
        <v>10</v>
      </c>
      <c r="I4201" t="str">
        <f t="shared" si="4744"/>
        <v>medium</v>
      </c>
      <c r="J4201" t="s">
        <v>218</v>
      </c>
      <c r="K4201" t="s">
        <v>386</v>
      </c>
      <c r="L4201" s="1">
        <f>L553-L$7</f>
        <v>7219691.3643622398</v>
      </c>
      <c r="M4201">
        <v>0</v>
      </c>
      <c r="N4201">
        <v>0</v>
      </c>
      <c r="O4201">
        <v>0</v>
      </c>
      <c r="P4201" s="1">
        <v>0</v>
      </c>
      <c r="Q4201" t="str">
        <f t="shared" si="4691"/>
        <v>Little to no sensitivity</v>
      </c>
      <c r="R4201" t="s">
        <v>511</v>
      </c>
    </row>
    <row r="4202" spans="1:18" x14ac:dyDescent="0.3">
      <c r="A4202" t="s">
        <v>50</v>
      </c>
      <c r="B4202" t="str">
        <f t="shared" ref="B4202:B4206" si="4745">C4202&amp;" "&amp;D4202&amp;" "&amp;E4202</f>
        <v>Shape factor shape factor lifespan</v>
      </c>
      <c r="C4202" t="s">
        <v>183</v>
      </c>
      <c r="D4202" t="s">
        <v>184</v>
      </c>
      <c r="E4202" t="s">
        <v>164</v>
      </c>
      <c r="F4202">
        <v>-0.53</v>
      </c>
      <c r="G4202" t="s">
        <v>185</v>
      </c>
      <c r="H4202">
        <v>-20</v>
      </c>
      <c r="I4202" t="s">
        <v>380</v>
      </c>
      <c r="J4202" t="s">
        <v>218</v>
      </c>
      <c r="K4202" t="s">
        <v>225</v>
      </c>
      <c r="L4202" s="1">
        <f>L554-L$2</f>
        <v>8646739.3314712048</v>
      </c>
      <c r="M4202">
        <v>0</v>
      </c>
      <c r="N4202">
        <v>0</v>
      </c>
      <c r="O4202">
        <v>0</v>
      </c>
      <c r="P4202" s="1">
        <v>0</v>
      </c>
      <c r="Q4202" t="str">
        <f t="shared" si="4691"/>
        <v>Little to no sensitivity</v>
      </c>
      <c r="R4202" t="s">
        <v>511</v>
      </c>
    </row>
    <row r="4203" spans="1:18" x14ac:dyDescent="0.3">
      <c r="A4203" t="str">
        <f t="shared" ref="A4203" si="4746">A4202</f>
        <v>Shape factor 2.1</v>
      </c>
      <c r="B4203" t="str">
        <f t="shared" si="4745"/>
        <v>Shape factor shape factor lifespan</v>
      </c>
      <c r="C4203" t="str">
        <f t="shared" ref="C4203:G4203" si="4747">C4202</f>
        <v>Shape factor</v>
      </c>
      <c r="D4203" t="str">
        <f t="shared" si="4747"/>
        <v>shape factor</v>
      </c>
      <c r="E4203" t="str">
        <f t="shared" si="4747"/>
        <v>lifespan</v>
      </c>
      <c r="F4203">
        <f t="shared" si="4747"/>
        <v>-0.53</v>
      </c>
      <c r="G4203" t="str">
        <f t="shared" si="4747"/>
        <v>k</v>
      </c>
      <c r="H4203">
        <v>-20</v>
      </c>
      <c r="I4203" t="s">
        <v>380</v>
      </c>
      <c r="J4203" t="s">
        <v>218</v>
      </c>
      <c r="K4203" t="s">
        <v>219</v>
      </c>
      <c r="L4203" s="1">
        <f>L555-L$3</f>
        <v>1305208.4554428756</v>
      </c>
      <c r="M4203">
        <v>0</v>
      </c>
      <c r="N4203">
        <v>0</v>
      </c>
      <c r="O4203">
        <v>0</v>
      </c>
      <c r="P4203" s="1">
        <v>0</v>
      </c>
      <c r="Q4203" t="str">
        <f t="shared" si="4691"/>
        <v>Little to no sensitivity</v>
      </c>
      <c r="R4203" t="s">
        <v>511</v>
      </c>
    </row>
    <row r="4204" spans="1:18" x14ac:dyDescent="0.3">
      <c r="A4204" t="str">
        <f t="shared" ref="A4204" si="4748">A4203</f>
        <v>Shape factor 2.1</v>
      </c>
      <c r="B4204" t="str">
        <f t="shared" si="4745"/>
        <v>Shape factor shape factor lifespan</v>
      </c>
      <c r="C4204" t="str">
        <f t="shared" ref="C4204:G4204" si="4749">C4203</f>
        <v>Shape factor</v>
      </c>
      <c r="D4204" t="str">
        <f t="shared" si="4749"/>
        <v>shape factor</v>
      </c>
      <c r="E4204" t="str">
        <f t="shared" si="4749"/>
        <v>lifespan</v>
      </c>
      <c r="F4204">
        <f t="shared" si="4749"/>
        <v>-0.53</v>
      </c>
      <c r="G4204" t="str">
        <f t="shared" si="4749"/>
        <v>k</v>
      </c>
      <c r="H4204">
        <v>-20</v>
      </c>
      <c r="I4204" t="s">
        <v>380</v>
      </c>
      <c r="J4204" t="s">
        <v>218</v>
      </c>
      <c r="K4204" t="s">
        <v>220</v>
      </c>
      <c r="L4204" s="1">
        <f>L556-L$4</f>
        <v>0</v>
      </c>
      <c r="M4204">
        <v>0</v>
      </c>
      <c r="N4204">
        <v>0</v>
      </c>
      <c r="O4204">
        <v>0</v>
      </c>
      <c r="P4204" s="1">
        <v>0</v>
      </c>
      <c r="Q4204" t="str">
        <f t="shared" si="4691"/>
        <v>Little to no sensitivity</v>
      </c>
      <c r="R4204" t="s">
        <v>511</v>
      </c>
    </row>
    <row r="4205" spans="1:18" x14ac:dyDescent="0.3">
      <c r="A4205" t="str">
        <f t="shared" ref="A4205" si="4750">A4204</f>
        <v>Shape factor 2.1</v>
      </c>
      <c r="B4205" t="str">
        <f t="shared" si="4745"/>
        <v>Shape factor shape factor lifespan</v>
      </c>
      <c r="C4205" t="str">
        <f t="shared" ref="C4205:G4205" si="4751">C4204</f>
        <v>Shape factor</v>
      </c>
      <c r="D4205" t="str">
        <f t="shared" si="4751"/>
        <v>shape factor</v>
      </c>
      <c r="E4205" t="str">
        <f t="shared" si="4751"/>
        <v>lifespan</v>
      </c>
      <c r="F4205">
        <f t="shared" si="4751"/>
        <v>-0.53</v>
      </c>
      <c r="G4205" t="str">
        <f t="shared" si="4751"/>
        <v>k</v>
      </c>
      <c r="H4205">
        <v>-20</v>
      </c>
      <c r="I4205" t="s">
        <v>380</v>
      </c>
      <c r="J4205" t="s">
        <v>218</v>
      </c>
      <c r="K4205" t="s">
        <v>221</v>
      </c>
      <c r="L4205" s="1">
        <f>L557-L$5</f>
        <v>1305208.4554428756</v>
      </c>
      <c r="M4205">
        <v>0</v>
      </c>
      <c r="N4205">
        <v>0</v>
      </c>
      <c r="O4205">
        <v>0</v>
      </c>
      <c r="P4205" s="1">
        <v>0</v>
      </c>
      <c r="Q4205" t="str">
        <f t="shared" si="4691"/>
        <v>Little to no sensitivity</v>
      </c>
      <c r="R4205" t="s">
        <v>511</v>
      </c>
    </row>
    <row r="4206" spans="1:18" x14ac:dyDescent="0.3">
      <c r="A4206" t="str">
        <f t="shared" ref="A4206" si="4752">A4205</f>
        <v>Shape factor 2.1</v>
      </c>
      <c r="B4206" t="str">
        <f t="shared" si="4745"/>
        <v>Shape factor shape factor lifespan</v>
      </c>
      <c r="C4206" t="str">
        <f t="shared" ref="C4206:G4206" si="4753">C4205</f>
        <v>Shape factor</v>
      </c>
      <c r="D4206" t="str">
        <f t="shared" si="4753"/>
        <v>shape factor</v>
      </c>
      <c r="E4206" t="str">
        <f t="shared" si="4753"/>
        <v>lifespan</v>
      </c>
      <c r="F4206">
        <f t="shared" si="4753"/>
        <v>-0.53</v>
      </c>
      <c r="G4206" t="str">
        <f t="shared" si="4753"/>
        <v>k</v>
      </c>
      <c r="H4206">
        <v>-20</v>
      </c>
      <c r="I4206" t="s">
        <v>380</v>
      </c>
      <c r="J4206" t="s">
        <v>218</v>
      </c>
      <c r="K4206" t="s">
        <v>226</v>
      </c>
      <c r="L4206" s="1">
        <f>L558-L$6</f>
        <v>9002705.2738647461</v>
      </c>
      <c r="M4206">
        <v>0</v>
      </c>
      <c r="N4206">
        <v>0</v>
      </c>
      <c r="O4206">
        <v>0</v>
      </c>
      <c r="P4206" s="1">
        <v>0</v>
      </c>
      <c r="Q4206" t="str">
        <f t="shared" si="4691"/>
        <v>Little to no sensitivity</v>
      </c>
      <c r="R4206" t="s">
        <v>511</v>
      </c>
    </row>
    <row r="4207" spans="1:18" x14ac:dyDescent="0.3">
      <c r="A4207" t="str">
        <f t="shared" ref="A4207:I4207" si="4754">A4206</f>
        <v>Shape factor 2.1</v>
      </c>
      <c r="B4207" t="str">
        <f t="shared" si="4754"/>
        <v>Shape factor shape factor lifespan</v>
      </c>
      <c r="C4207" t="str">
        <f t="shared" si="4754"/>
        <v>Shape factor</v>
      </c>
      <c r="D4207" t="str">
        <f t="shared" si="4754"/>
        <v>shape factor</v>
      </c>
      <c r="E4207" t="str">
        <f t="shared" si="4754"/>
        <v>lifespan</v>
      </c>
      <c r="F4207">
        <f t="shared" si="4754"/>
        <v>-0.53</v>
      </c>
      <c r="G4207" t="str">
        <f t="shared" si="4754"/>
        <v>k</v>
      </c>
      <c r="H4207">
        <f t="shared" si="4754"/>
        <v>-20</v>
      </c>
      <c r="I4207" t="str">
        <f t="shared" si="4754"/>
        <v>high</v>
      </c>
      <c r="J4207" t="s">
        <v>218</v>
      </c>
      <c r="K4207" t="s">
        <v>386</v>
      </c>
      <c r="L4207" s="1">
        <f>L559-L$7</f>
        <v>-33009919.337504148</v>
      </c>
      <c r="M4207">
        <v>0</v>
      </c>
      <c r="N4207">
        <v>0</v>
      </c>
      <c r="O4207">
        <v>0</v>
      </c>
      <c r="P4207" s="1">
        <v>0</v>
      </c>
      <c r="Q4207" t="str">
        <f t="shared" si="4691"/>
        <v>Little to no sensitivity</v>
      </c>
      <c r="R4207" t="s">
        <v>511</v>
      </c>
    </row>
    <row r="4208" spans="1:18" x14ac:dyDescent="0.3">
      <c r="A4208" t="s">
        <v>51</v>
      </c>
      <c r="B4208" t="str">
        <f t="shared" ref="B4208:B4212" si="4755">C4208&amp;" "&amp;D4208&amp;" "&amp;E4208</f>
        <v>Shape factor shape factor lifespan</v>
      </c>
      <c r="C4208" t="s">
        <v>183</v>
      </c>
      <c r="D4208" t="s">
        <v>184</v>
      </c>
      <c r="E4208" t="s">
        <v>164</v>
      </c>
      <c r="F4208">
        <v>0.53</v>
      </c>
      <c r="G4208" t="s">
        <v>185</v>
      </c>
      <c r="H4208">
        <v>20</v>
      </c>
      <c r="I4208" t="s">
        <v>380</v>
      </c>
      <c r="J4208" t="s">
        <v>218</v>
      </c>
      <c r="K4208" t="s">
        <v>225</v>
      </c>
      <c r="L4208" s="1">
        <f>L560-L$2</f>
        <v>-3097470.3156604767</v>
      </c>
      <c r="M4208">
        <v>0</v>
      </c>
      <c r="N4208">
        <v>0</v>
      </c>
      <c r="O4208">
        <v>0</v>
      </c>
      <c r="P4208" s="1">
        <v>0</v>
      </c>
      <c r="Q4208" t="str">
        <f t="shared" si="4691"/>
        <v>Little to no sensitivity</v>
      </c>
      <c r="R4208" t="s">
        <v>511</v>
      </c>
    </row>
    <row r="4209" spans="1:18" x14ac:dyDescent="0.3">
      <c r="A4209" t="str">
        <f t="shared" ref="A4209" si="4756">A4208</f>
        <v>Shape factor 3.16</v>
      </c>
      <c r="B4209" t="str">
        <f t="shared" si="4755"/>
        <v>Shape factor shape factor lifespan</v>
      </c>
      <c r="C4209" t="str">
        <f t="shared" ref="C4209:G4209" si="4757">C4208</f>
        <v>Shape factor</v>
      </c>
      <c r="D4209" t="str">
        <f t="shared" si="4757"/>
        <v>shape factor</v>
      </c>
      <c r="E4209" t="str">
        <f t="shared" si="4757"/>
        <v>lifespan</v>
      </c>
      <c r="F4209">
        <f t="shared" si="4757"/>
        <v>0.53</v>
      </c>
      <c r="G4209" t="str">
        <f t="shared" si="4757"/>
        <v>k</v>
      </c>
      <c r="H4209">
        <v>20</v>
      </c>
      <c r="I4209" t="s">
        <v>380</v>
      </c>
      <c r="J4209" t="s">
        <v>218</v>
      </c>
      <c r="K4209" t="s">
        <v>219</v>
      </c>
      <c r="L4209" s="1">
        <f>L561-L$3</f>
        <v>-427143.29462356865</v>
      </c>
      <c r="M4209">
        <v>0</v>
      </c>
      <c r="N4209">
        <v>0</v>
      </c>
      <c r="O4209">
        <v>0</v>
      </c>
      <c r="P4209" s="1">
        <v>0</v>
      </c>
      <c r="Q4209" t="str">
        <f t="shared" si="4691"/>
        <v>Little to no sensitivity</v>
      </c>
      <c r="R4209" t="s">
        <v>511</v>
      </c>
    </row>
    <row r="4210" spans="1:18" x14ac:dyDescent="0.3">
      <c r="A4210" t="str">
        <f t="shared" ref="A4210" si="4758">A4209</f>
        <v>Shape factor 3.16</v>
      </c>
      <c r="B4210" t="str">
        <f t="shared" si="4755"/>
        <v>Shape factor shape factor lifespan</v>
      </c>
      <c r="C4210" t="str">
        <f t="shared" ref="C4210:G4210" si="4759">C4209</f>
        <v>Shape factor</v>
      </c>
      <c r="D4210" t="str">
        <f t="shared" si="4759"/>
        <v>shape factor</v>
      </c>
      <c r="E4210" t="str">
        <f t="shared" si="4759"/>
        <v>lifespan</v>
      </c>
      <c r="F4210">
        <f t="shared" si="4759"/>
        <v>0.53</v>
      </c>
      <c r="G4210" t="str">
        <f t="shared" si="4759"/>
        <v>k</v>
      </c>
      <c r="H4210">
        <v>20</v>
      </c>
      <c r="I4210" t="s">
        <v>380</v>
      </c>
      <c r="J4210" t="s">
        <v>218</v>
      </c>
      <c r="K4210" t="s">
        <v>220</v>
      </c>
      <c r="L4210" s="1">
        <f>L562-L$4</f>
        <v>0</v>
      </c>
      <c r="M4210">
        <v>0</v>
      </c>
      <c r="N4210">
        <v>0</v>
      </c>
      <c r="O4210">
        <v>0</v>
      </c>
      <c r="P4210" s="1">
        <v>0</v>
      </c>
      <c r="Q4210" t="str">
        <f t="shared" si="4691"/>
        <v>Little to no sensitivity</v>
      </c>
      <c r="R4210" t="s">
        <v>511</v>
      </c>
    </row>
    <row r="4211" spans="1:18" x14ac:dyDescent="0.3">
      <c r="A4211" t="str">
        <f t="shared" ref="A4211" si="4760">A4210</f>
        <v>Shape factor 3.16</v>
      </c>
      <c r="B4211" t="str">
        <f t="shared" si="4755"/>
        <v>Shape factor shape factor lifespan</v>
      </c>
      <c r="C4211" t="str">
        <f t="shared" ref="C4211:G4211" si="4761">C4210</f>
        <v>Shape factor</v>
      </c>
      <c r="D4211" t="str">
        <f t="shared" si="4761"/>
        <v>shape factor</v>
      </c>
      <c r="E4211" t="str">
        <f t="shared" si="4761"/>
        <v>lifespan</v>
      </c>
      <c r="F4211">
        <f t="shared" si="4761"/>
        <v>0.53</v>
      </c>
      <c r="G4211" t="str">
        <f t="shared" si="4761"/>
        <v>k</v>
      </c>
      <c r="H4211">
        <v>20</v>
      </c>
      <c r="I4211" t="s">
        <v>380</v>
      </c>
      <c r="J4211" t="s">
        <v>218</v>
      </c>
      <c r="K4211" t="s">
        <v>221</v>
      </c>
      <c r="L4211" s="1">
        <f>L563-L$5</f>
        <v>-427143.29462358356</v>
      </c>
      <c r="M4211">
        <v>0</v>
      </c>
      <c r="N4211">
        <v>0</v>
      </c>
      <c r="O4211">
        <v>0</v>
      </c>
      <c r="P4211" s="1">
        <v>0</v>
      </c>
      <c r="Q4211" t="str">
        <f t="shared" si="4691"/>
        <v>Little to no sensitivity</v>
      </c>
      <c r="R4211" t="s">
        <v>511</v>
      </c>
    </row>
    <row r="4212" spans="1:18" x14ac:dyDescent="0.3">
      <c r="A4212" t="str">
        <f t="shared" ref="A4212" si="4762">A4211</f>
        <v>Shape factor 3.16</v>
      </c>
      <c r="B4212" t="str">
        <f t="shared" si="4755"/>
        <v>Shape factor shape factor lifespan</v>
      </c>
      <c r="C4212" t="str">
        <f t="shared" ref="C4212:G4212" si="4763">C4211</f>
        <v>Shape factor</v>
      </c>
      <c r="D4212" t="str">
        <f t="shared" si="4763"/>
        <v>shape factor</v>
      </c>
      <c r="E4212" t="str">
        <f t="shared" si="4763"/>
        <v>lifespan</v>
      </c>
      <c r="F4212">
        <f t="shared" si="4763"/>
        <v>0.53</v>
      </c>
      <c r="G4212" t="str">
        <f t="shared" si="4763"/>
        <v>k</v>
      </c>
      <c r="H4212">
        <v>20</v>
      </c>
      <c r="I4212" t="s">
        <v>380</v>
      </c>
      <c r="J4212" t="s">
        <v>218</v>
      </c>
      <c r="K4212" t="s">
        <v>226</v>
      </c>
      <c r="L4212" s="1">
        <f>L564-L$6</f>
        <v>-3213963.9414668679</v>
      </c>
      <c r="M4212">
        <v>0</v>
      </c>
      <c r="N4212">
        <v>0</v>
      </c>
      <c r="O4212">
        <v>0</v>
      </c>
      <c r="P4212" s="1">
        <v>0</v>
      </c>
      <c r="Q4212" t="str">
        <f t="shared" si="4691"/>
        <v>Little to no sensitivity</v>
      </c>
      <c r="R4212" t="s">
        <v>511</v>
      </c>
    </row>
    <row r="4213" spans="1:18" x14ac:dyDescent="0.3">
      <c r="A4213" t="str">
        <f t="shared" ref="A4213:I4213" si="4764">A4212</f>
        <v>Shape factor 3.16</v>
      </c>
      <c r="B4213" t="str">
        <f t="shared" si="4764"/>
        <v>Shape factor shape factor lifespan</v>
      </c>
      <c r="C4213" t="str">
        <f t="shared" si="4764"/>
        <v>Shape factor</v>
      </c>
      <c r="D4213" t="str">
        <f t="shared" si="4764"/>
        <v>shape factor</v>
      </c>
      <c r="E4213" t="str">
        <f t="shared" si="4764"/>
        <v>lifespan</v>
      </c>
      <c r="F4213">
        <f t="shared" si="4764"/>
        <v>0.53</v>
      </c>
      <c r="G4213" t="str">
        <f t="shared" si="4764"/>
        <v>k</v>
      </c>
      <c r="H4213">
        <f t="shared" si="4764"/>
        <v>20</v>
      </c>
      <c r="I4213" t="str">
        <f t="shared" si="4764"/>
        <v>high</v>
      </c>
      <c r="J4213" t="s">
        <v>218</v>
      </c>
      <c r="K4213" t="s">
        <v>386</v>
      </c>
      <c r="L4213" s="1">
        <f>L565-L$7</f>
        <v>11784534.452045441</v>
      </c>
      <c r="M4213">
        <v>0</v>
      </c>
      <c r="N4213">
        <v>0</v>
      </c>
      <c r="O4213">
        <v>0</v>
      </c>
      <c r="P4213" s="1">
        <v>0</v>
      </c>
      <c r="Q4213" t="str">
        <f t="shared" si="4691"/>
        <v>Little to no sensitivity</v>
      </c>
      <c r="R4213" t="s">
        <v>511</v>
      </c>
    </row>
    <row r="4214" spans="1:18" x14ac:dyDescent="0.3">
      <c r="A4214" t="s">
        <v>53</v>
      </c>
      <c r="B4214" t="str">
        <f t="shared" ref="B4214:B4218" si="4765">C4214&amp;" "&amp;D4214&amp;" "&amp;E4214</f>
        <v>Construction tax waste deduction add-ons</v>
      </c>
      <c r="C4214" t="s">
        <v>317</v>
      </c>
      <c r="D4214" t="s">
        <v>186</v>
      </c>
      <c r="E4214" t="s">
        <v>187</v>
      </c>
      <c r="F4214" t="s">
        <v>222</v>
      </c>
      <c r="G4214" t="s">
        <v>222</v>
      </c>
      <c r="H4214">
        <v>0</v>
      </c>
      <c r="I4214" t="s">
        <v>379</v>
      </c>
      <c r="J4214" t="s">
        <v>218</v>
      </c>
      <c r="K4214" t="s">
        <v>225</v>
      </c>
      <c r="L4214" s="1">
        <f>L566-L$2</f>
        <v>8976213.0004200935</v>
      </c>
      <c r="M4214">
        <v>0</v>
      </c>
      <c r="N4214">
        <v>0</v>
      </c>
      <c r="O4214">
        <v>0</v>
      </c>
      <c r="P4214" s="1">
        <v>0</v>
      </c>
      <c r="Q4214" t="str">
        <f t="shared" si="4691"/>
        <v>Some sensitivity</v>
      </c>
      <c r="R4214" t="s">
        <v>512</v>
      </c>
    </row>
    <row r="4215" spans="1:18" x14ac:dyDescent="0.3">
      <c r="A4215" t="str">
        <f t="shared" ref="A4215" si="4766">A4214</f>
        <v>No construction tax</v>
      </c>
      <c r="B4215" t="str">
        <f t="shared" si="4765"/>
        <v>Construction tax waste deduction add-ons</v>
      </c>
      <c r="C4215" t="str">
        <f t="shared" ref="C4215:G4215" si="4767">C4214</f>
        <v>Construction tax</v>
      </c>
      <c r="D4215" t="str">
        <f t="shared" si="4767"/>
        <v>waste deduction</v>
      </c>
      <c r="E4215" t="str">
        <f t="shared" si="4767"/>
        <v>add-ons</v>
      </c>
      <c r="F4215" t="str">
        <f t="shared" si="4767"/>
        <v>N/A</v>
      </c>
      <c r="G4215" t="str">
        <f t="shared" si="4767"/>
        <v>N/A</v>
      </c>
      <c r="H4215">
        <v>0</v>
      </c>
      <c r="I4215" t="s">
        <v>379</v>
      </c>
      <c r="J4215" t="s">
        <v>218</v>
      </c>
      <c r="K4215" t="s">
        <v>219</v>
      </c>
      <c r="L4215" s="1">
        <f>L567-L$3</f>
        <v>1349548.472147271</v>
      </c>
      <c r="M4215">
        <v>0</v>
      </c>
      <c r="N4215">
        <v>0</v>
      </c>
      <c r="O4215">
        <v>0</v>
      </c>
      <c r="P4215" s="1">
        <v>0</v>
      </c>
      <c r="Q4215" t="str">
        <f t="shared" si="4691"/>
        <v>Little to no sensitivity</v>
      </c>
      <c r="R4215" t="s">
        <v>511</v>
      </c>
    </row>
    <row r="4216" spans="1:18" x14ac:dyDescent="0.3">
      <c r="A4216" t="str">
        <f t="shared" ref="A4216" si="4768">A4215</f>
        <v>No construction tax</v>
      </c>
      <c r="B4216" t="str">
        <f t="shared" si="4765"/>
        <v>Construction tax waste deduction add-ons</v>
      </c>
      <c r="C4216" t="str">
        <f t="shared" ref="C4216:G4216" si="4769">C4215</f>
        <v>Construction tax</v>
      </c>
      <c r="D4216" t="str">
        <f t="shared" si="4769"/>
        <v>waste deduction</v>
      </c>
      <c r="E4216" t="str">
        <f t="shared" si="4769"/>
        <v>add-ons</v>
      </c>
      <c r="F4216" t="str">
        <f t="shared" si="4769"/>
        <v>N/A</v>
      </c>
      <c r="G4216" t="str">
        <f t="shared" si="4769"/>
        <v>N/A</v>
      </c>
      <c r="H4216">
        <v>0</v>
      </c>
      <c r="I4216" t="s">
        <v>379</v>
      </c>
      <c r="J4216" t="s">
        <v>218</v>
      </c>
      <c r="K4216" t="s">
        <v>220</v>
      </c>
      <c r="L4216" s="1">
        <f>L568-L$4</f>
        <v>0</v>
      </c>
      <c r="M4216">
        <v>0</v>
      </c>
      <c r="N4216">
        <v>0</v>
      </c>
      <c r="O4216">
        <v>0</v>
      </c>
      <c r="P4216" s="1">
        <v>0</v>
      </c>
      <c r="Q4216" t="str">
        <f t="shared" si="4691"/>
        <v>Little to no sensitivity</v>
      </c>
      <c r="R4216" t="s">
        <v>511</v>
      </c>
    </row>
    <row r="4217" spans="1:18" x14ac:dyDescent="0.3">
      <c r="A4217" t="str">
        <f t="shared" ref="A4217" si="4770">A4216</f>
        <v>No construction tax</v>
      </c>
      <c r="B4217" t="str">
        <f t="shared" si="4765"/>
        <v>Construction tax waste deduction add-ons</v>
      </c>
      <c r="C4217" t="str">
        <f t="shared" ref="C4217:G4217" si="4771">C4216</f>
        <v>Construction tax</v>
      </c>
      <c r="D4217" t="str">
        <f t="shared" si="4771"/>
        <v>waste deduction</v>
      </c>
      <c r="E4217" t="str">
        <f t="shared" si="4771"/>
        <v>add-ons</v>
      </c>
      <c r="F4217" t="str">
        <f t="shared" si="4771"/>
        <v>N/A</v>
      </c>
      <c r="G4217" t="str">
        <f t="shared" si="4771"/>
        <v>N/A</v>
      </c>
      <c r="H4217">
        <v>0</v>
      </c>
      <c r="I4217" t="s">
        <v>379</v>
      </c>
      <c r="J4217" t="s">
        <v>218</v>
      </c>
      <c r="K4217" t="s">
        <v>221</v>
      </c>
      <c r="L4217" s="1">
        <f>L569-L$5</f>
        <v>1349548.4721472561</v>
      </c>
      <c r="M4217">
        <v>0</v>
      </c>
      <c r="N4217">
        <v>0</v>
      </c>
      <c r="O4217">
        <v>0</v>
      </c>
      <c r="P4217" s="1">
        <v>0</v>
      </c>
      <c r="Q4217" t="str">
        <f t="shared" si="4691"/>
        <v>Little to no sensitivity</v>
      </c>
      <c r="R4217" t="s">
        <v>511</v>
      </c>
    </row>
    <row r="4218" spans="1:18" x14ac:dyDescent="0.3">
      <c r="A4218" t="str">
        <f t="shared" ref="A4218" si="4772">A4217</f>
        <v>No construction tax</v>
      </c>
      <c r="B4218" t="str">
        <f t="shared" si="4765"/>
        <v>Construction tax waste deduction add-ons</v>
      </c>
      <c r="C4218" t="str">
        <f t="shared" ref="C4218:G4218" si="4773">C4217</f>
        <v>Construction tax</v>
      </c>
      <c r="D4218" t="str">
        <f t="shared" si="4773"/>
        <v>waste deduction</v>
      </c>
      <c r="E4218" t="str">
        <f t="shared" si="4773"/>
        <v>add-ons</v>
      </c>
      <c r="F4218" t="str">
        <f t="shared" si="4773"/>
        <v>N/A</v>
      </c>
      <c r="G4218" t="str">
        <f t="shared" si="4773"/>
        <v>N/A</v>
      </c>
      <c r="H4218">
        <v>0</v>
      </c>
      <c r="I4218" t="s">
        <v>379</v>
      </c>
      <c r="J4218" t="s">
        <v>218</v>
      </c>
      <c r="K4218" t="s">
        <v>226</v>
      </c>
      <c r="L4218" s="1">
        <f>L570-L$6</f>
        <v>9344271.674642086</v>
      </c>
      <c r="M4218">
        <v>0</v>
      </c>
      <c r="N4218">
        <v>0</v>
      </c>
      <c r="O4218">
        <v>0</v>
      </c>
      <c r="P4218" s="1">
        <v>0</v>
      </c>
      <c r="Q4218" t="str">
        <f t="shared" si="4691"/>
        <v>Some sensitivity</v>
      </c>
      <c r="R4218" t="s">
        <v>512</v>
      </c>
    </row>
    <row r="4219" spans="1:18" x14ac:dyDescent="0.3">
      <c r="A4219" t="str">
        <f t="shared" ref="A4219:I4219" si="4774">A4218</f>
        <v>No construction tax</v>
      </c>
      <c r="B4219" t="str">
        <f t="shared" si="4774"/>
        <v>Construction tax waste deduction add-ons</v>
      </c>
      <c r="C4219" t="str">
        <f t="shared" si="4774"/>
        <v>Construction tax</v>
      </c>
      <c r="D4219" t="str">
        <f t="shared" si="4774"/>
        <v>waste deduction</v>
      </c>
      <c r="E4219" t="str">
        <f t="shared" si="4774"/>
        <v>add-ons</v>
      </c>
      <c r="F4219" t="str">
        <f t="shared" si="4774"/>
        <v>N/A</v>
      </c>
      <c r="G4219" t="str">
        <f t="shared" si="4774"/>
        <v>N/A</v>
      </c>
      <c r="H4219">
        <f t="shared" si="4774"/>
        <v>0</v>
      </c>
      <c r="I4219" t="str">
        <f t="shared" si="4774"/>
        <v>medium</v>
      </c>
      <c r="J4219" t="s">
        <v>218</v>
      </c>
      <c r="K4219" t="s">
        <v>386</v>
      </c>
      <c r="L4219" s="1">
        <f>L571-L$7</f>
        <v>-34262329.473687649</v>
      </c>
      <c r="M4219">
        <v>0</v>
      </c>
      <c r="N4219">
        <v>0</v>
      </c>
      <c r="O4219">
        <v>0</v>
      </c>
      <c r="P4219" s="1">
        <v>0</v>
      </c>
      <c r="Q4219" t="str">
        <f t="shared" si="4691"/>
        <v>Some sensitivity</v>
      </c>
      <c r="R4219" t="s">
        <v>512</v>
      </c>
    </row>
    <row r="4220" spans="1:18" x14ac:dyDescent="0.3">
      <c r="A4220" t="s">
        <v>54</v>
      </c>
      <c r="B4220" t="str">
        <f t="shared" ref="B4220:B4224" si="4775">C4220&amp;" "&amp;D4220&amp;" "&amp;E4220</f>
        <v>Manufacturing tax waste deduction add-ons</v>
      </c>
      <c r="C4220" t="s">
        <v>318</v>
      </c>
      <c r="D4220" t="s">
        <v>186</v>
      </c>
      <c r="E4220" t="s">
        <v>187</v>
      </c>
      <c r="F4220" t="s">
        <v>222</v>
      </c>
      <c r="G4220" t="s">
        <v>222</v>
      </c>
      <c r="H4220">
        <v>0</v>
      </c>
      <c r="I4220" t="s">
        <v>379</v>
      </c>
      <c r="J4220" t="s">
        <v>218</v>
      </c>
      <c r="K4220" t="s">
        <v>225</v>
      </c>
      <c r="L4220" s="1">
        <f>L572-L$2</f>
        <v>3644894.2851529121</v>
      </c>
      <c r="M4220">
        <v>0</v>
      </c>
      <c r="N4220">
        <v>0</v>
      </c>
      <c r="O4220">
        <v>0</v>
      </c>
      <c r="P4220" s="1">
        <v>0</v>
      </c>
      <c r="Q4220" t="str">
        <f t="shared" si="4691"/>
        <v>Little to no sensitivity</v>
      </c>
      <c r="R4220" t="s">
        <v>511</v>
      </c>
    </row>
    <row r="4221" spans="1:18" x14ac:dyDescent="0.3">
      <c r="A4221" t="str">
        <f t="shared" ref="A4221" si="4776">A4220</f>
        <v>No manufacturing tax</v>
      </c>
      <c r="B4221" t="str">
        <f t="shared" si="4775"/>
        <v>Manufacturing tax waste deduction add-ons</v>
      </c>
      <c r="C4221" t="str">
        <f t="shared" ref="C4221:G4221" si="4777">C4220</f>
        <v>Manufacturing tax</v>
      </c>
      <c r="D4221" t="str">
        <f t="shared" si="4777"/>
        <v>waste deduction</v>
      </c>
      <c r="E4221" t="str">
        <f t="shared" si="4777"/>
        <v>add-ons</v>
      </c>
      <c r="F4221" t="str">
        <f t="shared" si="4777"/>
        <v>N/A</v>
      </c>
      <c r="G4221" t="str">
        <f t="shared" si="4777"/>
        <v>N/A</v>
      </c>
      <c r="H4221">
        <v>0</v>
      </c>
      <c r="I4221" t="s">
        <v>379</v>
      </c>
      <c r="J4221" t="s">
        <v>218</v>
      </c>
      <c r="K4221" t="s">
        <v>219</v>
      </c>
      <c r="L4221" s="1">
        <f>L573-L$3</f>
        <v>214756.9478764534</v>
      </c>
      <c r="M4221">
        <v>0</v>
      </c>
      <c r="N4221">
        <v>0</v>
      </c>
      <c r="O4221">
        <v>0</v>
      </c>
      <c r="P4221" s="1">
        <v>0</v>
      </c>
      <c r="Q4221" t="str">
        <f t="shared" si="4691"/>
        <v>Little to no sensitivity</v>
      </c>
      <c r="R4221" t="s">
        <v>511</v>
      </c>
    </row>
    <row r="4222" spans="1:18" x14ac:dyDescent="0.3">
      <c r="A4222" t="str">
        <f t="shared" ref="A4222" si="4778">A4221</f>
        <v>No manufacturing tax</v>
      </c>
      <c r="B4222" t="str">
        <f t="shared" si="4775"/>
        <v>Manufacturing tax waste deduction add-ons</v>
      </c>
      <c r="C4222" t="str">
        <f t="shared" ref="C4222:G4222" si="4779">C4221</f>
        <v>Manufacturing tax</v>
      </c>
      <c r="D4222" t="str">
        <f t="shared" si="4779"/>
        <v>waste deduction</v>
      </c>
      <c r="E4222" t="str">
        <f t="shared" si="4779"/>
        <v>add-ons</v>
      </c>
      <c r="F4222" t="str">
        <f t="shared" si="4779"/>
        <v>N/A</v>
      </c>
      <c r="G4222" t="str">
        <f t="shared" si="4779"/>
        <v>N/A</v>
      </c>
      <c r="H4222">
        <v>0</v>
      </c>
      <c r="I4222" t="s">
        <v>379</v>
      </c>
      <c r="J4222" t="s">
        <v>218</v>
      </c>
      <c r="K4222" t="s">
        <v>220</v>
      </c>
      <c r="L4222" s="1">
        <f>L574-L$4</f>
        <v>0</v>
      </c>
      <c r="M4222">
        <v>0</v>
      </c>
      <c r="N4222">
        <v>0</v>
      </c>
      <c r="O4222">
        <v>0</v>
      </c>
      <c r="P4222" s="1">
        <v>0</v>
      </c>
      <c r="Q4222" t="str">
        <f t="shared" si="4691"/>
        <v>Little to no sensitivity</v>
      </c>
      <c r="R4222" t="s">
        <v>511</v>
      </c>
    </row>
    <row r="4223" spans="1:18" x14ac:dyDescent="0.3">
      <c r="A4223" t="str">
        <f t="shared" ref="A4223" si="4780">A4222</f>
        <v>No manufacturing tax</v>
      </c>
      <c r="B4223" t="str">
        <f t="shared" si="4775"/>
        <v>Manufacturing tax waste deduction add-ons</v>
      </c>
      <c r="C4223" t="str">
        <f t="shared" ref="C4223:G4223" si="4781">C4222</f>
        <v>Manufacturing tax</v>
      </c>
      <c r="D4223" t="str">
        <f t="shared" si="4781"/>
        <v>waste deduction</v>
      </c>
      <c r="E4223" t="str">
        <f t="shared" si="4781"/>
        <v>add-ons</v>
      </c>
      <c r="F4223" t="str">
        <f t="shared" si="4781"/>
        <v>N/A</v>
      </c>
      <c r="G4223" t="str">
        <f t="shared" si="4781"/>
        <v>N/A</v>
      </c>
      <c r="H4223">
        <v>0</v>
      </c>
      <c r="I4223" t="s">
        <v>379</v>
      </c>
      <c r="J4223" t="s">
        <v>218</v>
      </c>
      <c r="K4223" t="s">
        <v>221</v>
      </c>
      <c r="L4223" s="1">
        <f>L575-L$5</f>
        <v>214756.9478764534</v>
      </c>
      <c r="M4223">
        <v>0</v>
      </c>
      <c r="N4223">
        <v>0</v>
      </c>
      <c r="O4223">
        <v>0</v>
      </c>
      <c r="P4223" s="1">
        <v>0</v>
      </c>
      <c r="Q4223" t="str">
        <f t="shared" si="4691"/>
        <v>Little to no sensitivity</v>
      </c>
      <c r="R4223" t="s">
        <v>511</v>
      </c>
    </row>
    <row r="4224" spans="1:18" x14ac:dyDescent="0.3">
      <c r="A4224" t="str">
        <f t="shared" ref="A4224" si="4782">A4223</f>
        <v>No manufacturing tax</v>
      </c>
      <c r="B4224" t="str">
        <f t="shared" si="4775"/>
        <v>Manufacturing tax waste deduction add-ons</v>
      </c>
      <c r="C4224" t="str">
        <f t="shared" ref="C4224:G4224" si="4783">C4223</f>
        <v>Manufacturing tax</v>
      </c>
      <c r="D4224" t="str">
        <f t="shared" si="4783"/>
        <v>waste deduction</v>
      </c>
      <c r="E4224" t="str">
        <f t="shared" si="4783"/>
        <v>add-ons</v>
      </c>
      <c r="F4224" t="str">
        <f t="shared" si="4783"/>
        <v>N/A</v>
      </c>
      <c r="G4224" t="str">
        <f t="shared" si="4783"/>
        <v>N/A</v>
      </c>
      <c r="H4224">
        <v>0</v>
      </c>
      <c r="I4224" t="s">
        <v>379</v>
      </c>
      <c r="J4224" t="s">
        <v>218</v>
      </c>
      <c r="K4224" t="s">
        <v>226</v>
      </c>
      <c r="L4224" s="1">
        <f>L576-L$6</f>
        <v>3703464.3618465066</v>
      </c>
      <c r="M4224">
        <v>0</v>
      </c>
      <c r="N4224">
        <v>0</v>
      </c>
      <c r="O4224">
        <v>0</v>
      </c>
      <c r="P4224" s="1">
        <v>0</v>
      </c>
      <c r="Q4224" t="str">
        <f t="shared" si="4691"/>
        <v>Little to no sensitivity</v>
      </c>
      <c r="R4224" t="s">
        <v>511</v>
      </c>
    </row>
    <row r="4225" spans="1:18" x14ac:dyDescent="0.3">
      <c r="A4225" t="str">
        <f t="shared" ref="A4225:I4225" si="4784">A4224</f>
        <v>No manufacturing tax</v>
      </c>
      <c r="B4225" t="str">
        <f t="shared" si="4784"/>
        <v>Manufacturing tax waste deduction add-ons</v>
      </c>
      <c r="C4225" t="str">
        <f t="shared" si="4784"/>
        <v>Manufacturing tax</v>
      </c>
      <c r="D4225" t="str">
        <f t="shared" si="4784"/>
        <v>waste deduction</v>
      </c>
      <c r="E4225" t="str">
        <f t="shared" si="4784"/>
        <v>add-ons</v>
      </c>
      <c r="F4225" t="str">
        <f t="shared" si="4784"/>
        <v>N/A</v>
      </c>
      <c r="G4225" t="str">
        <f t="shared" si="4784"/>
        <v>N/A</v>
      </c>
      <c r="H4225">
        <f t="shared" si="4784"/>
        <v>0</v>
      </c>
      <c r="I4225" t="str">
        <f t="shared" si="4784"/>
        <v>medium</v>
      </c>
      <c r="J4225" t="s">
        <v>218</v>
      </c>
      <c r="K4225" t="s">
        <v>386</v>
      </c>
      <c r="L4225" s="1">
        <f>L577-L$7</f>
        <v>-13579369.326770544</v>
      </c>
      <c r="M4225">
        <v>0</v>
      </c>
      <c r="N4225">
        <v>0</v>
      </c>
      <c r="O4225">
        <v>0</v>
      </c>
      <c r="P4225" s="1">
        <v>0</v>
      </c>
      <c r="Q4225" t="str">
        <f t="shared" si="4691"/>
        <v>Little to no sensitivity</v>
      </c>
      <c r="R4225" t="s">
        <v>511</v>
      </c>
    </row>
    <row r="4226" spans="1:18" x14ac:dyDescent="0.3">
      <c r="A4226" t="s">
        <v>55</v>
      </c>
      <c r="B4226" t="str">
        <f t="shared" ref="B4226:B4230" si="4785">C4226&amp;" "&amp;D4226&amp;" "&amp;E4226</f>
        <v>Construction and manufacturing tax waste deduction add-ons</v>
      </c>
      <c r="C4226" t="s">
        <v>319</v>
      </c>
      <c r="D4226" t="s">
        <v>186</v>
      </c>
      <c r="E4226" t="s">
        <v>187</v>
      </c>
      <c r="F4226" t="s">
        <v>222</v>
      </c>
      <c r="G4226" t="s">
        <v>222</v>
      </c>
      <c r="H4226">
        <v>0</v>
      </c>
      <c r="I4226" t="s">
        <v>380</v>
      </c>
      <c r="J4226" t="s">
        <v>218</v>
      </c>
      <c r="K4226" t="s">
        <v>225</v>
      </c>
      <c r="L4226" s="1">
        <f>L578-L$2</f>
        <v>12621107.285573304</v>
      </c>
      <c r="M4226">
        <v>0</v>
      </c>
      <c r="N4226">
        <v>0</v>
      </c>
      <c r="O4226">
        <v>0</v>
      </c>
      <c r="P4226" s="1">
        <v>0</v>
      </c>
      <c r="Q4226" t="str">
        <f t="shared" si="4691"/>
        <v>Some sensitivity</v>
      </c>
      <c r="R4226" t="s">
        <v>512</v>
      </c>
    </row>
    <row r="4227" spans="1:18" x14ac:dyDescent="0.3">
      <c r="A4227" t="str">
        <f t="shared" ref="A4227" si="4786">A4226</f>
        <v>No construction or manufacturing tax</v>
      </c>
      <c r="B4227" t="str">
        <f t="shared" si="4785"/>
        <v>Construction and manufacturing tax waste deduction add-ons</v>
      </c>
      <c r="C4227" t="str">
        <f t="shared" ref="C4227:G4227" si="4787">C4226</f>
        <v>Construction and manufacturing tax</v>
      </c>
      <c r="D4227" t="str">
        <f t="shared" si="4787"/>
        <v>waste deduction</v>
      </c>
      <c r="E4227" t="str">
        <f t="shared" si="4787"/>
        <v>add-ons</v>
      </c>
      <c r="F4227" t="str">
        <f t="shared" si="4787"/>
        <v>N/A</v>
      </c>
      <c r="G4227" t="str">
        <f t="shared" si="4787"/>
        <v>N/A</v>
      </c>
      <c r="H4227">
        <v>0</v>
      </c>
      <c r="I4227" t="s">
        <v>380</v>
      </c>
      <c r="J4227" t="s">
        <v>218</v>
      </c>
      <c r="K4227" t="s">
        <v>219</v>
      </c>
      <c r="L4227" s="1">
        <f>L579-L$3</f>
        <v>1564305.4200237691</v>
      </c>
      <c r="M4227">
        <v>0</v>
      </c>
      <c r="N4227">
        <v>0</v>
      </c>
      <c r="O4227">
        <v>0</v>
      </c>
      <c r="P4227" s="1">
        <v>0</v>
      </c>
      <c r="Q4227" t="str">
        <f t="shared" si="4691"/>
        <v>Little to no sensitivity</v>
      </c>
      <c r="R4227" t="s">
        <v>511</v>
      </c>
    </row>
    <row r="4228" spans="1:18" x14ac:dyDescent="0.3">
      <c r="A4228" t="str">
        <f t="shared" ref="A4228" si="4788">A4227</f>
        <v>No construction or manufacturing tax</v>
      </c>
      <c r="B4228" t="str">
        <f t="shared" si="4785"/>
        <v>Construction and manufacturing tax waste deduction add-ons</v>
      </c>
      <c r="C4228" t="str">
        <f t="shared" ref="C4228:G4228" si="4789">C4227</f>
        <v>Construction and manufacturing tax</v>
      </c>
      <c r="D4228" t="str">
        <f t="shared" si="4789"/>
        <v>waste deduction</v>
      </c>
      <c r="E4228" t="str">
        <f t="shared" si="4789"/>
        <v>add-ons</v>
      </c>
      <c r="F4228" t="str">
        <f t="shared" si="4789"/>
        <v>N/A</v>
      </c>
      <c r="G4228" t="str">
        <f t="shared" si="4789"/>
        <v>N/A</v>
      </c>
      <c r="H4228">
        <v>0</v>
      </c>
      <c r="I4228" t="s">
        <v>380</v>
      </c>
      <c r="J4228" t="s">
        <v>218</v>
      </c>
      <c r="K4228" t="s">
        <v>220</v>
      </c>
      <c r="L4228" s="1">
        <f>L580-L$4</f>
        <v>0</v>
      </c>
      <c r="M4228">
        <v>0</v>
      </c>
      <c r="N4228">
        <v>0</v>
      </c>
      <c r="O4228">
        <v>0</v>
      </c>
      <c r="P4228" s="1">
        <v>0</v>
      </c>
      <c r="Q4228" t="str">
        <f t="shared" si="4691"/>
        <v>Little to no sensitivity</v>
      </c>
      <c r="R4228" t="s">
        <v>511</v>
      </c>
    </row>
    <row r="4229" spans="1:18" x14ac:dyDescent="0.3">
      <c r="A4229" t="str">
        <f t="shared" ref="A4229" si="4790">A4228</f>
        <v>No construction or manufacturing tax</v>
      </c>
      <c r="B4229" t="str">
        <f t="shared" si="4785"/>
        <v>Construction and manufacturing tax waste deduction add-ons</v>
      </c>
      <c r="C4229" t="str">
        <f t="shared" ref="C4229:G4229" si="4791">C4228</f>
        <v>Construction and manufacturing tax</v>
      </c>
      <c r="D4229" t="str">
        <f t="shared" si="4791"/>
        <v>waste deduction</v>
      </c>
      <c r="E4229" t="str">
        <f t="shared" si="4791"/>
        <v>add-ons</v>
      </c>
      <c r="F4229" t="str">
        <f t="shared" si="4791"/>
        <v>N/A</v>
      </c>
      <c r="G4229" t="str">
        <f t="shared" si="4791"/>
        <v>N/A</v>
      </c>
      <c r="H4229">
        <v>0</v>
      </c>
      <c r="I4229" t="s">
        <v>380</v>
      </c>
      <c r="J4229" t="s">
        <v>218</v>
      </c>
      <c r="K4229" t="s">
        <v>221</v>
      </c>
      <c r="L4229" s="1">
        <f>L581-L$5</f>
        <v>1564305.4200237691</v>
      </c>
      <c r="M4229">
        <v>0</v>
      </c>
      <c r="N4229">
        <v>0</v>
      </c>
      <c r="O4229">
        <v>0</v>
      </c>
      <c r="P4229" s="1">
        <v>0</v>
      </c>
      <c r="Q4229" t="str">
        <f t="shared" si="4691"/>
        <v>Little to no sensitivity</v>
      </c>
      <c r="R4229" t="s">
        <v>511</v>
      </c>
    </row>
    <row r="4230" spans="1:18" x14ac:dyDescent="0.3">
      <c r="A4230" t="str">
        <f t="shared" ref="A4230" si="4792">A4229</f>
        <v>No construction or manufacturing tax</v>
      </c>
      <c r="B4230" t="str">
        <f t="shared" si="4785"/>
        <v>Construction and manufacturing tax waste deduction add-ons</v>
      </c>
      <c r="C4230" t="str">
        <f t="shared" ref="C4230:G4230" si="4793">C4229</f>
        <v>Construction and manufacturing tax</v>
      </c>
      <c r="D4230" t="str">
        <f t="shared" si="4793"/>
        <v>waste deduction</v>
      </c>
      <c r="E4230" t="str">
        <f t="shared" si="4793"/>
        <v>add-ons</v>
      </c>
      <c r="F4230" t="str">
        <f t="shared" si="4793"/>
        <v>N/A</v>
      </c>
      <c r="G4230" t="str">
        <f t="shared" si="4793"/>
        <v>N/A</v>
      </c>
      <c r="H4230">
        <v>0</v>
      </c>
      <c r="I4230" t="s">
        <v>380</v>
      </c>
      <c r="J4230" t="s">
        <v>218</v>
      </c>
      <c r="K4230" t="s">
        <v>226</v>
      </c>
      <c r="L4230" s="1">
        <f>L582-L$6</f>
        <v>13047736.036488891</v>
      </c>
      <c r="M4230">
        <v>0</v>
      </c>
      <c r="N4230">
        <v>0</v>
      </c>
      <c r="O4230">
        <v>0</v>
      </c>
      <c r="P4230" s="1">
        <v>0</v>
      </c>
      <c r="Q4230" t="str">
        <f t="shared" si="4691"/>
        <v>Some sensitivity</v>
      </c>
      <c r="R4230" t="s">
        <v>512</v>
      </c>
    </row>
    <row r="4231" spans="1:18" x14ac:dyDescent="0.3">
      <c r="A4231" t="str">
        <f t="shared" ref="A4231:I4231" si="4794">A4230</f>
        <v>No construction or manufacturing tax</v>
      </c>
      <c r="B4231" t="str">
        <f t="shared" si="4794"/>
        <v>Construction and manufacturing tax waste deduction add-ons</v>
      </c>
      <c r="C4231" t="str">
        <f t="shared" si="4794"/>
        <v>Construction and manufacturing tax</v>
      </c>
      <c r="D4231" t="str">
        <f t="shared" si="4794"/>
        <v>waste deduction</v>
      </c>
      <c r="E4231" t="str">
        <f t="shared" si="4794"/>
        <v>add-ons</v>
      </c>
      <c r="F4231" t="str">
        <f t="shared" si="4794"/>
        <v>N/A</v>
      </c>
      <c r="G4231" t="str">
        <f t="shared" si="4794"/>
        <v>N/A</v>
      </c>
      <c r="H4231">
        <f t="shared" si="4794"/>
        <v>0</v>
      </c>
      <c r="I4231" t="str">
        <f t="shared" si="4794"/>
        <v>high</v>
      </c>
      <c r="J4231" t="s">
        <v>218</v>
      </c>
      <c r="K4231" t="s">
        <v>386</v>
      </c>
      <c r="L4231" s="1">
        <f>L583-L$7</f>
        <v>-47841698.800459146</v>
      </c>
      <c r="M4231">
        <v>0</v>
      </c>
      <c r="N4231">
        <v>0</v>
      </c>
      <c r="O4231">
        <v>0</v>
      </c>
      <c r="P4231" s="1">
        <v>0</v>
      </c>
      <c r="Q4231" t="str">
        <f t="shared" si="4691"/>
        <v>Some sensitivity</v>
      </c>
      <c r="R4231" t="s">
        <v>512</v>
      </c>
    </row>
    <row r="4232" spans="1:18" x14ac:dyDescent="0.3">
      <c r="A4232" t="s">
        <v>56</v>
      </c>
      <c r="B4232" t="str">
        <f t="shared" ref="B4232:B4236" si="4795">C4232&amp;" "&amp;D4232&amp;" "&amp;E4232</f>
        <v>Lumber engineered wood primary products</v>
      </c>
      <c r="C4232" t="s">
        <v>290</v>
      </c>
      <c r="D4232" t="s">
        <v>189</v>
      </c>
      <c r="E4232" t="s">
        <v>188</v>
      </c>
      <c r="F4232">
        <v>-0.02</v>
      </c>
      <c r="G4232" t="s">
        <v>166</v>
      </c>
      <c r="H4232">
        <v>-67</v>
      </c>
      <c r="I4232" t="s">
        <v>381</v>
      </c>
      <c r="J4232" t="s">
        <v>218</v>
      </c>
      <c r="K4232" t="s">
        <v>225</v>
      </c>
      <c r="L4232" s="1">
        <f>L584-L$2</f>
        <v>-959624.55011463165</v>
      </c>
      <c r="M4232">
        <v>0</v>
      </c>
      <c r="N4232">
        <v>0</v>
      </c>
      <c r="O4232">
        <v>0</v>
      </c>
      <c r="P4232" s="1">
        <v>0</v>
      </c>
      <c r="Q4232" t="str">
        <f t="shared" si="4691"/>
        <v>Little to no sensitivity</v>
      </c>
      <c r="R4232" t="s">
        <v>511</v>
      </c>
    </row>
    <row r="4233" spans="1:18" x14ac:dyDescent="0.3">
      <c r="A4233" t="str">
        <f t="shared" ref="A4233" si="4796">A4232</f>
        <v>lumber to engineered 0.01</v>
      </c>
      <c r="B4233" t="str">
        <f t="shared" si="4795"/>
        <v>Lumber engineered wood primary products</v>
      </c>
      <c r="C4233" t="str">
        <f t="shared" ref="C4233:G4233" si="4797">C4232</f>
        <v>Lumber</v>
      </c>
      <c r="D4233" t="str">
        <f t="shared" si="4797"/>
        <v>engineered wood</v>
      </c>
      <c r="E4233" t="str">
        <f t="shared" si="4797"/>
        <v>primary products</v>
      </c>
      <c r="F4233">
        <f t="shared" si="4797"/>
        <v>-0.02</v>
      </c>
      <c r="G4233" t="str">
        <f t="shared" si="4797"/>
        <v>%</v>
      </c>
      <c r="H4233">
        <v>-67</v>
      </c>
      <c r="I4233" t="str">
        <f>I4232</f>
        <v>low</v>
      </c>
      <c r="J4233" t="s">
        <v>218</v>
      </c>
      <c r="K4233" t="s">
        <v>219</v>
      </c>
      <c r="L4233" s="1">
        <f>L585-L$3</f>
        <v>-152134.05695658922</v>
      </c>
      <c r="M4233">
        <v>0</v>
      </c>
      <c r="N4233">
        <v>0</v>
      </c>
      <c r="O4233">
        <v>0</v>
      </c>
      <c r="P4233" s="1">
        <v>0</v>
      </c>
      <c r="Q4233" t="str">
        <f t="shared" ref="Q4233:Q4296" si="4798">Q2409</f>
        <v>Little to no sensitivity</v>
      </c>
      <c r="R4233" t="s">
        <v>511</v>
      </c>
    </row>
    <row r="4234" spans="1:18" x14ac:dyDescent="0.3">
      <c r="A4234" t="str">
        <f t="shared" ref="A4234" si="4799">A4233</f>
        <v>lumber to engineered 0.01</v>
      </c>
      <c r="B4234" t="str">
        <f t="shared" si="4795"/>
        <v>Lumber engineered wood primary products</v>
      </c>
      <c r="C4234" t="str">
        <f t="shared" ref="C4234:G4234" si="4800">C4233</f>
        <v>Lumber</v>
      </c>
      <c r="D4234" t="str">
        <f t="shared" si="4800"/>
        <v>engineered wood</v>
      </c>
      <c r="E4234" t="str">
        <f t="shared" si="4800"/>
        <v>primary products</v>
      </c>
      <c r="F4234">
        <f t="shared" si="4800"/>
        <v>-0.02</v>
      </c>
      <c r="G4234" t="str">
        <f t="shared" si="4800"/>
        <v>%</v>
      </c>
      <c r="H4234">
        <v>-67</v>
      </c>
      <c r="I4234" t="str">
        <f>I4232</f>
        <v>low</v>
      </c>
      <c r="J4234" t="s">
        <v>218</v>
      </c>
      <c r="K4234" t="s">
        <v>220</v>
      </c>
      <c r="L4234" s="1">
        <f>L586-L$4</f>
        <v>184612.25765537471</v>
      </c>
      <c r="M4234">
        <v>0</v>
      </c>
      <c r="N4234">
        <v>0</v>
      </c>
      <c r="O4234">
        <v>0</v>
      </c>
      <c r="P4234" s="1">
        <v>0</v>
      </c>
      <c r="Q4234" t="str">
        <f t="shared" si="4798"/>
        <v>Little to no sensitivity</v>
      </c>
      <c r="R4234" t="s">
        <v>511</v>
      </c>
    </row>
    <row r="4235" spans="1:18" x14ac:dyDescent="0.3">
      <c r="A4235" t="str">
        <f t="shared" ref="A4235" si="4801">A4234</f>
        <v>lumber to engineered 0.01</v>
      </c>
      <c r="B4235" t="str">
        <f t="shared" si="4795"/>
        <v>Lumber engineered wood primary products</v>
      </c>
      <c r="C4235" t="str">
        <f t="shared" ref="C4235:G4235" si="4802">C4234</f>
        <v>Lumber</v>
      </c>
      <c r="D4235" t="str">
        <f t="shared" si="4802"/>
        <v>engineered wood</v>
      </c>
      <c r="E4235" t="str">
        <f t="shared" si="4802"/>
        <v>primary products</v>
      </c>
      <c r="F4235">
        <f t="shared" si="4802"/>
        <v>-0.02</v>
      </c>
      <c r="G4235" t="str">
        <f t="shared" si="4802"/>
        <v>%</v>
      </c>
      <c r="H4235">
        <v>-67</v>
      </c>
      <c r="I4235" t="str">
        <f>I4232</f>
        <v>low</v>
      </c>
      <c r="J4235" t="s">
        <v>218</v>
      </c>
      <c r="K4235" t="s">
        <v>221</v>
      </c>
      <c r="L4235" s="1">
        <f>L587-L$5</f>
        <v>32478.200698792934</v>
      </c>
      <c r="M4235">
        <v>0</v>
      </c>
      <c r="N4235">
        <v>0</v>
      </c>
      <c r="O4235">
        <v>0</v>
      </c>
      <c r="P4235" s="1">
        <v>0</v>
      </c>
      <c r="Q4235" t="str">
        <f t="shared" si="4798"/>
        <v>Little to no sensitivity</v>
      </c>
      <c r="R4235" t="s">
        <v>511</v>
      </c>
    </row>
    <row r="4236" spans="1:18" x14ac:dyDescent="0.3">
      <c r="A4236" t="str">
        <f t="shared" ref="A4236" si="4803">A4235</f>
        <v>lumber to engineered 0.01</v>
      </c>
      <c r="B4236" t="str">
        <f t="shared" si="4795"/>
        <v>Lumber engineered wood primary products</v>
      </c>
      <c r="C4236" t="str">
        <f t="shared" ref="C4236:G4236" si="4804">C4235</f>
        <v>Lumber</v>
      </c>
      <c r="D4236" t="str">
        <f t="shared" si="4804"/>
        <v>engineered wood</v>
      </c>
      <c r="E4236" t="str">
        <f t="shared" si="4804"/>
        <v>primary products</v>
      </c>
      <c r="F4236">
        <f t="shared" si="4804"/>
        <v>-0.02</v>
      </c>
      <c r="G4236" t="str">
        <f t="shared" si="4804"/>
        <v>%</v>
      </c>
      <c r="H4236">
        <v>-67</v>
      </c>
      <c r="I4236" t="str">
        <f>I4232</f>
        <v>low</v>
      </c>
      <c r="J4236" t="s">
        <v>218</v>
      </c>
      <c r="K4236" t="s">
        <v>226</v>
      </c>
      <c r="L4236" s="1">
        <f>L588-L$6</f>
        <v>-950766.85901492834</v>
      </c>
      <c r="M4236">
        <v>0</v>
      </c>
      <c r="N4236">
        <v>0</v>
      </c>
      <c r="O4236">
        <v>0</v>
      </c>
      <c r="P4236" s="1">
        <v>0</v>
      </c>
      <c r="Q4236" t="str">
        <f t="shared" si="4798"/>
        <v>Little to no sensitivity</v>
      </c>
      <c r="R4236" t="s">
        <v>511</v>
      </c>
    </row>
    <row r="4237" spans="1:18" x14ac:dyDescent="0.3">
      <c r="A4237" t="str">
        <f t="shared" ref="A4237:I4237" si="4805">A4236</f>
        <v>lumber to engineered 0.01</v>
      </c>
      <c r="B4237" t="str">
        <f t="shared" si="4805"/>
        <v>Lumber engineered wood primary products</v>
      </c>
      <c r="C4237" t="str">
        <f t="shared" si="4805"/>
        <v>Lumber</v>
      </c>
      <c r="D4237" t="str">
        <f t="shared" si="4805"/>
        <v>engineered wood</v>
      </c>
      <c r="E4237" t="str">
        <f t="shared" si="4805"/>
        <v>primary products</v>
      </c>
      <c r="F4237">
        <f t="shared" si="4805"/>
        <v>-0.02</v>
      </c>
      <c r="G4237" t="str">
        <f t="shared" si="4805"/>
        <v>%</v>
      </c>
      <c r="H4237">
        <f t="shared" si="4805"/>
        <v>-67</v>
      </c>
      <c r="I4237" t="str">
        <f t="shared" si="4805"/>
        <v>low</v>
      </c>
      <c r="J4237" t="s">
        <v>218</v>
      </c>
      <c r="K4237" t="s">
        <v>386</v>
      </c>
      <c r="L4237" s="1">
        <f>L589-L$7</f>
        <v>3486145.1497211456</v>
      </c>
      <c r="M4237">
        <v>0</v>
      </c>
      <c r="N4237">
        <v>0</v>
      </c>
      <c r="O4237">
        <v>0</v>
      </c>
      <c r="P4237" s="1">
        <v>0</v>
      </c>
      <c r="Q4237" t="str">
        <f t="shared" si="4798"/>
        <v>Little to no sensitivity</v>
      </c>
      <c r="R4237" t="s">
        <v>511</v>
      </c>
    </row>
    <row r="4238" spans="1:18" x14ac:dyDescent="0.3">
      <c r="A4238" t="s">
        <v>57</v>
      </c>
      <c r="B4238" t="str">
        <f t="shared" ref="B4238:B4242" si="4806">C4238&amp;" "&amp;D4238&amp;" "&amp;E4238</f>
        <v>Lumber engineered wood primary products</v>
      </c>
      <c r="C4238" t="s">
        <v>290</v>
      </c>
      <c r="D4238" t="s">
        <v>189</v>
      </c>
      <c r="E4238" t="s">
        <v>188</v>
      </c>
      <c r="F4238">
        <v>0.02</v>
      </c>
      <c r="G4238" t="s">
        <v>166</v>
      </c>
      <c r="H4238">
        <v>67</v>
      </c>
      <c r="I4238" t="s">
        <v>381</v>
      </c>
      <c r="J4238" t="s">
        <v>218</v>
      </c>
      <c r="K4238" t="s">
        <v>225</v>
      </c>
      <c r="L4238" s="1">
        <f>L590-L$2</f>
        <v>959624.55011439323</v>
      </c>
      <c r="M4238">
        <v>0</v>
      </c>
      <c r="N4238">
        <v>0</v>
      </c>
      <c r="O4238">
        <v>0</v>
      </c>
      <c r="P4238" s="1">
        <v>0</v>
      </c>
      <c r="Q4238" t="str">
        <f t="shared" si="4798"/>
        <v>Little to no sensitivity</v>
      </c>
      <c r="R4238" t="s">
        <v>511</v>
      </c>
    </row>
    <row r="4239" spans="1:18" x14ac:dyDescent="0.3">
      <c r="A4239" t="str">
        <f t="shared" ref="A4239" si="4807">A4238</f>
        <v>lumber to engineered 0.05</v>
      </c>
      <c r="B4239" t="str">
        <f t="shared" si="4806"/>
        <v>Lumber engineered wood primary products</v>
      </c>
      <c r="C4239" t="str">
        <f t="shared" ref="C4239:G4239" si="4808">C4238</f>
        <v>Lumber</v>
      </c>
      <c r="D4239" t="str">
        <f t="shared" si="4808"/>
        <v>engineered wood</v>
      </c>
      <c r="E4239" t="str">
        <f t="shared" si="4808"/>
        <v>primary products</v>
      </c>
      <c r="F4239">
        <f t="shared" si="4808"/>
        <v>0.02</v>
      </c>
      <c r="G4239" t="str">
        <f t="shared" si="4808"/>
        <v>%</v>
      </c>
      <c r="H4239">
        <v>67</v>
      </c>
      <c r="I4239" t="str">
        <f>I4238</f>
        <v>low</v>
      </c>
      <c r="J4239" t="s">
        <v>218</v>
      </c>
      <c r="K4239" t="s">
        <v>219</v>
      </c>
      <c r="L4239" s="1">
        <f>L591-L$3</f>
        <v>152134.05695657432</v>
      </c>
      <c r="M4239">
        <v>0</v>
      </c>
      <c r="N4239">
        <v>0</v>
      </c>
      <c r="O4239">
        <v>0</v>
      </c>
      <c r="P4239" s="1">
        <v>0</v>
      </c>
      <c r="Q4239" t="str">
        <f t="shared" si="4798"/>
        <v>Little to no sensitivity</v>
      </c>
      <c r="R4239" t="s">
        <v>511</v>
      </c>
    </row>
    <row r="4240" spans="1:18" x14ac:dyDescent="0.3">
      <c r="A4240" t="str">
        <f t="shared" ref="A4240" si="4809">A4239</f>
        <v>lumber to engineered 0.05</v>
      </c>
      <c r="B4240" t="str">
        <f t="shared" si="4806"/>
        <v>Lumber engineered wood primary products</v>
      </c>
      <c r="C4240" t="str">
        <f t="shared" ref="C4240:G4240" si="4810">C4239</f>
        <v>Lumber</v>
      </c>
      <c r="D4240" t="str">
        <f t="shared" si="4810"/>
        <v>engineered wood</v>
      </c>
      <c r="E4240" t="str">
        <f t="shared" si="4810"/>
        <v>primary products</v>
      </c>
      <c r="F4240">
        <f t="shared" si="4810"/>
        <v>0.02</v>
      </c>
      <c r="G4240" t="str">
        <f t="shared" si="4810"/>
        <v>%</v>
      </c>
      <c r="H4240">
        <v>67</v>
      </c>
      <c r="I4240" t="str">
        <f>I4238</f>
        <v>low</v>
      </c>
      <c r="J4240" t="s">
        <v>218</v>
      </c>
      <c r="K4240" t="s">
        <v>220</v>
      </c>
      <c r="L4240" s="1">
        <f>L592-L$4</f>
        <v>-184612.25765537471</v>
      </c>
      <c r="M4240">
        <v>0</v>
      </c>
      <c r="N4240">
        <v>0</v>
      </c>
      <c r="O4240">
        <v>0</v>
      </c>
      <c r="P4240" s="1">
        <v>0</v>
      </c>
      <c r="Q4240" t="str">
        <f t="shared" si="4798"/>
        <v>Little to no sensitivity</v>
      </c>
      <c r="R4240" t="s">
        <v>511</v>
      </c>
    </row>
    <row r="4241" spans="1:18" x14ac:dyDescent="0.3">
      <c r="A4241" t="str">
        <f t="shared" ref="A4241" si="4811">A4240</f>
        <v>lumber to engineered 0.05</v>
      </c>
      <c r="B4241" t="str">
        <f t="shared" si="4806"/>
        <v>Lumber engineered wood primary products</v>
      </c>
      <c r="C4241" t="str">
        <f t="shared" ref="C4241:G4241" si="4812">C4240</f>
        <v>Lumber</v>
      </c>
      <c r="D4241" t="str">
        <f t="shared" si="4812"/>
        <v>engineered wood</v>
      </c>
      <c r="E4241" t="str">
        <f t="shared" si="4812"/>
        <v>primary products</v>
      </c>
      <c r="F4241">
        <f t="shared" si="4812"/>
        <v>0.02</v>
      </c>
      <c r="G4241" t="str">
        <f t="shared" si="4812"/>
        <v>%</v>
      </c>
      <c r="H4241">
        <v>67</v>
      </c>
      <c r="I4241" t="str">
        <f>I4238</f>
        <v>low</v>
      </c>
      <c r="J4241" t="s">
        <v>218</v>
      </c>
      <c r="K4241" t="s">
        <v>221</v>
      </c>
      <c r="L4241" s="1">
        <f>L593-L$5</f>
        <v>-32478.200698792934</v>
      </c>
      <c r="M4241">
        <v>0</v>
      </c>
      <c r="N4241">
        <v>0</v>
      </c>
      <c r="O4241">
        <v>0</v>
      </c>
      <c r="P4241" s="1">
        <v>0</v>
      </c>
      <c r="Q4241" t="str">
        <f t="shared" si="4798"/>
        <v>Little to no sensitivity</v>
      </c>
      <c r="R4241" t="s">
        <v>511</v>
      </c>
    </row>
    <row r="4242" spans="1:18" x14ac:dyDescent="0.3">
      <c r="A4242" t="str">
        <f t="shared" ref="A4242" si="4813">A4241</f>
        <v>lumber to engineered 0.05</v>
      </c>
      <c r="B4242" t="str">
        <f t="shared" si="4806"/>
        <v>Lumber engineered wood primary products</v>
      </c>
      <c r="C4242" t="str">
        <f t="shared" ref="C4242:G4242" si="4814">C4241</f>
        <v>Lumber</v>
      </c>
      <c r="D4242" t="str">
        <f t="shared" si="4814"/>
        <v>engineered wood</v>
      </c>
      <c r="E4242" t="str">
        <f t="shared" si="4814"/>
        <v>primary products</v>
      </c>
      <c r="F4242">
        <f t="shared" si="4814"/>
        <v>0.02</v>
      </c>
      <c r="G4242" t="str">
        <f t="shared" si="4814"/>
        <v>%</v>
      </c>
      <c r="H4242">
        <v>67</v>
      </c>
      <c r="I4242" t="str">
        <f>I4238</f>
        <v>low</v>
      </c>
      <c r="J4242" t="s">
        <v>218</v>
      </c>
      <c r="K4242" t="s">
        <v>226</v>
      </c>
      <c r="L4242" s="1">
        <f>L594-L$6</f>
        <v>950766.85901474953</v>
      </c>
      <c r="M4242">
        <v>0</v>
      </c>
      <c r="N4242">
        <v>0</v>
      </c>
      <c r="O4242">
        <v>0</v>
      </c>
      <c r="P4242" s="1">
        <v>0</v>
      </c>
      <c r="Q4242" t="str">
        <f t="shared" si="4798"/>
        <v>Little to no sensitivity</v>
      </c>
      <c r="R4242" t="s">
        <v>511</v>
      </c>
    </row>
    <row r="4243" spans="1:18" x14ac:dyDescent="0.3">
      <c r="A4243" t="str">
        <f t="shared" ref="A4243:I4243" si="4815">A4242</f>
        <v>lumber to engineered 0.05</v>
      </c>
      <c r="B4243" t="str">
        <f t="shared" si="4815"/>
        <v>Lumber engineered wood primary products</v>
      </c>
      <c r="C4243" t="str">
        <f t="shared" si="4815"/>
        <v>Lumber</v>
      </c>
      <c r="D4243" t="str">
        <f t="shared" si="4815"/>
        <v>engineered wood</v>
      </c>
      <c r="E4243" t="str">
        <f t="shared" si="4815"/>
        <v>primary products</v>
      </c>
      <c r="F4243">
        <f t="shared" si="4815"/>
        <v>0.02</v>
      </c>
      <c r="G4243" t="str">
        <f t="shared" si="4815"/>
        <v>%</v>
      </c>
      <c r="H4243">
        <f t="shared" si="4815"/>
        <v>67</v>
      </c>
      <c r="I4243" t="str">
        <f t="shared" si="4815"/>
        <v>low</v>
      </c>
      <c r="J4243" t="s">
        <v>218</v>
      </c>
      <c r="K4243" t="s">
        <v>386</v>
      </c>
      <c r="L4243" s="1">
        <f>L595-L$7</f>
        <v>-3486145.1497206688</v>
      </c>
      <c r="M4243">
        <v>0</v>
      </c>
      <c r="N4243">
        <v>0</v>
      </c>
      <c r="O4243">
        <v>0</v>
      </c>
      <c r="P4243" s="1">
        <v>0</v>
      </c>
      <c r="Q4243" t="str">
        <f t="shared" si="4798"/>
        <v>Little to no sensitivity</v>
      </c>
      <c r="R4243" t="s">
        <v>511</v>
      </c>
    </row>
    <row r="4244" spans="1:18" x14ac:dyDescent="0.3">
      <c r="A4244" t="s">
        <v>58</v>
      </c>
      <c r="B4244" t="str">
        <f t="shared" ref="B4244:B4248" si="4816">C4244&amp;" "&amp;D4244&amp;" "&amp;E4244</f>
        <v>Plywood engineered wood primary products</v>
      </c>
      <c r="C4244" t="s">
        <v>295</v>
      </c>
      <c r="D4244" t="s">
        <v>189</v>
      </c>
      <c r="E4244" t="s">
        <v>188</v>
      </c>
      <c r="F4244">
        <v>-0.02</v>
      </c>
      <c r="G4244" t="s">
        <v>166</v>
      </c>
      <c r="H4244">
        <v>-33</v>
      </c>
      <c r="I4244" t="s">
        <v>381</v>
      </c>
      <c r="J4244" t="s">
        <v>218</v>
      </c>
      <c r="K4244" t="s">
        <v>225</v>
      </c>
      <c r="L4244" s="1">
        <f>L596-L$2</f>
        <v>-69452.583180844784</v>
      </c>
      <c r="M4244">
        <v>0</v>
      </c>
      <c r="N4244">
        <v>0</v>
      </c>
      <c r="O4244">
        <v>0</v>
      </c>
      <c r="P4244" s="1">
        <v>0</v>
      </c>
      <c r="Q4244" t="str">
        <f t="shared" si="4798"/>
        <v>Little to no sensitivity</v>
      </c>
      <c r="R4244" t="s">
        <v>511</v>
      </c>
    </row>
    <row r="4245" spans="1:18" x14ac:dyDescent="0.3">
      <c r="A4245" t="str">
        <f t="shared" ref="A4245" si="4817">A4244</f>
        <v>plywood to engineered 0.04</v>
      </c>
      <c r="B4245" t="str">
        <f t="shared" si="4816"/>
        <v>Plywood engineered wood primary products</v>
      </c>
      <c r="C4245" t="str">
        <f t="shared" ref="C4245:G4245" si="4818">C4244</f>
        <v>Plywood</v>
      </c>
      <c r="D4245" t="str">
        <f t="shared" si="4818"/>
        <v>engineered wood</v>
      </c>
      <c r="E4245" t="str">
        <f t="shared" si="4818"/>
        <v>primary products</v>
      </c>
      <c r="F4245">
        <f t="shared" si="4818"/>
        <v>-0.02</v>
      </c>
      <c r="G4245" t="str">
        <f t="shared" si="4818"/>
        <v>%</v>
      </c>
      <c r="H4245">
        <v>-33</v>
      </c>
      <c r="I4245" t="str">
        <f>I4244</f>
        <v>low</v>
      </c>
      <c r="J4245" t="s">
        <v>218</v>
      </c>
      <c r="K4245" t="s">
        <v>219</v>
      </c>
      <c r="L4245" s="1">
        <f>L597-L$3</f>
        <v>-15104.181758210063</v>
      </c>
      <c r="M4245">
        <v>0</v>
      </c>
      <c r="N4245">
        <v>0</v>
      </c>
      <c r="O4245">
        <v>0</v>
      </c>
      <c r="P4245" s="1">
        <v>0</v>
      </c>
      <c r="Q4245" t="str">
        <f t="shared" si="4798"/>
        <v>Little to no sensitivity</v>
      </c>
      <c r="R4245" t="s">
        <v>511</v>
      </c>
    </row>
    <row r="4246" spans="1:18" x14ac:dyDescent="0.3">
      <c r="A4246" t="str">
        <f t="shared" ref="A4246" si="4819">A4245</f>
        <v>plywood to engineered 0.04</v>
      </c>
      <c r="B4246" t="str">
        <f t="shared" si="4816"/>
        <v>Plywood engineered wood primary products</v>
      </c>
      <c r="C4246" t="str">
        <f t="shared" ref="C4246:G4246" si="4820">C4245</f>
        <v>Plywood</v>
      </c>
      <c r="D4246" t="str">
        <f t="shared" si="4820"/>
        <v>engineered wood</v>
      </c>
      <c r="E4246" t="str">
        <f t="shared" si="4820"/>
        <v>primary products</v>
      </c>
      <c r="F4246">
        <f t="shared" si="4820"/>
        <v>-0.02</v>
      </c>
      <c r="G4246" t="str">
        <f t="shared" si="4820"/>
        <v>%</v>
      </c>
      <c r="H4246">
        <v>-33</v>
      </c>
      <c r="I4246" t="str">
        <f>I4244</f>
        <v>low</v>
      </c>
      <c r="J4246" t="s">
        <v>218</v>
      </c>
      <c r="K4246" t="s">
        <v>220</v>
      </c>
      <c r="L4246" s="1">
        <f>L598-L$4</f>
        <v>30406.175001986325</v>
      </c>
      <c r="M4246">
        <v>0</v>
      </c>
      <c r="N4246">
        <v>0</v>
      </c>
      <c r="O4246">
        <v>0</v>
      </c>
      <c r="P4246" s="1">
        <v>0</v>
      </c>
      <c r="Q4246" t="str">
        <f t="shared" si="4798"/>
        <v>Little to no sensitivity</v>
      </c>
      <c r="R4246" t="s">
        <v>511</v>
      </c>
    </row>
    <row r="4247" spans="1:18" x14ac:dyDescent="0.3">
      <c r="A4247" t="str">
        <f t="shared" ref="A4247" si="4821">A4246</f>
        <v>plywood to engineered 0.04</v>
      </c>
      <c r="B4247" t="str">
        <f t="shared" si="4816"/>
        <v>Plywood engineered wood primary products</v>
      </c>
      <c r="C4247" t="str">
        <f t="shared" ref="C4247:G4247" si="4822">C4246</f>
        <v>Plywood</v>
      </c>
      <c r="D4247" t="str">
        <f t="shared" si="4822"/>
        <v>engineered wood</v>
      </c>
      <c r="E4247" t="str">
        <f t="shared" si="4822"/>
        <v>primary products</v>
      </c>
      <c r="F4247">
        <f t="shared" si="4822"/>
        <v>-0.02</v>
      </c>
      <c r="G4247" t="str">
        <f t="shared" si="4822"/>
        <v>%</v>
      </c>
      <c r="H4247">
        <v>-33</v>
      </c>
      <c r="I4247" t="str">
        <f>I4244</f>
        <v>low</v>
      </c>
      <c r="J4247" t="s">
        <v>218</v>
      </c>
      <c r="K4247" t="s">
        <v>221</v>
      </c>
      <c r="L4247" s="1">
        <f>L599-L$5</f>
        <v>15301.993243783712</v>
      </c>
      <c r="M4247">
        <v>0</v>
      </c>
      <c r="N4247">
        <v>0</v>
      </c>
      <c r="O4247">
        <v>0</v>
      </c>
      <c r="P4247" s="1">
        <v>0</v>
      </c>
      <c r="Q4247" t="str">
        <f t="shared" si="4798"/>
        <v>Little to no sensitivity</v>
      </c>
      <c r="R4247" t="s">
        <v>511</v>
      </c>
    </row>
    <row r="4248" spans="1:18" x14ac:dyDescent="0.3">
      <c r="A4248" t="str">
        <f t="shared" ref="A4248" si="4823">A4247</f>
        <v>plywood to engineered 0.04</v>
      </c>
      <c r="B4248" t="str">
        <f t="shared" si="4816"/>
        <v>Plywood engineered wood primary products</v>
      </c>
      <c r="C4248" t="str">
        <f t="shared" ref="C4248:G4248" si="4824">C4247</f>
        <v>Plywood</v>
      </c>
      <c r="D4248" t="str">
        <f t="shared" si="4824"/>
        <v>engineered wood</v>
      </c>
      <c r="E4248" t="str">
        <f t="shared" si="4824"/>
        <v>primary products</v>
      </c>
      <c r="F4248">
        <f t="shared" si="4824"/>
        <v>-0.02</v>
      </c>
      <c r="G4248" t="str">
        <f t="shared" si="4824"/>
        <v>%</v>
      </c>
      <c r="H4248">
        <v>-33</v>
      </c>
      <c r="I4248" t="str">
        <f>I4244</f>
        <v>low</v>
      </c>
      <c r="J4248" t="s">
        <v>218</v>
      </c>
      <c r="K4248" t="s">
        <v>226</v>
      </c>
      <c r="L4248" s="1">
        <f>L600-L$6</f>
        <v>-65279.312296152115</v>
      </c>
      <c r="M4248">
        <v>0</v>
      </c>
      <c r="N4248">
        <v>0</v>
      </c>
      <c r="O4248">
        <v>0</v>
      </c>
      <c r="P4248" s="1">
        <v>0</v>
      </c>
      <c r="Q4248" t="str">
        <f t="shared" si="4798"/>
        <v>Little to no sensitivity</v>
      </c>
      <c r="R4248" t="s">
        <v>511</v>
      </c>
    </row>
    <row r="4249" spans="1:18" x14ac:dyDescent="0.3">
      <c r="A4249" t="str">
        <f t="shared" ref="A4249:I4249" si="4825">A4248</f>
        <v>plywood to engineered 0.04</v>
      </c>
      <c r="B4249" t="str">
        <f t="shared" si="4825"/>
        <v>Plywood engineered wood primary products</v>
      </c>
      <c r="C4249" t="str">
        <f t="shared" si="4825"/>
        <v>Plywood</v>
      </c>
      <c r="D4249" t="str">
        <f t="shared" si="4825"/>
        <v>engineered wood</v>
      </c>
      <c r="E4249" t="str">
        <f t="shared" si="4825"/>
        <v>primary products</v>
      </c>
      <c r="F4249">
        <f t="shared" si="4825"/>
        <v>-0.02</v>
      </c>
      <c r="G4249" t="str">
        <f t="shared" si="4825"/>
        <v>%</v>
      </c>
      <c r="H4249">
        <f t="shared" si="4825"/>
        <v>-33</v>
      </c>
      <c r="I4249" t="str">
        <f t="shared" si="4825"/>
        <v>low</v>
      </c>
      <c r="J4249" t="s">
        <v>218</v>
      </c>
      <c r="K4249" t="s">
        <v>386</v>
      </c>
      <c r="L4249" s="1">
        <f>L601-L$7</f>
        <v>239357.47841930389</v>
      </c>
      <c r="M4249">
        <v>0</v>
      </c>
      <c r="N4249">
        <v>0</v>
      </c>
      <c r="O4249">
        <v>0</v>
      </c>
      <c r="P4249" s="1">
        <v>0</v>
      </c>
      <c r="Q4249" t="str">
        <f t="shared" si="4798"/>
        <v>Little to no sensitivity</v>
      </c>
      <c r="R4249" t="s">
        <v>511</v>
      </c>
    </row>
    <row r="4250" spans="1:18" x14ac:dyDescent="0.3">
      <c r="A4250" t="s">
        <v>59</v>
      </c>
      <c r="B4250" t="str">
        <f t="shared" ref="B4250:B4254" si="4826">C4250&amp;" "&amp;D4250&amp;" "&amp;E4250</f>
        <v>Plywood engineered wood primary products</v>
      </c>
      <c r="C4250" t="s">
        <v>295</v>
      </c>
      <c r="D4250" t="s">
        <v>189</v>
      </c>
      <c r="E4250" t="s">
        <v>188</v>
      </c>
      <c r="F4250">
        <v>0.02</v>
      </c>
      <c r="G4250" t="s">
        <v>166</v>
      </c>
      <c r="H4250">
        <v>33</v>
      </c>
      <c r="I4250" t="s">
        <v>381</v>
      </c>
      <c r="J4250" t="s">
        <v>218</v>
      </c>
      <c r="K4250" t="s">
        <v>225</v>
      </c>
      <c r="L4250" s="1">
        <f>L602-L$2</f>
        <v>69452.583180785179</v>
      </c>
      <c r="M4250">
        <v>0</v>
      </c>
      <c r="N4250">
        <v>0</v>
      </c>
      <c r="O4250">
        <v>0</v>
      </c>
      <c r="P4250" s="1">
        <v>0</v>
      </c>
      <c r="Q4250" t="str">
        <f t="shared" si="4798"/>
        <v>Little to no sensitivity</v>
      </c>
      <c r="R4250" t="s">
        <v>511</v>
      </c>
    </row>
    <row r="4251" spans="1:18" x14ac:dyDescent="0.3">
      <c r="A4251" t="str">
        <f t="shared" ref="A4251" si="4827">A4250</f>
        <v>plywood to engineered 0.08</v>
      </c>
      <c r="B4251" t="str">
        <f t="shared" si="4826"/>
        <v>Plywood engineered wood primary products</v>
      </c>
      <c r="C4251" t="str">
        <f t="shared" ref="C4251:G4251" si="4828">C4250</f>
        <v>Plywood</v>
      </c>
      <c r="D4251" t="str">
        <f t="shared" si="4828"/>
        <v>engineered wood</v>
      </c>
      <c r="E4251" t="str">
        <f t="shared" si="4828"/>
        <v>primary products</v>
      </c>
      <c r="F4251">
        <f t="shared" si="4828"/>
        <v>0.02</v>
      </c>
      <c r="G4251" t="str">
        <f t="shared" si="4828"/>
        <v>%</v>
      </c>
      <c r="H4251">
        <v>33</v>
      </c>
      <c r="I4251" t="str">
        <f>I4250</f>
        <v>low</v>
      </c>
      <c r="J4251" t="s">
        <v>218</v>
      </c>
      <c r="K4251" t="s">
        <v>219</v>
      </c>
      <c r="L4251" s="1">
        <f>L603-L$3</f>
        <v>15104.181758120656</v>
      </c>
      <c r="M4251">
        <v>0</v>
      </c>
      <c r="N4251">
        <v>0</v>
      </c>
      <c r="O4251">
        <v>0</v>
      </c>
      <c r="P4251" s="1">
        <v>0</v>
      </c>
      <c r="Q4251" t="str">
        <f t="shared" si="4798"/>
        <v>Little to no sensitivity</v>
      </c>
      <c r="R4251" t="s">
        <v>511</v>
      </c>
    </row>
    <row r="4252" spans="1:18" x14ac:dyDescent="0.3">
      <c r="A4252" t="str">
        <f t="shared" ref="A4252" si="4829">A4251</f>
        <v>plywood to engineered 0.08</v>
      </c>
      <c r="B4252" t="str">
        <f t="shared" si="4826"/>
        <v>Plywood engineered wood primary products</v>
      </c>
      <c r="C4252" t="str">
        <f t="shared" ref="C4252:G4252" si="4830">C4251</f>
        <v>Plywood</v>
      </c>
      <c r="D4252" t="str">
        <f t="shared" si="4830"/>
        <v>engineered wood</v>
      </c>
      <c r="E4252" t="str">
        <f t="shared" si="4830"/>
        <v>primary products</v>
      </c>
      <c r="F4252">
        <f t="shared" si="4830"/>
        <v>0.02</v>
      </c>
      <c r="G4252" t="str">
        <f t="shared" si="4830"/>
        <v>%</v>
      </c>
      <c r="H4252">
        <v>33</v>
      </c>
      <c r="I4252" t="str">
        <f>I4250</f>
        <v>low</v>
      </c>
      <c r="J4252" t="s">
        <v>218</v>
      </c>
      <c r="K4252" t="s">
        <v>220</v>
      </c>
      <c r="L4252" s="1">
        <f>L604-L$4</f>
        <v>-30406.17500199005</v>
      </c>
      <c r="M4252">
        <v>0</v>
      </c>
      <c r="N4252">
        <v>0</v>
      </c>
      <c r="O4252">
        <v>0</v>
      </c>
      <c r="P4252" s="1">
        <v>0</v>
      </c>
      <c r="Q4252" t="str">
        <f t="shared" si="4798"/>
        <v>Little to no sensitivity</v>
      </c>
      <c r="R4252" t="s">
        <v>511</v>
      </c>
    </row>
    <row r="4253" spans="1:18" x14ac:dyDescent="0.3">
      <c r="A4253" t="str">
        <f t="shared" ref="A4253" si="4831">A4252</f>
        <v>plywood to engineered 0.08</v>
      </c>
      <c r="B4253" t="str">
        <f t="shared" si="4826"/>
        <v>Plywood engineered wood primary products</v>
      </c>
      <c r="C4253" t="str">
        <f t="shared" ref="C4253:G4253" si="4832">C4252</f>
        <v>Plywood</v>
      </c>
      <c r="D4253" t="str">
        <f t="shared" si="4832"/>
        <v>engineered wood</v>
      </c>
      <c r="E4253" t="str">
        <f t="shared" si="4832"/>
        <v>primary products</v>
      </c>
      <c r="F4253">
        <f t="shared" si="4832"/>
        <v>0.02</v>
      </c>
      <c r="G4253" t="str">
        <f t="shared" si="4832"/>
        <v>%</v>
      </c>
      <c r="H4253">
        <v>33</v>
      </c>
      <c r="I4253" t="str">
        <f>I4250</f>
        <v>low</v>
      </c>
      <c r="J4253" t="s">
        <v>218</v>
      </c>
      <c r="K4253" t="s">
        <v>221</v>
      </c>
      <c r="L4253" s="1">
        <f>L605-L$5</f>
        <v>-15301.993243873119</v>
      </c>
      <c r="M4253">
        <v>0</v>
      </c>
      <c r="N4253">
        <v>0</v>
      </c>
      <c r="O4253">
        <v>0</v>
      </c>
      <c r="P4253" s="1">
        <v>0</v>
      </c>
      <c r="Q4253" t="str">
        <f t="shared" si="4798"/>
        <v>Little to no sensitivity</v>
      </c>
      <c r="R4253" t="s">
        <v>511</v>
      </c>
    </row>
    <row r="4254" spans="1:18" x14ac:dyDescent="0.3">
      <c r="A4254" t="str">
        <f t="shared" ref="A4254" si="4833">A4253</f>
        <v>plywood to engineered 0.08</v>
      </c>
      <c r="B4254" t="str">
        <f t="shared" si="4826"/>
        <v>Plywood engineered wood primary products</v>
      </c>
      <c r="C4254" t="str">
        <f t="shared" ref="C4254:G4254" si="4834">C4253</f>
        <v>Plywood</v>
      </c>
      <c r="D4254" t="str">
        <f t="shared" si="4834"/>
        <v>engineered wood</v>
      </c>
      <c r="E4254" t="str">
        <f t="shared" si="4834"/>
        <v>primary products</v>
      </c>
      <c r="F4254">
        <f t="shared" si="4834"/>
        <v>0.02</v>
      </c>
      <c r="G4254" t="str">
        <f t="shared" si="4834"/>
        <v>%</v>
      </c>
      <c r="H4254">
        <v>33</v>
      </c>
      <c r="I4254" t="str">
        <f>I4250</f>
        <v>low</v>
      </c>
      <c r="J4254" t="s">
        <v>218</v>
      </c>
      <c r="K4254" t="s">
        <v>226</v>
      </c>
      <c r="L4254" s="1">
        <f>L606-L$6</f>
        <v>65279.31229609251</v>
      </c>
      <c r="M4254">
        <v>0</v>
      </c>
      <c r="N4254">
        <v>0</v>
      </c>
      <c r="O4254">
        <v>0</v>
      </c>
      <c r="P4254" s="1">
        <v>0</v>
      </c>
      <c r="Q4254" t="str">
        <f t="shared" si="4798"/>
        <v>Little to no sensitivity</v>
      </c>
      <c r="R4254" t="s">
        <v>511</v>
      </c>
    </row>
    <row r="4255" spans="1:18" x14ac:dyDescent="0.3">
      <c r="A4255" t="str">
        <f t="shared" ref="A4255:I4255" si="4835">A4254</f>
        <v>plywood to engineered 0.08</v>
      </c>
      <c r="B4255" t="str">
        <f t="shared" si="4835"/>
        <v>Plywood engineered wood primary products</v>
      </c>
      <c r="C4255" t="str">
        <f t="shared" si="4835"/>
        <v>Plywood</v>
      </c>
      <c r="D4255" t="str">
        <f t="shared" si="4835"/>
        <v>engineered wood</v>
      </c>
      <c r="E4255" t="str">
        <f t="shared" si="4835"/>
        <v>primary products</v>
      </c>
      <c r="F4255">
        <f t="shared" si="4835"/>
        <v>0.02</v>
      </c>
      <c r="G4255" t="str">
        <f t="shared" si="4835"/>
        <v>%</v>
      </c>
      <c r="H4255">
        <f t="shared" si="4835"/>
        <v>33</v>
      </c>
      <c r="I4255" t="str">
        <f t="shared" si="4835"/>
        <v>low</v>
      </c>
      <c r="J4255" t="s">
        <v>218</v>
      </c>
      <c r="K4255" t="s">
        <v>386</v>
      </c>
      <c r="L4255" s="1">
        <f>L607-L$7</f>
        <v>-239357.47841906548</v>
      </c>
      <c r="M4255">
        <v>0</v>
      </c>
      <c r="N4255">
        <v>0</v>
      </c>
      <c r="O4255">
        <v>0</v>
      </c>
      <c r="P4255" s="1">
        <v>0</v>
      </c>
      <c r="Q4255" t="str">
        <f t="shared" si="4798"/>
        <v>Little to no sensitivity</v>
      </c>
      <c r="R4255" t="s">
        <v>511</v>
      </c>
    </row>
    <row r="4256" spans="1:18" x14ac:dyDescent="0.3">
      <c r="A4256" t="s">
        <v>61</v>
      </c>
      <c r="B4256" t="str">
        <f t="shared" ref="B4256:B4260" si="4836">C4256&amp;" "&amp;D4256&amp;" "&amp;E4256</f>
        <v>OSB engineered wood primary products</v>
      </c>
      <c r="C4256" t="s">
        <v>300</v>
      </c>
      <c r="D4256" t="s">
        <v>189</v>
      </c>
      <c r="E4256" t="s">
        <v>188</v>
      </c>
      <c r="F4256">
        <v>-0.02</v>
      </c>
      <c r="G4256" t="s">
        <v>166</v>
      </c>
      <c r="H4256">
        <v>-20</v>
      </c>
      <c r="I4256" t="s">
        <v>381</v>
      </c>
      <c r="J4256" t="s">
        <v>218</v>
      </c>
      <c r="K4256" t="s">
        <v>225</v>
      </c>
      <c r="L4256" s="1">
        <f>L608-L$2</f>
        <v>-77255.783942222595</v>
      </c>
      <c r="M4256">
        <v>0</v>
      </c>
      <c r="N4256">
        <v>0</v>
      </c>
      <c r="O4256">
        <v>0</v>
      </c>
      <c r="P4256" s="1">
        <v>0</v>
      </c>
      <c r="Q4256" t="str">
        <f t="shared" si="4798"/>
        <v>Little to no sensitivity</v>
      </c>
      <c r="R4256" t="s">
        <v>511</v>
      </c>
    </row>
    <row r="4257" spans="1:18" x14ac:dyDescent="0.3">
      <c r="A4257" t="str">
        <f t="shared" ref="A4257" si="4837">A4256</f>
        <v>OSB to engineered 0.08</v>
      </c>
      <c r="B4257" t="str">
        <f t="shared" si="4836"/>
        <v>OSB engineered wood primary products</v>
      </c>
      <c r="C4257" t="str">
        <f t="shared" ref="C4257:G4257" si="4838">C4256</f>
        <v>OSB</v>
      </c>
      <c r="D4257" t="str">
        <f t="shared" si="4838"/>
        <v>engineered wood</v>
      </c>
      <c r="E4257" t="str">
        <f t="shared" si="4838"/>
        <v>primary products</v>
      </c>
      <c r="F4257">
        <f t="shared" si="4838"/>
        <v>-0.02</v>
      </c>
      <c r="G4257" t="str">
        <f t="shared" si="4838"/>
        <v>%</v>
      </c>
      <c r="H4257">
        <v>-20</v>
      </c>
      <c r="I4257" t="str">
        <f>I4256</f>
        <v>low</v>
      </c>
      <c r="J4257" t="s">
        <v>218</v>
      </c>
      <c r="K4257" t="s">
        <v>219</v>
      </c>
      <c r="L4257" s="1">
        <f>L609-L$3</f>
        <v>-16813.991800889373</v>
      </c>
      <c r="M4257">
        <v>0</v>
      </c>
      <c r="N4257">
        <v>0</v>
      </c>
      <c r="O4257">
        <v>0</v>
      </c>
      <c r="P4257" s="1">
        <v>0</v>
      </c>
      <c r="Q4257" t="str">
        <f t="shared" si="4798"/>
        <v>Little to no sensitivity</v>
      </c>
      <c r="R4257" t="s">
        <v>511</v>
      </c>
    </row>
    <row r="4258" spans="1:18" x14ac:dyDescent="0.3">
      <c r="A4258" t="str">
        <f t="shared" ref="A4258" si="4839">A4257</f>
        <v>OSB to engineered 0.08</v>
      </c>
      <c r="B4258" t="str">
        <f t="shared" si="4836"/>
        <v>OSB engineered wood primary products</v>
      </c>
      <c r="C4258" t="str">
        <f t="shared" ref="C4258:G4258" si="4840">C4257</f>
        <v>OSB</v>
      </c>
      <c r="D4258" t="str">
        <f t="shared" si="4840"/>
        <v>engineered wood</v>
      </c>
      <c r="E4258" t="str">
        <f t="shared" si="4840"/>
        <v>primary products</v>
      </c>
      <c r="F4258">
        <f t="shared" si="4840"/>
        <v>-0.02</v>
      </c>
      <c r="G4258" t="str">
        <f t="shared" si="4840"/>
        <v>%</v>
      </c>
      <c r="H4258">
        <v>-20</v>
      </c>
      <c r="I4258" t="str">
        <f>I4256</f>
        <v>low</v>
      </c>
      <c r="J4258" t="s">
        <v>218</v>
      </c>
      <c r="K4258" t="s">
        <v>220</v>
      </c>
      <c r="L4258" s="1">
        <f>L610-L$4</f>
        <v>33799.520592693239</v>
      </c>
      <c r="M4258">
        <v>0</v>
      </c>
      <c r="N4258">
        <v>0</v>
      </c>
      <c r="O4258">
        <v>0</v>
      </c>
      <c r="P4258" s="1">
        <v>0</v>
      </c>
      <c r="Q4258" t="str">
        <f t="shared" si="4798"/>
        <v>Little to no sensitivity</v>
      </c>
      <c r="R4258" t="s">
        <v>511</v>
      </c>
    </row>
    <row r="4259" spans="1:18" x14ac:dyDescent="0.3">
      <c r="A4259" t="str">
        <f t="shared" ref="A4259" si="4841">A4258</f>
        <v>OSB to engineered 0.08</v>
      </c>
      <c r="B4259" t="str">
        <f t="shared" si="4836"/>
        <v>OSB engineered wood primary products</v>
      </c>
      <c r="C4259" t="str">
        <f t="shared" ref="C4259:G4259" si="4842">C4258</f>
        <v>OSB</v>
      </c>
      <c r="D4259" t="str">
        <f t="shared" si="4842"/>
        <v>engineered wood</v>
      </c>
      <c r="E4259" t="str">
        <f t="shared" si="4842"/>
        <v>primary products</v>
      </c>
      <c r="F4259">
        <f t="shared" si="4842"/>
        <v>-0.02</v>
      </c>
      <c r="G4259" t="str">
        <f t="shared" si="4842"/>
        <v>%</v>
      </c>
      <c r="H4259">
        <v>-20</v>
      </c>
      <c r="I4259" t="str">
        <f>I4256</f>
        <v>low</v>
      </c>
      <c r="J4259" t="s">
        <v>218</v>
      </c>
      <c r="K4259" t="s">
        <v>221</v>
      </c>
      <c r="L4259" s="1">
        <f>L611-L$5</f>
        <v>16985.52879178524</v>
      </c>
      <c r="M4259">
        <v>0</v>
      </c>
      <c r="N4259">
        <v>0</v>
      </c>
      <c r="O4259">
        <v>0</v>
      </c>
      <c r="P4259" s="1">
        <v>0</v>
      </c>
      <c r="Q4259" t="str">
        <f t="shared" si="4798"/>
        <v>Little to no sensitivity</v>
      </c>
      <c r="R4259" t="s">
        <v>511</v>
      </c>
    </row>
    <row r="4260" spans="1:18" x14ac:dyDescent="0.3">
      <c r="A4260" t="str">
        <f t="shared" ref="A4260" si="4843">A4259</f>
        <v>OSB to engineered 0.08</v>
      </c>
      <c r="B4260" t="str">
        <f t="shared" si="4836"/>
        <v>OSB engineered wood primary products</v>
      </c>
      <c r="C4260" t="str">
        <f t="shared" ref="C4260:G4260" si="4844">C4259</f>
        <v>OSB</v>
      </c>
      <c r="D4260" t="str">
        <f t="shared" si="4844"/>
        <v>engineered wood</v>
      </c>
      <c r="E4260" t="str">
        <f t="shared" si="4844"/>
        <v>primary products</v>
      </c>
      <c r="F4260">
        <f t="shared" si="4844"/>
        <v>-0.02</v>
      </c>
      <c r="G4260" t="str">
        <f t="shared" si="4844"/>
        <v>%</v>
      </c>
      <c r="H4260">
        <v>-20</v>
      </c>
      <c r="I4260" t="str">
        <f>I4256</f>
        <v>low</v>
      </c>
      <c r="J4260" t="s">
        <v>218</v>
      </c>
      <c r="K4260" t="s">
        <v>226</v>
      </c>
      <c r="L4260" s="1">
        <f>L612-L$6</f>
        <v>-72623.366998970509</v>
      </c>
      <c r="M4260">
        <v>0</v>
      </c>
      <c r="N4260">
        <v>0</v>
      </c>
      <c r="O4260">
        <v>0</v>
      </c>
      <c r="P4260" s="1">
        <v>0</v>
      </c>
      <c r="Q4260" t="str">
        <f t="shared" si="4798"/>
        <v>Little to no sensitivity</v>
      </c>
      <c r="R4260" t="s">
        <v>511</v>
      </c>
    </row>
    <row r="4261" spans="1:18" x14ac:dyDescent="0.3">
      <c r="A4261" t="str">
        <f t="shared" ref="A4261:I4261" si="4845">A4260</f>
        <v>OSB to engineered 0.08</v>
      </c>
      <c r="B4261" t="str">
        <f t="shared" si="4845"/>
        <v>OSB engineered wood primary products</v>
      </c>
      <c r="C4261" t="str">
        <f t="shared" si="4845"/>
        <v>OSB</v>
      </c>
      <c r="D4261" t="str">
        <f t="shared" si="4845"/>
        <v>engineered wood</v>
      </c>
      <c r="E4261" t="str">
        <f t="shared" si="4845"/>
        <v>primary products</v>
      </c>
      <c r="F4261">
        <f t="shared" si="4845"/>
        <v>-0.02</v>
      </c>
      <c r="G4261" t="str">
        <f t="shared" si="4845"/>
        <v>%</v>
      </c>
      <c r="H4261">
        <f t="shared" si="4845"/>
        <v>-20</v>
      </c>
      <c r="I4261" t="str">
        <f t="shared" si="4845"/>
        <v>low</v>
      </c>
      <c r="J4261" t="s">
        <v>218</v>
      </c>
      <c r="K4261" t="s">
        <v>386</v>
      </c>
      <c r="L4261" s="1">
        <f>L613-L$7</f>
        <v>266285.67899632454</v>
      </c>
      <c r="M4261">
        <v>0</v>
      </c>
      <c r="N4261">
        <v>0</v>
      </c>
      <c r="O4261">
        <v>0</v>
      </c>
      <c r="P4261" s="1">
        <v>0</v>
      </c>
      <c r="Q4261" t="str">
        <f t="shared" si="4798"/>
        <v>Little to no sensitivity</v>
      </c>
      <c r="R4261" t="s">
        <v>511</v>
      </c>
    </row>
    <row r="4262" spans="1:18" x14ac:dyDescent="0.3">
      <c r="A4262" t="s">
        <v>60</v>
      </c>
      <c r="B4262" t="str">
        <f t="shared" ref="B4262:B4266" si="4846">C4262&amp;" "&amp;D4262&amp;" "&amp;E4262</f>
        <v>OSB engineered wood primary products</v>
      </c>
      <c r="C4262" t="s">
        <v>300</v>
      </c>
      <c r="D4262" t="s">
        <v>189</v>
      </c>
      <c r="E4262" t="s">
        <v>188</v>
      </c>
      <c r="F4262">
        <v>0.02</v>
      </c>
      <c r="G4262" t="s">
        <v>166</v>
      </c>
      <c r="H4262">
        <v>20</v>
      </c>
      <c r="I4262" t="s">
        <v>381</v>
      </c>
      <c r="J4262" t="s">
        <v>218</v>
      </c>
      <c r="K4262" t="s">
        <v>225</v>
      </c>
      <c r="L4262" s="1">
        <f>L614-L$2</f>
        <v>77255.783941924572</v>
      </c>
      <c r="M4262">
        <v>0</v>
      </c>
      <c r="N4262">
        <v>0</v>
      </c>
      <c r="O4262">
        <v>0</v>
      </c>
      <c r="P4262" s="1">
        <v>0</v>
      </c>
      <c r="Q4262" t="str">
        <f t="shared" si="4798"/>
        <v>Little to no sensitivity</v>
      </c>
      <c r="R4262" t="s">
        <v>511</v>
      </c>
    </row>
    <row r="4263" spans="1:18" x14ac:dyDescent="0.3">
      <c r="A4263" t="str">
        <f t="shared" ref="A4263" si="4847">A4262</f>
        <v>OSB to engineered 0.12</v>
      </c>
      <c r="B4263" t="str">
        <f t="shared" si="4846"/>
        <v>OSB engineered wood primary products</v>
      </c>
      <c r="C4263" t="str">
        <f t="shared" ref="C4263:G4263" si="4848">C4262</f>
        <v>OSB</v>
      </c>
      <c r="D4263" t="str">
        <f t="shared" si="4848"/>
        <v>engineered wood</v>
      </c>
      <c r="E4263" t="str">
        <f t="shared" si="4848"/>
        <v>primary products</v>
      </c>
      <c r="F4263">
        <f t="shared" si="4848"/>
        <v>0.02</v>
      </c>
      <c r="G4263" t="str">
        <f t="shared" si="4848"/>
        <v>%</v>
      </c>
      <c r="H4263">
        <v>20</v>
      </c>
      <c r="I4263" t="str">
        <f>I4262</f>
        <v>low</v>
      </c>
      <c r="J4263" t="s">
        <v>218</v>
      </c>
      <c r="K4263" t="s">
        <v>219</v>
      </c>
      <c r="L4263" s="1">
        <f>L615-L$3</f>
        <v>16813.991800874472</v>
      </c>
      <c r="M4263">
        <v>0</v>
      </c>
      <c r="N4263">
        <v>0</v>
      </c>
      <c r="O4263">
        <v>0</v>
      </c>
      <c r="P4263" s="1">
        <v>0</v>
      </c>
      <c r="Q4263" t="str">
        <f t="shared" si="4798"/>
        <v>Little to no sensitivity</v>
      </c>
      <c r="R4263" t="s">
        <v>511</v>
      </c>
    </row>
    <row r="4264" spans="1:18" x14ac:dyDescent="0.3">
      <c r="A4264" t="str">
        <f t="shared" ref="A4264" si="4849">A4263</f>
        <v>OSB to engineered 0.12</v>
      </c>
      <c r="B4264" t="str">
        <f t="shared" si="4846"/>
        <v>OSB engineered wood primary products</v>
      </c>
      <c r="C4264" t="str">
        <f t="shared" ref="C4264:G4264" si="4850">C4263</f>
        <v>OSB</v>
      </c>
      <c r="D4264" t="str">
        <f t="shared" si="4850"/>
        <v>engineered wood</v>
      </c>
      <c r="E4264" t="str">
        <f t="shared" si="4850"/>
        <v>primary products</v>
      </c>
      <c r="F4264">
        <f t="shared" si="4850"/>
        <v>0.02</v>
      </c>
      <c r="G4264" t="str">
        <f t="shared" si="4850"/>
        <v>%</v>
      </c>
      <c r="H4264">
        <v>20</v>
      </c>
      <c r="I4264" t="str">
        <f>I4262</f>
        <v>low</v>
      </c>
      <c r="J4264" t="s">
        <v>218</v>
      </c>
      <c r="K4264" t="s">
        <v>220</v>
      </c>
      <c r="L4264" s="1">
        <f>L616-L$4</f>
        <v>-33799.520592696965</v>
      </c>
      <c r="M4264">
        <v>0</v>
      </c>
      <c r="N4264">
        <v>0</v>
      </c>
      <c r="O4264">
        <v>0</v>
      </c>
      <c r="P4264" s="1">
        <v>0</v>
      </c>
      <c r="Q4264" t="str">
        <f t="shared" si="4798"/>
        <v>Little to no sensitivity</v>
      </c>
      <c r="R4264" t="s">
        <v>511</v>
      </c>
    </row>
    <row r="4265" spans="1:18" x14ac:dyDescent="0.3">
      <c r="A4265" t="str">
        <f t="shared" ref="A4265" si="4851">A4264</f>
        <v>OSB to engineered 0.12</v>
      </c>
      <c r="B4265" t="str">
        <f t="shared" si="4846"/>
        <v>OSB engineered wood primary products</v>
      </c>
      <c r="C4265" t="str">
        <f t="shared" ref="C4265:G4265" si="4852">C4264</f>
        <v>OSB</v>
      </c>
      <c r="D4265" t="str">
        <f t="shared" si="4852"/>
        <v>engineered wood</v>
      </c>
      <c r="E4265" t="str">
        <f t="shared" si="4852"/>
        <v>primary products</v>
      </c>
      <c r="F4265">
        <f t="shared" si="4852"/>
        <v>0.02</v>
      </c>
      <c r="G4265" t="str">
        <f t="shared" si="4852"/>
        <v>%</v>
      </c>
      <c r="H4265">
        <v>20</v>
      </c>
      <c r="I4265" t="str">
        <f>I4262</f>
        <v>low</v>
      </c>
      <c r="J4265" t="s">
        <v>218</v>
      </c>
      <c r="K4265" t="s">
        <v>221</v>
      </c>
      <c r="L4265" s="1">
        <f>L617-L$5</f>
        <v>-16985.528791815042</v>
      </c>
      <c r="M4265">
        <v>0</v>
      </c>
      <c r="N4265">
        <v>0</v>
      </c>
      <c r="O4265">
        <v>0</v>
      </c>
      <c r="P4265" s="1">
        <v>0</v>
      </c>
      <c r="Q4265" t="str">
        <f t="shared" si="4798"/>
        <v>Little to no sensitivity</v>
      </c>
      <c r="R4265" t="s">
        <v>511</v>
      </c>
    </row>
    <row r="4266" spans="1:18" x14ac:dyDescent="0.3">
      <c r="A4266" t="str">
        <f t="shared" ref="A4266" si="4853">A4265</f>
        <v>OSB to engineered 0.12</v>
      </c>
      <c r="B4266" t="str">
        <f t="shared" si="4846"/>
        <v>OSB engineered wood primary products</v>
      </c>
      <c r="C4266" t="str">
        <f t="shared" ref="C4266:G4266" si="4854">C4265</f>
        <v>OSB</v>
      </c>
      <c r="D4266" t="str">
        <f t="shared" si="4854"/>
        <v>engineered wood</v>
      </c>
      <c r="E4266" t="str">
        <f t="shared" si="4854"/>
        <v>primary products</v>
      </c>
      <c r="F4266">
        <f t="shared" si="4854"/>
        <v>0.02</v>
      </c>
      <c r="G4266" t="str">
        <f t="shared" si="4854"/>
        <v>%</v>
      </c>
      <c r="H4266">
        <v>20</v>
      </c>
      <c r="I4266" t="str">
        <f>I4262</f>
        <v>low</v>
      </c>
      <c r="J4266" t="s">
        <v>218</v>
      </c>
      <c r="K4266" t="s">
        <v>226</v>
      </c>
      <c r="L4266" s="1">
        <f>L618-L$6</f>
        <v>72623.36699873209</v>
      </c>
      <c r="M4266">
        <v>0</v>
      </c>
      <c r="N4266">
        <v>0</v>
      </c>
      <c r="O4266">
        <v>0</v>
      </c>
      <c r="P4266" s="1">
        <v>0</v>
      </c>
      <c r="Q4266" t="str">
        <f t="shared" si="4798"/>
        <v>Little to no sensitivity</v>
      </c>
      <c r="R4266" t="s">
        <v>511</v>
      </c>
    </row>
    <row r="4267" spans="1:18" x14ac:dyDescent="0.3">
      <c r="A4267" t="str">
        <f t="shared" ref="A4267:I4267" si="4855">A4266</f>
        <v>OSB to engineered 0.12</v>
      </c>
      <c r="B4267" t="str">
        <f t="shared" si="4855"/>
        <v>OSB engineered wood primary products</v>
      </c>
      <c r="C4267" t="str">
        <f t="shared" si="4855"/>
        <v>OSB</v>
      </c>
      <c r="D4267" t="str">
        <f t="shared" si="4855"/>
        <v>engineered wood</v>
      </c>
      <c r="E4267" t="str">
        <f t="shared" si="4855"/>
        <v>primary products</v>
      </c>
      <c r="F4267">
        <f t="shared" si="4855"/>
        <v>0.02</v>
      </c>
      <c r="G4267" t="str">
        <f t="shared" si="4855"/>
        <v>%</v>
      </c>
      <c r="H4267">
        <f t="shared" si="4855"/>
        <v>20</v>
      </c>
      <c r="I4267" t="str">
        <f t="shared" si="4855"/>
        <v>low</v>
      </c>
      <c r="J4267" t="s">
        <v>218</v>
      </c>
      <c r="K4267" t="s">
        <v>386</v>
      </c>
      <c r="L4267" s="1">
        <f>L619-L$7</f>
        <v>-266285.67899513245</v>
      </c>
      <c r="M4267">
        <v>0</v>
      </c>
      <c r="N4267">
        <v>0</v>
      </c>
      <c r="O4267">
        <v>0</v>
      </c>
      <c r="P4267" s="1">
        <v>0</v>
      </c>
      <c r="Q4267" t="str">
        <f t="shared" si="4798"/>
        <v>Little to no sensitivity</v>
      </c>
      <c r="R4267" t="s">
        <v>511</v>
      </c>
    </row>
    <row r="4268" spans="1:18" x14ac:dyDescent="0.3">
      <c r="A4268" t="s">
        <v>402</v>
      </c>
      <c r="B4268" t="str">
        <f t="shared" ref="B4268:B4272" si="4856">C4268&amp;" "&amp;D4268&amp;" "&amp;E4268</f>
        <v>Bark residue residue residue use</v>
      </c>
      <c r="C4268" t="s">
        <v>316</v>
      </c>
      <c r="D4268" t="s">
        <v>193</v>
      </c>
      <c r="E4268" t="s">
        <v>190</v>
      </c>
      <c r="F4268">
        <v>0.1</v>
      </c>
      <c r="G4268" t="s">
        <v>166</v>
      </c>
      <c r="H4268">
        <v>10</v>
      </c>
      <c r="I4268" t="s">
        <v>379</v>
      </c>
      <c r="J4268" t="s">
        <v>218</v>
      </c>
      <c r="K4268" t="s">
        <v>225</v>
      </c>
      <c r="L4268" s="1">
        <f>L620-L$2</f>
        <v>24214.87901955843</v>
      </c>
      <c r="M4268">
        <v>0</v>
      </c>
      <c r="N4268">
        <v>0</v>
      </c>
      <c r="O4268">
        <v>0</v>
      </c>
      <c r="P4268" s="1">
        <v>0</v>
      </c>
      <c r="Q4268" t="str">
        <f t="shared" si="4798"/>
        <v>Little to no sensitivity</v>
      </c>
      <c r="R4268" t="s">
        <v>511</v>
      </c>
    </row>
    <row r="4269" spans="1:18" x14ac:dyDescent="0.3">
      <c r="A4269" t="str">
        <f t="shared" ref="A4269" si="4857">A4268</f>
        <v>Bark 0.081 paper 0.919 composites</v>
      </c>
      <c r="B4269" t="str">
        <f t="shared" si="4856"/>
        <v>Bark residue residue residue use</v>
      </c>
      <c r="C4269" t="str">
        <f t="shared" ref="C4269:G4269" si="4858">C4268</f>
        <v>Bark residue</v>
      </c>
      <c r="D4269" t="str">
        <f t="shared" si="4858"/>
        <v>residue</v>
      </c>
      <c r="E4269" t="str">
        <f t="shared" si="4858"/>
        <v>residue use</v>
      </c>
      <c r="F4269">
        <f t="shared" si="4858"/>
        <v>0.1</v>
      </c>
      <c r="G4269" t="str">
        <f t="shared" si="4858"/>
        <v>%</v>
      </c>
      <c r="H4269">
        <f>H4268</f>
        <v>10</v>
      </c>
      <c r="I4269" t="str">
        <f>I4268</f>
        <v>medium</v>
      </c>
      <c r="J4269" t="s">
        <v>218</v>
      </c>
      <c r="K4269" t="s">
        <v>219</v>
      </c>
      <c r="L4269" s="1">
        <f>L621-L$3</f>
        <v>3847.2125227451324</v>
      </c>
      <c r="M4269">
        <v>0</v>
      </c>
      <c r="N4269">
        <v>0</v>
      </c>
      <c r="O4269">
        <v>0</v>
      </c>
      <c r="P4269" s="1">
        <v>0</v>
      </c>
      <c r="Q4269" t="str">
        <f t="shared" si="4798"/>
        <v>Little to no sensitivity</v>
      </c>
      <c r="R4269" t="s">
        <v>511</v>
      </c>
    </row>
    <row r="4270" spans="1:18" x14ac:dyDescent="0.3">
      <c r="A4270" t="str">
        <f t="shared" ref="A4270" si="4859">A4269</f>
        <v>Bark 0.081 paper 0.919 composites</v>
      </c>
      <c r="B4270" t="str">
        <f t="shared" si="4856"/>
        <v>Bark residue residue residue use</v>
      </c>
      <c r="C4270" t="str">
        <f t="shared" ref="C4270:G4270" si="4860">C4269</f>
        <v>Bark residue</v>
      </c>
      <c r="D4270" t="str">
        <f t="shared" si="4860"/>
        <v>residue</v>
      </c>
      <c r="E4270" t="str">
        <f t="shared" si="4860"/>
        <v>residue use</v>
      </c>
      <c r="F4270">
        <f t="shared" si="4860"/>
        <v>0.1</v>
      </c>
      <c r="G4270" t="str">
        <f t="shared" si="4860"/>
        <v>%</v>
      </c>
      <c r="H4270">
        <f>H4268</f>
        <v>10</v>
      </c>
      <c r="I4270" t="str">
        <f>I4268</f>
        <v>medium</v>
      </c>
      <c r="J4270" t="s">
        <v>218</v>
      </c>
      <c r="K4270" t="s">
        <v>220</v>
      </c>
      <c r="L4270" s="1">
        <f>L622-L$4</f>
        <v>-660.49918461591005</v>
      </c>
      <c r="M4270">
        <v>0</v>
      </c>
      <c r="N4270">
        <v>0</v>
      </c>
      <c r="O4270">
        <v>0</v>
      </c>
      <c r="P4270" s="1">
        <v>0</v>
      </c>
      <c r="Q4270" t="str">
        <f t="shared" si="4798"/>
        <v>Little to no sensitivity</v>
      </c>
      <c r="R4270" t="s">
        <v>511</v>
      </c>
    </row>
    <row r="4271" spans="1:18" x14ac:dyDescent="0.3">
      <c r="A4271" t="str">
        <f t="shared" ref="A4271" si="4861">A4270</f>
        <v>Bark 0.081 paper 0.919 composites</v>
      </c>
      <c r="B4271" t="str">
        <f t="shared" si="4856"/>
        <v>Bark residue residue residue use</v>
      </c>
      <c r="C4271" t="str">
        <f t="shared" ref="C4271:G4271" si="4862">C4270</f>
        <v>Bark residue</v>
      </c>
      <c r="D4271" t="str">
        <f t="shared" si="4862"/>
        <v>residue</v>
      </c>
      <c r="E4271" t="str">
        <f t="shared" si="4862"/>
        <v>residue use</v>
      </c>
      <c r="F4271">
        <f t="shared" si="4862"/>
        <v>0.1</v>
      </c>
      <c r="G4271" t="str">
        <f t="shared" si="4862"/>
        <v>%</v>
      </c>
      <c r="H4271">
        <f>H4268</f>
        <v>10</v>
      </c>
      <c r="I4271" t="str">
        <f>I4268</f>
        <v>medium</v>
      </c>
      <c r="J4271" t="s">
        <v>218</v>
      </c>
      <c r="K4271" t="s">
        <v>221</v>
      </c>
      <c r="L4271" s="1">
        <f>L623-L$5</f>
        <v>3186.713338136673</v>
      </c>
      <c r="M4271">
        <v>0</v>
      </c>
      <c r="N4271">
        <v>0</v>
      </c>
      <c r="O4271">
        <v>0</v>
      </c>
      <c r="P4271" s="1">
        <v>0</v>
      </c>
      <c r="Q4271" t="str">
        <f t="shared" si="4798"/>
        <v>Little to no sensitivity</v>
      </c>
      <c r="R4271" t="s">
        <v>511</v>
      </c>
    </row>
    <row r="4272" spans="1:18" x14ac:dyDescent="0.3">
      <c r="A4272" t="str">
        <f t="shared" ref="A4272" si="4863">A4271</f>
        <v>Bark 0.081 paper 0.919 composites</v>
      </c>
      <c r="B4272" t="str">
        <f t="shared" si="4856"/>
        <v>Bark residue residue residue use</v>
      </c>
      <c r="C4272" t="str">
        <f t="shared" ref="C4272:G4272" si="4864">C4271</f>
        <v>Bark residue</v>
      </c>
      <c r="D4272" t="str">
        <f t="shared" si="4864"/>
        <v>residue</v>
      </c>
      <c r="E4272" t="str">
        <f t="shared" si="4864"/>
        <v>residue use</v>
      </c>
      <c r="F4272">
        <f t="shared" si="4864"/>
        <v>0.1</v>
      </c>
      <c r="G4272" t="str">
        <f t="shared" si="4864"/>
        <v>%</v>
      </c>
      <c r="H4272">
        <f>H4268</f>
        <v>10</v>
      </c>
      <c r="I4272" t="str">
        <f>I4268</f>
        <v>medium</v>
      </c>
      <c r="J4272" t="s">
        <v>218</v>
      </c>
      <c r="K4272" t="s">
        <v>226</v>
      </c>
      <c r="L4272" s="1">
        <f>L624-L$6</f>
        <v>25083.982657253742</v>
      </c>
      <c r="M4272">
        <v>0</v>
      </c>
      <c r="N4272">
        <v>0</v>
      </c>
      <c r="O4272">
        <v>0</v>
      </c>
      <c r="P4272" s="1">
        <v>0</v>
      </c>
      <c r="Q4272" t="str">
        <f t="shared" si="4798"/>
        <v>Little to no sensitivity</v>
      </c>
      <c r="R4272" t="s">
        <v>511</v>
      </c>
    </row>
    <row r="4273" spans="1:18" x14ac:dyDescent="0.3">
      <c r="A4273" t="str">
        <f t="shared" ref="A4273:I4273" si="4865">A4272</f>
        <v>Bark 0.081 paper 0.919 composites</v>
      </c>
      <c r="B4273" t="str">
        <f t="shared" si="4865"/>
        <v>Bark residue residue residue use</v>
      </c>
      <c r="C4273" t="str">
        <f t="shared" si="4865"/>
        <v>Bark residue</v>
      </c>
      <c r="D4273" t="str">
        <f t="shared" si="4865"/>
        <v>residue</v>
      </c>
      <c r="E4273" t="str">
        <f t="shared" si="4865"/>
        <v>residue use</v>
      </c>
      <c r="F4273">
        <f t="shared" si="4865"/>
        <v>0.1</v>
      </c>
      <c r="G4273" t="str">
        <f t="shared" si="4865"/>
        <v>%</v>
      </c>
      <c r="H4273">
        <f t="shared" si="4865"/>
        <v>10</v>
      </c>
      <c r="I4273" t="str">
        <f t="shared" si="4865"/>
        <v>medium</v>
      </c>
      <c r="J4273" t="s">
        <v>218</v>
      </c>
      <c r="K4273" t="s">
        <v>386</v>
      </c>
      <c r="L4273" s="1">
        <f>L625-L$7</f>
        <v>-91974.603076457977</v>
      </c>
      <c r="M4273">
        <v>0</v>
      </c>
      <c r="N4273">
        <v>0</v>
      </c>
      <c r="O4273">
        <v>0</v>
      </c>
      <c r="P4273" s="1">
        <v>0</v>
      </c>
      <c r="Q4273" t="str">
        <f t="shared" si="4798"/>
        <v>Little to no sensitivity</v>
      </c>
      <c r="R4273" t="s">
        <v>511</v>
      </c>
    </row>
    <row r="4274" spans="1:18" x14ac:dyDescent="0.3">
      <c r="A4274" t="s">
        <v>404</v>
      </c>
      <c r="B4274" t="str">
        <f t="shared" ref="B4274:B4278" si="4866">C4274&amp;" "&amp;D4274&amp;" "&amp;E4274</f>
        <v>Bark residue residue residue use</v>
      </c>
      <c r="C4274" t="s">
        <v>316</v>
      </c>
      <c r="D4274" t="s">
        <v>193</v>
      </c>
      <c r="E4274" t="s">
        <v>190</v>
      </c>
      <c r="F4274">
        <v>-0.1</v>
      </c>
      <c r="G4274" t="s">
        <v>166</v>
      </c>
      <c r="H4274">
        <v>-10</v>
      </c>
      <c r="I4274" t="s">
        <v>379</v>
      </c>
      <c r="J4274" t="s">
        <v>218</v>
      </c>
      <c r="K4274" t="s">
        <v>225</v>
      </c>
      <c r="L4274" s="1">
        <f>L626-L$2</f>
        <v>-24214.879019677639</v>
      </c>
      <c r="M4274">
        <v>0</v>
      </c>
      <c r="N4274">
        <v>0</v>
      </c>
      <c r="O4274">
        <v>0</v>
      </c>
      <c r="P4274" s="1">
        <v>0</v>
      </c>
      <c r="Q4274" t="str">
        <f t="shared" si="4798"/>
        <v>Little to no sensitivity</v>
      </c>
      <c r="R4274" t="s">
        <v>511</v>
      </c>
    </row>
    <row r="4275" spans="1:18" x14ac:dyDescent="0.3">
      <c r="A4275" t="str">
        <f t="shared" ref="A4275" si="4867">A4274</f>
        <v>Bark 0.281 paper 0.719 composites</v>
      </c>
      <c r="B4275" t="str">
        <f t="shared" si="4866"/>
        <v>Bark residue residue residue use</v>
      </c>
      <c r="C4275" t="str">
        <f t="shared" ref="C4275:G4275" si="4868">C4274</f>
        <v>Bark residue</v>
      </c>
      <c r="D4275" t="str">
        <f t="shared" si="4868"/>
        <v>residue</v>
      </c>
      <c r="E4275" t="str">
        <f t="shared" si="4868"/>
        <v>residue use</v>
      </c>
      <c r="F4275">
        <f t="shared" si="4868"/>
        <v>-0.1</v>
      </c>
      <c r="G4275" t="str">
        <f t="shared" si="4868"/>
        <v>%</v>
      </c>
      <c r="H4275">
        <f>H4274</f>
        <v>-10</v>
      </c>
      <c r="I4275" t="str">
        <f>I4274</f>
        <v>medium</v>
      </c>
      <c r="J4275" t="s">
        <v>218</v>
      </c>
      <c r="K4275" t="s">
        <v>219</v>
      </c>
      <c r="L4275" s="1">
        <f>L627-L$3</f>
        <v>-3847.2125228047371</v>
      </c>
      <c r="M4275">
        <v>0</v>
      </c>
      <c r="N4275">
        <v>0</v>
      </c>
      <c r="O4275">
        <v>0</v>
      </c>
      <c r="P4275" s="1">
        <v>0</v>
      </c>
      <c r="Q4275" t="str">
        <f t="shared" si="4798"/>
        <v>Little to no sensitivity</v>
      </c>
      <c r="R4275" t="s">
        <v>511</v>
      </c>
    </row>
    <row r="4276" spans="1:18" x14ac:dyDescent="0.3">
      <c r="A4276" t="str">
        <f t="shared" ref="A4276" si="4869">A4275</f>
        <v>Bark 0.281 paper 0.719 composites</v>
      </c>
      <c r="B4276" t="str">
        <f t="shared" si="4866"/>
        <v>Bark residue residue residue use</v>
      </c>
      <c r="C4276" t="str">
        <f t="shared" ref="C4276:G4276" si="4870">C4275</f>
        <v>Bark residue</v>
      </c>
      <c r="D4276" t="str">
        <f t="shared" si="4870"/>
        <v>residue</v>
      </c>
      <c r="E4276" t="str">
        <f t="shared" si="4870"/>
        <v>residue use</v>
      </c>
      <c r="F4276">
        <f t="shared" si="4870"/>
        <v>-0.1</v>
      </c>
      <c r="G4276" t="str">
        <f t="shared" si="4870"/>
        <v>%</v>
      </c>
      <c r="H4276">
        <f>H4274</f>
        <v>-10</v>
      </c>
      <c r="I4276" t="str">
        <f>I4274</f>
        <v>medium</v>
      </c>
      <c r="J4276" t="s">
        <v>218</v>
      </c>
      <c r="K4276" t="s">
        <v>220</v>
      </c>
      <c r="L4276" s="1">
        <f>L628-L$4</f>
        <v>660.49918461218476</v>
      </c>
      <c r="M4276">
        <v>0</v>
      </c>
      <c r="N4276">
        <v>0</v>
      </c>
      <c r="O4276">
        <v>0</v>
      </c>
      <c r="P4276" s="1">
        <v>0</v>
      </c>
      <c r="Q4276" t="str">
        <f t="shared" si="4798"/>
        <v>Little to no sensitivity</v>
      </c>
      <c r="R4276" t="s">
        <v>511</v>
      </c>
    </row>
    <row r="4277" spans="1:18" x14ac:dyDescent="0.3">
      <c r="A4277" t="str">
        <f t="shared" ref="A4277" si="4871">A4276</f>
        <v>Bark 0.281 paper 0.719 composites</v>
      </c>
      <c r="B4277" t="str">
        <f t="shared" si="4866"/>
        <v>Bark residue residue residue use</v>
      </c>
      <c r="C4277" t="str">
        <f t="shared" ref="C4277:G4277" si="4872">C4276</f>
        <v>Bark residue</v>
      </c>
      <c r="D4277" t="str">
        <f t="shared" si="4872"/>
        <v>residue</v>
      </c>
      <c r="E4277" t="str">
        <f t="shared" si="4872"/>
        <v>residue use</v>
      </c>
      <c r="F4277">
        <f t="shared" si="4872"/>
        <v>-0.1</v>
      </c>
      <c r="G4277" t="str">
        <f t="shared" si="4872"/>
        <v>%</v>
      </c>
      <c r="H4277">
        <f>H4274</f>
        <v>-10</v>
      </c>
      <c r="I4277" t="str">
        <f>I4274</f>
        <v>medium</v>
      </c>
      <c r="J4277" t="s">
        <v>218</v>
      </c>
      <c r="K4277" t="s">
        <v>221</v>
      </c>
      <c r="L4277" s="1">
        <f>L629-L$5</f>
        <v>-3186.7133381962776</v>
      </c>
      <c r="M4277">
        <v>0</v>
      </c>
      <c r="N4277">
        <v>0</v>
      </c>
      <c r="O4277">
        <v>0</v>
      </c>
      <c r="P4277" s="1">
        <v>0</v>
      </c>
      <c r="Q4277" t="str">
        <f t="shared" si="4798"/>
        <v>Little to no sensitivity</v>
      </c>
      <c r="R4277" t="s">
        <v>511</v>
      </c>
    </row>
    <row r="4278" spans="1:18" x14ac:dyDescent="0.3">
      <c r="A4278" t="str">
        <f t="shared" ref="A4278" si="4873">A4277</f>
        <v>Bark 0.281 paper 0.719 composites</v>
      </c>
      <c r="B4278" t="str">
        <f t="shared" si="4866"/>
        <v>Bark residue residue residue use</v>
      </c>
      <c r="C4278" t="str">
        <f t="shared" ref="C4278:G4278" si="4874">C4277</f>
        <v>Bark residue</v>
      </c>
      <c r="D4278" t="str">
        <f t="shared" si="4874"/>
        <v>residue</v>
      </c>
      <c r="E4278" t="str">
        <f t="shared" si="4874"/>
        <v>residue use</v>
      </c>
      <c r="F4278">
        <f t="shared" si="4874"/>
        <v>-0.1</v>
      </c>
      <c r="G4278" t="str">
        <f t="shared" si="4874"/>
        <v>%</v>
      </c>
      <c r="H4278">
        <f>H4274</f>
        <v>-10</v>
      </c>
      <c r="I4278" t="str">
        <f>I4274</f>
        <v>medium</v>
      </c>
      <c r="J4278" t="s">
        <v>218</v>
      </c>
      <c r="K4278" t="s">
        <v>226</v>
      </c>
      <c r="L4278" s="1">
        <f>L630-L$6</f>
        <v>-25083.982657372952</v>
      </c>
      <c r="M4278">
        <v>0</v>
      </c>
      <c r="N4278">
        <v>0</v>
      </c>
      <c r="O4278">
        <v>0</v>
      </c>
      <c r="P4278" s="1">
        <v>0</v>
      </c>
      <c r="Q4278" t="str">
        <f t="shared" si="4798"/>
        <v>Little to no sensitivity</v>
      </c>
      <c r="R4278" t="s">
        <v>511</v>
      </c>
    </row>
    <row r="4279" spans="1:18" x14ac:dyDescent="0.3">
      <c r="A4279" t="str">
        <f t="shared" ref="A4279:I4279" si="4875">A4278</f>
        <v>Bark 0.281 paper 0.719 composites</v>
      </c>
      <c r="B4279" t="str">
        <f t="shared" si="4875"/>
        <v>Bark residue residue residue use</v>
      </c>
      <c r="C4279" t="str">
        <f t="shared" si="4875"/>
        <v>Bark residue</v>
      </c>
      <c r="D4279" t="str">
        <f t="shared" si="4875"/>
        <v>residue</v>
      </c>
      <c r="E4279" t="str">
        <f t="shared" si="4875"/>
        <v>residue use</v>
      </c>
      <c r="F4279">
        <f t="shared" si="4875"/>
        <v>-0.1</v>
      </c>
      <c r="G4279" t="str">
        <f t="shared" si="4875"/>
        <v>%</v>
      </c>
      <c r="H4279">
        <f t="shared" si="4875"/>
        <v>-10</v>
      </c>
      <c r="I4279" t="str">
        <f t="shared" si="4875"/>
        <v>medium</v>
      </c>
      <c r="J4279" t="s">
        <v>218</v>
      </c>
      <c r="K4279" t="s">
        <v>386</v>
      </c>
      <c r="L4279" s="1">
        <f>L631-L$7</f>
        <v>91974.603076934814</v>
      </c>
      <c r="M4279">
        <v>0</v>
      </c>
      <c r="N4279">
        <v>0</v>
      </c>
      <c r="O4279">
        <v>0</v>
      </c>
      <c r="P4279" s="1">
        <v>0</v>
      </c>
      <c r="Q4279" t="str">
        <f t="shared" si="4798"/>
        <v>Little to no sensitivity</v>
      </c>
      <c r="R4279" t="s">
        <v>511</v>
      </c>
    </row>
    <row r="4280" spans="1:18" x14ac:dyDescent="0.3">
      <c r="A4280" t="s">
        <v>403</v>
      </c>
      <c r="B4280" t="str">
        <f t="shared" ref="B4280:B4284" si="4876">C4280&amp;" "&amp;D4280&amp;" "&amp;E4280</f>
        <v>Bark residue residue residue use</v>
      </c>
      <c r="C4280" t="s">
        <v>316</v>
      </c>
      <c r="D4280" t="s">
        <v>193</v>
      </c>
      <c r="E4280" t="s">
        <v>190</v>
      </c>
      <c r="F4280">
        <v>0.2</v>
      </c>
      <c r="G4280" t="s">
        <v>166</v>
      </c>
      <c r="H4280">
        <v>20</v>
      </c>
      <c r="I4280" t="s">
        <v>380</v>
      </c>
      <c r="J4280" t="s">
        <v>218</v>
      </c>
      <c r="K4280" t="s">
        <v>225</v>
      </c>
      <c r="L4280" s="1">
        <f>L632-L$2</f>
        <v>43828.931026160717</v>
      </c>
      <c r="M4280">
        <v>0</v>
      </c>
      <c r="N4280">
        <v>0</v>
      </c>
      <c r="O4280">
        <v>0</v>
      </c>
      <c r="P4280" s="1">
        <v>0</v>
      </c>
      <c r="Q4280" t="str">
        <f t="shared" si="4798"/>
        <v>Little to no sensitivity</v>
      </c>
      <c r="R4280" t="s">
        <v>511</v>
      </c>
    </row>
    <row r="4281" spans="1:18" x14ac:dyDescent="0.3">
      <c r="A4281" t="str">
        <f t="shared" ref="A4281" si="4877">A4280</f>
        <v>Bark 0 paper 1 composites</v>
      </c>
      <c r="B4281" t="str">
        <f t="shared" si="4876"/>
        <v>Bark residue residue residue use</v>
      </c>
      <c r="C4281" t="str">
        <f t="shared" ref="C4281:G4281" si="4878">C4280</f>
        <v>Bark residue</v>
      </c>
      <c r="D4281" t="str">
        <f t="shared" si="4878"/>
        <v>residue</v>
      </c>
      <c r="E4281" t="str">
        <f t="shared" si="4878"/>
        <v>residue use</v>
      </c>
      <c r="F4281">
        <f t="shared" si="4878"/>
        <v>0.2</v>
      </c>
      <c r="G4281" t="str">
        <f t="shared" si="4878"/>
        <v>%</v>
      </c>
      <c r="H4281">
        <f>H4280</f>
        <v>20</v>
      </c>
      <c r="I4281" t="str">
        <f>I4280</f>
        <v>high</v>
      </c>
      <c r="J4281" t="s">
        <v>218</v>
      </c>
      <c r="K4281" t="s">
        <v>219</v>
      </c>
      <c r="L4281" s="1">
        <f>L633-L$3</f>
        <v>6963.4546663016081</v>
      </c>
      <c r="M4281">
        <v>0</v>
      </c>
      <c r="N4281">
        <v>0</v>
      </c>
      <c r="O4281">
        <v>0</v>
      </c>
      <c r="P4281" s="1">
        <v>0</v>
      </c>
      <c r="Q4281" t="str">
        <f t="shared" si="4798"/>
        <v>Little to no sensitivity</v>
      </c>
      <c r="R4281" t="s">
        <v>511</v>
      </c>
    </row>
    <row r="4282" spans="1:18" x14ac:dyDescent="0.3">
      <c r="A4282" t="str">
        <f t="shared" ref="A4282" si="4879">A4281</f>
        <v>Bark 0 paper 1 composites</v>
      </c>
      <c r="B4282" t="str">
        <f t="shared" si="4876"/>
        <v>Bark residue residue residue use</v>
      </c>
      <c r="C4282" t="str">
        <f t="shared" ref="C4282:G4282" si="4880">C4281</f>
        <v>Bark residue</v>
      </c>
      <c r="D4282" t="str">
        <f t="shared" si="4880"/>
        <v>residue</v>
      </c>
      <c r="E4282" t="str">
        <f t="shared" si="4880"/>
        <v>residue use</v>
      </c>
      <c r="F4282">
        <f t="shared" si="4880"/>
        <v>0.2</v>
      </c>
      <c r="G4282" t="str">
        <f t="shared" si="4880"/>
        <v>%</v>
      </c>
      <c r="H4282">
        <f>H4280</f>
        <v>20</v>
      </c>
      <c r="I4282" t="str">
        <f>I4280</f>
        <v>high</v>
      </c>
      <c r="J4282" t="s">
        <v>218</v>
      </c>
      <c r="K4282" t="s">
        <v>220</v>
      </c>
      <c r="L4282" s="1">
        <f>L634-L$4</f>
        <v>-1195.5035241544247</v>
      </c>
      <c r="M4282">
        <v>0</v>
      </c>
      <c r="N4282">
        <v>0</v>
      </c>
      <c r="O4282">
        <v>0</v>
      </c>
      <c r="P4282" s="1">
        <v>0</v>
      </c>
      <c r="Q4282" t="str">
        <f t="shared" si="4798"/>
        <v>Little to no sensitivity</v>
      </c>
      <c r="R4282" t="s">
        <v>511</v>
      </c>
    </row>
    <row r="4283" spans="1:18" x14ac:dyDescent="0.3">
      <c r="A4283" t="str">
        <f t="shared" ref="A4283" si="4881">A4282</f>
        <v>Bark 0 paper 1 composites</v>
      </c>
      <c r="B4283" t="str">
        <f t="shared" si="4876"/>
        <v>Bark residue residue residue use</v>
      </c>
      <c r="C4283" t="str">
        <f t="shared" ref="C4283:G4283" si="4882">C4282</f>
        <v>Bark residue</v>
      </c>
      <c r="D4283" t="str">
        <f t="shared" si="4882"/>
        <v>residue</v>
      </c>
      <c r="E4283" t="str">
        <f t="shared" si="4882"/>
        <v>residue use</v>
      </c>
      <c r="F4283">
        <f t="shared" si="4882"/>
        <v>0.2</v>
      </c>
      <c r="G4283" t="str">
        <f t="shared" si="4882"/>
        <v>%</v>
      </c>
      <c r="H4283">
        <f>H4280</f>
        <v>20</v>
      </c>
      <c r="I4283" t="str">
        <f>I4280</f>
        <v>high</v>
      </c>
      <c r="J4283" t="s">
        <v>218</v>
      </c>
      <c r="K4283" t="s">
        <v>221</v>
      </c>
      <c r="L4283" s="1">
        <f>L635-L$5</f>
        <v>5767.9511421322823</v>
      </c>
      <c r="M4283">
        <v>0</v>
      </c>
      <c r="N4283">
        <v>0</v>
      </c>
      <c r="O4283">
        <v>0</v>
      </c>
      <c r="P4283" s="1">
        <v>0</v>
      </c>
      <c r="Q4283" t="str">
        <f t="shared" si="4798"/>
        <v>Little to no sensitivity</v>
      </c>
      <c r="R4283" t="s">
        <v>511</v>
      </c>
    </row>
    <row r="4284" spans="1:18" x14ac:dyDescent="0.3">
      <c r="A4284" t="str">
        <f t="shared" ref="A4284" si="4883">A4283</f>
        <v>Bark 0 paper 1 composites</v>
      </c>
      <c r="B4284" t="str">
        <f t="shared" si="4876"/>
        <v>Bark residue residue residue use</v>
      </c>
      <c r="C4284" t="str">
        <f t="shared" ref="C4284:G4284" si="4884">C4283</f>
        <v>Bark residue</v>
      </c>
      <c r="D4284" t="str">
        <f t="shared" si="4884"/>
        <v>residue</v>
      </c>
      <c r="E4284" t="str">
        <f t="shared" si="4884"/>
        <v>residue use</v>
      </c>
      <c r="F4284">
        <f t="shared" si="4884"/>
        <v>0.2</v>
      </c>
      <c r="G4284" t="str">
        <f t="shared" si="4884"/>
        <v>%</v>
      </c>
      <c r="H4284">
        <f>H4280</f>
        <v>20</v>
      </c>
      <c r="I4284" t="str">
        <f>I4280</f>
        <v>high</v>
      </c>
      <c r="J4284" t="s">
        <v>218</v>
      </c>
      <c r="K4284" t="s">
        <v>226</v>
      </c>
      <c r="L4284" s="1">
        <f>L636-L$6</f>
        <v>45402.00861042738</v>
      </c>
      <c r="M4284">
        <v>0</v>
      </c>
      <c r="N4284">
        <v>0</v>
      </c>
      <c r="O4284">
        <v>0</v>
      </c>
      <c r="P4284" s="1">
        <v>0</v>
      </c>
      <c r="Q4284" t="str">
        <f t="shared" si="4798"/>
        <v>Little to no sensitivity</v>
      </c>
      <c r="R4284" t="s">
        <v>511</v>
      </c>
    </row>
    <row r="4285" spans="1:18" x14ac:dyDescent="0.3">
      <c r="A4285" t="str">
        <f t="shared" ref="A4285:I4285" si="4885">A4284</f>
        <v>Bark 0 paper 1 composites</v>
      </c>
      <c r="B4285" t="str">
        <f t="shared" si="4885"/>
        <v>Bark residue residue residue use</v>
      </c>
      <c r="C4285" t="str">
        <f t="shared" si="4885"/>
        <v>Bark residue</v>
      </c>
      <c r="D4285" t="str">
        <f t="shared" si="4885"/>
        <v>residue</v>
      </c>
      <c r="E4285" t="str">
        <f t="shared" si="4885"/>
        <v>residue use</v>
      </c>
      <c r="F4285">
        <f t="shared" si="4885"/>
        <v>0.2</v>
      </c>
      <c r="G4285" t="str">
        <f t="shared" si="4885"/>
        <v>%</v>
      </c>
      <c r="H4285">
        <f t="shared" si="4885"/>
        <v>20</v>
      </c>
      <c r="I4285" t="str">
        <f t="shared" si="4885"/>
        <v>high</v>
      </c>
      <c r="J4285" t="s">
        <v>218</v>
      </c>
      <c r="K4285" t="s">
        <v>386</v>
      </c>
      <c r="L4285" s="1">
        <f>L637-L$7</f>
        <v>-166474.03157138824</v>
      </c>
      <c r="M4285">
        <v>0</v>
      </c>
      <c r="N4285">
        <v>0</v>
      </c>
      <c r="O4285">
        <v>0</v>
      </c>
      <c r="P4285" s="1">
        <v>0</v>
      </c>
      <c r="Q4285" t="str">
        <f t="shared" si="4798"/>
        <v>Little to no sensitivity</v>
      </c>
      <c r="R4285" t="s">
        <v>511</v>
      </c>
    </row>
    <row r="4286" spans="1:18" x14ac:dyDescent="0.3">
      <c r="A4286" t="s">
        <v>405</v>
      </c>
      <c r="B4286" t="str">
        <f t="shared" ref="B4286:B4290" si="4886">C4286&amp;" "&amp;D4286&amp;" "&amp;E4286</f>
        <v>Bark residue residue residue use</v>
      </c>
      <c r="C4286" t="s">
        <v>316</v>
      </c>
      <c r="D4286" t="s">
        <v>193</v>
      </c>
      <c r="E4286" t="s">
        <v>190</v>
      </c>
      <c r="F4286">
        <v>-0.2</v>
      </c>
      <c r="G4286" t="s">
        <v>166</v>
      </c>
      <c r="H4286">
        <v>-20</v>
      </c>
      <c r="I4286" t="s">
        <v>380</v>
      </c>
      <c r="J4286" t="s">
        <v>218</v>
      </c>
      <c r="K4286" t="s">
        <v>225</v>
      </c>
      <c r="L4286" s="1">
        <f>L638-L$2</f>
        <v>-48429.75803989172</v>
      </c>
      <c r="M4286">
        <v>0</v>
      </c>
      <c r="N4286">
        <v>0</v>
      </c>
      <c r="O4286">
        <v>0</v>
      </c>
      <c r="P4286" s="1">
        <v>0</v>
      </c>
      <c r="Q4286" t="str">
        <f t="shared" si="4798"/>
        <v>Little to no sensitivity</v>
      </c>
      <c r="R4286" t="s">
        <v>511</v>
      </c>
    </row>
    <row r="4287" spans="1:18" x14ac:dyDescent="0.3">
      <c r="A4287" t="str">
        <f t="shared" ref="A4287" si="4887">A4286</f>
        <v>Bark 0.381 paper 0.619 composites</v>
      </c>
      <c r="B4287" t="str">
        <f t="shared" si="4886"/>
        <v>Bark residue residue residue use</v>
      </c>
      <c r="C4287" t="str">
        <f t="shared" ref="C4287:G4287" si="4888">C4286</f>
        <v>Bark residue</v>
      </c>
      <c r="D4287" t="str">
        <f t="shared" si="4888"/>
        <v>residue</v>
      </c>
      <c r="E4287" t="str">
        <f t="shared" si="4888"/>
        <v>residue use</v>
      </c>
      <c r="F4287">
        <f t="shared" si="4888"/>
        <v>-0.2</v>
      </c>
      <c r="G4287" t="str">
        <f t="shared" si="4888"/>
        <v>%</v>
      </c>
      <c r="H4287">
        <f>H4286</f>
        <v>-20</v>
      </c>
      <c r="I4287" t="str">
        <f>I4286</f>
        <v>high</v>
      </c>
      <c r="J4287" t="s">
        <v>218</v>
      </c>
      <c r="K4287" t="s">
        <v>219</v>
      </c>
      <c r="L4287" s="1">
        <f>L639-L$3</f>
        <v>-7694.4250456988811</v>
      </c>
      <c r="M4287">
        <v>0</v>
      </c>
      <c r="N4287">
        <v>0</v>
      </c>
      <c r="O4287">
        <v>0</v>
      </c>
      <c r="P4287" s="1">
        <v>0</v>
      </c>
      <c r="Q4287" t="str">
        <f t="shared" si="4798"/>
        <v>Little to no sensitivity</v>
      </c>
      <c r="R4287" t="s">
        <v>511</v>
      </c>
    </row>
    <row r="4288" spans="1:18" x14ac:dyDescent="0.3">
      <c r="A4288" t="str">
        <f t="shared" ref="A4288" si="4889">A4287</f>
        <v>Bark 0.381 paper 0.619 composites</v>
      </c>
      <c r="B4288" t="str">
        <f t="shared" si="4886"/>
        <v>Bark residue residue residue use</v>
      </c>
      <c r="C4288" t="str">
        <f t="shared" ref="C4288:G4288" si="4890">C4287</f>
        <v>Bark residue</v>
      </c>
      <c r="D4288" t="str">
        <f t="shared" si="4890"/>
        <v>residue</v>
      </c>
      <c r="E4288" t="str">
        <f t="shared" si="4890"/>
        <v>residue use</v>
      </c>
      <c r="F4288">
        <f t="shared" si="4890"/>
        <v>-0.2</v>
      </c>
      <c r="G4288" t="str">
        <f t="shared" si="4890"/>
        <v>%</v>
      </c>
      <c r="H4288">
        <f>H4286</f>
        <v>-20</v>
      </c>
      <c r="I4288" t="str">
        <f>I4286</f>
        <v>high</v>
      </c>
      <c r="J4288" t="s">
        <v>218</v>
      </c>
      <c r="K4288" t="s">
        <v>220</v>
      </c>
      <c r="L4288" s="1">
        <f>L640-L$4</f>
        <v>1320.9983692206442</v>
      </c>
      <c r="M4288">
        <v>0</v>
      </c>
      <c r="N4288">
        <v>0</v>
      </c>
      <c r="O4288">
        <v>0</v>
      </c>
      <c r="P4288" s="1">
        <v>0</v>
      </c>
      <c r="Q4288" t="str">
        <f t="shared" si="4798"/>
        <v>Little to no sensitivity</v>
      </c>
      <c r="R4288" t="s">
        <v>511</v>
      </c>
    </row>
    <row r="4289" spans="1:18" x14ac:dyDescent="0.3">
      <c r="A4289" t="str">
        <f t="shared" ref="A4289" si="4891">A4288</f>
        <v>Bark 0.381 paper 0.619 composites</v>
      </c>
      <c r="B4289" t="str">
        <f t="shared" si="4886"/>
        <v>Bark residue residue residue use</v>
      </c>
      <c r="C4289" t="str">
        <f t="shared" ref="C4289:G4289" si="4892">C4288</f>
        <v>Bark residue</v>
      </c>
      <c r="D4289" t="str">
        <f t="shared" si="4892"/>
        <v>residue</v>
      </c>
      <c r="E4289" t="str">
        <f t="shared" si="4892"/>
        <v>residue use</v>
      </c>
      <c r="F4289">
        <f t="shared" si="4892"/>
        <v>-0.2</v>
      </c>
      <c r="G4289" t="str">
        <f t="shared" si="4892"/>
        <v>%</v>
      </c>
      <c r="H4289">
        <f>H4286</f>
        <v>-20</v>
      </c>
      <c r="I4289" t="str">
        <f>I4286</f>
        <v>high</v>
      </c>
      <c r="J4289" t="s">
        <v>218</v>
      </c>
      <c r="K4289" t="s">
        <v>221</v>
      </c>
      <c r="L4289" s="1">
        <f>L641-L$5</f>
        <v>-6373.4266764819622</v>
      </c>
      <c r="M4289">
        <v>0</v>
      </c>
      <c r="N4289">
        <v>0</v>
      </c>
      <c r="O4289">
        <v>0</v>
      </c>
      <c r="P4289" s="1">
        <v>0</v>
      </c>
      <c r="Q4289" t="str">
        <f t="shared" si="4798"/>
        <v>Little to no sensitivity</v>
      </c>
      <c r="R4289" t="s">
        <v>511</v>
      </c>
    </row>
    <row r="4290" spans="1:18" x14ac:dyDescent="0.3">
      <c r="A4290" t="str">
        <f t="shared" ref="A4290" si="4893">A4289</f>
        <v>Bark 0.381 paper 0.619 composites</v>
      </c>
      <c r="B4290" t="str">
        <f t="shared" si="4886"/>
        <v>Bark residue residue residue use</v>
      </c>
      <c r="C4290" t="str">
        <f t="shared" ref="C4290:G4290" si="4894">C4289</f>
        <v>Bark residue</v>
      </c>
      <c r="D4290" t="str">
        <f t="shared" si="4894"/>
        <v>residue</v>
      </c>
      <c r="E4290" t="str">
        <f t="shared" si="4894"/>
        <v>residue use</v>
      </c>
      <c r="F4290">
        <f t="shared" si="4894"/>
        <v>-0.2</v>
      </c>
      <c r="G4290" t="str">
        <f t="shared" si="4894"/>
        <v>%</v>
      </c>
      <c r="H4290">
        <f>H4286</f>
        <v>-20</v>
      </c>
      <c r="I4290" t="str">
        <f>I4286</f>
        <v>high</v>
      </c>
      <c r="J4290" t="s">
        <v>218</v>
      </c>
      <c r="K4290" t="s">
        <v>226</v>
      </c>
      <c r="L4290" s="1">
        <f>L642-L$6</f>
        <v>-50167.965315282345</v>
      </c>
      <c r="M4290">
        <v>0</v>
      </c>
      <c r="N4290">
        <v>0</v>
      </c>
      <c r="O4290">
        <v>0</v>
      </c>
      <c r="P4290" s="1">
        <v>0</v>
      </c>
      <c r="Q4290" t="str">
        <f t="shared" si="4798"/>
        <v>Little to no sensitivity</v>
      </c>
      <c r="R4290" t="s">
        <v>511</v>
      </c>
    </row>
    <row r="4291" spans="1:18" x14ac:dyDescent="0.3">
      <c r="A4291" t="str">
        <f t="shared" ref="A4291:I4291" si="4895">A4290</f>
        <v>Bark 0.381 paper 0.619 composites</v>
      </c>
      <c r="B4291" t="str">
        <f t="shared" si="4895"/>
        <v>Bark residue residue residue use</v>
      </c>
      <c r="C4291" t="str">
        <f t="shared" si="4895"/>
        <v>Bark residue</v>
      </c>
      <c r="D4291" t="str">
        <f t="shared" si="4895"/>
        <v>residue</v>
      </c>
      <c r="E4291" t="str">
        <f t="shared" si="4895"/>
        <v>residue use</v>
      </c>
      <c r="F4291">
        <f t="shared" si="4895"/>
        <v>-0.2</v>
      </c>
      <c r="G4291" t="str">
        <f t="shared" si="4895"/>
        <v>%</v>
      </c>
      <c r="H4291">
        <f t="shared" si="4895"/>
        <v>-20</v>
      </c>
      <c r="I4291" t="str">
        <f t="shared" si="4895"/>
        <v>high</v>
      </c>
      <c r="J4291" t="s">
        <v>218</v>
      </c>
      <c r="K4291" t="s">
        <v>386</v>
      </c>
      <c r="L4291" s="1">
        <f>L643-L$7</f>
        <v>183949.2061560154</v>
      </c>
      <c r="M4291">
        <v>0</v>
      </c>
      <c r="N4291">
        <v>0</v>
      </c>
      <c r="O4291">
        <v>0</v>
      </c>
      <c r="P4291" s="1">
        <v>0</v>
      </c>
      <c r="Q4291" t="str">
        <f t="shared" si="4798"/>
        <v>Little to no sensitivity</v>
      </c>
      <c r="R4291" t="s">
        <v>511</v>
      </c>
    </row>
    <row r="4292" spans="1:18" x14ac:dyDescent="0.3">
      <c r="A4292" t="s">
        <v>406</v>
      </c>
      <c r="B4292" t="str">
        <f t="shared" ref="B4292:B4296" si="4896">C4292&amp;" "&amp;D4292&amp;" "&amp;E4292</f>
        <v>Fine residue residue residue use</v>
      </c>
      <c r="C4292" t="s">
        <v>191</v>
      </c>
      <c r="D4292" t="s">
        <v>193</v>
      </c>
      <c r="E4292" t="s">
        <v>190</v>
      </c>
      <c r="F4292">
        <v>0.1</v>
      </c>
      <c r="G4292" t="s">
        <v>166</v>
      </c>
      <c r="H4292">
        <v>10</v>
      </c>
      <c r="I4292" t="s">
        <v>379</v>
      </c>
      <c r="J4292" t="s">
        <v>218</v>
      </c>
      <c r="K4292" t="s">
        <v>225</v>
      </c>
      <c r="L4292" s="1">
        <f>L644-L$2</f>
        <v>499236.20298677683</v>
      </c>
      <c r="M4292">
        <v>0</v>
      </c>
      <c r="N4292">
        <v>0</v>
      </c>
      <c r="O4292">
        <v>0</v>
      </c>
      <c r="P4292" s="1">
        <v>0</v>
      </c>
      <c r="Q4292" t="str">
        <f t="shared" si="4798"/>
        <v>Little to no sensitivity</v>
      </c>
      <c r="R4292" t="s">
        <v>511</v>
      </c>
    </row>
    <row r="4293" spans="1:18" x14ac:dyDescent="0.3">
      <c r="A4293" t="str">
        <f t="shared" ref="A4293" si="4897">A4292</f>
        <v>Fines 0.081 paper 0.919 composites</v>
      </c>
      <c r="B4293" t="str">
        <f t="shared" si="4896"/>
        <v>Fine residue residue residue use</v>
      </c>
      <c r="C4293" t="str">
        <f t="shared" ref="C4293:G4293" si="4898">C4292</f>
        <v>Fine residue</v>
      </c>
      <c r="D4293" t="str">
        <f t="shared" si="4898"/>
        <v>residue</v>
      </c>
      <c r="E4293" t="str">
        <f t="shared" si="4898"/>
        <v>residue use</v>
      </c>
      <c r="F4293">
        <f t="shared" si="4898"/>
        <v>0.1</v>
      </c>
      <c r="G4293" t="str">
        <f t="shared" si="4898"/>
        <v>%</v>
      </c>
      <c r="H4293">
        <f>H4292</f>
        <v>10</v>
      </c>
      <c r="I4293" t="s">
        <v>379</v>
      </c>
      <c r="J4293" t="s">
        <v>218</v>
      </c>
      <c r="K4293" t="s">
        <v>219</v>
      </c>
      <c r="L4293" s="1">
        <f>L645-L$3</f>
        <v>79317.669537425041</v>
      </c>
      <c r="M4293">
        <v>0</v>
      </c>
      <c r="N4293">
        <v>0</v>
      </c>
      <c r="O4293">
        <v>0</v>
      </c>
      <c r="P4293" s="1">
        <v>0</v>
      </c>
      <c r="Q4293" t="str">
        <f t="shared" si="4798"/>
        <v>Little to no sensitivity</v>
      </c>
      <c r="R4293" t="s">
        <v>511</v>
      </c>
    </row>
    <row r="4294" spans="1:18" x14ac:dyDescent="0.3">
      <c r="A4294" t="str">
        <f t="shared" ref="A4294" si="4899">A4293</f>
        <v>Fines 0.081 paper 0.919 composites</v>
      </c>
      <c r="B4294" t="str">
        <f t="shared" si="4896"/>
        <v>Fine residue residue residue use</v>
      </c>
      <c r="C4294" t="str">
        <f t="shared" ref="C4294:G4294" si="4900">C4293</f>
        <v>Fine residue</v>
      </c>
      <c r="D4294" t="str">
        <f t="shared" si="4900"/>
        <v>residue</v>
      </c>
      <c r="E4294" t="str">
        <f t="shared" si="4900"/>
        <v>residue use</v>
      </c>
      <c r="F4294">
        <f t="shared" si="4900"/>
        <v>0.1</v>
      </c>
      <c r="G4294" t="str">
        <f t="shared" si="4900"/>
        <v>%</v>
      </c>
      <c r="H4294">
        <f>H4292</f>
        <v>10</v>
      </c>
      <c r="I4294" t="s">
        <v>379</v>
      </c>
      <c r="J4294" t="s">
        <v>218</v>
      </c>
      <c r="K4294" t="s">
        <v>220</v>
      </c>
      <c r="L4294" s="1">
        <f>L646-L$4</f>
        <v>-13617.458287999034</v>
      </c>
      <c r="M4294">
        <v>0</v>
      </c>
      <c r="N4294">
        <v>0</v>
      </c>
      <c r="O4294">
        <v>0</v>
      </c>
      <c r="P4294" s="1">
        <v>0</v>
      </c>
      <c r="Q4294" t="str">
        <f t="shared" si="4798"/>
        <v>Little to no sensitivity</v>
      </c>
      <c r="R4294" t="s">
        <v>511</v>
      </c>
    </row>
    <row r="4295" spans="1:18" x14ac:dyDescent="0.3">
      <c r="A4295" t="str">
        <f t="shared" ref="A4295" si="4901">A4294</f>
        <v>Fines 0.081 paper 0.919 composites</v>
      </c>
      <c r="B4295" t="str">
        <f t="shared" si="4896"/>
        <v>Fine residue residue residue use</v>
      </c>
      <c r="C4295" t="str">
        <f t="shared" ref="C4295:G4295" si="4902">C4294</f>
        <v>Fine residue</v>
      </c>
      <c r="D4295" t="str">
        <f t="shared" si="4902"/>
        <v>residue</v>
      </c>
      <c r="E4295" t="str">
        <f t="shared" si="4902"/>
        <v>residue use</v>
      </c>
      <c r="F4295">
        <f t="shared" si="4902"/>
        <v>0.1</v>
      </c>
      <c r="G4295" t="str">
        <f t="shared" si="4902"/>
        <v>%</v>
      </c>
      <c r="H4295">
        <f>H4292</f>
        <v>10</v>
      </c>
      <c r="I4295" t="s">
        <v>379</v>
      </c>
      <c r="J4295" t="s">
        <v>218</v>
      </c>
      <c r="K4295" t="s">
        <v>221</v>
      </c>
      <c r="L4295" s="1">
        <f>L647-L$5</f>
        <v>65700.211249411106</v>
      </c>
      <c r="M4295">
        <v>0</v>
      </c>
      <c r="N4295">
        <v>0</v>
      </c>
      <c r="O4295">
        <v>0</v>
      </c>
      <c r="P4295" s="1">
        <v>0</v>
      </c>
      <c r="Q4295" t="str">
        <f t="shared" si="4798"/>
        <v>Little to no sensitivity</v>
      </c>
      <c r="R4295" t="s">
        <v>511</v>
      </c>
    </row>
    <row r="4296" spans="1:18" x14ac:dyDescent="0.3">
      <c r="A4296" t="str">
        <f t="shared" ref="A4296" si="4903">A4295</f>
        <v>Fines 0.081 paper 0.919 composites</v>
      </c>
      <c r="B4296" t="str">
        <f t="shared" si="4896"/>
        <v>Fine residue residue residue use</v>
      </c>
      <c r="C4296" t="str">
        <f t="shared" ref="C4296:G4296" si="4904">C4295</f>
        <v>Fine residue</v>
      </c>
      <c r="D4296" t="str">
        <f t="shared" si="4904"/>
        <v>residue</v>
      </c>
      <c r="E4296" t="str">
        <f t="shared" si="4904"/>
        <v>residue use</v>
      </c>
      <c r="F4296">
        <f t="shared" si="4904"/>
        <v>0.1</v>
      </c>
      <c r="G4296" t="str">
        <f t="shared" si="4904"/>
        <v>%</v>
      </c>
      <c r="H4296">
        <f>H4292</f>
        <v>10</v>
      </c>
      <c r="I4296" t="s">
        <v>379</v>
      </c>
      <c r="J4296" t="s">
        <v>218</v>
      </c>
      <c r="K4296" t="s">
        <v>226</v>
      </c>
      <c r="L4296" s="1">
        <f>L648-L$6</f>
        <v>517154.44241845608</v>
      </c>
      <c r="M4296">
        <v>0</v>
      </c>
      <c r="N4296">
        <v>0</v>
      </c>
      <c r="O4296">
        <v>0</v>
      </c>
      <c r="P4296" s="1">
        <v>0</v>
      </c>
      <c r="Q4296" t="str">
        <f t="shared" si="4798"/>
        <v>Little to no sensitivity</v>
      </c>
      <c r="R4296" t="s">
        <v>511</v>
      </c>
    </row>
    <row r="4297" spans="1:18" x14ac:dyDescent="0.3">
      <c r="A4297" t="str">
        <f t="shared" ref="A4297:I4297" si="4905">A4296</f>
        <v>Fines 0.081 paper 0.919 composites</v>
      </c>
      <c r="B4297" t="str">
        <f t="shared" si="4905"/>
        <v>Fine residue residue residue use</v>
      </c>
      <c r="C4297" t="str">
        <f t="shared" si="4905"/>
        <v>Fine residue</v>
      </c>
      <c r="D4297" t="str">
        <f t="shared" si="4905"/>
        <v>residue</v>
      </c>
      <c r="E4297" t="str">
        <f t="shared" si="4905"/>
        <v>residue use</v>
      </c>
      <c r="F4297">
        <f t="shared" si="4905"/>
        <v>0.1</v>
      </c>
      <c r="G4297" t="str">
        <f t="shared" si="4905"/>
        <v>%</v>
      </c>
      <c r="H4297">
        <f t="shared" si="4905"/>
        <v>10</v>
      </c>
      <c r="I4297" t="str">
        <f t="shared" si="4905"/>
        <v>medium</v>
      </c>
      <c r="J4297" t="s">
        <v>218</v>
      </c>
      <c r="K4297" t="s">
        <v>386</v>
      </c>
      <c r="L4297" s="1">
        <f>L649-L$7</f>
        <v>-1896232.9555342197</v>
      </c>
      <c r="M4297">
        <v>0</v>
      </c>
      <c r="N4297">
        <v>0</v>
      </c>
      <c r="O4297">
        <v>0</v>
      </c>
      <c r="P4297" s="1">
        <v>0</v>
      </c>
      <c r="Q4297" t="str">
        <f t="shared" ref="Q4297:Q4360" si="4906">Q2473</f>
        <v>Little to no sensitivity</v>
      </c>
      <c r="R4297" t="s">
        <v>511</v>
      </c>
    </row>
    <row r="4298" spans="1:18" x14ac:dyDescent="0.3">
      <c r="A4298" t="s">
        <v>407</v>
      </c>
      <c r="B4298" t="str">
        <f t="shared" ref="B4298:B4302" si="4907">C4298&amp;" "&amp;D4298&amp;" "&amp;E4298</f>
        <v>Fine residue residue residue use</v>
      </c>
      <c r="C4298" t="s">
        <v>191</v>
      </c>
      <c r="D4298" t="s">
        <v>193</v>
      </c>
      <c r="E4298" t="s">
        <v>190</v>
      </c>
      <c r="F4298">
        <v>-0.1</v>
      </c>
      <c r="G4298" t="s">
        <v>166</v>
      </c>
      <c r="H4298">
        <v>-10</v>
      </c>
      <c r="I4298" t="s">
        <v>379</v>
      </c>
      <c r="J4298" t="s">
        <v>218</v>
      </c>
      <c r="K4298" t="s">
        <v>225</v>
      </c>
      <c r="L4298" s="1">
        <f>L650-L$2</f>
        <v>-499236.20298683643</v>
      </c>
      <c r="M4298">
        <v>0</v>
      </c>
      <c r="N4298">
        <v>0</v>
      </c>
      <c r="O4298">
        <v>0</v>
      </c>
      <c r="P4298" s="1">
        <v>0</v>
      </c>
      <c r="Q4298" t="str">
        <f t="shared" si="4906"/>
        <v>Little to no sensitivity</v>
      </c>
      <c r="R4298" t="s">
        <v>511</v>
      </c>
    </row>
    <row r="4299" spans="1:18" x14ac:dyDescent="0.3">
      <c r="A4299" t="str">
        <f t="shared" ref="A4299" si="4908">A4298</f>
        <v>Fines 0.281 paper 0.719 composites</v>
      </c>
      <c r="B4299" t="str">
        <f t="shared" si="4907"/>
        <v>Fine residue residue residue use</v>
      </c>
      <c r="C4299" t="str">
        <f t="shared" ref="C4299:G4299" si="4909">C4298</f>
        <v>Fine residue</v>
      </c>
      <c r="D4299" t="str">
        <f t="shared" si="4909"/>
        <v>residue</v>
      </c>
      <c r="E4299" t="str">
        <f t="shared" si="4909"/>
        <v>residue use</v>
      </c>
      <c r="F4299">
        <f t="shared" si="4909"/>
        <v>-0.1</v>
      </c>
      <c r="G4299" t="str">
        <f t="shared" si="4909"/>
        <v>%</v>
      </c>
      <c r="H4299">
        <f>H4298</f>
        <v>-10</v>
      </c>
      <c r="I4299" t="s">
        <v>379</v>
      </c>
      <c r="J4299" t="s">
        <v>218</v>
      </c>
      <c r="K4299" t="s">
        <v>219</v>
      </c>
      <c r="L4299" s="1">
        <f>L651-L$3</f>
        <v>-79317.669537469745</v>
      </c>
      <c r="M4299">
        <v>0</v>
      </c>
      <c r="N4299">
        <v>0</v>
      </c>
      <c r="O4299">
        <v>0</v>
      </c>
      <c r="P4299" s="1">
        <v>0</v>
      </c>
      <c r="Q4299" t="str">
        <f t="shared" si="4906"/>
        <v>Little to no sensitivity</v>
      </c>
      <c r="R4299" t="s">
        <v>511</v>
      </c>
    </row>
    <row r="4300" spans="1:18" x14ac:dyDescent="0.3">
      <c r="A4300" t="str">
        <f t="shared" ref="A4300" si="4910">A4299</f>
        <v>Fines 0.281 paper 0.719 composites</v>
      </c>
      <c r="B4300" t="str">
        <f t="shared" si="4907"/>
        <v>Fine residue residue residue use</v>
      </c>
      <c r="C4300" t="str">
        <f t="shared" ref="C4300:G4300" si="4911">C4299</f>
        <v>Fine residue</v>
      </c>
      <c r="D4300" t="str">
        <f t="shared" si="4911"/>
        <v>residue</v>
      </c>
      <c r="E4300" t="str">
        <f t="shared" si="4911"/>
        <v>residue use</v>
      </c>
      <c r="F4300">
        <f t="shared" si="4911"/>
        <v>-0.1</v>
      </c>
      <c r="G4300" t="str">
        <f t="shared" si="4911"/>
        <v>%</v>
      </c>
      <c r="H4300">
        <f>H4298</f>
        <v>-10</v>
      </c>
      <c r="I4300" t="s">
        <v>379</v>
      </c>
      <c r="J4300" t="s">
        <v>218</v>
      </c>
      <c r="K4300" t="s">
        <v>220</v>
      </c>
      <c r="L4300" s="1">
        <f>L652-L$4</f>
        <v>13617.458287999034</v>
      </c>
      <c r="M4300">
        <v>0</v>
      </c>
      <c r="N4300">
        <v>0</v>
      </c>
      <c r="O4300">
        <v>0</v>
      </c>
      <c r="P4300" s="1">
        <v>0</v>
      </c>
      <c r="Q4300" t="str">
        <f t="shared" si="4906"/>
        <v>Little to no sensitivity</v>
      </c>
      <c r="R4300" t="s">
        <v>511</v>
      </c>
    </row>
    <row r="4301" spans="1:18" x14ac:dyDescent="0.3">
      <c r="A4301" t="str">
        <f t="shared" ref="A4301" si="4912">A4300</f>
        <v>Fines 0.281 paper 0.719 composites</v>
      </c>
      <c r="B4301" t="str">
        <f t="shared" si="4907"/>
        <v>Fine residue residue residue use</v>
      </c>
      <c r="C4301" t="str">
        <f t="shared" ref="C4301:G4301" si="4913">C4300</f>
        <v>Fine residue</v>
      </c>
      <c r="D4301" t="str">
        <f t="shared" si="4913"/>
        <v>residue</v>
      </c>
      <c r="E4301" t="str">
        <f t="shared" si="4913"/>
        <v>residue use</v>
      </c>
      <c r="F4301">
        <f t="shared" si="4913"/>
        <v>-0.1</v>
      </c>
      <c r="G4301" t="str">
        <f t="shared" si="4913"/>
        <v>%</v>
      </c>
      <c r="H4301">
        <f>H4298</f>
        <v>-10</v>
      </c>
      <c r="I4301" t="s">
        <v>379</v>
      </c>
      <c r="J4301" t="s">
        <v>218</v>
      </c>
      <c r="K4301" t="s">
        <v>221</v>
      </c>
      <c r="L4301" s="1">
        <f>L653-L$5</f>
        <v>-65700.211249470711</v>
      </c>
      <c r="M4301">
        <v>0</v>
      </c>
      <c r="N4301">
        <v>0</v>
      </c>
      <c r="O4301">
        <v>0</v>
      </c>
      <c r="P4301" s="1">
        <v>0</v>
      </c>
      <c r="Q4301" t="str">
        <f t="shared" si="4906"/>
        <v>Little to no sensitivity</v>
      </c>
      <c r="R4301" t="s">
        <v>511</v>
      </c>
    </row>
    <row r="4302" spans="1:18" x14ac:dyDescent="0.3">
      <c r="A4302" t="str">
        <f t="shared" ref="A4302" si="4914">A4301</f>
        <v>Fines 0.281 paper 0.719 composites</v>
      </c>
      <c r="B4302" t="str">
        <f t="shared" si="4907"/>
        <v>Fine residue residue residue use</v>
      </c>
      <c r="C4302" t="str">
        <f t="shared" ref="C4302:G4302" si="4915">C4301</f>
        <v>Fine residue</v>
      </c>
      <c r="D4302" t="str">
        <f t="shared" si="4915"/>
        <v>residue</v>
      </c>
      <c r="E4302" t="str">
        <f t="shared" si="4915"/>
        <v>residue use</v>
      </c>
      <c r="F4302">
        <f t="shared" si="4915"/>
        <v>-0.1</v>
      </c>
      <c r="G4302" t="str">
        <f t="shared" si="4915"/>
        <v>%</v>
      </c>
      <c r="H4302">
        <f>H4298</f>
        <v>-10</v>
      </c>
      <c r="I4302" t="s">
        <v>379</v>
      </c>
      <c r="J4302" t="s">
        <v>218</v>
      </c>
      <c r="K4302" t="s">
        <v>226</v>
      </c>
      <c r="L4302" s="1">
        <f>L654-L$6</f>
        <v>-517154.44241851568</v>
      </c>
      <c r="M4302">
        <v>0</v>
      </c>
      <c r="N4302">
        <v>0</v>
      </c>
      <c r="O4302">
        <v>0</v>
      </c>
      <c r="P4302" s="1">
        <v>0</v>
      </c>
      <c r="Q4302" t="str">
        <f t="shared" si="4906"/>
        <v>Little to no sensitivity</v>
      </c>
      <c r="R4302" t="s">
        <v>511</v>
      </c>
    </row>
    <row r="4303" spans="1:18" x14ac:dyDescent="0.3">
      <c r="A4303" t="str">
        <f t="shared" ref="A4303:I4303" si="4916">A4302</f>
        <v>Fines 0.281 paper 0.719 composites</v>
      </c>
      <c r="B4303" t="str">
        <f t="shared" si="4916"/>
        <v>Fine residue residue residue use</v>
      </c>
      <c r="C4303" t="str">
        <f t="shared" si="4916"/>
        <v>Fine residue</v>
      </c>
      <c r="D4303" t="str">
        <f t="shared" si="4916"/>
        <v>residue</v>
      </c>
      <c r="E4303" t="str">
        <f t="shared" si="4916"/>
        <v>residue use</v>
      </c>
      <c r="F4303">
        <f t="shared" si="4916"/>
        <v>-0.1</v>
      </c>
      <c r="G4303" t="str">
        <f t="shared" si="4916"/>
        <v>%</v>
      </c>
      <c r="H4303">
        <f t="shared" si="4916"/>
        <v>-10</v>
      </c>
      <c r="I4303" t="str">
        <f t="shared" si="4916"/>
        <v>medium</v>
      </c>
      <c r="J4303" t="s">
        <v>218</v>
      </c>
      <c r="K4303" t="s">
        <v>386</v>
      </c>
      <c r="L4303" s="1">
        <f>L655-L$7</f>
        <v>1896232.9555346966</v>
      </c>
      <c r="M4303">
        <v>0</v>
      </c>
      <c r="N4303">
        <v>0</v>
      </c>
      <c r="O4303">
        <v>0</v>
      </c>
      <c r="P4303" s="1">
        <v>0</v>
      </c>
      <c r="Q4303" t="str">
        <f t="shared" si="4906"/>
        <v>Little to no sensitivity</v>
      </c>
      <c r="R4303" t="s">
        <v>511</v>
      </c>
    </row>
    <row r="4304" spans="1:18" x14ac:dyDescent="0.3">
      <c r="A4304" t="s">
        <v>408</v>
      </c>
      <c r="B4304" t="str">
        <f t="shared" ref="B4304:B4308" si="4917">C4304&amp;" "&amp;D4304&amp;" "&amp;E4304</f>
        <v>Fine residue residue residue use</v>
      </c>
      <c r="C4304" t="s">
        <v>191</v>
      </c>
      <c r="D4304" t="s">
        <v>193</v>
      </c>
      <c r="E4304" t="s">
        <v>190</v>
      </c>
      <c r="F4304">
        <v>0.2</v>
      </c>
      <c r="G4304" t="s">
        <v>166</v>
      </c>
      <c r="H4304">
        <v>20</v>
      </c>
      <c r="I4304" t="s">
        <v>380</v>
      </c>
      <c r="J4304" t="s">
        <v>218</v>
      </c>
      <c r="K4304" t="s">
        <v>225</v>
      </c>
      <c r="L4304" s="1">
        <f>L656-L$2</f>
        <v>903617.52740627527</v>
      </c>
      <c r="M4304">
        <v>0</v>
      </c>
      <c r="N4304">
        <v>0</v>
      </c>
      <c r="O4304">
        <v>0</v>
      </c>
      <c r="P4304" s="1">
        <v>0</v>
      </c>
      <c r="Q4304" t="str">
        <f t="shared" si="4906"/>
        <v>Little to no sensitivity</v>
      </c>
      <c r="R4304" t="s">
        <v>511</v>
      </c>
    </row>
    <row r="4305" spans="1:18" x14ac:dyDescent="0.3">
      <c r="A4305" t="str">
        <f t="shared" ref="A4305:A4308" si="4918">A4304</f>
        <v>Fines 0 paper 1 composites</v>
      </c>
      <c r="B4305" t="str">
        <f t="shared" si="4917"/>
        <v>Fine residue residue residue use</v>
      </c>
      <c r="C4305" t="str">
        <f t="shared" ref="C4305:G4305" si="4919">C4304</f>
        <v>Fine residue</v>
      </c>
      <c r="D4305" t="str">
        <f t="shared" si="4919"/>
        <v>residue</v>
      </c>
      <c r="E4305" t="str">
        <f t="shared" si="4919"/>
        <v>residue use</v>
      </c>
      <c r="F4305">
        <f t="shared" si="4919"/>
        <v>0.2</v>
      </c>
      <c r="G4305" t="str">
        <f t="shared" si="4919"/>
        <v>%</v>
      </c>
      <c r="H4305">
        <f>H4304</f>
        <v>20</v>
      </c>
      <c r="I4305" t="str">
        <f>I4304</f>
        <v>high</v>
      </c>
      <c r="J4305" t="s">
        <v>218</v>
      </c>
      <c r="K4305" t="s">
        <v>219</v>
      </c>
      <c r="L4305" s="1">
        <f>L657-L$3</f>
        <v>143564.98186276853</v>
      </c>
      <c r="M4305">
        <v>0</v>
      </c>
      <c r="N4305">
        <v>0</v>
      </c>
      <c r="O4305">
        <v>0</v>
      </c>
      <c r="P4305" s="1">
        <v>0</v>
      </c>
      <c r="Q4305" t="str">
        <f t="shared" si="4906"/>
        <v>Little to no sensitivity</v>
      </c>
      <c r="R4305" t="s">
        <v>511</v>
      </c>
    </row>
    <row r="4306" spans="1:18" x14ac:dyDescent="0.3">
      <c r="A4306" t="str">
        <f t="shared" si="4918"/>
        <v>Fines 0 paper 1 composites</v>
      </c>
      <c r="B4306" t="str">
        <f t="shared" si="4917"/>
        <v>Fine residue residue residue use</v>
      </c>
      <c r="C4306" t="str">
        <f t="shared" ref="C4306:G4306" si="4920">C4305</f>
        <v>Fine residue</v>
      </c>
      <c r="D4306" t="str">
        <f t="shared" si="4920"/>
        <v>residue</v>
      </c>
      <c r="E4306" t="str">
        <f t="shared" si="4920"/>
        <v>residue use</v>
      </c>
      <c r="F4306">
        <f t="shared" si="4920"/>
        <v>0.2</v>
      </c>
      <c r="G4306" t="str">
        <f t="shared" si="4920"/>
        <v>%</v>
      </c>
      <c r="H4306">
        <f>H4304</f>
        <v>20</v>
      </c>
      <c r="I4306" t="str">
        <f>I4304</f>
        <v>high</v>
      </c>
      <c r="J4306" t="s">
        <v>218</v>
      </c>
      <c r="K4306" t="s">
        <v>220</v>
      </c>
      <c r="L4306" s="1">
        <f>L658-L$4</f>
        <v>-24647.599501278251</v>
      </c>
      <c r="M4306">
        <v>0</v>
      </c>
      <c r="N4306">
        <v>0</v>
      </c>
      <c r="O4306">
        <v>0</v>
      </c>
      <c r="P4306" s="1">
        <v>0</v>
      </c>
      <c r="Q4306" t="str">
        <f t="shared" si="4906"/>
        <v>Little to no sensitivity</v>
      </c>
      <c r="R4306" t="s">
        <v>511</v>
      </c>
    </row>
    <row r="4307" spans="1:18" x14ac:dyDescent="0.3">
      <c r="A4307" t="str">
        <f t="shared" si="4918"/>
        <v>Fines 0 paper 1 composites</v>
      </c>
      <c r="B4307" t="str">
        <f t="shared" si="4917"/>
        <v>Fine residue residue residue use</v>
      </c>
      <c r="C4307" t="str">
        <f t="shared" ref="C4307:G4307" si="4921">C4306</f>
        <v>Fine residue</v>
      </c>
      <c r="D4307" t="str">
        <f t="shared" si="4921"/>
        <v>residue</v>
      </c>
      <c r="E4307" t="str">
        <f t="shared" si="4921"/>
        <v>residue use</v>
      </c>
      <c r="F4307">
        <f t="shared" si="4921"/>
        <v>0.2</v>
      </c>
      <c r="G4307" t="str">
        <f t="shared" si="4921"/>
        <v>%</v>
      </c>
      <c r="H4307">
        <f>H4304</f>
        <v>20</v>
      </c>
      <c r="I4307" t="str">
        <f>I4304</f>
        <v>high</v>
      </c>
      <c r="J4307" t="s">
        <v>218</v>
      </c>
      <c r="K4307" t="s">
        <v>221</v>
      </c>
      <c r="L4307" s="1">
        <f>L659-L$5</f>
        <v>118917.38236147165</v>
      </c>
      <c r="M4307">
        <v>0</v>
      </c>
      <c r="N4307">
        <v>0</v>
      </c>
      <c r="O4307">
        <v>0</v>
      </c>
      <c r="P4307" s="1">
        <v>0</v>
      </c>
      <c r="Q4307" t="str">
        <f t="shared" si="4906"/>
        <v>Little to no sensitivity</v>
      </c>
      <c r="R4307" t="s">
        <v>511</v>
      </c>
    </row>
    <row r="4308" spans="1:18" x14ac:dyDescent="0.3">
      <c r="A4308" t="str">
        <f t="shared" si="4918"/>
        <v>Fines 0 paper 1 composites</v>
      </c>
      <c r="B4308" t="str">
        <f t="shared" si="4917"/>
        <v>Fine residue residue residue use</v>
      </c>
      <c r="C4308" t="str">
        <f t="shared" ref="C4308:G4308" si="4922">C4307</f>
        <v>Fine residue</v>
      </c>
      <c r="D4308" t="str">
        <f t="shared" si="4922"/>
        <v>residue</v>
      </c>
      <c r="E4308" t="str">
        <f t="shared" si="4922"/>
        <v>residue use</v>
      </c>
      <c r="F4308">
        <f t="shared" si="4922"/>
        <v>0.2</v>
      </c>
      <c r="G4308" t="str">
        <f t="shared" si="4922"/>
        <v>%</v>
      </c>
      <c r="H4308">
        <f>H4304</f>
        <v>20</v>
      </c>
      <c r="I4308" t="str">
        <f>I4304</f>
        <v>high</v>
      </c>
      <c r="J4308" t="s">
        <v>218</v>
      </c>
      <c r="K4308" t="s">
        <v>226</v>
      </c>
      <c r="L4308" s="1">
        <f>L660-L$6</f>
        <v>936049.54077762365</v>
      </c>
      <c r="M4308">
        <v>0</v>
      </c>
      <c r="N4308">
        <v>0</v>
      </c>
      <c r="O4308">
        <v>0</v>
      </c>
      <c r="P4308" s="1">
        <v>0</v>
      </c>
      <c r="Q4308" t="str">
        <f t="shared" si="4906"/>
        <v>Little to no sensitivity</v>
      </c>
      <c r="R4308" t="s">
        <v>511</v>
      </c>
    </row>
    <row r="4309" spans="1:18" x14ac:dyDescent="0.3">
      <c r="A4309" t="str">
        <f t="shared" ref="A4309:I4309" si="4923">A4308</f>
        <v>Fines 0 paper 1 composites</v>
      </c>
      <c r="B4309" t="str">
        <f t="shared" si="4923"/>
        <v>Fine residue residue residue use</v>
      </c>
      <c r="C4309" t="str">
        <f t="shared" si="4923"/>
        <v>Fine residue</v>
      </c>
      <c r="D4309" t="str">
        <f t="shared" si="4923"/>
        <v>residue</v>
      </c>
      <c r="E4309" t="str">
        <f t="shared" si="4923"/>
        <v>residue use</v>
      </c>
      <c r="F4309">
        <f t="shared" si="4923"/>
        <v>0.2</v>
      </c>
      <c r="G4309" t="str">
        <f t="shared" si="4923"/>
        <v>%</v>
      </c>
      <c r="H4309">
        <f t="shared" si="4923"/>
        <v>20</v>
      </c>
      <c r="I4309" t="str">
        <f t="shared" si="4923"/>
        <v>high</v>
      </c>
      <c r="J4309" t="s">
        <v>218</v>
      </c>
      <c r="K4309" t="s">
        <v>386</v>
      </c>
      <c r="L4309" s="1">
        <f>L661-L$7</f>
        <v>-3432181.649518013</v>
      </c>
      <c r="M4309">
        <v>0</v>
      </c>
      <c r="N4309">
        <v>0</v>
      </c>
      <c r="O4309">
        <v>0</v>
      </c>
      <c r="P4309" s="1">
        <v>0</v>
      </c>
      <c r="Q4309" t="str">
        <f t="shared" si="4906"/>
        <v>Little to no sensitivity</v>
      </c>
      <c r="R4309" t="s">
        <v>511</v>
      </c>
    </row>
    <row r="4310" spans="1:18" x14ac:dyDescent="0.3">
      <c r="A4310" t="s">
        <v>409</v>
      </c>
      <c r="B4310" t="str">
        <f t="shared" ref="B4310:B4314" si="4924">C4310&amp;" "&amp;D4310&amp;" "&amp;E4310</f>
        <v>Fine residue residue residue use</v>
      </c>
      <c r="C4310" t="s">
        <v>191</v>
      </c>
      <c r="D4310" t="s">
        <v>193</v>
      </c>
      <c r="E4310" t="s">
        <v>190</v>
      </c>
      <c r="F4310">
        <v>-0.2</v>
      </c>
      <c r="G4310" t="s">
        <v>166</v>
      </c>
      <c r="H4310">
        <v>-20</v>
      </c>
      <c r="I4310" t="s">
        <v>380</v>
      </c>
      <c r="J4310" t="s">
        <v>218</v>
      </c>
      <c r="K4310" t="s">
        <v>225</v>
      </c>
      <c r="L4310" s="1">
        <f>L662-L$2</f>
        <v>-998472.40597349405</v>
      </c>
      <c r="M4310">
        <v>0</v>
      </c>
      <c r="N4310">
        <v>0</v>
      </c>
      <c r="O4310">
        <v>0</v>
      </c>
      <c r="P4310" s="1">
        <v>0</v>
      </c>
      <c r="Q4310" t="str">
        <f t="shared" si="4906"/>
        <v>Little to no sensitivity</v>
      </c>
      <c r="R4310" t="s">
        <v>511</v>
      </c>
    </row>
    <row r="4311" spans="1:18" x14ac:dyDescent="0.3">
      <c r="A4311" t="str">
        <f t="shared" ref="A4311:A4314" si="4925">A4310</f>
        <v>Fines 0.381 paper 0.619 composites</v>
      </c>
      <c r="B4311" t="str">
        <f t="shared" si="4924"/>
        <v>Fine residue residue residue use</v>
      </c>
      <c r="C4311" t="str">
        <f t="shared" ref="C4311:G4311" si="4926">C4310</f>
        <v>Fine residue</v>
      </c>
      <c r="D4311" t="str">
        <f t="shared" si="4926"/>
        <v>residue</v>
      </c>
      <c r="E4311" t="str">
        <f t="shared" si="4926"/>
        <v>residue use</v>
      </c>
      <c r="F4311">
        <f t="shared" si="4926"/>
        <v>-0.2</v>
      </c>
      <c r="G4311" t="str">
        <f t="shared" si="4926"/>
        <v>%</v>
      </c>
      <c r="H4311">
        <f>H4310</f>
        <v>-20</v>
      </c>
      <c r="I4311" t="str">
        <f>I4310</f>
        <v>high</v>
      </c>
      <c r="J4311" t="s">
        <v>218</v>
      </c>
      <c r="K4311" t="s">
        <v>219</v>
      </c>
      <c r="L4311" s="1">
        <f>L663-L$3</f>
        <v>-158635.33907493949</v>
      </c>
      <c r="M4311">
        <v>0</v>
      </c>
      <c r="N4311">
        <v>0</v>
      </c>
      <c r="O4311">
        <v>0</v>
      </c>
      <c r="P4311" s="1">
        <v>0</v>
      </c>
      <c r="Q4311" t="str">
        <f t="shared" si="4906"/>
        <v>Little to no sensitivity</v>
      </c>
      <c r="R4311" t="s">
        <v>511</v>
      </c>
    </row>
    <row r="4312" spans="1:18" x14ac:dyDescent="0.3">
      <c r="A4312" t="str">
        <f t="shared" si="4925"/>
        <v>Fines 0.381 paper 0.619 composites</v>
      </c>
      <c r="B4312" t="str">
        <f t="shared" si="4924"/>
        <v>Fine residue residue residue use</v>
      </c>
      <c r="C4312" t="str">
        <f t="shared" ref="C4312:G4312" si="4927">C4311</f>
        <v>Fine residue</v>
      </c>
      <c r="D4312" t="str">
        <f t="shared" si="4927"/>
        <v>residue</v>
      </c>
      <c r="E4312" t="str">
        <f t="shared" si="4927"/>
        <v>residue use</v>
      </c>
      <c r="F4312">
        <f t="shared" si="4927"/>
        <v>-0.2</v>
      </c>
      <c r="G4312" t="str">
        <f t="shared" si="4927"/>
        <v>%</v>
      </c>
      <c r="H4312">
        <f>H4310</f>
        <v>-20</v>
      </c>
      <c r="I4312" t="str">
        <f>I4310</f>
        <v>high</v>
      </c>
      <c r="J4312" t="s">
        <v>218</v>
      </c>
      <c r="K4312" t="s">
        <v>220</v>
      </c>
      <c r="L4312" s="1">
        <f>L664-L$4</f>
        <v>27234.916576001793</v>
      </c>
      <c r="M4312">
        <v>0</v>
      </c>
      <c r="N4312">
        <v>0</v>
      </c>
      <c r="O4312">
        <v>0</v>
      </c>
      <c r="P4312" s="1">
        <v>0</v>
      </c>
      <c r="Q4312" t="str">
        <f t="shared" si="4906"/>
        <v>Little to no sensitivity</v>
      </c>
      <c r="R4312" t="s">
        <v>511</v>
      </c>
    </row>
    <row r="4313" spans="1:18" x14ac:dyDescent="0.3">
      <c r="A4313" t="str">
        <f t="shared" si="4925"/>
        <v>Fines 0.381 paper 0.619 composites</v>
      </c>
      <c r="B4313" t="str">
        <f t="shared" si="4924"/>
        <v>Fine residue residue residue use</v>
      </c>
      <c r="C4313" t="str">
        <f t="shared" ref="C4313:G4313" si="4928">C4312</f>
        <v>Fine residue</v>
      </c>
      <c r="D4313" t="str">
        <f t="shared" si="4928"/>
        <v>residue</v>
      </c>
      <c r="E4313" t="str">
        <f t="shared" si="4928"/>
        <v>residue use</v>
      </c>
      <c r="F4313">
        <f t="shared" si="4928"/>
        <v>-0.2</v>
      </c>
      <c r="G4313" t="str">
        <f t="shared" si="4928"/>
        <v>%</v>
      </c>
      <c r="H4313">
        <f>H4310</f>
        <v>-20</v>
      </c>
      <c r="I4313" t="str">
        <f>I4310</f>
        <v>high</v>
      </c>
      <c r="J4313" t="s">
        <v>218</v>
      </c>
      <c r="K4313" t="s">
        <v>221</v>
      </c>
      <c r="L4313" s="1">
        <f>L665-L$5</f>
        <v>-131400.42249894142</v>
      </c>
      <c r="M4313">
        <v>0</v>
      </c>
      <c r="N4313">
        <v>0</v>
      </c>
      <c r="O4313">
        <v>0</v>
      </c>
      <c r="P4313" s="1">
        <v>0</v>
      </c>
      <c r="Q4313" t="str">
        <f t="shared" si="4906"/>
        <v>Little to no sensitivity</v>
      </c>
      <c r="R4313" t="s">
        <v>511</v>
      </c>
    </row>
    <row r="4314" spans="1:18" x14ac:dyDescent="0.3">
      <c r="A4314" t="str">
        <f t="shared" si="4925"/>
        <v>Fines 0.381 paper 0.619 composites</v>
      </c>
      <c r="B4314" t="str">
        <f t="shared" si="4924"/>
        <v>Fine residue residue residue use</v>
      </c>
      <c r="C4314" t="str">
        <f t="shared" ref="C4314:G4314" si="4929">C4313</f>
        <v>Fine residue</v>
      </c>
      <c r="D4314" t="str">
        <f t="shared" si="4929"/>
        <v>residue</v>
      </c>
      <c r="E4314" t="str">
        <f t="shared" si="4929"/>
        <v>residue use</v>
      </c>
      <c r="F4314">
        <f t="shared" si="4929"/>
        <v>-0.2</v>
      </c>
      <c r="G4314" t="str">
        <f t="shared" si="4929"/>
        <v>%</v>
      </c>
      <c r="H4314">
        <f>H4310</f>
        <v>-20</v>
      </c>
      <c r="I4314" t="str">
        <f>I4310</f>
        <v>high</v>
      </c>
      <c r="J4314" t="s">
        <v>218</v>
      </c>
      <c r="K4314" t="s">
        <v>226</v>
      </c>
      <c r="L4314" s="1">
        <f>L666-L$6</f>
        <v>-1034308.8848368526</v>
      </c>
      <c r="M4314">
        <v>0</v>
      </c>
      <c r="N4314">
        <v>0</v>
      </c>
      <c r="O4314">
        <v>0</v>
      </c>
      <c r="P4314" s="1">
        <v>0</v>
      </c>
      <c r="Q4314" t="str">
        <f t="shared" si="4906"/>
        <v>Little to no sensitivity</v>
      </c>
      <c r="R4314" t="s">
        <v>511</v>
      </c>
    </row>
    <row r="4315" spans="1:18" x14ac:dyDescent="0.3">
      <c r="A4315" t="str">
        <f t="shared" ref="A4315:I4315" si="4930">A4314</f>
        <v>Fines 0.381 paper 0.619 composites</v>
      </c>
      <c r="B4315" t="str">
        <f t="shared" si="4930"/>
        <v>Fine residue residue residue use</v>
      </c>
      <c r="C4315" t="str">
        <f t="shared" si="4930"/>
        <v>Fine residue</v>
      </c>
      <c r="D4315" t="str">
        <f t="shared" si="4930"/>
        <v>residue</v>
      </c>
      <c r="E4315" t="str">
        <f t="shared" si="4930"/>
        <v>residue use</v>
      </c>
      <c r="F4315">
        <f t="shared" si="4930"/>
        <v>-0.2</v>
      </c>
      <c r="G4315" t="str">
        <f t="shared" si="4930"/>
        <v>%</v>
      </c>
      <c r="H4315">
        <f t="shared" si="4930"/>
        <v>-20</v>
      </c>
      <c r="I4315" t="str">
        <f t="shared" si="4930"/>
        <v>high</v>
      </c>
      <c r="J4315" t="s">
        <v>218</v>
      </c>
      <c r="K4315" t="s">
        <v>386</v>
      </c>
      <c r="L4315" s="1">
        <f>L667-L$7</f>
        <v>3792465.9110682011</v>
      </c>
      <c r="M4315">
        <v>0</v>
      </c>
      <c r="N4315">
        <v>0</v>
      </c>
      <c r="O4315">
        <v>0</v>
      </c>
      <c r="P4315" s="1">
        <v>0</v>
      </c>
      <c r="Q4315" t="str">
        <f t="shared" si="4906"/>
        <v>Little to no sensitivity</v>
      </c>
      <c r="R4315" t="s">
        <v>511</v>
      </c>
    </row>
    <row r="4316" spans="1:18" x14ac:dyDescent="0.3">
      <c r="A4316" t="s">
        <v>410</v>
      </c>
      <c r="B4316" t="str">
        <f t="shared" ref="B4316:B4320" si="4931">C4316&amp;" "&amp;D4316&amp;" "&amp;E4316</f>
        <v>Coarse residue residue residue use</v>
      </c>
      <c r="C4316" t="s">
        <v>192</v>
      </c>
      <c r="D4316" t="s">
        <v>193</v>
      </c>
      <c r="E4316" t="s">
        <v>190</v>
      </c>
      <c r="F4316">
        <v>-4.5999999999999999E-2</v>
      </c>
      <c r="G4316" t="s">
        <v>166</v>
      </c>
      <c r="H4316">
        <v>-4.5999999999999996</v>
      </c>
      <c r="I4316" t="s">
        <v>379</v>
      </c>
      <c r="J4316" t="s">
        <v>218</v>
      </c>
      <c r="K4316" t="s">
        <v>225</v>
      </c>
      <c r="L4316" s="1">
        <f>L668-L$2</f>
        <v>-2880388.4213453531</v>
      </c>
      <c r="M4316">
        <v>0</v>
      </c>
      <c r="N4316">
        <v>0</v>
      </c>
      <c r="O4316">
        <v>0</v>
      </c>
      <c r="P4316" s="1">
        <v>0</v>
      </c>
      <c r="Q4316" t="str">
        <f t="shared" si="4906"/>
        <v>Little to no sensitivity</v>
      </c>
      <c r="R4316" t="s">
        <v>511</v>
      </c>
    </row>
    <row r="4317" spans="1:18" x14ac:dyDescent="0.3">
      <c r="A4317" t="str">
        <f t="shared" ref="A4317" si="4932">A4316</f>
        <v>Coarse 1 paper 0 composites</v>
      </c>
      <c r="B4317" t="str">
        <f t="shared" si="4931"/>
        <v>Coarse residue residue residue use</v>
      </c>
      <c r="C4317" t="str">
        <f t="shared" ref="C4317:G4317" si="4933">C4316</f>
        <v>Coarse residue</v>
      </c>
      <c r="D4317" t="str">
        <f t="shared" si="4933"/>
        <v>residue</v>
      </c>
      <c r="E4317" t="str">
        <f t="shared" si="4933"/>
        <v>residue use</v>
      </c>
      <c r="F4317">
        <f t="shared" si="4933"/>
        <v>-4.5999999999999999E-2</v>
      </c>
      <c r="G4317" t="str">
        <f t="shared" si="4933"/>
        <v>%</v>
      </c>
      <c r="H4317">
        <v>-4.5999999999999996</v>
      </c>
      <c r="I4317" t="str">
        <f>I4316</f>
        <v>medium</v>
      </c>
      <c r="J4317" t="s">
        <v>218</v>
      </c>
      <c r="K4317" t="s">
        <v>219</v>
      </c>
      <c r="L4317" s="1">
        <f>L669-L$3</f>
        <v>-155532.46392275393</v>
      </c>
      <c r="M4317">
        <v>0</v>
      </c>
      <c r="N4317">
        <v>0</v>
      </c>
      <c r="O4317">
        <v>0</v>
      </c>
      <c r="P4317" s="1">
        <v>0</v>
      </c>
      <c r="Q4317" t="str">
        <f t="shared" si="4906"/>
        <v>Little to no sensitivity</v>
      </c>
      <c r="R4317" t="s">
        <v>511</v>
      </c>
    </row>
    <row r="4318" spans="1:18" x14ac:dyDescent="0.3">
      <c r="A4318" t="str">
        <f t="shared" ref="A4318" si="4934">A4317</f>
        <v>Coarse 1 paper 0 composites</v>
      </c>
      <c r="B4318" t="str">
        <f t="shared" si="4931"/>
        <v>Coarse residue residue residue use</v>
      </c>
      <c r="C4318" t="str">
        <f t="shared" ref="C4318:G4318" si="4935">C4317</f>
        <v>Coarse residue</v>
      </c>
      <c r="D4318" t="str">
        <f t="shared" si="4935"/>
        <v>residue</v>
      </c>
      <c r="E4318" t="str">
        <f t="shared" si="4935"/>
        <v>residue use</v>
      </c>
      <c r="F4318">
        <f t="shared" si="4935"/>
        <v>-4.5999999999999999E-2</v>
      </c>
      <c r="G4318" t="str">
        <f t="shared" si="4935"/>
        <v>%</v>
      </c>
      <c r="H4318">
        <v>-4.5999999999999996</v>
      </c>
      <c r="I4318" t="str">
        <f>I4316</f>
        <v>medium</v>
      </c>
      <c r="J4318" t="s">
        <v>218</v>
      </c>
      <c r="K4318" t="s">
        <v>220</v>
      </c>
      <c r="L4318" s="1">
        <f>L670-L$4</f>
        <v>59682.281444385648</v>
      </c>
      <c r="M4318">
        <v>0</v>
      </c>
      <c r="N4318">
        <v>0</v>
      </c>
      <c r="O4318">
        <v>0</v>
      </c>
      <c r="P4318" s="1">
        <v>0</v>
      </c>
      <c r="Q4318" t="str">
        <f t="shared" si="4906"/>
        <v>Little to no sensitivity</v>
      </c>
      <c r="R4318" t="s">
        <v>511</v>
      </c>
    </row>
    <row r="4319" spans="1:18" x14ac:dyDescent="0.3">
      <c r="A4319" t="str">
        <f t="shared" ref="A4319" si="4936">A4318</f>
        <v>Coarse 1 paper 0 composites</v>
      </c>
      <c r="B4319" t="str">
        <f t="shared" si="4931"/>
        <v>Coarse residue residue residue use</v>
      </c>
      <c r="C4319" t="str">
        <f t="shared" ref="C4319:G4319" si="4937">C4318</f>
        <v>Coarse residue</v>
      </c>
      <c r="D4319" t="str">
        <f t="shared" si="4937"/>
        <v>residue</v>
      </c>
      <c r="E4319" t="str">
        <f t="shared" si="4937"/>
        <v>residue use</v>
      </c>
      <c r="F4319">
        <f t="shared" si="4937"/>
        <v>-4.5999999999999999E-2</v>
      </c>
      <c r="G4319" t="str">
        <f t="shared" si="4937"/>
        <v>%</v>
      </c>
      <c r="H4319">
        <v>-4.5999999999999996</v>
      </c>
      <c r="I4319" t="str">
        <f>I4316</f>
        <v>medium</v>
      </c>
      <c r="J4319" t="s">
        <v>218</v>
      </c>
      <c r="K4319" t="s">
        <v>221</v>
      </c>
      <c r="L4319" s="1">
        <f>L671-L$5</f>
        <v>-95850.182478368282</v>
      </c>
      <c r="M4319">
        <v>0</v>
      </c>
      <c r="N4319">
        <v>0</v>
      </c>
      <c r="O4319">
        <v>0</v>
      </c>
      <c r="P4319" s="1">
        <v>0</v>
      </c>
      <c r="Q4319" t="str">
        <f t="shared" si="4906"/>
        <v>Little to no sensitivity</v>
      </c>
      <c r="R4319" t="s">
        <v>511</v>
      </c>
    </row>
    <row r="4320" spans="1:18" x14ac:dyDescent="0.3">
      <c r="A4320" t="str">
        <f t="shared" ref="A4320" si="4938">A4319</f>
        <v>Coarse 1 paper 0 composites</v>
      </c>
      <c r="B4320" t="str">
        <f t="shared" si="4931"/>
        <v>Coarse residue residue residue use</v>
      </c>
      <c r="C4320" t="str">
        <f t="shared" ref="C4320:G4320" si="4939">C4319</f>
        <v>Coarse residue</v>
      </c>
      <c r="D4320" t="str">
        <f t="shared" si="4939"/>
        <v>residue</v>
      </c>
      <c r="E4320" t="str">
        <f t="shared" si="4939"/>
        <v>residue use</v>
      </c>
      <c r="F4320">
        <f t="shared" si="4939"/>
        <v>-4.5999999999999999E-2</v>
      </c>
      <c r="G4320" t="str">
        <f t="shared" si="4939"/>
        <v>%</v>
      </c>
      <c r="H4320">
        <v>-4.5999999999999996</v>
      </c>
      <c r="I4320" t="str">
        <f>I4316</f>
        <v>medium</v>
      </c>
      <c r="J4320" t="s">
        <v>218</v>
      </c>
      <c r="K4320" t="s">
        <v>226</v>
      </c>
      <c r="L4320" s="1">
        <f>L672-L$6</f>
        <v>-2906529.3802030683</v>
      </c>
      <c r="M4320">
        <v>0</v>
      </c>
      <c r="N4320">
        <v>0</v>
      </c>
      <c r="O4320">
        <v>0</v>
      </c>
      <c r="P4320" s="1">
        <v>0</v>
      </c>
      <c r="Q4320" t="str">
        <f t="shared" si="4906"/>
        <v>Little to no sensitivity</v>
      </c>
      <c r="R4320" t="s">
        <v>511</v>
      </c>
    </row>
    <row r="4321" spans="1:18" x14ac:dyDescent="0.3">
      <c r="A4321" t="str">
        <f t="shared" ref="A4321:I4321" si="4940">A4320</f>
        <v>Coarse 1 paper 0 composites</v>
      </c>
      <c r="B4321" t="str">
        <f t="shared" si="4940"/>
        <v>Coarse residue residue residue use</v>
      </c>
      <c r="C4321" t="str">
        <f t="shared" si="4940"/>
        <v>Coarse residue</v>
      </c>
      <c r="D4321" t="str">
        <f t="shared" si="4940"/>
        <v>residue</v>
      </c>
      <c r="E4321" t="str">
        <f t="shared" si="4940"/>
        <v>residue use</v>
      </c>
      <c r="F4321">
        <f t="shared" si="4940"/>
        <v>-4.5999999999999999E-2</v>
      </c>
      <c r="G4321" t="str">
        <f t="shared" si="4940"/>
        <v>%</v>
      </c>
      <c r="H4321">
        <f t="shared" si="4940"/>
        <v>-4.5999999999999996</v>
      </c>
      <c r="I4321" t="str">
        <f t="shared" si="4940"/>
        <v>medium</v>
      </c>
      <c r="J4321" t="s">
        <v>218</v>
      </c>
      <c r="K4321" t="s">
        <v>386</v>
      </c>
      <c r="L4321" s="1">
        <f>L673-L$7</f>
        <v>10657274.394077778</v>
      </c>
      <c r="M4321">
        <v>0</v>
      </c>
      <c r="N4321">
        <v>0</v>
      </c>
      <c r="O4321">
        <v>0</v>
      </c>
      <c r="P4321" s="1">
        <v>0</v>
      </c>
      <c r="Q4321" t="str">
        <f t="shared" si="4906"/>
        <v>Little to no sensitivity</v>
      </c>
      <c r="R4321" t="s">
        <v>511</v>
      </c>
    </row>
    <row r="4322" spans="1:18" x14ac:dyDescent="0.3">
      <c r="A4322" t="s">
        <v>411</v>
      </c>
      <c r="B4322" t="str">
        <f t="shared" ref="B4322:B4326" si="4941">C4322&amp;" "&amp;D4322&amp;" "&amp;E4322</f>
        <v>Coarse residue residue residue use</v>
      </c>
      <c r="C4322" t="s">
        <v>192</v>
      </c>
      <c r="D4322" t="s">
        <v>193</v>
      </c>
      <c r="E4322" t="s">
        <v>190</v>
      </c>
      <c r="F4322">
        <v>0.05</v>
      </c>
      <c r="G4322" t="s">
        <v>166</v>
      </c>
      <c r="H4322">
        <v>5</v>
      </c>
      <c r="I4322" t="s">
        <v>379</v>
      </c>
      <c r="J4322" t="s">
        <v>218</v>
      </c>
      <c r="K4322" t="s">
        <v>225</v>
      </c>
      <c r="L4322" s="1">
        <f>L674-L$2</f>
        <v>3130856.9797227383</v>
      </c>
      <c r="M4322">
        <v>0</v>
      </c>
      <c r="N4322">
        <v>0</v>
      </c>
      <c r="O4322">
        <v>0</v>
      </c>
      <c r="P4322" s="1">
        <v>0</v>
      </c>
      <c r="Q4322" t="str">
        <f t="shared" si="4906"/>
        <v>Little to no sensitivity</v>
      </c>
      <c r="R4322" t="s">
        <v>511</v>
      </c>
    </row>
    <row r="4323" spans="1:18" x14ac:dyDescent="0.3">
      <c r="A4323" t="str">
        <f t="shared" ref="A4323" si="4942">A4322</f>
        <v>Coarse 0.904 paper 0.096 composites</v>
      </c>
      <c r="B4323" t="str">
        <f t="shared" si="4941"/>
        <v>Coarse residue residue residue use</v>
      </c>
      <c r="C4323" t="str">
        <f t="shared" ref="C4323:G4323" si="4943">C4322</f>
        <v>Coarse residue</v>
      </c>
      <c r="D4323" t="str">
        <f t="shared" si="4943"/>
        <v>residue</v>
      </c>
      <c r="E4323" t="str">
        <f t="shared" si="4943"/>
        <v>residue use</v>
      </c>
      <c r="F4323">
        <f t="shared" si="4943"/>
        <v>0.05</v>
      </c>
      <c r="G4323" t="str">
        <f t="shared" si="4943"/>
        <v>%</v>
      </c>
      <c r="H4323">
        <f>H4322</f>
        <v>5</v>
      </c>
      <c r="I4323" t="str">
        <f>I4322</f>
        <v>medium</v>
      </c>
      <c r="J4323" t="s">
        <v>218</v>
      </c>
      <c r="K4323" t="s">
        <v>219</v>
      </c>
      <c r="L4323" s="1">
        <f>L675-L$3</f>
        <v>169057.02600295842</v>
      </c>
      <c r="M4323">
        <v>0</v>
      </c>
      <c r="N4323">
        <v>0</v>
      </c>
      <c r="O4323">
        <v>0</v>
      </c>
      <c r="P4323" s="1">
        <v>0</v>
      </c>
      <c r="Q4323" t="str">
        <f t="shared" si="4906"/>
        <v>Little to no sensitivity</v>
      </c>
      <c r="R4323" t="s">
        <v>511</v>
      </c>
    </row>
    <row r="4324" spans="1:18" x14ac:dyDescent="0.3">
      <c r="A4324" t="str">
        <f t="shared" ref="A4324" si="4944">A4323</f>
        <v>Coarse 0.904 paper 0.096 composites</v>
      </c>
      <c r="B4324" t="str">
        <f t="shared" si="4941"/>
        <v>Coarse residue residue residue use</v>
      </c>
      <c r="C4324" t="str">
        <f t="shared" ref="C4324:G4324" si="4945">C4323</f>
        <v>Coarse residue</v>
      </c>
      <c r="D4324" t="str">
        <f t="shared" si="4945"/>
        <v>residue</v>
      </c>
      <c r="E4324" t="str">
        <f t="shared" si="4945"/>
        <v>residue use</v>
      </c>
      <c r="F4324">
        <f t="shared" si="4945"/>
        <v>0.05</v>
      </c>
      <c r="G4324" t="str">
        <f t="shared" si="4945"/>
        <v>%</v>
      </c>
      <c r="H4324">
        <f>H4322</f>
        <v>5</v>
      </c>
      <c r="I4324" t="str">
        <f>I4322</f>
        <v>medium</v>
      </c>
      <c r="J4324" t="s">
        <v>218</v>
      </c>
      <c r="K4324" t="s">
        <v>220</v>
      </c>
      <c r="L4324" s="1">
        <f>L676-L$4</f>
        <v>-64872.045048251748</v>
      </c>
      <c r="M4324">
        <v>0</v>
      </c>
      <c r="N4324">
        <v>0</v>
      </c>
      <c r="O4324">
        <v>0</v>
      </c>
      <c r="P4324" s="1">
        <v>0</v>
      </c>
      <c r="Q4324" t="str">
        <f t="shared" si="4906"/>
        <v>Little to no sensitivity</v>
      </c>
      <c r="R4324" t="s">
        <v>511</v>
      </c>
    </row>
    <row r="4325" spans="1:18" x14ac:dyDescent="0.3">
      <c r="A4325" t="str">
        <f t="shared" ref="A4325" si="4946">A4324</f>
        <v>Coarse 0.904 paper 0.096 composites</v>
      </c>
      <c r="B4325" t="str">
        <f t="shared" si="4941"/>
        <v>Coarse residue residue residue use</v>
      </c>
      <c r="C4325" t="str">
        <f t="shared" ref="C4325:G4325" si="4947">C4324</f>
        <v>Coarse residue</v>
      </c>
      <c r="D4325" t="str">
        <f t="shared" si="4947"/>
        <v>residue</v>
      </c>
      <c r="E4325" t="str">
        <f t="shared" si="4947"/>
        <v>residue use</v>
      </c>
      <c r="F4325">
        <f t="shared" si="4947"/>
        <v>0.05</v>
      </c>
      <c r="G4325" t="str">
        <f t="shared" si="4947"/>
        <v>%</v>
      </c>
      <c r="H4325">
        <f>H4322</f>
        <v>5</v>
      </c>
      <c r="I4325" t="str">
        <f>I4322</f>
        <v>medium</v>
      </c>
      <c r="J4325" t="s">
        <v>218</v>
      </c>
      <c r="K4325" t="s">
        <v>221</v>
      </c>
      <c r="L4325" s="1">
        <f>L677-L$5</f>
        <v>104184.98095470667</v>
      </c>
      <c r="M4325">
        <v>0</v>
      </c>
      <c r="N4325">
        <v>0</v>
      </c>
      <c r="O4325">
        <v>0</v>
      </c>
      <c r="P4325" s="1">
        <v>0</v>
      </c>
      <c r="Q4325" t="str">
        <f t="shared" si="4906"/>
        <v>Little to no sensitivity</v>
      </c>
      <c r="R4325" t="s">
        <v>511</v>
      </c>
    </row>
    <row r="4326" spans="1:18" x14ac:dyDescent="0.3">
      <c r="A4326" t="str">
        <f t="shared" ref="A4326" si="4948">A4325</f>
        <v>Coarse 0.904 paper 0.096 composites</v>
      </c>
      <c r="B4326" t="str">
        <f t="shared" si="4941"/>
        <v>Coarse residue residue residue use</v>
      </c>
      <c r="C4326" t="str">
        <f t="shared" ref="C4326:G4326" si="4949">C4325</f>
        <v>Coarse residue</v>
      </c>
      <c r="D4326" t="str">
        <f t="shared" si="4949"/>
        <v>residue</v>
      </c>
      <c r="E4326" t="str">
        <f t="shared" si="4949"/>
        <v>residue use</v>
      </c>
      <c r="F4326">
        <f t="shared" si="4949"/>
        <v>0.05</v>
      </c>
      <c r="G4326" t="str">
        <f t="shared" si="4949"/>
        <v>%</v>
      </c>
      <c r="H4326">
        <f>H4322</f>
        <v>5</v>
      </c>
      <c r="I4326" t="str">
        <f>I4322</f>
        <v>medium</v>
      </c>
      <c r="J4326" t="s">
        <v>218</v>
      </c>
      <c r="K4326" t="s">
        <v>226</v>
      </c>
      <c r="L4326" s="1">
        <f>L678-L$6</f>
        <v>3159271.0654376745</v>
      </c>
      <c r="M4326">
        <v>0</v>
      </c>
      <c r="N4326">
        <v>0</v>
      </c>
      <c r="O4326">
        <v>0</v>
      </c>
      <c r="P4326" s="1">
        <v>0</v>
      </c>
      <c r="Q4326" t="str">
        <f t="shared" si="4906"/>
        <v>Little to no sensitivity</v>
      </c>
      <c r="R4326" t="s">
        <v>511</v>
      </c>
    </row>
    <row r="4327" spans="1:18" x14ac:dyDescent="0.3">
      <c r="A4327" t="str">
        <f t="shared" ref="A4327:I4327" si="4950">A4326</f>
        <v>Coarse 0.904 paper 0.096 composites</v>
      </c>
      <c r="B4327" t="str">
        <f t="shared" si="4950"/>
        <v>Coarse residue residue residue use</v>
      </c>
      <c r="C4327" t="str">
        <f t="shared" si="4950"/>
        <v>Coarse residue</v>
      </c>
      <c r="D4327" t="str">
        <f t="shared" si="4950"/>
        <v>residue</v>
      </c>
      <c r="E4327" t="str">
        <f t="shared" si="4950"/>
        <v>residue use</v>
      </c>
      <c r="F4327">
        <f t="shared" si="4950"/>
        <v>0.05</v>
      </c>
      <c r="G4327" t="str">
        <f t="shared" si="4950"/>
        <v>%</v>
      </c>
      <c r="H4327">
        <f t="shared" si="4950"/>
        <v>5</v>
      </c>
      <c r="I4327" t="str">
        <f t="shared" si="4950"/>
        <v>medium</v>
      </c>
      <c r="J4327" t="s">
        <v>218</v>
      </c>
      <c r="K4327" t="s">
        <v>386</v>
      </c>
      <c r="L4327" s="1">
        <f>L679-L$7</f>
        <v>-11583993.906604767</v>
      </c>
      <c r="M4327">
        <v>0</v>
      </c>
      <c r="N4327">
        <v>0</v>
      </c>
      <c r="O4327">
        <v>0</v>
      </c>
      <c r="P4327" s="1">
        <v>0</v>
      </c>
      <c r="Q4327" t="str">
        <f t="shared" si="4906"/>
        <v>Little to no sensitivity</v>
      </c>
      <c r="R4327" t="s">
        <v>511</v>
      </c>
    </row>
    <row r="4328" spans="1:18" x14ac:dyDescent="0.3">
      <c r="A4328" t="s">
        <v>412</v>
      </c>
      <c r="B4328" t="str">
        <f t="shared" ref="B4328:B4332" si="4951">C4328&amp;" "&amp;D4328&amp;" "&amp;E4328</f>
        <v>Coarse residue residue residue use</v>
      </c>
      <c r="C4328" t="s">
        <v>192</v>
      </c>
      <c r="D4328" t="s">
        <v>193</v>
      </c>
      <c r="E4328" t="s">
        <v>190</v>
      </c>
      <c r="F4328">
        <v>0.1</v>
      </c>
      <c r="G4328" t="s">
        <v>166</v>
      </c>
      <c r="H4328">
        <v>10</v>
      </c>
      <c r="I4328" t="s">
        <v>380</v>
      </c>
      <c r="J4328" t="s">
        <v>218</v>
      </c>
      <c r="K4328" t="s">
        <v>225</v>
      </c>
      <c r="L4328" s="1">
        <f>L680-L$2</f>
        <v>6261713.9594454169</v>
      </c>
      <c r="M4328">
        <v>0</v>
      </c>
      <c r="N4328">
        <v>0</v>
      </c>
      <c r="O4328">
        <v>0</v>
      </c>
      <c r="P4328" s="1">
        <v>0</v>
      </c>
      <c r="Q4328" t="str">
        <f t="shared" si="4906"/>
        <v>Little to no sensitivity</v>
      </c>
      <c r="R4328" t="s">
        <v>511</v>
      </c>
    </row>
    <row r="4329" spans="1:18" x14ac:dyDescent="0.3">
      <c r="A4329" t="str">
        <f t="shared" ref="A4329" si="4952">A4328</f>
        <v>Coarse 0.854 paper 0.146 composites</v>
      </c>
      <c r="B4329" t="str">
        <f t="shared" si="4951"/>
        <v>Coarse residue residue residue use</v>
      </c>
      <c r="C4329" t="str">
        <f t="shared" ref="C4329:G4329" si="4953">C4328</f>
        <v>Coarse residue</v>
      </c>
      <c r="D4329" t="str">
        <f t="shared" si="4953"/>
        <v>residue</v>
      </c>
      <c r="E4329" t="str">
        <f t="shared" si="4953"/>
        <v>residue use</v>
      </c>
      <c r="F4329">
        <f t="shared" si="4953"/>
        <v>0.1</v>
      </c>
      <c r="G4329" t="str">
        <f t="shared" si="4953"/>
        <v>%</v>
      </c>
      <c r="H4329">
        <f>H4328</f>
        <v>10</v>
      </c>
      <c r="I4329" t="str">
        <f>I4328</f>
        <v>high</v>
      </c>
      <c r="J4329" t="s">
        <v>218</v>
      </c>
      <c r="K4329" t="s">
        <v>219</v>
      </c>
      <c r="L4329" s="1">
        <f>L681-L$3</f>
        <v>338114.05200599134</v>
      </c>
      <c r="M4329">
        <v>0</v>
      </c>
      <c r="N4329">
        <v>0</v>
      </c>
      <c r="O4329">
        <v>0</v>
      </c>
      <c r="P4329" s="1">
        <v>0</v>
      </c>
      <c r="Q4329" t="str">
        <f t="shared" si="4906"/>
        <v>Little to no sensitivity</v>
      </c>
      <c r="R4329" t="s">
        <v>511</v>
      </c>
    </row>
    <row r="4330" spans="1:18" x14ac:dyDescent="0.3">
      <c r="A4330" t="str">
        <f t="shared" ref="A4330" si="4954">A4329</f>
        <v>Coarse 0.854 paper 0.146 composites</v>
      </c>
      <c r="B4330" t="str">
        <f t="shared" si="4951"/>
        <v>Coarse residue residue residue use</v>
      </c>
      <c r="C4330" t="str">
        <f t="shared" ref="C4330:G4330" si="4955">C4329</f>
        <v>Coarse residue</v>
      </c>
      <c r="D4330" t="str">
        <f t="shared" si="4955"/>
        <v>residue</v>
      </c>
      <c r="E4330" t="str">
        <f t="shared" si="4955"/>
        <v>residue use</v>
      </c>
      <c r="F4330">
        <f t="shared" si="4955"/>
        <v>0.1</v>
      </c>
      <c r="G4330" t="str">
        <f t="shared" si="4955"/>
        <v>%</v>
      </c>
      <c r="H4330">
        <f>H4328</f>
        <v>10</v>
      </c>
      <c r="I4330" t="str">
        <f>I4328</f>
        <v>high</v>
      </c>
      <c r="J4330" t="s">
        <v>218</v>
      </c>
      <c r="K4330" t="s">
        <v>220</v>
      </c>
      <c r="L4330" s="1">
        <f>L682-L$4</f>
        <v>-129744.0900965035</v>
      </c>
      <c r="M4330">
        <v>0</v>
      </c>
      <c r="N4330">
        <v>0</v>
      </c>
      <c r="O4330">
        <v>0</v>
      </c>
      <c r="P4330" s="1">
        <v>0</v>
      </c>
      <c r="Q4330" t="str">
        <f t="shared" si="4906"/>
        <v>Little to no sensitivity</v>
      </c>
      <c r="R4330" t="s">
        <v>511</v>
      </c>
    </row>
    <row r="4331" spans="1:18" x14ac:dyDescent="0.3">
      <c r="A4331" t="str">
        <f t="shared" ref="A4331" si="4956">A4330</f>
        <v>Coarse 0.854 paper 0.146 composites</v>
      </c>
      <c r="B4331" t="str">
        <f t="shared" si="4951"/>
        <v>Coarse residue residue residue use</v>
      </c>
      <c r="C4331" t="str">
        <f t="shared" ref="C4331:G4331" si="4957">C4330</f>
        <v>Coarse residue</v>
      </c>
      <c r="D4331" t="str">
        <f t="shared" si="4957"/>
        <v>residue</v>
      </c>
      <c r="E4331" t="str">
        <f t="shared" si="4957"/>
        <v>residue use</v>
      </c>
      <c r="F4331">
        <f t="shared" si="4957"/>
        <v>0.1</v>
      </c>
      <c r="G4331" t="str">
        <f t="shared" si="4957"/>
        <v>%</v>
      </c>
      <c r="H4331">
        <f>H4328</f>
        <v>10</v>
      </c>
      <c r="I4331" t="str">
        <f>I4328</f>
        <v>high</v>
      </c>
      <c r="J4331" t="s">
        <v>218</v>
      </c>
      <c r="K4331" t="s">
        <v>221</v>
      </c>
      <c r="L4331" s="1">
        <f>L683-L$5</f>
        <v>208369.96190947294</v>
      </c>
      <c r="M4331">
        <v>0</v>
      </c>
      <c r="N4331">
        <v>0</v>
      </c>
      <c r="O4331">
        <v>0</v>
      </c>
      <c r="P4331" s="1">
        <v>0</v>
      </c>
      <c r="Q4331" t="str">
        <f t="shared" si="4906"/>
        <v>Little to no sensitivity</v>
      </c>
      <c r="R4331" t="s">
        <v>511</v>
      </c>
    </row>
    <row r="4332" spans="1:18" x14ac:dyDescent="0.3">
      <c r="A4332" t="str">
        <f t="shared" ref="A4332" si="4958">A4331</f>
        <v>Coarse 0.854 paper 0.146 composites</v>
      </c>
      <c r="B4332" t="str">
        <f t="shared" si="4951"/>
        <v>Coarse residue residue residue use</v>
      </c>
      <c r="C4332" t="str">
        <f t="shared" ref="C4332:G4332" si="4959">C4331</f>
        <v>Coarse residue</v>
      </c>
      <c r="D4332" t="str">
        <f t="shared" si="4959"/>
        <v>residue</v>
      </c>
      <c r="E4332" t="str">
        <f t="shared" si="4959"/>
        <v>residue use</v>
      </c>
      <c r="F4332">
        <f t="shared" si="4959"/>
        <v>0.1</v>
      </c>
      <c r="G4332" t="str">
        <f t="shared" si="4959"/>
        <v>%</v>
      </c>
      <c r="H4332">
        <f>H4328</f>
        <v>10</v>
      </c>
      <c r="I4332" t="str">
        <f>I4328</f>
        <v>high</v>
      </c>
      <c r="J4332" t="s">
        <v>218</v>
      </c>
      <c r="K4332" t="s">
        <v>226</v>
      </c>
      <c r="L4332" s="1">
        <f>L684-L$6</f>
        <v>6318542.1308752894</v>
      </c>
      <c r="M4332">
        <v>0</v>
      </c>
      <c r="N4332">
        <v>0</v>
      </c>
      <c r="O4332">
        <v>0</v>
      </c>
      <c r="P4332" s="1">
        <v>0</v>
      </c>
      <c r="Q4332" t="str">
        <f t="shared" si="4906"/>
        <v>Little to no sensitivity</v>
      </c>
      <c r="R4332" t="s">
        <v>511</v>
      </c>
    </row>
    <row r="4333" spans="1:18" x14ac:dyDescent="0.3">
      <c r="A4333" t="str">
        <f t="shared" ref="A4333:I4333" si="4960">A4332</f>
        <v>Coarse 0.854 paper 0.146 composites</v>
      </c>
      <c r="B4333" t="str">
        <f t="shared" si="4960"/>
        <v>Coarse residue residue residue use</v>
      </c>
      <c r="C4333" t="str">
        <f t="shared" si="4960"/>
        <v>Coarse residue</v>
      </c>
      <c r="D4333" t="str">
        <f t="shared" si="4960"/>
        <v>residue</v>
      </c>
      <c r="E4333" t="str">
        <f t="shared" si="4960"/>
        <v>residue use</v>
      </c>
      <c r="F4333">
        <f t="shared" si="4960"/>
        <v>0.1</v>
      </c>
      <c r="G4333" t="str">
        <f t="shared" si="4960"/>
        <v>%</v>
      </c>
      <c r="H4333">
        <f t="shared" si="4960"/>
        <v>10</v>
      </c>
      <c r="I4333" t="str">
        <f t="shared" si="4960"/>
        <v>high</v>
      </c>
      <c r="J4333" t="s">
        <v>218</v>
      </c>
      <c r="K4333" t="s">
        <v>386</v>
      </c>
      <c r="L4333" s="1">
        <f>L685-L$7</f>
        <v>-23167987.813209295</v>
      </c>
      <c r="M4333">
        <v>0</v>
      </c>
      <c r="N4333">
        <v>0</v>
      </c>
      <c r="O4333">
        <v>0</v>
      </c>
      <c r="P4333" s="1">
        <v>0</v>
      </c>
      <c r="Q4333" t="str">
        <f t="shared" si="4906"/>
        <v>Little to no sensitivity</v>
      </c>
      <c r="R4333" t="s">
        <v>511</v>
      </c>
    </row>
    <row r="4334" spans="1:18" x14ac:dyDescent="0.3">
      <c r="A4334" t="s">
        <v>141</v>
      </c>
      <c r="B4334" t="str">
        <f t="shared" ref="B4334:B4338" si="4961">C4334&amp;" "&amp;D4334&amp;" "&amp;E4334</f>
        <v>Lumber residential house partitioning</v>
      </c>
      <c r="C4334" t="s">
        <v>290</v>
      </c>
      <c r="D4334" t="s">
        <v>163</v>
      </c>
      <c r="E4334" t="s">
        <v>194</v>
      </c>
      <c r="F4334">
        <v>-0.1</v>
      </c>
      <c r="G4334" t="s">
        <v>166</v>
      </c>
      <c r="H4334">
        <v>-10</v>
      </c>
      <c r="I4334" t="s">
        <v>379</v>
      </c>
      <c r="J4334" t="s">
        <v>218</v>
      </c>
      <c r="K4334" t="s">
        <v>225</v>
      </c>
      <c r="L4334" s="1">
        <f>L686-L$2</f>
        <v>-91998.179238080978</v>
      </c>
      <c r="M4334">
        <v>0</v>
      </c>
      <c r="N4334">
        <v>0</v>
      </c>
      <c r="O4334">
        <v>0</v>
      </c>
      <c r="P4334" s="1">
        <v>0</v>
      </c>
      <c r="Q4334" t="str">
        <f t="shared" si="4906"/>
        <v>Little to no sensitivity</v>
      </c>
      <c r="R4334" t="s">
        <v>511</v>
      </c>
    </row>
    <row r="4335" spans="1:18" x14ac:dyDescent="0.3">
      <c r="A4335" t="str">
        <f t="shared" ref="A4335" si="4962">A4334</f>
        <v>Lumber 82.6%  and 82.4% structural</v>
      </c>
      <c r="B4335" t="str">
        <f t="shared" si="4961"/>
        <v>Lumber residential house partitioning</v>
      </c>
      <c r="C4335" t="str">
        <f t="shared" ref="C4335:G4335" si="4963">C4334</f>
        <v>Lumber</v>
      </c>
      <c r="D4335" t="str">
        <f t="shared" si="4963"/>
        <v>residential</v>
      </c>
      <c r="E4335" t="str">
        <f t="shared" si="4963"/>
        <v>house partitioning</v>
      </c>
      <c r="F4335">
        <f t="shared" si="4963"/>
        <v>-0.1</v>
      </c>
      <c r="G4335" t="str">
        <f t="shared" si="4963"/>
        <v>%</v>
      </c>
      <c r="H4335">
        <v>-10</v>
      </c>
      <c r="I4335" t="s">
        <v>379</v>
      </c>
      <c r="J4335" t="s">
        <v>218</v>
      </c>
      <c r="K4335" t="s">
        <v>219</v>
      </c>
      <c r="L4335" s="1">
        <f>L687-L$3</f>
        <v>-39798.270535454154</v>
      </c>
      <c r="M4335">
        <v>0</v>
      </c>
      <c r="N4335">
        <v>0</v>
      </c>
      <c r="O4335">
        <v>0</v>
      </c>
      <c r="P4335" s="1">
        <v>0</v>
      </c>
      <c r="Q4335" t="str">
        <f t="shared" si="4906"/>
        <v>Little to no sensitivity</v>
      </c>
      <c r="R4335" t="s">
        <v>511</v>
      </c>
    </row>
    <row r="4336" spans="1:18" x14ac:dyDescent="0.3">
      <c r="A4336" t="str">
        <f t="shared" ref="A4336" si="4964">A4335</f>
        <v>Lumber 82.6%  and 82.4% structural</v>
      </c>
      <c r="B4336" t="str">
        <f t="shared" si="4961"/>
        <v>Lumber residential house partitioning</v>
      </c>
      <c r="C4336" t="str">
        <f t="shared" ref="C4336:G4336" si="4965">C4335</f>
        <v>Lumber</v>
      </c>
      <c r="D4336" t="str">
        <f t="shared" si="4965"/>
        <v>residential</v>
      </c>
      <c r="E4336" t="str">
        <f t="shared" si="4965"/>
        <v>house partitioning</v>
      </c>
      <c r="F4336">
        <f t="shared" si="4965"/>
        <v>-0.1</v>
      </c>
      <c r="G4336" t="str">
        <f t="shared" si="4965"/>
        <v>%</v>
      </c>
      <c r="H4336">
        <v>-10</v>
      </c>
      <c r="I4336" t="s">
        <v>379</v>
      </c>
      <c r="J4336" t="s">
        <v>218</v>
      </c>
      <c r="K4336" t="s">
        <v>220</v>
      </c>
      <c r="L4336" s="1">
        <f>L688-L$4</f>
        <v>0</v>
      </c>
      <c r="M4336">
        <v>0</v>
      </c>
      <c r="N4336">
        <v>0</v>
      </c>
      <c r="O4336">
        <v>0</v>
      </c>
      <c r="P4336" s="1">
        <v>0</v>
      </c>
      <c r="Q4336" t="str">
        <f t="shared" si="4906"/>
        <v>Little to no sensitivity</v>
      </c>
      <c r="R4336" t="s">
        <v>511</v>
      </c>
    </row>
    <row r="4337" spans="1:18" x14ac:dyDescent="0.3">
      <c r="A4337" t="str">
        <f t="shared" ref="A4337" si="4966">A4336</f>
        <v>Lumber 82.6%  and 82.4% structural</v>
      </c>
      <c r="B4337" t="str">
        <f t="shared" si="4961"/>
        <v>Lumber residential house partitioning</v>
      </c>
      <c r="C4337" t="str">
        <f t="shared" ref="C4337:G4337" si="4967">C4336</f>
        <v>Lumber</v>
      </c>
      <c r="D4337" t="str">
        <f t="shared" si="4967"/>
        <v>residential</v>
      </c>
      <c r="E4337" t="str">
        <f t="shared" si="4967"/>
        <v>house partitioning</v>
      </c>
      <c r="F4337">
        <f t="shared" si="4967"/>
        <v>-0.1</v>
      </c>
      <c r="G4337" t="str">
        <f t="shared" si="4967"/>
        <v>%</v>
      </c>
      <c r="H4337">
        <v>-10</v>
      </c>
      <c r="I4337" t="s">
        <v>379</v>
      </c>
      <c r="J4337" t="s">
        <v>218</v>
      </c>
      <c r="K4337" t="s">
        <v>221</v>
      </c>
      <c r="L4337" s="1">
        <f>L689-L$5</f>
        <v>-39798.270535469055</v>
      </c>
      <c r="M4337">
        <v>0</v>
      </c>
      <c r="N4337">
        <v>0</v>
      </c>
      <c r="O4337">
        <v>0</v>
      </c>
      <c r="P4337" s="1">
        <v>0</v>
      </c>
      <c r="Q4337" t="str">
        <f t="shared" si="4906"/>
        <v>Little to no sensitivity</v>
      </c>
      <c r="R4337" t="s">
        <v>511</v>
      </c>
    </row>
    <row r="4338" spans="1:18" x14ac:dyDescent="0.3">
      <c r="A4338" t="str">
        <f t="shared" ref="A4338" si="4968">A4337</f>
        <v>Lumber 82.6%  and 82.4% structural</v>
      </c>
      <c r="B4338" t="str">
        <f t="shared" si="4961"/>
        <v>Lumber residential house partitioning</v>
      </c>
      <c r="C4338" t="str">
        <f t="shared" ref="C4338:G4338" si="4969">C4337</f>
        <v>Lumber</v>
      </c>
      <c r="D4338" t="str">
        <f t="shared" si="4969"/>
        <v>residential</v>
      </c>
      <c r="E4338" t="str">
        <f t="shared" si="4969"/>
        <v>house partitioning</v>
      </c>
      <c r="F4338">
        <f t="shared" si="4969"/>
        <v>-0.1</v>
      </c>
      <c r="G4338" t="str">
        <f t="shared" si="4969"/>
        <v>%</v>
      </c>
      <c r="H4338">
        <v>-10</v>
      </c>
      <c r="I4338" t="s">
        <v>379</v>
      </c>
      <c r="J4338" t="s">
        <v>218</v>
      </c>
      <c r="K4338" t="s">
        <v>226</v>
      </c>
      <c r="L4338" s="1">
        <f>L690-L$6</f>
        <v>-102852.25302046537</v>
      </c>
      <c r="M4338">
        <v>0</v>
      </c>
      <c r="N4338">
        <v>0</v>
      </c>
      <c r="O4338">
        <v>0</v>
      </c>
      <c r="P4338" s="1">
        <v>0</v>
      </c>
      <c r="Q4338" t="str">
        <f t="shared" si="4906"/>
        <v>Little to no sensitivity</v>
      </c>
      <c r="R4338" t="s">
        <v>511</v>
      </c>
    </row>
    <row r="4339" spans="1:18" x14ac:dyDescent="0.3">
      <c r="A4339" t="str">
        <f t="shared" ref="A4339:I4339" si="4970">A4338</f>
        <v>Lumber 82.6%  and 82.4% structural</v>
      </c>
      <c r="B4339" t="str">
        <f t="shared" si="4970"/>
        <v>Lumber residential house partitioning</v>
      </c>
      <c r="C4339" t="str">
        <f t="shared" si="4970"/>
        <v>Lumber</v>
      </c>
      <c r="D4339" t="str">
        <f t="shared" si="4970"/>
        <v>residential</v>
      </c>
      <c r="E4339" t="str">
        <f t="shared" si="4970"/>
        <v>house partitioning</v>
      </c>
      <c r="F4339">
        <f t="shared" si="4970"/>
        <v>-0.1</v>
      </c>
      <c r="G4339" t="str">
        <f t="shared" si="4970"/>
        <v>%</v>
      </c>
      <c r="H4339">
        <f t="shared" si="4970"/>
        <v>-10</v>
      </c>
      <c r="I4339" t="str">
        <f t="shared" si="4970"/>
        <v>medium</v>
      </c>
      <c r="J4339" t="s">
        <v>218</v>
      </c>
      <c r="K4339" t="s">
        <v>386</v>
      </c>
      <c r="L4339" s="1">
        <f>L691-L$7</f>
        <v>377124.92774176598</v>
      </c>
      <c r="M4339">
        <v>0</v>
      </c>
      <c r="N4339">
        <v>0</v>
      </c>
      <c r="O4339">
        <v>0</v>
      </c>
      <c r="P4339" s="1">
        <v>0</v>
      </c>
      <c r="Q4339" t="str">
        <f t="shared" si="4906"/>
        <v>Little to no sensitivity</v>
      </c>
      <c r="R4339" t="s">
        <v>511</v>
      </c>
    </row>
    <row r="4340" spans="1:18" x14ac:dyDescent="0.3">
      <c r="A4340" t="s">
        <v>142</v>
      </c>
      <c r="B4340" t="str">
        <f t="shared" ref="B4340:B4344" si="4971">C4340&amp;" "&amp;D4340&amp;" "&amp;E4340</f>
        <v>Engineered wood residential house partitioning</v>
      </c>
      <c r="C4340" t="s">
        <v>310</v>
      </c>
      <c r="D4340" t="s">
        <v>163</v>
      </c>
      <c r="E4340" t="s">
        <v>194</v>
      </c>
      <c r="F4340">
        <v>-0.1</v>
      </c>
      <c r="G4340" t="s">
        <v>166</v>
      </c>
      <c r="H4340">
        <v>-10</v>
      </c>
      <c r="I4340" t="s">
        <v>379</v>
      </c>
      <c r="J4340" t="s">
        <v>218</v>
      </c>
      <c r="K4340" t="s">
        <v>225</v>
      </c>
      <c r="L4340" s="1">
        <f>L692-L$2</f>
        <v>-423503.69989579916</v>
      </c>
      <c r="M4340">
        <v>0</v>
      </c>
      <c r="N4340">
        <v>0</v>
      </c>
      <c r="O4340">
        <v>0</v>
      </c>
      <c r="P4340" s="1">
        <v>0</v>
      </c>
      <c r="Q4340" t="str">
        <f t="shared" si="4906"/>
        <v>Little to no sensitivity</v>
      </c>
      <c r="R4340" t="s">
        <v>511</v>
      </c>
    </row>
    <row r="4341" spans="1:18" x14ac:dyDescent="0.3">
      <c r="A4341" t="str">
        <f t="shared" ref="A4341" si="4972">A4340</f>
        <v>Engineered wood 90% and 90% structural</v>
      </c>
      <c r="B4341" t="str">
        <f t="shared" si="4971"/>
        <v>Engineered wood residential house partitioning</v>
      </c>
      <c r="C4341" t="str">
        <f t="shared" ref="C4341:G4341" si="4973">C4340</f>
        <v>Engineered wood</v>
      </c>
      <c r="D4341" t="str">
        <f t="shared" si="4973"/>
        <v>residential</v>
      </c>
      <c r="E4341" t="str">
        <f t="shared" si="4973"/>
        <v>house partitioning</v>
      </c>
      <c r="F4341">
        <f t="shared" si="4973"/>
        <v>-0.1</v>
      </c>
      <c r="G4341" t="str">
        <f t="shared" si="4973"/>
        <v>%</v>
      </c>
      <c r="H4341">
        <v>-10</v>
      </c>
      <c r="I4341" t="s">
        <v>379</v>
      </c>
      <c r="J4341" t="s">
        <v>218</v>
      </c>
      <c r="K4341" t="s">
        <v>219</v>
      </c>
      <c r="L4341" s="1">
        <f>L693-L$3</f>
        <v>-159030.57244841754</v>
      </c>
      <c r="M4341">
        <v>0</v>
      </c>
      <c r="N4341">
        <v>0</v>
      </c>
      <c r="O4341">
        <v>0</v>
      </c>
      <c r="P4341" s="1">
        <v>0</v>
      </c>
      <c r="Q4341" t="str">
        <f t="shared" si="4906"/>
        <v>Little to no sensitivity</v>
      </c>
      <c r="R4341" t="s">
        <v>511</v>
      </c>
    </row>
    <row r="4342" spans="1:18" x14ac:dyDescent="0.3">
      <c r="A4342" t="str">
        <f t="shared" ref="A4342" si="4974">A4341</f>
        <v>Engineered wood 90% and 90% structural</v>
      </c>
      <c r="B4342" t="str">
        <f t="shared" si="4971"/>
        <v>Engineered wood residential house partitioning</v>
      </c>
      <c r="C4342" t="str">
        <f t="shared" ref="C4342:G4342" si="4975">C4341</f>
        <v>Engineered wood</v>
      </c>
      <c r="D4342" t="str">
        <f t="shared" si="4975"/>
        <v>residential</v>
      </c>
      <c r="E4342" t="str">
        <f t="shared" si="4975"/>
        <v>house partitioning</v>
      </c>
      <c r="F4342">
        <f t="shared" si="4975"/>
        <v>-0.1</v>
      </c>
      <c r="G4342" t="str">
        <f t="shared" si="4975"/>
        <v>%</v>
      </c>
      <c r="H4342">
        <v>-10</v>
      </c>
      <c r="I4342" t="s">
        <v>379</v>
      </c>
      <c r="J4342" t="s">
        <v>218</v>
      </c>
      <c r="K4342" t="s">
        <v>220</v>
      </c>
      <c r="L4342" s="1">
        <f>L694-L$4</f>
        <v>0</v>
      </c>
      <c r="M4342">
        <v>0</v>
      </c>
      <c r="N4342">
        <v>0</v>
      </c>
      <c r="O4342">
        <v>0</v>
      </c>
      <c r="P4342" s="1">
        <v>0</v>
      </c>
      <c r="Q4342" t="str">
        <f t="shared" si="4906"/>
        <v>Little to no sensitivity</v>
      </c>
      <c r="R4342" t="s">
        <v>511</v>
      </c>
    </row>
    <row r="4343" spans="1:18" x14ac:dyDescent="0.3">
      <c r="A4343" t="str">
        <f t="shared" ref="A4343" si="4976">A4342</f>
        <v>Engineered wood 90% and 90% structural</v>
      </c>
      <c r="B4343" t="str">
        <f t="shared" si="4971"/>
        <v>Engineered wood residential house partitioning</v>
      </c>
      <c r="C4343" t="str">
        <f t="shared" ref="C4343:G4343" si="4977">C4342</f>
        <v>Engineered wood</v>
      </c>
      <c r="D4343" t="str">
        <f t="shared" si="4977"/>
        <v>residential</v>
      </c>
      <c r="E4343" t="str">
        <f t="shared" si="4977"/>
        <v>house partitioning</v>
      </c>
      <c r="F4343">
        <f t="shared" si="4977"/>
        <v>-0.1</v>
      </c>
      <c r="G4343" t="str">
        <f t="shared" si="4977"/>
        <v>%</v>
      </c>
      <c r="H4343">
        <v>-10</v>
      </c>
      <c r="I4343" t="s">
        <v>379</v>
      </c>
      <c r="J4343" t="s">
        <v>218</v>
      </c>
      <c r="K4343" t="s">
        <v>221</v>
      </c>
      <c r="L4343" s="1">
        <f>L695-L$5</f>
        <v>-159030.57244843245</v>
      </c>
      <c r="M4343">
        <v>0</v>
      </c>
      <c r="N4343">
        <v>0</v>
      </c>
      <c r="O4343">
        <v>0</v>
      </c>
      <c r="P4343" s="1">
        <v>0</v>
      </c>
      <c r="Q4343" t="str">
        <f t="shared" si="4906"/>
        <v>Little to no sensitivity</v>
      </c>
      <c r="R4343" t="s">
        <v>511</v>
      </c>
    </row>
    <row r="4344" spans="1:18" x14ac:dyDescent="0.3">
      <c r="A4344" t="str">
        <f t="shared" ref="A4344" si="4978">A4343</f>
        <v>Engineered wood 90% and 90% structural</v>
      </c>
      <c r="B4344" t="str">
        <f t="shared" si="4971"/>
        <v>Engineered wood residential house partitioning</v>
      </c>
      <c r="C4344" t="str">
        <f t="shared" ref="C4344:G4344" si="4979">C4343</f>
        <v>Engineered wood</v>
      </c>
      <c r="D4344" t="str">
        <f t="shared" si="4979"/>
        <v>residential</v>
      </c>
      <c r="E4344" t="str">
        <f t="shared" si="4979"/>
        <v>house partitioning</v>
      </c>
      <c r="F4344">
        <f t="shared" si="4979"/>
        <v>-0.1</v>
      </c>
      <c r="G4344" t="str">
        <f t="shared" si="4979"/>
        <v>%</v>
      </c>
      <c r="H4344">
        <v>-10</v>
      </c>
      <c r="I4344" t="s">
        <v>379</v>
      </c>
      <c r="J4344" t="s">
        <v>218</v>
      </c>
      <c r="K4344" t="s">
        <v>226</v>
      </c>
      <c r="L4344" s="1">
        <f>L696-L$6</f>
        <v>-466875.67419987917</v>
      </c>
      <c r="M4344">
        <v>0</v>
      </c>
      <c r="N4344">
        <v>0</v>
      </c>
      <c r="O4344">
        <v>0</v>
      </c>
      <c r="P4344" s="1">
        <v>0</v>
      </c>
      <c r="Q4344" t="str">
        <f t="shared" si="4906"/>
        <v>Little to no sensitivity</v>
      </c>
      <c r="R4344" t="s">
        <v>511</v>
      </c>
    </row>
    <row r="4345" spans="1:18" x14ac:dyDescent="0.3">
      <c r="A4345" t="str">
        <f t="shared" ref="A4345:I4345" si="4980">A4344</f>
        <v>Engineered wood 90% and 90% structural</v>
      </c>
      <c r="B4345" t="str">
        <f t="shared" si="4980"/>
        <v>Engineered wood residential house partitioning</v>
      </c>
      <c r="C4345" t="str">
        <f t="shared" si="4980"/>
        <v>Engineered wood</v>
      </c>
      <c r="D4345" t="str">
        <f t="shared" si="4980"/>
        <v>residential</v>
      </c>
      <c r="E4345" t="str">
        <f t="shared" si="4980"/>
        <v>house partitioning</v>
      </c>
      <c r="F4345">
        <f t="shared" si="4980"/>
        <v>-0.1</v>
      </c>
      <c r="G4345" t="str">
        <f t="shared" si="4980"/>
        <v>%</v>
      </c>
      <c r="H4345">
        <f t="shared" si="4980"/>
        <v>-10</v>
      </c>
      <c r="I4345" t="str">
        <f t="shared" si="4980"/>
        <v>medium</v>
      </c>
      <c r="J4345" t="s">
        <v>218</v>
      </c>
      <c r="K4345" t="s">
        <v>386</v>
      </c>
      <c r="L4345" s="1">
        <f>L697-L$7</f>
        <v>1711877.4720664024</v>
      </c>
      <c r="M4345">
        <v>0</v>
      </c>
      <c r="N4345">
        <v>0</v>
      </c>
      <c r="O4345">
        <v>0</v>
      </c>
      <c r="P4345" s="1">
        <v>0</v>
      </c>
      <c r="Q4345" t="str">
        <f t="shared" si="4906"/>
        <v>Little to no sensitivity</v>
      </c>
      <c r="R4345" t="s">
        <v>511</v>
      </c>
    </row>
    <row r="4346" spans="1:18" x14ac:dyDescent="0.3">
      <c r="A4346" t="s">
        <v>143</v>
      </c>
      <c r="B4346" t="str">
        <f t="shared" ref="B4346:B4350" si="4981">C4346&amp;" "&amp;D4346&amp;" "&amp;E4346</f>
        <v>Structural panels residential house partitioning</v>
      </c>
      <c r="C4346" t="s">
        <v>315</v>
      </c>
      <c r="D4346" t="s">
        <v>163</v>
      </c>
      <c r="E4346" t="s">
        <v>194</v>
      </c>
      <c r="F4346">
        <v>-0.1</v>
      </c>
      <c r="G4346" t="s">
        <v>166</v>
      </c>
      <c r="H4346">
        <v>-10</v>
      </c>
      <c r="I4346" t="s">
        <v>379</v>
      </c>
      <c r="J4346" t="s">
        <v>218</v>
      </c>
      <c r="K4346" t="s">
        <v>225</v>
      </c>
      <c r="L4346" s="1">
        <f>L698-L$2</f>
        <v>-68740.249993443489</v>
      </c>
      <c r="M4346">
        <v>0</v>
      </c>
      <c r="N4346">
        <v>0</v>
      </c>
      <c r="O4346">
        <v>0</v>
      </c>
      <c r="P4346" s="1">
        <v>0</v>
      </c>
      <c r="Q4346" t="str">
        <f t="shared" si="4906"/>
        <v>Little to no sensitivity</v>
      </c>
      <c r="R4346" t="s">
        <v>511</v>
      </c>
    </row>
    <row r="4347" spans="1:18" x14ac:dyDescent="0.3">
      <c r="A4347" t="str">
        <f t="shared" ref="A4347" si="4982">A4346</f>
        <v>Structural panels 89.2% and 88.2% structural</v>
      </c>
      <c r="B4347" t="str">
        <f t="shared" si="4981"/>
        <v>Structural panels residential house partitioning</v>
      </c>
      <c r="C4347" t="str">
        <f t="shared" ref="C4347:G4347" si="4983">C4346</f>
        <v>Structural panels</v>
      </c>
      <c r="D4347" t="str">
        <f t="shared" si="4983"/>
        <v>residential</v>
      </c>
      <c r="E4347" t="str">
        <f t="shared" si="4983"/>
        <v>house partitioning</v>
      </c>
      <c r="F4347">
        <f t="shared" si="4983"/>
        <v>-0.1</v>
      </c>
      <c r="G4347" t="str">
        <f t="shared" si="4983"/>
        <v>%</v>
      </c>
      <c r="H4347">
        <v>-10</v>
      </c>
      <c r="I4347" t="s">
        <v>379</v>
      </c>
      <c r="J4347" t="s">
        <v>218</v>
      </c>
      <c r="K4347" t="s">
        <v>219</v>
      </c>
      <c r="L4347" s="1">
        <f>L699-L$3</f>
        <v>-28398.523323610425</v>
      </c>
      <c r="M4347">
        <v>0</v>
      </c>
      <c r="N4347">
        <v>0</v>
      </c>
      <c r="O4347">
        <v>0</v>
      </c>
      <c r="P4347" s="1">
        <v>0</v>
      </c>
      <c r="Q4347" t="str">
        <f t="shared" si="4906"/>
        <v>Little to no sensitivity</v>
      </c>
      <c r="R4347" t="s">
        <v>511</v>
      </c>
    </row>
    <row r="4348" spans="1:18" x14ac:dyDescent="0.3">
      <c r="A4348" t="str">
        <f t="shared" ref="A4348" si="4984">A4347</f>
        <v>Structural panels 89.2% and 88.2% structural</v>
      </c>
      <c r="B4348" t="str">
        <f t="shared" si="4981"/>
        <v>Structural panels residential house partitioning</v>
      </c>
      <c r="C4348" t="str">
        <f t="shared" ref="C4348:G4348" si="4985">C4347</f>
        <v>Structural panels</v>
      </c>
      <c r="D4348" t="str">
        <f t="shared" si="4985"/>
        <v>residential</v>
      </c>
      <c r="E4348" t="str">
        <f t="shared" si="4985"/>
        <v>house partitioning</v>
      </c>
      <c r="F4348">
        <f t="shared" si="4985"/>
        <v>-0.1</v>
      </c>
      <c r="G4348" t="str">
        <f t="shared" si="4985"/>
        <v>%</v>
      </c>
      <c r="H4348">
        <v>-10</v>
      </c>
      <c r="I4348" t="s">
        <v>379</v>
      </c>
      <c r="J4348" t="s">
        <v>218</v>
      </c>
      <c r="K4348" t="s">
        <v>220</v>
      </c>
      <c r="L4348" s="1">
        <f>L700-L$4</f>
        <v>0</v>
      </c>
      <c r="M4348">
        <v>0</v>
      </c>
      <c r="N4348">
        <v>0</v>
      </c>
      <c r="O4348">
        <v>0</v>
      </c>
      <c r="P4348" s="1">
        <v>0</v>
      </c>
      <c r="Q4348" t="str">
        <f t="shared" si="4906"/>
        <v>Little to no sensitivity</v>
      </c>
      <c r="R4348" t="s">
        <v>511</v>
      </c>
    </row>
    <row r="4349" spans="1:18" x14ac:dyDescent="0.3">
      <c r="A4349" t="str">
        <f t="shared" ref="A4349" si="4986">A4348</f>
        <v>Structural panels 89.2% and 88.2% structural</v>
      </c>
      <c r="B4349" t="str">
        <f t="shared" si="4981"/>
        <v>Structural panels residential house partitioning</v>
      </c>
      <c r="C4349" t="str">
        <f t="shared" ref="C4349:G4349" si="4987">C4348</f>
        <v>Structural panels</v>
      </c>
      <c r="D4349" t="str">
        <f t="shared" si="4987"/>
        <v>residential</v>
      </c>
      <c r="E4349" t="str">
        <f t="shared" si="4987"/>
        <v>house partitioning</v>
      </c>
      <c r="F4349">
        <f t="shared" si="4987"/>
        <v>-0.1</v>
      </c>
      <c r="G4349" t="str">
        <f t="shared" si="4987"/>
        <v>%</v>
      </c>
      <c r="H4349">
        <v>-10</v>
      </c>
      <c r="I4349" t="s">
        <v>379</v>
      </c>
      <c r="J4349" t="s">
        <v>218</v>
      </c>
      <c r="K4349" t="s">
        <v>221</v>
      </c>
      <c r="L4349" s="1">
        <f>L701-L$5</f>
        <v>-28398.523323625326</v>
      </c>
      <c r="M4349">
        <v>0</v>
      </c>
      <c r="N4349">
        <v>0</v>
      </c>
      <c r="O4349">
        <v>0</v>
      </c>
      <c r="P4349" s="1">
        <v>0</v>
      </c>
      <c r="Q4349" t="str">
        <f t="shared" si="4906"/>
        <v>Little to no sensitivity</v>
      </c>
      <c r="R4349" t="s">
        <v>511</v>
      </c>
    </row>
    <row r="4350" spans="1:18" x14ac:dyDescent="0.3">
      <c r="A4350" t="str">
        <f t="shared" ref="A4350" si="4988">A4349</f>
        <v>Structural panels 89.2% and 88.2% structural</v>
      </c>
      <c r="B4350" t="str">
        <f t="shared" si="4981"/>
        <v>Structural panels residential house partitioning</v>
      </c>
      <c r="C4350" t="str">
        <f t="shared" ref="C4350:G4350" si="4989">C4349</f>
        <v>Structural panels</v>
      </c>
      <c r="D4350" t="str">
        <f t="shared" si="4989"/>
        <v>residential</v>
      </c>
      <c r="E4350" t="str">
        <f t="shared" si="4989"/>
        <v>house partitioning</v>
      </c>
      <c r="F4350">
        <f t="shared" si="4989"/>
        <v>-0.1</v>
      </c>
      <c r="G4350" t="str">
        <f t="shared" si="4989"/>
        <v>%</v>
      </c>
      <c r="H4350">
        <v>-10</v>
      </c>
      <c r="I4350" t="s">
        <v>379</v>
      </c>
      <c r="J4350" t="s">
        <v>218</v>
      </c>
      <c r="K4350" t="s">
        <v>226</v>
      </c>
      <c r="L4350" s="1">
        <f>L702-L$6</f>
        <v>-76485.301808953285</v>
      </c>
      <c r="M4350">
        <v>0</v>
      </c>
      <c r="N4350">
        <v>0</v>
      </c>
      <c r="O4350">
        <v>0</v>
      </c>
      <c r="P4350" s="1">
        <v>0</v>
      </c>
      <c r="Q4350" t="str">
        <f t="shared" si="4906"/>
        <v>Little to no sensitivity</v>
      </c>
      <c r="R4350" t="s">
        <v>511</v>
      </c>
    </row>
    <row r="4351" spans="1:18" x14ac:dyDescent="0.3">
      <c r="A4351" t="str">
        <f t="shared" ref="A4351:I4351" si="4990">A4350</f>
        <v>Structural panels 89.2% and 88.2% structural</v>
      </c>
      <c r="B4351" t="str">
        <f t="shared" si="4990"/>
        <v>Structural panels residential house partitioning</v>
      </c>
      <c r="C4351" t="str">
        <f t="shared" si="4990"/>
        <v>Structural panels</v>
      </c>
      <c r="D4351" t="str">
        <f t="shared" si="4990"/>
        <v>residential</v>
      </c>
      <c r="E4351" t="str">
        <f t="shared" si="4990"/>
        <v>house partitioning</v>
      </c>
      <c r="F4351">
        <f t="shared" si="4990"/>
        <v>-0.1</v>
      </c>
      <c r="G4351" t="str">
        <f t="shared" si="4990"/>
        <v>%</v>
      </c>
      <c r="H4351">
        <f t="shared" si="4990"/>
        <v>-10</v>
      </c>
      <c r="I4351" t="str">
        <f t="shared" si="4990"/>
        <v>medium</v>
      </c>
      <c r="J4351" t="s">
        <v>218</v>
      </c>
      <c r="K4351" t="s">
        <v>386</v>
      </c>
      <c r="L4351" s="1">
        <f>L703-L$7</f>
        <v>280446.1066327095</v>
      </c>
      <c r="M4351">
        <v>0</v>
      </c>
      <c r="N4351">
        <v>0</v>
      </c>
      <c r="O4351">
        <v>0</v>
      </c>
      <c r="P4351" s="1">
        <v>0</v>
      </c>
      <c r="Q4351" t="str">
        <f t="shared" si="4906"/>
        <v>Little to no sensitivity</v>
      </c>
      <c r="R4351" t="s">
        <v>511</v>
      </c>
    </row>
    <row r="4352" spans="1:18" x14ac:dyDescent="0.3">
      <c r="A4352" t="s">
        <v>144</v>
      </c>
      <c r="B4352" t="str">
        <f t="shared" ref="B4352:B4356" si="4991">C4352&amp;" "&amp;D4352&amp;" "&amp;E4352</f>
        <v>Non-structural panels residential house partitioning</v>
      </c>
      <c r="C4352" t="s">
        <v>305</v>
      </c>
      <c r="D4352" t="s">
        <v>163</v>
      </c>
      <c r="E4352" t="s">
        <v>194</v>
      </c>
      <c r="F4352">
        <v>-0.1</v>
      </c>
      <c r="G4352" t="s">
        <v>166</v>
      </c>
      <c r="H4352">
        <v>-10</v>
      </c>
      <c r="I4352" t="s">
        <v>379</v>
      </c>
      <c r="J4352" t="s">
        <v>218</v>
      </c>
      <c r="K4352" t="s">
        <v>225</v>
      </c>
      <c r="L4352" s="1">
        <f>L704-L$2</f>
        <v>-221.11310261487961</v>
      </c>
      <c r="M4352">
        <v>0</v>
      </c>
      <c r="N4352">
        <v>0</v>
      </c>
      <c r="O4352">
        <v>0</v>
      </c>
      <c r="P4352" s="1">
        <v>0</v>
      </c>
      <c r="Q4352" t="str">
        <f t="shared" si="4906"/>
        <v>Little to no sensitivity</v>
      </c>
      <c r="R4352" t="s">
        <v>511</v>
      </c>
    </row>
    <row r="4353" spans="1:18" x14ac:dyDescent="0.3">
      <c r="A4353" t="str">
        <f t="shared" ref="A4353" si="4992">A4352</f>
        <v>Nonstructural panels 47% and 34.1% structural</v>
      </c>
      <c r="B4353" t="str">
        <f t="shared" si="4991"/>
        <v>Non-structural panels residential house partitioning</v>
      </c>
      <c r="C4353" t="str">
        <f t="shared" ref="C4353:G4353" si="4993">C4352</f>
        <v>Non-structural panels</v>
      </c>
      <c r="D4353" t="str">
        <f t="shared" si="4993"/>
        <v>residential</v>
      </c>
      <c r="E4353" t="str">
        <f t="shared" si="4993"/>
        <v>house partitioning</v>
      </c>
      <c r="F4353">
        <f t="shared" si="4993"/>
        <v>-0.1</v>
      </c>
      <c r="G4353" t="str">
        <f t="shared" si="4993"/>
        <v>%</v>
      </c>
      <c r="H4353">
        <v>-10</v>
      </c>
      <c r="I4353" t="s">
        <v>379</v>
      </c>
      <c r="J4353" t="s">
        <v>218</v>
      </c>
      <c r="K4353" t="s">
        <v>219</v>
      </c>
      <c r="L4353" s="1">
        <f>L705-L$3</f>
        <v>-88.809387117624283</v>
      </c>
      <c r="M4353">
        <v>0</v>
      </c>
      <c r="N4353">
        <v>0</v>
      </c>
      <c r="O4353">
        <v>0</v>
      </c>
      <c r="P4353" s="1">
        <v>0</v>
      </c>
      <c r="Q4353" t="str">
        <f t="shared" si="4906"/>
        <v>Little to no sensitivity</v>
      </c>
      <c r="R4353" t="s">
        <v>511</v>
      </c>
    </row>
    <row r="4354" spans="1:18" x14ac:dyDescent="0.3">
      <c r="A4354" t="str">
        <f t="shared" ref="A4354" si="4994">A4353</f>
        <v>Nonstructural panels 47% and 34.1% structural</v>
      </c>
      <c r="B4354" t="str">
        <f t="shared" si="4991"/>
        <v>Non-structural panels residential house partitioning</v>
      </c>
      <c r="C4354" t="str">
        <f t="shared" ref="C4354:G4354" si="4995">C4353</f>
        <v>Non-structural panels</v>
      </c>
      <c r="D4354" t="str">
        <f t="shared" si="4995"/>
        <v>residential</v>
      </c>
      <c r="E4354" t="str">
        <f t="shared" si="4995"/>
        <v>house partitioning</v>
      </c>
      <c r="F4354">
        <f t="shared" si="4995"/>
        <v>-0.1</v>
      </c>
      <c r="G4354" t="str">
        <f t="shared" si="4995"/>
        <v>%</v>
      </c>
      <c r="H4354">
        <v>-10</v>
      </c>
      <c r="I4354" t="s">
        <v>379</v>
      </c>
      <c r="J4354" t="s">
        <v>218</v>
      </c>
      <c r="K4354" t="s">
        <v>220</v>
      </c>
      <c r="L4354" s="1">
        <f>L706-L$4</f>
        <v>0</v>
      </c>
      <c r="M4354">
        <v>0</v>
      </c>
      <c r="N4354">
        <v>0</v>
      </c>
      <c r="O4354">
        <v>0</v>
      </c>
      <c r="P4354" s="1">
        <v>0</v>
      </c>
      <c r="Q4354" t="str">
        <f t="shared" si="4906"/>
        <v>Little to no sensitivity</v>
      </c>
      <c r="R4354" t="s">
        <v>511</v>
      </c>
    </row>
    <row r="4355" spans="1:18" x14ac:dyDescent="0.3">
      <c r="A4355" t="str">
        <f t="shared" ref="A4355" si="4996">A4354</f>
        <v>Nonstructural panels 47% and 34.1% structural</v>
      </c>
      <c r="B4355" t="str">
        <f t="shared" si="4991"/>
        <v>Non-structural panels residential house partitioning</v>
      </c>
      <c r="C4355" t="str">
        <f t="shared" ref="C4355:G4355" si="4997">C4354</f>
        <v>Non-structural panels</v>
      </c>
      <c r="D4355" t="str">
        <f t="shared" si="4997"/>
        <v>residential</v>
      </c>
      <c r="E4355" t="str">
        <f t="shared" si="4997"/>
        <v>house partitioning</v>
      </c>
      <c r="F4355">
        <f t="shared" si="4997"/>
        <v>-0.1</v>
      </c>
      <c r="G4355" t="str">
        <f t="shared" si="4997"/>
        <v>%</v>
      </c>
      <c r="H4355">
        <v>-10</v>
      </c>
      <c r="I4355" t="s">
        <v>379</v>
      </c>
      <c r="J4355" t="s">
        <v>218</v>
      </c>
      <c r="K4355" t="s">
        <v>221</v>
      </c>
      <c r="L4355" s="1">
        <f>L707-L$5</f>
        <v>-88.809387117624283</v>
      </c>
      <c r="M4355">
        <v>0</v>
      </c>
      <c r="N4355">
        <v>0</v>
      </c>
      <c r="O4355">
        <v>0</v>
      </c>
      <c r="P4355" s="1">
        <v>0</v>
      </c>
      <c r="Q4355" t="str">
        <f t="shared" si="4906"/>
        <v>Little to no sensitivity</v>
      </c>
      <c r="R4355" t="s">
        <v>511</v>
      </c>
    </row>
    <row r="4356" spans="1:18" x14ac:dyDescent="0.3">
      <c r="A4356" t="str">
        <f t="shared" ref="A4356" si="4998">A4355</f>
        <v>Nonstructural panels 47% and 34.1% structural</v>
      </c>
      <c r="B4356" t="str">
        <f t="shared" si="4991"/>
        <v>Non-structural panels residential house partitioning</v>
      </c>
      <c r="C4356" t="str">
        <f t="shared" ref="C4356:G4356" si="4999">C4355</f>
        <v>Non-structural panels</v>
      </c>
      <c r="D4356" t="str">
        <f t="shared" si="4999"/>
        <v>residential</v>
      </c>
      <c r="E4356" t="str">
        <f t="shared" si="4999"/>
        <v>house partitioning</v>
      </c>
      <c r="F4356">
        <f t="shared" si="4999"/>
        <v>-0.1</v>
      </c>
      <c r="G4356" t="str">
        <f t="shared" si="4999"/>
        <v>%</v>
      </c>
      <c r="H4356">
        <v>-10</v>
      </c>
      <c r="I4356" t="s">
        <v>379</v>
      </c>
      <c r="J4356" t="s">
        <v>218</v>
      </c>
      <c r="K4356" t="s">
        <v>226</v>
      </c>
      <c r="L4356" s="1">
        <f>L708-L$6</f>
        <v>-245.33384454250336</v>
      </c>
      <c r="M4356">
        <v>0</v>
      </c>
      <c r="N4356">
        <v>0</v>
      </c>
      <c r="O4356">
        <v>0</v>
      </c>
      <c r="P4356" s="1">
        <v>0</v>
      </c>
      <c r="Q4356" t="str">
        <f t="shared" si="4906"/>
        <v>Little to no sensitivity</v>
      </c>
      <c r="R4356" t="s">
        <v>511</v>
      </c>
    </row>
    <row r="4357" spans="1:18" x14ac:dyDescent="0.3">
      <c r="A4357" t="str">
        <f t="shared" ref="A4357:I4357" si="5000">A4356</f>
        <v>Nonstructural panels 47% and 34.1% structural</v>
      </c>
      <c r="B4357" t="str">
        <f t="shared" si="5000"/>
        <v>Non-structural panels residential house partitioning</v>
      </c>
      <c r="C4357" t="str">
        <f t="shared" si="5000"/>
        <v>Non-structural panels</v>
      </c>
      <c r="D4357" t="str">
        <f t="shared" si="5000"/>
        <v>residential</v>
      </c>
      <c r="E4357" t="str">
        <f t="shared" si="5000"/>
        <v>house partitioning</v>
      </c>
      <c r="F4357">
        <f t="shared" si="5000"/>
        <v>-0.1</v>
      </c>
      <c r="G4357" t="str">
        <f t="shared" si="5000"/>
        <v>%</v>
      </c>
      <c r="H4357">
        <f t="shared" si="5000"/>
        <v>-10</v>
      </c>
      <c r="I4357" t="str">
        <f t="shared" si="5000"/>
        <v>medium</v>
      </c>
      <c r="J4357" t="s">
        <v>218</v>
      </c>
      <c r="K4357" t="s">
        <v>386</v>
      </c>
      <c r="L4357" s="1">
        <f>L709-L$7</f>
        <v>899.55743002891541</v>
      </c>
      <c r="M4357">
        <v>0</v>
      </c>
      <c r="N4357">
        <v>0</v>
      </c>
      <c r="O4357">
        <v>0</v>
      </c>
      <c r="P4357" s="1">
        <v>0</v>
      </c>
      <c r="Q4357" t="str">
        <f t="shared" si="4906"/>
        <v>Little to no sensitivity</v>
      </c>
      <c r="R4357" t="s">
        <v>511</v>
      </c>
    </row>
    <row r="4358" spans="1:18" x14ac:dyDescent="0.3">
      <c r="A4358" t="s">
        <v>145</v>
      </c>
      <c r="B4358" t="str">
        <f t="shared" ref="B4358:B4362" si="5001">C4358&amp;" "&amp;D4358&amp;" "&amp;E4358</f>
        <v>Lumber residential house partitioning</v>
      </c>
      <c r="C4358" t="s">
        <v>290</v>
      </c>
      <c r="D4358" t="s">
        <v>163</v>
      </c>
      <c r="E4358" t="s">
        <v>194</v>
      </c>
      <c r="F4358">
        <v>0.1</v>
      </c>
      <c r="G4358" t="s">
        <v>166</v>
      </c>
      <c r="H4358">
        <v>7.5</v>
      </c>
      <c r="I4358" t="s">
        <v>381</v>
      </c>
      <c r="J4358" t="s">
        <v>218</v>
      </c>
      <c r="K4358" t="s">
        <v>225</v>
      </c>
      <c r="L4358" s="1">
        <f>L710-L$2</f>
        <v>68651.97249519825</v>
      </c>
      <c r="M4358">
        <v>0</v>
      </c>
      <c r="N4358">
        <v>0</v>
      </c>
      <c r="O4358">
        <v>0</v>
      </c>
      <c r="P4358" s="1">
        <v>0</v>
      </c>
      <c r="Q4358" t="str">
        <f t="shared" si="4906"/>
        <v>Little to no sensitivity</v>
      </c>
      <c r="R4358" t="s">
        <v>511</v>
      </c>
    </row>
    <row r="4359" spans="1:18" x14ac:dyDescent="0.3">
      <c r="A4359" t="str">
        <f t="shared" ref="A4359" si="5002">A4358</f>
        <v>Lumber 100% and 100% structural</v>
      </c>
      <c r="B4359" t="str">
        <f t="shared" si="5001"/>
        <v>Lumber residential house partitioning</v>
      </c>
      <c r="C4359" t="str">
        <f t="shared" ref="C4359:G4359" si="5003">C4358</f>
        <v>Lumber</v>
      </c>
      <c r="D4359" t="str">
        <f t="shared" si="5003"/>
        <v>residential</v>
      </c>
      <c r="E4359" t="str">
        <f t="shared" si="5003"/>
        <v>house partitioning</v>
      </c>
      <c r="F4359">
        <f t="shared" si="5003"/>
        <v>0.1</v>
      </c>
      <c r="G4359" t="str">
        <f t="shared" si="5003"/>
        <v>%</v>
      </c>
      <c r="H4359">
        <f>H4358</f>
        <v>7.5</v>
      </c>
      <c r="I4359" t="str">
        <f>I4358</f>
        <v>low</v>
      </c>
      <c r="J4359" t="s">
        <v>218</v>
      </c>
      <c r="K4359" t="s">
        <v>219</v>
      </c>
      <c r="L4359" s="1">
        <f>L711-L$3</f>
        <v>29684.377557873726</v>
      </c>
      <c r="M4359">
        <v>0</v>
      </c>
      <c r="N4359">
        <v>0</v>
      </c>
      <c r="O4359">
        <v>0</v>
      </c>
      <c r="P4359" s="1">
        <v>0</v>
      </c>
      <c r="Q4359" t="str">
        <f t="shared" si="4906"/>
        <v>Little to no sensitivity</v>
      </c>
      <c r="R4359" t="s">
        <v>511</v>
      </c>
    </row>
    <row r="4360" spans="1:18" x14ac:dyDescent="0.3">
      <c r="A4360" t="str">
        <f t="shared" ref="A4360" si="5004">A4359</f>
        <v>Lumber 100% and 100% structural</v>
      </c>
      <c r="B4360" t="str">
        <f t="shared" si="5001"/>
        <v>Lumber residential house partitioning</v>
      </c>
      <c r="C4360" t="str">
        <f t="shared" ref="C4360:G4360" si="5005">C4359</f>
        <v>Lumber</v>
      </c>
      <c r="D4360" t="str">
        <f t="shared" si="5005"/>
        <v>residential</v>
      </c>
      <c r="E4360" t="str">
        <f t="shared" si="5005"/>
        <v>house partitioning</v>
      </c>
      <c r="F4360">
        <f t="shared" si="5005"/>
        <v>0.1</v>
      </c>
      <c r="G4360" t="str">
        <f t="shared" si="5005"/>
        <v>%</v>
      </c>
      <c r="H4360">
        <f>H4358</f>
        <v>7.5</v>
      </c>
      <c r="I4360" t="str">
        <f>I4358</f>
        <v>low</v>
      </c>
      <c r="J4360" t="s">
        <v>218</v>
      </c>
      <c r="K4360" t="s">
        <v>220</v>
      </c>
      <c r="L4360" s="1">
        <f>L712-L$4</f>
        <v>0</v>
      </c>
      <c r="M4360">
        <v>0</v>
      </c>
      <c r="N4360">
        <v>0</v>
      </c>
      <c r="O4360">
        <v>0</v>
      </c>
      <c r="P4360" s="1">
        <v>0</v>
      </c>
      <c r="Q4360" t="str">
        <f t="shared" si="4906"/>
        <v>Little to no sensitivity</v>
      </c>
      <c r="R4360" t="s">
        <v>511</v>
      </c>
    </row>
    <row r="4361" spans="1:18" x14ac:dyDescent="0.3">
      <c r="A4361" t="str">
        <f t="shared" ref="A4361" si="5006">A4360</f>
        <v>Lumber 100% and 100% structural</v>
      </c>
      <c r="B4361" t="str">
        <f t="shared" si="5001"/>
        <v>Lumber residential house partitioning</v>
      </c>
      <c r="C4361" t="str">
        <f t="shared" ref="C4361:G4361" si="5007">C4360</f>
        <v>Lumber</v>
      </c>
      <c r="D4361" t="str">
        <f t="shared" si="5007"/>
        <v>residential</v>
      </c>
      <c r="E4361" t="str">
        <f t="shared" si="5007"/>
        <v>house partitioning</v>
      </c>
      <c r="F4361">
        <f t="shared" si="5007"/>
        <v>0.1</v>
      </c>
      <c r="G4361" t="str">
        <f t="shared" si="5007"/>
        <v>%</v>
      </c>
      <c r="H4361">
        <f>H4358</f>
        <v>7.5</v>
      </c>
      <c r="I4361" t="str">
        <f>I4358</f>
        <v>low</v>
      </c>
      <c r="J4361" t="s">
        <v>218</v>
      </c>
      <c r="K4361" t="s">
        <v>221</v>
      </c>
      <c r="L4361" s="1">
        <f>L713-L$5</f>
        <v>29684.377557873726</v>
      </c>
      <c r="M4361">
        <v>0</v>
      </c>
      <c r="N4361">
        <v>0</v>
      </c>
      <c r="O4361">
        <v>0</v>
      </c>
      <c r="P4361" s="1">
        <v>0</v>
      </c>
      <c r="Q4361" t="str">
        <f t="shared" ref="Q4361:Q4424" si="5008">Q2537</f>
        <v>Little to no sensitivity</v>
      </c>
      <c r="R4361" t="s">
        <v>511</v>
      </c>
    </row>
    <row r="4362" spans="1:18" x14ac:dyDescent="0.3">
      <c r="A4362" t="str">
        <f t="shared" ref="A4362" si="5009">A4361</f>
        <v>Lumber 100% and 100% structural</v>
      </c>
      <c r="B4362" t="str">
        <f t="shared" si="5001"/>
        <v>Lumber residential house partitioning</v>
      </c>
      <c r="C4362" t="str">
        <f t="shared" ref="C4362:G4362" si="5010">C4361</f>
        <v>Lumber</v>
      </c>
      <c r="D4362" t="str">
        <f t="shared" si="5010"/>
        <v>residential</v>
      </c>
      <c r="E4362" t="str">
        <f t="shared" si="5010"/>
        <v>house partitioning</v>
      </c>
      <c r="F4362">
        <f t="shared" si="5010"/>
        <v>0.1</v>
      </c>
      <c r="G4362" t="str">
        <f t="shared" si="5010"/>
        <v>%</v>
      </c>
      <c r="H4362">
        <f>H4358</f>
        <v>7.5</v>
      </c>
      <c r="I4362" t="str">
        <f>I4358</f>
        <v>low</v>
      </c>
      <c r="J4362" t="s">
        <v>218</v>
      </c>
      <c r="K4362" t="s">
        <v>226</v>
      </c>
      <c r="L4362" s="1">
        <f>L714-L$6</f>
        <v>76747.711829185486</v>
      </c>
      <c r="M4362">
        <v>0</v>
      </c>
      <c r="N4362">
        <v>0</v>
      </c>
      <c r="O4362">
        <v>0</v>
      </c>
      <c r="P4362" s="1">
        <v>0</v>
      </c>
      <c r="Q4362" t="str">
        <f t="shared" si="5008"/>
        <v>Little to no sensitivity</v>
      </c>
      <c r="R4362" t="s">
        <v>511</v>
      </c>
    </row>
    <row r="4363" spans="1:18" x14ac:dyDescent="0.3">
      <c r="A4363" t="str">
        <f t="shared" ref="A4363:I4363" si="5011">A4362</f>
        <v>Lumber 100% and 100% structural</v>
      </c>
      <c r="B4363" t="str">
        <f t="shared" si="5011"/>
        <v>Lumber residential house partitioning</v>
      </c>
      <c r="C4363" t="str">
        <f t="shared" si="5011"/>
        <v>Lumber</v>
      </c>
      <c r="D4363" t="str">
        <f t="shared" si="5011"/>
        <v>residential</v>
      </c>
      <c r="E4363" t="str">
        <f t="shared" si="5011"/>
        <v>house partitioning</v>
      </c>
      <c r="F4363">
        <f t="shared" si="5011"/>
        <v>0.1</v>
      </c>
      <c r="G4363" t="str">
        <f t="shared" si="5011"/>
        <v>%</v>
      </c>
      <c r="H4363">
        <f t="shared" si="5011"/>
        <v>7.5</v>
      </c>
      <c r="I4363" t="str">
        <f t="shared" si="5011"/>
        <v>low</v>
      </c>
      <c r="J4363" t="s">
        <v>218</v>
      </c>
      <c r="K4363" t="s">
        <v>386</v>
      </c>
      <c r="L4363" s="1">
        <f>L715-L$7</f>
        <v>-281408.27670693398</v>
      </c>
      <c r="M4363">
        <v>0</v>
      </c>
      <c r="N4363">
        <v>0</v>
      </c>
      <c r="O4363">
        <v>0</v>
      </c>
      <c r="P4363" s="1">
        <v>0</v>
      </c>
      <c r="Q4363" t="str">
        <f t="shared" si="5008"/>
        <v>Little to no sensitivity</v>
      </c>
      <c r="R4363" t="s">
        <v>511</v>
      </c>
    </row>
    <row r="4364" spans="1:18" x14ac:dyDescent="0.3">
      <c r="A4364" t="s">
        <v>146</v>
      </c>
      <c r="B4364" t="str">
        <f t="shared" ref="B4364:B4368" si="5012">C4364&amp;" "&amp;D4364&amp;" "&amp;E4364</f>
        <v>Structural panels residential house partitioning</v>
      </c>
      <c r="C4364" t="s">
        <v>315</v>
      </c>
      <c r="D4364" t="s">
        <v>163</v>
      </c>
      <c r="E4364" t="s">
        <v>194</v>
      </c>
      <c r="F4364">
        <v>0.1</v>
      </c>
      <c r="G4364" t="s">
        <v>166</v>
      </c>
      <c r="H4364">
        <v>1.3</v>
      </c>
      <c r="I4364" t="s">
        <v>381</v>
      </c>
      <c r="J4364" t="s">
        <v>218</v>
      </c>
      <c r="K4364" t="s">
        <v>225</v>
      </c>
      <c r="L4364" s="1">
        <f>L716-L$2</f>
        <v>6435.8843696713448</v>
      </c>
      <c r="M4364">
        <v>0</v>
      </c>
      <c r="N4364">
        <v>0</v>
      </c>
      <c r="O4364">
        <v>0</v>
      </c>
      <c r="P4364" s="1">
        <v>0</v>
      </c>
      <c r="Q4364" t="str">
        <f t="shared" si="5008"/>
        <v>Little to no sensitivity</v>
      </c>
      <c r="R4364" t="s">
        <v>511</v>
      </c>
    </row>
    <row r="4365" spans="1:18" x14ac:dyDescent="0.3">
      <c r="A4365" t="str">
        <f t="shared" ref="A4365" si="5013">A4364</f>
        <v>Structural panels 100% and 100% structural</v>
      </c>
      <c r="B4365" t="str">
        <f t="shared" si="5012"/>
        <v>Structural panels residential house partitioning</v>
      </c>
      <c r="C4365" t="str">
        <f t="shared" ref="C4365:G4365" si="5014">C4364</f>
        <v>Structural panels</v>
      </c>
      <c r="D4365" t="str">
        <f t="shared" si="5014"/>
        <v>residential</v>
      </c>
      <c r="E4365" t="str">
        <f t="shared" si="5014"/>
        <v>house partitioning</v>
      </c>
      <c r="F4365">
        <f t="shared" si="5014"/>
        <v>0.1</v>
      </c>
      <c r="G4365" t="str">
        <f t="shared" si="5014"/>
        <v>%</v>
      </c>
      <c r="H4365">
        <f>H4364</f>
        <v>1.3</v>
      </c>
      <c r="I4365" t="str">
        <f>I4364</f>
        <v>low</v>
      </c>
      <c r="J4365" t="s">
        <v>218</v>
      </c>
      <c r="K4365" t="s">
        <v>219</v>
      </c>
      <c r="L4365" s="1">
        <f>L717-L$3</f>
        <v>2669.6380285769701</v>
      </c>
      <c r="M4365">
        <v>0</v>
      </c>
      <c r="N4365">
        <v>0</v>
      </c>
      <c r="O4365">
        <v>0</v>
      </c>
      <c r="P4365" s="1">
        <v>0</v>
      </c>
      <c r="Q4365" t="str">
        <f t="shared" si="5008"/>
        <v>Little to no sensitivity</v>
      </c>
      <c r="R4365" t="s">
        <v>511</v>
      </c>
    </row>
    <row r="4366" spans="1:18" x14ac:dyDescent="0.3">
      <c r="A4366" t="str">
        <f t="shared" ref="A4366" si="5015">A4365</f>
        <v>Structural panels 100% and 100% structural</v>
      </c>
      <c r="B4366" t="str">
        <f t="shared" si="5012"/>
        <v>Structural panels residential house partitioning</v>
      </c>
      <c r="C4366" t="str">
        <f t="shared" ref="C4366:G4366" si="5016">C4365</f>
        <v>Structural panels</v>
      </c>
      <c r="D4366" t="str">
        <f t="shared" si="5016"/>
        <v>residential</v>
      </c>
      <c r="E4366" t="str">
        <f t="shared" si="5016"/>
        <v>house partitioning</v>
      </c>
      <c r="F4366">
        <f t="shared" si="5016"/>
        <v>0.1</v>
      </c>
      <c r="G4366" t="str">
        <f t="shared" si="5016"/>
        <v>%</v>
      </c>
      <c r="H4366">
        <f>H4364</f>
        <v>1.3</v>
      </c>
      <c r="I4366" t="str">
        <f>I4364</f>
        <v>low</v>
      </c>
      <c r="J4366" t="s">
        <v>218</v>
      </c>
      <c r="K4366" t="s">
        <v>220</v>
      </c>
      <c r="L4366" s="1">
        <f>L718-L$4</f>
        <v>0</v>
      </c>
      <c r="M4366">
        <v>0</v>
      </c>
      <c r="N4366">
        <v>0</v>
      </c>
      <c r="O4366">
        <v>0</v>
      </c>
      <c r="P4366" s="1">
        <v>0</v>
      </c>
      <c r="Q4366" t="str">
        <f t="shared" si="5008"/>
        <v>Little to no sensitivity</v>
      </c>
      <c r="R4366" t="s">
        <v>511</v>
      </c>
    </row>
    <row r="4367" spans="1:18" x14ac:dyDescent="0.3">
      <c r="A4367" t="str">
        <f t="shared" ref="A4367" si="5017">A4366</f>
        <v>Structural panels 100% and 100% structural</v>
      </c>
      <c r="B4367" t="str">
        <f t="shared" si="5012"/>
        <v>Structural panels residential house partitioning</v>
      </c>
      <c r="C4367" t="str">
        <f t="shared" ref="C4367:G4367" si="5018">C4366</f>
        <v>Structural panels</v>
      </c>
      <c r="D4367" t="str">
        <f t="shared" si="5018"/>
        <v>residential</v>
      </c>
      <c r="E4367" t="str">
        <f t="shared" si="5018"/>
        <v>house partitioning</v>
      </c>
      <c r="F4367">
        <f t="shared" si="5018"/>
        <v>0.1</v>
      </c>
      <c r="G4367" t="str">
        <f t="shared" si="5018"/>
        <v>%</v>
      </c>
      <c r="H4367">
        <f>H4364</f>
        <v>1.3</v>
      </c>
      <c r="I4367" t="str">
        <f>I4364</f>
        <v>low</v>
      </c>
      <c r="J4367" t="s">
        <v>218</v>
      </c>
      <c r="K4367" t="s">
        <v>221</v>
      </c>
      <c r="L4367" s="1">
        <f>L719-L$5</f>
        <v>2669.6380285620689</v>
      </c>
      <c r="M4367">
        <v>0</v>
      </c>
      <c r="N4367">
        <v>0</v>
      </c>
      <c r="O4367">
        <v>0</v>
      </c>
      <c r="P4367" s="1">
        <v>0</v>
      </c>
      <c r="Q4367" t="str">
        <f t="shared" si="5008"/>
        <v>Little to no sensitivity</v>
      </c>
      <c r="R4367" t="s">
        <v>511</v>
      </c>
    </row>
    <row r="4368" spans="1:18" x14ac:dyDescent="0.3">
      <c r="A4368" t="str">
        <f t="shared" ref="A4368" si="5019">A4367</f>
        <v>Structural panels 100% and 100% structural</v>
      </c>
      <c r="B4368" t="str">
        <f t="shared" si="5012"/>
        <v>Structural panels residential house partitioning</v>
      </c>
      <c r="C4368" t="str">
        <f t="shared" ref="C4368:G4368" si="5020">C4367</f>
        <v>Structural panels</v>
      </c>
      <c r="D4368" t="str">
        <f t="shared" si="5020"/>
        <v>residential</v>
      </c>
      <c r="E4368" t="str">
        <f t="shared" si="5020"/>
        <v>house partitioning</v>
      </c>
      <c r="F4368">
        <f t="shared" si="5020"/>
        <v>0.1</v>
      </c>
      <c r="G4368" t="str">
        <f t="shared" si="5020"/>
        <v>%</v>
      </c>
      <c r="H4368">
        <f>H4364</f>
        <v>1.3</v>
      </c>
      <c r="I4368" t="str">
        <f>I4364</f>
        <v>low</v>
      </c>
      <c r="J4368" t="s">
        <v>218</v>
      </c>
      <c r="K4368" t="s">
        <v>226</v>
      </c>
      <c r="L4368" s="1">
        <f>L720-L$6</f>
        <v>7163.967468380928</v>
      </c>
      <c r="M4368">
        <v>0</v>
      </c>
      <c r="N4368">
        <v>0</v>
      </c>
      <c r="O4368">
        <v>0</v>
      </c>
      <c r="P4368" s="1">
        <v>0</v>
      </c>
      <c r="Q4368" t="str">
        <f t="shared" si="5008"/>
        <v>Little to no sensitivity</v>
      </c>
      <c r="R4368" t="s">
        <v>511</v>
      </c>
    </row>
    <row r="4369" spans="1:18" x14ac:dyDescent="0.3">
      <c r="A4369" t="str">
        <f t="shared" ref="A4369:I4369" si="5021">A4368</f>
        <v>Structural panels 100% and 100% structural</v>
      </c>
      <c r="B4369" t="str">
        <f t="shared" si="5021"/>
        <v>Structural panels residential house partitioning</v>
      </c>
      <c r="C4369" t="str">
        <f t="shared" si="5021"/>
        <v>Structural panels</v>
      </c>
      <c r="D4369" t="str">
        <f t="shared" si="5021"/>
        <v>residential</v>
      </c>
      <c r="E4369" t="str">
        <f t="shared" si="5021"/>
        <v>house partitioning</v>
      </c>
      <c r="F4369">
        <f t="shared" si="5021"/>
        <v>0.1</v>
      </c>
      <c r="G4369" t="str">
        <f t="shared" si="5021"/>
        <v>%</v>
      </c>
      <c r="H4369">
        <f t="shared" si="5021"/>
        <v>1.3</v>
      </c>
      <c r="I4369" t="str">
        <f t="shared" si="5021"/>
        <v>low</v>
      </c>
      <c r="J4369" t="s">
        <v>218</v>
      </c>
      <c r="K4369" t="s">
        <v>386</v>
      </c>
      <c r="L4369" s="1">
        <f>L721-L$7</f>
        <v>-26267.880717277527</v>
      </c>
      <c r="M4369">
        <v>0</v>
      </c>
      <c r="N4369">
        <v>0</v>
      </c>
      <c r="O4369">
        <v>0</v>
      </c>
      <c r="P4369" s="1">
        <v>0</v>
      </c>
      <c r="Q4369" t="str">
        <f t="shared" si="5008"/>
        <v>Little to no sensitivity</v>
      </c>
      <c r="R4369" t="s">
        <v>511</v>
      </c>
    </row>
    <row r="4370" spans="1:18" x14ac:dyDescent="0.3">
      <c r="A4370" t="s">
        <v>147</v>
      </c>
      <c r="B4370" t="str">
        <f t="shared" ref="B4370:B4374" si="5022">C4370&amp;" "&amp;D4370&amp;" "&amp;E4370</f>
        <v>Non-structural panels residential house partitioning</v>
      </c>
      <c r="C4370" t="s">
        <v>305</v>
      </c>
      <c r="D4370" t="s">
        <v>163</v>
      </c>
      <c r="E4370" t="s">
        <v>194</v>
      </c>
      <c r="F4370">
        <v>0.1</v>
      </c>
      <c r="G4370" t="s">
        <v>166</v>
      </c>
      <c r="H4370">
        <v>10</v>
      </c>
      <c r="I4370" t="s">
        <v>379</v>
      </c>
      <c r="J4370" t="s">
        <v>218</v>
      </c>
      <c r="K4370" t="s">
        <v>225</v>
      </c>
      <c r="L4370" s="1">
        <f>L722-L$2</f>
        <v>221.1131027340889</v>
      </c>
      <c r="M4370">
        <v>0</v>
      </c>
      <c r="N4370">
        <v>0</v>
      </c>
      <c r="O4370">
        <v>0</v>
      </c>
      <c r="P4370" s="1">
        <v>0</v>
      </c>
      <c r="Q4370" t="str">
        <f t="shared" si="5008"/>
        <v>Little to no sensitivity</v>
      </c>
      <c r="R4370" t="s">
        <v>511</v>
      </c>
    </row>
    <row r="4371" spans="1:18" x14ac:dyDescent="0.3">
      <c r="A4371" t="str">
        <f t="shared" ref="A4371" si="5023">A4370</f>
        <v>Nonstructural panels 67% and 54.1% structural</v>
      </c>
      <c r="B4371" t="str">
        <f t="shared" si="5022"/>
        <v>Non-structural panels residential house partitioning</v>
      </c>
      <c r="C4371" t="str">
        <f t="shared" ref="C4371:G4371" si="5024">C4370</f>
        <v>Non-structural panels</v>
      </c>
      <c r="D4371" t="str">
        <f t="shared" si="5024"/>
        <v>residential</v>
      </c>
      <c r="E4371" t="str">
        <f t="shared" si="5024"/>
        <v>house partitioning</v>
      </c>
      <c r="F4371">
        <f t="shared" si="5024"/>
        <v>0.1</v>
      </c>
      <c r="G4371" t="str">
        <f t="shared" si="5024"/>
        <v>%</v>
      </c>
      <c r="H4371">
        <v>10</v>
      </c>
      <c r="I4371" t="s">
        <v>379</v>
      </c>
      <c r="J4371" t="s">
        <v>218</v>
      </c>
      <c r="K4371" t="s">
        <v>219</v>
      </c>
      <c r="L4371" s="1">
        <f>L723-L$3</f>
        <v>88.809387132525444</v>
      </c>
      <c r="M4371">
        <v>0</v>
      </c>
      <c r="N4371">
        <v>0</v>
      </c>
      <c r="O4371">
        <v>0</v>
      </c>
      <c r="P4371" s="1">
        <v>0</v>
      </c>
      <c r="Q4371" t="str">
        <f t="shared" si="5008"/>
        <v>Little to no sensitivity</v>
      </c>
      <c r="R4371" t="s">
        <v>511</v>
      </c>
    </row>
    <row r="4372" spans="1:18" x14ac:dyDescent="0.3">
      <c r="A4372" t="str">
        <f t="shared" ref="A4372" si="5025">A4371</f>
        <v>Nonstructural panels 67% and 54.1% structural</v>
      </c>
      <c r="B4372" t="str">
        <f t="shared" si="5022"/>
        <v>Non-structural panels residential house partitioning</v>
      </c>
      <c r="C4372" t="str">
        <f t="shared" ref="C4372:G4372" si="5026">C4371</f>
        <v>Non-structural panels</v>
      </c>
      <c r="D4372" t="str">
        <f t="shared" si="5026"/>
        <v>residential</v>
      </c>
      <c r="E4372" t="str">
        <f t="shared" si="5026"/>
        <v>house partitioning</v>
      </c>
      <c r="F4372">
        <f t="shared" si="5026"/>
        <v>0.1</v>
      </c>
      <c r="G4372" t="str">
        <f t="shared" si="5026"/>
        <v>%</v>
      </c>
      <c r="H4372">
        <v>10</v>
      </c>
      <c r="I4372" t="s">
        <v>379</v>
      </c>
      <c r="J4372" t="s">
        <v>218</v>
      </c>
      <c r="K4372" t="s">
        <v>220</v>
      </c>
      <c r="L4372" s="1">
        <f>L724-L$4</f>
        <v>0</v>
      </c>
      <c r="M4372">
        <v>0</v>
      </c>
      <c r="N4372">
        <v>0</v>
      </c>
      <c r="O4372">
        <v>0</v>
      </c>
      <c r="P4372" s="1">
        <v>0</v>
      </c>
      <c r="Q4372" t="str">
        <f t="shared" si="5008"/>
        <v>Little to no sensitivity</v>
      </c>
      <c r="R4372" t="s">
        <v>511</v>
      </c>
    </row>
    <row r="4373" spans="1:18" x14ac:dyDescent="0.3">
      <c r="A4373" t="str">
        <f t="shared" ref="A4373" si="5027">A4372</f>
        <v>Nonstructural panels 67% and 54.1% structural</v>
      </c>
      <c r="B4373" t="str">
        <f t="shared" si="5022"/>
        <v>Non-structural panels residential house partitioning</v>
      </c>
      <c r="C4373" t="str">
        <f t="shared" ref="C4373:G4373" si="5028">C4372</f>
        <v>Non-structural panels</v>
      </c>
      <c r="D4373" t="str">
        <f t="shared" si="5028"/>
        <v>residential</v>
      </c>
      <c r="E4373" t="str">
        <f t="shared" si="5028"/>
        <v>house partitioning</v>
      </c>
      <c r="F4373">
        <f t="shared" si="5028"/>
        <v>0.1</v>
      </c>
      <c r="G4373" t="str">
        <f t="shared" si="5028"/>
        <v>%</v>
      </c>
      <c r="H4373">
        <v>10</v>
      </c>
      <c r="I4373" t="s">
        <v>379</v>
      </c>
      <c r="J4373" t="s">
        <v>218</v>
      </c>
      <c r="K4373" t="s">
        <v>221</v>
      </c>
      <c r="L4373" s="1">
        <f>L725-L$5</f>
        <v>88.809387117624283</v>
      </c>
      <c r="M4373">
        <v>0</v>
      </c>
      <c r="N4373">
        <v>0</v>
      </c>
      <c r="O4373">
        <v>0</v>
      </c>
      <c r="P4373" s="1">
        <v>0</v>
      </c>
      <c r="Q4373" t="str">
        <f t="shared" si="5008"/>
        <v>Little to no sensitivity</v>
      </c>
      <c r="R4373" t="s">
        <v>511</v>
      </c>
    </row>
    <row r="4374" spans="1:18" x14ac:dyDescent="0.3">
      <c r="A4374" t="str">
        <f t="shared" ref="A4374" si="5029">A4373</f>
        <v>Nonstructural panels 67% and 54.1% structural</v>
      </c>
      <c r="B4374" t="str">
        <f t="shared" si="5022"/>
        <v>Non-structural panels residential house partitioning</v>
      </c>
      <c r="C4374" t="str">
        <f t="shared" ref="C4374:G4374" si="5030">C4373</f>
        <v>Non-structural panels</v>
      </c>
      <c r="D4374" t="str">
        <f t="shared" si="5030"/>
        <v>residential</v>
      </c>
      <c r="E4374" t="str">
        <f t="shared" si="5030"/>
        <v>house partitioning</v>
      </c>
      <c r="F4374">
        <f t="shared" si="5030"/>
        <v>0.1</v>
      </c>
      <c r="G4374" t="str">
        <f t="shared" si="5030"/>
        <v>%</v>
      </c>
      <c r="H4374">
        <v>10</v>
      </c>
      <c r="I4374" t="s">
        <v>379</v>
      </c>
      <c r="J4374" t="s">
        <v>218</v>
      </c>
      <c r="K4374" t="s">
        <v>226</v>
      </c>
      <c r="L4374" s="1">
        <f>L726-L$6</f>
        <v>245.33384472131729</v>
      </c>
      <c r="M4374">
        <v>0</v>
      </c>
      <c r="N4374">
        <v>0</v>
      </c>
      <c r="O4374">
        <v>0</v>
      </c>
      <c r="P4374" s="1">
        <v>0</v>
      </c>
      <c r="Q4374" t="str">
        <f t="shared" si="5008"/>
        <v>Little to no sensitivity</v>
      </c>
      <c r="R4374" t="s">
        <v>511</v>
      </c>
    </row>
    <row r="4375" spans="1:18" x14ac:dyDescent="0.3">
      <c r="A4375" t="str">
        <f t="shared" ref="A4375:I4375" si="5031">A4374</f>
        <v>Nonstructural panels 67% and 54.1% structural</v>
      </c>
      <c r="B4375" t="str">
        <f t="shared" si="5031"/>
        <v>Non-structural panels residential house partitioning</v>
      </c>
      <c r="C4375" t="str">
        <f t="shared" si="5031"/>
        <v>Non-structural panels</v>
      </c>
      <c r="D4375" t="str">
        <f t="shared" si="5031"/>
        <v>residential</v>
      </c>
      <c r="E4375" t="str">
        <f t="shared" si="5031"/>
        <v>house partitioning</v>
      </c>
      <c r="F4375">
        <f t="shared" si="5031"/>
        <v>0.1</v>
      </c>
      <c r="G4375" t="str">
        <f t="shared" si="5031"/>
        <v>%</v>
      </c>
      <c r="H4375">
        <f t="shared" si="5031"/>
        <v>10</v>
      </c>
      <c r="I4375" t="str">
        <f t="shared" si="5031"/>
        <v>medium</v>
      </c>
      <c r="J4375" t="s">
        <v>218</v>
      </c>
      <c r="K4375" t="s">
        <v>386</v>
      </c>
      <c r="L4375" s="1">
        <f>L727-L$7</f>
        <v>-899.55743050575256</v>
      </c>
      <c r="M4375">
        <v>0</v>
      </c>
      <c r="N4375">
        <v>0</v>
      </c>
      <c r="O4375">
        <v>0</v>
      </c>
      <c r="P4375" s="1">
        <v>0</v>
      </c>
      <c r="Q4375" t="str">
        <f t="shared" si="5008"/>
        <v>Little to no sensitivity</v>
      </c>
      <c r="R4375" t="s">
        <v>511</v>
      </c>
    </row>
    <row r="4376" spans="1:18" x14ac:dyDescent="0.3">
      <c r="A4376" t="s">
        <v>62</v>
      </c>
      <c r="B4376" t="str">
        <f t="shared" ref="B4376:B4380" si="5032">C4376&amp;" "&amp;D4376&amp;" "&amp;E4376</f>
        <v>Poles downcycling recycling</v>
      </c>
      <c r="C4376" t="s">
        <v>1</v>
      </c>
      <c r="D4376" t="s">
        <v>196</v>
      </c>
      <c r="E4376" t="s">
        <v>195</v>
      </c>
      <c r="F4376">
        <v>-0.1</v>
      </c>
      <c r="G4376" t="s">
        <v>166</v>
      </c>
      <c r="H4376">
        <v>-10</v>
      </c>
      <c r="I4376" t="s">
        <v>379</v>
      </c>
      <c r="J4376" t="s">
        <v>218</v>
      </c>
      <c r="K4376" t="s">
        <v>225</v>
      </c>
      <c r="L4376" s="1">
        <f>L728-L$2</f>
        <v>-10918.857357859612</v>
      </c>
      <c r="M4376">
        <v>0</v>
      </c>
      <c r="N4376">
        <v>0</v>
      </c>
      <c r="O4376">
        <v>0</v>
      </c>
      <c r="P4376" s="1">
        <v>0</v>
      </c>
      <c r="Q4376" t="str">
        <f t="shared" si="5008"/>
        <v>Little to no sensitivity</v>
      </c>
      <c r="R4376" t="s">
        <v>511</v>
      </c>
    </row>
    <row r="4377" spans="1:18" x14ac:dyDescent="0.3">
      <c r="A4377" t="str">
        <f t="shared" ref="A4377" si="5033">A4376</f>
        <v>Poles to pilings 0.309</v>
      </c>
      <c r="B4377" t="str">
        <f t="shared" si="5032"/>
        <v>Poles downcycling recycling</v>
      </c>
      <c r="C4377" t="str">
        <f t="shared" ref="C4377:G4377" si="5034">C4376</f>
        <v>Poles</v>
      </c>
      <c r="D4377" t="str">
        <f t="shared" si="5034"/>
        <v>downcycling</v>
      </c>
      <c r="E4377" t="str">
        <f t="shared" si="5034"/>
        <v>recycling</v>
      </c>
      <c r="F4377">
        <f t="shared" si="5034"/>
        <v>-0.1</v>
      </c>
      <c r="G4377" t="str">
        <f t="shared" si="5034"/>
        <v>%</v>
      </c>
      <c r="H4377">
        <v>-10</v>
      </c>
      <c r="I4377" t="s">
        <v>379</v>
      </c>
      <c r="J4377" t="s">
        <v>218</v>
      </c>
      <c r="K4377" t="s">
        <v>219</v>
      </c>
      <c r="L4377" s="1">
        <f>L729-L$3</f>
        <v>95587.83033901453</v>
      </c>
      <c r="M4377">
        <v>0</v>
      </c>
      <c r="N4377">
        <v>0</v>
      </c>
      <c r="O4377">
        <v>0</v>
      </c>
      <c r="P4377" s="1">
        <v>0</v>
      </c>
      <c r="Q4377" t="str">
        <f t="shared" si="5008"/>
        <v>Little to no sensitivity</v>
      </c>
      <c r="R4377" t="s">
        <v>511</v>
      </c>
    </row>
    <row r="4378" spans="1:18" x14ac:dyDescent="0.3">
      <c r="A4378" t="str">
        <f t="shared" ref="A4378" si="5035">A4377</f>
        <v>Poles to pilings 0.309</v>
      </c>
      <c r="B4378" t="str">
        <f t="shared" si="5032"/>
        <v>Poles downcycling recycling</v>
      </c>
      <c r="C4378" t="str">
        <f t="shared" ref="C4378:G4378" si="5036">C4377</f>
        <v>Poles</v>
      </c>
      <c r="D4378" t="str">
        <f t="shared" si="5036"/>
        <v>downcycling</v>
      </c>
      <c r="E4378" t="str">
        <f t="shared" si="5036"/>
        <v>recycling</v>
      </c>
      <c r="F4378">
        <f t="shared" si="5036"/>
        <v>-0.1</v>
      </c>
      <c r="G4378" t="str">
        <f t="shared" si="5036"/>
        <v>%</v>
      </c>
      <c r="H4378">
        <v>-10</v>
      </c>
      <c r="I4378" t="s">
        <v>379</v>
      </c>
      <c r="J4378" t="s">
        <v>218</v>
      </c>
      <c r="K4378" t="s">
        <v>220</v>
      </c>
      <c r="L4378" s="1">
        <f>L730-L$4</f>
        <v>0</v>
      </c>
      <c r="M4378">
        <v>0</v>
      </c>
      <c r="N4378">
        <v>0</v>
      </c>
      <c r="O4378">
        <v>0</v>
      </c>
      <c r="P4378" s="1">
        <v>0</v>
      </c>
      <c r="Q4378" t="str">
        <f t="shared" si="5008"/>
        <v>Little to no sensitivity</v>
      </c>
      <c r="R4378" t="s">
        <v>511</v>
      </c>
    </row>
    <row r="4379" spans="1:18" x14ac:dyDescent="0.3">
      <c r="A4379" t="str">
        <f t="shared" ref="A4379" si="5037">A4378</f>
        <v>Poles to pilings 0.309</v>
      </c>
      <c r="B4379" t="str">
        <f t="shared" si="5032"/>
        <v>Poles downcycling recycling</v>
      </c>
      <c r="C4379" t="str">
        <f t="shared" ref="C4379:G4379" si="5038">C4378</f>
        <v>Poles</v>
      </c>
      <c r="D4379" t="str">
        <f t="shared" si="5038"/>
        <v>downcycling</v>
      </c>
      <c r="E4379" t="str">
        <f t="shared" si="5038"/>
        <v>recycling</v>
      </c>
      <c r="F4379">
        <f t="shared" si="5038"/>
        <v>-0.1</v>
      </c>
      <c r="G4379" t="str">
        <f t="shared" si="5038"/>
        <v>%</v>
      </c>
      <c r="H4379">
        <v>-10</v>
      </c>
      <c r="I4379" t="s">
        <v>379</v>
      </c>
      <c r="J4379" t="s">
        <v>218</v>
      </c>
      <c r="K4379" t="s">
        <v>221</v>
      </c>
      <c r="L4379" s="1">
        <f>L731-L$5</f>
        <v>95587.83033901453</v>
      </c>
      <c r="M4379">
        <v>0</v>
      </c>
      <c r="N4379">
        <v>0</v>
      </c>
      <c r="O4379">
        <v>0</v>
      </c>
      <c r="P4379" s="1">
        <v>0</v>
      </c>
      <c r="Q4379" t="str">
        <f t="shared" si="5008"/>
        <v>Little to no sensitivity</v>
      </c>
      <c r="R4379" t="s">
        <v>511</v>
      </c>
    </row>
    <row r="4380" spans="1:18" x14ac:dyDescent="0.3">
      <c r="A4380" t="str">
        <f t="shared" ref="A4380" si="5039">A4379</f>
        <v>Poles to pilings 0.309</v>
      </c>
      <c r="B4380" t="str">
        <f t="shared" si="5032"/>
        <v>Poles downcycling recycling</v>
      </c>
      <c r="C4380" t="str">
        <f t="shared" ref="C4380:G4380" si="5040">C4379</f>
        <v>Poles</v>
      </c>
      <c r="D4380" t="str">
        <f t="shared" si="5040"/>
        <v>downcycling</v>
      </c>
      <c r="E4380" t="str">
        <f t="shared" si="5040"/>
        <v>recycling</v>
      </c>
      <c r="F4380">
        <f t="shared" si="5040"/>
        <v>-0.1</v>
      </c>
      <c r="G4380" t="str">
        <f t="shared" si="5040"/>
        <v>%</v>
      </c>
      <c r="H4380">
        <v>-10</v>
      </c>
      <c r="I4380" t="s">
        <v>379</v>
      </c>
      <c r="J4380" t="s">
        <v>218</v>
      </c>
      <c r="K4380" t="s">
        <v>226</v>
      </c>
      <c r="L4380" s="1">
        <f>L732-L$6</f>
        <v>15150.550916433334</v>
      </c>
      <c r="M4380">
        <v>0</v>
      </c>
      <c r="N4380">
        <v>0</v>
      </c>
      <c r="O4380">
        <v>0</v>
      </c>
      <c r="P4380" s="1">
        <v>0</v>
      </c>
      <c r="Q4380" t="str">
        <f t="shared" si="5008"/>
        <v>Little to no sensitivity</v>
      </c>
      <c r="R4380" t="s">
        <v>511</v>
      </c>
    </row>
    <row r="4381" spans="1:18" x14ac:dyDescent="0.3">
      <c r="A4381" t="str">
        <f t="shared" ref="A4381:I4381" si="5041">A4380</f>
        <v>Poles to pilings 0.309</v>
      </c>
      <c r="B4381" t="str">
        <f t="shared" si="5041"/>
        <v>Poles downcycling recycling</v>
      </c>
      <c r="C4381" t="str">
        <f t="shared" si="5041"/>
        <v>Poles</v>
      </c>
      <c r="D4381" t="str">
        <f t="shared" si="5041"/>
        <v>downcycling</v>
      </c>
      <c r="E4381" t="str">
        <f t="shared" si="5041"/>
        <v>recycling</v>
      </c>
      <c r="F4381">
        <f t="shared" si="5041"/>
        <v>-0.1</v>
      </c>
      <c r="G4381" t="str">
        <f t="shared" si="5041"/>
        <v>%</v>
      </c>
      <c r="H4381">
        <f t="shared" si="5041"/>
        <v>-10</v>
      </c>
      <c r="I4381" t="str">
        <f t="shared" si="5041"/>
        <v>medium</v>
      </c>
      <c r="J4381" t="s">
        <v>218</v>
      </c>
      <c r="K4381" t="s">
        <v>386</v>
      </c>
      <c r="L4381" s="1">
        <f>L733-L$7</f>
        <v>-55552.020026922226</v>
      </c>
      <c r="M4381">
        <v>0</v>
      </c>
      <c r="N4381">
        <v>0</v>
      </c>
      <c r="O4381">
        <v>0</v>
      </c>
      <c r="P4381" s="1">
        <v>0</v>
      </c>
      <c r="Q4381" t="str">
        <f t="shared" si="5008"/>
        <v>Little to no sensitivity</v>
      </c>
      <c r="R4381" t="s">
        <v>511</v>
      </c>
    </row>
    <row r="4382" spans="1:18" x14ac:dyDescent="0.3">
      <c r="A4382" t="s">
        <v>64</v>
      </c>
      <c r="B4382" t="str">
        <f t="shared" ref="B4382:B4386" si="5042">C4382&amp;" "&amp;D4382&amp;" "&amp;E4382</f>
        <v>Poles downcycling recycling</v>
      </c>
      <c r="C4382" t="s">
        <v>1</v>
      </c>
      <c r="D4382" t="s">
        <v>196</v>
      </c>
      <c r="E4382" t="s">
        <v>195</v>
      </c>
      <c r="F4382">
        <v>0.1</v>
      </c>
      <c r="G4382" t="s">
        <v>166</v>
      </c>
      <c r="H4382">
        <v>10</v>
      </c>
      <c r="I4382" t="s">
        <v>379</v>
      </c>
      <c r="J4382" t="s">
        <v>218</v>
      </c>
      <c r="K4382" t="s">
        <v>225</v>
      </c>
      <c r="L4382" s="1">
        <f>L734-L$2</f>
        <v>10918.857358157635</v>
      </c>
      <c r="M4382">
        <v>0</v>
      </c>
      <c r="N4382">
        <v>0</v>
      </c>
      <c r="O4382">
        <v>0</v>
      </c>
      <c r="P4382" s="1">
        <v>0</v>
      </c>
      <c r="Q4382" t="str">
        <f t="shared" si="5008"/>
        <v>Little to no sensitivity</v>
      </c>
      <c r="R4382" t="s">
        <v>511</v>
      </c>
    </row>
    <row r="4383" spans="1:18" x14ac:dyDescent="0.3">
      <c r="A4383" t="str">
        <f t="shared" ref="A4383" si="5043">A4382</f>
        <v>Poles to pilings 0.509</v>
      </c>
      <c r="B4383" t="str">
        <f t="shared" si="5042"/>
        <v>Poles downcycling recycling</v>
      </c>
      <c r="C4383" t="str">
        <f t="shared" ref="C4383:G4383" si="5044">C4382</f>
        <v>Poles</v>
      </c>
      <c r="D4383" t="str">
        <f t="shared" si="5044"/>
        <v>downcycling</v>
      </c>
      <c r="E4383" t="str">
        <f t="shared" si="5044"/>
        <v>recycling</v>
      </c>
      <c r="F4383">
        <f t="shared" si="5044"/>
        <v>0.1</v>
      </c>
      <c r="G4383" t="str">
        <f t="shared" si="5044"/>
        <v>%</v>
      </c>
      <c r="H4383">
        <v>10</v>
      </c>
      <c r="I4383" t="s">
        <v>379</v>
      </c>
      <c r="J4383" t="s">
        <v>218</v>
      </c>
      <c r="K4383" t="s">
        <v>219</v>
      </c>
      <c r="L4383" s="1">
        <f>L735-L$3</f>
        <v>-95587.830339178443</v>
      </c>
      <c r="M4383">
        <v>0</v>
      </c>
      <c r="N4383">
        <v>0</v>
      </c>
      <c r="O4383">
        <v>0</v>
      </c>
      <c r="P4383" s="1">
        <v>0</v>
      </c>
      <c r="Q4383" t="str">
        <f t="shared" si="5008"/>
        <v>Little to no sensitivity</v>
      </c>
      <c r="R4383" t="s">
        <v>511</v>
      </c>
    </row>
    <row r="4384" spans="1:18" x14ac:dyDescent="0.3">
      <c r="A4384" t="str">
        <f t="shared" ref="A4384" si="5045">A4383</f>
        <v>Poles to pilings 0.509</v>
      </c>
      <c r="B4384" t="str">
        <f t="shared" si="5042"/>
        <v>Poles downcycling recycling</v>
      </c>
      <c r="C4384" t="str">
        <f t="shared" ref="C4384:G4384" si="5046">C4383</f>
        <v>Poles</v>
      </c>
      <c r="D4384" t="str">
        <f t="shared" si="5046"/>
        <v>downcycling</v>
      </c>
      <c r="E4384" t="str">
        <f t="shared" si="5046"/>
        <v>recycling</v>
      </c>
      <c r="F4384">
        <f t="shared" si="5046"/>
        <v>0.1</v>
      </c>
      <c r="G4384" t="str">
        <f t="shared" si="5046"/>
        <v>%</v>
      </c>
      <c r="H4384">
        <v>10</v>
      </c>
      <c r="I4384" t="s">
        <v>379</v>
      </c>
      <c r="J4384" t="s">
        <v>218</v>
      </c>
      <c r="K4384" t="s">
        <v>220</v>
      </c>
      <c r="L4384" s="1">
        <f>L736-L$4</f>
        <v>0</v>
      </c>
      <c r="M4384">
        <v>0</v>
      </c>
      <c r="N4384">
        <v>0</v>
      </c>
      <c r="O4384">
        <v>0</v>
      </c>
      <c r="P4384" s="1">
        <v>0</v>
      </c>
      <c r="Q4384" t="str">
        <f t="shared" si="5008"/>
        <v>Little to no sensitivity</v>
      </c>
      <c r="R4384" t="s">
        <v>511</v>
      </c>
    </row>
    <row r="4385" spans="1:18" x14ac:dyDescent="0.3">
      <c r="A4385" t="str">
        <f t="shared" ref="A4385" si="5047">A4384</f>
        <v>Poles to pilings 0.509</v>
      </c>
      <c r="B4385" t="str">
        <f t="shared" si="5042"/>
        <v>Poles downcycling recycling</v>
      </c>
      <c r="C4385" t="str">
        <f t="shared" ref="C4385:G4385" si="5048">C4384</f>
        <v>Poles</v>
      </c>
      <c r="D4385" t="str">
        <f t="shared" si="5048"/>
        <v>downcycling</v>
      </c>
      <c r="E4385" t="str">
        <f t="shared" si="5048"/>
        <v>recycling</v>
      </c>
      <c r="F4385">
        <f t="shared" si="5048"/>
        <v>0.1</v>
      </c>
      <c r="G4385" t="str">
        <f t="shared" si="5048"/>
        <v>%</v>
      </c>
      <c r="H4385">
        <v>10</v>
      </c>
      <c r="I4385" t="s">
        <v>379</v>
      </c>
      <c r="J4385" t="s">
        <v>218</v>
      </c>
      <c r="K4385" t="s">
        <v>221</v>
      </c>
      <c r="L4385" s="1">
        <f>L737-L$5</f>
        <v>-95587.830339193344</v>
      </c>
      <c r="M4385">
        <v>0</v>
      </c>
      <c r="N4385">
        <v>0</v>
      </c>
      <c r="O4385">
        <v>0</v>
      </c>
      <c r="P4385" s="1">
        <v>0</v>
      </c>
      <c r="Q4385" t="str">
        <f t="shared" si="5008"/>
        <v>Little to no sensitivity</v>
      </c>
      <c r="R4385" t="s">
        <v>511</v>
      </c>
    </row>
    <row r="4386" spans="1:18" x14ac:dyDescent="0.3">
      <c r="A4386" t="str">
        <f t="shared" ref="A4386" si="5049">A4385</f>
        <v>Poles to pilings 0.509</v>
      </c>
      <c r="B4386" t="str">
        <f t="shared" si="5042"/>
        <v>Poles downcycling recycling</v>
      </c>
      <c r="C4386" t="str">
        <f t="shared" ref="C4386:G4386" si="5050">C4385</f>
        <v>Poles</v>
      </c>
      <c r="D4386" t="str">
        <f t="shared" si="5050"/>
        <v>downcycling</v>
      </c>
      <c r="E4386" t="str">
        <f t="shared" si="5050"/>
        <v>recycling</v>
      </c>
      <c r="F4386">
        <f t="shared" si="5050"/>
        <v>0.1</v>
      </c>
      <c r="G4386" t="str">
        <f t="shared" si="5050"/>
        <v>%</v>
      </c>
      <c r="H4386">
        <v>10</v>
      </c>
      <c r="I4386" t="s">
        <v>379</v>
      </c>
      <c r="J4386" t="s">
        <v>218</v>
      </c>
      <c r="K4386" t="s">
        <v>226</v>
      </c>
      <c r="L4386" s="1">
        <f>L738-L$6</f>
        <v>-15150.550916135311</v>
      </c>
      <c r="M4386">
        <v>0</v>
      </c>
      <c r="N4386">
        <v>0</v>
      </c>
      <c r="O4386">
        <v>0</v>
      </c>
      <c r="P4386" s="1">
        <v>0</v>
      </c>
      <c r="Q4386" t="str">
        <f t="shared" si="5008"/>
        <v>Little to no sensitivity</v>
      </c>
      <c r="R4386" t="s">
        <v>511</v>
      </c>
    </row>
    <row r="4387" spans="1:18" x14ac:dyDescent="0.3">
      <c r="A4387" t="str">
        <f t="shared" ref="A4387:I4387" si="5051">A4386</f>
        <v>Poles to pilings 0.509</v>
      </c>
      <c r="B4387" t="str">
        <f t="shared" si="5051"/>
        <v>Poles downcycling recycling</v>
      </c>
      <c r="C4387" t="str">
        <f t="shared" si="5051"/>
        <v>Poles</v>
      </c>
      <c r="D4387" t="str">
        <f t="shared" si="5051"/>
        <v>downcycling</v>
      </c>
      <c r="E4387" t="str">
        <f t="shared" si="5051"/>
        <v>recycling</v>
      </c>
      <c r="F4387">
        <f t="shared" si="5051"/>
        <v>0.1</v>
      </c>
      <c r="G4387" t="str">
        <f t="shared" si="5051"/>
        <v>%</v>
      </c>
      <c r="H4387">
        <f t="shared" si="5051"/>
        <v>10</v>
      </c>
      <c r="I4387" t="str">
        <f t="shared" si="5051"/>
        <v>medium</v>
      </c>
      <c r="J4387" t="s">
        <v>218</v>
      </c>
      <c r="K4387" t="s">
        <v>386</v>
      </c>
      <c r="L4387" s="1">
        <f>L739-L$7</f>
        <v>55552.020025730133</v>
      </c>
      <c r="M4387">
        <v>0</v>
      </c>
      <c r="N4387">
        <v>0</v>
      </c>
      <c r="O4387">
        <v>0</v>
      </c>
      <c r="P4387" s="1">
        <v>0</v>
      </c>
      <c r="Q4387" t="str">
        <f t="shared" si="5008"/>
        <v>Little to no sensitivity</v>
      </c>
      <c r="R4387" t="s">
        <v>511</v>
      </c>
    </row>
    <row r="4388" spans="1:18" x14ac:dyDescent="0.3">
      <c r="A4388" t="s">
        <v>63</v>
      </c>
      <c r="B4388" t="str">
        <f t="shared" ref="B4388:B4392" si="5052">C4388&amp;" "&amp;D4388&amp;" "&amp;E4388</f>
        <v>Poles downcycling recycling</v>
      </c>
      <c r="C4388" t="s">
        <v>1</v>
      </c>
      <c r="D4388" t="s">
        <v>196</v>
      </c>
      <c r="E4388" t="s">
        <v>195</v>
      </c>
      <c r="F4388">
        <v>-0.2</v>
      </c>
      <c r="G4388" t="s">
        <v>166</v>
      </c>
      <c r="H4388">
        <v>-20</v>
      </c>
      <c r="I4388" t="s">
        <v>380</v>
      </c>
      <c r="J4388" t="s">
        <v>218</v>
      </c>
      <c r="K4388" t="s">
        <v>225</v>
      </c>
      <c r="L4388" s="1">
        <f>L740-L$2</f>
        <v>-21837.714715778828</v>
      </c>
      <c r="M4388">
        <v>0</v>
      </c>
      <c r="N4388">
        <v>0</v>
      </c>
      <c r="O4388">
        <v>0</v>
      </c>
      <c r="P4388" s="1">
        <v>0</v>
      </c>
      <c r="Q4388" t="str">
        <f t="shared" si="5008"/>
        <v>Little to no sensitivity</v>
      </c>
      <c r="R4388" t="s">
        <v>511</v>
      </c>
    </row>
    <row r="4389" spans="1:18" x14ac:dyDescent="0.3">
      <c r="A4389" t="str">
        <f t="shared" ref="A4389" si="5053">A4388</f>
        <v>Poles to pilings 0.209</v>
      </c>
      <c r="B4389" t="str">
        <f t="shared" si="5052"/>
        <v>Poles downcycling recycling</v>
      </c>
      <c r="C4389" t="str">
        <f t="shared" ref="C4389:G4389" si="5054">C4388</f>
        <v>Poles</v>
      </c>
      <c r="D4389" t="str">
        <f t="shared" si="5054"/>
        <v>downcycling</v>
      </c>
      <c r="E4389" t="str">
        <f t="shared" si="5054"/>
        <v>recycling</v>
      </c>
      <c r="F4389">
        <f t="shared" si="5054"/>
        <v>-0.2</v>
      </c>
      <c r="G4389" t="str">
        <f t="shared" si="5054"/>
        <v>%</v>
      </c>
      <c r="H4389">
        <v>-20</v>
      </c>
      <c r="I4389" t="s">
        <v>380</v>
      </c>
      <c r="J4389" t="s">
        <v>218</v>
      </c>
      <c r="K4389" t="s">
        <v>219</v>
      </c>
      <c r="L4389" s="1">
        <f>L741-L$3</f>
        <v>191175.66067802906</v>
      </c>
      <c r="M4389">
        <v>0</v>
      </c>
      <c r="N4389">
        <v>0</v>
      </c>
      <c r="O4389">
        <v>0</v>
      </c>
      <c r="P4389" s="1">
        <v>0</v>
      </c>
      <c r="Q4389" t="str">
        <f t="shared" si="5008"/>
        <v>Little to no sensitivity</v>
      </c>
      <c r="R4389" t="s">
        <v>511</v>
      </c>
    </row>
    <row r="4390" spans="1:18" x14ac:dyDescent="0.3">
      <c r="A4390" t="str">
        <f t="shared" ref="A4390" si="5055">A4389</f>
        <v>Poles to pilings 0.209</v>
      </c>
      <c r="B4390" t="str">
        <f t="shared" si="5052"/>
        <v>Poles downcycling recycling</v>
      </c>
      <c r="C4390" t="str">
        <f t="shared" ref="C4390:G4390" si="5056">C4389</f>
        <v>Poles</v>
      </c>
      <c r="D4390" t="str">
        <f t="shared" si="5056"/>
        <v>downcycling</v>
      </c>
      <c r="E4390" t="str">
        <f t="shared" si="5056"/>
        <v>recycling</v>
      </c>
      <c r="F4390">
        <f t="shared" si="5056"/>
        <v>-0.2</v>
      </c>
      <c r="G4390" t="str">
        <f t="shared" si="5056"/>
        <v>%</v>
      </c>
      <c r="H4390">
        <v>-20</v>
      </c>
      <c r="I4390" t="s">
        <v>380</v>
      </c>
      <c r="J4390" t="s">
        <v>218</v>
      </c>
      <c r="K4390" t="s">
        <v>220</v>
      </c>
      <c r="L4390" s="1">
        <f>L742-L$4</f>
        <v>0</v>
      </c>
      <c r="M4390">
        <v>0</v>
      </c>
      <c r="N4390">
        <v>0</v>
      </c>
      <c r="O4390">
        <v>0</v>
      </c>
      <c r="P4390" s="1">
        <v>0</v>
      </c>
      <c r="Q4390" t="str">
        <f t="shared" si="5008"/>
        <v>Little to no sensitivity</v>
      </c>
      <c r="R4390" t="s">
        <v>511</v>
      </c>
    </row>
    <row r="4391" spans="1:18" x14ac:dyDescent="0.3">
      <c r="A4391" t="str">
        <f t="shared" ref="A4391" si="5057">A4390</f>
        <v>Poles to pilings 0.209</v>
      </c>
      <c r="B4391" t="str">
        <f t="shared" si="5052"/>
        <v>Poles downcycling recycling</v>
      </c>
      <c r="C4391" t="str">
        <f t="shared" ref="C4391:G4391" si="5058">C4390</f>
        <v>Poles</v>
      </c>
      <c r="D4391" t="str">
        <f t="shared" si="5058"/>
        <v>downcycling</v>
      </c>
      <c r="E4391" t="str">
        <f t="shared" si="5058"/>
        <v>recycling</v>
      </c>
      <c r="F4391">
        <f t="shared" si="5058"/>
        <v>-0.2</v>
      </c>
      <c r="G4391" t="str">
        <f t="shared" si="5058"/>
        <v>%</v>
      </c>
      <c r="H4391">
        <v>-20</v>
      </c>
      <c r="I4391" t="s">
        <v>380</v>
      </c>
      <c r="J4391" t="s">
        <v>218</v>
      </c>
      <c r="K4391" t="s">
        <v>221</v>
      </c>
      <c r="L4391" s="1">
        <f>L743-L$5</f>
        <v>191175.66067802906</v>
      </c>
      <c r="M4391">
        <v>0</v>
      </c>
      <c r="N4391">
        <v>0</v>
      </c>
      <c r="O4391">
        <v>0</v>
      </c>
      <c r="P4391" s="1">
        <v>0</v>
      </c>
      <c r="Q4391" t="str">
        <f t="shared" si="5008"/>
        <v>Little to no sensitivity</v>
      </c>
      <c r="R4391" t="s">
        <v>511</v>
      </c>
    </row>
    <row r="4392" spans="1:18" x14ac:dyDescent="0.3">
      <c r="A4392" t="str">
        <f t="shared" ref="A4392" si="5059">A4391</f>
        <v>Poles to pilings 0.209</v>
      </c>
      <c r="B4392" t="str">
        <f t="shared" si="5052"/>
        <v>Poles downcycling recycling</v>
      </c>
      <c r="C4392" t="str">
        <f t="shared" ref="C4392:G4392" si="5060">C4391</f>
        <v>Poles</v>
      </c>
      <c r="D4392" t="str">
        <f t="shared" si="5060"/>
        <v>downcycling</v>
      </c>
      <c r="E4392" t="str">
        <f t="shared" si="5060"/>
        <v>recycling</v>
      </c>
      <c r="F4392">
        <f t="shared" si="5060"/>
        <v>-0.2</v>
      </c>
      <c r="G4392" t="str">
        <f t="shared" si="5060"/>
        <v>%</v>
      </c>
      <c r="H4392">
        <v>-20</v>
      </c>
      <c r="I4392" t="s">
        <v>380</v>
      </c>
      <c r="J4392" t="s">
        <v>218</v>
      </c>
      <c r="K4392" t="s">
        <v>226</v>
      </c>
      <c r="L4392" s="1">
        <f>L744-L$6</f>
        <v>30301.101832807064</v>
      </c>
      <c r="M4392">
        <v>0</v>
      </c>
      <c r="N4392">
        <v>0</v>
      </c>
      <c r="O4392">
        <v>0</v>
      </c>
      <c r="P4392" s="1">
        <v>0</v>
      </c>
      <c r="Q4392" t="str">
        <f t="shared" si="5008"/>
        <v>Little to no sensitivity</v>
      </c>
      <c r="R4392" t="s">
        <v>511</v>
      </c>
    </row>
    <row r="4393" spans="1:18" x14ac:dyDescent="0.3">
      <c r="A4393" t="str">
        <f t="shared" ref="A4393:I4393" si="5061">A4392</f>
        <v>Poles to pilings 0.209</v>
      </c>
      <c r="B4393" t="str">
        <f t="shared" si="5061"/>
        <v>Poles downcycling recycling</v>
      </c>
      <c r="C4393" t="str">
        <f t="shared" si="5061"/>
        <v>Poles</v>
      </c>
      <c r="D4393" t="str">
        <f t="shared" si="5061"/>
        <v>downcycling</v>
      </c>
      <c r="E4393" t="str">
        <f t="shared" si="5061"/>
        <v>recycling</v>
      </c>
      <c r="F4393">
        <f t="shared" si="5061"/>
        <v>-0.2</v>
      </c>
      <c r="G4393" t="str">
        <f t="shared" si="5061"/>
        <v>%</v>
      </c>
      <c r="H4393">
        <f t="shared" si="5061"/>
        <v>-20</v>
      </c>
      <c r="I4393" t="str">
        <f t="shared" si="5061"/>
        <v>high</v>
      </c>
      <c r="J4393" t="s">
        <v>218</v>
      </c>
      <c r="K4393" t="s">
        <v>386</v>
      </c>
      <c r="L4393" s="1">
        <f>L745-L$7</f>
        <v>-111104.04005360603</v>
      </c>
      <c r="M4393">
        <v>0</v>
      </c>
      <c r="N4393">
        <v>0</v>
      </c>
      <c r="O4393">
        <v>0</v>
      </c>
      <c r="P4393" s="1">
        <v>0</v>
      </c>
      <c r="Q4393" t="str">
        <f t="shared" si="5008"/>
        <v>Little to no sensitivity</v>
      </c>
      <c r="R4393" t="s">
        <v>511</v>
      </c>
    </row>
    <row r="4394" spans="1:18" x14ac:dyDescent="0.3">
      <c r="A4394" t="s">
        <v>65</v>
      </c>
      <c r="B4394" t="str">
        <f t="shared" ref="B4394:B4398" si="5062">C4394&amp;" "&amp;D4394&amp;" "&amp;E4394</f>
        <v>Poles downcycling recycling</v>
      </c>
      <c r="C4394" t="s">
        <v>1</v>
      </c>
      <c r="D4394" t="s">
        <v>196</v>
      </c>
      <c r="E4394" t="s">
        <v>195</v>
      </c>
      <c r="F4394">
        <v>0.2</v>
      </c>
      <c r="G4394" t="s">
        <v>166</v>
      </c>
      <c r="H4394">
        <v>20</v>
      </c>
      <c r="I4394" t="s">
        <v>380</v>
      </c>
      <c r="J4394" t="s">
        <v>218</v>
      </c>
      <c r="K4394" t="s">
        <v>225</v>
      </c>
      <c r="L4394" s="1">
        <f>L746-L$2</f>
        <v>21837.714715600014</v>
      </c>
      <c r="M4394">
        <v>0</v>
      </c>
      <c r="N4394">
        <v>0</v>
      </c>
      <c r="O4394">
        <v>0</v>
      </c>
      <c r="P4394" s="1">
        <v>0</v>
      </c>
      <c r="Q4394" t="str">
        <f t="shared" si="5008"/>
        <v>Little to no sensitivity</v>
      </c>
      <c r="R4394" t="s">
        <v>511</v>
      </c>
    </row>
    <row r="4395" spans="1:18" x14ac:dyDescent="0.3">
      <c r="A4395" t="str">
        <f t="shared" ref="A4395" si="5063">A4394</f>
        <v>Poles to pilings 0.609</v>
      </c>
      <c r="B4395" t="str">
        <f t="shared" si="5062"/>
        <v>Poles downcycling recycling</v>
      </c>
      <c r="C4395" t="str">
        <f t="shared" ref="C4395:G4395" si="5064">C4394</f>
        <v>Poles</v>
      </c>
      <c r="D4395" t="str">
        <f t="shared" si="5064"/>
        <v>downcycling</v>
      </c>
      <c r="E4395" t="str">
        <f t="shared" si="5064"/>
        <v>recycling</v>
      </c>
      <c r="F4395">
        <f t="shared" si="5064"/>
        <v>0.2</v>
      </c>
      <c r="G4395" t="str">
        <f t="shared" si="5064"/>
        <v>%</v>
      </c>
      <c r="H4395">
        <v>20</v>
      </c>
      <c r="I4395" t="s">
        <v>380</v>
      </c>
      <c r="J4395" t="s">
        <v>218</v>
      </c>
      <c r="K4395" t="s">
        <v>219</v>
      </c>
      <c r="L4395" s="1">
        <f>L747-L$3</f>
        <v>-191175.66067817807</v>
      </c>
      <c r="M4395">
        <v>0</v>
      </c>
      <c r="N4395">
        <v>0</v>
      </c>
      <c r="O4395">
        <v>0</v>
      </c>
      <c r="P4395" s="1">
        <v>0</v>
      </c>
      <c r="Q4395" t="str">
        <f t="shared" si="5008"/>
        <v>Little to no sensitivity</v>
      </c>
      <c r="R4395" t="s">
        <v>511</v>
      </c>
    </row>
    <row r="4396" spans="1:18" x14ac:dyDescent="0.3">
      <c r="A4396" t="str">
        <f t="shared" ref="A4396" si="5065">A4395</f>
        <v>Poles to pilings 0.609</v>
      </c>
      <c r="B4396" t="str">
        <f t="shared" si="5062"/>
        <v>Poles downcycling recycling</v>
      </c>
      <c r="C4396" t="str">
        <f t="shared" ref="C4396:G4396" si="5066">C4395</f>
        <v>Poles</v>
      </c>
      <c r="D4396" t="str">
        <f t="shared" si="5066"/>
        <v>downcycling</v>
      </c>
      <c r="E4396" t="str">
        <f t="shared" si="5066"/>
        <v>recycling</v>
      </c>
      <c r="F4396">
        <f t="shared" si="5066"/>
        <v>0.2</v>
      </c>
      <c r="G4396" t="str">
        <f t="shared" si="5066"/>
        <v>%</v>
      </c>
      <c r="H4396">
        <v>20</v>
      </c>
      <c r="I4396" t="s">
        <v>380</v>
      </c>
      <c r="J4396" t="s">
        <v>218</v>
      </c>
      <c r="K4396" t="s">
        <v>220</v>
      </c>
      <c r="L4396" s="1">
        <f>L748-L$4</f>
        <v>0</v>
      </c>
      <c r="M4396">
        <v>0</v>
      </c>
      <c r="N4396">
        <v>0</v>
      </c>
      <c r="O4396">
        <v>0</v>
      </c>
      <c r="P4396" s="1">
        <v>0</v>
      </c>
      <c r="Q4396" t="str">
        <f t="shared" si="5008"/>
        <v>Little to no sensitivity</v>
      </c>
      <c r="R4396" t="s">
        <v>511</v>
      </c>
    </row>
    <row r="4397" spans="1:18" x14ac:dyDescent="0.3">
      <c r="A4397" t="str">
        <f t="shared" ref="A4397" si="5067">A4396</f>
        <v>Poles to pilings 0.609</v>
      </c>
      <c r="B4397" t="str">
        <f t="shared" si="5062"/>
        <v>Poles downcycling recycling</v>
      </c>
      <c r="C4397" t="str">
        <f t="shared" ref="C4397:G4397" si="5068">C4396</f>
        <v>Poles</v>
      </c>
      <c r="D4397" t="str">
        <f t="shared" si="5068"/>
        <v>downcycling</v>
      </c>
      <c r="E4397" t="str">
        <f t="shared" si="5068"/>
        <v>recycling</v>
      </c>
      <c r="F4397">
        <f t="shared" si="5068"/>
        <v>0.2</v>
      </c>
      <c r="G4397" t="str">
        <f t="shared" si="5068"/>
        <v>%</v>
      </c>
      <c r="H4397">
        <v>20</v>
      </c>
      <c r="I4397" t="s">
        <v>380</v>
      </c>
      <c r="J4397" t="s">
        <v>218</v>
      </c>
      <c r="K4397" t="s">
        <v>221</v>
      </c>
      <c r="L4397" s="1">
        <f>L749-L$5</f>
        <v>-191175.66067817807</v>
      </c>
      <c r="M4397">
        <v>0</v>
      </c>
      <c r="N4397">
        <v>0</v>
      </c>
      <c r="O4397">
        <v>0</v>
      </c>
      <c r="P4397" s="1">
        <v>0</v>
      </c>
      <c r="Q4397" t="str">
        <f t="shared" si="5008"/>
        <v>Little to no sensitivity</v>
      </c>
      <c r="R4397" t="s">
        <v>511</v>
      </c>
    </row>
    <row r="4398" spans="1:18" x14ac:dyDescent="0.3">
      <c r="A4398" t="str">
        <f t="shared" ref="A4398" si="5069">A4397</f>
        <v>Poles to pilings 0.609</v>
      </c>
      <c r="B4398" t="str">
        <f t="shared" si="5062"/>
        <v>Poles downcycling recycling</v>
      </c>
      <c r="C4398" t="str">
        <f t="shared" ref="C4398:G4398" si="5070">C4397</f>
        <v>Poles</v>
      </c>
      <c r="D4398" t="str">
        <f t="shared" si="5070"/>
        <v>downcycling</v>
      </c>
      <c r="E4398" t="str">
        <f t="shared" si="5070"/>
        <v>recycling</v>
      </c>
      <c r="F4398">
        <f t="shared" si="5070"/>
        <v>0.2</v>
      </c>
      <c r="G4398" t="str">
        <f t="shared" si="5070"/>
        <v>%</v>
      </c>
      <c r="H4398">
        <v>20</v>
      </c>
      <c r="I4398" t="s">
        <v>380</v>
      </c>
      <c r="J4398" t="s">
        <v>218</v>
      </c>
      <c r="K4398" t="s">
        <v>226</v>
      </c>
      <c r="L4398" s="1">
        <f>L750-L$6</f>
        <v>-30301.101832985878</v>
      </c>
      <c r="M4398">
        <v>0</v>
      </c>
      <c r="N4398">
        <v>0</v>
      </c>
      <c r="O4398">
        <v>0</v>
      </c>
      <c r="P4398" s="1">
        <v>0</v>
      </c>
      <c r="Q4398" t="str">
        <f t="shared" si="5008"/>
        <v>Little to no sensitivity</v>
      </c>
      <c r="R4398" t="s">
        <v>511</v>
      </c>
    </row>
    <row r="4399" spans="1:18" x14ac:dyDescent="0.3">
      <c r="A4399" t="str">
        <f t="shared" ref="A4399:I4399" si="5071">A4398</f>
        <v>Poles to pilings 0.609</v>
      </c>
      <c r="B4399" t="str">
        <f t="shared" si="5071"/>
        <v>Poles downcycling recycling</v>
      </c>
      <c r="C4399" t="str">
        <f t="shared" si="5071"/>
        <v>Poles</v>
      </c>
      <c r="D4399" t="str">
        <f t="shared" si="5071"/>
        <v>downcycling</v>
      </c>
      <c r="E4399" t="str">
        <f t="shared" si="5071"/>
        <v>recycling</v>
      </c>
      <c r="F4399">
        <f t="shared" si="5071"/>
        <v>0.2</v>
      </c>
      <c r="G4399" t="str">
        <f t="shared" si="5071"/>
        <v>%</v>
      </c>
      <c r="H4399">
        <f t="shared" si="5071"/>
        <v>20</v>
      </c>
      <c r="I4399" t="str">
        <f t="shared" si="5071"/>
        <v>high</v>
      </c>
      <c r="J4399" t="s">
        <v>218</v>
      </c>
      <c r="K4399" t="s">
        <v>386</v>
      </c>
      <c r="L4399" s="1">
        <f>L751-L$7</f>
        <v>111104.04005432129</v>
      </c>
      <c r="M4399">
        <v>0</v>
      </c>
      <c r="N4399">
        <v>0</v>
      </c>
      <c r="O4399">
        <v>0</v>
      </c>
      <c r="P4399" s="1">
        <v>0</v>
      </c>
      <c r="Q4399" t="str">
        <f t="shared" si="5008"/>
        <v>Little to no sensitivity</v>
      </c>
      <c r="R4399" t="s">
        <v>511</v>
      </c>
    </row>
    <row r="4400" spans="1:18" x14ac:dyDescent="0.3">
      <c r="A4400" t="s">
        <v>66</v>
      </c>
      <c r="B4400" t="str">
        <f t="shared" ref="B4400:B4404" si="5072">C4400&amp;" "&amp;D4400&amp;" "&amp;E4400</f>
        <v>Paper products portion decayable landfill</v>
      </c>
      <c r="C4400" t="s">
        <v>375</v>
      </c>
      <c r="D4400" t="s">
        <v>199</v>
      </c>
      <c r="E4400" t="s">
        <v>200</v>
      </c>
      <c r="F4400">
        <v>-0.1</v>
      </c>
      <c r="G4400" t="s">
        <v>166</v>
      </c>
      <c r="H4400">
        <v>-10</v>
      </c>
      <c r="I4400" t="s">
        <v>379</v>
      </c>
      <c r="J4400" t="s">
        <v>218</v>
      </c>
      <c r="K4400" t="s">
        <v>225</v>
      </c>
      <c r="L4400" s="1">
        <f>L752-L$2</f>
        <v>11104250.129856408</v>
      </c>
      <c r="M4400">
        <v>0</v>
      </c>
      <c r="N4400">
        <v>0</v>
      </c>
      <c r="O4400">
        <v>0</v>
      </c>
      <c r="P4400" s="1">
        <v>0</v>
      </c>
      <c r="Q4400" t="str">
        <f t="shared" si="5008"/>
        <v>Moderate sensitivity</v>
      </c>
      <c r="R4400" t="s">
        <v>514</v>
      </c>
    </row>
    <row r="4401" spans="1:18" x14ac:dyDescent="0.3">
      <c r="A4401" t="str">
        <f t="shared" ref="A4401" si="5073">A4400</f>
        <v>Landfill paper decayable 0.8</v>
      </c>
      <c r="B4401" t="str">
        <f t="shared" si="5072"/>
        <v>Paper products portion decayable landfill</v>
      </c>
      <c r="C4401" t="str">
        <f t="shared" ref="C4401:G4401" si="5074">C4400</f>
        <v>Paper products</v>
      </c>
      <c r="D4401" t="str">
        <f t="shared" si="5074"/>
        <v>portion decayable</v>
      </c>
      <c r="E4401" t="str">
        <f t="shared" si="5074"/>
        <v>landfill</v>
      </c>
      <c r="F4401">
        <f t="shared" si="5074"/>
        <v>-0.1</v>
      </c>
      <c r="G4401" t="str">
        <f t="shared" si="5074"/>
        <v>%</v>
      </c>
      <c r="H4401">
        <v>-10</v>
      </c>
      <c r="I4401" t="s">
        <v>379</v>
      </c>
      <c r="J4401" t="s">
        <v>218</v>
      </c>
      <c r="K4401" t="s">
        <v>219</v>
      </c>
      <c r="L4401" s="1">
        <f>L753-L$3</f>
        <v>3052951.9375534654</v>
      </c>
      <c r="M4401">
        <v>0</v>
      </c>
      <c r="N4401">
        <v>0</v>
      </c>
      <c r="O4401">
        <v>0</v>
      </c>
      <c r="P4401" s="1">
        <v>0</v>
      </c>
      <c r="Q4401" t="str">
        <f t="shared" si="5008"/>
        <v>Some sensitivity</v>
      </c>
      <c r="R4401" t="s">
        <v>512</v>
      </c>
    </row>
    <row r="4402" spans="1:18" x14ac:dyDescent="0.3">
      <c r="A4402" t="str">
        <f t="shared" ref="A4402" si="5075">A4401</f>
        <v>Landfill paper decayable 0.8</v>
      </c>
      <c r="B4402" t="str">
        <f t="shared" si="5072"/>
        <v>Paper products portion decayable landfill</v>
      </c>
      <c r="C4402" t="str">
        <f t="shared" ref="C4402:G4402" si="5076">C4401</f>
        <v>Paper products</v>
      </c>
      <c r="D4402" t="str">
        <f t="shared" si="5076"/>
        <v>portion decayable</v>
      </c>
      <c r="E4402" t="str">
        <f t="shared" si="5076"/>
        <v>landfill</v>
      </c>
      <c r="F4402">
        <f t="shared" si="5076"/>
        <v>-0.1</v>
      </c>
      <c r="G4402" t="str">
        <f t="shared" si="5076"/>
        <v>%</v>
      </c>
      <c r="H4402">
        <v>-10</v>
      </c>
      <c r="I4402" t="s">
        <v>379</v>
      </c>
      <c r="J4402" t="s">
        <v>218</v>
      </c>
      <c r="K4402" t="s">
        <v>220</v>
      </c>
      <c r="L4402" s="1">
        <f>L754-L$4</f>
        <v>0</v>
      </c>
      <c r="M4402">
        <v>0</v>
      </c>
      <c r="N4402">
        <v>0</v>
      </c>
      <c r="O4402">
        <v>0</v>
      </c>
      <c r="P4402" s="1">
        <v>0</v>
      </c>
      <c r="Q4402" t="str">
        <f t="shared" si="5008"/>
        <v>Little to no sensitivity</v>
      </c>
      <c r="R4402" t="s">
        <v>511</v>
      </c>
    </row>
    <row r="4403" spans="1:18" x14ac:dyDescent="0.3">
      <c r="A4403" t="str">
        <f t="shared" ref="A4403" si="5077">A4402</f>
        <v>Landfill paper decayable 0.8</v>
      </c>
      <c r="B4403" t="str">
        <f t="shared" si="5072"/>
        <v>Paper products portion decayable landfill</v>
      </c>
      <c r="C4403" t="str">
        <f t="shared" ref="C4403:G4403" si="5078">C4402</f>
        <v>Paper products</v>
      </c>
      <c r="D4403" t="str">
        <f t="shared" si="5078"/>
        <v>portion decayable</v>
      </c>
      <c r="E4403" t="str">
        <f t="shared" si="5078"/>
        <v>landfill</v>
      </c>
      <c r="F4403">
        <f t="shared" si="5078"/>
        <v>-0.1</v>
      </c>
      <c r="G4403" t="str">
        <f t="shared" si="5078"/>
        <v>%</v>
      </c>
      <c r="H4403">
        <v>-10</v>
      </c>
      <c r="I4403" t="s">
        <v>379</v>
      </c>
      <c r="J4403" t="s">
        <v>218</v>
      </c>
      <c r="K4403" t="s">
        <v>221</v>
      </c>
      <c r="L4403" s="1">
        <f>L755-L$5</f>
        <v>3052951.9375534654</v>
      </c>
      <c r="M4403">
        <v>0</v>
      </c>
      <c r="N4403">
        <v>0</v>
      </c>
      <c r="O4403">
        <v>0</v>
      </c>
      <c r="P4403" s="1">
        <v>0</v>
      </c>
      <c r="Q4403" t="str">
        <f t="shared" si="5008"/>
        <v>Some sensitivity</v>
      </c>
      <c r="R4403" t="s">
        <v>512</v>
      </c>
    </row>
    <row r="4404" spans="1:18" x14ac:dyDescent="0.3">
      <c r="A4404" t="str">
        <f t="shared" ref="A4404" si="5079">A4403</f>
        <v>Landfill paper decayable 0.8</v>
      </c>
      <c r="B4404" t="str">
        <f t="shared" si="5072"/>
        <v>Paper products portion decayable landfill</v>
      </c>
      <c r="C4404" t="str">
        <f t="shared" ref="C4404:G4404" si="5080">C4403</f>
        <v>Paper products</v>
      </c>
      <c r="D4404" t="str">
        <f t="shared" si="5080"/>
        <v>portion decayable</v>
      </c>
      <c r="E4404" t="str">
        <f t="shared" si="5080"/>
        <v>landfill</v>
      </c>
      <c r="F4404">
        <f t="shared" si="5080"/>
        <v>-0.1</v>
      </c>
      <c r="G4404" t="str">
        <f t="shared" si="5080"/>
        <v>%</v>
      </c>
      <c r="H4404">
        <v>-10</v>
      </c>
      <c r="I4404" t="s">
        <v>379</v>
      </c>
      <c r="J4404" t="s">
        <v>218</v>
      </c>
      <c r="K4404" t="s">
        <v>226</v>
      </c>
      <c r="L4404" s="1">
        <f>L756-L$6</f>
        <v>11936873.385552824</v>
      </c>
      <c r="M4404">
        <v>0</v>
      </c>
      <c r="N4404">
        <v>0</v>
      </c>
      <c r="O4404">
        <v>0</v>
      </c>
      <c r="P4404" s="1">
        <v>0</v>
      </c>
      <c r="Q4404" t="str">
        <f t="shared" si="5008"/>
        <v>Moderate sensitivity</v>
      </c>
      <c r="R4404" t="s">
        <v>514</v>
      </c>
    </row>
    <row r="4405" spans="1:18" x14ac:dyDescent="0.3">
      <c r="A4405" t="str">
        <f t="shared" ref="A4405:I4405" si="5081">A4404</f>
        <v>Landfill paper decayable 0.8</v>
      </c>
      <c r="B4405" t="str">
        <f t="shared" si="5081"/>
        <v>Paper products portion decayable landfill</v>
      </c>
      <c r="C4405" t="str">
        <f t="shared" si="5081"/>
        <v>Paper products</v>
      </c>
      <c r="D4405" t="str">
        <f t="shared" si="5081"/>
        <v>portion decayable</v>
      </c>
      <c r="E4405" t="str">
        <f t="shared" si="5081"/>
        <v>landfill</v>
      </c>
      <c r="F4405">
        <f t="shared" si="5081"/>
        <v>-0.1</v>
      </c>
      <c r="G4405" t="str">
        <f t="shared" si="5081"/>
        <v>%</v>
      </c>
      <c r="H4405">
        <f t="shared" si="5081"/>
        <v>-10</v>
      </c>
      <c r="I4405" t="str">
        <f t="shared" si="5081"/>
        <v>medium</v>
      </c>
      <c r="J4405" t="s">
        <v>218</v>
      </c>
      <c r="K4405" t="s">
        <v>386</v>
      </c>
      <c r="L4405" s="1">
        <f>L757-L$7</f>
        <v>-43768535.74702692</v>
      </c>
      <c r="M4405">
        <v>0</v>
      </c>
      <c r="N4405">
        <v>0</v>
      </c>
      <c r="O4405">
        <v>0</v>
      </c>
      <c r="P4405" s="1">
        <v>0</v>
      </c>
      <c r="Q4405" t="str">
        <f t="shared" si="5008"/>
        <v>Moderate sensitivity</v>
      </c>
      <c r="R4405" t="s">
        <v>514</v>
      </c>
    </row>
    <row r="4406" spans="1:18" x14ac:dyDescent="0.3">
      <c r="A4406" t="s">
        <v>67</v>
      </c>
      <c r="B4406" t="str">
        <f t="shared" ref="B4406:B4410" si="5082">C4406&amp;" "&amp;D4406&amp;" "&amp;E4406</f>
        <v>Paper products portion decayable landfill</v>
      </c>
      <c r="C4406" t="s">
        <v>375</v>
      </c>
      <c r="D4406" t="s">
        <v>199</v>
      </c>
      <c r="E4406" t="s">
        <v>200</v>
      </c>
      <c r="F4406">
        <v>0.1</v>
      </c>
      <c r="G4406" t="s">
        <v>166</v>
      </c>
      <c r="H4406">
        <v>10</v>
      </c>
      <c r="I4406" t="s">
        <v>379</v>
      </c>
      <c r="J4406" t="s">
        <v>218</v>
      </c>
      <c r="K4406" t="s">
        <v>225</v>
      </c>
      <c r="L4406" s="1">
        <f>L758-L$2</f>
        <v>-11104250.129856408</v>
      </c>
      <c r="M4406">
        <v>0</v>
      </c>
      <c r="N4406">
        <v>0</v>
      </c>
      <c r="O4406">
        <v>0</v>
      </c>
      <c r="P4406" s="1">
        <v>0</v>
      </c>
      <c r="Q4406" t="str">
        <f t="shared" si="5008"/>
        <v>Moderate sensitivity</v>
      </c>
      <c r="R4406" t="s">
        <v>514</v>
      </c>
    </row>
    <row r="4407" spans="1:18" x14ac:dyDescent="0.3">
      <c r="A4407" t="str">
        <f t="shared" ref="A4407" si="5083">A4406</f>
        <v>Landfill paper decayable 1</v>
      </c>
      <c r="B4407" t="str">
        <f t="shared" si="5082"/>
        <v>Paper products portion decayable landfill</v>
      </c>
      <c r="C4407" t="str">
        <f t="shared" ref="C4407:G4407" si="5084">C4406</f>
        <v>Paper products</v>
      </c>
      <c r="D4407" t="str">
        <f t="shared" si="5084"/>
        <v>portion decayable</v>
      </c>
      <c r="E4407" t="str">
        <f t="shared" si="5084"/>
        <v>landfill</v>
      </c>
      <c r="F4407">
        <f t="shared" si="5084"/>
        <v>0.1</v>
      </c>
      <c r="G4407" t="str">
        <f t="shared" si="5084"/>
        <v>%</v>
      </c>
      <c r="H4407">
        <v>10</v>
      </c>
      <c r="I4407" t="s">
        <v>379</v>
      </c>
      <c r="J4407" t="s">
        <v>218</v>
      </c>
      <c r="K4407" t="s">
        <v>219</v>
      </c>
      <c r="L4407" s="1">
        <f>L759-L$3</f>
        <v>-3052951.9375534356</v>
      </c>
      <c r="M4407">
        <v>0</v>
      </c>
      <c r="N4407">
        <v>0</v>
      </c>
      <c r="O4407">
        <v>0</v>
      </c>
      <c r="P4407" s="1">
        <v>0</v>
      </c>
      <c r="Q4407" t="str">
        <f t="shared" si="5008"/>
        <v>Some sensitivity</v>
      </c>
      <c r="R4407" t="s">
        <v>512</v>
      </c>
    </row>
    <row r="4408" spans="1:18" x14ac:dyDescent="0.3">
      <c r="A4408" t="str">
        <f t="shared" ref="A4408" si="5085">A4407</f>
        <v>Landfill paper decayable 1</v>
      </c>
      <c r="B4408" t="str">
        <f t="shared" si="5082"/>
        <v>Paper products portion decayable landfill</v>
      </c>
      <c r="C4408" t="str">
        <f t="shared" ref="C4408:G4408" si="5086">C4407</f>
        <v>Paper products</v>
      </c>
      <c r="D4408" t="str">
        <f t="shared" si="5086"/>
        <v>portion decayable</v>
      </c>
      <c r="E4408" t="str">
        <f t="shared" si="5086"/>
        <v>landfill</v>
      </c>
      <c r="F4408">
        <f t="shared" si="5086"/>
        <v>0.1</v>
      </c>
      <c r="G4408" t="str">
        <f t="shared" si="5086"/>
        <v>%</v>
      </c>
      <c r="H4408">
        <v>10</v>
      </c>
      <c r="I4408" t="s">
        <v>379</v>
      </c>
      <c r="J4408" t="s">
        <v>218</v>
      </c>
      <c r="K4408" t="s">
        <v>220</v>
      </c>
      <c r="L4408" s="1">
        <f>L760-L$4</f>
        <v>0</v>
      </c>
      <c r="M4408">
        <v>0</v>
      </c>
      <c r="N4408">
        <v>0</v>
      </c>
      <c r="O4408">
        <v>0</v>
      </c>
      <c r="P4408" s="1">
        <v>0</v>
      </c>
      <c r="Q4408" t="str">
        <f t="shared" si="5008"/>
        <v>Little to no sensitivity</v>
      </c>
      <c r="R4408" t="s">
        <v>511</v>
      </c>
    </row>
    <row r="4409" spans="1:18" x14ac:dyDescent="0.3">
      <c r="A4409" t="str">
        <f t="shared" ref="A4409" si="5087">A4408</f>
        <v>Landfill paper decayable 1</v>
      </c>
      <c r="B4409" t="str">
        <f t="shared" si="5082"/>
        <v>Paper products portion decayable landfill</v>
      </c>
      <c r="C4409" t="str">
        <f t="shared" ref="C4409:G4409" si="5088">C4408</f>
        <v>Paper products</v>
      </c>
      <c r="D4409" t="str">
        <f t="shared" si="5088"/>
        <v>portion decayable</v>
      </c>
      <c r="E4409" t="str">
        <f t="shared" si="5088"/>
        <v>landfill</v>
      </c>
      <c r="F4409">
        <f t="shared" si="5088"/>
        <v>0.1</v>
      </c>
      <c r="G4409" t="str">
        <f t="shared" si="5088"/>
        <v>%</v>
      </c>
      <c r="H4409">
        <v>10</v>
      </c>
      <c r="I4409" t="s">
        <v>379</v>
      </c>
      <c r="J4409" t="s">
        <v>218</v>
      </c>
      <c r="K4409" t="s">
        <v>221</v>
      </c>
      <c r="L4409" s="1">
        <f>L761-L$5</f>
        <v>-3052951.9375534356</v>
      </c>
      <c r="M4409">
        <v>0</v>
      </c>
      <c r="N4409">
        <v>0</v>
      </c>
      <c r="O4409">
        <v>0</v>
      </c>
      <c r="P4409" s="1">
        <v>0</v>
      </c>
      <c r="Q4409" t="str">
        <f t="shared" si="5008"/>
        <v>Some sensitivity</v>
      </c>
      <c r="R4409" t="s">
        <v>512</v>
      </c>
    </row>
    <row r="4410" spans="1:18" x14ac:dyDescent="0.3">
      <c r="A4410" t="str">
        <f t="shared" ref="A4410" si="5089">A4409</f>
        <v>Landfill paper decayable 1</v>
      </c>
      <c r="B4410" t="str">
        <f t="shared" si="5082"/>
        <v>Paper products portion decayable landfill</v>
      </c>
      <c r="C4410" t="str">
        <f t="shared" ref="C4410:G4410" si="5090">C4409</f>
        <v>Paper products</v>
      </c>
      <c r="D4410" t="str">
        <f t="shared" si="5090"/>
        <v>portion decayable</v>
      </c>
      <c r="E4410" t="str">
        <f t="shared" si="5090"/>
        <v>landfill</v>
      </c>
      <c r="F4410">
        <f t="shared" si="5090"/>
        <v>0.1</v>
      </c>
      <c r="G4410" t="str">
        <f t="shared" si="5090"/>
        <v>%</v>
      </c>
      <c r="H4410">
        <v>10</v>
      </c>
      <c r="I4410" t="s">
        <v>379</v>
      </c>
      <c r="J4410" t="s">
        <v>218</v>
      </c>
      <c r="K4410" t="s">
        <v>226</v>
      </c>
      <c r="L4410" s="1">
        <f>L762-L$6</f>
        <v>-11936873.385552764</v>
      </c>
      <c r="M4410">
        <v>0</v>
      </c>
      <c r="N4410">
        <v>0</v>
      </c>
      <c r="O4410">
        <v>0</v>
      </c>
      <c r="P4410" s="1">
        <v>0</v>
      </c>
      <c r="Q4410" t="str">
        <f t="shared" si="5008"/>
        <v>Moderate sensitivity</v>
      </c>
      <c r="R4410" t="s">
        <v>514</v>
      </c>
    </row>
    <row r="4411" spans="1:18" x14ac:dyDescent="0.3">
      <c r="A4411" t="str">
        <f t="shared" ref="A4411:I4411" si="5091">A4410</f>
        <v>Landfill paper decayable 1</v>
      </c>
      <c r="B4411" t="str">
        <f t="shared" si="5091"/>
        <v>Paper products portion decayable landfill</v>
      </c>
      <c r="C4411" t="str">
        <f t="shared" si="5091"/>
        <v>Paper products</v>
      </c>
      <c r="D4411" t="str">
        <f t="shared" si="5091"/>
        <v>portion decayable</v>
      </c>
      <c r="E4411" t="str">
        <f t="shared" si="5091"/>
        <v>landfill</v>
      </c>
      <c r="F4411">
        <f t="shared" si="5091"/>
        <v>0.1</v>
      </c>
      <c r="G4411" t="str">
        <f t="shared" si="5091"/>
        <v>%</v>
      </c>
      <c r="H4411">
        <f t="shared" si="5091"/>
        <v>10</v>
      </c>
      <c r="I4411" t="str">
        <f t="shared" si="5091"/>
        <v>medium</v>
      </c>
      <c r="J4411" t="s">
        <v>218</v>
      </c>
      <c r="K4411" t="s">
        <v>386</v>
      </c>
      <c r="L4411" s="1">
        <f>L763-L$7</f>
        <v>43768535.74702692</v>
      </c>
      <c r="M4411">
        <v>0</v>
      </c>
      <c r="N4411">
        <v>0</v>
      </c>
      <c r="O4411">
        <v>0</v>
      </c>
      <c r="P4411" s="1">
        <v>0</v>
      </c>
      <c r="Q4411" t="str">
        <f t="shared" si="5008"/>
        <v>Moderate sensitivity</v>
      </c>
      <c r="R4411" t="s">
        <v>514</v>
      </c>
    </row>
    <row r="4412" spans="1:18" x14ac:dyDescent="0.3">
      <c r="A4412" t="s">
        <v>68</v>
      </c>
      <c r="B4412" t="str">
        <f t="shared" ref="B4412:B4416" si="5092">C4412&amp;" "&amp;D4412&amp;" "&amp;E4412</f>
        <v>Paper products portion decayable landfill</v>
      </c>
      <c r="C4412" t="s">
        <v>375</v>
      </c>
      <c r="D4412" t="s">
        <v>199</v>
      </c>
      <c r="E4412" t="s">
        <v>200</v>
      </c>
      <c r="F4412">
        <v>-0.2</v>
      </c>
      <c r="G4412" t="s">
        <v>166</v>
      </c>
      <c r="H4412">
        <v>-20</v>
      </c>
      <c r="I4412" t="s">
        <v>380</v>
      </c>
      <c r="J4412" t="s">
        <v>218</v>
      </c>
      <c r="K4412" t="s">
        <v>225</v>
      </c>
      <c r="L4412" s="1">
        <f>L764-L$2</f>
        <v>22208500.259712398</v>
      </c>
      <c r="M4412">
        <v>0</v>
      </c>
      <c r="N4412">
        <v>0</v>
      </c>
      <c r="O4412">
        <v>0</v>
      </c>
      <c r="P4412" s="1">
        <v>0</v>
      </c>
      <c r="Q4412" t="str">
        <f t="shared" si="5008"/>
        <v>Moderate sensitivity</v>
      </c>
      <c r="R4412" t="s">
        <v>514</v>
      </c>
    </row>
    <row r="4413" spans="1:18" x14ac:dyDescent="0.3">
      <c r="A4413" t="str">
        <f t="shared" ref="A4413" si="5093">A4412</f>
        <v>Landfill paper decayable 0.7</v>
      </c>
      <c r="B4413" t="str">
        <f t="shared" si="5092"/>
        <v>Paper products portion decayable landfill</v>
      </c>
      <c r="C4413" t="str">
        <f t="shared" ref="C4413:G4413" si="5094">C4412</f>
        <v>Paper products</v>
      </c>
      <c r="D4413" t="str">
        <f t="shared" si="5094"/>
        <v>portion decayable</v>
      </c>
      <c r="E4413" t="str">
        <f t="shared" si="5094"/>
        <v>landfill</v>
      </c>
      <c r="F4413">
        <f t="shared" si="5094"/>
        <v>-0.2</v>
      </c>
      <c r="G4413" t="str">
        <f t="shared" si="5094"/>
        <v>%</v>
      </c>
      <c r="H4413">
        <v>-20</v>
      </c>
      <c r="I4413" t="s">
        <v>380</v>
      </c>
      <c r="J4413" t="s">
        <v>218</v>
      </c>
      <c r="K4413" t="s">
        <v>219</v>
      </c>
      <c r="L4413" s="1">
        <f>L765-L$3</f>
        <v>6105903.8751070052</v>
      </c>
      <c r="M4413">
        <v>0</v>
      </c>
      <c r="N4413">
        <v>0</v>
      </c>
      <c r="O4413">
        <v>0</v>
      </c>
      <c r="P4413" s="1">
        <v>0</v>
      </c>
      <c r="Q4413" t="str">
        <f t="shared" si="5008"/>
        <v>Some sensitivity</v>
      </c>
      <c r="R4413" t="s">
        <v>512</v>
      </c>
    </row>
    <row r="4414" spans="1:18" x14ac:dyDescent="0.3">
      <c r="A4414" t="str">
        <f t="shared" ref="A4414" si="5095">A4413</f>
        <v>Landfill paper decayable 0.7</v>
      </c>
      <c r="B4414" t="str">
        <f t="shared" si="5092"/>
        <v>Paper products portion decayable landfill</v>
      </c>
      <c r="C4414" t="str">
        <f t="shared" ref="C4414:G4414" si="5096">C4413</f>
        <v>Paper products</v>
      </c>
      <c r="D4414" t="str">
        <f t="shared" si="5096"/>
        <v>portion decayable</v>
      </c>
      <c r="E4414" t="str">
        <f t="shared" si="5096"/>
        <v>landfill</v>
      </c>
      <c r="F4414">
        <f t="shared" si="5096"/>
        <v>-0.2</v>
      </c>
      <c r="G4414" t="str">
        <f t="shared" si="5096"/>
        <v>%</v>
      </c>
      <c r="H4414">
        <v>-20</v>
      </c>
      <c r="I4414" t="s">
        <v>380</v>
      </c>
      <c r="J4414" t="s">
        <v>218</v>
      </c>
      <c r="K4414" t="s">
        <v>220</v>
      </c>
      <c r="L4414" s="1">
        <f>L766-L$4</f>
        <v>0</v>
      </c>
      <c r="M4414">
        <v>0</v>
      </c>
      <c r="N4414">
        <v>0</v>
      </c>
      <c r="O4414">
        <v>0</v>
      </c>
      <c r="P4414" s="1">
        <v>0</v>
      </c>
      <c r="Q4414" t="str">
        <f t="shared" si="5008"/>
        <v>Little to no sensitivity</v>
      </c>
      <c r="R4414" t="s">
        <v>511</v>
      </c>
    </row>
    <row r="4415" spans="1:18" x14ac:dyDescent="0.3">
      <c r="A4415" t="str">
        <f t="shared" ref="A4415" si="5097">A4414</f>
        <v>Landfill paper decayable 0.7</v>
      </c>
      <c r="B4415" t="str">
        <f t="shared" si="5092"/>
        <v>Paper products portion decayable landfill</v>
      </c>
      <c r="C4415" t="str">
        <f t="shared" ref="C4415:G4415" si="5098">C4414</f>
        <v>Paper products</v>
      </c>
      <c r="D4415" t="str">
        <f t="shared" si="5098"/>
        <v>portion decayable</v>
      </c>
      <c r="E4415" t="str">
        <f t="shared" si="5098"/>
        <v>landfill</v>
      </c>
      <c r="F4415">
        <f t="shared" si="5098"/>
        <v>-0.2</v>
      </c>
      <c r="G4415" t="str">
        <f t="shared" si="5098"/>
        <v>%</v>
      </c>
      <c r="H4415">
        <v>-20</v>
      </c>
      <c r="I4415" t="s">
        <v>380</v>
      </c>
      <c r="J4415" t="s">
        <v>218</v>
      </c>
      <c r="K4415" t="s">
        <v>221</v>
      </c>
      <c r="L4415" s="1">
        <f>L767-L$5</f>
        <v>6105903.8751069903</v>
      </c>
      <c r="M4415">
        <v>0</v>
      </c>
      <c r="N4415">
        <v>0</v>
      </c>
      <c r="O4415">
        <v>0</v>
      </c>
      <c r="P4415" s="1">
        <v>0</v>
      </c>
      <c r="Q4415" t="str">
        <f t="shared" si="5008"/>
        <v>Some sensitivity</v>
      </c>
      <c r="R4415" t="s">
        <v>512</v>
      </c>
    </row>
    <row r="4416" spans="1:18" x14ac:dyDescent="0.3">
      <c r="A4416" t="str">
        <f t="shared" ref="A4416" si="5099">A4415</f>
        <v>Landfill paper decayable 0.7</v>
      </c>
      <c r="B4416" t="str">
        <f t="shared" si="5092"/>
        <v>Paper products portion decayable landfill</v>
      </c>
      <c r="C4416" t="str">
        <f t="shared" ref="C4416:G4416" si="5100">C4415</f>
        <v>Paper products</v>
      </c>
      <c r="D4416" t="str">
        <f t="shared" si="5100"/>
        <v>portion decayable</v>
      </c>
      <c r="E4416" t="str">
        <f t="shared" si="5100"/>
        <v>landfill</v>
      </c>
      <c r="F4416">
        <f t="shared" si="5100"/>
        <v>-0.2</v>
      </c>
      <c r="G4416" t="str">
        <f t="shared" si="5100"/>
        <v>%</v>
      </c>
      <c r="H4416">
        <v>-20</v>
      </c>
      <c r="I4416" t="s">
        <v>380</v>
      </c>
      <c r="J4416" t="s">
        <v>218</v>
      </c>
      <c r="K4416" t="s">
        <v>226</v>
      </c>
      <c r="L4416" s="1">
        <f>L768-L$6</f>
        <v>23873746.77110523</v>
      </c>
      <c r="M4416">
        <v>0</v>
      </c>
      <c r="N4416">
        <v>0</v>
      </c>
      <c r="O4416">
        <v>0</v>
      </c>
      <c r="P4416" s="1">
        <v>0</v>
      </c>
      <c r="Q4416" t="str">
        <f t="shared" si="5008"/>
        <v>Moderate sensitivity</v>
      </c>
      <c r="R4416" t="s">
        <v>514</v>
      </c>
    </row>
    <row r="4417" spans="1:18" x14ac:dyDescent="0.3">
      <c r="A4417" t="str">
        <f t="shared" ref="A4417:I4417" si="5101">A4416</f>
        <v>Landfill paper decayable 0.7</v>
      </c>
      <c r="B4417" t="str">
        <f t="shared" si="5101"/>
        <v>Paper products portion decayable landfill</v>
      </c>
      <c r="C4417" t="str">
        <f t="shared" si="5101"/>
        <v>Paper products</v>
      </c>
      <c r="D4417" t="str">
        <f t="shared" si="5101"/>
        <v>portion decayable</v>
      </c>
      <c r="E4417" t="str">
        <f t="shared" si="5101"/>
        <v>landfill</v>
      </c>
      <c r="F4417">
        <f t="shared" si="5101"/>
        <v>-0.2</v>
      </c>
      <c r="G4417" t="str">
        <f t="shared" si="5101"/>
        <v>%</v>
      </c>
      <c r="H4417">
        <f t="shared" si="5101"/>
        <v>-20</v>
      </c>
      <c r="I4417" t="str">
        <f t="shared" si="5101"/>
        <v>high</v>
      </c>
      <c r="J4417" t="s">
        <v>218</v>
      </c>
      <c r="K4417" t="s">
        <v>386</v>
      </c>
      <c r="L4417" s="1">
        <f>L769-L$7</f>
        <v>-87537071.494052649</v>
      </c>
      <c r="M4417">
        <v>0</v>
      </c>
      <c r="N4417">
        <v>0</v>
      </c>
      <c r="O4417">
        <v>0</v>
      </c>
      <c r="P4417" s="1">
        <v>0</v>
      </c>
      <c r="Q4417" t="str">
        <f t="shared" si="5008"/>
        <v>Moderate sensitivity</v>
      </c>
      <c r="R4417" t="s">
        <v>514</v>
      </c>
    </row>
    <row r="4418" spans="1:18" x14ac:dyDescent="0.3">
      <c r="A4418" t="s">
        <v>69</v>
      </c>
      <c r="B4418" t="str">
        <f t="shared" ref="B4418:B4422" si="5102">C4418&amp;" "&amp;D4418&amp;" "&amp;E4418</f>
        <v>Wood portion decayable landfill</v>
      </c>
      <c r="C4418" t="s">
        <v>374</v>
      </c>
      <c r="D4418" t="s">
        <v>199</v>
      </c>
      <c r="E4418" t="s">
        <v>200</v>
      </c>
      <c r="F4418">
        <v>-0.1</v>
      </c>
      <c r="G4418" t="s">
        <v>166</v>
      </c>
      <c r="H4418">
        <v>-10</v>
      </c>
      <c r="I4418" t="s">
        <v>379</v>
      </c>
      <c r="J4418" t="s">
        <v>218</v>
      </c>
      <c r="K4418" t="s">
        <v>225</v>
      </c>
      <c r="L4418" s="1">
        <f>L770-L$2</f>
        <v>3638038.6676787734</v>
      </c>
      <c r="M4418">
        <v>0</v>
      </c>
      <c r="N4418">
        <v>0</v>
      </c>
      <c r="O4418">
        <v>0</v>
      </c>
      <c r="P4418" s="1">
        <v>0</v>
      </c>
      <c r="Q4418" t="str">
        <f t="shared" si="5008"/>
        <v>Little to no sensitivity</v>
      </c>
      <c r="R4418" t="s">
        <v>511</v>
      </c>
    </row>
    <row r="4419" spans="1:18" x14ac:dyDescent="0.3">
      <c r="A4419" t="str">
        <f t="shared" ref="A4419" si="5103">A4418</f>
        <v>Landfill wood decayable 0.62</v>
      </c>
      <c r="B4419" t="str">
        <f t="shared" si="5102"/>
        <v>Wood portion decayable landfill</v>
      </c>
      <c r="C4419" t="str">
        <f t="shared" ref="C4419:G4419" si="5104">C4418</f>
        <v>Wood</v>
      </c>
      <c r="D4419" t="str">
        <f t="shared" si="5104"/>
        <v>portion decayable</v>
      </c>
      <c r="E4419" t="str">
        <f t="shared" si="5104"/>
        <v>landfill</v>
      </c>
      <c r="F4419">
        <f t="shared" si="5104"/>
        <v>-0.1</v>
      </c>
      <c r="G4419" t="str">
        <f t="shared" si="5104"/>
        <v>%</v>
      </c>
      <c r="H4419">
        <v>-10</v>
      </c>
      <c r="I4419" t="s">
        <v>379</v>
      </c>
      <c r="J4419" t="s">
        <v>218</v>
      </c>
      <c r="K4419" t="s">
        <v>219</v>
      </c>
      <c r="L4419" s="1">
        <f>L771-L$3</f>
        <v>1621520.9435660541</v>
      </c>
      <c r="M4419">
        <v>0</v>
      </c>
      <c r="N4419">
        <v>0</v>
      </c>
      <c r="O4419">
        <v>0</v>
      </c>
      <c r="P4419" s="1">
        <v>0</v>
      </c>
      <c r="Q4419" t="str">
        <f t="shared" si="5008"/>
        <v>Some sensitivity</v>
      </c>
      <c r="R4419" t="s">
        <v>512</v>
      </c>
    </row>
    <row r="4420" spans="1:18" x14ac:dyDescent="0.3">
      <c r="A4420" t="str">
        <f t="shared" ref="A4420" si="5105">A4419</f>
        <v>Landfill wood decayable 0.62</v>
      </c>
      <c r="B4420" t="str">
        <f t="shared" si="5102"/>
        <v>Wood portion decayable landfill</v>
      </c>
      <c r="C4420" t="str">
        <f t="shared" ref="C4420:G4420" si="5106">C4419</f>
        <v>Wood</v>
      </c>
      <c r="D4420" t="str">
        <f t="shared" si="5106"/>
        <v>portion decayable</v>
      </c>
      <c r="E4420" t="str">
        <f t="shared" si="5106"/>
        <v>landfill</v>
      </c>
      <c r="F4420">
        <f t="shared" si="5106"/>
        <v>-0.1</v>
      </c>
      <c r="G4420" t="str">
        <f t="shared" si="5106"/>
        <v>%</v>
      </c>
      <c r="H4420">
        <v>-10</v>
      </c>
      <c r="I4420" t="s">
        <v>379</v>
      </c>
      <c r="J4420" t="s">
        <v>218</v>
      </c>
      <c r="K4420" t="s">
        <v>220</v>
      </c>
      <c r="L4420" s="1">
        <f>L772-L$4</f>
        <v>0</v>
      </c>
      <c r="M4420">
        <v>0</v>
      </c>
      <c r="N4420">
        <v>0</v>
      </c>
      <c r="O4420">
        <v>0</v>
      </c>
      <c r="P4420" s="1">
        <v>0</v>
      </c>
      <c r="Q4420" t="str">
        <f t="shared" si="5008"/>
        <v>Little to no sensitivity</v>
      </c>
      <c r="R4420" t="s">
        <v>511</v>
      </c>
    </row>
    <row r="4421" spans="1:18" x14ac:dyDescent="0.3">
      <c r="A4421" t="str">
        <f t="shared" ref="A4421" si="5107">A4420</f>
        <v>Landfill wood decayable 0.62</v>
      </c>
      <c r="B4421" t="str">
        <f t="shared" si="5102"/>
        <v>Wood portion decayable landfill</v>
      </c>
      <c r="C4421" t="str">
        <f t="shared" ref="C4421:G4421" si="5108">C4420</f>
        <v>Wood</v>
      </c>
      <c r="D4421" t="str">
        <f t="shared" si="5108"/>
        <v>portion decayable</v>
      </c>
      <c r="E4421" t="str">
        <f t="shared" si="5108"/>
        <v>landfill</v>
      </c>
      <c r="F4421">
        <f t="shared" si="5108"/>
        <v>-0.1</v>
      </c>
      <c r="G4421" t="str">
        <f t="shared" si="5108"/>
        <v>%</v>
      </c>
      <c r="H4421">
        <v>-10</v>
      </c>
      <c r="I4421" t="s">
        <v>379</v>
      </c>
      <c r="J4421" t="s">
        <v>218</v>
      </c>
      <c r="K4421" t="s">
        <v>221</v>
      </c>
      <c r="L4421" s="1">
        <f>L773-L$5</f>
        <v>1621520.9435660541</v>
      </c>
      <c r="M4421">
        <v>0</v>
      </c>
      <c r="N4421">
        <v>0</v>
      </c>
      <c r="O4421">
        <v>0</v>
      </c>
      <c r="P4421" s="1">
        <v>0</v>
      </c>
      <c r="Q4421" t="str">
        <f t="shared" si="5008"/>
        <v>Little to no sensitivity</v>
      </c>
      <c r="R4421" t="s">
        <v>511</v>
      </c>
    </row>
    <row r="4422" spans="1:18" x14ac:dyDescent="0.3">
      <c r="A4422" t="str">
        <f t="shared" ref="A4422" si="5109">A4421</f>
        <v>Landfill wood decayable 0.62</v>
      </c>
      <c r="B4422" t="str">
        <f t="shared" si="5102"/>
        <v>Wood portion decayable landfill</v>
      </c>
      <c r="C4422" t="str">
        <f t="shared" ref="C4422:G4422" si="5110">C4421</f>
        <v>Wood</v>
      </c>
      <c r="D4422" t="str">
        <f t="shared" si="5110"/>
        <v>portion decayable</v>
      </c>
      <c r="E4422" t="str">
        <f t="shared" si="5110"/>
        <v>landfill</v>
      </c>
      <c r="F4422">
        <f t="shared" si="5110"/>
        <v>-0.1</v>
      </c>
      <c r="G4422" t="str">
        <f t="shared" si="5110"/>
        <v>%</v>
      </c>
      <c r="H4422">
        <v>-10</v>
      </c>
      <c r="I4422" t="s">
        <v>379</v>
      </c>
      <c r="J4422" t="s">
        <v>218</v>
      </c>
      <c r="K4422" t="s">
        <v>226</v>
      </c>
      <c r="L4422" s="1">
        <f>L774-L$6</f>
        <v>4080271.6522877216</v>
      </c>
      <c r="M4422">
        <v>0</v>
      </c>
      <c r="N4422">
        <v>0</v>
      </c>
      <c r="O4422">
        <v>0</v>
      </c>
      <c r="P4422" s="1">
        <v>0</v>
      </c>
      <c r="Q4422" t="str">
        <f t="shared" si="5008"/>
        <v>Little to no sensitivity</v>
      </c>
      <c r="R4422" t="s">
        <v>511</v>
      </c>
    </row>
    <row r="4423" spans="1:18" x14ac:dyDescent="0.3">
      <c r="A4423" t="str">
        <f t="shared" ref="A4423:I4423" si="5111">A4422</f>
        <v>Landfill wood decayable 0.62</v>
      </c>
      <c r="B4423" t="str">
        <f t="shared" si="5111"/>
        <v>Wood portion decayable landfill</v>
      </c>
      <c r="C4423" t="str">
        <f t="shared" si="5111"/>
        <v>Wood</v>
      </c>
      <c r="D4423" t="str">
        <f t="shared" si="5111"/>
        <v>portion decayable</v>
      </c>
      <c r="E4423" t="str">
        <f t="shared" si="5111"/>
        <v>landfill</v>
      </c>
      <c r="F4423">
        <f t="shared" si="5111"/>
        <v>-0.1</v>
      </c>
      <c r="G4423" t="str">
        <f t="shared" si="5111"/>
        <v>%</v>
      </c>
      <c r="H4423">
        <f t="shared" si="5111"/>
        <v>-10</v>
      </c>
      <c r="I4423" t="str">
        <f t="shared" si="5111"/>
        <v>medium</v>
      </c>
      <c r="J4423" t="s">
        <v>218</v>
      </c>
      <c r="K4423" t="s">
        <v>386</v>
      </c>
      <c r="L4423" s="1">
        <f>L775-L$7</f>
        <v>-14960996.058388472</v>
      </c>
      <c r="M4423">
        <v>0</v>
      </c>
      <c r="N4423">
        <v>0</v>
      </c>
      <c r="O4423">
        <v>0</v>
      </c>
      <c r="P4423" s="1">
        <v>0</v>
      </c>
      <c r="Q4423" t="str">
        <f t="shared" si="5008"/>
        <v>Little to no sensitivity</v>
      </c>
      <c r="R4423" t="s">
        <v>511</v>
      </c>
    </row>
    <row r="4424" spans="1:18" x14ac:dyDescent="0.3">
      <c r="A4424" t="s">
        <v>70</v>
      </c>
      <c r="B4424" t="str">
        <f t="shared" ref="B4424:B4428" si="5112">C4424&amp;" "&amp;D4424&amp;" "&amp;E4424</f>
        <v>Wood portion decayable landfill</v>
      </c>
      <c r="C4424" t="s">
        <v>374</v>
      </c>
      <c r="D4424" t="s">
        <v>199</v>
      </c>
      <c r="E4424" t="s">
        <v>200</v>
      </c>
      <c r="F4424">
        <v>0.1</v>
      </c>
      <c r="G4424" t="s">
        <v>166</v>
      </c>
      <c r="H4424">
        <v>10</v>
      </c>
      <c r="I4424" t="s">
        <v>379</v>
      </c>
      <c r="J4424" t="s">
        <v>218</v>
      </c>
      <c r="K4424" t="s">
        <v>225</v>
      </c>
      <c r="L4424" s="1">
        <f>L776-L$2</f>
        <v>-3638038.6676787138</v>
      </c>
      <c r="M4424">
        <v>0</v>
      </c>
      <c r="N4424">
        <v>0</v>
      </c>
      <c r="O4424">
        <v>0</v>
      </c>
      <c r="P4424" s="1">
        <v>0</v>
      </c>
      <c r="Q4424" t="str">
        <f t="shared" si="5008"/>
        <v>Little to no sensitivity</v>
      </c>
      <c r="R4424" t="s">
        <v>511</v>
      </c>
    </row>
    <row r="4425" spans="1:18" x14ac:dyDescent="0.3">
      <c r="A4425" t="str">
        <f t="shared" ref="A4425" si="5113">A4424</f>
        <v>Landfill wood decayable 0.82</v>
      </c>
      <c r="B4425" t="str">
        <f t="shared" si="5112"/>
        <v>Wood portion decayable landfill</v>
      </c>
      <c r="C4425" t="str">
        <f t="shared" ref="C4425:G4425" si="5114">C4424</f>
        <v>Wood</v>
      </c>
      <c r="D4425" t="str">
        <f t="shared" si="5114"/>
        <v>portion decayable</v>
      </c>
      <c r="E4425" t="str">
        <f t="shared" si="5114"/>
        <v>landfill</v>
      </c>
      <c r="F4425">
        <f t="shared" si="5114"/>
        <v>0.1</v>
      </c>
      <c r="G4425" t="str">
        <f t="shared" si="5114"/>
        <v>%</v>
      </c>
      <c r="H4425">
        <v>10</v>
      </c>
      <c r="I4425" t="s">
        <v>379</v>
      </c>
      <c r="J4425" t="s">
        <v>218</v>
      </c>
      <c r="K4425" t="s">
        <v>219</v>
      </c>
      <c r="L4425" s="1">
        <f>L777-L$3</f>
        <v>-1621520.9435661137</v>
      </c>
      <c r="M4425">
        <v>0</v>
      </c>
      <c r="N4425">
        <v>0</v>
      </c>
      <c r="O4425">
        <v>0</v>
      </c>
      <c r="P4425" s="1">
        <v>0</v>
      </c>
      <c r="Q4425" t="str">
        <f t="shared" ref="Q4425:Q4488" si="5115">Q2601</f>
        <v>Some sensitivity</v>
      </c>
      <c r="R4425" t="s">
        <v>512</v>
      </c>
    </row>
    <row r="4426" spans="1:18" x14ac:dyDescent="0.3">
      <c r="A4426" t="str">
        <f t="shared" ref="A4426" si="5116">A4425</f>
        <v>Landfill wood decayable 0.82</v>
      </c>
      <c r="B4426" t="str">
        <f t="shared" si="5112"/>
        <v>Wood portion decayable landfill</v>
      </c>
      <c r="C4426" t="str">
        <f t="shared" ref="C4426:G4426" si="5117">C4425</f>
        <v>Wood</v>
      </c>
      <c r="D4426" t="str">
        <f t="shared" si="5117"/>
        <v>portion decayable</v>
      </c>
      <c r="E4426" t="str">
        <f t="shared" si="5117"/>
        <v>landfill</v>
      </c>
      <c r="F4426">
        <f t="shared" si="5117"/>
        <v>0.1</v>
      </c>
      <c r="G4426" t="str">
        <f t="shared" si="5117"/>
        <v>%</v>
      </c>
      <c r="H4426">
        <v>10</v>
      </c>
      <c r="I4426" t="s">
        <v>379</v>
      </c>
      <c r="J4426" t="s">
        <v>218</v>
      </c>
      <c r="K4426" t="s">
        <v>220</v>
      </c>
      <c r="L4426" s="1">
        <f>L778-L$4</f>
        <v>0</v>
      </c>
      <c r="M4426">
        <v>0</v>
      </c>
      <c r="N4426">
        <v>0</v>
      </c>
      <c r="O4426">
        <v>0</v>
      </c>
      <c r="P4426" s="1">
        <v>0</v>
      </c>
      <c r="Q4426" t="str">
        <f t="shared" si="5115"/>
        <v>Little to no sensitivity</v>
      </c>
      <c r="R4426" t="s">
        <v>511</v>
      </c>
    </row>
    <row r="4427" spans="1:18" x14ac:dyDescent="0.3">
      <c r="A4427" t="str">
        <f t="shared" ref="A4427" si="5118">A4426</f>
        <v>Landfill wood decayable 0.82</v>
      </c>
      <c r="B4427" t="str">
        <f t="shared" si="5112"/>
        <v>Wood portion decayable landfill</v>
      </c>
      <c r="C4427" t="str">
        <f t="shared" ref="C4427:G4427" si="5119">C4426</f>
        <v>Wood</v>
      </c>
      <c r="D4427" t="str">
        <f t="shared" si="5119"/>
        <v>portion decayable</v>
      </c>
      <c r="E4427" t="str">
        <f t="shared" si="5119"/>
        <v>landfill</v>
      </c>
      <c r="F4427">
        <f t="shared" si="5119"/>
        <v>0.1</v>
      </c>
      <c r="G4427" t="str">
        <f t="shared" si="5119"/>
        <v>%</v>
      </c>
      <c r="H4427">
        <v>10</v>
      </c>
      <c r="I4427" t="s">
        <v>379</v>
      </c>
      <c r="J4427" t="s">
        <v>218</v>
      </c>
      <c r="K4427" t="s">
        <v>221</v>
      </c>
      <c r="L4427" s="1">
        <f>L779-L$5</f>
        <v>-1621520.9435661137</v>
      </c>
      <c r="M4427">
        <v>0</v>
      </c>
      <c r="N4427">
        <v>0</v>
      </c>
      <c r="O4427">
        <v>0</v>
      </c>
      <c r="P4427" s="1">
        <v>0</v>
      </c>
      <c r="Q4427" t="str">
        <f t="shared" si="5115"/>
        <v>Little to no sensitivity</v>
      </c>
      <c r="R4427" t="s">
        <v>511</v>
      </c>
    </row>
    <row r="4428" spans="1:18" x14ac:dyDescent="0.3">
      <c r="A4428" t="str">
        <f t="shared" ref="A4428" si="5120">A4427</f>
        <v>Landfill wood decayable 0.82</v>
      </c>
      <c r="B4428" t="str">
        <f t="shared" si="5112"/>
        <v>Wood portion decayable landfill</v>
      </c>
      <c r="C4428" t="str">
        <f t="shared" ref="C4428:G4428" si="5121">C4427</f>
        <v>Wood</v>
      </c>
      <c r="D4428" t="str">
        <f t="shared" si="5121"/>
        <v>portion decayable</v>
      </c>
      <c r="E4428" t="str">
        <f t="shared" si="5121"/>
        <v>landfill</v>
      </c>
      <c r="F4428">
        <f t="shared" si="5121"/>
        <v>0.1</v>
      </c>
      <c r="G4428" t="str">
        <f t="shared" si="5121"/>
        <v>%</v>
      </c>
      <c r="H4428">
        <v>10</v>
      </c>
      <c r="I4428" t="s">
        <v>379</v>
      </c>
      <c r="J4428" t="s">
        <v>218</v>
      </c>
      <c r="K4428" t="s">
        <v>226</v>
      </c>
      <c r="L4428" s="1">
        <f>L780-L$6</f>
        <v>-4080271.652287662</v>
      </c>
      <c r="M4428">
        <v>0</v>
      </c>
      <c r="N4428">
        <v>0</v>
      </c>
      <c r="O4428">
        <v>0</v>
      </c>
      <c r="P4428" s="1">
        <v>0</v>
      </c>
      <c r="Q4428" t="str">
        <f t="shared" si="5115"/>
        <v>Little to no sensitivity</v>
      </c>
      <c r="R4428" t="s">
        <v>511</v>
      </c>
    </row>
    <row r="4429" spans="1:18" x14ac:dyDescent="0.3">
      <c r="A4429" t="str">
        <f t="shared" ref="A4429:I4429" si="5122">A4428</f>
        <v>Landfill wood decayable 0.82</v>
      </c>
      <c r="B4429" t="str">
        <f t="shared" si="5122"/>
        <v>Wood portion decayable landfill</v>
      </c>
      <c r="C4429" t="str">
        <f t="shared" si="5122"/>
        <v>Wood</v>
      </c>
      <c r="D4429" t="str">
        <f t="shared" si="5122"/>
        <v>portion decayable</v>
      </c>
      <c r="E4429" t="str">
        <f t="shared" si="5122"/>
        <v>landfill</v>
      </c>
      <c r="F4429">
        <f t="shared" si="5122"/>
        <v>0.1</v>
      </c>
      <c r="G4429" t="str">
        <f t="shared" si="5122"/>
        <v>%</v>
      </c>
      <c r="H4429">
        <f t="shared" si="5122"/>
        <v>10</v>
      </c>
      <c r="I4429" t="str">
        <f t="shared" si="5122"/>
        <v>medium</v>
      </c>
      <c r="J4429" t="s">
        <v>218</v>
      </c>
      <c r="K4429" t="s">
        <v>386</v>
      </c>
      <c r="L4429" s="1">
        <f>L781-L$7</f>
        <v>14960996.058387995</v>
      </c>
      <c r="M4429">
        <v>0</v>
      </c>
      <c r="N4429">
        <v>0</v>
      </c>
      <c r="O4429">
        <v>0</v>
      </c>
      <c r="P4429" s="1">
        <v>0</v>
      </c>
      <c r="Q4429" t="str">
        <f t="shared" si="5115"/>
        <v>Little to no sensitivity</v>
      </c>
      <c r="R4429" t="s">
        <v>511</v>
      </c>
    </row>
    <row r="4430" spans="1:18" x14ac:dyDescent="0.3">
      <c r="A4430" t="s">
        <v>71</v>
      </c>
      <c r="B4430" t="str">
        <f t="shared" ref="B4430:B4434" si="5123">C4430&amp;" "&amp;D4430&amp;" "&amp;E4430</f>
        <v>Wood portion decayable landfill</v>
      </c>
      <c r="C4430" t="s">
        <v>374</v>
      </c>
      <c r="D4430" t="s">
        <v>199</v>
      </c>
      <c r="E4430" t="s">
        <v>200</v>
      </c>
      <c r="F4430">
        <v>-0.2</v>
      </c>
      <c r="G4430" t="s">
        <v>166</v>
      </c>
      <c r="H4430">
        <v>-20</v>
      </c>
      <c r="I4430" t="s">
        <v>380</v>
      </c>
      <c r="J4430" t="s">
        <v>218</v>
      </c>
      <c r="K4430" t="s">
        <v>225</v>
      </c>
      <c r="L4430" s="1">
        <f>L782-L$2</f>
        <v>7276077.335357368</v>
      </c>
      <c r="M4430">
        <v>0</v>
      </c>
      <c r="N4430">
        <v>0</v>
      </c>
      <c r="O4430">
        <v>0</v>
      </c>
      <c r="P4430" s="1">
        <v>0</v>
      </c>
      <c r="Q4430" t="str">
        <f t="shared" si="5115"/>
        <v>Little to no sensitivity</v>
      </c>
      <c r="R4430" t="s">
        <v>511</v>
      </c>
    </row>
    <row r="4431" spans="1:18" x14ac:dyDescent="0.3">
      <c r="A4431" t="str">
        <f t="shared" ref="A4431" si="5124">A4430</f>
        <v>Landfill wood decayable 0.52</v>
      </c>
      <c r="B4431" t="str">
        <f t="shared" si="5123"/>
        <v>Wood portion decayable landfill</v>
      </c>
      <c r="C4431" t="str">
        <f t="shared" ref="C4431:G4431" si="5125">C4430</f>
        <v>Wood</v>
      </c>
      <c r="D4431" t="str">
        <f t="shared" si="5125"/>
        <v>portion decayable</v>
      </c>
      <c r="E4431" t="str">
        <f t="shared" si="5125"/>
        <v>landfill</v>
      </c>
      <c r="F4431">
        <f t="shared" si="5125"/>
        <v>-0.2</v>
      </c>
      <c r="G4431" t="str">
        <f t="shared" si="5125"/>
        <v>%</v>
      </c>
      <c r="H4431">
        <v>-20</v>
      </c>
      <c r="I4431" t="s">
        <v>380</v>
      </c>
      <c r="J4431" t="s">
        <v>218</v>
      </c>
      <c r="K4431" t="s">
        <v>219</v>
      </c>
      <c r="L4431" s="1">
        <f>L783-L$3</f>
        <v>3243041.8871321529</v>
      </c>
      <c r="M4431">
        <v>0</v>
      </c>
      <c r="N4431">
        <v>0</v>
      </c>
      <c r="O4431">
        <v>0</v>
      </c>
      <c r="P4431" s="1">
        <v>0</v>
      </c>
      <c r="Q4431" t="str">
        <f t="shared" si="5115"/>
        <v>Some sensitivity</v>
      </c>
      <c r="R4431" t="s">
        <v>512</v>
      </c>
    </row>
    <row r="4432" spans="1:18" x14ac:dyDescent="0.3">
      <c r="A4432" t="str">
        <f t="shared" ref="A4432" si="5126">A4431</f>
        <v>Landfill wood decayable 0.52</v>
      </c>
      <c r="B4432" t="str">
        <f t="shared" si="5123"/>
        <v>Wood portion decayable landfill</v>
      </c>
      <c r="C4432" t="str">
        <f t="shared" ref="C4432:G4432" si="5127">C4431</f>
        <v>Wood</v>
      </c>
      <c r="D4432" t="str">
        <f t="shared" si="5127"/>
        <v>portion decayable</v>
      </c>
      <c r="E4432" t="str">
        <f t="shared" si="5127"/>
        <v>landfill</v>
      </c>
      <c r="F4432">
        <f t="shared" si="5127"/>
        <v>-0.2</v>
      </c>
      <c r="G4432" t="str">
        <f t="shared" si="5127"/>
        <v>%</v>
      </c>
      <c r="H4432">
        <v>-20</v>
      </c>
      <c r="I4432" t="s">
        <v>380</v>
      </c>
      <c r="J4432" t="s">
        <v>218</v>
      </c>
      <c r="K4432" t="s">
        <v>220</v>
      </c>
      <c r="L4432" s="1">
        <f>L784-L$4</f>
        <v>0</v>
      </c>
      <c r="M4432">
        <v>0</v>
      </c>
      <c r="N4432">
        <v>0</v>
      </c>
      <c r="O4432">
        <v>0</v>
      </c>
      <c r="P4432" s="1">
        <v>0</v>
      </c>
      <c r="Q4432" t="str">
        <f t="shared" si="5115"/>
        <v>Little to no sensitivity</v>
      </c>
      <c r="R4432" t="s">
        <v>511</v>
      </c>
    </row>
    <row r="4433" spans="1:18" x14ac:dyDescent="0.3">
      <c r="A4433" t="str">
        <f t="shared" ref="A4433" si="5128">A4432</f>
        <v>Landfill wood decayable 0.52</v>
      </c>
      <c r="B4433" t="str">
        <f t="shared" si="5123"/>
        <v>Wood portion decayable landfill</v>
      </c>
      <c r="C4433" t="str">
        <f t="shared" ref="C4433:G4433" si="5129">C4432</f>
        <v>Wood</v>
      </c>
      <c r="D4433" t="str">
        <f t="shared" si="5129"/>
        <v>portion decayable</v>
      </c>
      <c r="E4433" t="str">
        <f t="shared" si="5129"/>
        <v>landfill</v>
      </c>
      <c r="F4433">
        <f t="shared" si="5129"/>
        <v>-0.2</v>
      </c>
      <c r="G4433" t="str">
        <f t="shared" si="5129"/>
        <v>%</v>
      </c>
      <c r="H4433">
        <v>-20</v>
      </c>
      <c r="I4433" t="s">
        <v>380</v>
      </c>
      <c r="J4433" t="s">
        <v>218</v>
      </c>
      <c r="K4433" t="s">
        <v>221</v>
      </c>
      <c r="L4433" s="1">
        <f>L785-L$5</f>
        <v>3243041.887132138</v>
      </c>
      <c r="M4433">
        <v>0</v>
      </c>
      <c r="N4433">
        <v>0</v>
      </c>
      <c r="O4433">
        <v>0</v>
      </c>
      <c r="P4433" s="1">
        <v>0</v>
      </c>
      <c r="Q4433" t="str">
        <f t="shared" si="5115"/>
        <v>Little to no sensitivity</v>
      </c>
      <c r="R4433" t="s">
        <v>511</v>
      </c>
    </row>
    <row r="4434" spans="1:18" x14ac:dyDescent="0.3">
      <c r="A4434" t="str">
        <f t="shared" ref="A4434" si="5130">A4433</f>
        <v>Landfill wood decayable 0.52</v>
      </c>
      <c r="B4434" t="str">
        <f t="shared" si="5123"/>
        <v>Wood portion decayable landfill</v>
      </c>
      <c r="C4434" t="str">
        <f t="shared" ref="C4434:G4434" si="5131">C4433</f>
        <v>Wood</v>
      </c>
      <c r="D4434" t="str">
        <f t="shared" si="5131"/>
        <v>portion decayable</v>
      </c>
      <c r="E4434" t="str">
        <f t="shared" si="5131"/>
        <v>landfill</v>
      </c>
      <c r="F4434">
        <f t="shared" si="5131"/>
        <v>-0.2</v>
      </c>
      <c r="G4434" t="str">
        <f t="shared" si="5131"/>
        <v>%</v>
      </c>
      <c r="H4434">
        <v>-20</v>
      </c>
      <c r="I4434" t="s">
        <v>380</v>
      </c>
      <c r="J4434" t="s">
        <v>218</v>
      </c>
      <c r="K4434" t="s">
        <v>226</v>
      </c>
      <c r="L4434" s="1">
        <f>L786-L$6</f>
        <v>8160543.3045752645</v>
      </c>
      <c r="M4434">
        <v>0</v>
      </c>
      <c r="N4434">
        <v>0</v>
      </c>
      <c r="O4434">
        <v>0</v>
      </c>
      <c r="P4434" s="1">
        <v>0</v>
      </c>
      <c r="Q4434" t="str">
        <f t="shared" si="5115"/>
        <v>Little to no sensitivity</v>
      </c>
      <c r="R4434" t="s">
        <v>511</v>
      </c>
    </row>
    <row r="4435" spans="1:18" x14ac:dyDescent="0.3">
      <c r="A4435" t="str">
        <f t="shared" ref="A4435:I4435" si="5132">A4434</f>
        <v>Landfill wood decayable 0.52</v>
      </c>
      <c r="B4435" t="str">
        <f t="shared" si="5132"/>
        <v>Wood portion decayable landfill</v>
      </c>
      <c r="C4435" t="str">
        <f t="shared" si="5132"/>
        <v>Wood</v>
      </c>
      <c r="D4435" t="str">
        <f t="shared" si="5132"/>
        <v>portion decayable</v>
      </c>
      <c r="E4435" t="str">
        <f t="shared" si="5132"/>
        <v>landfill</v>
      </c>
      <c r="F4435">
        <f t="shared" si="5132"/>
        <v>-0.2</v>
      </c>
      <c r="G4435" t="str">
        <f t="shared" si="5132"/>
        <v>%</v>
      </c>
      <c r="H4435">
        <f t="shared" si="5132"/>
        <v>-20</v>
      </c>
      <c r="I4435" t="str">
        <f t="shared" si="5132"/>
        <v>high</v>
      </c>
      <c r="J4435" t="s">
        <v>218</v>
      </c>
      <c r="K4435" t="s">
        <v>386</v>
      </c>
      <c r="L4435" s="1">
        <f>L787-L$7</f>
        <v>-29921992.11677599</v>
      </c>
      <c r="M4435">
        <v>0</v>
      </c>
      <c r="N4435">
        <v>0</v>
      </c>
      <c r="O4435">
        <v>0</v>
      </c>
      <c r="P4435" s="1">
        <v>0</v>
      </c>
      <c r="Q4435" t="str">
        <f t="shared" si="5115"/>
        <v>Little to no sensitivity</v>
      </c>
      <c r="R4435" t="s">
        <v>511</v>
      </c>
    </row>
    <row r="4436" spans="1:18" x14ac:dyDescent="0.3">
      <c r="A4436" t="s">
        <v>72</v>
      </c>
      <c r="B4436" t="str">
        <f t="shared" ref="B4436:B4440" si="5133">C4436&amp;" "&amp;D4436&amp;" "&amp;E4436</f>
        <v>Wood portion decayable landfill</v>
      </c>
      <c r="C4436" t="s">
        <v>374</v>
      </c>
      <c r="D4436" t="s">
        <v>199</v>
      </c>
      <c r="E4436" t="s">
        <v>200</v>
      </c>
      <c r="F4436">
        <v>0.2</v>
      </c>
      <c r="G4436" t="s">
        <v>166</v>
      </c>
      <c r="H4436">
        <v>20</v>
      </c>
      <c r="I4436" t="s">
        <v>380</v>
      </c>
      <c r="J4436" t="s">
        <v>218</v>
      </c>
      <c r="K4436" t="s">
        <v>225</v>
      </c>
      <c r="L4436" s="1">
        <f>L788-L$2</f>
        <v>-7276077.3353574276</v>
      </c>
      <c r="M4436">
        <v>0</v>
      </c>
      <c r="N4436">
        <v>0</v>
      </c>
      <c r="O4436">
        <v>0</v>
      </c>
      <c r="P4436" s="1">
        <v>0</v>
      </c>
      <c r="Q4436" t="str">
        <f t="shared" si="5115"/>
        <v>Little to no sensitivity</v>
      </c>
      <c r="R4436" t="s">
        <v>511</v>
      </c>
    </row>
    <row r="4437" spans="1:18" x14ac:dyDescent="0.3">
      <c r="A4437" t="str">
        <f t="shared" ref="A4437" si="5134">A4436</f>
        <v>Landfill wood decayable 0.92</v>
      </c>
      <c r="B4437" t="str">
        <f t="shared" si="5133"/>
        <v>Wood portion decayable landfill</v>
      </c>
      <c r="C4437" t="str">
        <f t="shared" ref="C4437:G4437" si="5135">C4436</f>
        <v>Wood</v>
      </c>
      <c r="D4437" t="str">
        <f t="shared" si="5135"/>
        <v>portion decayable</v>
      </c>
      <c r="E4437" t="str">
        <f t="shared" si="5135"/>
        <v>landfill</v>
      </c>
      <c r="F4437">
        <f t="shared" si="5135"/>
        <v>0.2</v>
      </c>
      <c r="G4437" t="str">
        <f t="shared" si="5135"/>
        <v>%</v>
      </c>
      <c r="H4437">
        <v>20</v>
      </c>
      <c r="I4437" t="s">
        <v>380</v>
      </c>
      <c r="J4437" t="s">
        <v>218</v>
      </c>
      <c r="K4437" t="s">
        <v>219</v>
      </c>
      <c r="L4437" s="1">
        <f>L789-L$3</f>
        <v>-3243041.8871323019</v>
      </c>
      <c r="M4437">
        <v>0</v>
      </c>
      <c r="N4437">
        <v>0</v>
      </c>
      <c r="O4437">
        <v>0</v>
      </c>
      <c r="P4437" s="1">
        <v>0</v>
      </c>
      <c r="Q4437" t="str">
        <f t="shared" si="5115"/>
        <v>Some sensitivity</v>
      </c>
      <c r="R4437" t="s">
        <v>512</v>
      </c>
    </row>
    <row r="4438" spans="1:18" x14ac:dyDescent="0.3">
      <c r="A4438" t="str">
        <f t="shared" ref="A4438" si="5136">A4437</f>
        <v>Landfill wood decayable 0.92</v>
      </c>
      <c r="B4438" t="str">
        <f t="shared" si="5133"/>
        <v>Wood portion decayable landfill</v>
      </c>
      <c r="C4438" t="str">
        <f t="shared" ref="C4438:G4438" si="5137">C4437</f>
        <v>Wood</v>
      </c>
      <c r="D4438" t="str">
        <f t="shared" si="5137"/>
        <v>portion decayable</v>
      </c>
      <c r="E4438" t="str">
        <f t="shared" si="5137"/>
        <v>landfill</v>
      </c>
      <c r="F4438">
        <f t="shared" si="5137"/>
        <v>0.2</v>
      </c>
      <c r="G4438" t="str">
        <f t="shared" si="5137"/>
        <v>%</v>
      </c>
      <c r="H4438">
        <v>20</v>
      </c>
      <c r="I4438" t="s">
        <v>380</v>
      </c>
      <c r="J4438" t="s">
        <v>218</v>
      </c>
      <c r="K4438" t="s">
        <v>220</v>
      </c>
      <c r="L4438" s="1">
        <f>L790-L$4</f>
        <v>0</v>
      </c>
      <c r="M4438">
        <v>0</v>
      </c>
      <c r="N4438">
        <v>0</v>
      </c>
      <c r="O4438">
        <v>0</v>
      </c>
      <c r="P4438" s="1">
        <v>0</v>
      </c>
      <c r="Q4438" t="str">
        <f t="shared" si="5115"/>
        <v>Little to no sensitivity</v>
      </c>
      <c r="R4438" t="s">
        <v>511</v>
      </c>
    </row>
    <row r="4439" spans="1:18" x14ac:dyDescent="0.3">
      <c r="A4439" t="str">
        <f t="shared" ref="A4439" si="5138">A4438</f>
        <v>Landfill wood decayable 0.92</v>
      </c>
      <c r="B4439" t="str">
        <f t="shared" si="5133"/>
        <v>Wood portion decayable landfill</v>
      </c>
      <c r="C4439" t="str">
        <f t="shared" ref="C4439:G4439" si="5139">C4438</f>
        <v>Wood</v>
      </c>
      <c r="D4439" t="str">
        <f t="shared" si="5139"/>
        <v>portion decayable</v>
      </c>
      <c r="E4439" t="str">
        <f t="shared" si="5139"/>
        <v>landfill</v>
      </c>
      <c r="F4439">
        <f t="shared" si="5139"/>
        <v>0.2</v>
      </c>
      <c r="G4439" t="str">
        <f t="shared" si="5139"/>
        <v>%</v>
      </c>
      <c r="H4439">
        <v>20</v>
      </c>
      <c r="I4439" t="s">
        <v>380</v>
      </c>
      <c r="J4439" t="s">
        <v>218</v>
      </c>
      <c r="K4439" t="s">
        <v>221</v>
      </c>
      <c r="L4439" s="1">
        <f>L791-L$5</f>
        <v>-3243041.8871323168</v>
      </c>
      <c r="M4439">
        <v>0</v>
      </c>
      <c r="N4439">
        <v>0</v>
      </c>
      <c r="O4439">
        <v>0</v>
      </c>
      <c r="P4439" s="1">
        <v>0</v>
      </c>
      <c r="Q4439" t="str">
        <f t="shared" si="5115"/>
        <v>Little to no sensitivity</v>
      </c>
      <c r="R4439" t="s">
        <v>511</v>
      </c>
    </row>
    <row r="4440" spans="1:18" x14ac:dyDescent="0.3">
      <c r="A4440" t="str">
        <f t="shared" ref="A4440" si="5140">A4439</f>
        <v>Landfill wood decayable 0.92</v>
      </c>
      <c r="B4440" t="str">
        <f t="shared" si="5133"/>
        <v>Wood portion decayable landfill</v>
      </c>
      <c r="C4440" t="str">
        <f t="shared" ref="C4440:G4440" si="5141">C4439</f>
        <v>Wood</v>
      </c>
      <c r="D4440" t="str">
        <f t="shared" si="5141"/>
        <v>portion decayable</v>
      </c>
      <c r="E4440" t="str">
        <f t="shared" si="5141"/>
        <v>landfill</v>
      </c>
      <c r="F4440">
        <f t="shared" si="5141"/>
        <v>0.2</v>
      </c>
      <c r="G4440" t="str">
        <f t="shared" si="5141"/>
        <v>%</v>
      </c>
      <c r="H4440">
        <v>20</v>
      </c>
      <c r="I4440" t="s">
        <v>380</v>
      </c>
      <c r="J4440" t="s">
        <v>218</v>
      </c>
      <c r="K4440" t="s">
        <v>226</v>
      </c>
      <c r="L4440" s="1">
        <f>L792-L$6</f>
        <v>-8160543.3045753241</v>
      </c>
      <c r="M4440">
        <v>0</v>
      </c>
      <c r="N4440">
        <v>0</v>
      </c>
      <c r="O4440">
        <v>0</v>
      </c>
      <c r="P4440" s="1">
        <v>0</v>
      </c>
      <c r="Q4440" t="str">
        <f t="shared" si="5115"/>
        <v>Little to no sensitivity</v>
      </c>
      <c r="R4440" t="s">
        <v>511</v>
      </c>
    </row>
    <row r="4441" spans="1:18" x14ac:dyDescent="0.3">
      <c r="A4441" t="str">
        <f t="shared" ref="A4441:I4441" si="5142">A4440</f>
        <v>Landfill wood decayable 0.92</v>
      </c>
      <c r="B4441" t="str">
        <f t="shared" si="5142"/>
        <v>Wood portion decayable landfill</v>
      </c>
      <c r="C4441" t="str">
        <f t="shared" si="5142"/>
        <v>Wood</v>
      </c>
      <c r="D4441" t="str">
        <f t="shared" si="5142"/>
        <v>portion decayable</v>
      </c>
      <c r="E4441" t="str">
        <f t="shared" si="5142"/>
        <v>landfill</v>
      </c>
      <c r="F4441">
        <f t="shared" si="5142"/>
        <v>0.2</v>
      </c>
      <c r="G4441" t="str">
        <f t="shared" si="5142"/>
        <v>%</v>
      </c>
      <c r="H4441">
        <f t="shared" si="5142"/>
        <v>20</v>
      </c>
      <c r="I4441" t="str">
        <f t="shared" si="5142"/>
        <v>high</v>
      </c>
      <c r="J4441" t="s">
        <v>218</v>
      </c>
      <c r="K4441" t="s">
        <v>386</v>
      </c>
      <c r="L4441" s="1">
        <f>L793-L$7</f>
        <v>29921992.116776228</v>
      </c>
      <c r="M4441">
        <v>0</v>
      </c>
      <c r="N4441">
        <v>0</v>
      </c>
      <c r="O4441">
        <v>0</v>
      </c>
      <c r="P4441" s="1">
        <v>0</v>
      </c>
      <c r="Q4441" t="str">
        <f t="shared" si="5115"/>
        <v>Little to no sensitivity</v>
      </c>
      <c r="R4441" t="s">
        <v>511</v>
      </c>
    </row>
    <row r="4442" spans="1:18" x14ac:dyDescent="0.3">
      <c r="A4442" t="s">
        <v>413</v>
      </c>
      <c r="B4442" t="str">
        <f t="shared" ref="B4442:B4446" si="5143">C4442&amp;" "&amp;D4442&amp;" "&amp;E4442</f>
        <v>Paper products half-life landfill</v>
      </c>
      <c r="C4442" t="s">
        <v>375</v>
      </c>
      <c r="D4442" t="s">
        <v>201</v>
      </c>
      <c r="E4442" t="s">
        <v>200</v>
      </c>
      <c r="F4442">
        <v>-1.5</v>
      </c>
      <c r="G4442" t="s">
        <v>165</v>
      </c>
      <c r="H4442">
        <v>-10</v>
      </c>
      <c r="I4442" t="s">
        <v>379</v>
      </c>
      <c r="J4442" t="s">
        <v>218</v>
      </c>
      <c r="K4442" t="s">
        <v>225</v>
      </c>
      <c r="L4442" s="1">
        <f>L794-L$2</f>
        <v>-4254722.9721214175</v>
      </c>
      <c r="M4442">
        <v>0</v>
      </c>
      <c r="N4442">
        <v>0</v>
      </c>
      <c r="O4442">
        <v>0</v>
      </c>
      <c r="P4442" s="1">
        <v>0</v>
      </c>
      <c r="Q4442" t="str">
        <f t="shared" si="5115"/>
        <v>Little to no sensitivity</v>
      </c>
      <c r="R4442" t="s">
        <v>511</v>
      </c>
    </row>
    <row r="4443" spans="1:18" x14ac:dyDescent="0.3">
      <c r="A4443" t="str">
        <f t="shared" ref="A4443" si="5144">A4442</f>
        <v>Landfill paper halflife 13.5</v>
      </c>
      <c r="B4443" t="str">
        <f t="shared" si="5143"/>
        <v>Paper products half-life landfill</v>
      </c>
      <c r="C4443" t="str">
        <f t="shared" ref="C4443:G4443" si="5145">C4442</f>
        <v>Paper products</v>
      </c>
      <c r="D4443" t="str">
        <f t="shared" si="5145"/>
        <v>half-life</v>
      </c>
      <c r="E4443" t="str">
        <f t="shared" si="5145"/>
        <v>landfill</v>
      </c>
      <c r="F4443">
        <f t="shared" si="5145"/>
        <v>-1.5</v>
      </c>
      <c r="G4443" t="str">
        <f t="shared" si="5145"/>
        <v>years</v>
      </c>
      <c r="H4443">
        <v>-10</v>
      </c>
      <c r="I4443" t="s">
        <v>379</v>
      </c>
      <c r="J4443" t="s">
        <v>218</v>
      </c>
      <c r="K4443" t="s">
        <v>219</v>
      </c>
      <c r="L4443" s="1">
        <f>L795-L$3</f>
        <v>-1116768.040260762</v>
      </c>
      <c r="M4443">
        <v>0</v>
      </c>
      <c r="N4443">
        <v>0</v>
      </c>
      <c r="O4443">
        <v>0</v>
      </c>
      <c r="P4443" s="1">
        <v>0</v>
      </c>
      <c r="Q4443" t="str">
        <f t="shared" si="5115"/>
        <v>Little to no sensitivity</v>
      </c>
      <c r="R4443" t="s">
        <v>511</v>
      </c>
    </row>
    <row r="4444" spans="1:18" x14ac:dyDescent="0.3">
      <c r="A4444" t="str">
        <f t="shared" ref="A4444" si="5146">A4443</f>
        <v>Landfill paper halflife 13.5</v>
      </c>
      <c r="B4444" t="str">
        <f t="shared" si="5143"/>
        <v>Paper products half-life landfill</v>
      </c>
      <c r="C4444" t="str">
        <f t="shared" ref="C4444:G4444" si="5147">C4443</f>
        <v>Paper products</v>
      </c>
      <c r="D4444" t="str">
        <f t="shared" si="5147"/>
        <v>half-life</v>
      </c>
      <c r="E4444" t="str">
        <f t="shared" si="5147"/>
        <v>landfill</v>
      </c>
      <c r="F4444">
        <f t="shared" si="5147"/>
        <v>-1.5</v>
      </c>
      <c r="G4444" t="str">
        <f t="shared" si="5147"/>
        <v>years</v>
      </c>
      <c r="H4444">
        <v>-10</v>
      </c>
      <c r="I4444" t="s">
        <v>379</v>
      </c>
      <c r="J4444" t="s">
        <v>218</v>
      </c>
      <c r="K4444" t="s">
        <v>220</v>
      </c>
      <c r="L4444" s="1">
        <f>L796-L$4</f>
        <v>0</v>
      </c>
      <c r="M4444">
        <v>0</v>
      </c>
      <c r="N4444">
        <v>0</v>
      </c>
      <c r="O4444">
        <v>0</v>
      </c>
      <c r="P4444" s="1">
        <v>0</v>
      </c>
      <c r="Q4444" t="str">
        <f t="shared" si="5115"/>
        <v>Little to no sensitivity</v>
      </c>
      <c r="R4444" t="s">
        <v>511</v>
      </c>
    </row>
    <row r="4445" spans="1:18" x14ac:dyDescent="0.3">
      <c r="A4445" t="str">
        <f t="shared" ref="A4445" si="5148">A4444</f>
        <v>Landfill paper halflife 13.5</v>
      </c>
      <c r="B4445" t="str">
        <f t="shared" si="5143"/>
        <v>Paper products half-life landfill</v>
      </c>
      <c r="C4445" t="str">
        <f t="shared" ref="C4445:G4445" si="5149">C4444</f>
        <v>Paper products</v>
      </c>
      <c r="D4445" t="str">
        <f t="shared" si="5149"/>
        <v>half-life</v>
      </c>
      <c r="E4445" t="str">
        <f t="shared" si="5149"/>
        <v>landfill</v>
      </c>
      <c r="F4445">
        <f t="shared" si="5149"/>
        <v>-1.5</v>
      </c>
      <c r="G4445" t="str">
        <f t="shared" si="5149"/>
        <v>years</v>
      </c>
      <c r="H4445">
        <v>-10</v>
      </c>
      <c r="I4445" t="s">
        <v>379</v>
      </c>
      <c r="J4445" t="s">
        <v>218</v>
      </c>
      <c r="K4445" t="s">
        <v>221</v>
      </c>
      <c r="L4445" s="1">
        <f>L797-L$5</f>
        <v>-1116768.040260762</v>
      </c>
      <c r="M4445">
        <v>0</v>
      </c>
      <c r="N4445">
        <v>0</v>
      </c>
      <c r="O4445">
        <v>0</v>
      </c>
      <c r="P4445" s="1">
        <v>0</v>
      </c>
      <c r="Q4445" t="str">
        <f t="shared" si="5115"/>
        <v>Little to no sensitivity</v>
      </c>
      <c r="R4445" t="s">
        <v>511</v>
      </c>
    </row>
    <row r="4446" spans="1:18" x14ac:dyDescent="0.3">
      <c r="A4446" t="str">
        <f t="shared" ref="A4446" si="5150">A4445</f>
        <v>Landfill paper halflife 13.5</v>
      </c>
      <c r="B4446" t="str">
        <f t="shared" si="5143"/>
        <v>Paper products half-life landfill</v>
      </c>
      <c r="C4446" t="str">
        <f t="shared" ref="C4446:G4446" si="5151">C4445</f>
        <v>Paper products</v>
      </c>
      <c r="D4446" t="str">
        <f t="shared" si="5151"/>
        <v>half-life</v>
      </c>
      <c r="E4446" t="str">
        <f t="shared" si="5151"/>
        <v>landfill</v>
      </c>
      <c r="F4446">
        <f t="shared" si="5151"/>
        <v>-1.5</v>
      </c>
      <c r="G4446" t="str">
        <f t="shared" si="5151"/>
        <v>years</v>
      </c>
      <c r="H4446">
        <v>-10</v>
      </c>
      <c r="I4446" t="s">
        <v>379</v>
      </c>
      <c r="J4446" t="s">
        <v>218</v>
      </c>
      <c r="K4446" t="s">
        <v>226</v>
      </c>
      <c r="L4446" s="1">
        <f>L798-L$6</f>
        <v>-4559296.0740106702</v>
      </c>
      <c r="M4446">
        <v>0</v>
      </c>
      <c r="N4446">
        <v>0</v>
      </c>
      <c r="O4446">
        <v>0</v>
      </c>
      <c r="P4446" s="1">
        <v>0</v>
      </c>
      <c r="Q4446" t="str">
        <f t="shared" si="5115"/>
        <v>Little to no sensitivity</v>
      </c>
      <c r="R4446" t="s">
        <v>511</v>
      </c>
    </row>
    <row r="4447" spans="1:18" x14ac:dyDescent="0.3">
      <c r="A4447" t="str">
        <f t="shared" ref="A4447:I4447" si="5152">A4446</f>
        <v>Landfill paper halflife 13.5</v>
      </c>
      <c r="B4447" t="str">
        <f t="shared" si="5152"/>
        <v>Paper products half-life landfill</v>
      </c>
      <c r="C4447" t="str">
        <f t="shared" si="5152"/>
        <v>Paper products</v>
      </c>
      <c r="D4447" t="str">
        <f t="shared" si="5152"/>
        <v>half-life</v>
      </c>
      <c r="E4447" t="str">
        <f t="shared" si="5152"/>
        <v>landfill</v>
      </c>
      <c r="F4447">
        <f t="shared" si="5152"/>
        <v>-1.5</v>
      </c>
      <c r="G4447" t="str">
        <f t="shared" si="5152"/>
        <v>years</v>
      </c>
      <c r="H4447">
        <f t="shared" si="5152"/>
        <v>-10</v>
      </c>
      <c r="I4447" t="str">
        <f t="shared" si="5152"/>
        <v>medium</v>
      </c>
      <c r="J4447" t="s">
        <v>218</v>
      </c>
      <c r="K4447" t="s">
        <v>386</v>
      </c>
      <c r="L4447" s="1">
        <f>L799-L$7</f>
        <v>16717418.938039303</v>
      </c>
      <c r="M4447">
        <v>0</v>
      </c>
      <c r="N4447">
        <v>0</v>
      </c>
      <c r="O4447">
        <v>0</v>
      </c>
      <c r="P4447" s="1">
        <v>0</v>
      </c>
      <c r="Q4447" t="str">
        <f t="shared" si="5115"/>
        <v>Little to no sensitivity</v>
      </c>
      <c r="R4447" t="s">
        <v>511</v>
      </c>
    </row>
    <row r="4448" spans="1:18" x14ac:dyDescent="0.3">
      <c r="A4448" t="s">
        <v>414</v>
      </c>
      <c r="B4448" t="str">
        <f t="shared" ref="B4448:B4452" si="5153">C4448&amp;" "&amp;D4448&amp;" "&amp;E4448</f>
        <v>Paper products half-life landfill</v>
      </c>
      <c r="C4448" t="s">
        <v>375</v>
      </c>
      <c r="D4448" t="s">
        <v>201</v>
      </c>
      <c r="E4448" t="s">
        <v>200</v>
      </c>
      <c r="F4448">
        <v>1.5</v>
      </c>
      <c r="G4448" t="s">
        <v>165</v>
      </c>
      <c r="H4448">
        <v>10</v>
      </c>
      <c r="I4448" t="s">
        <v>379</v>
      </c>
      <c r="J4448" t="s">
        <v>218</v>
      </c>
      <c r="K4448" t="s">
        <v>225</v>
      </c>
      <c r="L4448" s="1">
        <f>L800-L$2</f>
        <v>3933178.7974982858</v>
      </c>
      <c r="M4448">
        <v>0</v>
      </c>
      <c r="N4448">
        <v>0</v>
      </c>
      <c r="O4448">
        <v>0</v>
      </c>
      <c r="P4448" s="1">
        <v>0</v>
      </c>
      <c r="Q4448" t="str">
        <f t="shared" si="5115"/>
        <v>Little to no sensitivity</v>
      </c>
      <c r="R4448" t="s">
        <v>511</v>
      </c>
    </row>
    <row r="4449" spans="1:18" x14ac:dyDescent="0.3">
      <c r="A4449" t="str">
        <f t="shared" ref="A4449" si="5154">A4448</f>
        <v>Landfill paper halflife 16.5</v>
      </c>
      <c r="B4449" t="str">
        <f t="shared" si="5153"/>
        <v>Paper products half-life landfill</v>
      </c>
      <c r="C4449" t="str">
        <f t="shared" ref="C4449:G4449" si="5155">C4448</f>
        <v>Paper products</v>
      </c>
      <c r="D4449" t="str">
        <f t="shared" si="5155"/>
        <v>half-life</v>
      </c>
      <c r="E4449" t="str">
        <f t="shared" si="5155"/>
        <v>landfill</v>
      </c>
      <c r="F4449">
        <f t="shared" si="5155"/>
        <v>1.5</v>
      </c>
      <c r="G4449" t="str">
        <f t="shared" si="5155"/>
        <v>years</v>
      </c>
      <c r="H4449">
        <v>10</v>
      </c>
      <c r="I4449" t="s">
        <v>379</v>
      </c>
      <c r="J4449" t="s">
        <v>218</v>
      </c>
      <c r="K4449" t="s">
        <v>219</v>
      </c>
      <c r="L4449" s="1">
        <f>L801-L$3</f>
        <v>1033613.2219401449</v>
      </c>
      <c r="M4449">
        <v>0</v>
      </c>
      <c r="N4449">
        <v>0</v>
      </c>
      <c r="O4449">
        <v>0</v>
      </c>
      <c r="P4449" s="1">
        <v>0</v>
      </c>
      <c r="Q4449" t="str">
        <f t="shared" si="5115"/>
        <v>Little to no sensitivity</v>
      </c>
      <c r="R4449" t="s">
        <v>511</v>
      </c>
    </row>
    <row r="4450" spans="1:18" x14ac:dyDescent="0.3">
      <c r="A4450" t="str">
        <f t="shared" ref="A4450" si="5156">A4449</f>
        <v>Landfill paper halflife 16.5</v>
      </c>
      <c r="B4450" t="str">
        <f t="shared" si="5153"/>
        <v>Paper products half-life landfill</v>
      </c>
      <c r="C4450" t="str">
        <f t="shared" ref="C4450:G4450" si="5157">C4449</f>
        <v>Paper products</v>
      </c>
      <c r="D4450" t="str">
        <f t="shared" si="5157"/>
        <v>half-life</v>
      </c>
      <c r="E4450" t="str">
        <f t="shared" si="5157"/>
        <v>landfill</v>
      </c>
      <c r="F4450">
        <f t="shared" si="5157"/>
        <v>1.5</v>
      </c>
      <c r="G4450" t="str">
        <f t="shared" si="5157"/>
        <v>years</v>
      </c>
      <c r="H4450">
        <v>10</v>
      </c>
      <c r="I4450" t="s">
        <v>379</v>
      </c>
      <c r="J4450" t="s">
        <v>218</v>
      </c>
      <c r="K4450" t="s">
        <v>220</v>
      </c>
      <c r="L4450" s="1">
        <f>L802-L$4</f>
        <v>0</v>
      </c>
      <c r="M4450">
        <v>0</v>
      </c>
      <c r="N4450">
        <v>0</v>
      </c>
      <c r="O4450">
        <v>0</v>
      </c>
      <c r="P4450" s="1">
        <v>0</v>
      </c>
      <c r="Q4450" t="str">
        <f t="shared" si="5115"/>
        <v>Little to no sensitivity</v>
      </c>
      <c r="R4450" t="s">
        <v>511</v>
      </c>
    </row>
    <row r="4451" spans="1:18" x14ac:dyDescent="0.3">
      <c r="A4451" t="str">
        <f t="shared" ref="A4451" si="5158">A4450</f>
        <v>Landfill paper halflife 16.5</v>
      </c>
      <c r="B4451" t="str">
        <f t="shared" si="5153"/>
        <v>Paper products half-life landfill</v>
      </c>
      <c r="C4451" t="str">
        <f t="shared" ref="C4451:G4451" si="5159">C4450</f>
        <v>Paper products</v>
      </c>
      <c r="D4451" t="str">
        <f t="shared" si="5159"/>
        <v>half-life</v>
      </c>
      <c r="E4451" t="str">
        <f t="shared" si="5159"/>
        <v>landfill</v>
      </c>
      <c r="F4451">
        <f t="shared" si="5159"/>
        <v>1.5</v>
      </c>
      <c r="G4451" t="str">
        <f t="shared" si="5159"/>
        <v>years</v>
      </c>
      <c r="H4451">
        <v>10</v>
      </c>
      <c r="I4451" t="s">
        <v>379</v>
      </c>
      <c r="J4451" t="s">
        <v>218</v>
      </c>
      <c r="K4451" t="s">
        <v>221</v>
      </c>
      <c r="L4451" s="1">
        <f>L803-L$5</f>
        <v>1033613.22194013</v>
      </c>
      <c r="M4451">
        <v>0</v>
      </c>
      <c r="N4451">
        <v>0</v>
      </c>
      <c r="O4451">
        <v>0</v>
      </c>
      <c r="P4451" s="1">
        <v>0</v>
      </c>
      <c r="Q4451" t="str">
        <f t="shared" si="5115"/>
        <v>Little to no sensitivity</v>
      </c>
      <c r="R4451" t="s">
        <v>511</v>
      </c>
    </row>
    <row r="4452" spans="1:18" x14ac:dyDescent="0.3">
      <c r="A4452" t="str">
        <f t="shared" ref="A4452" si="5160">A4451</f>
        <v>Landfill paper halflife 16.5</v>
      </c>
      <c r="B4452" t="str">
        <f t="shared" si="5153"/>
        <v>Paper products half-life landfill</v>
      </c>
      <c r="C4452" t="str">
        <f t="shared" ref="C4452:G4452" si="5161">C4451</f>
        <v>Paper products</v>
      </c>
      <c r="D4452" t="str">
        <f t="shared" si="5161"/>
        <v>half-life</v>
      </c>
      <c r="E4452" t="str">
        <f t="shared" si="5161"/>
        <v>landfill</v>
      </c>
      <c r="F4452">
        <f t="shared" si="5161"/>
        <v>1.5</v>
      </c>
      <c r="G4452" t="str">
        <f t="shared" si="5161"/>
        <v>years</v>
      </c>
      <c r="H4452">
        <v>10</v>
      </c>
      <c r="I4452" t="s">
        <v>379</v>
      </c>
      <c r="J4452" t="s">
        <v>218</v>
      </c>
      <c r="K4452" t="s">
        <v>226</v>
      </c>
      <c r="L4452" s="1">
        <f>L804-L$6</f>
        <v>4215073.3125728965</v>
      </c>
      <c r="M4452">
        <v>0</v>
      </c>
      <c r="N4452">
        <v>0</v>
      </c>
      <c r="O4452">
        <v>0</v>
      </c>
      <c r="P4452" s="1">
        <v>0</v>
      </c>
      <c r="Q4452" t="str">
        <f t="shared" si="5115"/>
        <v>Little to no sensitivity</v>
      </c>
      <c r="R4452" t="s">
        <v>511</v>
      </c>
    </row>
    <row r="4453" spans="1:18" x14ac:dyDescent="0.3">
      <c r="A4453" t="str">
        <f t="shared" ref="A4453:I4453" si="5162">A4452</f>
        <v>Landfill paper halflife 16.5</v>
      </c>
      <c r="B4453" t="str">
        <f t="shared" si="5162"/>
        <v>Paper products half-life landfill</v>
      </c>
      <c r="C4453" t="str">
        <f t="shared" si="5162"/>
        <v>Paper products</v>
      </c>
      <c r="D4453" t="str">
        <f t="shared" si="5162"/>
        <v>half-life</v>
      </c>
      <c r="E4453" t="str">
        <f t="shared" si="5162"/>
        <v>landfill</v>
      </c>
      <c r="F4453">
        <f t="shared" si="5162"/>
        <v>1.5</v>
      </c>
      <c r="G4453" t="str">
        <f t="shared" si="5162"/>
        <v>years</v>
      </c>
      <c r="H4453">
        <f t="shared" si="5162"/>
        <v>10</v>
      </c>
      <c r="I4453" t="str">
        <f t="shared" si="5162"/>
        <v>medium</v>
      </c>
      <c r="J4453" t="s">
        <v>218</v>
      </c>
      <c r="K4453" t="s">
        <v>386</v>
      </c>
      <c r="L4453" s="1">
        <f>L805-L$7</f>
        <v>-15455268.812767267</v>
      </c>
      <c r="M4453">
        <v>0</v>
      </c>
      <c r="N4453">
        <v>0</v>
      </c>
      <c r="O4453">
        <v>0</v>
      </c>
      <c r="P4453" s="1">
        <v>0</v>
      </c>
      <c r="Q4453" t="str">
        <f t="shared" si="5115"/>
        <v>Little to no sensitivity</v>
      </c>
      <c r="R4453" t="s">
        <v>511</v>
      </c>
    </row>
    <row r="4454" spans="1:18" x14ac:dyDescent="0.3">
      <c r="A4454" t="s">
        <v>73</v>
      </c>
      <c r="B4454" t="str">
        <f t="shared" ref="B4454:B4458" si="5163">C4454&amp;" "&amp;D4454&amp;" "&amp;E4454</f>
        <v>Paper products half-life landfill</v>
      </c>
      <c r="C4454" t="s">
        <v>375</v>
      </c>
      <c r="D4454" t="s">
        <v>201</v>
      </c>
      <c r="E4454" t="s">
        <v>200</v>
      </c>
      <c r="F4454">
        <v>-3</v>
      </c>
      <c r="G4454" t="s">
        <v>165</v>
      </c>
      <c r="H4454">
        <v>-20</v>
      </c>
      <c r="I4454" t="s">
        <v>380</v>
      </c>
      <c r="J4454" t="s">
        <v>218</v>
      </c>
      <c r="K4454" t="s">
        <v>225</v>
      </c>
      <c r="L4454" s="1">
        <f>L806-L$2</f>
        <v>-8871051.3351250887</v>
      </c>
      <c r="M4454">
        <v>0</v>
      </c>
      <c r="N4454">
        <v>0</v>
      </c>
      <c r="O4454">
        <v>0</v>
      </c>
      <c r="P4454" s="1">
        <v>0</v>
      </c>
      <c r="Q4454" t="str">
        <f t="shared" si="5115"/>
        <v>Little to no sensitivity</v>
      </c>
      <c r="R4454" t="s">
        <v>511</v>
      </c>
    </row>
    <row r="4455" spans="1:18" x14ac:dyDescent="0.3">
      <c r="A4455" t="str">
        <f t="shared" ref="A4455" si="5164">A4454</f>
        <v>Landfill paper halflife 12</v>
      </c>
      <c r="B4455" t="str">
        <f t="shared" si="5163"/>
        <v>Paper products half-life landfill</v>
      </c>
      <c r="C4455" t="str">
        <f t="shared" ref="C4455:G4455" si="5165">C4454</f>
        <v>Paper products</v>
      </c>
      <c r="D4455" t="str">
        <f t="shared" si="5165"/>
        <v>half-life</v>
      </c>
      <c r="E4455" t="str">
        <f t="shared" si="5165"/>
        <v>landfill</v>
      </c>
      <c r="F4455">
        <f t="shared" si="5165"/>
        <v>-3</v>
      </c>
      <c r="G4455" t="str">
        <f t="shared" si="5165"/>
        <v>years</v>
      </c>
      <c r="H4455">
        <v>-20</v>
      </c>
      <c r="I4455" t="s">
        <v>380</v>
      </c>
      <c r="J4455" t="s">
        <v>218</v>
      </c>
      <c r="K4455" t="s">
        <v>219</v>
      </c>
      <c r="L4455" s="1">
        <f>L807-L$3</f>
        <v>-2327308.8246291727</v>
      </c>
      <c r="M4455">
        <v>0</v>
      </c>
      <c r="N4455">
        <v>0</v>
      </c>
      <c r="O4455">
        <v>0</v>
      </c>
      <c r="P4455" s="1">
        <v>0</v>
      </c>
      <c r="Q4455" t="str">
        <f t="shared" si="5115"/>
        <v>Little to no sensitivity</v>
      </c>
      <c r="R4455" t="s">
        <v>511</v>
      </c>
    </row>
    <row r="4456" spans="1:18" x14ac:dyDescent="0.3">
      <c r="A4456" t="str">
        <f t="shared" ref="A4456" si="5166">A4455</f>
        <v>Landfill paper halflife 12</v>
      </c>
      <c r="B4456" t="str">
        <f t="shared" si="5163"/>
        <v>Paper products half-life landfill</v>
      </c>
      <c r="C4456" t="str">
        <f t="shared" ref="C4456:G4456" si="5167">C4455</f>
        <v>Paper products</v>
      </c>
      <c r="D4456" t="str">
        <f t="shared" si="5167"/>
        <v>half-life</v>
      </c>
      <c r="E4456" t="str">
        <f t="shared" si="5167"/>
        <v>landfill</v>
      </c>
      <c r="F4456">
        <f t="shared" si="5167"/>
        <v>-3</v>
      </c>
      <c r="G4456" t="str">
        <f t="shared" si="5167"/>
        <v>years</v>
      </c>
      <c r="H4456">
        <v>-20</v>
      </c>
      <c r="I4456" t="s">
        <v>380</v>
      </c>
      <c r="J4456" t="s">
        <v>218</v>
      </c>
      <c r="K4456" t="s">
        <v>220</v>
      </c>
      <c r="L4456" s="1">
        <f>L808-L$4</f>
        <v>0</v>
      </c>
      <c r="M4456">
        <v>0</v>
      </c>
      <c r="N4456">
        <v>0</v>
      </c>
      <c r="O4456">
        <v>0</v>
      </c>
      <c r="P4456" s="1">
        <v>0</v>
      </c>
      <c r="Q4456" t="str">
        <f t="shared" si="5115"/>
        <v>Little to no sensitivity</v>
      </c>
      <c r="R4456" t="s">
        <v>511</v>
      </c>
    </row>
    <row r="4457" spans="1:18" x14ac:dyDescent="0.3">
      <c r="A4457" t="str">
        <f t="shared" ref="A4457" si="5168">A4456</f>
        <v>Landfill paper halflife 12</v>
      </c>
      <c r="B4457" t="str">
        <f t="shared" si="5163"/>
        <v>Paper products half-life landfill</v>
      </c>
      <c r="C4457" t="str">
        <f t="shared" ref="C4457:G4457" si="5169">C4456</f>
        <v>Paper products</v>
      </c>
      <c r="D4457" t="str">
        <f t="shared" si="5169"/>
        <v>half-life</v>
      </c>
      <c r="E4457" t="str">
        <f t="shared" si="5169"/>
        <v>landfill</v>
      </c>
      <c r="F4457">
        <f t="shared" si="5169"/>
        <v>-3</v>
      </c>
      <c r="G4457" t="str">
        <f t="shared" si="5169"/>
        <v>years</v>
      </c>
      <c r="H4457">
        <v>-20</v>
      </c>
      <c r="I4457" t="s">
        <v>380</v>
      </c>
      <c r="J4457" t="s">
        <v>218</v>
      </c>
      <c r="K4457" t="s">
        <v>221</v>
      </c>
      <c r="L4457" s="1">
        <f>L809-L$5</f>
        <v>-2327308.8246291876</v>
      </c>
      <c r="M4457">
        <v>0</v>
      </c>
      <c r="N4457">
        <v>0</v>
      </c>
      <c r="O4457">
        <v>0</v>
      </c>
      <c r="P4457" s="1">
        <v>0</v>
      </c>
      <c r="Q4457" t="str">
        <f t="shared" si="5115"/>
        <v>Little to no sensitivity</v>
      </c>
      <c r="R4457" t="s">
        <v>511</v>
      </c>
    </row>
    <row r="4458" spans="1:18" x14ac:dyDescent="0.3">
      <c r="A4458" t="str">
        <f t="shared" ref="A4458" si="5170">A4457</f>
        <v>Landfill paper halflife 12</v>
      </c>
      <c r="B4458" t="str">
        <f t="shared" si="5163"/>
        <v>Paper products half-life landfill</v>
      </c>
      <c r="C4458" t="str">
        <f t="shared" ref="C4458:G4458" si="5171">C4457</f>
        <v>Paper products</v>
      </c>
      <c r="D4458" t="str">
        <f t="shared" si="5171"/>
        <v>half-life</v>
      </c>
      <c r="E4458" t="str">
        <f t="shared" si="5171"/>
        <v>landfill</v>
      </c>
      <c r="F4458">
        <f t="shared" si="5171"/>
        <v>-3</v>
      </c>
      <c r="G4458" t="str">
        <f t="shared" si="5171"/>
        <v>years</v>
      </c>
      <c r="H4458">
        <v>-20</v>
      </c>
      <c r="I4458" t="s">
        <v>380</v>
      </c>
      <c r="J4458" t="s">
        <v>218</v>
      </c>
      <c r="K4458" t="s">
        <v>226</v>
      </c>
      <c r="L4458" s="1">
        <f>L810-L$6</f>
        <v>-9505771.9236603379</v>
      </c>
      <c r="M4458">
        <v>0</v>
      </c>
      <c r="N4458">
        <v>0</v>
      </c>
      <c r="O4458">
        <v>0</v>
      </c>
      <c r="P4458" s="1">
        <v>0</v>
      </c>
      <c r="Q4458" t="str">
        <f t="shared" si="5115"/>
        <v>Some sensitivity</v>
      </c>
      <c r="R4458" t="s">
        <v>512</v>
      </c>
    </row>
    <row r="4459" spans="1:18" x14ac:dyDescent="0.3">
      <c r="A4459" t="str">
        <f t="shared" ref="A4459:I4459" si="5172">A4458</f>
        <v>Landfill paper halflife 12</v>
      </c>
      <c r="B4459" t="str">
        <f t="shared" si="5172"/>
        <v>Paper products half-life landfill</v>
      </c>
      <c r="C4459" t="str">
        <f t="shared" si="5172"/>
        <v>Paper products</v>
      </c>
      <c r="D4459" t="str">
        <f t="shared" si="5172"/>
        <v>half-life</v>
      </c>
      <c r="E4459" t="str">
        <f t="shared" si="5172"/>
        <v>landfill</v>
      </c>
      <c r="F4459">
        <f t="shared" si="5172"/>
        <v>-3</v>
      </c>
      <c r="G4459" t="str">
        <f t="shared" si="5172"/>
        <v>years</v>
      </c>
      <c r="H4459">
        <f t="shared" si="5172"/>
        <v>-20</v>
      </c>
      <c r="I4459" t="str">
        <f t="shared" si="5172"/>
        <v>high</v>
      </c>
      <c r="J4459" t="s">
        <v>218</v>
      </c>
      <c r="K4459" t="s">
        <v>386</v>
      </c>
      <c r="L4459" s="1">
        <f>L811-L$7</f>
        <v>34854497.053421259</v>
      </c>
      <c r="M4459">
        <v>0</v>
      </c>
      <c r="N4459">
        <v>0</v>
      </c>
      <c r="O4459">
        <v>0</v>
      </c>
      <c r="P4459" s="1">
        <v>0</v>
      </c>
      <c r="Q4459" t="str">
        <f t="shared" si="5115"/>
        <v>Some sensitivity</v>
      </c>
      <c r="R4459" t="s">
        <v>512</v>
      </c>
    </row>
    <row r="4460" spans="1:18" x14ac:dyDescent="0.3">
      <c r="A4460" t="s">
        <v>74</v>
      </c>
      <c r="B4460" t="str">
        <f t="shared" ref="B4460:B4464" si="5173">C4460&amp;" "&amp;D4460&amp;" "&amp;E4460</f>
        <v>Paper products half-life landfill</v>
      </c>
      <c r="C4460" t="s">
        <v>375</v>
      </c>
      <c r="D4460" t="s">
        <v>201</v>
      </c>
      <c r="E4460" t="s">
        <v>200</v>
      </c>
      <c r="F4460">
        <v>3</v>
      </c>
      <c r="G4460" t="s">
        <v>165</v>
      </c>
      <c r="H4460">
        <v>20</v>
      </c>
      <c r="I4460" t="s">
        <v>380</v>
      </c>
      <c r="J4460" t="s">
        <v>218</v>
      </c>
      <c r="K4460" t="s">
        <v>225</v>
      </c>
      <c r="L4460" s="1">
        <f>L812-L$2</f>
        <v>7579136.6131840348</v>
      </c>
      <c r="M4460">
        <v>0</v>
      </c>
      <c r="N4460">
        <v>0</v>
      </c>
      <c r="O4460">
        <v>0</v>
      </c>
      <c r="P4460" s="1">
        <v>0</v>
      </c>
      <c r="Q4460" t="str">
        <f t="shared" si="5115"/>
        <v>Little to no sensitivity</v>
      </c>
      <c r="R4460" t="s">
        <v>511</v>
      </c>
    </row>
    <row r="4461" spans="1:18" x14ac:dyDescent="0.3">
      <c r="A4461" t="str">
        <f t="shared" ref="A4461" si="5174">A4460</f>
        <v>Landfill paper halflife 18</v>
      </c>
      <c r="B4461" t="str">
        <f t="shared" si="5173"/>
        <v>Paper products half-life landfill</v>
      </c>
      <c r="C4461" t="str">
        <f t="shared" ref="C4461:G4461" si="5175">C4460</f>
        <v>Paper products</v>
      </c>
      <c r="D4461" t="str">
        <f t="shared" si="5175"/>
        <v>half-life</v>
      </c>
      <c r="E4461" t="str">
        <f t="shared" si="5175"/>
        <v>landfill</v>
      </c>
      <c r="F4461">
        <f t="shared" si="5175"/>
        <v>3</v>
      </c>
      <c r="G4461" t="str">
        <f t="shared" si="5175"/>
        <v>years</v>
      </c>
      <c r="H4461">
        <v>20</v>
      </c>
      <c r="I4461" t="s">
        <v>380</v>
      </c>
      <c r="J4461" t="s">
        <v>218</v>
      </c>
      <c r="K4461" t="s">
        <v>219</v>
      </c>
      <c r="L4461" s="1">
        <f>L813-L$3</f>
        <v>1993120.3903760761</v>
      </c>
      <c r="M4461">
        <v>0</v>
      </c>
      <c r="N4461">
        <v>0</v>
      </c>
      <c r="O4461">
        <v>0</v>
      </c>
      <c r="P4461" s="1">
        <v>0</v>
      </c>
      <c r="Q4461" t="str">
        <f t="shared" si="5115"/>
        <v>Little to no sensitivity</v>
      </c>
      <c r="R4461" t="s">
        <v>511</v>
      </c>
    </row>
    <row r="4462" spans="1:18" x14ac:dyDescent="0.3">
      <c r="A4462" t="str">
        <f t="shared" ref="A4462" si="5176">A4461</f>
        <v>Landfill paper halflife 18</v>
      </c>
      <c r="B4462" t="str">
        <f t="shared" si="5173"/>
        <v>Paper products half-life landfill</v>
      </c>
      <c r="C4462" t="str">
        <f t="shared" ref="C4462:G4462" si="5177">C4461</f>
        <v>Paper products</v>
      </c>
      <c r="D4462" t="str">
        <f t="shared" si="5177"/>
        <v>half-life</v>
      </c>
      <c r="E4462" t="str">
        <f t="shared" si="5177"/>
        <v>landfill</v>
      </c>
      <c r="F4462">
        <f t="shared" si="5177"/>
        <v>3</v>
      </c>
      <c r="G4462" t="str">
        <f t="shared" si="5177"/>
        <v>years</v>
      </c>
      <c r="H4462">
        <v>20</v>
      </c>
      <c r="I4462" t="s">
        <v>380</v>
      </c>
      <c r="J4462" t="s">
        <v>218</v>
      </c>
      <c r="K4462" t="s">
        <v>220</v>
      </c>
      <c r="L4462" s="1">
        <f>L814-L$4</f>
        <v>0</v>
      </c>
      <c r="M4462">
        <v>0</v>
      </c>
      <c r="N4462">
        <v>0</v>
      </c>
      <c r="O4462">
        <v>0</v>
      </c>
      <c r="P4462" s="1">
        <v>0</v>
      </c>
      <c r="Q4462" t="str">
        <f t="shared" si="5115"/>
        <v>Little to no sensitivity</v>
      </c>
      <c r="R4462" t="s">
        <v>511</v>
      </c>
    </row>
    <row r="4463" spans="1:18" x14ac:dyDescent="0.3">
      <c r="A4463" t="str">
        <f t="shared" ref="A4463" si="5178">A4462</f>
        <v>Landfill paper halflife 18</v>
      </c>
      <c r="B4463" t="str">
        <f t="shared" si="5173"/>
        <v>Paper products half-life landfill</v>
      </c>
      <c r="C4463" t="str">
        <f t="shared" ref="C4463:G4463" si="5179">C4462</f>
        <v>Paper products</v>
      </c>
      <c r="D4463" t="str">
        <f t="shared" si="5179"/>
        <v>half-life</v>
      </c>
      <c r="E4463" t="str">
        <f t="shared" si="5179"/>
        <v>landfill</v>
      </c>
      <c r="F4463">
        <f t="shared" si="5179"/>
        <v>3</v>
      </c>
      <c r="G4463" t="str">
        <f t="shared" si="5179"/>
        <v>years</v>
      </c>
      <c r="H4463">
        <v>20</v>
      </c>
      <c r="I4463" t="s">
        <v>380</v>
      </c>
      <c r="J4463" t="s">
        <v>218</v>
      </c>
      <c r="K4463" t="s">
        <v>221</v>
      </c>
      <c r="L4463" s="1">
        <f>L815-L$5</f>
        <v>1993120.3903760612</v>
      </c>
      <c r="M4463">
        <v>0</v>
      </c>
      <c r="N4463">
        <v>0</v>
      </c>
      <c r="O4463">
        <v>0</v>
      </c>
      <c r="P4463" s="1">
        <v>0</v>
      </c>
      <c r="Q4463" t="str">
        <f t="shared" si="5115"/>
        <v>Little to no sensitivity</v>
      </c>
      <c r="R4463" t="s">
        <v>511</v>
      </c>
    </row>
    <row r="4464" spans="1:18" x14ac:dyDescent="0.3">
      <c r="A4464" t="str">
        <f t="shared" ref="A4464" si="5180">A4463</f>
        <v>Landfill paper halflife 18</v>
      </c>
      <c r="B4464" t="str">
        <f t="shared" si="5173"/>
        <v>Paper products half-life landfill</v>
      </c>
      <c r="C4464" t="str">
        <f t="shared" ref="C4464:G4464" si="5181">C4463</f>
        <v>Paper products</v>
      </c>
      <c r="D4464" t="str">
        <f t="shared" si="5181"/>
        <v>half-life</v>
      </c>
      <c r="E4464" t="str">
        <f t="shared" si="5181"/>
        <v>landfill</v>
      </c>
      <c r="F4464">
        <f t="shared" si="5181"/>
        <v>3</v>
      </c>
      <c r="G4464" t="str">
        <f t="shared" si="5181"/>
        <v>years</v>
      </c>
      <c r="H4464">
        <v>20</v>
      </c>
      <c r="I4464" t="s">
        <v>380</v>
      </c>
      <c r="J4464" t="s">
        <v>218</v>
      </c>
      <c r="K4464" t="s">
        <v>226</v>
      </c>
      <c r="L4464" s="1">
        <f>L816-L$6</f>
        <v>8122714.9014684558</v>
      </c>
      <c r="M4464">
        <v>0</v>
      </c>
      <c r="N4464">
        <v>0</v>
      </c>
      <c r="O4464">
        <v>0</v>
      </c>
      <c r="P4464" s="1">
        <v>0</v>
      </c>
      <c r="Q4464" t="str">
        <f t="shared" si="5115"/>
        <v>Little to no sensitivity</v>
      </c>
      <c r="R4464" t="s">
        <v>511</v>
      </c>
    </row>
    <row r="4465" spans="1:18" x14ac:dyDescent="0.3">
      <c r="A4465" t="str">
        <f t="shared" ref="A4465:I4465" si="5182">A4464</f>
        <v>Landfill paper halflife 18</v>
      </c>
      <c r="B4465" t="str">
        <f t="shared" si="5182"/>
        <v>Paper products half-life landfill</v>
      </c>
      <c r="C4465" t="str">
        <f t="shared" si="5182"/>
        <v>Paper products</v>
      </c>
      <c r="D4465" t="str">
        <f t="shared" si="5182"/>
        <v>half-life</v>
      </c>
      <c r="E4465" t="str">
        <f t="shared" si="5182"/>
        <v>landfill</v>
      </c>
      <c r="F4465">
        <f t="shared" si="5182"/>
        <v>3</v>
      </c>
      <c r="G4465" t="str">
        <f t="shared" si="5182"/>
        <v>years</v>
      </c>
      <c r="H4465">
        <f t="shared" si="5182"/>
        <v>20</v>
      </c>
      <c r="I4465" t="str">
        <f t="shared" si="5182"/>
        <v>high</v>
      </c>
      <c r="J4465" t="s">
        <v>218</v>
      </c>
      <c r="K4465" t="s">
        <v>386</v>
      </c>
      <c r="L4465" s="1">
        <f>L817-L$7</f>
        <v>-29783287.972050905</v>
      </c>
      <c r="M4465">
        <v>0</v>
      </c>
      <c r="N4465">
        <v>0</v>
      </c>
      <c r="O4465">
        <v>0</v>
      </c>
      <c r="P4465" s="1">
        <v>0</v>
      </c>
      <c r="Q4465" t="str">
        <f t="shared" si="5115"/>
        <v>Little to no sensitivity</v>
      </c>
      <c r="R4465" t="s">
        <v>511</v>
      </c>
    </row>
    <row r="4466" spans="1:18" x14ac:dyDescent="0.3">
      <c r="A4466" t="s">
        <v>75</v>
      </c>
      <c r="B4466" t="str">
        <f t="shared" ref="B4466:B4470" si="5183">C4466&amp;" "&amp;D4466&amp;" "&amp;E4466</f>
        <v>Wood half-life landfill</v>
      </c>
      <c r="C4466" t="s">
        <v>374</v>
      </c>
      <c r="D4466" t="s">
        <v>201</v>
      </c>
      <c r="E4466" t="s">
        <v>200</v>
      </c>
      <c r="F4466">
        <v>-3</v>
      </c>
      <c r="G4466" t="s">
        <v>165</v>
      </c>
      <c r="H4466">
        <v>-10</v>
      </c>
      <c r="I4466" t="s">
        <v>379</v>
      </c>
      <c r="J4466" t="s">
        <v>218</v>
      </c>
      <c r="K4466" t="s">
        <v>225</v>
      </c>
      <c r="L4466" s="1">
        <f>L818-L$2</f>
        <v>-1695001.0366687775</v>
      </c>
      <c r="M4466">
        <v>0</v>
      </c>
      <c r="N4466">
        <v>0</v>
      </c>
      <c r="O4466">
        <v>0</v>
      </c>
      <c r="P4466" s="1">
        <v>0</v>
      </c>
      <c r="Q4466" t="str">
        <f t="shared" si="5115"/>
        <v>Little to no sensitivity</v>
      </c>
      <c r="R4466" t="s">
        <v>511</v>
      </c>
    </row>
    <row r="4467" spans="1:18" x14ac:dyDescent="0.3">
      <c r="A4467" t="str">
        <f t="shared" ref="A4467" si="5184">A4466</f>
        <v>Landfill wood halflife 27</v>
      </c>
      <c r="B4467" t="str">
        <f t="shared" si="5183"/>
        <v>Wood half-life landfill</v>
      </c>
      <c r="C4467" t="str">
        <f t="shared" ref="C4467:G4467" si="5185">C4466</f>
        <v>Wood</v>
      </c>
      <c r="D4467" t="str">
        <f t="shared" si="5185"/>
        <v>half-life</v>
      </c>
      <c r="E4467" t="str">
        <f t="shared" si="5185"/>
        <v>landfill</v>
      </c>
      <c r="F4467">
        <f t="shared" si="5185"/>
        <v>-3</v>
      </c>
      <c r="G4467" t="str">
        <f t="shared" si="5185"/>
        <v>years</v>
      </c>
      <c r="H4467">
        <v>-10</v>
      </c>
      <c r="I4467" t="s">
        <v>379</v>
      </c>
      <c r="J4467" t="s">
        <v>218</v>
      </c>
      <c r="K4467" t="s">
        <v>219</v>
      </c>
      <c r="L4467" s="1">
        <f>L819-L$3</f>
        <v>-719075.1070549041</v>
      </c>
      <c r="M4467">
        <v>0</v>
      </c>
      <c r="N4467">
        <v>0</v>
      </c>
      <c r="O4467">
        <v>0</v>
      </c>
      <c r="P4467" s="1">
        <v>0</v>
      </c>
      <c r="Q4467" t="str">
        <f t="shared" si="5115"/>
        <v>Little to no sensitivity</v>
      </c>
      <c r="R4467" t="s">
        <v>511</v>
      </c>
    </row>
    <row r="4468" spans="1:18" x14ac:dyDescent="0.3">
      <c r="A4468" t="str">
        <f t="shared" ref="A4468" si="5186">A4467</f>
        <v>Landfill wood halflife 27</v>
      </c>
      <c r="B4468" t="str">
        <f t="shared" si="5183"/>
        <v>Wood half-life landfill</v>
      </c>
      <c r="C4468" t="str">
        <f t="shared" ref="C4468:G4468" si="5187">C4467</f>
        <v>Wood</v>
      </c>
      <c r="D4468" t="str">
        <f t="shared" si="5187"/>
        <v>half-life</v>
      </c>
      <c r="E4468" t="str">
        <f t="shared" si="5187"/>
        <v>landfill</v>
      </c>
      <c r="F4468">
        <f t="shared" si="5187"/>
        <v>-3</v>
      </c>
      <c r="G4468" t="str">
        <f t="shared" si="5187"/>
        <v>years</v>
      </c>
      <c r="H4468">
        <v>-10</v>
      </c>
      <c r="I4468" t="s">
        <v>379</v>
      </c>
      <c r="J4468" t="s">
        <v>218</v>
      </c>
      <c r="K4468" t="s">
        <v>220</v>
      </c>
      <c r="L4468" s="1">
        <f>L820-L$4</f>
        <v>0</v>
      </c>
      <c r="M4468">
        <v>0</v>
      </c>
      <c r="N4468">
        <v>0</v>
      </c>
      <c r="O4468">
        <v>0</v>
      </c>
      <c r="P4468" s="1">
        <v>0</v>
      </c>
      <c r="Q4468" t="str">
        <f t="shared" si="5115"/>
        <v>Little to no sensitivity</v>
      </c>
      <c r="R4468" t="s">
        <v>511</v>
      </c>
    </row>
    <row r="4469" spans="1:18" x14ac:dyDescent="0.3">
      <c r="A4469" t="str">
        <f t="shared" ref="A4469" si="5188">A4468</f>
        <v>Landfill wood halflife 27</v>
      </c>
      <c r="B4469" t="str">
        <f t="shared" si="5183"/>
        <v>Wood half-life landfill</v>
      </c>
      <c r="C4469" t="str">
        <f t="shared" ref="C4469:G4469" si="5189">C4468</f>
        <v>Wood</v>
      </c>
      <c r="D4469" t="str">
        <f t="shared" si="5189"/>
        <v>half-life</v>
      </c>
      <c r="E4469" t="str">
        <f t="shared" si="5189"/>
        <v>landfill</v>
      </c>
      <c r="F4469">
        <f t="shared" si="5189"/>
        <v>-3</v>
      </c>
      <c r="G4469" t="str">
        <f t="shared" si="5189"/>
        <v>years</v>
      </c>
      <c r="H4469">
        <v>-10</v>
      </c>
      <c r="I4469" t="s">
        <v>379</v>
      </c>
      <c r="J4469" t="s">
        <v>218</v>
      </c>
      <c r="K4469" t="s">
        <v>221</v>
      </c>
      <c r="L4469" s="1">
        <f>L821-L$5</f>
        <v>-719075.107054919</v>
      </c>
      <c r="M4469">
        <v>0</v>
      </c>
      <c r="N4469">
        <v>0</v>
      </c>
      <c r="O4469">
        <v>0</v>
      </c>
      <c r="P4469" s="1">
        <v>0</v>
      </c>
      <c r="Q4469" t="str">
        <f t="shared" si="5115"/>
        <v>Little to no sensitivity</v>
      </c>
      <c r="R4469" t="s">
        <v>511</v>
      </c>
    </row>
    <row r="4470" spans="1:18" x14ac:dyDescent="0.3">
      <c r="A4470" t="str">
        <f t="shared" ref="A4470" si="5190">A4469</f>
        <v>Landfill wood halflife 27</v>
      </c>
      <c r="B4470" t="str">
        <f t="shared" si="5183"/>
        <v>Wood half-life landfill</v>
      </c>
      <c r="C4470" t="str">
        <f t="shared" ref="C4470:G4470" si="5191">C4469</f>
        <v>Wood</v>
      </c>
      <c r="D4470" t="str">
        <f t="shared" si="5191"/>
        <v>half-life</v>
      </c>
      <c r="E4470" t="str">
        <f t="shared" si="5191"/>
        <v>landfill</v>
      </c>
      <c r="F4470">
        <f t="shared" si="5191"/>
        <v>-3</v>
      </c>
      <c r="G4470" t="str">
        <f t="shared" si="5191"/>
        <v>years</v>
      </c>
      <c r="H4470">
        <v>-10</v>
      </c>
      <c r="I4470" t="s">
        <v>379</v>
      </c>
      <c r="J4470" t="s">
        <v>218</v>
      </c>
      <c r="K4470" t="s">
        <v>226</v>
      </c>
      <c r="L4470" s="1">
        <f>L822-L$6</f>
        <v>-1891112.4295019507</v>
      </c>
      <c r="M4470">
        <v>0</v>
      </c>
      <c r="N4470">
        <v>0</v>
      </c>
      <c r="O4470">
        <v>0</v>
      </c>
      <c r="P4470" s="1">
        <v>0</v>
      </c>
      <c r="Q4470" t="str">
        <f t="shared" si="5115"/>
        <v>Little to no sensitivity</v>
      </c>
      <c r="R4470" t="s">
        <v>511</v>
      </c>
    </row>
    <row r="4471" spans="1:18" x14ac:dyDescent="0.3">
      <c r="A4471" t="str">
        <f t="shared" ref="A4471:I4471" si="5192">A4470</f>
        <v>Landfill wood halflife 27</v>
      </c>
      <c r="B4471" t="str">
        <f t="shared" si="5192"/>
        <v>Wood half-life landfill</v>
      </c>
      <c r="C4471" t="str">
        <f t="shared" si="5192"/>
        <v>Wood</v>
      </c>
      <c r="D4471" t="str">
        <f t="shared" si="5192"/>
        <v>half-life</v>
      </c>
      <c r="E4471" t="str">
        <f t="shared" si="5192"/>
        <v>landfill</v>
      </c>
      <c r="F4471">
        <f t="shared" si="5192"/>
        <v>-3</v>
      </c>
      <c r="G4471" t="str">
        <f t="shared" si="5192"/>
        <v>years</v>
      </c>
      <c r="H4471">
        <f t="shared" si="5192"/>
        <v>-10</v>
      </c>
      <c r="I4471" t="str">
        <f t="shared" si="5192"/>
        <v>medium</v>
      </c>
      <c r="J4471" t="s">
        <v>218</v>
      </c>
      <c r="K4471" t="s">
        <v>386</v>
      </c>
      <c r="L4471" s="1">
        <f>L823-L$7</f>
        <v>6934078.9081737995</v>
      </c>
      <c r="M4471">
        <v>0</v>
      </c>
      <c r="N4471">
        <v>0</v>
      </c>
      <c r="O4471">
        <v>0</v>
      </c>
      <c r="P4471" s="1">
        <v>0</v>
      </c>
      <c r="Q4471" t="str">
        <f t="shared" si="5115"/>
        <v>Little to no sensitivity</v>
      </c>
      <c r="R4471" t="s">
        <v>511</v>
      </c>
    </row>
    <row r="4472" spans="1:18" x14ac:dyDescent="0.3">
      <c r="A4472" t="s">
        <v>76</v>
      </c>
      <c r="B4472" t="str">
        <f t="shared" ref="B4472:B4476" si="5193">C4472&amp;" "&amp;D4472&amp;" "&amp;E4472</f>
        <v>Wood half-life landfill</v>
      </c>
      <c r="C4472" t="s">
        <v>374</v>
      </c>
      <c r="D4472" t="s">
        <v>201</v>
      </c>
      <c r="E4472" t="s">
        <v>200</v>
      </c>
      <c r="F4472">
        <v>3</v>
      </c>
      <c r="G4472" t="s">
        <v>165</v>
      </c>
      <c r="H4472">
        <v>10</v>
      </c>
      <c r="I4472" t="s">
        <v>379</v>
      </c>
      <c r="J4472" t="s">
        <v>218</v>
      </c>
      <c r="K4472" t="s">
        <v>225</v>
      </c>
      <c r="L4472" s="1">
        <f>L824-L$2</f>
        <v>1505060.826626122</v>
      </c>
      <c r="M4472">
        <v>0</v>
      </c>
      <c r="N4472">
        <v>0</v>
      </c>
      <c r="O4472">
        <v>0</v>
      </c>
      <c r="P4472" s="1">
        <v>0</v>
      </c>
      <c r="Q4472" t="str">
        <f t="shared" si="5115"/>
        <v>Little to no sensitivity</v>
      </c>
      <c r="R4472" t="s">
        <v>511</v>
      </c>
    </row>
    <row r="4473" spans="1:18" x14ac:dyDescent="0.3">
      <c r="A4473" t="str">
        <f t="shared" ref="A4473" si="5194">A4472</f>
        <v>Landfill wood halflife 33</v>
      </c>
      <c r="B4473" t="str">
        <f t="shared" si="5193"/>
        <v>Wood half-life landfill</v>
      </c>
      <c r="C4473" t="str">
        <f t="shared" ref="C4473:G4473" si="5195">C4472</f>
        <v>Wood</v>
      </c>
      <c r="D4473" t="str">
        <f t="shared" si="5195"/>
        <v>half-life</v>
      </c>
      <c r="E4473" t="str">
        <f t="shared" si="5195"/>
        <v>landfill</v>
      </c>
      <c r="F4473">
        <f t="shared" si="5195"/>
        <v>3</v>
      </c>
      <c r="G4473" t="str">
        <f t="shared" si="5195"/>
        <v>years</v>
      </c>
      <c r="H4473">
        <v>10</v>
      </c>
      <c r="I4473" t="s">
        <v>379</v>
      </c>
      <c r="J4473" t="s">
        <v>218</v>
      </c>
      <c r="K4473" t="s">
        <v>219</v>
      </c>
      <c r="L4473" s="1">
        <f>L825-L$3</f>
        <v>641985.80098898709</v>
      </c>
      <c r="M4473">
        <v>0</v>
      </c>
      <c r="N4473">
        <v>0</v>
      </c>
      <c r="O4473">
        <v>0</v>
      </c>
      <c r="P4473" s="1">
        <v>0</v>
      </c>
      <c r="Q4473" t="str">
        <f t="shared" si="5115"/>
        <v>Little to no sensitivity</v>
      </c>
      <c r="R4473" t="s">
        <v>511</v>
      </c>
    </row>
    <row r="4474" spans="1:18" x14ac:dyDescent="0.3">
      <c r="A4474" t="str">
        <f t="shared" ref="A4474" si="5196">A4473</f>
        <v>Landfill wood halflife 33</v>
      </c>
      <c r="B4474" t="str">
        <f t="shared" si="5193"/>
        <v>Wood half-life landfill</v>
      </c>
      <c r="C4474" t="str">
        <f t="shared" ref="C4474:G4474" si="5197">C4473</f>
        <v>Wood</v>
      </c>
      <c r="D4474" t="str">
        <f t="shared" si="5197"/>
        <v>half-life</v>
      </c>
      <c r="E4474" t="str">
        <f t="shared" si="5197"/>
        <v>landfill</v>
      </c>
      <c r="F4474">
        <f t="shared" si="5197"/>
        <v>3</v>
      </c>
      <c r="G4474" t="str">
        <f t="shared" si="5197"/>
        <v>years</v>
      </c>
      <c r="H4474">
        <v>10</v>
      </c>
      <c r="I4474" t="s">
        <v>379</v>
      </c>
      <c r="J4474" t="s">
        <v>218</v>
      </c>
      <c r="K4474" t="s">
        <v>220</v>
      </c>
      <c r="L4474" s="1">
        <f>L826-L$4</f>
        <v>0</v>
      </c>
      <c r="M4474">
        <v>0</v>
      </c>
      <c r="N4474">
        <v>0</v>
      </c>
      <c r="O4474">
        <v>0</v>
      </c>
      <c r="P4474" s="1">
        <v>0</v>
      </c>
      <c r="Q4474" t="str">
        <f t="shared" si="5115"/>
        <v>Little to no sensitivity</v>
      </c>
      <c r="R4474" t="s">
        <v>511</v>
      </c>
    </row>
    <row r="4475" spans="1:18" x14ac:dyDescent="0.3">
      <c r="A4475" t="str">
        <f t="shared" ref="A4475" si="5198">A4474</f>
        <v>Landfill wood halflife 33</v>
      </c>
      <c r="B4475" t="str">
        <f t="shared" si="5193"/>
        <v>Wood half-life landfill</v>
      </c>
      <c r="C4475" t="str">
        <f t="shared" ref="C4475:G4475" si="5199">C4474</f>
        <v>Wood</v>
      </c>
      <c r="D4475" t="str">
        <f t="shared" si="5199"/>
        <v>half-life</v>
      </c>
      <c r="E4475" t="str">
        <f t="shared" si="5199"/>
        <v>landfill</v>
      </c>
      <c r="F4475">
        <f t="shared" si="5199"/>
        <v>3</v>
      </c>
      <c r="G4475" t="str">
        <f t="shared" si="5199"/>
        <v>years</v>
      </c>
      <c r="H4475">
        <v>10</v>
      </c>
      <c r="I4475" t="s">
        <v>379</v>
      </c>
      <c r="J4475" t="s">
        <v>218</v>
      </c>
      <c r="K4475" t="s">
        <v>221</v>
      </c>
      <c r="L4475" s="1">
        <f>L827-L$5</f>
        <v>641985.80098897219</v>
      </c>
      <c r="M4475">
        <v>0</v>
      </c>
      <c r="N4475">
        <v>0</v>
      </c>
      <c r="O4475">
        <v>0</v>
      </c>
      <c r="P4475" s="1">
        <v>0</v>
      </c>
      <c r="Q4475" t="str">
        <f t="shared" si="5115"/>
        <v>Little to no sensitivity</v>
      </c>
      <c r="R4475" t="s">
        <v>511</v>
      </c>
    </row>
    <row r="4476" spans="1:18" x14ac:dyDescent="0.3">
      <c r="A4476" t="str">
        <f t="shared" ref="A4476" si="5200">A4475</f>
        <v>Landfill wood halflife 33</v>
      </c>
      <c r="B4476" t="str">
        <f t="shared" si="5193"/>
        <v>Wood half-life landfill</v>
      </c>
      <c r="C4476" t="str">
        <f t="shared" ref="C4476:G4476" si="5201">C4475</f>
        <v>Wood</v>
      </c>
      <c r="D4476" t="str">
        <f t="shared" si="5201"/>
        <v>half-life</v>
      </c>
      <c r="E4476" t="str">
        <f t="shared" si="5201"/>
        <v>landfill</v>
      </c>
      <c r="F4476">
        <f t="shared" si="5201"/>
        <v>3</v>
      </c>
      <c r="G4476" t="str">
        <f t="shared" si="5201"/>
        <v>years</v>
      </c>
      <c r="H4476">
        <v>10</v>
      </c>
      <c r="I4476" t="s">
        <v>379</v>
      </c>
      <c r="J4476" t="s">
        <v>218</v>
      </c>
      <c r="K4476" t="s">
        <v>226</v>
      </c>
      <c r="L4476" s="1">
        <f>L828-L$6</f>
        <v>1680147.8632594943</v>
      </c>
      <c r="M4476">
        <v>0</v>
      </c>
      <c r="N4476">
        <v>0</v>
      </c>
      <c r="O4476">
        <v>0</v>
      </c>
      <c r="P4476" s="1">
        <v>0</v>
      </c>
      <c r="Q4476" t="str">
        <f t="shared" si="5115"/>
        <v>Little to no sensitivity</v>
      </c>
      <c r="R4476" t="s">
        <v>511</v>
      </c>
    </row>
    <row r="4477" spans="1:18" x14ac:dyDescent="0.3">
      <c r="A4477" t="str">
        <f t="shared" ref="A4477:I4477" si="5202">A4476</f>
        <v>Landfill wood halflife 33</v>
      </c>
      <c r="B4477" t="str">
        <f t="shared" si="5202"/>
        <v>Wood half-life landfill</v>
      </c>
      <c r="C4477" t="str">
        <f t="shared" si="5202"/>
        <v>Wood</v>
      </c>
      <c r="D4477" t="str">
        <f t="shared" si="5202"/>
        <v>half-life</v>
      </c>
      <c r="E4477" t="str">
        <f t="shared" si="5202"/>
        <v>landfill</v>
      </c>
      <c r="F4477">
        <f t="shared" si="5202"/>
        <v>3</v>
      </c>
      <c r="G4477" t="str">
        <f t="shared" si="5202"/>
        <v>years</v>
      </c>
      <c r="H4477">
        <f t="shared" si="5202"/>
        <v>10</v>
      </c>
      <c r="I4477" t="str">
        <f t="shared" si="5202"/>
        <v>medium</v>
      </c>
      <c r="J4477" t="s">
        <v>218</v>
      </c>
      <c r="K4477" t="s">
        <v>386</v>
      </c>
      <c r="L4477" s="1">
        <f>L829-L$7</f>
        <v>-6160542.1652848721</v>
      </c>
      <c r="M4477">
        <v>0</v>
      </c>
      <c r="N4477">
        <v>0</v>
      </c>
      <c r="O4477">
        <v>0</v>
      </c>
      <c r="P4477" s="1">
        <v>0</v>
      </c>
      <c r="Q4477" t="str">
        <f t="shared" si="5115"/>
        <v>Little to no sensitivity</v>
      </c>
      <c r="R4477" t="s">
        <v>511</v>
      </c>
    </row>
    <row r="4478" spans="1:18" x14ac:dyDescent="0.3">
      <c r="A4478" t="s">
        <v>77</v>
      </c>
      <c r="B4478" t="str">
        <f t="shared" ref="B4478:B4482" si="5203">C4478&amp;" "&amp;D4478&amp;" "&amp;E4478</f>
        <v>Wood half-life landfill</v>
      </c>
      <c r="C4478" t="s">
        <v>374</v>
      </c>
      <c r="D4478" t="s">
        <v>201</v>
      </c>
      <c r="E4478" t="s">
        <v>200</v>
      </c>
      <c r="F4478">
        <v>-6</v>
      </c>
      <c r="G4478" t="s">
        <v>165</v>
      </c>
      <c r="H4478">
        <v>-20</v>
      </c>
      <c r="I4478" t="s">
        <v>380</v>
      </c>
      <c r="J4478" t="s">
        <v>218</v>
      </c>
      <c r="K4478" t="s">
        <v>225</v>
      </c>
      <c r="L4478" s="1">
        <f>L830-L$2</f>
        <v>-3616968.929297328</v>
      </c>
      <c r="M4478">
        <v>0</v>
      </c>
      <c r="N4478">
        <v>0</v>
      </c>
      <c r="O4478">
        <v>0</v>
      </c>
      <c r="P4478" s="1">
        <v>0</v>
      </c>
      <c r="Q4478" t="str">
        <f t="shared" si="5115"/>
        <v>Little to no sensitivity</v>
      </c>
      <c r="R4478" t="s">
        <v>511</v>
      </c>
    </row>
    <row r="4479" spans="1:18" x14ac:dyDescent="0.3">
      <c r="A4479" t="str">
        <f t="shared" ref="A4479" si="5204">A4478</f>
        <v>Landfill wood halflife 24</v>
      </c>
      <c r="B4479" t="str">
        <f t="shared" si="5203"/>
        <v>Wood half-life landfill</v>
      </c>
      <c r="C4479" t="str">
        <f t="shared" ref="C4479:G4479" si="5205">C4478</f>
        <v>Wood</v>
      </c>
      <c r="D4479" t="str">
        <f t="shared" si="5205"/>
        <v>half-life</v>
      </c>
      <c r="E4479" t="str">
        <f t="shared" si="5205"/>
        <v>landfill</v>
      </c>
      <c r="F4479">
        <f t="shared" si="5205"/>
        <v>-6</v>
      </c>
      <c r="G4479" t="str">
        <f t="shared" si="5205"/>
        <v>years</v>
      </c>
      <c r="H4479">
        <v>-20</v>
      </c>
      <c r="I4479" t="s">
        <v>380</v>
      </c>
      <c r="J4479" t="s">
        <v>218</v>
      </c>
      <c r="K4479" t="s">
        <v>219</v>
      </c>
      <c r="L4479" s="1">
        <f>L831-L$3</f>
        <v>-1529576.4925384372</v>
      </c>
      <c r="M4479">
        <v>0</v>
      </c>
      <c r="N4479">
        <v>0</v>
      </c>
      <c r="O4479">
        <v>0</v>
      </c>
      <c r="P4479" s="1">
        <v>0</v>
      </c>
      <c r="Q4479" t="str">
        <f t="shared" si="5115"/>
        <v>Little to no sensitivity</v>
      </c>
      <c r="R4479" t="s">
        <v>511</v>
      </c>
    </row>
    <row r="4480" spans="1:18" x14ac:dyDescent="0.3">
      <c r="A4480" t="str">
        <f t="shared" ref="A4480" si="5206">A4479</f>
        <v>Landfill wood halflife 24</v>
      </c>
      <c r="B4480" t="str">
        <f t="shared" si="5203"/>
        <v>Wood half-life landfill</v>
      </c>
      <c r="C4480" t="str">
        <f t="shared" ref="C4480:G4480" si="5207">C4479</f>
        <v>Wood</v>
      </c>
      <c r="D4480" t="str">
        <f t="shared" si="5207"/>
        <v>half-life</v>
      </c>
      <c r="E4480" t="str">
        <f t="shared" si="5207"/>
        <v>landfill</v>
      </c>
      <c r="F4480">
        <f t="shared" si="5207"/>
        <v>-6</v>
      </c>
      <c r="G4480" t="str">
        <f t="shared" si="5207"/>
        <v>years</v>
      </c>
      <c r="H4480">
        <v>-20</v>
      </c>
      <c r="I4480" t="s">
        <v>380</v>
      </c>
      <c r="J4480" t="s">
        <v>218</v>
      </c>
      <c r="K4480" t="s">
        <v>220</v>
      </c>
      <c r="L4480" s="1">
        <f>L832-L$4</f>
        <v>0</v>
      </c>
      <c r="M4480">
        <v>0</v>
      </c>
      <c r="N4480">
        <v>0</v>
      </c>
      <c r="O4480">
        <v>0</v>
      </c>
      <c r="P4480" s="1">
        <v>0</v>
      </c>
      <c r="Q4480" t="str">
        <f t="shared" si="5115"/>
        <v>Little to no sensitivity</v>
      </c>
      <c r="R4480" t="s">
        <v>511</v>
      </c>
    </row>
    <row r="4481" spans="1:18" x14ac:dyDescent="0.3">
      <c r="A4481" t="str">
        <f t="shared" ref="A4481" si="5208">A4480</f>
        <v>Landfill wood halflife 24</v>
      </c>
      <c r="B4481" t="str">
        <f t="shared" si="5203"/>
        <v>Wood half-life landfill</v>
      </c>
      <c r="C4481" t="str">
        <f t="shared" ref="C4481:G4481" si="5209">C4480</f>
        <v>Wood</v>
      </c>
      <c r="D4481" t="str">
        <f t="shared" si="5209"/>
        <v>half-life</v>
      </c>
      <c r="E4481" t="str">
        <f t="shared" si="5209"/>
        <v>landfill</v>
      </c>
      <c r="F4481">
        <f t="shared" si="5209"/>
        <v>-6</v>
      </c>
      <c r="G4481" t="str">
        <f t="shared" si="5209"/>
        <v>years</v>
      </c>
      <c r="H4481">
        <v>-20</v>
      </c>
      <c r="I4481" t="s">
        <v>380</v>
      </c>
      <c r="J4481" t="s">
        <v>218</v>
      </c>
      <c r="K4481" t="s">
        <v>221</v>
      </c>
      <c r="L4481" s="1">
        <f>L833-L$5</f>
        <v>-1529576.4925384521</v>
      </c>
      <c r="M4481">
        <v>0</v>
      </c>
      <c r="N4481">
        <v>0</v>
      </c>
      <c r="O4481">
        <v>0</v>
      </c>
      <c r="P4481" s="1">
        <v>0</v>
      </c>
      <c r="Q4481" t="str">
        <f t="shared" si="5115"/>
        <v>Little to no sensitivity</v>
      </c>
      <c r="R4481" t="s">
        <v>511</v>
      </c>
    </row>
    <row r="4482" spans="1:18" x14ac:dyDescent="0.3">
      <c r="A4482" t="str">
        <f t="shared" ref="A4482" si="5210">A4481</f>
        <v>Landfill wood halflife 24</v>
      </c>
      <c r="B4482" t="str">
        <f t="shared" si="5203"/>
        <v>Wood half-life landfill</v>
      </c>
      <c r="C4482" t="str">
        <f t="shared" ref="C4482:G4482" si="5211">C4481</f>
        <v>Wood</v>
      </c>
      <c r="D4482" t="str">
        <f t="shared" si="5211"/>
        <v>half-life</v>
      </c>
      <c r="E4482" t="str">
        <f t="shared" si="5211"/>
        <v>landfill</v>
      </c>
      <c r="F4482">
        <f t="shared" si="5211"/>
        <v>-6</v>
      </c>
      <c r="G4482" t="str">
        <f t="shared" si="5211"/>
        <v>years</v>
      </c>
      <c r="H4482">
        <v>-20</v>
      </c>
      <c r="I4482" t="s">
        <v>380</v>
      </c>
      <c r="J4482" t="s">
        <v>218</v>
      </c>
      <c r="K4482" t="s">
        <v>226</v>
      </c>
      <c r="L4482" s="1">
        <f>L834-L$6</f>
        <v>-4034126.1545350552</v>
      </c>
      <c r="M4482">
        <v>0</v>
      </c>
      <c r="N4482">
        <v>0</v>
      </c>
      <c r="O4482">
        <v>0</v>
      </c>
      <c r="P4482" s="1">
        <v>0</v>
      </c>
      <c r="Q4482" t="str">
        <f t="shared" si="5115"/>
        <v>Little to no sensitivity</v>
      </c>
      <c r="R4482" t="s">
        <v>511</v>
      </c>
    </row>
    <row r="4483" spans="1:18" x14ac:dyDescent="0.3">
      <c r="A4483" t="str">
        <f t="shared" ref="A4483:I4483" si="5212">A4482</f>
        <v>Landfill wood halflife 24</v>
      </c>
      <c r="B4483" t="str">
        <f t="shared" si="5212"/>
        <v>Wood half-life landfill</v>
      </c>
      <c r="C4483" t="str">
        <f t="shared" si="5212"/>
        <v>Wood</v>
      </c>
      <c r="D4483" t="str">
        <f t="shared" si="5212"/>
        <v>half-life</v>
      </c>
      <c r="E4483" t="str">
        <f t="shared" si="5212"/>
        <v>landfill</v>
      </c>
      <c r="F4483">
        <f t="shared" si="5212"/>
        <v>-6</v>
      </c>
      <c r="G4483" t="str">
        <f t="shared" si="5212"/>
        <v>years</v>
      </c>
      <c r="H4483">
        <f t="shared" si="5212"/>
        <v>-20</v>
      </c>
      <c r="I4483" t="str">
        <f t="shared" si="5212"/>
        <v>high</v>
      </c>
      <c r="J4483" t="s">
        <v>218</v>
      </c>
      <c r="K4483" t="s">
        <v>386</v>
      </c>
      <c r="L4483" s="1">
        <f>L835-L$7</f>
        <v>14791795.899961948</v>
      </c>
      <c r="M4483">
        <v>0</v>
      </c>
      <c r="N4483">
        <v>0</v>
      </c>
      <c r="O4483">
        <v>0</v>
      </c>
      <c r="P4483" s="1">
        <v>0</v>
      </c>
      <c r="Q4483" t="str">
        <f t="shared" si="5115"/>
        <v>Little to no sensitivity</v>
      </c>
      <c r="R4483" t="s">
        <v>511</v>
      </c>
    </row>
    <row r="4484" spans="1:18" x14ac:dyDescent="0.3">
      <c r="A4484" t="s">
        <v>78</v>
      </c>
      <c r="B4484" t="str">
        <f t="shared" ref="B4484:B4488" si="5213">C4484&amp;" "&amp;D4484&amp;" "&amp;E4484</f>
        <v>Wood half-life landfill</v>
      </c>
      <c r="C4484" t="s">
        <v>374</v>
      </c>
      <c r="D4484" t="s">
        <v>201</v>
      </c>
      <c r="E4484" t="s">
        <v>200</v>
      </c>
      <c r="F4484">
        <v>6</v>
      </c>
      <c r="G4484" t="s">
        <v>165</v>
      </c>
      <c r="H4484">
        <v>20</v>
      </c>
      <c r="I4484" t="s">
        <v>380</v>
      </c>
      <c r="J4484" t="s">
        <v>218</v>
      </c>
      <c r="K4484" t="s">
        <v>225</v>
      </c>
      <c r="L4484" s="1">
        <f>L836-L$2</f>
        <v>2849752.2346459031</v>
      </c>
      <c r="M4484">
        <v>0</v>
      </c>
      <c r="N4484">
        <v>0</v>
      </c>
      <c r="O4484">
        <v>0</v>
      </c>
      <c r="P4484" s="1">
        <v>0</v>
      </c>
      <c r="Q4484" t="str">
        <f t="shared" si="5115"/>
        <v>Little to no sensitivity</v>
      </c>
      <c r="R4484" t="s">
        <v>511</v>
      </c>
    </row>
    <row r="4485" spans="1:18" x14ac:dyDescent="0.3">
      <c r="A4485" t="str">
        <f t="shared" ref="A4485" si="5214">A4484</f>
        <v>Landfill wood halflife 36</v>
      </c>
      <c r="B4485" t="str">
        <f t="shared" si="5213"/>
        <v>Wood half-life landfill</v>
      </c>
      <c r="C4485" t="str">
        <f t="shared" ref="C4485:G4485" si="5215">C4484</f>
        <v>Wood</v>
      </c>
      <c r="D4485" t="str">
        <f t="shared" si="5215"/>
        <v>half-life</v>
      </c>
      <c r="E4485" t="str">
        <f t="shared" si="5215"/>
        <v>landfill</v>
      </c>
      <c r="F4485">
        <f t="shared" si="5215"/>
        <v>6</v>
      </c>
      <c r="G4485" t="str">
        <f t="shared" si="5215"/>
        <v>years</v>
      </c>
      <c r="H4485">
        <v>20</v>
      </c>
      <c r="I4485" t="s">
        <v>380</v>
      </c>
      <c r="J4485" t="s">
        <v>218</v>
      </c>
      <c r="K4485" t="s">
        <v>219</v>
      </c>
      <c r="L4485" s="1">
        <f>L837-L$3</f>
        <v>1218413.453525871</v>
      </c>
      <c r="M4485">
        <v>0</v>
      </c>
      <c r="N4485">
        <v>0</v>
      </c>
      <c r="O4485">
        <v>0</v>
      </c>
      <c r="P4485" s="1">
        <v>0</v>
      </c>
      <c r="Q4485" t="str">
        <f t="shared" si="5115"/>
        <v>Little to no sensitivity</v>
      </c>
      <c r="R4485" t="s">
        <v>511</v>
      </c>
    </row>
    <row r="4486" spans="1:18" x14ac:dyDescent="0.3">
      <c r="A4486" t="str">
        <f t="shared" ref="A4486" si="5216">A4485</f>
        <v>Landfill wood halflife 36</v>
      </c>
      <c r="B4486" t="str">
        <f t="shared" si="5213"/>
        <v>Wood half-life landfill</v>
      </c>
      <c r="C4486" t="str">
        <f t="shared" ref="C4486:G4486" si="5217">C4485</f>
        <v>Wood</v>
      </c>
      <c r="D4486" t="str">
        <f t="shared" si="5217"/>
        <v>half-life</v>
      </c>
      <c r="E4486" t="str">
        <f t="shared" si="5217"/>
        <v>landfill</v>
      </c>
      <c r="F4486">
        <f t="shared" si="5217"/>
        <v>6</v>
      </c>
      <c r="G4486" t="str">
        <f t="shared" si="5217"/>
        <v>years</v>
      </c>
      <c r="H4486">
        <v>20</v>
      </c>
      <c r="I4486" t="s">
        <v>380</v>
      </c>
      <c r="J4486" t="s">
        <v>218</v>
      </c>
      <c r="K4486" t="s">
        <v>220</v>
      </c>
      <c r="L4486" s="1">
        <f>L838-L$4</f>
        <v>0</v>
      </c>
      <c r="M4486">
        <v>0</v>
      </c>
      <c r="N4486">
        <v>0</v>
      </c>
      <c r="O4486">
        <v>0</v>
      </c>
      <c r="P4486" s="1">
        <v>0</v>
      </c>
      <c r="Q4486" t="str">
        <f t="shared" si="5115"/>
        <v>Little to no sensitivity</v>
      </c>
      <c r="R4486" t="s">
        <v>511</v>
      </c>
    </row>
    <row r="4487" spans="1:18" x14ac:dyDescent="0.3">
      <c r="A4487" t="str">
        <f t="shared" ref="A4487" si="5218">A4486</f>
        <v>Landfill wood halflife 36</v>
      </c>
      <c r="B4487" t="str">
        <f t="shared" si="5213"/>
        <v>Wood half-life landfill</v>
      </c>
      <c r="C4487" t="str">
        <f t="shared" ref="C4487:G4487" si="5219">C4486</f>
        <v>Wood</v>
      </c>
      <c r="D4487" t="str">
        <f t="shared" si="5219"/>
        <v>half-life</v>
      </c>
      <c r="E4487" t="str">
        <f t="shared" si="5219"/>
        <v>landfill</v>
      </c>
      <c r="F4487">
        <f t="shared" si="5219"/>
        <v>6</v>
      </c>
      <c r="G4487" t="str">
        <f t="shared" si="5219"/>
        <v>years</v>
      </c>
      <c r="H4487">
        <v>20</v>
      </c>
      <c r="I4487" t="s">
        <v>380</v>
      </c>
      <c r="J4487" t="s">
        <v>218</v>
      </c>
      <c r="K4487" t="s">
        <v>221</v>
      </c>
      <c r="L4487" s="1">
        <f>L839-L$5</f>
        <v>1218413.453525871</v>
      </c>
      <c r="M4487">
        <v>0</v>
      </c>
      <c r="N4487">
        <v>0</v>
      </c>
      <c r="O4487">
        <v>0</v>
      </c>
      <c r="P4487" s="1">
        <v>0</v>
      </c>
      <c r="Q4487" t="str">
        <f t="shared" si="5115"/>
        <v>Little to no sensitivity</v>
      </c>
      <c r="R4487" t="s">
        <v>511</v>
      </c>
    </row>
    <row r="4488" spans="1:18" x14ac:dyDescent="0.3">
      <c r="A4488" t="str">
        <f t="shared" ref="A4488" si="5220">A4487</f>
        <v>Landfill wood halflife 36</v>
      </c>
      <c r="B4488" t="str">
        <f t="shared" si="5213"/>
        <v>Wood half-life landfill</v>
      </c>
      <c r="C4488" t="str">
        <f t="shared" ref="C4488:G4488" si="5221">C4487</f>
        <v>Wood</v>
      </c>
      <c r="D4488" t="str">
        <f t="shared" si="5221"/>
        <v>half-life</v>
      </c>
      <c r="E4488" t="str">
        <f t="shared" si="5221"/>
        <v>landfill</v>
      </c>
      <c r="F4488">
        <f t="shared" si="5221"/>
        <v>6</v>
      </c>
      <c r="G4488" t="str">
        <f t="shared" si="5221"/>
        <v>years</v>
      </c>
      <c r="H4488">
        <v>20</v>
      </c>
      <c r="I4488" t="s">
        <v>380</v>
      </c>
      <c r="J4488" t="s">
        <v>218</v>
      </c>
      <c r="K4488" t="s">
        <v>226</v>
      </c>
      <c r="L4488" s="1">
        <f>L840-L$6</f>
        <v>3182046.812880218</v>
      </c>
      <c r="M4488">
        <v>0</v>
      </c>
      <c r="N4488">
        <v>0</v>
      </c>
      <c r="O4488">
        <v>0</v>
      </c>
      <c r="P4488" s="1">
        <v>0</v>
      </c>
      <c r="Q4488" t="str">
        <f t="shared" si="5115"/>
        <v>Little to no sensitivity</v>
      </c>
      <c r="R4488" t="s">
        <v>511</v>
      </c>
    </row>
    <row r="4489" spans="1:18" x14ac:dyDescent="0.3">
      <c r="A4489" t="str">
        <f t="shared" ref="A4489:I4489" si="5222">A4488</f>
        <v>Landfill wood halflife 36</v>
      </c>
      <c r="B4489" t="str">
        <f t="shared" si="5222"/>
        <v>Wood half-life landfill</v>
      </c>
      <c r="C4489" t="str">
        <f t="shared" si="5222"/>
        <v>Wood</v>
      </c>
      <c r="D4489" t="str">
        <f t="shared" si="5222"/>
        <v>half-life</v>
      </c>
      <c r="E4489" t="str">
        <f t="shared" si="5222"/>
        <v>landfill</v>
      </c>
      <c r="F4489">
        <f t="shared" si="5222"/>
        <v>6</v>
      </c>
      <c r="G4489" t="str">
        <f t="shared" si="5222"/>
        <v>years</v>
      </c>
      <c r="H4489">
        <f t="shared" si="5222"/>
        <v>20</v>
      </c>
      <c r="I4489" t="str">
        <f t="shared" si="5222"/>
        <v>high</v>
      </c>
      <c r="J4489" t="s">
        <v>218</v>
      </c>
      <c r="K4489" t="s">
        <v>386</v>
      </c>
      <c r="L4489" s="1">
        <f>L841-L$7</f>
        <v>-11667504.98056078</v>
      </c>
      <c r="M4489">
        <v>0</v>
      </c>
      <c r="N4489">
        <v>0</v>
      </c>
      <c r="O4489">
        <v>0</v>
      </c>
      <c r="P4489" s="1">
        <v>0</v>
      </c>
      <c r="Q4489" t="str">
        <f t="shared" ref="Q4489:Q4552" si="5223">Q2665</f>
        <v>Little to no sensitivity</v>
      </c>
      <c r="R4489" t="s">
        <v>511</v>
      </c>
    </row>
    <row r="4490" spans="1:18" x14ac:dyDescent="0.3">
      <c r="A4490" t="s">
        <v>79</v>
      </c>
      <c r="B4490" t="str">
        <f t="shared" ref="B4490:B4494" si="5224">C4490&amp;" "&amp;D4490&amp;" "&amp;E4490</f>
        <v>Lumber sawtimber mill efficiency</v>
      </c>
      <c r="C4490" t="s">
        <v>290</v>
      </c>
      <c r="D4490" t="s">
        <v>202</v>
      </c>
      <c r="E4490" t="s">
        <v>203</v>
      </c>
      <c r="F4490">
        <v>-0.05</v>
      </c>
      <c r="G4490" t="s">
        <v>166</v>
      </c>
      <c r="H4490">
        <v>-5</v>
      </c>
      <c r="I4490" t="s">
        <v>379</v>
      </c>
      <c r="J4490" t="s">
        <v>218</v>
      </c>
      <c r="K4490" t="s">
        <v>225</v>
      </c>
      <c r="L4490" s="1">
        <f>L842-L$2</f>
        <v>-14675954.476087987</v>
      </c>
      <c r="M4490">
        <v>0</v>
      </c>
      <c r="N4490">
        <v>0</v>
      </c>
      <c r="O4490">
        <v>0</v>
      </c>
      <c r="P4490" s="1">
        <v>0</v>
      </c>
      <c r="Q4490" t="str">
        <f t="shared" si="5223"/>
        <v>Moderate sensitivity</v>
      </c>
      <c r="R4490" t="s">
        <v>514</v>
      </c>
    </row>
    <row r="4491" spans="1:18" x14ac:dyDescent="0.3">
      <c r="A4491" t="str">
        <f t="shared" ref="A4491" si="5225">A4490</f>
        <v>saw efficiency 0.3, 0.35, 0.45</v>
      </c>
      <c r="B4491" t="str">
        <f t="shared" si="5224"/>
        <v>Lumber sawtimber mill efficiency</v>
      </c>
      <c r="C4491" t="str">
        <f t="shared" ref="C4491:G4491" si="5226">C4490</f>
        <v>Lumber</v>
      </c>
      <c r="D4491" t="str">
        <f t="shared" si="5226"/>
        <v>sawtimber</v>
      </c>
      <c r="E4491" t="str">
        <f t="shared" si="5226"/>
        <v>mill efficiency</v>
      </c>
      <c r="F4491">
        <f t="shared" si="5226"/>
        <v>-0.05</v>
      </c>
      <c r="G4491" t="str">
        <f t="shared" si="5226"/>
        <v>%</v>
      </c>
      <c r="H4491">
        <v>-5</v>
      </c>
      <c r="I4491" t="s">
        <v>379</v>
      </c>
      <c r="J4491" t="s">
        <v>218</v>
      </c>
      <c r="K4491" t="s">
        <v>219</v>
      </c>
      <c r="L4491" s="1">
        <f>L843-L$3</f>
        <v>-1234776.0539229363</v>
      </c>
      <c r="M4491">
        <v>0</v>
      </c>
      <c r="N4491">
        <v>0</v>
      </c>
      <c r="O4491">
        <v>0</v>
      </c>
      <c r="P4491" s="1">
        <v>0</v>
      </c>
      <c r="Q4491" t="str">
        <f t="shared" si="5223"/>
        <v>Little to no sensitivity</v>
      </c>
      <c r="R4491" t="s">
        <v>511</v>
      </c>
    </row>
    <row r="4492" spans="1:18" x14ac:dyDescent="0.3">
      <c r="A4492" t="str">
        <f t="shared" ref="A4492" si="5227">A4491</f>
        <v>saw efficiency 0.3, 0.35, 0.45</v>
      </c>
      <c r="B4492" t="str">
        <f t="shared" si="5224"/>
        <v>Lumber sawtimber mill efficiency</v>
      </c>
      <c r="C4492" t="str">
        <f t="shared" ref="C4492:G4492" si="5228">C4491</f>
        <v>Lumber</v>
      </c>
      <c r="D4492" t="str">
        <f t="shared" si="5228"/>
        <v>sawtimber</v>
      </c>
      <c r="E4492" t="str">
        <f t="shared" si="5228"/>
        <v>mill efficiency</v>
      </c>
      <c r="F4492">
        <f t="shared" si="5228"/>
        <v>-0.05</v>
      </c>
      <c r="G4492" t="str">
        <f t="shared" si="5228"/>
        <v>%</v>
      </c>
      <c r="H4492">
        <v>-5</v>
      </c>
      <c r="I4492" t="s">
        <v>379</v>
      </c>
      <c r="J4492" t="s">
        <v>218</v>
      </c>
      <c r="K4492" t="s">
        <v>220</v>
      </c>
      <c r="L4492" s="1">
        <f>L844-L$4</f>
        <v>-90118.005291678011</v>
      </c>
      <c r="M4492">
        <v>0</v>
      </c>
      <c r="N4492">
        <v>0</v>
      </c>
      <c r="O4492">
        <v>0</v>
      </c>
      <c r="P4492" s="1">
        <v>0</v>
      </c>
      <c r="Q4492" t="str">
        <f t="shared" si="5223"/>
        <v>Little to no sensitivity</v>
      </c>
      <c r="R4492" t="s">
        <v>511</v>
      </c>
    </row>
    <row r="4493" spans="1:18" x14ac:dyDescent="0.3">
      <c r="A4493" t="str">
        <f t="shared" ref="A4493" si="5229">A4492</f>
        <v>saw efficiency 0.3, 0.35, 0.45</v>
      </c>
      <c r="B4493" t="str">
        <f t="shared" si="5224"/>
        <v>Lumber sawtimber mill efficiency</v>
      </c>
      <c r="C4493" t="str">
        <f t="shared" ref="C4493:G4493" si="5230">C4492</f>
        <v>Lumber</v>
      </c>
      <c r="D4493" t="str">
        <f t="shared" si="5230"/>
        <v>sawtimber</v>
      </c>
      <c r="E4493" t="str">
        <f t="shared" si="5230"/>
        <v>mill efficiency</v>
      </c>
      <c r="F4493">
        <f t="shared" si="5230"/>
        <v>-0.05</v>
      </c>
      <c r="G4493" t="str">
        <f t="shared" si="5230"/>
        <v>%</v>
      </c>
      <c r="H4493">
        <v>-5</v>
      </c>
      <c r="I4493" t="s">
        <v>379</v>
      </c>
      <c r="J4493" t="s">
        <v>218</v>
      </c>
      <c r="K4493" t="s">
        <v>221</v>
      </c>
      <c r="L4493" s="1">
        <f>L845-L$5</f>
        <v>-1324894.0592146218</v>
      </c>
      <c r="M4493">
        <v>0</v>
      </c>
      <c r="N4493">
        <v>0</v>
      </c>
      <c r="O4493">
        <v>0</v>
      </c>
      <c r="P4493" s="1">
        <v>0</v>
      </c>
      <c r="Q4493" t="str">
        <f t="shared" si="5223"/>
        <v>Little to no sensitivity</v>
      </c>
      <c r="R4493" t="s">
        <v>511</v>
      </c>
    </row>
    <row r="4494" spans="1:18" x14ac:dyDescent="0.3">
      <c r="A4494" t="str">
        <f t="shared" ref="A4494" si="5231">A4493</f>
        <v>saw efficiency 0.3, 0.35, 0.45</v>
      </c>
      <c r="B4494" t="str">
        <f t="shared" si="5224"/>
        <v>Lumber sawtimber mill efficiency</v>
      </c>
      <c r="C4494" t="str">
        <f t="shared" ref="C4494:G4494" si="5232">C4493</f>
        <v>Lumber</v>
      </c>
      <c r="D4494" t="str">
        <f t="shared" si="5232"/>
        <v>sawtimber</v>
      </c>
      <c r="E4494" t="str">
        <f t="shared" si="5232"/>
        <v>mill efficiency</v>
      </c>
      <c r="F4494">
        <f t="shared" si="5232"/>
        <v>-0.05</v>
      </c>
      <c r="G4494" t="str">
        <f t="shared" si="5232"/>
        <v>%</v>
      </c>
      <c r="H4494">
        <v>-5</v>
      </c>
      <c r="I4494" t="s">
        <v>379</v>
      </c>
      <c r="J4494" t="s">
        <v>218</v>
      </c>
      <c r="K4494" t="s">
        <v>226</v>
      </c>
      <c r="L4494" s="1">
        <f>L846-L$6</f>
        <v>-15037289.219510138</v>
      </c>
      <c r="M4494">
        <v>0</v>
      </c>
      <c r="N4494">
        <v>0</v>
      </c>
      <c r="O4494">
        <v>0</v>
      </c>
      <c r="P4494" s="1">
        <v>0</v>
      </c>
      <c r="Q4494" t="str">
        <f t="shared" si="5223"/>
        <v>High sensitivity</v>
      </c>
      <c r="R4494" t="s">
        <v>513</v>
      </c>
    </row>
    <row r="4495" spans="1:18" x14ac:dyDescent="0.3">
      <c r="A4495" t="str">
        <f t="shared" ref="A4495:I4495" si="5233">A4494</f>
        <v>saw efficiency 0.3, 0.35, 0.45</v>
      </c>
      <c r="B4495" t="str">
        <f t="shared" si="5233"/>
        <v>Lumber sawtimber mill efficiency</v>
      </c>
      <c r="C4495" t="str">
        <f t="shared" si="5233"/>
        <v>Lumber</v>
      </c>
      <c r="D4495" t="str">
        <f t="shared" si="5233"/>
        <v>sawtimber</v>
      </c>
      <c r="E4495" t="str">
        <f t="shared" si="5233"/>
        <v>mill efficiency</v>
      </c>
      <c r="F4495">
        <f t="shared" si="5233"/>
        <v>-0.05</v>
      </c>
      <c r="G4495" t="str">
        <f t="shared" si="5233"/>
        <v>%</v>
      </c>
      <c r="H4495">
        <f t="shared" si="5233"/>
        <v>-5</v>
      </c>
      <c r="I4495" t="str">
        <f t="shared" si="5233"/>
        <v>medium</v>
      </c>
      <c r="J4495" t="s">
        <v>218</v>
      </c>
      <c r="K4495" t="s">
        <v>386</v>
      </c>
      <c r="L4495" s="1">
        <f>L847-L$7</f>
        <v>55136727.138203621</v>
      </c>
      <c r="M4495">
        <v>0</v>
      </c>
      <c r="N4495">
        <v>0</v>
      </c>
      <c r="O4495">
        <v>0</v>
      </c>
      <c r="P4495" s="1">
        <v>0</v>
      </c>
      <c r="Q4495" t="str">
        <f t="shared" si="5223"/>
        <v>High sensitivity</v>
      </c>
      <c r="R4495" t="s">
        <v>513</v>
      </c>
    </row>
    <row r="4496" spans="1:18" x14ac:dyDescent="0.3">
      <c r="A4496" t="s">
        <v>81</v>
      </c>
      <c r="B4496" t="str">
        <f t="shared" ref="B4496:B4500" si="5234">C4496&amp;" "&amp;D4496&amp;" "&amp;E4496</f>
        <v>Lumber sawtimber mill efficiency</v>
      </c>
      <c r="C4496" t="s">
        <v>290</v>
      </c>
      <c r="D4496" t="s">
        <v>202</v>
      </c>
      <c r="E4496" t="s">
        <v>203</v>
      </c>
      <c r="F4496">
        <v>0.05</v>
      </c>
      <c r="G4496" t="s">
        <v>166</v>
      </c>
      <c r="H4496">
        <v>5</v>
      </c>
      <c r="I4496" t="s">
        <v>379</v>
      </c>
      <c r="J4496" t="s">
        <v>218</v>
      </c>
      <c r="K4496" t="s">
        <v>225</v>
      </c>
      <c r="L4496" s="1">
        <f>L848-L$2</f>
        <v>14675954.476087928</v>
      </c>
      <c r="M4496">
        <v>0</v>
      </c>
      <c r="N4496">
        <v>0</v>
      </c>
      <c r="O4496">
        <v>0</v>
      </c>
      <c r="P4496" s="1">
        <v>0</v>
      </c>
      <c r="Q4496" t="str">
        <f t="shared" si="5223"/>
        <v>Moderate sensitivity</v>
      </c>
      <c r="R4496" t="s">
        <v>514</v>
      </c>
    </row>
    <row r="4497" spans="1:18" x14ac:dyDescent="0.3">
      <c r="A4497" t="str">
        <f t="shared" ref="A4497" si="5235">A4496</f>
        <v>saw efficiency 0.4, 0.45, 0.55</v>
      </c>
      <c r="B4497" t="str">
        <f t="shared" si="5234"/>
        <v>Lumber sawtimber mill efficiency</v>
      </c>
      <c r="C4497" t="str">
        <f t="shared" ref="C4497:G4497" si="5236">C4496</f>
        <v>Lumber</v>
      </c>
      <c r="D4497" t="str">
        <f t="shared" si="5236"/>
        <v>sawtimber</v>
      </c>
      <c r="E4497" t="str">
        <f t="shared" si="5236"/>
        <v>mill efficiency</v>
      </c>
      <c r="F4497">
        <f t="shared" si="5236"/>
        <v>0.05</v>
      </c>
      <c r="G4497" t="str">
        <f t="shared" si="5236"/>
        <v>%</v>
      </c>
      <c r="H4497">
        <v>5</v>
      </c>
      <c r="I4497" t="s">
        <v>379</v>
      </c>
      <c r="J4497" t="s">
        <v>218</v>
      </c>
      <c r="K4497" t="s">
        <v>219</v>
      </c>
      <c r="L4497" s="1">
        <f>L849-L$3</f>
        <v>1234776.0539229065</v>
      </c>
      <c r="M4497">
        <v>0</v>
      </c>
      <c r="N4497">
        <v>0</v>
      </c>
      <c r="O4497">
        <v>0</v>
      </c>
      <c r="P4497" s="1">
        <v>0</v>
      </c>
      <c r="Q4497" t="str">
        <f t="shared" si="5223"/>
        <v>Little to no sensitivity</v>
      </c>
      <c r="R4497" t="s">
        <v>511</v>
      </c>
    </row>
    <row r="4498" spans="1:18" x14ac:dyDescent="0.3">
      <c r="A4498" t="str">
        <f t="shared" ref="A4498" si="5237">A4497</f>
        <v>saw efficiency 0.4, 0.45, 0.55</v>
      </c>
      <c r="B4498" t="str">
        <f t="shared" si="5234"/>
        <v>Lumber sawtimber mill efficiency</v>
      </c>
      <c r="C4498" t="str">
        <f t="shared" ref="C4498:G4498" si="5238">C4497</f>
        <v>Lumber</v>
      </c>
      <c r="D4498" t="str">
        <f t="shared" si="5238"/>
        <v>sawtimber</v>
      </c>
      <c r="E4498" t="str">
        <f t="shared" si="5238"/>
        <v>mill efficiency</v>
      </c>
      <c r="F4498">
        <f t="shared" si="5238"/>
        <v>0.05</v>
      </c>
      <c r="G4498" t="str">
        <f t="shared" si="5238"/>
        <v>%</v>
      </c>
      <c r="H4498">
        <v>5</v>
      </c>
      <c r="I4498" t="s">
        <v>379</v>
      </c>
      <c r="J4498" t="s">
        <v>218</v>
      </c>
      <c r="K4498" t="s">
        <v>220</v>
      </c>
      <c r="L4498" s="1">
        <f>L850-L$4</f>
        <v>90118.005291685462</v>
      </c>
      <c r="M4498">
        <v>0</v>
      </c>
      <c r="N4498">
        <v>0</v>
      </c>
      <c r="O4498">
        <v>0</v>
      </c>
      <c r="P4498" s="1">
        <v>0</v>
      </c>
      <c r="Q4498" t="str">
        <f t="shared" si="5223"/>
        <v>Little to no sensitivity</v>
      </c>
      <c r="R4498" t="s">
        <v>511</v>
      </c>
    </row>
    <row r="4499" spans="1:18" x14ac:dyDescent="0.3">
      <c r="A4499" t="str">
        <f t="shared" ref="A4499" si="5239">A4498</f>
        <v>saw efficiency 0.4, 0.45, 0.55</v>
      </c>
      <c r="B4499" t="str">
        <f t="shared" si="5234"/>
        <v>Lumber sawtimber mill efficiency</v>
      </c>
      <c r="C4499" t="str">
        <f t="shared" ref="C4499:G4499" si="5240">C4498</f>
        <v>Lumber</v>
      </c>
      <c r="D4499" t="str">
        <f t="shared" si="5240"/>
        <v>sawtimber</v>
      </c>
      <c r="E4499" t="str">
        <f t="shared" si="5240"/>
        <v>mill efficiency</v>
      </c>
      <c r="F4499">
        <f t="shared" si="5240"/>
        <v>0.05</v>
      </c>
      <c r="G4499" t="str">
        <f t="shared" si="5240"/>
        <v>%</v>
      </c>
      <c r="H4499">
        <v>5</v>
      </c>
      <c r="I4499" t="s">
        <v>379</v>
      </c>
      <c r="J4499" t="s">
        <v>218</v>
      </c>
      <c r="K4499" t="s">
        <v>221</v>
      </c>
      <c r="L4499" s="1">
        <f>L851-L$5</f>
        <v>1324894.059214592</v>
      </c>
      <c r="M4499">
        <v>0</v>
      </c>
      <c r="N4499">
        <v>0</v>
      </c>
      <c r="O4499">
        <v>0</v>
      </c>
      <c r="P4499" s="1">
        <v>0</v>
      </c>
      <c r="Q4499" t="str">
        <f t="shared" si="5223"/>
        <v>Little to no sensitivity</v>
      </c>
      <c r="R4499" t="s">
        <v>511</v>
      </c>
    </row>
    <row r="4500" spans="1:18" x14ac:dyDescent="0.3">
      <c r="A4500" t="str">
        <f t="shared" ref="A4500" si="5241">A4499</f>
        <v>saw efficiency 0.4, 0.45, 0.55</v>
      </c>
      <c r="B4500" t="str">
        <f t="shared" si="5234"/>
        <v>Lumber sawtimber mill efficiency</v>
      </c>
      <c r="C4500" t="str">
        <f t="shared" ref="C4500:G4500" si="5242">C4499</f>
        <v>Lumber</v>
      </c>
      <c r="D4500" t="str">
        <f t="shared" si="5242"/>
        <v>sawtimber</v>
      </c>
      <c r="E4500" t="str">
        <f t="shared" si="5242"/>
        <v>mill efficiency</v>
      </c>
      <c r="F4500">
        <f t="shared" si="5242"/>
        <v>0.05</v>
      </c>
      <c r="G4500" t="str">
        <f t="shared" si="5242"/>
        <v>%</v>
      </c>
      <c r="H4500">
        <v>5</v>
      </c>
      <c r="I4500" t="s">
        <v>379</v>
      </c>
      <c r="J4500" t="s">
        <v>218</v>
      </c>
      <c r="K4500" t="s">
        <v>226</v>
      </c>
      <c r="L4500" s="1">
        <f>L852-L$6</f>
        <v>15037289.219510138</v>
      </c>
      <c r="M4500">
        <v>0</v>
      </c>
      <c r="N4500">
        <v>0</v>
      </c>
      <c r="O4500">
        <v>0</v>
      </c>
      <c r="P4500" s="1">
        <v>0</v>
      </c>
      <c r="Q4500" t="str">
        <f t="shared" si="5223"/>
        <v>High sensitivity</v>
      </c>
      <c r="R4500" t="s">
        <v>513</v>
      </c>
    </row>
    <row r="4501" spans="1:18" x14ac:dyDescent="0.3">
      <c r="A4501" t="str">
        <f t="shared" ref="A4501:I4501" si="5243">A4500</f>
        <v>saw efficiency 0.4, 0.45, 0.55</v>
      </c>
      <c r="B4501" t="str">
        <f t="shared" si="5243"/>
        <v>Lumber sawtimber mill efficiency</v>
      </c>
      <c r="C4501" t="str">
        <f t="shared" si="5243"/>
        <v>Lumber</v>
      </c>
      <c r="D4501" t="str">
        <f t="shared" si="5243"/>
        <v>sawtimber</v>
      </c>
      <c r="E4501" t="str">
        <f t="shared" si="5243"/>
        <v>mill efficiency</v>
      </c>
      <c r="F4501">
        <f t="shared" si="5243"/>
        <v>0.05</v>
      </c>
      <c r="G4501" t="str">
        <f t="shared" si="5243"/>
        <v>%</v>
      </c>
      <c r="H4501">
        <f t="shared" si="5243"/>
        <v>5</v>
      </c>
      <c r="I4501" t="str">
        <f t="shared" si="5243"/>
        <v>medium</v>
      </c>
      <c r="J4501" t="s">
        <v>218</v>
      </c>
      <c r="K4501" t="s">
        <v>386</v>
      </c>
      <c r="L4501" s="1">
        <f>L853-L$7</f>
        <v>-55136727.138203859</v>
      </c>
      <c r="M4501">
        <v>0</v>
      </c>
      <c r="N4501">
        <v>0</v>
      </c>
      <c r="O4501">
        <v>0</v>
      </c>
      <c r="P4501" s="1">
        <v>0</v>
      </c>
      <c r="Q4501" t="str">
        <f t="shared" si="5223"/>
        <v>High sensitivity</v>
      </c>
      <c r="R4501" t="s">
        <v>513</v>
      </c>
    </row>
    <row r="4502" spans="1:18" x14ac:dyDescent="0.3">
      <c r="A4502" t="s">
        <v>80</v>
      </c>
      <c r="B4502" t="str">
        <f t="shared" ref="B4502:B4506" si="5244">C4502&amp;" "&amp;D4502&amp;" "&amp;E4502</f>
        <v>Lumber sawtimber mill efficiency</v>
      </c>
      <c r="C4502" t="s">
        <v>290</v>
      </c>
      <c r="D4502" t="s">
        <v>202</v>
      </c>
      <c r="E4502" t="s">
        <v>203</v>
      </c>
      <c r="F4502">
        <v>-0.1</v>
      </c>
      <c r="G4502" t="s">
        <v>166</v>
      </c>
      <c r="H4502">
        <v>-10</v>
      </c>
      <c r="I4502" t="s">
        <v>380</v>
      </c>
      <c r="J4502" t="s">
        <v>218</v>
      </c>
      <c r="K4502" t="s">
        <v>225</v>
      </c>
      <c r="L4502" s="1">
        <f>L854-L$2</f>
        <v>-29351908.95217663</v>
      </c>
      <c r="M4502">
        <v>0</v>
      </c>
      <c r="N4502">
        <v>0</v>
      </c>
      <c r="O4502">
        <v>0</v>
      </c>
      <c r="P4502" s="1">
        <v>0</v>
      </c>
      <c r="Q4502" t="str">
        <f t="shared" si="5223"/>
        <v>Moderate sensitivity</v>
      </c>
      <c r="R4502" t="s">
        <v>514</v>
      </c>
    </row>
    <row r="4503" spans="1:18" x14ac:dyDescent="0.3">
      <c r="A4503" t="str">
        <f t="shared" ref="A4503" si="5245">A4502</f>
        <v>saw efficiency 0.25, 0.3, 0.4</v>
      </c>
      <c r="B4503" t="str">
        <f t="shared" si="5244"/>
        <v>Lumber sawtimber mill efficiency</v>
      </c>
      <c r="C4503" t="str">
        <f t="shared" ref="C4503:G4503" si="5246">C4502</f>
        <v>Lumber</v>
      </c>
      <c r="D4503" t="str">
        <f t="shared" si="5246"/>
        <v>sawtimber</v>
      </c>
      <c r="E4503" t="str">
        <f t="shared" si="5246"/>
        <v>mill efficiency</v>
      </c>
      <c r="F4503">
        <f t="shared" si="5246"/>
        <v>-0.1</v>
      </c>
      <c r="G4503" t="str">
        <f t="shared" si="5246"/>
        <v>%</v>
      </c>
      <c r="H4503">
        <v>-10</v>
      </c>
      <c r="I4503" t="s">
        <v>380</v>
      </c>
      <c r="J4503" t="s">
        <v>218</v>
      </c>
      <c r="K4503" t="s">
        <v>219</v>
      </c>
      <c r="L4503" s="1">
        <f>L855-L$3</f>
        <v>-2469552.1078457981</v>
      </c>
      <c r="M4503">
        <v>0</v>
      </c>
      <c r="N4503">
        <v>0</v>
      </c>
      <c r="O4503">
        <v>0</v>
      </c>
      <c r="P4503" s="1">
        <v>0</v>
      </c>
      <c r="Q4503" t="str">
        <f t="shared" si="5223"/>
        <v>Little to no sensitivity</v>
      </c>
      <c r="R4503" t="s">
        <v>511</v>
      </c>
    </row>
    <row r="4504" spans="1:18" x14ac:dyDescent="0.3">
      <c r="A4504" t="str">
        <f t="shared" ref="A4504" si="5247">A4503</f>
        <v>saw efficiency 0.25, 0.3, 0.4</v>
      </c>
      <c r="B4504" t="str">
        <f t="shared" si="5244"/>
        <v>Lumber sawtimber mill efficiency</v>
      </c>
      <c r="C4504" t="str">
        <f t="shared" ref="C4504:G4504" si="5248">C4503</f>
        <v>Lumber</v>
      </c>
      <c r="D4504" t="str">
        <f t="shared" si="5248"/>
        <v>sawtimber</v>
      </c>
      <c r="E4504" t="str">
        <f t="shared" si="5248"/>
        <v>mill efficiency</v>
      </c>
      <c r="F4504">
        <f t="shared" si="5248"/>
        <v>-0.1</v>
      </c>
      <c r="G4504" t="str">
        <f t="shared" si="5248"/>
        <v>%</v>
      </c>
      <c r="H4504">
        <v>-10</v>
      </c>
      <c r="I4504" t="s">
        <v>380</v>
      </c>
      <c r="J4504" t="s">
        <v>218</v>
      </c>
      <c r="K4504" t="s">
        <v>220</v>
      </c>
      <c r="L4504" s="1">
        <f>L856-L$4</f>
        <v>-180236.01058335602</v>
      </c>
      <c r="M4504">
        <v>0</v>
      </c>
      <c r="N4504">
        <v>0</v>
      </c>
      <c r="O4504">
        <v>0</v>
      </c>
      <c r="P4504" s="1">
        <v>0</v>
      </c>
      <c r="Q4504" t="str">
        <f t="shared" si="5223"/>
        <v>Little to no sensitivity</v>
      </c>
      <c r="R4504" t="s">
        <v>511</v>
      </c>
    </row>
    <row r="4505" spans="1:18" x14ac:dyDescent="0.3">
      <c r="A4505" t="str">
        <f t="shared" ref="A4505" si="5249">A4504</f>
        <v>saw efficiency 0.25, 0.3, 0.4</v>
      </c>
      <c r="B4505" t="str">
        <f t="shared" si="5244"/>
        <v>Lumber sawtimber mill efficiency</v>
      </c>
      <c r="C4505" t="str">
        <f t="shared" ref="C4505:G4505" si="5250">C4504</f>
        <v>Lumber</v>
      </c>
      <c r="D4505" t="str">
        <f t="shared" si="5250"/>
        <v>sawtimber</v>
      </c>
      <c r="E4505" t="str">
        <f t="shared" si="5250"/>
        <v>mill efficiency</v>
      </c>
      <c r="F4505">
        <f t="shared" si="5250"/>
        <v>-0.1</v>
      </c>
      <c r="G4505" t="str">
        <f t="shared" si="5250"/>
        <v>%</v>
      </c>
      <c r="H4505">
        <v>-10</v>
      </c>
      <c r="I4505" t="s">
        <v>380</v>
      </c>
      <c r="J4505" t="s">
        <v>218</v>
      </c>
      <c r="K4505" t="s">
        <v>221</v>
      </c>
      <c r="L4505" s="1">
        <f>L857-L$5</f>
        <v>-2649788.1184291542</v>
      </c>
      <c r="M4505">
        <v>0</v>
      </c>
      <c r="N4505">
        <v>0</v>
      </c>
      <c r="O4505">
        <v>0</v>
      </c>
      <c r="P4505" s="1">
        <v>0</v>
      </c>
      <c r="Q4505" t="str">
        <f t="shared" si="5223"/>
        <v>Little to no sensitivity</v>
      </c>
      <c r="R4505" t="s">
        <v>511</v>
      </c>
    </row>
    <row r="4506" spans="1:18" x14ac:dyDescent="0.3">
      <c r="A4506" t="str">
        <f t="shared" ref="A4506" si="5251">A4505</f>
        <v>saw efficiency 0.25, 0.3, 0.4</v>
      </c>
      <c r="B4506" t="str">
        <f t="shared" si="5244"/>
        <v>Lumber sawtimber mill efficiency</v>
      </c>
      <c r="C4506" t="str">
        <f t="shared" ref="C4506:G4506" si="5252">C4505</f>
        <v>Lumber</v>
      </c>
      <c r="D4506" t="str">
        <f t="shared" si="5252"/>
        <v>sawtimber</v>
      </c>
      <c r="E4506" t="str">
        <f t="shared" si="5252"/>
        <v>mill efficiency</v>
      </c>
      <c r="F4506">
        <f t="shared" si="5252"/>
        <v>-0.1</v>
      </c>
      <c r="G4506" t="str">
        <f t="shared" si="5252"/>
        <v>%</v>
      </c>
      <c r="H4506">
        <v>-10</v>
      </c>
      <c r="I4506" t="s">
        <v>380</v>
      </c>
      <c r="J4506" t="s">
        <v>218</v>
      </c>
      <c r="K4506" t="s">
        <v>226</v>
      </c>
      <c r="L4506" s="1">
        <f>L858-L$6</f>
        <v>-30074578.439020932</v>
      </c>
      <c r="M4506">
        <v>0</v>
      </c>
      <c r="N4506">
        <v>0</v>
      </c>
      <c r="O4506">
        <v>0</v>
      </c>
      <c r="P4506" s="1">
        <v>0</v>
      </c>
      <c r="Q4506" t="str">
        <f t="shared" si="5223"/>
        <v>High sensitivity</v>
      </c>
      <c r="R4506" t="s">
        <v>513</v>
      </c>
    </row>
    <row r="4507" spans="1:18" x14ac:dyDescent="0.3">
      <c r="A4507" t="str">
        <f t="shared" ref="A4507:I4507" si="5253">A4506</f>
        <v>saw efficiency 0.25, 0.3, 0.4</v>
      </c>
      <c r="B4507" t="str">
        <f t="shared" si="5253"/>
        <v>Lumber sawtimber mill efficiency</v>
      </c>
      <c r="C4507" t="str">
        <f t="shared" si="5253"/>
        <v>Lumber</v>
      </c>
      <c r="D4507" t="str">
        <f t="shared" si="5253"/>
        <v>sawtimber</v>
      </c>
      <c r="E4507" t="str">
        <f t="shared" si="5253"/>
        <v>mill efficiency</v>
      </c>
      <c r="F4507">
        <f t="shared" si="5253"/>
        <v>-0.1</v>
      </c>
      <c r="G4507" t="str">
        <f t="shared" si="5253"/>
        <v>%</v>
      </c>
      <c r="H4507">
        <f t="shared" si="5253"/>
        <v>-10</v>
      </c>
      <c r="I4507" t="str">
        <f t="shared" si="5253"/>
        <v>high</v>
      </c>
      <c r="J4507" t="s">
        <v>218</v>
      </c>
      <c r="K4507" t="s">
        <v>386</v>
      </c>
      <c r="L4507" s="1">
        <f>L859-L$7</f>
        <v>110273454.2764101</v>
      </c>
      <c r="M4507">
        <v>0</v>
      </c>
      <c r="N4507">
        <v>0</v>
      </c>
      <c r="O4507">
        <v>0</v>
      </c>
      <c r="P4507" s="1">
        <v>0</v>
      </c>
      <c r="Q4507" t="str">
        <f t="shared" si="5223"/>
        <v>High sensitivity</v>
      </c>
      <c r="R4507" t="s">
        <v>513</v>
      </c>
    </row>
    <row r="4508" spans="1:18" x14ac:dyDescent="0.3">
      <c r="A4508" t="s">
        <v>82</v>
      </c>
      <c r="B4508" t="str">
        <f t="shared" ref="B4508:B4512" si="5254">C4508&amp;" "&amp;D4508&amp;" "&amp;E4508</f>
        <v>Lumber sawtimber mill efficiency</v>
      </c>
      <c r="C4508" t="s">
        <v>290</v>
      </c>
      <c r="D4508" t="s">
        <v>202</v>
      </c>
      <c r="E4508" t="s">
        <v>203</v>
      </c>
      <c r="F4508">
        <v>0.1</v>
      </c>
      <c r="G4508" t="s">
        <v>166</v>
      </c>
      <c r="H4508">
        <v>10</v>
      </c>
      <c r="I4508" t="s">
        <v>380</v>
      </c>
      <c r="J4508" t="s">
        <v>218</v>
      </c>
      <c r="K4508" t="s">
        <v>225</v>
      </c>
      <c r="L4508" s="1">
        <f>L860-L$2</f>
        <v>29351908.952175558</v>
      </c>
      <c r="M4508">
        <v>0</v>
      </c>
      <c r="N4508">
        <v>0</v>
      </c>
      <c r="O4508">
        <v>0</v>
      </c>
      <c r="P4508" s="1">
        <v>0</v>
      </c>
      <c r="Q4508" t="str">
        <f t="shared" si="5223"/>
        <v>Moderate sensitivity</v>
      </c>
      <c r="R4508" t="s">
        <v>514</v>
      </c>
    </row>
    <row r="4509" spans="1:18" x14ac:dyDescent="0.3">
      <c r="A4509" t="str">
        <f t="shared" ref="A4509" si="5255">A4508</f>
        <v>saw efficiency 0.45, 0.5, 0.6</v>
      </c>
      <c r="B4509" t="str">
        <f t="shared" si="5254"/>
        <v>Lumber sawtimber mill efficiency</v>
      </c>
      <c r="C4509" t="str">
        <f t="shared" ref="C4509:G4509" si="5256">C4508</f>
        <v>Lumber</v>
      </c>
      <c r="D4509" t="str">
        <f t="shared" si="5256"/>
        <v>sawtimber</v>
      </c>
      <c r="E4509" t="str">
        <f t="shared" si="5256"/>
        <v>mill efficiency</v>
      </c>
      <c r="F4509">
        <f t="shared" si="5256"/>
        <v>0.1</v>
      </c>
      <c r="G4509" t="str">
        <f t="shared" si="5256"/>
        <v>%</v>
      </c>
      <c r="H4509">
        <v>10</v>
      </c>
      <c r="I4509" t="s">
        <v>380</v>
      </c>
      <c r="J4509" t="s">
        <v>218</v>
      </c>
      <c r="K4509" t="s">
        <v>219</v>
      </c>
      <c r="L4509" s="1">
        <f>L861-L$3</f>
        <v>2469552.1078457236</v>
      </c>
      <c r="M4509">
        <v>0</v>
      </c>
      <c r="N4509">
        <v>0</v>
      </c>
      <c r="O4509">
        <v>0</v>
      </c>
      <c r="P4509" s="1">
        <v>0</v>
      </c>
      <c r="Q4509" t="str">
        <f t="shared" si="5223"/>
        <v>Little to no sensitivity</v>
      </c>
      <c r="R4509" t="s">
        <v>511</v>
      </c>
    </row>
    <row r="4510" spans="1:18" x14ac:dyDescent="0.3">
      <c r="A4510" t="str">
        <f t="shared" ref="A4510" si="5257">A4509</f>
        <v>saw efficiency 0.45, 0.5, 0.6</v>
      </c>
      <c r="B4510" t="str">
        <f t="shared" si="5254"/>
        <v>Lumber sawtimber mill efficiency</v>
      </c>
      <c r="C4510" t="str">
        <f t="shared" ref="C4510:G4510" si="5258">C4509</f>
        <v>Lumber</v>
      </c>
      <c r="D4510" t="str">
        <f t="shared" si="5258"/>
        <v>sawtimber</v>
      </c>
      <c r="E4510" t="str">
        <f t="shared" si="5258"/>
        <v>mill efficiency</v>
      </c>
      <c r="F4510">
        <f t="shared" si="5258"/>
        <v>0.1</v>
      </c>
      <c r="G4510" t="str">
        <f t="shared" si="5258"/>
        <v>%</v>
      </c>
      <c r="H4510">
        <v>10</v>
      </c>
      <c r="I4510" t="s">
        <v>380</v>
      </c>
      <c r="J4510" t="s">
        <v>218</v>
      </c>
      <c r="K4510" t="s">
        <v>220</v>
      </c>
      <c r="L4510" s="1">
        <f>L862-L$4</f>
        <v>180236.01058335975</v>
      </c>
      <c r="M4510">
        <v>0</v>
      </c>
      <c r="N4510">
        <v>0</v>
      </c>
      <c r="O4510">
        <v>0</v>
      </c>
      <c r="P4510" s="1">
        <v>0</v>
      </c>
      <c r="Q4510" t="str">
        <f t="shared" si="5223"/>
        <v>Little to no sensitivity</v>
      </c>
      <c r="R4510" t="s">
        <v>511</v>
      </c>
    </row>
    <row r="4511" spans="1:18" x14ac:dyDescent="0.3">
      <c r="A4511" t="str">
        <f t="shared" ref="A4511" si="5259">A4510</f>
        <v>saw efficiency 0.45, 0.5, 0.6</v>
      </c>
      <c r="B4511" t="str">
        <f t="shared" si="5254"/>
        <v>Lumber sawtimber mill efficiency</v>
      </c>
      <c r="C4511" t="str">
        <f t="shared" ref="C4511:G4511" si="5260">C4510</f>
        <v>Lumber</v>
      </c>
      <c r="D4511" t="str">
        <f t="shared" si="5260"/>
        <v>sawtimber</v>
      </c>
      <c r="E4511" t="str">
        <f t="shared" si="5260"/>
        <v>mill efficiency</v>
      </c>
      <c r="F4511">
        <f t="shared" si="5260"/>
        <v>0.1</v>
      </c>
      <c r="G4511" t="str">
        <f t="shared" si="5260"/>
        <v>%</v>
      </c>
      <c r="H4511">
        <v>10</v>
      </c>
      <c r="I4511" t="s">
        <v>380</v>
      </c>
      <c r="J4511" t="s">
        <v>218</v>
      </c>
      <c r="K4511" t="s">
        <v>221</v>
      </c>
      <c r="L4511" s="1">
        <f>L863-L$5</f>
        <v>2649788.1184290648</v>
      </c>
      <c r="M4511">
        <v>0</v>
      </c>
      <c r="N4511">
        <v>0</v>
      </c>
      <c r="O4511">
        <v>0</v>
      </c>
      <c r="P4511" s="1">
        <v>0</v>
      </c>
      <c r="Q4511" t="str">
        <f t="shared" si="5223"/>
        <v>Little to no sensitivity</v>
      </c>
      <c r="R4511" t="s">
        <v>511</v>
      </c>
    </row>
    <row r="4512" spans="1:18" x14ac:dyDescent="0.3">
      <c r="A4512" t="str">
        <f t="shared" ref="A4512" si="5261">A4511</f>
        <v>saw efficiency 0.45, 0.5, 0.6</v>
      </c>
      <c r="B4512" t="str">
        <f t="shared" si="5254"/>
        <v>Lumber sawtimber mill efficiency</v>
      </c>
      <c r="C4512" t="str">
        <f t="shared" ref="C4512:G4512" si="5262">C4511</f>
        <v>Lumber</v>
      </c>
      <c r="D4512" t="str">
        <f t="shared" si="5262"/>
        <v>sawtimber</v>
      </c>
      <c r="E4512" t="str">
        <f t="shared" si="5262"/>
        <v>mill efficiency</v>
      </c>
      <c r="F4512">
        <f t="shared" si="5262"/>
        <v>0.1</v>
      </c>
      <c r="G4512" t="str">
        <f t="shared" si="5262"/>
        <v>%</v>
      </c>
      <c r="H4512">
        <v>10</v>
      </c>
      <c r="I4512" t="s">
        <v>380</v>
      </c>
      <c r="J4512" t="s">
        <v>218</v>
      </c>
      <c r="K4512" t="s">
        <v>226</v>
      </c>
      <c r="L4512" s="1">
        <f>L864-L$6</f>
        <v>30074578.439019859</v>
      </c>
      <c r="M4512">
        <v>0</v>
      </c>
      <c r="N4512">
        <v>0</v>
      </c>
      <c r="O4512">
        <v>0</v>
      </c>
      <c r="P4512" s="1">
        <v>0</v>
      </c>
      <c r="Q4512" t="str">
        <f t="shared" si="5223"/>
        <v>High sensitivity</v>
      </c>
      <c r="R4512" t="s">
        <v>513</v>
      </c>
    </row>
    <row r="4513" spans="1:18" x14ac:dyDescent="0.3">
      <c r="A4513" t="str">
        <f t="shared" ref="A4513:I4513" si="5263">A4512</f>
        <v>saw efficiency 0.45, 0.5, 0.6</v>
      </c>
      <c r="B4513" t="str">
        <f t="shared" si="5263"/>
        <v>Lumber sawtimber mill efficiency</v>
      </c>
      <c r="C4513" t="str">
        <f t="shared" si="5263"/>
        <v>Lumber</v>
      </c>
      <c r="D4513" t="str">
        <f t="shared" si="5263"/>
        <v>sawtimber</v>
      </c>
      <c r="E4513" t="str">
        <f t="shared" si="5263"/>
        <v>mill efficiency</v>
      </c>
      <c r="F4513">
        <f t="shared" si="5263"/>
        <v>0.1</v>
      </c>
      <c r="G4513" t="str">
        <f t="shared" si="5263"/>
        <v>%</v>
      </c>
      <c r="H4513">
        <f t="shared" si="5263"/>
        <v>10</v>
      </c>
      <c r="I4513" t="str">
        <f t="shared" si="5263"/>
        <v>high</v>
      </c>
      <c r="J4513" t="s">
        <v>218</v>
      </c>
      <c r="K4513" t="s">
        <v>386</v>
      </c>
      <c r="L4513" s="1">
        <f>L865-L$7</f>
        <v>-110273454.27640605</v>
      </c>
      <c r="M4513">
        <v>0</v>
      </c>
      <c r="N4513">
        <v>0</v>
      </c>
      <c r="O4513">
        <v>0</v>
      </c>
      <c r="P4513" s="1">
        <v>0</v>
      </c>
      <c r="Q4513" t="str">
        <f t="shared" si="5223"/>
        <v>High sensitivity</v>
      </c>
      <c r="R4513" t="s">
        <v>513</v>
      </c>
    </row>
    <row r="4514" spans="1:18" x14ac:dyDescent="0.3">
      <c r="A4514" t="s">
        <v>262</v>
      </c>
      <c r="B4514" t="s">
        <v>378</v>
      </c>
      <c r="C4514" t="s">
        <v>290</v>
      </c>
      <c r="D4514" t="s">
        <v>202</v>
      </c>
      <c r="E4514" t="s">
        <v>203</v>
      </c>
      <c r="F4514">
        <v>-0.1</v>
      </c>
      <c r="G4514" t="s">
        <v>166</v>
      </c>
      <c r="H4514">
        <v>-10</v>
      </c>
      <c r="I4514" t="s">
        <v>379</v>
      </c>
      <c r="J4514" t="s">
        <v>218</v>
      </c>
      <c r="K4514" t="s">
        <v>225</v>
      </c>
      <c r="L4514" s="1">
        <f>L866-L$2</f>
        <v>1467595.4476088881</v>
      </c>
      <c r="M4514">
        <v>0</v>
      </c>
      <c r="N4514">
        <v>0</v>
      </c>
      <c r="O4514">
        <v>0</v>
      </c>
      <c r="P4514" s="1">
        <v>0</v>
      </c>
      <c r="Q4514" t="str">
        <f t="shared" si="5223"/>
        <v>Little to no sensitivity</v>
      </c>
      <c r="R4514" t="s">
        <v>511</v>
      </c>
    </row>
    <row r="4515" spans="1:18" x14ac:dyDescent="0.3">
      <c r="A4515" t="str">
        <f t="shared" ref="A4515:A4518" si="5264">A4514</f>
        <v>portion of CNS 35%</v>
      </c>
      <c r="B4515" t="s">
        <v>378</v>
      </c>
      <c r="C4515" t="str">
        <f t="shared" ref="C4515:G4515" si="5265">C4514</f>
        <v>Lumber</v>
      </c>
      <c r="D4515" t="str">
        <f t="shared" si="5265"/>
        <v>sawtimber</v>
      </c>
      <c r="E4515" t="str">
        <f t="shared" si="5265"/>
        <v>mill efficiency</v>
      </c>
      <c r="F4515">
        <f t="shared" si="5265"/>
        <v>-0.1</v>
      </c>
      <c r="G4515" t="str">
        <f t="shared" si="5265"/>
        <v>%</v>
      </c>
      <c r="H4515">
        <v>-10</v>
      </c>
      <c r="I4515" t="s">
        <v>379</v>
      </c>
      <c r="J4515" t="s">
        <v>218</v>
      </c>
      <c r="K4515" t="s">
        <v>219</v>
      </c>
      <c r="L4515" s="1">
        <f>L867-L$3</f>
        <v>123477.60539230704</v>
      </c>
      <c r="M4515">
        <v>0</v>
      </c>
      <c r="N4515">
        <v>0</v>
      </c>
      <c r="O4515">
        <v>0</v>
      </c>
      <c r="P4515" s="1">
        <v>0</v>
      </c>
      <c r="Q4515" t="str">
        <f t="shared" si="5223"/>
        <v>Little to no sensitivity</v>
      </c>
      <c r="R4515" t="s">
        <v>511</v>
      </c>
    </row>
    <row r="4516" spans="1:18" x14ac:dyDescent="0.3">
      <c r="A4516" t="str">
        <f t="shared" si="5264"/>
        <v>portion of CNS 35%</v>
      </c>
      <c r="B4516" t="s">
        <v>378</v>
      </c>
      <c r="C4516" t="str">
        <f t="shared" ref="C4516:G4516" si="5266">C4515</f>
        <v>Lumber</v>
      </c>
      <c r="D4516" t="str">
        <f t="shared" si="5266"/>
        <v>sawtimber</v>
      </c>
      <c r="E4516" t="str">
        <f t="shared" si="5266"/>
        <v>mill efficiency</v>
      </c>
      <c r="F4516">
        <f t="shared" si="5266"/>
        <v>-0.1</v>
      </c>
      <c r="G4516" t="str">
        <f t="shared" si="5266"/>
        <v>%</v>
      </c>
      <c r="H4516">
        <v>-10</v>
      </c>
      <c r="I4516" t="s">
        <v>379</v>
      </c>
      <c r="J4516" t="s">
        <v>218</v>
      </c>
      <c r="K4516" t="s">
        <v>220</v>
      </c>
      <c r="L4516" s="1">
        <f>L868-L$4</f>
        <v>9011.8005291707814</v>
      </c>
      <c r="M4516">
        <v>0</v>
      </c>
      <c r="N4516">
        <v>0</v>
      </c>
      <c r="O4516">
        <v>0</v>
      </c>
      <c r="P4516" s="1">
        <v>0</v>
      </c>
      <c r="Q4516" t="str">
        <f t="shared" si="5223"/>
        <v>Little to no sensitivity</v>
      </c>
      <c r="R4516" t="s">
        <v>511</v>
      </c>
    </row>
    <row r="4517" spans="1:18" x14ac:dyDescent="0.3">
      <c r="A4517" t="str">
        <f t="shared" si="5264"/>
        <v>portion of CNS 35%</v>
      </c>
      <c r="B4517" t="s">
        <v>378</v>
      </c>
      <c r="C4517" t="str">
        <f t="shared" ref="C4517:G4517" si="5267">C4516</f>
        <v>Lumber</v>
      </c>
      <c r="D4517" t="str">
        <f t="shared" si="5267"/>
        <v>sawtimber</v>
      </c>
      <c r="E4517" t="str">
        <f t="shared" si="5267"/>
        <v>mill efficiency</v>
      </c>
      <c r="F4517">
        <f t="shared" si="5267"/>
        <v>-0.1</v>
      </c>
      <c r="G4517" t="str">
        <f t="shared" si="5267"/>
        <v>%</v>
      </c>
      <c r="H4517">
        <v>-10</v>
      </c>
      <c r="I4517" t="s">
        <v>379</v>
      </c>
      <c r="J4517" t="s">
        <v>218</v>
      </c>
      <c r="K4517" t="s">
        <v>221</v>
      </c>
      <c r="L4517" s="1">
        <f>L869-L$5</f>
        <v>132489.4059214592</v>
      </c>
      <c r="M4517">
        <v>0</v>
      </c>
      <c r="N4517">
        <v>0</v>
      </c>
      <c r="O4517">
        <v>0</v>
      </c>
      <c r="P4517" s="1">
        <v>0</v>
      </c>
      <c r="Q4517" t="str">
        <f t="shared" si="5223"/>
        <v>Little to no sensitivity</v>
      </c>
      <c r="R4517" t="s">
        <v>511</v>
      </c>
    </row>
    <row r="4518" spans="1:18" x14ac:dyDescent="0.3">
      <c r="A4518" t="str">
        <f t="shared" si="5264"/>
        <v>portion of CNS 35%</v>
      </c>
      <c r="B4518" t="s">
        <v>378</v>
      </c>
      <c r="C4518" t="str">
        <f t="shared" ref="C4518:G4518" si="5268">C4517</f>
        <v>Lumber</v>
      </c>
      <c r="D4518" t="str">
        <f t="shared" si="5268"/>
        <v>sawtimber</v>
      </c>
      <c r="E4518" t="str">
        <f t="shared" si="5268"/>
        <v>mill efficiency</v>
      </c>
      <c r="F4518">
        <f t="shared" si="5268"/>
        <v>-0.1</v>
      </c>
      <c r="G4518" t="str">
        <f t="shared" si="5268"/>
        <v>%</v>
      </c>
      <c r="H4518">
        <v>-10</v>
      </c>
      <c r="I4518" t="s">
        <v>379</v>
      </c>
      <c r="J4518" t="s">
        <v>218</v>
      </c>
      <c r="K4518" t="s">
        <v>226</v>
      </c>
      <c r="L4518" s="1">
        <f>L870-L$6</f>
        <v>1503728.9219511151</v>
      </c>
      <c r="M4518">
        <v>0</v>
      </c>
      <c r="N4518">
        <v>0</v>
      </c>
      <c r="O4518">
        <v>0</v>
      </c>
      <c r="P4518" s="1">
        <v>0</v>
      </c>
      <c r="Q4518" t="str">
        <f t="shared" si="5223"/>
        <v>Little to no sensitivity</v>
      </c>
      <c r="R4518" t="s">
        <v>511</v>
      </c>
    </row>
    <row r="4519" spans="1:18" x14ac:dyDescent="0.3">
      <c r="A4519" t="str">
        <f t="shared" ref="A4519:I4519" si="5269">A4518</f>
        <v>portion of CNS 35%</v>
      </c>
      <c r="B4519" t="str">
        <f t="shared" si="5269"/>
        <v>Portion CNS</v>
      </c>
      <c r="C4519" t="str">
        <f t="shared" si="5269"/>
        <v>Lumber</v>
      </c>
      <c r="D4519" t="str">
        <f t="shared" si="5269"/>
        <v>sawtimber</v>
      </c>
      <c r="E4519" t="str">
        <f t="shared" si="5269"/>
        <v>mill efficiency</v>
      </c>
      <c r="F4519">
        <f t="shared" si="5269"/>
        <v>-0.1</v>
      </c>
      <c r="G4519" t="str">
        <f t="shared" si="5269"/>
        <v>%</v>
      </c>
      <c r="H4519">
        <f t="shared" si="5269"/>
        <v>-10</v>
      </c>
      <c r="I4519" t="str">
        <f t="shared" si="5269"/>
        <v>medium</v>
      </c>
      <c r="J4519" t="s">
        <v>218</v>
      </c>
      <c r="K4519" t="s">
        <v>386</v>
      </c>
      <c r="L4519" s="1">
        <f>L871-L$7</f>
        <v>-5513672.7138209343</v>
      </c>
      <c r="M4519">
        <v>0</v>
      </c>
      <c r="N4519">
        <v>0</v>
      </c>
      <c r="O4519">
        <v>0</v>
      </c>
      <c r="P4519" s="1">
        <v>0</v>
      </c>
      <c r="Q4519" t="str">
        <f t="shared" si="5223"/>
        <v>Little to no sensitivity</v>
      </c>
      <c r="R4519" t="s">
        <v>511</v>
      </c>
    </row>
    <row r="4520" spans="1:18" x14ac:dyDescent="0.3">
      <c r="A4520" t="s">
        <v>263</v>
      </c>
      <c r="B4520" t="s">
        <v>378</v>
      </c>
      <c r="C4520" t="s">
        <v>290</v>
      </c>
      <c r="D4520" t="s">
        <v>202</v>
      </c>
      <c r="E4520" t="s">
        <v>203</v>
      </c>
      <c r="F4520">
        <v>0.1</v>
      </c>
      <c r="G4520" t="s">
        <v>166</v>
      </c>
      <c r="H4520">
        <v>10</v>
      </c>
      <c r="I4520" t="s">
        <v>379</v>
      </c>
      <c r="J4520" t="s">
        <v>218</v>
      </c>
      <c r="K4520" t="s">
        <v>225</v>
      </c>
      <c r="L4520" s="1">
        <f>L872-L$2</f>
        <v>-1467595.447609067</v>
      </c>
      <c r="M4520">
        <v>0</v>
      </c>
      <c r="N4520">
        <v>0</v>
      </c>
      <c r="O4520">
        <v>0</v>
      </c>
      <c r="P4520" s="1">
        <v>0</v>
      </c>
      <c r="Q4520" t="str">
        <f t="shared" si="5223"/>
        <v>Little to no sensitivity</v>
      </c>
      <c r="R4520" t="s">
        <v>511</v>
      </c>
    </row>
    <row r="4521" spans="1:18" x14ac:dyDescent="0.3">
      <c r="A4521" t="str">
        <f t="shared" ref="A4521:A4524" si="5270">A4520</f>
        <v>portion of CNS 55%</v>
      </c>
      <c r="B4521" t="s">
        <v>378</v>
      </c>
      <c r="C4521" t="str">
        <f t="shared" ref="C4521:G4521" si="5271">C4520</f>
        <v>Lumber</v>
      </c>
      <c r="D4521" t="str">
        <f t="shared" si="5271"/>
        <v>sawtimber</v>
      </c>
      <c r="E4521" t="str">
        <f t="shared" si="5271"/>
        <v>mill efficiency</v>
      </c>
      <c r="F4521">
        <f t="shared" si="5271"/>
        <v>0.1</v>
      </c>
      <c r="G4521" t="str">
        <f t="shared" si="5271"/>
        <v>%</v>
      </c>
      <c r="H4521">
        <v>10</v>
      </c>
      <c r="I4521" t="s">
        <v>379</v>
      </c>
      <c r="J4521" t="s">
        <v>218</v>
      </c>
      <c r="K4521" t="s">
        <v>219</v>
      </c>
      <c r="L4521" s="1">
        <f>L873-L$3</f>
        <v>-123477.60539232194</v>
      </c>
      <c r="M4521">
        <v>0</v>
      </c>
      <c r="N4521">
        <v>0</v>
      </c>
      <c r="O4521">
        <v>0</v>
      </c>
      <c r="P4521" s="1">
        <v>0</v>
      </c>
      <c r="Q4521" t="str">
        <f t="shared" si="5223"/>
        <v>Little to no sensitivity</v>
      </c>
      <c r="R4521" t="s">
        <v>511</v>
      </c>
    </row>
    <row r="4522" spans="1:18" x14ac:dyDescent="0.3">
      <c r="A4522" t="str">
        <f t="shared" si="5270"/>
        <v>portion of CNS 55%</v>
      </c>
      <c r="B4522" t="s">
        <v>378</v>
      </c>
      <c r="C4522" t="str">
        <f t="shared" ref="C4522:G4522" si="5272">C4521</f>
        <v>Lumber</v>
      </c>
      <c r="D4522" t="str">
        <f t="shared" si="5272"/>
        <v>sawtimber</v>
      </c>
      <c r="E4522" t="str">
        <f t="shared" si="5272"/>
        <v>mill efficiency</v>
      </c>
      <c r="F4522">
        <f t="shared" si="5272"/>
        <v>0.1</v>
      </c>
      <c r="G4522" t="str">
        <f t="shared" si="5272"/>
        <v>%</v>
      </c>
      <c r="H4522">
        <v>10</v>
      </c>
      <c r="I4522" t="s">
        <v>379</v>
      </c>
      <c r="J4522" t="s">
        <v>218</v>
      </c>
      <c r="K4522" t="s">
        <v>220</v>
      </c>
      <c r="L4522" s="1">
        <f>L874-L$4</f>
        <v>-9011.8005291633308</v>
      </c>
      <c r="M4522">
        <v>0</v>
      </c>
      <c r="N4522">
        <v>0</v>
      </c>
      <c r="O4522">
        <v>0</v>
      </c>
      <c r="P4522" s="1">
        <v>0</v>
      </c>
      <c r="Q4522" t="str">
        <f t="shared" si="5223"/>
        <v>Little to no sensitivity</v>
      </c>
      <c r="R4522" t="s">
        <v>511</v>
      </c>
    </row>
    <row r="4523" spans="1:18" x14ac:dyDescent="0.3">
      <c r="A4523" t="str">
        <f t="shared" si="5270"/>
        <v>portion of CNS 55%</v>
      </c>
      <c r="B4523" t="s">
        <v>378</v>
      </c>
      <c r="C4523" t="str">
        <f t="shared" ref="C4523:G4523" si="5273">C4522</f>
        <v>Lumber</v>
      </c>
      <c r="D4523" t="str">
        <f t="shared" si="5273"/>
        <v>sawtimber</v>
      </c>
      <c r="E4523" t="str">
        <f t="shared" si="5273"/>
        <v>mill efficiency</v>
      </c>
      <c r="F4523">
        <f t="shared" si="5273"/>
        <v>0.1</v>
      </c>
      <c r="G4523" t="str">
        <f t="shared" si="5273"/>
        <v>%</v>
      </c>
      <c r="H4523">
        <v>10</v>
      </c>
      <c r="I4523" t="s">
        <v>379</v>
      </c>
      <c r="J4523" t="s">
        <v>218</v>
      </c>
      <c r="K4523" t="s">
        <v>221</v>
      </c>
      <c r="L4523" s="1">
        <f>L875-L$5</f>
        <v>-132489.405921489</v>
      </c>
      <c r="M4523">
        <v>0</v>
      </c>
      <c r="N4523">
        <v>0</v>
      </c>
      <c r="O4523">
        <v>0</v>
      </c>
      <c r="P4523" s="1">
        <v>0</v>
      </c>
      <c r="Q4523" t="str">
        <f t="shared" si="5223"/>
        <v>Little to no sensitivity</v>
      </c>
      <c r="R4523" t="s">
        <v>511</v>
      </c>
    </row>
    <row r="4524" spans="1:18" x14ac:dyDescent="0.3">
      <c r="A4524" t="str">
        <f t="shared" si="5270"/>
        <v>portion of CNS 55%</v>
      </c>
      <c r="B4524" t="s">
        <v>378</v>
      </c>
      <c r="C4524" t="str">
        <f t="shared" ref="C4524:G4524" si="5274">C4523</f>
        <v>Lumber</v>
      </c>
      <c r="D4524" t="str">
        <f t="shared" si="5274"/>
        <v>sawtimber</v>
      </c>
      <c r="E4524" t="str">
        <f t="shared" si="5274"/>
        <v>mill efficiency</v>
      </c>
      <c r="F4524">
        <f t="shared" si="5274"/>
        <v>0.1</v>
      </c>
      <c r="G4524" t="str">
        <f t="shared" si="5274"/>
        <v>%</v>
      </c>
      <c r="H4524">
        <v>10</v>
      </c>
      <c r="I4524" t="s">
        <v>379</v>
      </c>
      <c r="J4524" t="s">
        <v>218</v>
      </c>
      <c r="K4524" t="s">
        <v>226</v>
      </c>
      <c r="L4524" s="1">
        <f>L876-L$6</f>
        <v>-1503728.9219512939</v>
      </c>
      <c r="M4524">
        <v>0</v>
      </c>
      <c r="N4524">
        <v>0</v>
      </c>
      <c r="O4524">
        <v>0</v>
      </c>
      <c r="P4524" s="1">
        <v>0</v>
      </c>
      <c r="Q4524" t="str">
        <f t="shared" si="5223"/>
        <v>Little to no sensitivity</v>
      </c>
      <c r="R4524" t="s">
        <v>511</v>
      </c>
    </row>
    <row r="4525" spans="1:18" x14ac:dyDescent="0.3">
      <c r="A4525" t="str">
        <f t="shared" ref="A4525:I4525" si="5275">A4524</f>
        <v>portion of CNS 55%</v>
      </c>
      <c r="B4525" t="str">
        <f t="shared" si="5275"/>
        <v>Portion CNS</v>
      </c>
      <c r="C4525" t="str">
        <f t="shared" si="5275"/>
        <v>Lumber</v>
      </c>
      <c r="D4525" t="str">
        <f t="shared" si="5275"/>
        <v>sawtimber</v>
      </c>
      <c r="E4525" t="str">
        <f t="shared" si="5275"/>
        <v>mill efficiency</v>
      </c>
      <c r="F4525">
        <f t="shared" si="5275"/>
        <v>0.1</v>
      </c>
      <c r="G4525" t="str">
        <f t="shared" si="5275"/>
        <v>%</v>
      </c>
      <c r="H4525">
        <f t="shared" si="5275"/>
        <v>10</v>
      </c>
      <c r="I4525" t="str">
        <f t="shared" si="5275"/>
        <v>medium</v>
      </c>
      <c r="J4525" t="s">
        <v>218</v>
      </c>
      <c r="K4525" t="s">
        <v>386</v>
      </c>
      <c r="L4525" s="1">
        <f>L877-L$7</f>
        <v>5513672.7138214111</v>
      </c>
      <c r="M4525">
        <v>0</v>
      </c>
      <c r="N4525">
        <v>0</v>
      </c>
      <c r="O4525">
        <v>0</v>
      </c>
      <c r="P4525" s="1">
        <v>0</v>
      </c>
      <c r="Q4525" t="str">
        <f t="shared" si="5223"/>
        <v>Little to no sensitivity</v>
      </c>
      <c r="R4525" t="s">
        <v>511</v>
      </c>
    </row>
    <row r="4526" spans="1:18" x14ac:dyDescent="0.3">
      <c r="A4526" t="s">
        <v>264</v>
      </c>
      <c r="B4526" t="s">
        <v>378</v>
      </c>
      <c r="C4526" t="s">
        <v>290</v>
      </c>
      <c r="D4526" t="s">
        <v>202</v>
      </c>
      <c r="E4526" t="s">
        <v>203</v>
      </c>
      <c r="F4526">
        <v>-0.2</v>
      </c>
      <c r="G4526" t="s">
        <v>166</v>
      </c>
      <c r="H4526">
        <v>-20</v>
      </c>
      <c r="I4526" t="s">
        <v>380</v>
      </c>
      <c r="J4526" t="s">
        <v>218</v>
      </c>
      <c r="K4526" t="s">
        <v>225</v>
      </c>
      <c r="L4526" s="1">
        <f>L878-L$2</f>
        <v>2935190.8952176571</v>
      </c>
      <c r="M4526">
        <v>0</v>
      </c>
      <c r="N4526">
        <v>0</v>
      </c>
      <c r="O4526">
        <v>0</v>
      </c>
      <c r="P4526" s="1">
        <v>0</v>
      </c>
      <c r="Q4526" t="str">
        <f t="shared" si="5223"/>
        <v>Little to no sensitivity</v>
      </c>
      <c r="R4526" t="s">
        <v>511</v>
      </c>
    </row>
    <row r="4527" spans="1:18" x14ac:dyDescent="0.3">
      <c r="A4527" t="str">
        <f t="shared" ref="A4527:A4530" si="5276">A4526</f>
        <v>portion of CNS 25%</v>
      </c>
      <c r="B4527" t="s">
        <v>378</v>
      </c>
      <c r="C4527" t="str">
        <f t="shared" ref="C4527:G4527" si="5277">C4526</f>
        <v>Lumber</v>
      </c>
      <c r="D4527" t="str">
        <f t="shared" si="5277"/>
        <v>sawtimber</v>
      </c>
      <c r="E4527" t="str">
        <f t="shared" si="5277"/>
        <v>mill efficiency</v>
      </c>
      <c r="F4527">
        <f t="shared" si="5277"/>
        <v>-0.2</v>
      </c>
      <c r="G4527" t="str">
        <f t="shared" si="5277"/>
        <v>%</v>
      </c>
      <c r="H4527">
        <v>-20</v>
      </c>
      <c r="I4527" t="s">
        <v>380</v>
      </c>
      <c r="J4527" t="s">
        <v>218</v>
      </c>
      <c r="K4527" t="s">
        <v>219</v>
      </c>
      <c r="L4527" s="1">
        <f>L879-L$3</f>
        <v>246955.21078458428</v>
      </c>
      <c r="M4527">
        <v>0</v>
      </c>
      <c r="N4527">
        <v>0</v>
      </c>
      <c r="O4527">
        <v>0</v>
      </c>
      <c r="P4527" s="1">
        <v>0</v>
      </c>
      <c r="Q4527" t="str">
        <f t="shared" si="5223"/>
        <v>Little to no sensitivity</v>
      </c>
      <c r="R4527" t="s">
        <v>511</v>
      </c>
    </row>
    <row r="4528" spans="1:18" x14ac:dyDescent="0.3">
      <c r="A4528" t="str">
        <f t="shared" si="5276"/>
        <v>portion of CNS 25%</v>
      </c>
      <c r="B4528" t="s">
        <v>378</v>
      </c>
      <c r="C4528" t="str">
        <f t="shared" ref="C4528:G4528" si="5278">C4527</f>
        <v>Lumber</v>
      </c>
      <c r="D4528" t="str">
        <f t="shared" si="5278"/>
        <v>sawtimber</v>
      </c>
      <c r="E4528" t="str">
        <f t="shared" si="5278"/>
        <v>mill efficiency</v>
      </c>
      <c r="F4528">
        <f t="shared" si="5278"/>
        <v>-0.2</v>
      </c>
      <c r="G4528" t="str">
        <f t="shared" si="5278"/>
        <v>%</v>
      </c>
      <c r="H4528">
        <v>-20</v>
      </c>
      <c r="I4528" t="s">
        <v>380</v>
      </c>
      <c r="J4528" t="s">
        <v>218</v>
      </c>
      <c r="K4528" t="s">
        <v>220</v>
      </c>
      <c r="L4528" s="1">
        <f>L880-L$4</f>
        <v>18023.601058326662</v>
      </c>
      <c r="M4528">
        <v>0</v>
      </c>
      <c r="N4528">
        <v>0</v>
      </c>
      <c r="O4528">
        <v>0</v>
      </c>
      <c r="P4528" s="1">
        <v>0</v>
      </c>
      <c r="Q4528" t="str">
        <f t="shared" si="5223"/>
        <v>Little to no sensitivity</v>
      </c>
      <c r="R4528" t="s">
        <v>511</v>
      </c>
    </row>
    <row r="4529" spans="1:18" x14ac:dyDescent="0.3">
      <c r="A4529" t="str">
        <f t="shared" si="5276"/>
        <v>portion of CNS 25%</v>
      </c>
      <c r="B4529" t="s">
        <v>378</v>
      </c>
      <c r="C4529" t="str">
        <f t="shared" ref="C4529:G4529" si="5279">C4528</f>
        <v>Lumber</v>
      </c>
      <c r="D4529" t="str">
        <f t="shared" si="5279"/>
        <v>sawtimber</v>
      </c>
      <c r="E4529" t="str">
        <f t="shared" si="5279"/>
        <v>mill efficiency</v>
      </c>
      <c r="F4529">
        <f t="shared" si="5279"/>
        <v>-0.2</v>
      </c>
      <c r="G4529" t="str">
        <f t="shared" si="5279"/>
        <v>%</v>
      </c>
      <c r="H4529">
        <v>-20</v>
      </c>
      <c r="I4529" t="s">
        <v>380</v>
      </c>
      <c r="J4529" t="s">
        <v>218</v>
      </c>
      <c r="K4529" t="s">
        <v>221</v>
      </c>
      <c r="L4529" s="1">
        <f>L881-L$5</f>
        <v>264978.8118429184</v>
      </c>
      <c r="M4529">
        <v>0</v>
      </c>
      <c r="N4529">
        <v>0</v>
      </c>
      <c r="O4529">
        <v>0</v>
      </c>
      <c r="P4529" s="1">
        <v>0</v>
      </c>
      <c r="Q4529" t="str">
        <f t="shared" si="5223"/>
        <v>Little to no sensitivity</v>
      </c>
      <c r="R4529" t="s">
        <v>511</v>
      </c>
    </row>
    <row r="4530" spans="1:18" x14ac:dyDescent="0.3">
      <c r="A4530" t="str">
        <f t="shared" si="5276"/>
        <v>portion of CNS 25%</v>
      </c>
      <c r="B4530" t="s">
        <v>378</v>
      </c>
      <c r="C4530" t="str">
        <f t="shared" ref="C4530:G4530" si="5280">C4529</f>
        <v>Lumber</v>
      </c>
      <c r="D4530" t="str">
        <f t="shared" si="5280"/>
        <v>sawtimber</v>
      </c>
      <c r="E4530" t="str">
        <f t="shared" si="5280"/>
        <v>mill efficiency</v>
      </c>
      <c r="F4530">
        <f t="shared" si="5280"/>
        <v>-0.2</v>
      </c>
      <c r="G4530" t="str">
        <f t="shared" si="5280"/>
        <v>%</v>
      </c>
      <c r="H4530">
        <v>-20</v>
      </c>
      <c r="I4530" t="s">
        <v>380</v>
      </c>
      <c r="J4530" t="s">
        <v>218</v>
      </c>
      <c r="K4530" t="s">
        <v>226</v>
      </c>
      <c r="L4530" s="1">
        <f>L882-L$6</f>
        <v>3007457.8439021111</v>
      </c>
      <c r="M4530">
        <v>0</v>
      </c>
      <c r="N4530">
        <v>0</v>
      </c>
      <c r="O4530">
        <v>0</v>
      </c>
      <c r="P4530" s="1">
        <v>0</v>
      </c>
      <c r="Q4530" t="str">
        <f t="shared" si="5223"/>
        <v>Little to no sensitivity</v>
      </c>
      <c r="R4530" t="s">
        <v>511</v>
      </c>
    </row>
    <row r="4531" spans="1:18" x14ac:dyDescent="0.3">
      <c r="A4531" t="str">
        <f t="shared" ref="A4531:I4531" si="5281">A4530</f>
        <v>portion of CNS 25%</v>
      </c>
      <c r="B4531" t="str">
        <f t="shared" si="5281"/>
        <v>Portion CNS</v>
      </c>
      <c r="C4531" t="str">
        <f t="shared" si="5281"/>
        <v>Lumber</v>
      </c>
      <c r="D4531" t="str">
        <f t="shared" si="5281"/>
        <v>sawtimber</v>
      </c>
      <c r="E4531" t="str">
        <f t="shared" si="5281"/>
        <v>mill efficiency</v>
      </c>
      <c r="F4531">
        <f t="shared" si="5281"/>
        <v>-0.2</v>
      </c>
      <c r="G4531" t="str">
        <f t="shared" si="5281"/>
        <v>%</v>
      </c>
      <c r="H4531">
        <f t="shared" si="5281"/>
        <v>-20</v>
      </c>
      <c r="I4531" t="str">
        <f t="shared" si="5281"/>
        <v>high</v>
      </c>
      <c r="J4531" t="s">
        <v>218</v>
      </c>
      <c r="K4531" t="s">
        <v>386</v>
      </c>
      <c r="L4531" s="1">
        <f>L883-L$7</f>
        <v>-11027345.427641153</v>
      </c>
      <c r="M4531">
        <v>0</v>
      </c>
      <c r="N4531">
        <v>0</v>
      </c>
      <c r="O4531">
        <v>0</v>
      </c>
      <c r="P4531" s="1">
        <v>0</v>
      </c>
      <c r="Q4531" t="str">
        <f t="shared" si="5223"/>
        <v>Little to no sensitivity</v>
      </c>
      <c r="R4531" t="s">
        <v>511</v>
      </c>
    </row>
    <row r="4532" spans="1:18" x14ac:dyDescent="0.3">
      <c r="A4532" t="s">
        <v>265</v>
      </c>
      <c r="B4532" t="s">
        <v>378</v>
      </c>
      <c r="C4532" t="s">
        <v>290</v>
      </c>
      <c r="D4532" t="s">
        <v>202</v>
      </c>
      <c r="E4532" t="s">
        <v>203</v>
      </c>
      <c r="F4532">
        <v>0.2</v>
      </c>
      <c r="G4532" t="s">
        <v>166</v>
      </c>
      <c r="H4532">
        <v>20</v>
      </c>
      <c r="I4532" t="s">
        <v>380</v>
      </c>
      <c r="J4532" t="s">
        <v>218</v>
      </c>
      <c r="K4532" t="s">
        <v>225</v>
      </c>
      <c r="L4532" s="1">
        <f>L884-L$2</f>
        <v>-2935190.8952176571</v>
      </c>
      <c r="M4532">
        <v>0</v>
      </c>
      <c r="N4532">
        <v>0</v>
      </c>
      <c r="O4532">
        <v>0</v>
      </c>
      <c r="P4532" s="1">
        <v>0</v>
      </c>
      <c r="Q4532" t="str">
        <f t="shared" si="5223"/>
        <v>Little to no sensitivity</v>
      </c>
      <c r="R4532" t="s">
        <v>511</v>
      </c>
    </row>
    <row r="4533" spans="1:18" x14ac:dyDescent="0.3">
      <c r="A4533" t="str">
        <f t="shared" ref="A4533:A4536" si="5282">A4532</f>
        <v>portion of CNS 65%</v>
      </c>
      <c r="B4533" t="s">
        <v>378</v>
      </c>
      <c r="C4533" t="str">
        <f t="shared" ref="C4533:G4533" si="5283">C4532</f>
        <v>Lumber</v>
      </c>
      <c r="D4533" t="str">
        <f t="shared" si="5283"/>
        <v>sawtimber</v>
      </c>
      <c r="E4533" t="str">
        <f t="shared" si="5283"/>
        <v>mill efficiency</v>
      </c>
      <c r="F4533">
        <f t="shared" si="5283"/>
        <v>0.2</v>
      </c>
      <c r="G4533" t="str">
        <f t="shared" si="5283"/>
        <v>%</v>
      </c>
      <c r="H4533">
        <v>20</v>
      </c>
      <c r="I4533" t="s">
        <v>380</v>
      </c>
      <c r="J4533" t="s">
        <v>218</v>
      </c>
      <c r="K4533" t="s">
        <v>219</v>
      </c>
      <c r="L4533" s="1">
        <f>L885-L$3</f>
        <v>-246955.21078461409</v>
      </c>
      <c r="M4533">
        <v>0</v>
      </c>
      <c r="N4533">
        <v>0</v>
      </c>
      <c r="O4533">
        <v>0</v>
      </c>
      <c r="P4533" s="1">
        <v>0</v>
      </c>
      <c r="Q4533" t="str">
        <f t="shared" si="5223"/>
        <v>Little to no sensitivity</v>
      </c>
      <c r="R4533" t="s">
        <v>511</v>
      </c>
    </row>
    <row r="4534" spans="1:18" x14ac:dyDescent="0.3">
      <c r="A4534" t="str">
        <f t="shared" si="5282"/>
        <v>portion of CNS 65%</v>
      </c>
      <c r="B4534" t="s">
        <v>378</v>
      </c>
      <c r="C4534" t="str">
        <f t="shared" ref="C4534:G4534" si="5284">C4533</f>
        <v>Lumber</v>
      </c>
      <c r="D4534" t="str">
        <f t="shared" si="5284"/>
        <v>sawtimber</v>
      </c>
      <c r="E4534" t="str">
        <f t="shared" si="5284"/>
        <v>mill efficiency</v>
      </c>
      <c r="F4534">
        <f t="shared" si="5284"/>
        <v>0.2</v>
      </c>
      <c r="G4534" t="str">
        <f t="shared" si="5284"/>
        <v>%</v>
      </c>
      <c r="H4534">
        <v>20</v>
      </c>
      <c r="I4534" t="s">
        <v>380</v>
      </c>
      <c r="J4534" t="s">
        <v>218</v>
      </c>
      <c r="K4534" t="s">
        <v>220</v>
      </c>
      <c r="L4534" s="1">
        <f>L886-L$4</f>
        <v>-18023.601058330387</v>
      </c>
      <c r="M4534">
        <v>0</v>
      </c>
      <c r="N4534">
        <v>0</v>
      </c>
      <c r="O4534">
        <v>0</v>
      </c>
      <c r="P4534" s="1">
        <v>0</v>
      </c>
      <c r="Q4534" t="str">
        <f t="shared" si="5223"/>
        <v>Little to no sensitivity</v>
      </c>
      <c r="R4534" t="s">
        <v>511</v>
      </c>
    </row>
    <row r="4535" spans="1:18" x14ac:dyDescent="0.3">
      <c r="A4535" t="str">
        <f t="shared" si="5282"/>
        <v>portion of CNS 65%</v>
      </c>
      <c r="B4535" t="s">
        <v>378</v>
      </c>
      <c r="C4535" t="str">
        <f t="shared" ref="C4535:G4535" si="5285">C4534</f>
        <v>Lumber</v>
      </c>
      <c r="D4535" t="str">
        <f t="shared" si="5285"/>
        <v>sawtimber</v>
      </c>
      <c r="E4535" t="str">
        <f t="shared" si="5285"/>
        <v>mill efficiency</v>
      </c>
      <c r="F4535">
        <f t="shared" si="5285"/>
        <v>0.2</v>
      </c>
      <c r="G4535" t="str">
        <f t="shared" si="5285"/>
        <v>%</v>
      </c>
      <c r="H4535">
        <v>20</v>
      </c>
      <c r="I4535" t="s">
        <v>380</v>
      </c>
      <c r="J4535" t="s">
        <v>218</v>
      </c>
      <c r="K4535" t="s">
        <v>221</v>
      </c>
      <c r="L4535" s="1">
        <f>L887-L$5</f>
        <v>-264978.8118429482</v>
      </c>
      <c r="M4535">
        <v>0</v>
      </c>
      <c r="N4535">
        <v>0</v>
      </c>
      <c r="O4535">
        <v>0</v>
      </c>
      <c r="P4535" s="1">
        <v>0</v>
      </c>
      <c r="Q4535" t="str">
        <f t="shared" si="5223"/>
        <v>Little to no sensitivity</v>
      </c>
      <c r="R4535" t="s">
        <v>511</v>
      </c>
    </row>
    <row r="4536" spans="1:18" x14ac:dyDescent="0.3">
      <c r="A4536" t="str">
        <f t="shared" si="5282"/>
        <v>portion of CNS 65%</v>
      </c>
      <c r="B4536" t="s">
        <v>378</v>
      </c>
      <c r="C4536" t="str">
        <f t="shared" ref="C4536:G4536" si="5286">C4535</f>
        <v>Lumber</v>
      </c>
      <c r="D4536" t="str">
        <f t="shared" si="5286"/>
        <v>sawtimber</v>
      </c>
      <c r="E4536" t="str">
        <f t="shared" si="5286"/>
        <v>mill efficiency</v>
      </c>
      <c r="F4536">
        <f t="shared" si="5286"/>
        <v>0.2</v>
      </c>
      <c r="G4536" t="str">
        <f t="shared" si="5286"/>
        <v>%</v>
      </c>
      <c r="H4536">
        <v>20</v>
      </c>
      <c r="I4536" t="s">
        <v>380</v>
      </c>
      <c r="J4536" t="s">
        <v>218</v>
      </c>
      <c r="K4536" t="s">
        <v>226</v>
      </c>
      <c r="L4536" s="1">
        <f>L888-L$6</f>
        <v>-3007457.8439020514</v>
      </c>
      <c r="M4536">
        <v>0</v>
      </c>
      <c r="N4536">
        <v>0</v>
      </c>
      <c r="O4536">
        <v>0</v>
      </c>
      <c r="P4536" s="1">
        <v>0</v>
      </c>
      <c r="Q4536" t="str">
        <f t="shared" si="5223"/>
        <v>Little to no sensitivity</v>
      </c>
      <c r="R4536" t="s">
        <v>511</v>
      </c>
    </row>
    <row r="4537" spans="1:18" x14ac:dyDescent="0.3">
      <c r="A4537" t="str">
        <f t="shared" ref="A4537:I4537" si="5287">A4536</f>
        <v>portion of CNS 65%</v>
      </c>
      <c r="B4537" t="str">
        <f t="shared" si="5287"/>
        <v>Portion CNS</v>
      </c>
      <c r="C4537" t="str">
        <f t="shared" si="5287"/>
        <v>Lumber</v>
      </c>
      <c r="D4537" t="str">
        <f t="shared" si="5287"/>
        <v>sawtimber</v>
      </c>
      <c r="E4537" t="str">
        <f t="shared" si="5287"/>
        <v>mill efficiency</v>
      </c>
      <c r="F4537">
        <f t="shared" si="5287"/>
        <v>0.2</v>
      </c>
      <c r="G4537" t="str">
        <f t="shared" si="5287"/>
        <v>%</v>
      </c>
      <c r="H4537">
        <f t="shared" si="5287"/>
        <v>20</v>
      </c>
      <c r="I4537" t="str">
        <f t="shared" si="5287"/>
        <v>high</v>
      </c>
      <c r="J4537" t="s">
        <v>218</v>
      </c>
      <c r="K4537" t="s">
        <v>386</v>
      </c>
      <c r="L4537" s="1">
        <f>L889-L$7</f>
        <v>11027345.427640915</v>
      </c>
      <c r="M4537">
        <v>0</v>
      </c>
      <c r="N4537">
        <v>0</v>
      </c>
      <c r="O4537">
        <v>0</v>
      </c>
      <c r="P4537" s="1">
        <v>0</v>
      </c>
      <c r="Q4537" t="str">
        <f t="shared" si="5223"/>
        <v>Little to no sensitivity</v>
      </c>
      <c r="R4537" t="s">
        <v>511</v>
      </c>
    </row>
    <row r="4538" spans="1:18" x14ac:dyDescent="0.3">
      <c r="A4538" t="s">
        <v>83</v>
      </c>
      <c r="B4538" t="str">
        <f t="shared" ref="B4538:B4542" si="5288">C4538&amp;" "&amp;D4538&amp;" "&amp;E4538</f>
        <v>Pulp pulpwood mill efficiency</v>
      </c>
      <c r="C4538" t="s">
        <v>0</v>
      </c>
      <c r="D4538" t="s">
        <v>204</v>
      </c>
      <c r="E4538" t="s">
        <v>203</v>
      </c>
      <c r="F4538">
        <v>-0.05</v>
      </c>
      <c r="G4538" t="s">
        <v>166</v>
      </c>
      <c r="H4538">
        <v>-5</v>
      </c>
      <c r="I4538" t="s">
        <v>379</v>
      </c>
      <c r="J4538" t="s">
        <v>218</v>
      </c>
      <c r="K4538" t="s">
        <v>225</v>
      </c>
      <c r="L4538" s="1">
        <f>L890-L$2</f>
        <v>-7222131.1009463668</v>
      </c>
      <c r="M4538">
        <v>0</v>
      </c>
      <c r="N4538">
        <v>0</v>
      </c>
      <c r="O4538">
        <v>0</v>
      </c>
      <c r="P4538" s="1">
        <v>0</v>
      </c>
      <c r="Q4538" t="str">
        <f t="shared" si="5223"/>
        <v>Some sensitivity</v>
      </c>
      <c r="R4538" t="s">
        <v>512</v>
      </c>
    </row>
    <row r="4539" spans="1:18" x14ac:dyDescent="0.3">
      <c r="A4539" t="str">
        <f t="shared" ref="A4539" si="5289">A4538</f>
        <v>pulp efficiency 0.84</v>
      </c>
      <c r="B4539" t="str">
        <f t="shared" si="5288"/>
        <v>Pulp pulpwood mill efficiency</v>
      </c>
      <c r="C4539" t="str">
        <f t="shared" ref="C4539:G4539" si="5290">C4538</f>
        <v>Pulp</v>
      </c>
      <c r="D4539" t="str">
        <f t="shared" si="5290"/>
        <v>pulpwood</v>
      </c>
      <c r="E4539" t="str">
        <f t="shared" si="5290"/>
        <v>mill efficiency</v>
      </c>
      <c r="F4539">
        <f t="shared" si="5290"/>
        <v>-0.05</v>
      </c>
      <c r="G4539" t="str">
        <f t="shared" si="5290"/>
        <v>%</v>
      </c>
      <c r="H4539">
        <v>-5</v>
      </c>
      <c r="I4539" t="s">
        <v>379</v>
      </c>
      <c r="J4539" t="s">
        <v>218</v>
      </c>
      <c r="K4539" t="s">
        <v>219</v>
      </c>
      <c r="L4539" s="1">
        <f>L891-L$3</f>
        <v>-58234.535564601421</v>
      </c>
      <c r="M4539">
        <v>0</v>
      </c>
      <c r="N4539">
        <v>0</v>
      </c>
      <c r="O4539">
        <v>0</v>
      </c>
      <c r="P4539" s="1">
        <v>0</v>
      </c>
      <c r="Q4539" t="str">
        <f t="shared" si="5223"/>
        <v>Little to no sensitivity</v>
      </c>
      <c r="R4539" t="s">
        <v>511</v>
      </c>
    </row>
    <row r="4540" spans="1:18" x14ac:dyDescent="0.3">
      <c r="A4540" t="str">
        <f t="shared" ref="A4540" si="5291">A4539</f>
        <v>pulp efficiency 0.84</v>
      </c>
      <c r="B4540" t="str">
        <f t="shared" si="5288"/>
        <v>Pulp pulpwood mill efficiency</v>
      </c>
      <c r="C4540" t="str">
        <f t="shared" ref="C4540:G4540" si="5292">C4539</f>
        <v>Pulp</v>
      </c>
      <c r="D4540" t="str">
        <f t="shared" si="5292"/>
        <v>pulpwood</v>
      </c>
      <c r="E4540" t="str">
        <f t="shared" si="5292"/>
        <v>mill efficiency</v>
      </c>
      <c r="F4540">
        <f t="shared" si="5292"/>
        <v>-0.05</v>
      </c>
      <c r="G4540" t="str">
        <f t="shared" si="5292"/>
        <v>%</v>
      </c>
      <c r="H4540">
        <v>-5</v>
      </c>
      <c r="I4540" t="s">
        <v>379</v>
      </c>
      <c r="J4540" t="s">
        <v>218</v>
      </c>
      <c r="K4540" t="s">
        <v>220</v>
      </c>
      <c r="L4540" s="1">
        <f>L892-L$4</f>
        <v>1084323.4990416393</v>
      </c>
      <c r="M4540">
        <v>0</v>
      </c>
      <c r="N4540">
        <v>0</v>
      </c>
      <c r="O4540">
        <v>0</v>
      </c>
      <c r="P4540" s="1">
        <v>0</v>
      </c>
      <c r="Q4540" t="str">
        <f t="shared" si="5223"/>
        <v>Moderate sensitivity</v>
      </c>
      <c r="R4540" t="s">
        <v>514</v>
      </c>
    </row>
    <row r="4541" spans="1:18" x14ac:dyDescent="0.3">
      <c r="A4541" t="str">
        <f t="shared" ref="A4541" si="5293">A4540</f>
        <v>pulp efficiency 0.84</v>
      </c>
      <c r="B4541" t="str">
        <f t="shared" si="5288"/>
        <v>Pulp pulpwood mill efficiency</v>
      </c>
      <c r="C4541" t="str">
        <f t="shared" ref="C4541:G4541" si="5294">C4540</f>
        <v>Pulp</v>
      </c>
      <c r="D4541" t="str">
        <f t="shared" si="5294"/>
        <v>pulpwood</v>
      </c>
      <c r="E4541" t="str">
        <f t="shared" si="5294"/>
        <v>mill efficiency</v>
      </c>
      <c r="F4541">
        <f t="shared" si="5294"/>
        <v>-0.05</v>
      </c>
      <c r="G4541" t="str">
        <f t="shared" si="5294"/>
        <v>%</v>
      </c>
      <c r="H4541">
        <v>-5</v>
      </c>
      <c r="I4541" t="s">
        <v>379</v>
      </c>
      <c r="J4541" t="s">
        <v>218</v>
      </c>
      <c r="K4541" t="s">
        <v>221</v>
      </c>
      <c r="L4541" s="1">
        <f>L893-L$5</f>
        <v>1026088.9634770453</v>
      </c>
      <c r="M4541">
        <v>0</v>
      </c>
      <c r="N4541">
        <v>0</v>
      </c>
      <c r="O4541">
        <v>0</v>
      </c>
      <c r="P4541" s="1">
        <v>0</v>
      </c>
      <c r="Q4541" t="str">
        <f t="shared" si="5223"/>
        <v>Little to no sensitivity</v>
      </c>
      <c r="R4541" t="s">
        <v>511</v>
      </c>
    </row>
    <row r="4542" spans="1:18" x14ac:dyDescent="0.3">
      <c r="A4542" t="str">
        <f t="shared" ref="A4542" si="5295">A4541</f>
        <v>pulp efficiency 0.84</v>
      </c>
      <c r="B4542" t="str">
        <f t="shared" si="5288"/>
        <v>Pulp pulpwood mill efficiency</v>
      </c>
      <c r="C4542" t="str">
        <f t="shared" ref="C4542:G4542" si="5296">C4541</f>
        <v>Pulp</v>
      </c>
      <c r="D4542" t="str">
        <f t="shared" si="5296"/>
        <v>pulpwood</v>
      </c>
      <c r="E4542" t="str">
        <f t="shared" si="5296"/>
        <v>mill efficiency</v>
      </c>
      <c r="F4542">
        <f t="shared" si="5296"/>
        <v>-0.05</v>
      </c>
      <c r="G4542" t="str">
        <f t="shared" si="5296"/>
        <v>%</v>
      </c>
      <c r="H4542">
        <v>-5</v>
      </c>
      <c r="I4542" t="s">
        <v>379</v>
      </c>
      <c r="J4542" t="s">
        <v>218</v>
      </c>
      <c r="K4542" t="s">
        <v>226</v>
      </c>
      <c r="L4542" s="1">
        <f>L894-L$6</f>
        <v>-6942288.6563616991</v>
      </c>
      <c r="M4542">
        <v>0</v>
      </c>
      <c r="N4542">
        <v>0</v>
      </c>
      <c r="O4542">
        <v>0</v>
      </c>
      <c r="P4542" s="1">
        <v>0</v>
      </c>
      <c r="Q4542" t="str">
        <f t="shared" si="5223"/>
        <v>Some sensitivity</v>
      </c>
      <c r="R4542" t="s">
        <v>512</v>
      </c>
    </row>
    <row r="4543" spans="1:18" x14ac:dyDescent="0.3">
      <c r="A4543" t="str">
        <f t="shared" ref="A4543:I4543" si="5297">A4542</f>
        <v>pulp efficiency 0.84</v>
      </c>
      <c r="B4543" t="str">
        <f t="shared" si="5297"/>
        <v>Pulp pulpwood mill efficiency</v>
      </c>
      <c r="C4543" t="str">
        <f t="shared" si="5297"/>
        <v>Pulp</v>
      </c>
      <c r="D4543" t="str">
        <f t="shared" si="5297"/>
        <v>pulpwood</v>
      </c>
      <c r="E4543" t="str">
        <f t="shared" si="5297"/>
        <v>mill efficiency</v>
      </c>
      <c r="F4543">
        <f t="shared" si="5297"/>
        <v>-0.05</v>
      </c>
      <c r="G4543" t="str">
        <f t="shared" si="5297"/>
        <v>%</v>
      </c>
      <c r="H4543">
        <f t="shared" si="5297"/>
        <v>-5</v>
      </c>
      <c r="I4543" t="str">
        <f t="shared" si="5297"/>
        <v>medium</v>
      </c>
      <c r="J4543" t="s">
        <v>218</v>
      </c>
      <c r="K4543" t="s">
        <v>386</v>
      </c>
      <c r="L4543" s="1">
        <f>L895-L$7</f>
        <v>25455058.406659603</v>
      </c>
      <c r="M4543">
        <v>0</v>
      </c>
      <c r="N4543">
        <v>0</v>
      </c>
      <c r="O4543">
        <v>0</v>
      </c>
      <c r="P4543" s="1">
        <v>0</v>
      </c>
      <c r="Q4543" t="str">
        <f t="shared" si="5223"/>
        <v>Some sensitivity</v>
      </c>
      <c r="R4543" t="s">
        <v>512</v>
      </c>
    </row>
    <row r="4544" spans="1:18" x14ac:dyDescent="0.3">
      <c r="A4544" t="s">
        <v>84</v>
      </c>
      <c r="B4544" t="str">
        <f t="shared" ref="B4544:B4548" si="5298">C4544&amp;" "&amp;D4544&amp;" "&amp;E4544</f>
        <v>Pulp pulpwood mill efficiency</v>
      </c>
      <c r="C4544" t="s">
        <v>0</v>
      </c>
      <c r="D4544" t="s">
        <v>204</v>
      </c>
      <c r="E4544" t="s">
        <v>203</v>
      </c>
      <c r="F4544">
        <v>0.05</v>
      </c>
      <c r="G4544" t="s">
        <v>166</v>
      </c>
      <c r="H4544">
        <v>5</v>
      </c>
      <c r="I4544" t="s">
        <v>379</v>
      </c>
      <c r="J4544" t="s">
        <v>218</v>
      </c>
      <c r="K4544" t="s">
        <v>225</v>
      </c>
      <c r="L4544" s="1">
        <f>L896-L$2</f>
        <v>7222131.1009460092</v>
      </c>
      <c r="M4544">
        <v>0</v>
      </c>
      <c r="N4544">
        <v>0</v>
      </c>
      <c r="O4544">
        <v>0</v>
      </c>
      <c r="P4544" s="1">
        <v>0</v>
      </c>
      <c r="Q4544" t="str">
        <f t="shared" si="5223"/>
        <v>Some sensitivity</v>
      </c>
      <c r="R4544" t="s">
        <v>512</v>
      </c>
    </row>
    <row r="4545" spans="1:18" x14ac:dyDescent="0.3">
      <c r="A4545" t="str">
        <f t="shared" ref="A4545" si="5299">A4544</f>
        <v>pulp efficiency 0.94</v>
      </c>
      <c r="B4545" t="str">
        <f t="shared" si="5298"/>
        <v>Pulp pulpwood mill efficiency</v>
      </c>
      <c r="C4545" t="str">
        <f t="shared" ref="C4545:G4545" si="5300">C4544</f>
        <v>Pulp</v>
      </c>
      <c r="D4545" t="str">
        <f t="shared" si="5300"/>
        <v>pulpwood</v>
      </c>
      <c r="E4545" t="str">
        <f t="shared" si="5300"/>
        <v>mill efficiency</v>
      </c>
      <c r="F4545">
        <f t="shared" si="5300"/>
        <v>0.05</v>
      </c>
      <c r="G4545" t="str">
        <f t="shared" si="5300"/>
        <v>%</v>
      </c>
      <c r="H4545">
        <v>5</v>
      </c>
      <c r="I4545" t="s">
        <v>379</v>
      </c>
      <c r="J4545" t="s">
        <v>218</v>
      </c>
      <c r="K4545" t="s">
        <v>219</v>
      </c>
      <c r="L4545" s="1">
        <f>L897-L$3</f>
        <v>58234.535564526916</v>
      </c>
      <c r="M4545">
        <v>0</v>
      </c>
      <c r="N4545">
        <v>0</v>
      </c>
      <c r="O4545">
        <v>0</v>
      </c>
      <c r="P4545" s="1">
        <v>0</v>
      </c>
      <c r="Q4545" t="str">
        <f t="shared" si="5223"/>
        <v>Little to no sensitivity</v>
      </c>
      <c r="R4545" t="s">
        <v>511</v>
      </c>
    </row>
    <row r="4546" spans="1:18" x14ac:dyDescent="0.3">
      <c r="A4546" t="str">
        <f t="shared" ref="A4546" si="5301">A4545</f>
        <v>pulp efficiency 0.94</v>
      </c>
      <c r="B4546" t="str">
        <f t="shared" si="5298"/>
        <v>Pulp pulpwood mill efficiency</v>
      </c>
      <c r="C4546" t="str">
        <f t="shared" ref="C4546:G4546" si="5302">C4545</f>
        <v>Pulp</v>
      </c>
      <c r="D4546" t="str">
        <f t="shared" si="5302"/>
        <v>pulpwood</v>
      </c>
      <c r="E4546" t="str">
        <f t="shared" si="5302"/>
        <v>mill efficiency</v>
      </c>
      <c r="F4546">
        <f t="shared" si="5302"/>
        <v>0.05</v>
      </c>
      <c r="G4546" t="str">
        <f t="shared" si="5302"/>
        <v>%</v>
      </c>
      <c r="H4546">
        <v>5</v>
      </c>
      <c r="I4546" t="s">
        <v>379</v>
      </c>
      <c r="J4546" t="s">
        <v>218</v>
      </c>
      <c r="K4546" t="s">
        <v>220</v>
      </c>
      <c r="L4546" s="1">
        <f>L898-L$4</f>
        <v>-1084323.4990416504</v>
      </c>
      <c r="M4546">
        <v>0</v>
      </c>
      <c r="N4546">
        <v>0</v>
      </c>
      <c r="O4546">
        <v>0</v>
      </c>
      <c r="P4546" s="1">
        <v>0</v>
      </c>
      <c r="Q4546" t="str">
        <f t="shared" si="5223"/>
        <v>Moderate sensitivity</v>
      </c>
      <c r="R4546" t="s">
        <v>514</v>
      </c>
    </row>
    <row r="4547" spans="1:18" x14ac:dyDescent="0.3">
      <c r="A4547" t="str">
        <f t="shared" ref="A4547" si="5303">A4546</f>
        <v>pulp efficiency 0.94</v>
      </c>
      <c r="B4547" t="str">
        <f t="shared" si="5298"/>
        <v>Pulp pulpwood mill efficiency</v>
      </c>
      <c r="C4547" t="str">
        <f t="shared" ref="C4547:G4547" si="5304">C4546</f>
        <v>Pulp</v>
      </c>
      <c r="D4547" t="str">
        <f t="shared" si="5304"/>
        <v>pulpwood</v>
      </c>
      <c r="E4547" t="str">
        <f t="shared" si="5304"/>
        <v>mill efficiency</v>
      </c>
      <c r="F4547">
        <f t="shared" si="5304"/>
        <v>0.05</v>
      </c>
      <c r="G4547" t="str">
        <f t="shared" si="5304"/>
        <v>%</v>
      </c>
      <c r="H4547">
        <v>5</v>
      </c>
      <c r="I4547" t="s">
        <v>379</v>
      </c>
      <c r="J4547" t="s">
        <v>218</v>
      </c>
      <c r="K4547" t="s">
        <v>221</v>
      </c>
      <c r="L4547" s="1">
        <f>L899-L$5</f>
        <v>-1026088.9634771347</v>
      </c>
      <c r="M4547">
        <v>0</v>
      </c>
      <c r="N4547">
        <v>0</v>
      </c>
      <c r="O4547">
        <v>0</v>
      </c>
      <c r="P4547" s="1">
        <v>0</v>
      </c>
      <c r="Q4547" t="str">
        <f t="shared" si="5223"/>
        <v>Little to no sensitivity</v>
      </c>
      <c r="R4547" t="s">
        <v>511</v>
      </c>
    </row>
    <row r="4548" spans="1:18" x14ac:dyDescent="0.3">
      <c r="A4548" t="str">
        <f t="shared" ref="A4548" si="5305">A4547</f>
        <v>pulp efficiency 0.94</v>
      </c>
      <c r="B4548" t="str">
        <f t="shared" si="5298"/>
        <v>Pulp pulpwood mill efficiency</v>
      </c>
      <c r="C4548" t="str">
        <f t="shared" ref="C4548:G4548" si="5306">C4547</f>
        <v>Pulp</v>
      </c>
      <c r="D4548" t="str">
        <f t="shared" si="5306"/>
        <v>pulpwood</v>
      </c>
      <c r="E4548" t="str">
        <f t="shared" si="5306"/>
        <v>mill efficiency</v>
      </c>
      <c r="F4548">
        <f t="shared" si="5306"/>
        <v>0.05</v>
      </c>
      <c r="G4548" t="str">
        <f t="shared" si="5306"/>
        <v>%</v>
      </c>
      <c r="H4548">
        <v>5</v>
      </c>
      <c r="I4548" t="s">
        <v>379</v>
      </c>
      <c r="J4548" t="s">
        <v>218</v>
      </c>
      <c r="K4548" t="s">
        <v>226</v>
      </c>
      <c r="L4548" s="1">
        <f>L900-L$6</f>
        <v>6942288.6563613415</v>
      </c>
      <c r="M4548">
        <v>0</v>
      </c>
      <c r="N4548">
        <v>0</v>
      </c>
      <c r="O4548">
        <v>0</v>
      </c>
      <c r="P4548" s="1">
        <v>0</v>
      </c>
      <c r="Q4548" t="str">
        <f t="shared" si="5223"/>
        <v>Some sensitivity</v>
      </c>
      <c r="R4548" t="s">
        <v>512</v>
      </c>
    </row>
    <row r="4549" spans="1:18" x14ac:dyDescent="0.3">
      <c r="A4549" t="str">
        <f t="shared" ref="A4549:I4549" si="5307">A4548</f>
        <v>pulp efficiency 0.94</v>
      </c>
      <c r="B4549" t="str">
        <f t="shared" si="5307"/>
        <v>Pulp pulpwood mill efficiency</v>
      </c>
      <c r="C4549" t="str">
        <f t="shared" si="5307"/>
        <v>Pulp</v>
      </c>
      <c r="D4549" t="str">
        <f t="shared" si="5307"/>
        <v>pulpwood</v>
      </c>
      <c r="E4549" t="str">
        <f t="shared" si="5307"/>
        <v>mill efficiency</v>
      </c>
      <c r="F4549">
        <f t="shared" si="5307"/>
        <v>0.05</v>
      </c>
      <c r="G4549" t="str">
        <f t="shared" si="5307"/>
        <v>%</v>
      </c>
      <c r="H4549">
        <f t="shared" si="5307"/>
        <v>5</v>
      </c>
      <c r="I4549" t="str">
        <f t="shared" si="5307"/>
        <v>medium</v>
      </c>
      <c r="J4549" t="s">
        <v>218</v>
      </c>
      <c r="K4549" t="s">
        <v>386</v>
      </c>
      <c r="L4549" s="1">
        <f>L901-L$7</f>
        <v>-25455058.406658411</v>
      </c>
      <c r="M4549">
        <v>0</v>
      </c>
      <c r="N4549">
        <v>0</v>
      </c>
      <c r="O4549">
        <v>0</v>
      </c>
      <c r="P4549" s="1">
        <v>0</v>
      </c>
      <c r="Q4549" t="str">
        <f t="shared" si="5223"/>
        <v>Some sensitivity</v>
      </c>
      <c r="R4549" t="s">
        <v>512</v>
      </c>
    </row>
    <row r="4550" spans="1:18" x14ac:dyDescent="0.3">
      <c r="A4550" t="s">
        <v>85</v>
      </c>
      <c r="B4550" t="str">
        <f t="shared" ref="B4550:B4554" si="5308">C4550&amp;" "&amp;D4550&amp;" "&amp;E4550</f>
        <v>Pulp pulpwood mill efficiency</v>
      </c>
      <c r="C4550" t="s">
        <v>0</v>
      </c>
      <c r="D4550" t="s">
        <v>204</v>
      </c>
      <c r="E4550" t="s">
        <v>203</v>
      </c>
      <c r="F4550">
        <v>-0.1</v>
      </c>
      <c r="G4550" t="s">
        <v>166</v>
      </c>
      <c r="H4550">
        <v>-10</v>
      </c>
      <c r="I4550" t="s">
        <v>380</v>
      </c>
      <c r="J4550" t="s">
        <v>218</v>
      </c>
      <c r="K4550" t="s">
        <v>225</v>
      </c>
      <c r="L4550" s="1">
        <f>L902-L$2</f>
        <v>-14444262.201892853</v>
      </c>
      <c r="M4550">
        <v>0</v>
      </c>
      <c r="N4550">
        <v>0</v>
      </c>
      <c r="O4550">
        <v>0</v>
      </c>
      <c r="P4550" s="1">
        <v>0</v>
      </c>
      <c r="Q4550" t="str">
        <f t="shared" si="5223"/>
        <v>Some sensitivity</v>
      </c>
      <c r="R4550" t="s">
        <v>512</v>
      </c>
    </row>
    <row r="4551" spans="1:18" x14ac:dyDescent="0.3">
      <c r="A4551" t="str">
        <f t="shared" ref="A4551" si="5309">A4550</f>
        <v>pulp efficiency 0.79</v>
      </c>
      <c r="B4551" t="str">
        <f t="shared" si="5308"/>
        <v>Pulp pulpwood mill efficiency</v>
      </c>
      <c r="C4551" t="str">
        <f t="shared" ref="C4551:G4551" si="5310">C4550</f>
        <v>Pulp</v>
      </c>
      <c r="D4551" t="str">
        <f t="shared" si="5310"/>
        <v>pulpwood</v>
      </c>
      <c r="E4551" t="str">
        <f t="shared" si="5310"/>
        <v>mill efficiency</v>
      </c>
      <c r="F4551">
        <f t="shared" si="5310"/>
        <v>-0.1</v>
      </c>
      <c r="G4551" t="str">
        <f t="shared" si="5310"/>
        <v>%</v>
      </c>
      <c r="H4551">
        <v>-10</v>
      </c>
      <c r="I4551" t="s">
        <v>380</v>
      </c>
      <c r="J4551" t="s">
        <v>218</v>
      </c>
      <c r="K4551" t="s">
        <v>219</v>
      </c>
      <c r="L4551" s="1">
        <f>L903-L$3</f>
        <v>-116469.07112906873</v>
      </c>
      <c r="M4551">
        <v>0</v>
      </c>
      <c r="N4551">
        <v>0</v>
      </c>
      <c r="O4551">
        <v>0</v>
      </c>
      <c r="P4551" s="1">
        <v>0</v>
      </c>
      <c r="Q4551" t="str">
        <f t="shared" si="5223"/>
        <v>Little to no sensitivity</v>
      </c>
      <c r="R4551" t="s">
        <v>511</v>
      </c>
    </row>
    <row r="4552" spans="1:18" x14ac:dyDescent="0.3">
      <c r="A4552" t="str">
        <f t="shared" ref="A4552" si="5311">A4551</f>
        <v>pulp efficiency 0.79</v>
      </c>
      <c r="B4552" t="str">
        <f t="shared" si="5308"/>
        <v>Pulp pulpwood mill efficiency</v>
      </c>
      <c r="C4552" t="str">
        <f t="shared" ref="C4552:G4552" si="5312">C4551</f>
        <v>Pulp</v>
      </c>
      <c r="D4552" t="str">
        <f t="shared" si="5312"/>
        <v>pulpwood</v>
      </c>
      <c r="E4552" t="str">
        <f t="shared" si="5312"/>
        <v>mill efficiency</v>
      </c>
      <c r="F4552">
        <f t="shared" si="5312"/>
        <v>-0.1</v>
      </c>
      <c r="G4552" t="str">
        <f t="shared" si="5312"/>
        <v>%</v>
      </c>
      <c r="H4552">
        <v>-10</v>
      </c>
      <c r="I4552" t="s">
        <v>380</v>
      </c>
      <c r="J4552" t="s">
        <v>218</v>
      </c>
      <c r="K4552" t="s">
        <v>220</v>
      </c>
      <c r="L4552" s="1">
        <f>L904-L$4</f>
        <v>2168646.9980832785</v>
      </c>
      <c r="M4552">
        <v>0</v>
      </c>
      <c r="N4552">
        <v>0</v>
      </c>
      <c r="O4552">
        <v>0</v>
      </c>
      <c r="P4552" s="1">
        <v>0</v>
      </c>
      <c r="Q4552" t="str">
        <f t="shared" si="5223"/>
        <v>Moderate sensitivity</v>
      </c>
      <c r="R4552" t="s">
        <v>514</v>
      </c>
    </row>
    <row r="4553" spans="1:18" x14ac:dyDescent="0.3">
      <c r="A4553" t="str">
        <f t="shared" ref="A4553" si="5313">A4552</f>
        <v>pulp efficiency 0.79</v>
      </c>
      <c r="B4553" t="str">
        <f t="shared" si="5308"/>
        <v>Pulp pulpwood mill efficiency</v>
      </c>
      <c r="C4553" t="str">
        <f t="shared" ref="C4553:G4553" si="5314">C4552</f>
        <v>Pulp</v>
      </c>
      <c r="D4553" t="str">
        <f t="shared" si="5314"/>
        <v>pulpwood</v>
      </c>
      <c r="E4553" t="str">
        <f t="shared" si="5314"/>
        <v>mill efficiency</v>
      </c>
      <c r="F4553">
        <f t="shared" si="5314"/>
        <v>-0.1</v>
      </c>
      <c r="G4553" t="str">
        <f t="shared" si="5314"/>
        <v>%</v>
      </c>
      <c r="H4553">
        <v>-10</v>
      </c>
      <c r="I4553" t="s">
        <v>380</v>
      </c>
      <c r="J4553" t="s">
        <v>218</v>
      </c>
      <c r="K4553" t="s">
        <v>221</v>
      </c>
      <c r="L4553" s="1">
        <f>L905-L$5</f>
        <v>2052177.9269542098</v>
      </c>
      <c r="M4553">
        <v>0</v>
      </c>
      <c r="N4553">
        <v>0</v>
      </c>
      <c r="O4553">
        <v>0</v>
      </c>
      <c r="P4553" s="1">
        <v>0</v>
      </c>
      <c r="Q4553" t="str">
        <f t="shared" ref="Q4553:Q4616" si="5315">Q2729</f>
        <v>Little to no sensitivity</v>
      </c>
      <c r="R4553" t="s">
        <v>511</v>
      </c>
    </row>
    <row r="4554" spans="1:18" x14ac:dyDescent="0.3">
      <c r="A4554" t="str">
        <f t="shared" ref="A4554" si="5316">A4553</f>
        <v>pulp efficiency 0.79</v>
      </c>
      <c r="B4554" t="str">
        <f t="shared" si="5308"/>
        <v>Pulp pulpwood mill efficiency</v>
      </c>
      <c r="C4554" t="str">
        <f t="shared" ref="C4554:G4554" si="5317">C4553</f>
        <v>Pulp</v>
      </c>
      <c r="D4554" t="str">
        <f t="shared" si="5317"/>
        <v>pulpwood</v>
      </c>
      <c r="E4554" t="str">
        <f t="shared" si="5317"/>
        <v>mill efficiency</v>
      </c>
      <c r="F4554">
        <f t="shared" si="5317"/>
        <v>-0.1</v>
      </c>
      <c r="G4554" t="str">
        <f t="shared" si="5317"/>
        <v>%</v>
      </c>
      <c r="H4554">
        <v>-10</v>
      </c>
      <c r="I4554" t="s">
        <v>380</v>
      </c>
      <c r="J4554" t="s">
        <v>218</v>
      </c>
      <c r="K4554" t="s">
        <v>226</v>
      </c>
      <c r="L4554" s="1">
        <f>L906-L$6</f>
        <v>-13884577.312723517</v>
      </c>
      <c r="M4554">
        <v>0</v>
      </c>
      <c r="N4554">
        <v>0</v>
      </c>
      <c r="O4554">
        <v>0</v>
      </c>
      <c r="P4554" s="1">
        <v>0</v>
      </c>
      <c r="Q4554" t="str">
        <f t="shared" si="5315"/>
        <v>Some sensitivity</v>
      </c>
      <c r="R4554" t="s">
        <v>512</v>
      </c>
    </row>
    <row r="4555" spans="1:18" x14ac:dyDescent="0.3">
      <c r="A4555" t="str">
        <f t="shared" ref="A4555:I4555" si="5318">A4554</f>
        <v>pulp efficiency 0.79</v>
      </c>
      <c r="B4555" t="str">
        <f t="shared" si="5318"/>
        <v>Pulp pulpwood mill efficiency</v>
      </c>
      <c r="C4555" t="str">
        <f t="shared" si="5318"/>
        <v>Pulp</v>
      </c>
      <c r="D4555" t="str">
        <f t="shared" si="5318"/>
        <v>pulpwood</v>
      </c>
      <c r="E4555" t="str">
        <f t="shared" si="5318"/>
        <v>mill efficiency</v>
      </c>
      <c r="F4555">
        <f t="shared" si="5318"/>
        <v>-0.1</v>
      </c>
      <c r="G4555" t="str">
        <f t="shared" si="5318"/>
        <v>%</v>
      </c>
      <c r="H4555">
        <f t="shared" si="5318"/>
        <v>-10</v>
      </c>
      <c r="I4555" t="str">
        <f t="shared" si="5318"/>
        <v>high</v>
      </c>
      <c r="J4555" t="s">
        <v>218</v>
      </c>
      <c r="K4555" t="s">
        <v>386</v>
      </c>
      <c r="L4555" s="1">
        <f>L907-L$7</f>
        <v>50910116.813319683</v>
      </c>
      <c r="M4555">
        <v>0</v>
      </c>
      <c r="N4555">
        <v>0</v>
      </c>
      <c r="O4555">
        <v>0</v>
      </c>
      <c r="P4555" s="1">
        <v>0</v>
      </c>
      <c r="Q4555" t="str">
        <f t="shared" si="5315"/>
        <v>Some sensitivity</v>
      </c>
      <c r="R4555" t="s">
        <v>512</v>
      </c>
    </row>
    <row r="4556" spans="1:18" x14ac:dyDescent="0.3">
      <c r="A4556" t="s">
        <v>86</v>
      </c>
      <c r="B4556" t="str">
        <f t="shared" ref="B4556:B4560" si="5319">C4556&amp;" "&amp;D4556&amp;" "&amp;E4556</f>
        <v>Pulp pulpwood mill efficiency</v>
      </c>
      <c r="C4556" t="s">
        <v>0</v>
      </c>
      <c r="D4556" t="s">
        <v>204</v>
      </c>
      <c r="E4556" t="s">
        <v>203</v>
      </c>
      <c r="F4556">
        <v>0.1</v>
      </c>
      <c r="G4556" t="s">
        <v>166</v>
      </c>
      <c r="H4556">
        <v>10</v>
      </c>
      <c r="I4556" t="s">
        <v>380</v>
      </c>
      <c r="J4556" t="s">
        <v>218</v>
      </c>
      <c r="K4556" t="s">
        <v>225</v>
      </c>
      <c r="L4556" s="1">
        <f>L908-L$2</f>
        <v>14444262.201892316</v>
      </c>
      <c r="M4556">
        <v>0</v>
      </c>
      <c r="N4556">
        <v>0</v>
      </c>
      <c r="O4556">
        <v>0</v>
      </c>
      <c r="P4556" s="1">
        <v>0</v>
      </c>
      <c r="Q4556" t="str">
        <f t="shared" si="5315"/>
        <v>Some sensitivity</v>
      </c>
      <c r="R4556" t="s">
        <v>512</v>
      </c>
    </row>
    <row r="4557" spans="1:18" x14ac:dyDescent="0.3">
      <c r="A4557" t="str">
        <f t="shared" ref="A4557" si="5320">A4556</f>
        <v>pulp efficiency 0.99</v>
      </c>
      <c r="B4557" t="str">
        <f t="shared" si="5319"/>
        <v>Pulp pulpwood mill efficiency</v>
      </c>
      <c r="C4557" t="str">
        <f t="shared" ref="C4557:G4557" si="5321">C4556</f>
        <v>Pulp</v>
      </c>
      <c r="D4557" t="str">
        <f t="shared" si="5321"/>
        <v>pulpwood</v>
      </c>
      <c r="E4557" t="str">
        <f t="shared" si="5321"/>
        <v>mill efficiency</v>
      </c>
      <c r="F4557">
        <f t="shared" si="5321"/>
        <v>0.1</v>
      </c>
      <c r="G4557" t="str">
        <f t="shared" si="5321"/>
        <v>%</v>
      </c>
      <c r="H4557">
        <v>10</v>
      </c>
      <c r="I4557" t="s">
        <v>380</v>
      </c>
      <c r="J4557" t="s">
        <v>218</v>
      </c>
      <c r="K4557" t="s">
        <v>219</v>
      </c>
      <c r="L4557" s="1">
        <f>L909-L$3</f>
        <v>116469.07112912834</v>
      </c>
      <c r="M4557">
        <v>0</v>
      </c>
      <c r="N4557">
        <v>0</v>
      </c>
      <c r="O4557">
        <v>0</v>
      </c>
      <c r="P4557" s="1">
        <v>0</v>
      </c>
      <c r="Q4557" t="str">
        <f t="shared" si="5315"/>
        <v>Little to no sensitivity</v>
      </c>
      <c r="R4557" t="s">
        <v>511</v>
      </c>
    </row>
    <row r="4558" spans="1:18" x14ac:dyDescent="0.3">
      <c r="A4558" t="str">
        <f t="shared" ref="A4558" si="5322">A4557</f>
        <v>pulp efficiency 0.99</v>
      </c>
      <c r="B4558" t="str">
        <f t="shared" si="5319"/>
        <v>Pulp pulpwood mill efficiency</v>
      </c>
      <c r="C4558" t="str">
        <f t="shared" ref="C4558:G4558" si="5323">C4557</f>
        <v>Pulp</v>
      </c>
      <c r="D4558" t="str">
        <f t="shared" si="5323"/>
        <v>pulpwood</v>
      </c>
      <c r="E4558" t="str">
        <f t="shared" si="5323"/>
        <v>mill efficiency</v>
      </c>
      <c r="F4558">
        <f t="shared" si="5323"/>
        <v>0.1</v>
      </c>
      <c r="G4558" t="str">
        <f t="shared" si="5323"/>
        <v>%</v>
      </c>
      <c r="H4558">
        <v>10</v>
      </c>
      <c r="I4558" t="s">
        <v>380</v>
      </c>
      <c r="J4558" t="s">
        <v>218</v>
      </c>
      <c r="K4558" t="s">
        <v>220</v>
      </c>
      <c r="L4558" s="1">
        <f>L910-L$4</f>
        <v>-2168646.9980832823</v>
      </c>
      <c r="M4558">
        <v>0</v>
      </c>
      <c r="N4558">
        <v>0</v>
      </c>
      <c r="O4558">
        <v>0</v>
      </c>
      <c r="P4558" s="1">
        <v>0</v>
      </c>
      <c r="Q4558" t="str">
        <f t="shared" si="5315"/>
        <v>Moderate sensitivity</v>
      </c>
      <c r="R4558" t="s">
        <v>514</v>
      </c>
    </row>
    <row r="4559" spans="1:18" x14ac:dyDescent="0.3">
      <c r="A4559" t="str">
        <f t="shared" ref="A4559" si="5324">A4558</f>
        <v>pulp efficiency 0.99</v>
      </c>
      <c r="B4559" t="str">
        <f t="shared" si="5319"/>
        <v>Pulp pulpwood mill efficiency</v>
      </c>
      <c r="C4559" t="str">
        <f t="shared" ref="C4559:G4559" si="5325">C4558</f>
        <v>Pulp</v>
      </c>
      <c r="D4559" t="str">
        <f t="shared" si="5325"/>
        <v>pulpwood</v>
      </c>
      <c r="E4559" t="str">
        <f t="shared" si="5325"/>
        <v>mill efficiency</v>
      </c>
      <c r="F4559">
        <f t="shared" si="5325"/>
        <v>0.1</v>
      </c>
      <c r="G4559" t="str">
        <f t="shared" si="5325"/>
        <v>%</v>
      </c>
      <c r="H4559">
        <v>10</v>
      </c>
      <c r="I4559" t="s">
        <v>380</v>
      </c>
      <c r="J4559" t="s">
        <v>218</v>
      </c>
      <c r="K4559" t="s">
        <v>221</v>
      </c>
      <c r="L4559" s="1">
        <f>L911-L$5</f>
        <v>-2052177.9269541502</v>
      </c>
      <c r="M4559">
        <v>0</v>
      </c>
      <c r="N4559">
        <v>0</v>
      </c>
      <c r="O4559">
        <v>0</v>
      </c>
      <c r="P4559" s="1">
        <v>0</v>
      </c>
      <c r="Q4559" t="str">
        <f t="shared" si="5315"/>
        <v>Little to no sensitivity</v>
      </c>
      <c r="R4559" t="s">
        <v>511</v>
      </c>
    </row>
    <row r="4560" spans="1:18" x14ac:dyDescent="0.3">
      <c r="A4560" t="str">
        <f t="shared" ref="A4560" si="5326">A4559</f>
        <v>pulp efficiency 0.99</v>
      </c>
      <c r="B4560" t="str">
        <f t="shared" si="5319"/>
        <v>Pulp pulpwood mill efficiency</v>
      </c>
      <c r="C4560" t="str">
        <f t="shared" ref="C4560:G4560" si="5327">C4559</f>
        <v>Pulp</v>
      </c>
      <c r="D4560" t="str">
        <f t="shared" si="5327"/>
        <v>pulpwood</v>
      </c>
      <c r="E4560" t="str">
        <f t="shared" si="5327"/>
        <v>mill efficiency</v>
      </c>
      <c r="F4560">
        <f t="shared" si="5327"/>
        <v>0.1</v>
      </c>
      <c r="G4560" t="str">
        <f t="shared" si="5327"/>
        <v>%</v>
      </c>
      <c r="H4560">
        <v>10</v>
      </c>
      <c r="I4560" t="s">
        <v>380</v>
      </c>
      <c r="J4560" t="s">
        <v>218</v>
      </c>
      <c r="K4560" t="s">
        <v>226</v>
      </c>
      <c r="L4560" s="1">
        <f>L912-L$6</f>
        <v>13884577.312723041</v>
      </c>
      <c r="M4560">
        <v>0</v>
      </c>
      <c r="N4560">
        <v>0</v>
      </c>
      <c r="O4560">
        <v>0</v>
      </c>
      <c r="P4560" s="1">
        <v>0</v>
      </c>
      <c r="Q4560" t="str">
        <f t="shared" si="5315"/>
        <v>Some sensitivity</v>
      </c>
      <c r="R4560" t="s">
        <v>512</v>
      </c>
    </row>
    <row r="4561" spans="1:18" x14ac:dyDescent="0.3">
      <c r="A4561" t="str">
        <f t="shared" ref="A4561:I4561" si="5328">A4560</f>
        <v>pulp efficiency 0.99</v>
      </c>
      <c r="B4561" t="str">
        <f t="shared" si="5328"/>
        <v>Pulp pulpwood mill efficiency</v>
      </c>
      <c r="C4561" t="str">
        <f t="shared" si="5328"/>
        <v>Pulp</v>
      </c>
      <c r="D4561" t="str">
        <f t="shared" si="5328"/>
        <v>pulpwood</v>
      </c>
      <c r="E4561" t="str">
        <f t="shared" si="5328"/>
        <v>mill efficiency</v>
      </c>
      <c r="F4561">
        <f t="shared" si="5328"/>
        <v>0.1</v>
      </c>
      <c r="G4561" t="str">
        <f t="shared" si="5328"/>
        <v>%</v>
      </c>
      <c r="H4561">
        <f t="shared" si="5328"/>
        <v>10</v>
      </c>
      <c r="I4561" t="str">
        <f t="shared" si="5328"/>
        <v>high</v>
      </c>
      <c r="J4561" t="s">
        <v>218</v>
      </c>
      <c r="K4561" t="s">
        <v>386</v>
      </c>
      <c r="L4561" s="1">
        <f>L913-L$7</f>
        <v>-50910116.813317537</v>
      </c>
      <c r="M4561">
        <v>0</v>
      </c>
      <c r="N4561">
        <v>0</v>
      </c>
      <c r="O4561">
        <v>0</v>
      </c>
      <c r="P4561" s="1">
        <v>0</v>
      </c>
      <c r="Q4561" t="str">
        <f t="shared" si="5315"/>
        <v>Some sensitivity</v>
      </c>
      <c r="R4561" t="s">
        <v>512</v>
      </c>
    </row>
    <row r="4562" spans="1:18" x14ac:dyDescent="0.3">
      <c r="A4562" t="s">
        <v>87</v>
      </c>
      <c r="B4562" t="str">
        <f t="shared" ref="B4562:B4566" si="5329">C4562&amp;" "&amp;D4562&amp;" "&amp;E4562</f>
        <v>Plywood veneer mill efficiency</v>
      </c>
      <c r="C4562" t="s">
        <v>295</v>
      </c>
      <c r="D4562" t="s">
        <v>197</v>
      </c>
      <c r="E4562" t="s">
        <v>203</v>
      </c>
      <c r="F4562">
        <v>-0.05</v>
      </c>
      <c r="G4562" t="s">
        <v>166</v>
      </c>
      <c r="H4562">
        <v>-5</v>
      </c>
      <c r="I4562" t="s">
        <v>379</v>
      </c>
      <c r="J4562" t="s">
        <v>218</v>
      </c>
      <c r="K4562" t="s">
        <v>225</v>
      </c>
      <c r="L4562" s="1">
        <f>L914-L$2</f>
        <v>-3099831.9654784799</v>
      </c>
      <c r="M4562">
        <v>0</v>
      </c>
      <c r="N4562">
        <v>0</v>
      </c>
      <c r="O4562">
        <v>0</v>
      </c>
      <c r="P4562" s="1">
        <v>0</v>
      </c>
      <c r="Q4562" t="str">
        <f t="shared" si="5315"/>
        <v>Little to no sensitivity</v>
      </c>
      <c r="R4562" t="s">
        <v>511</v>
      </c>
    </row>
    <row r="4563" spans="1:18" x14ac:dyDescent="0.3">
      <c r="A4563" t="str">
        <f t="shared" ref="A4563" si="5330">A4562</f>
        <v>veneer efficiency 0.36</v>
      </c>
      <c r="B4563" t="str">
        <f t="shared" si="5329"/>
        <v>Plywood veneer mill efficiency</v>
      </c>
      <c r="C4563" t="str">
        <f t="shared" ref="C4563:G4563" si="5331">C4562</f>
        <v>Plywood</v>
      </c>
      <c r="D4563" t="str">
        <f t="shared" si="5331"/>
        <v>veneer</v>
      </c>
      <c r="E4563" t="str">
        <f t="shared" si="5331"/>
        <v>mill efficiency</v>
      </c>
      <c r="F4563">
        <f t="shared" si="5331"/>
        <v>-0.05</v>
      </c>
      <c r="G4563" t="str">
        <f t="shared" si="5331"/>
        <v>%</v>
      </c>
      <c r="H4563">
        <v>-5</v>
      </c>
      <c r="I4563" t="s">
        <v>379</v>
      </c>
      <c r="J4563" t="s">
        <v>218</v>
      </c>
      <c r="K4563" t="s">
        <v>219</v>
      </c>
      <c r="L4563" s="1">
        <f>L915-L$3</f>
        <v>-267030.95299568772</v>
      </c>
      <c r="M4563">
        <v>0</v>
      </c>
      <c r="N4563">
        <v>0</v>
      </c>
      <c r="O4563">
        <v>0</v>
      </c>
      <c r="P4563" s="1">
        <v>0</v>
      </c>
      <c r="Q4563" t="str">
        <f t="shared" si="5315"/>
        <v>Little to no sensitivity</v>
      </c>
      <c r="R4563" t="s">
        <v>511</v>
      </c>
    </row>
    <row r="4564" spans="1:18" x14ac:dyDescent="0.3">
      <c r="A4564" t="str">
        <f t="shared" ref="A4564" si="5332">A4563</f>
        <v>veneer efficiency 0.36</v>
      </c>
      <c r="B4564" t="str">
        <f t="shared" si="5329"/>
        <v>Plywood veneer mill efficiency</v>
      </c>
      <c r="C4564" t="str">
        <f t="shared" ref="C4564:G4564" si="5333">C4563</f>
        <v>Plywood</v>
      </c>
      <c r="D4564" t="str">
        <f t="shared" si="5333"/>
        <v>veneer</v>
      </c>
      <c r="E4564" t="str">
        <f t="shared" si="5333"/>
        <v>mill efficiency</v>
      </c>
      <c r="F4564">
        <f t="shared" si="5333"/>
        <v>-0.05</v>
      </c>
      <c r="G4564" t="str">
        <f t="shared" si="5333"/>
        <v>%</v>
      </c>
      <c r="H4564">
        <v>-5</v>
      </c>
      <c r="I4564" t="s">
        <v>379</v>
      </c>
      <c r="J4564" t="s">
        <v>218</v>
      </c>
      <c r="K4564" t="s">
        <v>220</v>
      </c>
      <c r="L4564" s="1">
        <f>L916-L$4</f>
        <v>70927.285299841315</v>
      </c>
      <c r="M4564">
        <v>0</v>
      </c>
      <c r="N4564">
        <v>0</v>
      </c>
      <c r="O4564">
        <v>0</v>
      </c>
      <c r="P4564" s="1">
        <v>0</v>
      </c>
      <c r="Q4564" t="str">
        <f t="shared" si="5315"/>
        <v>Little to no sensitivity</v>
      </c>
      <c r="R4564" t="s">
        <v>511</v>
      </c>
    </row>
    <row r="4565" spans="1:18" x14ac:dyDescent="0.3">
      <c r="A4565" t="str">
        <f t="shared" ref="A4565" si="5334">A4564</f>
        <v>veneer efficiency 0.36</v>
      </c>
      <c r="B4565" t="str">
        <f t="shared" si="5329"/>
        <v>Plywood veneer mill efficiency</v>
      </c>
      <c r="C4565" t="str">
        <f t="shared" ref="C4565:G4565" si="5335">C4564</f>
        <v>Plywood</v>
      </c>
      <c r="D4565" t="str">
        <f t="shared" si="5335"/>
        <v>veneer</v>
      </c>
      <c r="E4565" t="str">
        <f t="shared" si="5335"/>
        <v>mill efficiency</v>
      </c>
      <c r="F4565">
        <f t="shared" si="5335"/>
        <v>-0.05</v>
      </c>
      <c r="G4565" t="str">
        <f t="shared" si="5335"/>
        <v>%</v>
      </c>
      <c r="H4565">
        <v>-5</v>
      </c>
      <c r="I4565" t="s">
        <v>379</v>
      </c>
      <c r="J4565" t="s">
        <v>218</v>
      </c>
      <c r="K4565" t="s">
        <v>221</v>
      </c>
      <c r="L4565" s="1">
        <f>L917-L$5</f>
        <v>-196103.66769585013</v>
      </c>
      <c r="M4565">
        <v>0</v>
      </c>
      <c r="N4565">
        <v>0</v>
      </c>
      <c r="O4565">
        <v>0</v>
      </c>
      <c r="P4565" s="1">
        <v>0</v>
      </c>
      <c r="Q4565" t="str">
        <f t="shared" si="5315"/>
        <v>Little to no sensitivity</v>
      </c>
      <c r="R4565" t="s">
        <v>511</v>
      </c>
    </row>
    <row r="4566" spans="1:18" x14ac:dyDescent="0.3">
      <c r="A4566" t="str">
        <f t="shared" ref="A4566" si="5336">A4565</f>
        <v>veneer efficiency 0.36</v>
      </c>
      <c r="B4566" t="str">
        <f t="shared" si="5329"/>
        <v>Plywood veneer mill efficiency</v>
      </c>
      <c r="C4566" t="str">
        <f t="shared" ref="C4566:G4566" si="5337">C4565</f>
        <v>Plywood</v>
      </c>
      <c r="D4566" t="str">
        <f t="shared" si="5337"/>
        <v>veneer</v>
      </c>
      <c r="E4566" t="str">
        <f t="shared" si="5337"/>
        <v>mill efficiency</v>
      </c>
      <c r="F4566">
        <f t="shared" si="5337"/>
        <v>-0.05</v>
      </c>
      <c r="G4566" t="str">
        <f t="shared" si="5337"/>
        <v>%</v>
      </c>
      <c r="H4566">
        <v>-5</v>
      </c>
      <c r="I4566" t="s">
        <v>379</v>
      </c>
      <c r="J4566" t="s">
        <v>218</v>
      </c>
      <c r="K4566" t="s">
        <v>226</v>
      </c>
      <c r="L4566" s="1">
        <f>L918-L$6</f>
        <v>-3153314.7839409709</v>
      </c>
      <c r="M4566">
        <v>0</v>
      </c>
      <c r="N4566">
        <v>0</v>
      </c>
      <c r="O4566">
        <v>0</v>
      </c>
      <c r="P4566" s="1">
        <v>0</v>
      </c>
      <c r="Q4566" t="str">
        <f t="shared" si="5315"/>
        <v>Little to no sensitivity</v>
      </c>
      <c r="R4566" t="s">
        <v>511</v>
      </c>
    </row>
    <row r="4567" spans="1:18" x14ac:dyDescent="0.3">
      <c r="A4567" t="str">
        <f t="shared" ref="A4567:I4567" si="5338">A4566</f>
        <v>veneer efficiency 0.36</v>
      </c>
      <c r="B4567" t="str">
        <f t="shared" si="5338"/>
        <v>Plywood veneer mill efficiency</v>
      </c>
      <c r="C4567" t="str">
        <f t="shared" si="5338"/>
        <v>Plywood</v>
      </c>
      <c r="D4567" t="str">
        <f t="shared" si="5338"/>
        <v>veneer</v>
      </c>
      <c r="E4567" t="str">
        <f t="shared" si="5338"/>
        <v>mill efficiency</v>
      </c>
      <c r="F4567">
        <f t="shared" si="5338"/>
        <v>-0.05</v>
      </c>
      <c r="G4567" t="str">
        <f t="shared" si="5338"/>
        <v>%</v>
      </c>
      <c r="H4567">
        <f t="shared" si="5338"/>
        <v>-5</v>
      </c>
      <c r="I4567" t="str">
        <f t="shared" si="5338"/>
        <v>medium</v>
      </c>
      <c r="J4567" t="s">
        <v>218</v>
      </c>
      <c r="K4567" t="s">
        <v>386</v>
      </c>
      <c r="L4567" s="1">
        <f>L919-L$7</f>
        <v>11562154.207783461</v>
      </c>
      <c r="M4567">
        <v>0</v>
      </c>
      <c r="N4567">
        <v>0</v>
      </c>
      <c r="O4567">
        <v>0</v>
      </c>
      <c r="P4567" s="1">
        <v>0</v>
      </c>
      <c r="Q4567" t="str">
        <f t="shared" si="5315"/>
        <v>Little to no sensitivity</v>
      </c>
      <c r="R4567" t="s">
        <v>511</v>
      </c>
    </row>
    <row r="4568" spans="1:18" x14ac:dyDescent="0.3">
      <c r="A4568" t="s">
        <v>88</v>
      </c>
      <c r="B4568" t="str">
        <f t="shared" ref="B4568:B4572" si="5339">C4568&amp;" "&amp;D4568&amp;" "&amp;E4568</f>
        <v>Plywood veneer mill efficiency</v>
      </c>
      <c r="C4568" t="s">
        <v>295</v>
      </c>
      <c r="D4568" t="s">
        <v>197</v>
      </c>
      <c r="E4568" t="s">
        <v>203</v>
      </c>
      <c r="F4568">
        <v>0.05</v>
      </c>
      <c r="G4568" t="s">
        <v>166</v>
      </c>
      <c r="H4568">
        <v>5</v>
      </c>
      <c r="I4568" t="s">
        <v>379</v>
      </c>
      <c r="J4568" t="s">
        <v>218</v>
      </c>
      <c r="K4568" t="s">
        <v>225</v>
      </c>
      <c r="L4568" s="1">
        <f>L920-L$2</f>
        <v>3099831.9654788971</v>
      </c>
      <c r="M4568">
        <v>0</v>
      </c>
      <c r="N4568">
        <v>0</v>
      </c>
      <c r="O4568">
        <v>0</v>
      </c>
      <c r="P4568" s="1">
        <v>0</v>
      </c>
      <c r="Q4568" t="str">
        <f t="shared" si="5315"/>
        <v>Little to no sensitivity</v>
      </c>
      <c r="R4568" t="s">
        <v>511</v>
      </c>
    </row>
    <row r="4569" spans="1:18" x14ac:dyDescent="0.3">
      <c r="A4569" t="str">
        <f t="shared" ref="A4569" si="5340">A4568</f>
        <v>veneer efficiency 0.46</v>
      </c>
      <c r="B4569" t="str">
        <f t="shared" si="5339"/>
        <v>Plywood veneer mill efficiency</v>
      </c>
      <c r="C4569" t="str">
        <f t="shared" ref="C4569:G4569" si="5341">C4568</f>
        <v>Plywood</v>
      </c>
      <c r="D4569" t="str">
        <f t="shared" si="5341"/>
        <v>veneer</v>
      </c>
      <c r="E4569" t="str">
        <f t="shared" si="5341"/>
        <v>mill efficiency</v>
      </c>
      <c r="F4569">
        <f t="shared" si="5341"/>
        <v>0.05</v>
      </c>
      <c r="G4569" t="str">
        <f t="shared" si="5341"/>
        <v>%</v>
      </c>
      <c r="H4569">
        <v>5</v>
      </c>
      <c r="I4569" t="s">
        <v>379</v>
      </c>
      <c r="J4569" t="s">
        <v>218</v>
      </c>
      <c r="K4569" t="s">
        <v>219</v>
      </c>
      <c r="L4569" s="1">
        <f>L921-L$3</f>
        <v>267030.95299558342</v>
      </c>
      <c r="M4569">
        <v>0</v>
      </c>
      <c r="N4569">
        <v>0</v>
      </c>
      <c r="O4569">
        <v>0</v>
      </c>
      <c r="P4569" s="1">
        <v>0</v>
      </c>
      <c r="Q4569" t="str">
        <f t="shared" si="5315"/>
        <v>Little to no sensitivity</v>
      </c>
      <c r="R4569" t="s">
        <v>511</v>
      </c>
    </row>
    <row r="4570" spans="1:18" x14ac:dyDescent="0.3">
      <c r="A4570" t="str">
        <f t="shared" ref="A4570" si="5342">A4569</f>
        <v>veneer efficiency 0.46</v>
      </c>
      <c r="B4570" t="str">
        <f t="shared" si="5339"/>
        <v>Plywood veneer mill efficiency</v>
      </c>
      <c r="C4570" t="str">
        <f t="shared" ref="C4570:G4570" si="5343">C4569</f>
        <v>Plywood</v>
      </c>
      <c r="D4570" t="str">
        <f t="shared" si="5343"/>
        <v>veneer</v>
      </c>
      <c r="E4570" t="str">
        <f t="shared" si="5343"/>
        <v>mill efficiency</v>
      </c>
      <c r="F4570">
        <f t="shared" si="5343"/>
        <v>0.05</v>
      </c>
      <c r="G4570" t="str">
        <f t="shared" si="5343"/>
        <v>%</v>
      </c>
      <c r="H4570">
        <v>5</v>
      </c>
      <c r="I4570" t="s">
        <v>379</v>
      </c>
      <c r="J4570" t="s">
        <v>218</v>
      </c>
      <c r="K4570" t="s">
        <v>220</v>
      </c>
      <c r="L4570" s="1">
        <f>L922-L$4</f>
        <v>-70927.285299833864</v>
      </c>
      <c r="M4570">
        <v>0</v>
      </c>
      <c r="N4570">
        <v>0</v>
      </c>
      <c r="O4570">
        <v>0</v>
      </c>
      <c r="P4570" s="1">
        <v>0</v>
      </c>
      <c r="Q4570" t="str">
        <f t="shared" si="5315"/>
        <v>Little to no sensitivity</v>
      </c>
      <c r="R4570" t="s">
        <v>511</v>
      </c>
    </row>
    <row r="4571" spans="1:18" x14ac:dyDescent="0.3">
      <c r="A4571" t="str">
        <f t="shared" ref="A4571" si="5344">A4570</f>
        <v>veneer efficiency 0.46</v>
      </c>
      <c r="B4571" t="str">
        <f t="shared" si="5339"/>
        <v>Plywood veneer mill efficiency</v>
      </c>
      <c r="C4571" t="str">
        <f t="shared" ref="C4571:G4571" si="5345">C4570</f>
        <v>Plywood</v>
      </c>
      <c r="D4571" t="str">
        <f t="shared" si="5345"/>
        <v>veneer</v>
      </c>
      <c r="E4571" t="str">
        <f t="shared" si="5345"/>
        <v>mill efficiency</v>
      </c>
      <c r="F4571">
        <f t="shared" si="5345"/>
        <v>0.05</v>
      </c>
      <c r="G4571" t="str">
        <f t="shared" si="5345"/>
        <v>%</v>
      </c>
      <c r="H4571">
        <v>5</v>
      </c>
      <c r="I4571" t="s">
        <v>379</v>
      </c>
      <c r="J4571" t="s">
        <v>218</v>
      </c>
      <c r="K4571" t="s">
        <v>221</v>
      </c>
      <c r="L4571" s="1">
        <f>L923-L$5</f>
        <v>196103.66769576073</v>
      </c>
      <c r="M4571">
        <v>0</v>
      </c>
      <c r="N4571">
        <v>0</v>
      </c>
      <c r="O4571">
        <v>0</v>
      </c>
      <c r="P4571" s="1">
        <v>0</v>
      </c>
      <c r="Q4571" t="str">
        <f t="shared" si="5315"/>
        <v>Little to no sensitivity</v>
      </c>
      <c r="R4571" t="s">
        <v>511</v>
      </c>
    </row>
    <row r="4572" spans="1:18" x14ac:dyDescent="0.3">
      <c r="A4572" t="str">
        <f t="shared" ref="A4572" si="5346">A4571</f>
        <v>veneer efficiency 0.46</v>
      </c>
      <c r="B4572" t="str">
        <f t="shared" si="5339"/>
        <v>Plywood veneer mill efficiency</v>
      </c>
      <c r="C4572" t="str">
        <f t="shared" ref="C4572:G4572" si="5347">C4571</f>
        <v>Plywood</v>
      </c>
      <c r="D4572" t="str">
        <f t="shared" si="5347"/>
        <v>veneer</v>
      </c>
      <c r="E4572" t="str">
        <f t="shared" si="5347"/>
        <v>mill efficiency</v>
      </c>
      <c r="F4572">
        <f t="shared" si="5347"/>
        <v>0.05</v>
      </c>
      <c r="G4572" t="str">
        <f t="shared" si="5347"/>
        <v>%</v>
      </c>
      <c r="H4572">
        <v>5</v>
      </c>
      <c r="I4572" t="s">
        <v>379</v>
      </c>
      <c r="J4572" t="s">
        <v>218</v>
      </c>
      <c r="K4572" t="s">
        <v>226</v>
      </c>
      <c r="L4572" s="1">
        <f>L924-L$6</f>
        <v>3153314.7839413881</v>
      </c>
      <c r="M4572">
        <v>0</v>
      </c>
      <c r="N4572">
        <v>0</v>
      </c>
      <c r="O4572">
        <v>0</v>
      </c>
      <c r="P4572" s="1">
        <v>0</v>
      </c>
      <c r="Q4572" t="str">
        <f t="shared" si="5315"/>
        <v>Little to no sensitivity</v>
      </c>
      <c r="R4572" t="s">
        <v>511</v>
      </c>
    </row>
    <row r="4573" spans="1:18" x14ac:dyDescent="0.3">
      <c r="A4573" t="str">
        <f t="shared" ref="A4573:I4573" si="5348">A4572</f>
        <v>veneer efficiency 0.46</v>
      </c>
      <c r="B4573" t="str">
        <f t="shared" si="5348"/>
        <v>Plywood veneer mill efficiency</v>
      </c>
      <c r="C4573" t="str">
        <f t="shared" si="5348"/>
        <v>Plywood</v>
      </c>
      <c r="D4573" t="str">
        <f t="shared" si="5348"/>
        <v>veneer</v>
      </c>
      <c r="E4573" t="str">
        <f t="shared" si="5348"/>
        <v>mill efficiency</v>
      </c>
      <c r="F4573">
        <f t="shared" si="5348"/>
        <v>0.05</v>
      </c>
      <c r="G4573" t="str">
        <f t="shared" si="5348"/>
        <v>%</v>
      </c>
      <c r="H4573">
        <f t="shared" si="5348"/>
        <v>5</v>
      </c>
      <c r="I4573" t="str">
        <f t="shared" si="5348"/>
        <v>medium</v>
      </c>
      <c r="J4573" t="s">
        <v>218</v>
      </c>
      <c r="K4573" t="s">
        <v>386</v>
      </c>
      <c r="L4573" s="1">
        <f>L925-L$7</f>
        <v>-11562154.207784891</v>
      </c>
      <c r="M4573">
        <v>0</v>
      </c>
      <c r="N4573">
        <v>0</v>
      </c>
      <c r="O4573">
        <v>0</v>
      </c>
      <c r="P4573" s="1">
        <v>0</v>
      </c>
      <c r="Q4573" t="str">
        <f t="shared" si="5315"/>
        <v>Little to no sensitivity</v>
      </c>
      <c r="R4573" t="s">
        <v>511</v>
      </c>
    </row>
    <row r="4574" spans="1:18" x14ac:dyDescent="0.3">
      <c r="A4574" t="s">
        <v>89</v>
      </c>
      <c r="B4574" t="str">
        <f t="shared" ref="B4574:B4578" si="5349">C4574&amp;" "&amp;D4574&amp;" "&amp;E4574</f>
        <v>Plywood veneer mill efficiency</v>
      </c>
      <c r="C4574" t="s">
        <v>295</v>
      </c>
      <c r="D4574" t="s">
        <v>197</v>
      </c>
      <c r="E4574" t="s">
        <v>203</v>
      </c>
      <c r="F4574">
        <v>-0.1</v>
      </c>
      <c r="G4574" t="s">
        <v>166</v>
      </c>
      <c r="H4574">
        <v>-10</v>
      </c>
      <c r="I4574" t="s">
        <v>380</v>
      </c>
      <c r="J4574" t="s">
        <v>218</v>
      </c>
      <c r="K4574" t="s">
        <v>225</v>
      </c>
      <c r="L4574" s="1">
        <f>L926-L$2</f>
        <v>-6199663.9309571981</v>
      </c>
      <c r="M4574">
        <v>0</v>
      </c>
      <c r="N4574">
        <v>0</v>
      </c>
      <c r="O4574">
        <v>0</v>
      </c>
      <c r="P4574" s="1">
        <v>0</v>
      </c>
      <c r="Q4574" t="str">
        <f t="shared" si="5315"/>
        <v>Little to no sensitivity</v>
      </c>
      <c r="R4574" t="s">
        <v>511</v>
      </c>
    </row>
    <row r="4575" spans="1:18" x14ac:dyDescent="0.3">
      <c r="A4575" t="str">
        <f t="shared" ref="A4575" si="5350">A4574</f>
        <v>veneer efficiency 0.31</v>
      </c>
      <c r="B4575" t="str">
        <f t="shared" si="5349"/>
        <v>Plywood veneer mill efficiency</v>
      </c>
      <c r="C4575" t="str">
        <f t="shared" ref="C4575:G4575" si="5351">C4574</f>
        <v>Plywood</v>
      </c>
      <c r="D4575" t="str">
        <f t="shared" si="5351"/>
        <v>veneer</v>
      </c>
      <c r="E4575" t="str">
        <f t="shared" si="5351"/>
        <v>mill efficiency</v>
      </c>
      <c r="F4575">
        <f t="shared" si="5351"/>
        <v>-0.1</v>
      </c>
      <c r="G4575" t="str">
        <f t="shared" si="5351"/>
        <v>%</v>
      </c>
      <c r="H4575">
        <v>-10</v>
      </c>
      <c r="I4575" t="s">
        <v>380</v>
      </c>
      <c r="J4575" t="s">
        <v>218</v>
      </c>
      <c r="K4575" t="s">
        <v>219</v>
      </c>
      <c r="L4575" s="1">
        <f>L927-L$3</f>
        <v>-534061.90599122643</v>
      </c>
      <c r="M4575">
        <v>0</v>
      </c>
      <c r="N4575">
        <v>0</v>
      </c>
      <c r="O4575">
        <v>0</v>
      </c>
      <c r="P4575" s="1">
        <v>0</v>
      </c>
      <c r="Q4575" t="str">
        <f t="shared" si="5315"/>
        <v>Little to no sensitivity</v>
      </c>
      <c r="R4575" t="s">
        <v>511</v>
      </c>
    </row>
    <row r="4576" spans="1:18" x14ac:dyDescent="0.3">
      <c r="A4576" t="str">
        <f t="shared" ref="A4576" si="5352">A4575</f>
        <v>veneer efficiency 0.31</v>
      </c>
      <c r="B4576" t="str">
        <f t="shared" si="5349"/>
        <v>Plywood veneer mill efficiency</v>
      </c>
      <c r="C4576" t="str">
        <f t="shared" ref="C4576:G4576" si="5353">C4575</f>
        <v>Plywood</v>
      </c>
      <c r="D4576" t="str">
        <f t="shared" si="5353"/>
        <v>veneer</v>
      </c>
      <c r="E4576" t="str">
        <f t="shared" si="5353"/>
        <v>mill efficiency</v>
      </c>
      <c r="F4576">
        <f t="shared" si="5353"/>
        <v>-0.1</v>
      </c>
      <c r="G4576" t="str">
        <f t="shared" si="5353"/>
        <v>%</v>
      </c>
      <c r="H4576">
        <v>-10</v>
      </c>
      <c r="I4576" t="s">
        <v>380</v>
      </c>
      <c r="J4576" t="s">
        <v>218</v>
      </c>
      <c r="K4576" t="s">
        <v>220</v>
      </c>
      <c r="L4576" s="1">
        <f>L928-L$4</f>
        <v>141854.57059967518</v>
      </c>
      <c r="M4576">
        <v>0</v>
      </c>
      <c r="N4576">
        <v>0</v>
      </c>
      <c r="O4576">
        <v>0</v>
      </c>
      <c r="P4576" s="1">
        <v>0</v>
      </c>
      <c r="Q4576" t="str">
        <f t="shared" si="5315"/>
        <v>Little to no sensitivity</v>
      </c>
      <c r="R4576" t="s">
        <v>511</v>
      </c>
    </row>
    <row r="4577" spans="1:18" x14ac:dyDescent="0.3">
      <c r="A4577" t="str">
        <f t="shared" ref="A4577" si="5354">A4576</f>
        <v>veneer efficiency 0.31</v>
      </c>
      <c r="B4577" t="str">
        <f t="shared" si="5349"/>
        <v>Plywood veneer mill efficiency</v>
      </c>
      <c r="C4577" t="str">
        <f t="shared" ref="C4577:G4577" si="5355">C4576</f>
        <v>Plywood</v>
      </c>
      <c r="D4577" t="str">
        <f t="shared" si="5355"/>
        <v>veneer</v>
      </c>
      <c r="E4577" t="str">
        <f t="shared" si="5355"/>
        <v>mill efficiency</v>
      </c>
      <c r="F4577">
        <f t="shared" si="5355"/>
        <v>-0.1</v>
      </c>
      <c r="G4577" t="str">
        <f t="shared" si="5355"/>
        <v>%</v>
      </c>
      <c r="H4577">
        <v>-10</v>
      </c>
      <c r="I4577" t="s">
        <v>380</v>
      </c>
      <c r="J4577" t="s">
        <v>218</v>
      </c>
      <c r="K4577" t="s">
        <v>221</v>
      </c>
      <c r="L4577" s="1">
        <f>L929-L$5</f>
        <v>-392207.33539155126</v>
      </c>
      <c r="M4577">
        <v>0</v>
      </c>
      <c r="N4577">
        <v>0</v>
      </c>
      <c r="O4577">
        <v>0</v>
      </c>
      <c r="P4577" s="1">
        <v>0</v>
      </c>
      <c r="Q4577" t="str">
        <f t="shared" si="5315"/>
        <v>Little to no sensitivity</v>
      </c>
      <c r="R4577" t="s">
        <v>511</v>
      </c>
    </row>
    <row r="4578" spans="1:18" x14ac:dyDescent="0.3">
      <c r="A4578" t="str">
        <f t="shared" ref="A4578" si="5356">A4577</f>
        <v>veneer efficiency 0.31</v>
      </c>
      <c r="B4578" t="str">
        <f t="shared" si="5349"/>
        <v>Plywood veneer mill efficiency</v>
      </c>
      <c r="C4578" t="str">
        <f t="shared" ref="C4578:G4578" si="5357">C4577</f>
        <v>Plywood</v>
      </c>
      <c r="D4578" t="str">
        <f t="shared" si="5357"/>
        <v>veneer</v>
      </c>
      <c r="E4578" t="str">
        <f t="shared" si="5357"/>
        <v>mill efficiency</v>
      </c>
      <c r="F4578">
        <f t="shared" si="5357"/>
        <v>-0.1</v>
      </c>
      <c r="G4578" t="str">
        <f t="shared" si="5357"/>
        <v>%</v>
      </c>
      <c r="H4578">
        <v>-10</v>
      </c>
      <c r="I4578" t="s">
        <v>380</v>
      </c>
      <c r="J4578" t="s">
        <v>218</v>
      </c>
      <c r="K4578" t="s">
        <v>226</v>
      </c>
      <c r="L4578" s="1">
        <f>L930-L$6</f>
        <v>-6306629.5678821206</v>
      </c>
      <c r="M4578">
        <v>0</v>
      </c>
      <c r="N4578">
        <v>0</v>
      </c>
      <c r="O4578">
        <v>0</v>
      </c>
      <c r="P4578" s="1">
        <v>0</v>
      </c>
      <c r="Q4578" t="str">
        <f t="shared" si="5315"/>
        <v>Little to no sensitivity</v>
      </c>
      <c r="R4578" t="s">
        <v>511</v>
      </c>
    </row>
    <row r="4579" spans="1:18" x14ac:dyDescent="0.3">
      <c r="A4579" t="str">
        <f t="shared" ref="A4579:I4579" si="5358">A4578</f>
        <v>veneer efficiency 0.31</v>
      </c>
      <c r="B4579" t="str">
        <f t="shared" si="5358"/>
        <v>Plywood veneer mill efficiency</v>
      </c>
      <c r="C4579" t="str">
        <f t="shared" si="5358"/>
        <v>Plywood</v>
      </c>
      <c r="D4579" t="str">
        <f t="shared" si="5358"/>
        <v>veneer</v>
      </c>
      <c r="E4579" t="str">
        <f t="shared" si="5358"/>
        <v>mill efficiency</v>
      </c>
      <c r="F4579">
        <f t="shared" si="5358"/>
        <v>-0.1</v>
      </c>
      <c r="G4579" t="str">
        <f t="shared" si="5358"/>
        <v>%</v>
      </c>
      <c r="H4579">
        <f t="shared" si="5358"/>
        <v>-10</v>
      </c>
      <c r="I4579" t="str">
        <f t="shared" si="5358"/>
        <v>high</v>
      </c>
      <c r="J4579" t="s">
        <v>218</v>
      </c>
      <c r="K4579" t="s">
        <v>386</v>
      </c>
      <c r="L4579" s="1">
        <f>L931-L$7</f>
        <v>23124308.415567875</v>
      </c>
      <c r="M4579">
        <v>0</v>
      </c>
      <c r="N4579">
        <v>0</v>
      </c>
      <c r="O4579">
        <v>0</v>
      </c>
      <c r="P4579" s="1">
        <v>0</v>
      </c>
      <c r="Q4579" t="str">
        <f t="shared" si="5315"/>
        <v>Little to no sensitivity</v>
      </c>
      <c r="R4579" t="s">
        <v>511</v>
      </c>
    </row>
    <row r="4580" spans="1:18" x14ac:dyDescent="0.3">
      <c r="A4580" t="s">
        <v>90</v>
      </c>
      <c r="B4580" t="str">
        <f t="shared" ref="B4580:B4584" si="5359">C4580&amp;" "&amp;D4580&amp;" "&amp;E4580</f>
        <v>Plywood veneer mill efficiency</v>
      </c>
      <c r="C4580" t="s">
        <v>295</v>
      </c>
      <c r="D4580" t="s">
        <v>197</v>
      </c>
      <c r="E4580" t="s">
        <v>203</v>
      </c>
      <c r="F4580">
        <v>0.1</v>
      </c>
      <c r="G4580" t="s">
        <v>166</v>
      </c>
      <c r="H4580">
        <v>10</v>
      </c>
      <c r="I4580" t="s">
        <v>380</v>
      </c>
      <c r="J4580" t="s">
        <v>218</v>
      </c>
      <c r="K4580" t="s">
        <v>225</v>
      </c>
      <c r="L4580" s="1">
        <f>L932-L$2</f>
        <v>6199663.9309570193</v>
      </c>
      <c r="M4580">
        <v>0</v>
      </c>
      <c r="N4580">
        <v>0</v>
      </c>
      <c r="O4580">
        <v>0</v>
      </c>
      <c r="P4580" s="1">
        <v>0</v>
      </c>
      <c r="Q4580" t="str">
        <f t="shared" si="5315"/>
        <v>Little to no sensitivity</v>
      </c>
      <c r="R4580" t="s">
        <v>511</v>
      </c>
    </row>
    <row r="4581" spans="1:18" x14ac:dyDescent="0.3">
      <c r="A4581" t="str">
        <f t="shared" ref="A4581" si="5360">A4580</f>
        <v>veneer efficiency 0.51</v>
      </c>
      <c r="B4581" t="str">
        <f t="shared" si="5359"/>
        <v>Plywood veneer mill efficiency</v>
      </c>
      <c r="C4581" t="str">
        <f t="shared" ref="C4581:G4581" si="5361">C4580</f>
        <v>Plywood</v>
      </c>
      <c r="D4581" t="str">
        <f t="shared" si="5361"/>
        <v>veneer</v>
      </c>
      <c r="E4581" t="str">
        <f t="shared" si="5361"/>
        <v>mill efficiency</v>
      </c>
      <c r="F4581">
        <f t="shared" si="5361"/>
        <v>0.1</v>
      </c>
      <c r="G4581" t="str">
        <f t="shared" si="5361"/>
        <v>%</v>
      </c>
      <c r="H4581">
        <v>10</v>
      </c>
      <c r="I4581" t="s">
        <v>380</v>
      </c>
      <c r="J4581" t="s">
        <v>218</v>
      </c>
      <c r="K4581" t="s">
        <v>219</v>
      </c>
      <c r="L4581" s="1">
        <f>L933-L$3</f>
        <v>534061.90599116683</v>
      </c>
      <c r="M4581">
        <v>0</v>
      </c>
      <c r="N4581">
        <v>0</v>
      </c>
      <c r="O4581">
        <v>0</v>
      </c>
      <c r="P4581" s="1">
        <v>0</v>
      </c>
      <c r="Q4581" t="str">
        <f t="shared" si="5315"/>
        <v>Little to no sensitivity</v>
      </c>
      <c r="R4581" t="s">
        <v>511</v>
      </c>
    </row>
    <row r="4582" spans="1:18" x14ac:dyDescent="0.3">
      <c r="A4582" t="str">
        <f t="shared" ref="A4582" si="5362">A4581</f>
        <v>veneer efficiency 0.51</v>
      </c>
      <c r="B4582" t="str">
        <f t="shared" si="5359"/>
        <v>Plywood veneer mill efficiency</v>
      </c>
      <c r="C4582" t="str">
        <f t="shared" ref="C4582:G4582" si="5363">C4581</f>
        <v>Plywood</v>
      </c>
      <c r="D4582" t="str">
        <f t="shared" si="5363"/>
        <v>veneer</v>
      </c>
      <c r="E4582" t="str">
        <f t="shared" si="5363"/>
        <v>mill efficiency</v>
      </c>
      <c r="F4582">
        <f t="shared" si="5363"/>
        <v>0.1</v>
      </c>
      <c r="G4582" t="str">
        <f t="shared" si="5363"/>
        <v>%</v>
      </c>
      <c r="H4582">
        <v>10</v>
      </c>
      <c r="I4582" t="s">
        <v>380</v>
      </c>
      <c r="J4582" t="s">
        <v>218</v>
      </c>
      <c r="K4582" t="s">
        <v>220</v>
      </c>
      <c r="L4582" s="1">
        <f>L934-L$4</f>
        <v>-141854.57059967145</v>
      </c>
      <c r="M4582">
        <v>0</v>
      </c>
      <c r="N4582">
        <v>0</v>
      </c>
      <c r="O4582">
        <v>0</v>
      </c>
      <c r="P4582" s="1">
        <v>0</v>
      </c>
      <c r="Q4582" t="str">
        <f t="shared" si="5315"/>
        <v>Little to no sensitivity</v>
      </c>
      <c r="R4582" t="s">
        <v>511</v>
      </c>
    </row>
    <row r="4583" spans="1:18" x14ac:dyDescent="0.3">
      <c r="A4583" t="str">
        <f t="shared" ref="A4583" si="5364">A4582</f>
        <v>veneer efficiency 0.51</v>
      </c>
      <c r="B4583" t="str">
        <f t="shared" si="5359"/>
        <v>Plywood veneer mill efficiency</v>
      </c>
      <c r="C4583" t="str">
        <f t="shared" ref="C4583:G4583" si="5365">C4582</f>
        <v>Plywood</v>
      </c>
      <c r="D4583" t="str">
        <f t="shared" si="5365"/>
        <v>veneer</v>
      </c>
      <c r="E4583" t="str">
        <f t="shared" si="5365"/>
        <v>mill efficiency</v>
      </c>
      <c r="F4583">
        <f t="shared" si="5365"/>
        <v>0.1</v>
      </c>
      <c r="G4583" t="str">
        <f t="shared" si="5365"/>
        <v>%</v>
      </c>
      <c r="H4583">
        <v>10</v>
      </c>
      <c r="I4583" t="s">
        <v>380</v>
      </c>
      <c r="J4583" t="s">
        <v>218</v>
      </c>
      <c r="K4583" t="s">
        <v>221</v>
      </c>
      <c r="L4583" s="1">
        <f>L935-L$5</f>
        <v>392207.33539149165</v>
      </c>
      <c r="M4583">
        <v>0</v>
      </c>
      <c r="N4583">
        <v>0</v>
      </c>
      <c r="O4583">
        <v>0</v>
      </c>
      <c r="P4583" s="1">
        <v>0</v>
      </c>
      <c r="Q4583" t="str">
        <f t="shared" si="5315"/>
        <v>Little to no sensitivity</v>
      </c>
      <c r="R4583" t="s">
        <v>511</v>
      </c>
    </row>
    <row r="4584" spans="1:18" x14ac:dyDescent="0.3">
      <c r="A4584" t="str">
        <f t="shared" ref="A4584" si="5366">A4583</f>
        <v>veneer efficiency 0.51</v>
      </c>
      <c r="B4584" t="str">
        <f t="shared" si="5359"/>
        <v>Plywood veneer mill efficiency</v>
      </c>
      <c r="C4584" t="str">
        <f t="shared" ref="C4584:G4584" si="5367">C4583</f>
        <v>Plywood</v>
      </c>
      <c r="D4584" t="str">
        <f t="shared" si="5367"/>
        <v>veneer</v>
      </c>
      <c r="E4584" t="str">
        <f t="shared" si="5367"/>
        <v>mill efficiency</v>
      </c>
      <c r="F4584">
        <f t="shared" si="5367"/>
        <v>0.1</v>
      </c>
      <c r="G4584" t="str">
        <f t="shared" si="5367"/>
        <v>%</v>
      </c>
      <c r="H4584">
        <v>10</v>
      </c>
      <c r="I4584" t="s">
        <v>380</v>
      </c>
      <c r="J4584" t="s">
        <v>218</v>
      </c>
      <c r="K4584" t="s">
        <v>226</v>
      </c>
      <c r="L4584" s="1">
        <f>L936-L$6</f>
        <v>6306629.5678820014</v>
      </c>
      <c r="M4584">
        <v>0</v>
      </c>
      <c r="N4584">
        <v>0</v>
      </c>
      <c r="O4584">
        <v>0</v>
      </c>
      <c r="P4584" s="1">
        <v>0</v>
      </c>
      <c r="Q4584" t="str">
        <f t="shared" si="5315"/>
        <v>Little to no sensitivity</v>
      </c>
      <c r="R4584" t="s">
        <v>511</v>
      </c>
    </row>
    <row r="4585" spans="1:18" x14ac:dyDescent="0.3">
      <c r="A4585" t="str">
        <f t="shared" ref="A4585:I4585" si="5368">A4584</f>
        <v>veneer efficiency 0.51</v>
      </c>
      <c r="B4585" t="str">
        <f t="shared" si="5368"/>
        <v>Plywood veneer mill efficiency</v>
      </c>
      <c r="C4585" t="str">
        <f t="shared" si="5368"/>
        <v>Plywood</v>
      </c>
      <c r="D4585" t="str">
        <f t="shared" si="5368"/>
        <v>veneer</v>
      </c>
      <c r="E4585" t="str">
        <f t="shared" si="5368"/>
        <v>mill efficiency</v>
      </c>
      <c r="F4585">
        <f t="shared" si="5368"/>
        <v>0.1</v>
      </c>
      <c r="G4585" t="str">
        <f t="shared" si="5368"/>
        <v>%</v>
      </c>
      <c r="H4585">
        <f t="shared" si="5368"/>
        <v>10</v>
      </c>
      <c r="I4585" t="str">
        <f t="shared" si="5368"/>
        <v>high</v>
      </c>
      <c r="J4585" t="s">
        <v>218</v>
      </c>
      <c r="K4585" t="s">
        <v>386</v>
      </c>
      <c r="L4585" s="1">
        <f>L937-L$7</f>
        <v>-23124308.415567398</v>
      </c>
      <c r="M4585">
        <v>0</v>
      </c>
      <c r="N4585">
        <v>0</v>
      </c>
      <c r="O4585">
        <v>0</v>
      </c>
      <c r="P4585" s="1">
        <v>0</v>
      </c>
      <c r="Q4585" t="str">
        <f t="shared" si="5315"/>
        <v>Little to no sensitivity</v>
      </c>
      <c r="R4585" t="s">
        <v>511</v>
      </c>
    </row>
    <row r="4586" spans="1:18" x14ac:dyDescent="0.3">
      <c r="A4586" t="s">
        <v>91</v>
      </c>
      <c r="B4586" t="str">
        <f t="shared" ref="B4586:B4590" si="5369">C4586&amp;" "&amp;D4586&amp;" "&amp;E4586</f>
        <v>Poles poles mill efficiency</v>
      </c>
      <c r="C4586" t="s">
        <v>1</v>
      </c>
      <c r="D4586" t="s">
        <v>206</v>
      </c>
      <c r="E4586" t="s">
        <v>203</v>
      </c>
      <c r="F4586">
        <v>-0.05</v>
      </c>
      <c r="G4586" t="s">
        <v>166</v>
      </c>
      <c r="H4586">
        <v>-5</v>
      </c>
      <c r="I4586" t="s">
        <v>379</v>
      </c>
      <c r="J4586" t="s">
        <v>218</v>
      </c>
      <c r="K4586" t="s">
        <v>225</v>
      </c>
      <c r="L4586" s="1">
        <f>L938-L$2</f>
        <v>-393236.94958484173</v>
      </c>
      <c r="M4586">
        <v>0</v>
      </c>
      <c r="N4586">
        <v>0</v>
      </c>
      <c r="O4586">
        <v>0</v>
      </c>
      <c r="P4586" s="1">
        <v>0</v>
      </c>
      <c r="Q4586" t="str">
        <f t="shared" si="5315"/>
        <v>Little to no sensitivity</v>
      </c>
      <c r="R4586" t="s">
        <v>511</v>
      </c>
    </row>
    <row r="4587" spans="1:18" x14ac:dyDescent="0.3">
      <c r="A4587" t="str">
        <f t="shared" ref="A4587" si="5370">A4586</f>
        <v>pole efficiency 0.76</v>
      </c>
      <c r="B4587" t="str">
        <f t="shared" si="5369"/>
        <v>Poles poles mill efficiency</v>
      </c>
      <c r="C4587" t="str">
        <f t="shared" ref="C4587:G4587" si="5371">C4586</f>
        <v>Poles</v>
      </c>
      <c r="D4587" t="str">
        <f t="shared" si="5371"/>
        <v>poles</v>
      </c>
      <c r="E4587" t="str">
        <f t="shared" si="5371"/>
        <v>mill efficiency</v>
      </c>
      <c r="F4587">
        <f t="shared" si="5371"/>
        <v>-0.05</v>
      </c>
      <c r="G4587" t="str">
        <f t="shared" si="5371"/>
        <v>%</v>
      </c>
      <c r="H4587">
        <v>-5</v>
      </c>
      <c r="I4587" t="s">
        <v>379</v>
      </c>
      <c r="J4587" t="s">
        <v>218</v>
      </c>
      <c r="K4587" t="s">
        <v>219</v>
      </c>
      <c r="L4587" s="1">
        <f>L939-L$3</f>
        <v>-4480.5534005910158</v>
      </c>
      <c r="M4587">
        <v>0</v>
      </c>
      <c r="N4587">
        <v>0</v>
      </c>
      <c r="O4587">
        <v>0</v>
      </c>
      <c r="P4587" s="1">
        <v>0</v>
      </c>
      <c r="Q4587" t="str">
        <f t="shared" si="5315"/>
        <v>Little to no sensitivity</v>
      </c>
      <c r="R4587" t="s">
        <v>511</v>
      </c>
    </row>
    <row r="4588" spans="1:18" x14ac:dyDescent="0.3">
      <c r="A4588" t="str">
        <f t="shared" ref="A4588" si="5372">A4587</f>
        <v>pole efficiency 0.76</v>
      </c>
      <c r="B4588" t="str">
        <f t="shared" si="5369"/>
        <v>Poles poles mill efficiency</v>
      </c>
      <c r="C4588" t="str">
        <f t="shared" ref="C4588:G4588" si="5373">C4587</f>
        <v>Poles</v>
      </c>
      <c r="D4588" t="str">
        <f t="shared" si="5373"/>
        <v>poles</v>
      </c>
      <c r="E4588" t="str">
        <f t="shared" si="5373"/>
        <v>mill efficiency</v>
      </c>
      <c r="F4588">
        <f t="shared" si="5373"/>
        <v>-0.05</v>
      </c>
      <c r="G4588" t="str">
        <f t="shared" si="5373"/>
        <v>%</v>
      </c>
      <c r="H4588">
        <v>-5</v>
      </c>
      <c r="I4588" t="s">
        <v>379</v>
      </c>
      <c r="J4588" t="s">
        <v>218</v>
      </c>
      <c r="K4588" t="s">
        <v>220</v>
      </c>
      <c r="L4588" s="1">
        <f>L940-L$4</f>
        <v>3982.3529274500906</v>
      </c>
      <c r="M4588">
        <v>0</v>
      </c>
      <c r="N4588">
        <v>0</v>
      </c>
      <c r="O4588">
        <v>0</v>
      </c>
      <c r="P4588" s="1">
        <v>0</v>
      </c>
      <c r="Q4588" t="str">
        <f t="shared" si="5315"/>
        <v>Little to no sensitivity</v>
      </c>
      <c r="R4588" t="s">
        <v>511</v>
      </c>
    </row>
    <row r="4589" spans="1:18" x14ac:dyDescent="0.3">
      <c r="A4589" t="str">
        <f t="shared" ref="A4589" si="5374">A4588</f>
        <v>pole efficiency 0.76</v>
      </c>
      <c r="B4589" t="str">
        <f t="shared" si="5369"/>
        <v>Poles poles mill efficiency</v>
      </c>
      <c r="C4589" t="str">
        <f t="shared" ref="C4589:G4589" si="5375">C4588</f>
        <v>Poles</v>
      </c>
      <c r="D4589" t="str">
        <f t="shared" si="5375"/>
        <v>poles</v>
      </c>
      <c r="E4589" t="str">
        <f t="shared" si="5375"/>
        <v>mill efficiency</v>
      </c>
      <c r="F4589">
        <f t="shared" si="5375"/>
        <v>-0.05</v>
      </c>
      <c r="G4589" t="str">
        <f t="shared" si="5375"/>
        <v>%</v>
      </c>
      <c r="H4589">
        <v>-5</v>
      </c>
      <c r="I4589" t="s">
        <v>379</v>
      </c>
      <c r="J4589" t="s">
        <v>218</v>
      </c>
      <c r="K4589" t="s">
        <v>221</v>
      </c>
      <c r="L4589" s="1">
        <f>L941-L$5</f>
        <v>-498.2004731297493</v>
      </c>
      <c r="M4589">
        <v>0</v>
      </c>
      <c r="N4589">
        <v>0</v>
      </c>
      <c r="O4589">
        <v>0</v>
      </c>
      <c r="P4589" s="1">
        <v>0</v>
      </c>
      <c r="Q4589" t="str">
        <f t="shared" si="5315"/>
        <v>Little to no sensitivity</v>
      </c>
      <c r="R4589" t="s">
        <v>511</v>
      </c>
    </row>
    <row r="4590" spans="1:18" x14ac:dyDescent="0.3">
      <c r="A4590" t="str">
        <f t="shared" ref="A4590" si="5376">A4589</f>
        <v>pole efficiency 0.76</v>
      </c>
      <c r="B4590" t="str">
        <f t="shared" si="5369"/>
        <v>Poles poles mill efficiency</v>
      </c>
      <c r="C4590" t="str">
        <f t="shared" ref="C4590:G4590" si="5377">C4589</f>
        <v>Poles</v>
      </c>
      <c r="D4590" t="str">
        <f t="shared" si="5377"/>
        <v>poles</v>
      </c>
      <c r="E4590" t="str">
        <f t="shared" si="5377"/>
        <v>mill efficiency</v>
      </c>
      <c r="F4590">
        <f t="shared" si="5377"/>
        <v>-0.05</v>
      </c>
      <c r="G4590" t="str">
        <f t="shared" si="5377"/>
        <v>%</v>
      </c>
      <c r="H4590">
        <v>-5</v>
      </c>
      <c r="I4590" t="s">
        <v>379</v>
      </c>
      <c r="J4590" t="s">
        <v>218</v>
      </c>
      <c r="K4590" t="s">
        <v>226</v>
      </c>
      <c r="L4590" s="1">
        <f>L942-L$6</f>
        <v>-393372.82244116068</v>
      </c>
      <c r="M4590">
        <v>0</v>
      </c>
      <c r="N4590">
        <v>0</v>
      </c>
      <c r="O4590">
        <v>0</v>
      </c>
      <c r="P4590" s="1">
        <v>0</v>
      </c>
      <c r="Q4590" t="str">
        <f t="shared" si="5315"/>
        <v>Little to no sensitivity</v>
      </c>
      <c r="R4590" t="s">
        <v>511</v>
      </c>
    </row>
    <row r="4591" spans="1:18" x14ac:dyDescent="0.3">
      <c r="A4591" t="str">
        <f t="shared" ref="A4591:I4591" si="5378">A4590</f>
        <v>pole efficiency 0.76</v>
      </c>
      <c r="B4591" t="str">
        <f t="shared" si="5378"/>
        <v>Poles poles mill efficiency</v>
      </c>
      <c r="C4591" t="str">
        <f t="shared" si="5378"/>
        <v>Poles</v>
      </c>
      <c r="D4591" t="str">
        <f t="shared" si="5378"/>
        <v>poles</v>
      </c>
      <c r="E4591" t="str">
        <f t="shared" si="5378"/>
        <v>mill efficiency</v>
      </c>
      <c r="F4591">
        <f t="shared" si="5378"/>
        <v>-0.05</v>
      </c>
      <c r="G4591" t="str">
        <f t="shared" si="5378"/>
        <v>%</v>
      </c>
      <c r="H4591">
        <f t="shared" si="5378"/>
        <v>-5</v>
      </c>
      <c r="I4591" t="str">
        <f t="shared" si="5378"/>
        <v>medium</v>
      </c>
      <c r="J4591" t="s">
        <v>218</v>
      </c>
      <c r="K4591" t="s">
        <v>386</v>
      </c>
      <c r="L4591" s="1">
        <f>L943-L$7</f>
        <v>1442367.0156173706</v>
      </c>
      <c r="M4591">
        <v>0</v>
      </c>
      <c r="N4591">
        <v>0</v>
      </c>
      <c r="O4591">
        <v>0</v>
      </c>
      <c r="P4591" s="1">
        <v>0</v>
      </c>
      <c r="Q4591" t="str">
        <f t="shared" si="5315"/>
        <v>Little to no sensitivity</v>
      </c>
      <c r="R4591" t="s">
        <v>511</v>
      </c>
    </row>
    <row r="4592" spans="1:18" x14ac:dyDescent="0.3">
      <c r="A4592" t="s">
        <v>92</v>
      </c>
      <c r="B4592" t="str">
        <f t="shared" ref="B4592:B4596" si="5379">C4592&amp;" "&amp;D4592&amp;" "&amp;E4592</f>
        <v>Poles poles mill efficiency</v>
      </c>
      <c r="C4592" t="s">
        <v>1</v>
      </c>
      <c r="D4592" t="s">
        <v>206</v>
      </c>
      <c r="E4592" t="s">
        <v>203</v>
      </c>
      <c r="F4592">
        <v>0.05</v>
      </c>
      <c r="G4592" t="s">
        <v>166</v>
      </c>
      <c r="H4592">
        <v>5</v>
      </c>
      <c r="I4592" t="s">
        <v>379</v>
      </c>
      <c r="J4592" t="s">
        <v>218</v>
      </c>
      <c r="K4592" t="s">
        <v>225</v>
      </c>
      <c r="L4592" s="1">
        <f>L944-L$2</f>
        <v>393236.94958478212</v>
      </c>
      <c r="M4592">
        <v>0</v>
      </c>
      <c r="N4592">
        <v>0</v>
      </c>
      <c r="O4592">
        <v>0</v>
      </c>
      <c r="P4592" s="1">
        <v>0</v>
      </c>
      <c r="Q4592" t="str">
        <f t="shared" si="5315"/>
        <v>Little to no sensitivity</v>
      </c>
      <c r="R4592" t="s">
        <v>511</v>
      </c>
    </row>
    <row r="4593" spans="1:18" x14ac:dyDescent="0.3">
      <c r="A4593" t="str">
        <f t="shared" ref="A4593" si="5380">A4592</f>
        <v>pole efficiency 0.86</v>
      </c>
      <c r="B4593" t="str">
        <f t="shared" si="5379"/>
        <v>Poles poles mill efficiency</v>
      </c>
      <c r="C4593" t="str">
        <f t="shared" ref="C4593:G4593" si="5381">C4592</f>
        <v>Poles</v>
      </c>
      <c r="D4593" t="str">
        <f t="shared" si="5381"/>
        <v>poles</v>
      </c>
      <c r="E4593" t="str">
        <f t="shared" si="5381"/>
        <v>mill efficiency</v>
      </c>
      <c r="F4593">
        <f t="shared" si="5381"/>
        <v>0.05</v>
      </c>
      <c r="G4593" t="str">
        <f t="shared" si="5381"/>
        <v>%</v>
      </c>
      <c r="H4593">
        <v>5</v>
      </c>
      <c r="I4593" t="s">
        <v>379</v>
      </c>
      <c r="J4593" t="s">
        <v>218</v>
      </c>
      <c r="K4593" t="s">
        <v>219</v>
      </c>
      <c r="L4593" s="1">
        <f>L945-L$3</f>
        <v>4480.5534005314112</v>
      </c>
      <c r="M4593">
        <v>0</v>
      </c>
      <c r="N4593">
        <v>0</v>
      </c>
      <c r="O4593">
        <v>0</v>
      </c>
      <c r="P4593" s="1">
        <v>0</v>
      </c>
      <c r="Q4593" t="str">
        <f t="shared" si="5315"/>
        <v>Little to no sensitivity</v>
      </c>
      <c r="R4593" t="s">
        <v>511</v>
      </c>
    </row>
    <row r="4594" spans="1:18" x14ac:dyDescent="0.3">
      <c r="A4594" t="str">
        <f t="shared" ref="A4594" si="5382">A4593</f>
        <v>pole efficiency 0.86</v>
      </c>
      <c r="B4594" t="str">
        <f t="shared" si="5379"/>
        <v>Poles poles mill efficiency</v>
      </c>
      <c r="C4594" t="str">
        <f t="shared" ref="C4594:G4594" si="5383">C4593</f>
        <v>Poles</v>
      </c>
      <c r="D4594" t="str">
        <f t="shared" si="5383"/>
        <v>poles</v>
      </c>
      <c r="E4594" t="str">
        <f t="shared" si="5383"/>
        <v>mill efficiency</v>
      </c>
      <c r="F4594">
        <f t="shared" si="5383"/>
        <v>0.05</v>
      </c>
      <c r="G4594" t="str">
        <f t="shared" si="5383"/>
        <v>%</v>
      </c>
      <c r="H4594">
        <v>5</v>
      </c>
      <c r="I4594" t="s">
        <v>379</v>
      </c>
      <c r="J4594" t="s">
        <v>218</v>
      </c>
      <c r="K4594" t="s">
        <v>220</v>
      </c>
      <c r="L4594" s="1">
        <f>L946-L$4</f>
        <v>-3982.3529274575412</v>
      </c>
      <c r="M4594">
        <v>0</v>
      </c>
      <c r="N4594">
        <v>0</v>
      </c>
      <c r="O4594">
        <v>0</v>
      </c>
      <c r="P4594" s="1">
        <v>0</v>
      </c>
      <c r="Q4594" t="str">
        <f t="shared" si="5315"/>
        <v>Little to no sensitivity</v>
      </c>
      <c r="R4594" t="s">
        <v>511</v>
      </c>
    </row>
    <row r="4595" spans="1:18" x14ac:dyDescent="0.3">
      <c r="A4595" t="str">
        <f t="shared" ref="A4595" si="5384">A4594</f>
        <v>pole efficiency 0.86</v>
      </c>
      <c r="B4595" t="str">
        <f t="shared" si="5379"/>
        <v>Poles poles mill efficiency</v>
      </c>
      <c r="C4595" t="str">
        <f t="shared" ref="C4595:G4595" si="5385">C4594</f>
        <v>Poles</v>
      </c>
      <c r="D4595" t="str">
        <f t="shared" si="5385"/>
        <v>poles</v>
      </c>
      <c r="E4595" t="str">
        <f t="shared" si="5385"/>
        <v>mill efficiency</v>
      </c>
      <c r="F4595">
        <f t="shared" si="5385"/>
        <v>0.05</v>
      </c>
      <c r="G4595" t="str">
        <f t="shared" si="5385"/>
        <v>%</v>
      </c>
      <c r="H4595">
        <v>5</v>
      </c>
      <c r="I4595" t="s">
        <v>379</v>
      </c>
      <c r="J4595" t="s">
        <v>218</v>
      </c>
      <c r="K4595" t="s">
        <v>221</v>
      </c>
      <c r="L4595" s="1">
        <f>L947-L$5</f>
        <v>498.20047307014465</v>
      </c>
      <c r="M4595">
        <v>0</v>
      </c>
      <c r="N4595">
        <v>0</v>
      </c>
      <c r="O4595">
        <v>0</v>
      </c>
      <c r="P4595" s="1">
        <v>0</v>
      </c>
      <c r="Q4595" t="str">
        <f t="shared" si="5315"/>
        <v>Little to no sensitivity</v>
      </c>
      <c r="R4595" t="s">
        <v>511</v>
      </c>
    </row>
    <row r="4596" spans="1:18" x14ac:dyDescent="0.3">
      <c r="A4596" t="str">
        <f t="shared" ref="A4596" si="5386">A4595</f>
        <v>pole efficiency 0.86</v>
      </c>
      <c r="B4596" t="str">
        <f t="shared" si="5379"/>
        <v>Poles poles mill efficiency</v>
      </c>
      <c r="C4596" t="str">
        <f t="shared" ref="C4596:G4596" si="5387">C4595</f>
        <v>Poles</v>
      </c>
      <c r="D4596" t="str">
        <f t="shared" si="5387"/>
        <v>poles</v>
      </c>
      <c r="E4596" t="str">
        <f t="shared" si="5387"/>
        <v>mill efficiency</v>
      </c>
      <c r="F4596">
        <f t="shared" si="5387"/>
        <v>0.05</v>
      </c>
      <c r="G4596" t="str">
        <f t="shared" si="5387"/>
        <v>%</v>
      </c>
      <c r="H4596">
        <v>5</v>
      </c>
      <c r="I4596" t="s">
        <v>379</v>
      </c>
      <c r="J4596" t="s">
        <v>218</v>
      </c>
      <c r="K4596" t="s">
        <v>226</v>
      </c>
      <c r="L4596" s="1">
        <f>L948-L$6</f>
        <v>393372.82244110107</v>
      </c>
      <c r="M4596">
        <v>0</v>
      </c>
      <c r="N4596">
        <v>0</v>
      </c>
      <c r="O4596">
        <v>0</v>
      </c>
      <c r="P4596" s="1">
        <v>0</v>
      </c>
      <c r="Q4596" t="str">
        <f t="shared" si="5315"/>
        <v>Little to no sensitivity</v>
      </c>
      <c r="R4596" t="s">
        <v>511</v>
      </c>
    </row>
    <row r="4597" spans="1:18" x14ac:dyDescent="0.3">
      <c r="A4597" t="str">
        <f t="shared" ref="A4597:I4597" si="5388">A4596</f>
        <v>pole efficiency 0.86</v>
      </c>
      <c r="B4597" t="str">
        <f t="shared" si="5388"/>
        <v>Poles poles mill efficiency</v>
      </c>
      <c r="C4597" t="str">
        <f t="shared" si="5388"/>
        <v>Poles</v>
      </c>
      <c r="D4597" t="str">
        <f t="shared" si="5388"/>
        <v>poles</v>
      </c>
      <c r="E4597" t="str">
        <f t="shared" si="5388"/>
        <v>mill efficiency</v>
      </c>
      <c r="F4597">
        <f t="shared" si="5388"/>
        <v>0.05</v>
      </c>
      <c r="G4597" t="str">
        <f t="shared" si="5388"/>
        <v>%</v>
      </c>
      <c r="H4597">
        <f t="shared" si="5388"/>
        <v>5</v>
      </c>
      <c r="I4597" t="str">
        <f t="shared" si="5388"/>
        <v>medium</v>
      </c>
      <c r="J4597" t="s">
        <v>218</v>
      </c>
      <c r="K4597" t="s">
        <v>386</v>
      </c>
      <c r="L4597" s="1">
        <f>L949-L$7</f>
        <v>-1442367.0156171322</v>
      </c>
      <c r="M4597">
        <v>0</v>
      </c>
      <c r="N4597">
        <v>0</v>
      </c>
      <c r="O4597">
        <v>0</v>
      </c>
      <c r="P4597" s="1">
        <v>0</v>
      </c>
      <c r="Q4597" t="str">
        <f t="shared" si="5315"/>
        <v>Little to no sensitivity</v>
      </c>
      <c r="R4597" t="s">
        <v>511</v>
      </c>
    </row>
    <row r="4598" spans="1:18" x14ac:dyDescent="0.3">
      <c r="A4598" t="s">
        <v>93</v>
      </c>
      <c r="B4598" t="str">
        <f t="shared" ref="B4598:B4602" si="5389">C4598&amp;" "&amp;D4598&amp;" "&amp;E4598</f>
        <v>Poles poles mill efficiency</v>
      </c>
      <c r="C4598" t="s">
        <v>1</v>
      </c>
      <c r="D4598" t="s">
        <v>206</v>
      </c>
      <c r="E4598" t="s">
        <v>203</v>
      </c>
      <c r="F4598">
        <v>-0.1</v>
      </c>
      <c r="G4598" t="s">
        <v>166</v>
      </c>
      <c r="H4598">
        <v>-10</v>
      </c>
      <c r="I4598" t="s">
        <v>380</v>
      </c>
      <c r="J4598" t="s">
        <v>218</v>
      </c>
      <c r="K4598" t="s">
        <v>225</v>
      </c>
      <c r="L4598" s="1">
        <f>L950-L$2</f>
        <v>-786473.89916932583</v>
      </c>
      <c r="M4598">
        <v>0</v>
      </c>
      <c r="N4598">
        <v>0</v>
      </c>
      <c r="O4598">
        <v>0</v>
      </c>
      <c r="P4598" s="1">
        <v>0</v>
      </c>
      <c r="Q4598" t="str">
        <f t="shared" si="5315"/>
        <v>Little to no sensitivity</v>
      </c>
      <c r="R4598" t="s">
        <v>511</v>
      </c>
    </row>
    <row r="4599" spans="1:18" x14ac:dyDescent="0.3">
      <c r="A4599" t="str">
        <f t="shared" ref="A4599" si="5390">A4598</f>
        <v>pole efficiency 0.71</v>
      </c>
      <c r="B4599" t="str">
        <f t="shared" si="5389"/>
        <v>Poles poles mill efficiency</v>
      </c>
      <c r="C4599" t="str">
        <f t="shared" ref="C4599:G4599" si="5391">C4598</f>
        <v>Poles</v>
      </c>
      <c r="D4599" t="str">
        <f t="shared" si="5391"/>
        <v>poles</v>
      </c>
      <c r="E4599" t="str">
        <f t="shared" si="5391"/>
        <v>mill efficiency</v>
      </c>
      <c r="F4599">
        <f t="shared" si="5391"/>
        <v>-0.1</v>
      </c>
      <c r="G4599" t="str">
        <f t="shared" si="5391"/>
        <v>%</v>
      </c>
      <c r="H4599">
        <v>-10</v>
      </c>
      <c r="I4599" t="s">
        <v>380</v>
      </c>
      <c r="J4599" t="s">
        <v>218</v>
      </c>
      <c r="K4599" t="s">
        <v>219</v>
      </c>
      <c r="L4599" s="1">
        <f>L951-L$3</f>
        <v>-8961.1068011075258</v>
      </c>
      <c r="M4599">
        <v>0</v>
      </c>
      <c r="N4599">
        <v>0</v>
      </c>
      <c r="O4599">
        <v>0</v>
      </c>
      <c r="P4599" s="1">
        <v>0</v>
      </c>
      <c r="Q4599" t="str">
        <f t="shared" si="5315"/>
        <v>Little to no sensitivity</v>
      </c>
      <c r="R4599" t="s">
        <v>511</v>
      </c>
    </row>
    <row r="4600" spans="1:18" x14ac:dyDescent="0.3">
      <c r="A4600" t="str">
        <f t="shared" ref="A4600" si="5392">A4599</f>
        <v>pole efficiency 0.71</v>
      </c>
      <c r="B4600" t="str">
        <f t="shared" si="5389"/>
        <v>Poles poles mill efficiency</v>
      </c>
      <c r="C4600" t="str">
        <f t="shared" ref="C4600:G4600" si="5393">C4599</f>
        <v>Poles</v>
      </c>
      <c r="D4600" t="str">
        <f t="shared" si="5393"/>
        <v>poles</v>
      </c>
      <c r="E4600" t="str">
        <f t="shared" si="5393"/>
        <v>mill efficiency</v>
      </c>
      <c r="F4600">
        <f t="shared" si="5393"/>
        <v>-0.1</v>
      </c>
      <c r="G4600" t="str">
        <f t="shared" si="5393"/>
        <v>%</v>
      </c>
      <c r="H4600">
        <v>-10</v>
      </c>
      <c r="I4600" t="s">
        <v>380</v>
      </c>
      <c r="J4600" t="s">
        <v>218</v>
      </c>
      <c r="K4600" t="s">
        <v>220</v>
      </c>
      <c r="L4600" s="1">
        <f>L952-L$4</f>
        <v>7964.705854896456</v>
      </c>
      <c r="M4600">
        <v>0</v>
      </c>
      <c r="N4600">
        <v>0</v>
      </c>
      <c r="O4600">
        <v>0</v>
      </c>
      <c r="P4600" s="1">
        <v>0</v>
      </c>
      <c r="Q4600" t="str">
        <f t="shared" si="5315"/>
        <v>Little to no sensitivity</v>
      </c>
      <c r="R4600" t="s">
        <v>511</v>
      </c>
    </row>
    <row r="4601" spans="1:18" x14ac:dyDescent="0.3">
      <c r="A4601" t="str">
        <f t="shared" ref="A4601" si="5394">A4600</f>
        <v>pole efficiency 0.71</v>
      </c>
      <c r="B4601" t="str">
        <f t="shared" si="5389"/>
        <v>Poles poles mill efficiency</v>
      </c>
      <c r="C4601" t="str">
        <f t="shared" ref="C4601:G4601" si="5395">C4600</f>
        <v>Poles</v>
      </c>
      <c r="D4601" t="str">
        <f t="shared" si="5395"/>
        <v>poles</v>
      </c>
      <c r="E4601" t="str">
        <f t="shared" si="5395"/>
        <v>mill efficiency</v>
      </c>
      <c r="F4601">
        <f t="shared" si="5395"/>
        <v>-0.1</v>
      </c>
      <c r="G4601" t="str">
        <f t="shared" si="5395"/>
        <v>%</v>
      </c>
      <c r="H4601">
        <v>-10</v>
      </c>
      <c r="I4601" t="s">
        <v>380</v>
      </c>
      <c r="J4601" t="s">
        <v>218</v>
      </c>
      <c r="K4601" t="s">
        <v>221</v>
      </c>
      <c r="L4601" s="1">
        <f>L953-L$5</f>
        <v>-996.40094619989395</v>
      </c>
      <c r="M4601">
        <v>0</v>
      </c>
      <c r="N4601">
        <v>0</v>
      </c>
      <c r="O4601">
        <v>0</v>
      </c>
      <c r="P4601" s="1">
        <v>0</v>
      </c>
      <c r="Q4601" t="str">
        <f t="shared" si="5315"/>
        <v>Little to no sensitivity</v>
      </c>
      <c r="R4601" t="s">
        <v>511</v>
      </c>
    </row>
    <row r="4602" spans="1:18" x14ac:dyDescent="0.3">
      <c r="A4602" t="str">
        <f t="shared" ref="A4602" si="5396">A4601</f>
        <v>pole efficiency 0.71</v>
      </c>
      <c r="B4602" t="str">
        <f t="shared" si="5389"/>
        <v>Poles poles mill efficiency</v>
      </c>
      <c r="C4602" t="str">
        <f t="shared" ref="C4602:G4602" si="5397">C4601</f>
        <v>Poles</v>
      </c>
      <c r="D4602" t="str">
        <f t="shared" si="5397"/>
        <v>poles</v>
      </c>
      <c r="E4602" t="str">
        <f t="shared" si="5397"/>
        <v>mill efficiency</v>
      </c>
      <c r="F4602">
        <f t="shared" si="5397"/>
        <v>-0.1</v>
      </c>
      <c r="G4602" t="str">
        <f t="shared" si="5397"/>
        <v>%</v>
      </c>
      <c r="H4602">
        <v>-10</v>
      </c>
      <c r="I4602" t="s">
        <v>380</v>
      </c>
      <c r="J4602" t="s">
        <v>218</v>
      </c>
      <c r="K4602" t="s">
        <v>226</v>
      </c>
      <c r="L4602" s="1">
        <f>L954-L$6</f>
        <v>-786745.64488190413</v>
      </c>
      <c r="M4602">
        <v>0</v>
      </c>
      <c r="N4602">
        <v>0</v>
      </c>
      <c r="O4602">
        <v>0</v>
      </c>
      <c r="P4602" s="1">
        <v>0</v>
      </c>
      <c r="Q4602" t="str">
        <f t="shared" si="5315"/>
        <v>Little to no sensitivity</v>
      </c>
      <c r="R4602" t="s">
        <v>511</v>
      </c>
    </row>
    <row r="4603" spans="1:18" x14ac:dyDescent="0.3">
      <c r="A4603" t="str">
        <f t="shared" ref="A4603:I4603" si="5398">A4602</f>
        <v>pole efficiency 0.71</v>
      </c>
      <c r="B4603" t="str">
        <f t="shared" si="5398"/>
        <v>Poles poles mill efficiency</v>
      </c>
      <c r="C4603" t="str">
        <f t="shared" si="5398"/>
        <v>Poles</v>
      </c>
      <c r="D4603" t="str">
        <f t="shared" si="5398"/>
        <v>poles</v>
      </c>
      <c r="E4603" t="str">
        <f t="shared" si="5398"/>
        <v>mill efficiency</v>
      </c>
      <c r="F4603">
        <f t="shared" si="5398"/>
        <v>-0.1</v>
      </c>
      <c r="G4603" t="str">
        <f t="shared" si="5398"/>
        <v>%</v>
      </c>
      <c r="H4603">
        <f t="shared" si="5398"/>
        <v>-10</v>
      </c>
      <c r="I4603" t="str">
        <f t="shared" si="5398"/>
        <v>high</v>
      </c>
      <c r="J4603" t="s">
        <v>218</v>
      </c>
      <c r="K4603" t="s">
        <v>386</v>
      </c>
      <c r="L4603" s="1">
        <f>L955-L$7</f>
        <v>2884734.0312337875</v>
      </c>
      <c r="M4603">
        <v>0</v>
      </c>
      <c r="N4603">
        <v>0</v>
      </c>
      <c r="O4603">
        <v>0</v>
      </c>
      <c r="P4603" s="1">
        <v>0</v>
      </c>
      <c r="Q4603" t="str">
        <f t="shared" si="5315"/>
        <v>Little to no sensitivity</v>
      </c>
      <c r="R4603" t="s">
        <v>511</v>
      </c>
    </row>
    <row r="4604" spans="1:18" x14ac:dyDescent="0.3">
      <c r="A4604" t="s">
        <v>94</v>
      </c>
      <c r="B4604" t="str">
        <f t="shared" ref="B4604:B4608" si="5399">C4604&amp;" "&amp;D4604&amp;" "&amp;E4604</f>
        <v>Poles poles mill efficiency</v>
      </c>
      <c r="C4604" t="s">
        <v>1</v>
      </c>
      <c r="D4604" t="s">
        <v>206</v>
      </c>
      <c r="E4604" t="s">
        <v>203</v>
      </c>
      <c r="F4604">
        <v>0.1</v>
      </c>
      <c r="G4604" t="s">
        <v>166</v>
      </c>
      <c r="H4604">
        <v>10</v>
      </c>
      <c r="I4604" t="s">
        <v>380</v>
      </c>
      <c r="J4604" t="s">
        <v>218</v>
      </c>
      <c r="K4604" t="s">
        <v>225</v>
      </c>
      <c r="L4604" s="1">
        <f>L956-L$2</f>
        <v>786473.89916950464</v>
      </c>
      <c r="M4604">
        <v>0</v>
      </c>
      <c r="N4604">
        <v>0</v>
      </c>
      <c r="O4604">
        <v>0</v>
      </c>
      <c r="P4604" s="1">
        <v>0</v>
      </c>
      <c r="Q4604" t="str">
        <f t="shared" si="5315"/>
        <v>Little to no sensitivity</v>
      </c>
      <c r="R4604" t="s">
        <v>511</v>
      </c>
    </row>
    <row r="4605" spans="1:18" x14ac:dyDescent="0.3">
      <c r="A4605" t="str">
        <f t="shared" ref="A4605" si="5400">A4604</f>
        <v>pole efficiency 0.91</v>
      </c>
      <c r="B4605" t="str">
        <f t="shared" si="5399"/>
        <v>Poles poles mill efficiency</v>
      </c>
      <c r="C4605" t="str">
        <f t="shared" ref="C4605:G4605" si="5401">C4604</f>
        <v>Poles</v>
      </c>
      <c r="D4605" t="str">
        <f t="shared" si="5401"/>
        <v>poles</v>
      </c>
      <c r="E4605" t="str">
        <f t="shared" si="5401"/>
        <v>mill efficiency</v>
      </c>
      <c r="F4605">
        <f t="shared" si="5401"/>
        <v>0.1</v>
      </c>
      <c r="G4605" t="str">
        <f t="shared" si="5401"/>
        <v>%</v>
      </c>
      <c r="H4605">
        <v>10</v>
      </c>
      <c r="I4605" t="s">
        <v>380</v>
      </c>
      <c r="J4605" t="s">
        <v>218</v>
      </c>
      <c r="K4605" t="s">
        <v>219</v>
      </c>
      <c r="L4605" s="1">
        <f>L957-L$3</f>
        <v>8961.1068010777235</v>
      </c>
      <c r="M4605">
        <v>0</v>
      </c>
      <c r="N4605">
        <v>0</v>
      </c>
      <c r="O4605">
        <v>0</v>
      </c>
      <c r="P4605" s="1">
        <v>0</v>
      </c>
      <c r="Q4605" t="str">
        <f t="shared" si="5315"/>
        <v>Little to no sensitivity</v>
      </c>
      <c r="R4605" t="s">
        <v>511</v>
      </c>
    </row>
    <row r="4606" spans="1:18" x14ac:dyDescent="0.3">
      <c r="A4606" t="str">
        <f t="shared" ref="A4606" si="5402">A4605</f>
        <v>pole efficiency 0.91</v>
      </c>
      <c r="B4606" t="str">
        <f t="shared" si="5399"/>
        <v>Poles poles mill efficiency</v>
      </c>
      <c r="C4606" t="str">
        <f t="shared" ref="C4606:G4606" si="5403">C4605</f>
        <v>Poles</v>
      </c>
      <c r="D4606" t="str">
        <f t="shared" si="5403"/>
        <v>poles</v>
      </c>
      <c r="E4606" t="str">
        <f t="shared" si="5403"/>
        <v>mill efficiency</v>
      </c>
      <c r="F4606">
        <f t="shared" si="5403"/>
        <v>0.1</v>
      </c>
      <c r="G4606" t="str">
        <f t="shared" si="5403"/>
        <v>%</v>
      </c>
      <c r="H4606">
        <v>10</v>
      </c>
      <c r="I4606" t="s">
        <v>380</v>
      </c>
      <c r="J4606" t="s">
        <v>218</v>
      </c>
      <c r="K4606" t="s">
        <v>220</v>
      </c>
      <c r="L4606" s="1">
        <f>L958-L$4</f>
        <v>-7964.7058549001813</v>
      </c>
      <c r="M4606">
        <v>0</v>
      </c>
      <c r="N4606">
        <v>0</v>
      </c>
      <c r="O4606">
        <v>0</v>
      </c>
      <c r="P4606" s="1">
        <v>0</v>
      </c>
      <c r="Q4606" t="str">
        <f t="shared" si="5315"/>
        <v>Little to no sensitivity</v>
      </c>
      <c r="R4606" t="s">
        <v>511</v>
      </c>
    </row>
    <row r="4607" spans="1:18" x14ac:dyDescent="0.3">
      <c r="A4607" t="str">
        <f t="shared" ref="A4607" si="5404">A4606</f>
        <v>pole efficiency 0.91</v>
      </c>
      <c r="B4607" t="str">
        <f t="shared" si="5399"/>
        <v>Poles poles mill efficiency</v>
      </c>
      <c r="C4607" t="str">
        <f t="shared" ref="C4607:G4607" si="5405">C4606</f>
        <v>Poles</v>
      </c>
      <c r="D4607" t="str">
        <f t="shared" si="5405"/>
        <v>poles</v>
      </c>
      <c r="E4607" t="str">
        <f t="shared" si="5405"/>
        <v>mill efficiency</v>
      </c>
      <c r="F4607">
        <f t="shared" si="5405"/>
        <v>0.1</v>
      </c>
      <c r="G4607" t="str">
        <f t="shared" si="5405"/>
        <v>%</v>
      </c>
      <c r="H4607">
        <v>10</v>
      </c>
      <c r="I4607" t="s">
        <v>380</v>
      </c>
      <c r="J4607" t="s">
        <v>218</v>
      </c>
      <c r="K4607" t="s">
        <v>221</v>
      </c>
      <c r="L4607" s="1">
        <f>L959-L$5</f>
        <v>996.40094617009163</v>
      </c>
      <c r="M4607">
        <v>0</v>
      </c>
      <c r="N4607">
        <v>0</v>
      </c>
      <c r="O4607">
        <v>0</v>
      </c>
      <c r="P4607" s="1">
        <v>0</v>
      </c>
      <c r="Q4607" t="str">
        <f t="shared" si="5315"/>
        <v>Little to no sensitivity</v>
      </c>
      <c r="R4607" t="s">
        <v>511</v>
      </c>
    </row>
    <row r="4608" spans="1:18" x14ac:dyDescent="0.3">
      <c r="A4608" t="str">
        <f t="shared" ref="A4608" si="5406">A4607</f>
        <v>pole efficiency 0.91</v>
      </c>
      <c r="B4608" t="str">
        <f t="shared" si="5399"/>
        <v>Poles poles mill efficiency</v>
      </c>
      <c r="C4608" t="str">
        <f t="shared" ref="C4608:G4608" si="5407">C4607</f>
        <v>Poles</v>
      </c>
      <c r="D4608" t="str">
        <f t="shared" si="5407"/>
        <v>poles</v>
      </c>
      <c r="E4608" t="str">
        <f t="shared" si="5407"/>
        <v>mill efficiency</v>
      </c>
      <c r="F4608">
        <f t="shared" si="5407"/>
        <v>0.1</v>
      </c>
      <c r="G4608" t="str">
        <f t="shared" si="5407"/>
        <v>%</v>
      </c>
      <c r="H4608">
        <v>10</v>
      </c>
      <c r="I4608" t="s">
        <v>380</v>
      </c>
      <c r="J4608" t="s">
        <v>218</v>
      </c>
      <c r="K4608" t="s">
        <v>226</v>
      </c>
      <c r="L4608" s="1">
        <f>L960-L$6</f>
        <v>786745.64488214254</v>
      </c>
      <c r="M4608">
        <v>0</v>
      </c>
      <c r="N4608">
        <v>0</v>
      </c>
      <c r="O4608">
        <v>0</v>
      </c>
      <c r="P4608" s="1">
        <v>0</v>
      </c>
      <c r="Q4608" t="str">
        <f t="shared" si="5315"/>
        <v>Little to no sensitivity</v>
      </c>
      <c r="R4608" t="s">
        <v>511</v>
      </c>
    </row>
    <row r="4609" spans="1:18" x14ac:dyDescent="0.3">
      <c r="A4609" t="str">
        <f t="shared" ref="A4609:I4609" si="5408">A4608</f>
        <v>pole efficiency 0.91</v>
      </c>
      <c r="B4609" t="str">
        <f t="shared" si="5408"/>
        <v>Poles poles mill efficiency</v>
      </c>
      <c r="C4609" t="str">
        <f t="shared" si="5408"/>
        <v>Poles</v>
      </c>
      <c r="D4609" t="str">
        <f t="shared" si="5408"/>
        <v>poles</v>
      </c>
      <c r="E4609" t="str">
        <f t="shared" si="5408"/>
        <v>mill efficiency</v>
      </c>
      <c r="F4609">
        <f t="shared" si="5408"/>
        <v>0.1</v>
      </c>
      <c r="G4609" t="str">
        <f t="shared" si="5408"/>
        <v>%</v>
      </c>
      <c r="H4609">
        <f t="shared" si="5408"/>
        <v>10</v>
      </c>
      <c r="I4609" t="str">
        <f t="shared" si="5408"/>
        <v>high</v>
      </c>
      <c r="J4609" t="s">
        <v>218</v>
      </c>
      <c r="K4609" t="s">
        <v>386</v>
      </c>
      <c r="L4609" s="1">
        <f>L961-L$7</f>
        <v>-2884734.0312345028</v>
      </c>
      <c r="M4609">
        <v>0</v>
      </c>
      <c r="N4609">
        <v>0</v>
      </c>
      <c r="O4609">
        <v>0</v>
      </c>
      <c r="P4609" s="1">
        <v>0</v>
      </c>
      <c r="Q4609" t="str">
        <f t="shared" si="5315"/>
        <v>Little to no sensitivity</v>
      </c>
      <c r="R4609" t="s">
        <v>511</v>
      </c>
    </row>
    <row r="4610" spans="1:18" x14ac:dyDescent="0.3">
      <c r="A4610" t="s">
        <v>95</v>
      </c>
      <c r="B4610" t="str">
        <f t="shared" ref="B4610:B4614" si="5409">C4610&amp;" "&amp;D4610&amp;" "&amp;E4610</f>
        <v>Pellets bioenergy mill efficiency</v>
      </c>
      <c r="C4610" t="s">
        <v>320</v>
      </c>
      <c r="D4610" t="s">
        <v>198</v>
      </c>
      <c r="E4610" t="s">
        <v>203</v>
      </c>
      <c r="F4610">
        <v>-0.05</v>
      </c>
      <c r="G4610" t="s">
        <v>166</v>
      </c>
      <c r="H4610">
        <v>-5</v>
      </c>
      <c r="I4610" t="s">
        <v>379</v>
      </c>
      <c r="J4610" t="s">
        <v>218</v>
      </c>
      <c r="K4610" t="s">
        <v>225</v>
      </c>
      <c r="L4610" s="1">
        <f>L962-L$2</f>
        <v>12496.35106086731</v>
      </c>
      <c r="M4610">
        <v>0</v>
      </c>
      <c r="N4610">
        <v>0</v>
      </c>
      <c r="O4610">
        <v>0</v>
      </c>
      <c r="P4610" s="1">
        <v>0</v>
      </c>
      <c r="Q4610" t="str">
        <f t="shared" si="5315"/>
        <v>Little to no sensitivity</v>
      </c>
      <c r="R4610" t="s">
        <v>511</v>
      </c>
    </row>
    <row r="4611" spans="1:18" x14ac:dyDescent="0.3">
      <c r="A4611" t="str">
        <f t="shared" ref="A4611" si="5410">A4610</f>
        <v>bioenergy efficiency 0.85</v>
      </c>
      <c r="B4611" t="str">
        <f t="shared" si="5409"/>
        <v>Pellets bioenergy mill efficiency</v>
      </c>
      <c r="C4611" t="str">
        <f t="shared" ref="C4611:G4611" si="5411">C4610</f>
        <v>Pellets</v>
      </c>
      <c r="D4611" t="str">
        <f t="shared" si="5411"/>
        <v>bioenergy</v>
      </c>
      <c r="E4611" t="str">
        <f t="shared" si="5411"/>
        <v>mill efficiency</v>
      </c>
      <c r="F4611">
        <f t="shared" si="5411"/>
        <v>-0.05</v>
      </c>
      <c r="G4611" t="str">
        <f t="shared" si="5411"/>
        <v>%</v>
      </c>
      <c r="H4611">
        <v>-5</v>
      </c>
      <c r="I4611" t="s">
        <v>379</v>
      </c>
      <c r="J4611" t="s">
        <v>218</v>
      </c>
      <c r="K4611" t="s">
        <v>219</v>
      </c>
      <c r="L4611" s="1">
        <f>L963-L$3</f>
        <v>1334.5617637932301</v>
      </c>
      <c r="M4611">
        <v>0</v>
      </c>
      <c r="N4611">
        <v>0</v>
      </c>
      <c r="O4611">
        <v>0</v>
      </c>
      <c r="P4611" s="1">
        <v>0</v>
      </c>
      <c r="Q4611" t="str">
        <f t="shared" si="5315"/>
        <v>Little to no sensitivity</v>
      </c>
      <c r="R4611" t="s">
        <v>511</v>
      </c>
    </row>
    <row r="4612" spans="1:18" x14ac:dyDescent="0.3">
      <c r="A4612" t="str">
        <f t="shared" ref="A4612" si="5412">A4611</f>
        <v>bioenergy efficiency 0.85</v>
      </c>
      <c r="B4612" t="str">
        <f t="shared" si="5409"/>
        <v>Pellets bioenergy mill efficiency</v>
      </c>
      <c r="C4612" t="str">
        <f t="shared" ref="C4612:G4612" si="5413">C4611</f>
        <v>Pellets</v>
      </c>
      <c r="D4612" t="str">
        <f t="shared" si="5413"/>
        <v>bioenergy</v>
      </c>
      <c r="E4612" t="str">
        <f t="shared" si="5413"/>
        <v>mill efficiency</v>
      </c>
      <c r="F4612">
        <f t="shared" si="5413"/>
        <v>-0.05</v>
      </c>
      <c r="G4612" t="str">
        <f t="shared" si="5413"/>
        <v>%</v>
      </c>
      <c r="H4612">
        <v>-5</v>
      </c>
      <c r="I4612" t="s">
        <v>379</v>
      </c>
      <c r="J4612" t="s">
        <v>218</v>
      </c>
      <c r="K4612" t="s">
        <v>220</v>
      </c>
      <c r="L4612" s="1">
        <f>L964-L$4</f>
        <v>38855.458263158798</v>
      </c>
      <c r="M4612">
        <v>0</v>
      </c>
      <c r="N4612">
        <v>0</v>
      </c>
      <c r="O4612">
        <v>0</v>
      </c>
      <c r="P4612" s="1">
        <v>0</v>
      </c>
      <c r="Q4612" t="str">
        <f t="shared" si="5315"/>
        <v>Little to no sensitivity</v>
      </c>
      <c r="R4612" t="s">
        <v>511</v>
      </c>
    </row>
    <row r="4613" spans="1:18" x14ac:dyDescent="0.3">
      <c r="A4613" t="str">
        <f t="shared" ref="A4613" si="5414">A4612</f>
        <v>bioenergy efficiency 0.85</v>
      </c>
      <c r="B4613" t="str">
        <f t="shared" si="5409"/>
        <v>Pellets bioenergy mill efficiency</v>
      </c>
      <c r="C4613" t="str">
        <f t="shared" ref="C4613:G4613" si="5415">C4612</f>
        <v>Pellets</v>
      </c>
      <c r="D4613" t="str">
        <f t="shared" si="5415"/>
        <v>bioenergy</v>
      </c>
      <c r="E4613" t="str">
        <f t="shared" si="5415"/>
        <v>mill efficiency</v>
      </c>
      <c r="F4613">
        <f t="shared" si="5415"/>
        <v>-0.05</v>
      </c>
      <c r="G4613" t="str">
        <f t="shared" si="5415"/>
        <v>%</v>
      </c>
      <c r="H4613">
        <v>-5</v>
      </c>
      <c r="I4613" t="s">
        <v>379</v>
      </c>
      <c r="J4613" t="s">
        <v>218</v>
      </c>
      <c r="K4613" t="s">
        <v>221</v>
      </c>
      <c r="L4613" s="1">
        <f>L965-L$5</f>
        <v>40190.020026952028</v>
      </c>
      <c r="M4613">
        <v>0</v>
      </c>
      <c r="N4613">
        <v>0</v>
      </c>
      <c r="O4613">
        <v>0</v>
      </c>
      <c r="P4613" s="1">
        <v>0</v>
      </c>
      <c r="Q4613" t="str">
        <f t="shared" si="5315"/>
        <v>Little to no sensitivity</v>
      </c>
      <c r="R4613" t="s">
        <v>511</v>
      </c>
    </row>
    <row r="4614" spans="1:18" x14ac:dyDescent="0.3">
      <c r="A4614" t="str">
        <f t="shared" ref="A4614" si="5416">A4613</f>
        <v>bioenergy efficiency 0.85</v>
      </c>
      <c r="B4614" t="str">
        <f t="shared" si="5409"/>
        <v>Pellets bioenergy mill efficiency</v>
      </c>
      <c r="C4614" t="str">
        <f t="shared" ref="C4614:G4614" si="5417">C4613</f>
        <v>Pellets</v>
      </c>
      <c r="D4614" t="str">
        <f t="shared" si="5417"/>
        <v>bioenergy</v>
      </c>
      <c r="E4614" t="str">
        <f t="shared" si="5417"/>
        <v>mill efficiency</v>
      </c>
      <c r="F4614">
        <f t="shared" si="5417"/>
        <v>-0.05</v>
      </c>
      <c r="G4614" t="str">
        <f t="shared" si="5417"/>
        <v>%</v>
      </c>
      <c r="H4614">
        <v>-5</v>
      </c>
      <c r="I4614" t="s">
        <v>379</v>
      </c>
      <c r="J4614" t="s">
        <v>218</v>
      </c>
      <c r="K4614" t="s">
        <v>226</v>
      </c>
      <c r="L4614" s="1">
        <f>L966-L$6</f>
        <v>23457.265613675117</v>
      </c>
      <c r="M4614">
        <v>0</v>
      </c>
      <c r="N4614">
        <v>0</v>
      </c>
      <c r="O4614">
        <v>0</v>
      </c>
      <c r="P4614" s="1">
        <v>0</v>
      </c>
      <c r="Q4614" t="str">
        <f t="shared" si="5315"/>
        <v>Little to no sensitivity</v>
      </c>
      <c r="R4614" t="s">
        <v>511</v>
      </c>
    </row>
    <row r="4615" spans="1:18" x14ac:dyDescent="0.3">
      <c r="A4615" t="str">
        <f t="shared" ref="A4615:I4615" si="5418">A4614</f>
        <v>bioenergy efficiency 0.85</v>
      </c>
      <c r="B4615" t="str">
        <f t="shared" si="5418"/>
        <v>Pellets bioenergy mill efficiency</v>
      </c>
      <c r="C4615" t="str">
        <f t="shared" si="5418"/>
        <v>Pellets</v>
      </c>
      <c r="D4615" t="str">
        <f t="shared" si="5418"/>
        <v>bioenergy</v>
      </c>
      <c r="E4615" t="str">
        <f t="shared" si="5418"/>
        <v>mill efficiency</v>
      </c>
      <c r="F4615">
        <f t="shared" si="5418"/>
        <v>-0.05</v>
      </c>
      <c r="G4615" t="str">
        <f t="shared" si="5418"/>
        <v>%</v>
      </c>
      <c r="H4615">
        <f t="shared" si="5418"/>
        <v>-5</v>
      </c>
      <c r="I4615" t="str">
        <f t="shared" si="5418"/>
        <v>medium</v>
      </c>
      <c r="J4615" t="s">
        <v>218</v>
      </c>
      <c r="K4615" t="s">
        <v>386</v>
      </c>
      <c r="L4615" s="1">
        <f>L967-L$7</f>
        <v>-86009.973916769028</v>
      </c>
      <c r="M4615">
        <v>0</v>
      </c>
      <c r="N4615">
        <v>0</v>
      </c>
      <c r="O4615">
        <v>0</v>
      </c>
      <c r="P4615" s="1">
        <v>0</v>
      </c>
      <c r="Q4615" t="str">
        <f t="shared" si="5315"/>
        <v>Little to no sensitivity</v>
      </c>
      <c r="R4615" t="s">
        <v>511</v>
      </c>
    </row>
    <row r="4616" spans="1:18" x14ac:dyDescent="0.3">
      <c r="A4616" t="s">
        <v>96</v>
      </c>
      <c r="B4616" t="str">
        <f t="shared" ref="B4616:B4620" si="5419">C4616&amp;" "&amp;D4616&amp;" "&amp;E4616</f>
        <v>Pellets bioenergy mill efficiency</v>
      </c>
      <c r="C4616" t="s">
        <v>320</v>
      </c>
      <c r="D4616" t="s">
        <v>198</v>
      </c>
      <c r="E4616" t="s">
        <v>203</v>
      </c>
      <c r="F4616">
        <v>0.05</v>
      </c>
      <c r="G4616" t="s">
        <v>166</v>
      </c>
      <c r="H4616">
        <v>5</v>
      </c>
      <c r="I4616" t="s">
        <v>379</v>
      </c>
      <c r="J4616" t="s">
        <v>218</v>
      </c>
      <c r="K4616" t="s">
        <v>225</v>
      </c>
      <c r="L4616" s="1">
        <f>L968-L$2</f>
        <v>-12496.35106086731</v>
      </c>
      <c r="M4616">
        <v>0</v>
      </c>
      <c r="N4616">
        <v>0</v>
      </c>
      <c r="O4616">
        <v>0</v>
      </c>
      <c r="P4616" s="1">
        <v>0</v>
      </c>
      <c r="Q4616" t="str">
        <f t="shared" si="5315"/>
        <v>Little to no sensitivity</v>
      </c>
      <c r="R4616" t="s">
        <v>511</v>
      </c>
    </row>
    <row r="4617" spans="1:18" x14ac:dyDescent="0.3">
      <c r="A4617" t="str">
        <f t="shared" ref="A4617" si="5420">A4616</f>
        <v>bioenergy efficiency 0.95</v>
      </c>
      <c r="B4617" t="str">
        <f t="shared" si="5419"/>
        <v>Pellets bioenergy mill efficiency</v>
      </c>
      <c r="C4617" t="str">
        <f t="shared" ref="C4617:G4617" si="5421">C4616</f>
        <v>Pellets</v>
      </c>
      <c r="D4617" t="str">
        <f t="shared" si="5421"/>
        <v>bioenergy</v>
      </c>
      <c r="E4617" t="str">
        <f t="shared" si="5421"/>
        <v>mill efficiency</v>
      </c>
      <c r="F4617">
        <f t="shared" si="5421"/>
        <v>0.05</v>
      </c>
      <c r="G4617" t="str">
        <f t="shared" si="5421"/>
        <v>%</v>
      </c>
      <c r="H4617">
        <v>5</v>
      </c>
      <c r="I4617" t="s">
        <v>379</v>
      </c>
      <c r="J4617" t="s">
        <v>218</v>
      </c>
      <c r="K4617" t="s">
        <v>219</v>
      </c>
      <c r="L4617" s="1">
        <f>L969-L$3</f>
        <v>-1334.5617637932301</v>
      </c>
      <c r="M4617">
        <v>0</v>
      </c>
      <c r="N4617">
        <v>0</v>
      </c>
      <c r="O4617">
        <v>0</v>
      </c>
      <c r="P4617" s="1">
        <v>0</v>
      </c>
      <c r="Q4617" t="str">
        <f t="shared" ref="Q4617:Q4680" si="5422">Q2793</f>
        <v>Little to no sensitivity</v>
      </c>
      <c r="R4617" t="s">
        <v>511</v>
      </c>
    </row>
    <row r="4618" spans="1:18" x14ac:dyDescent="0.3">
      <c r="A4618" t="str">
        <f t="shared" ref="A4618" si="5423">A4617</f>
        <v>bioenergy efficiency 0.95</v>
      </c>
      <c r="B4618" t="str">
        <f t="shared" si="5419"/>
        <v>Pellets bioenergy mill efficiency</v>
      </c>
      <c r="C4618" t="str">
        <f t="shared" ref="C4618:G4618" si="5424">C4617</f>
        <v>Pellets</v>
      </c>
      <c r="D4618" t="str">
        <f t="shared" si="5424"/>
        <v>bioenergy</v>
      </c>
      <c r="E4618" t="str">
        <f t="shared" si="5424"/>
        <v>mill efficiency</v>
      </c>
      <c r="F4618">
        <f t="shared" si="5424"/>
        <v>0.05</v>
      </c>
      <c r="G4618" t="str">
        <f t="shared" si="5424"/>
        <v>%</v>
      </c>
      <c r="H4618">
        <v>5</v>
      </c>
      <c r="I4618" t="s">
        <v>379</v>
      </c>
      <c r="J4618" t="s">
        <v>218</v>
      </c>
      <c r="K4618" t="s">
        <v>220</v>
      </c>
      <c r="L4618" s="1">
        <f>L970-L$4</f>
        <v>-38855.458263158798</v>
      </c>
      <c r="M4618">
        <v>0</v>
      </c>
      <c r="N4618">
        <v>0</v>
      </c>
      <c r="O4618">
        <v>0</v>
      </c>
      <c r="P4618" s="1">
        <v>0</v>
      </c>
      <c r="Q4618" t="str">
        <f t="shared" si="5422"/>
        <v>Little to no sensitivity</v>
      </c>
      <c r="R4618" t="s">
        <v>511</v>
      </c>
    </row>
    <row r="4619" spans="1:18" x14ac:dyDescent="0.3">
      <c r="A4619" t="str">
        <f t="shared" ref="A4619" si="5425">A4618</f>
        <v>bioenergy efficiency 0.95</v>
      </c>
      <c r="B4619" t="str">
        <f t="shared" si="5419"/>
        <v>Pellets bioenergy mill efficiency</v>
      </c>
      <c r="C4619" t="str">
        <f t="shared" ref="C4619:G4619" si="5426">C4618</f>
        <v>Pellets</v>
      </c>
      <c r="D4619" t="str">
        <f t="shared" si="5426"/>
        <v>bioenergy</v>
      </c>
      <c r="E4619" t="str">
        <f t="shared" si="5426"/>
        <v>mill efficiency</v>
      </c>
      <c r="F4619">
        <f t="shared" si="5426"/>
        <v>0.05</v>
      </c>
      <c r="G4619" t="str">
        <f t="shared" si="5426"/>
        <v>%</v>
      </c>
      <c r="H4619">
        <v>5</v>
      </c>
      <c r="I4619" t="s">
        <v>379</v>
      </c>
      <c r="J4619" t="s">
        <v>218</v>
      </c>
      <c r="K4619" t="s">
        <v>221</v>
      </c>
      <c r="L4619" s="1">
        <f>L971-L$5</f>
        <v>-40190.020026952028</v>
      </c>
      <c r="M4619">
        <v>0</v>
      </c>
      <c r="N4619">
        <v>0</v>
      </c>
      <c r="O4619">
        <v>0</v>
      </c>
      <c r="P4619" s="1">
        <v>0</v>
      </c>
      <c r="Q4619" t="str">
        <f t="shared" si="5422"/>
        <v>Little to no sensitivity</v>
      </c>
      <c r="R4619" t="s">
        <v>511</v>
      </c>
    </row>
    <row r="4620" spans="1:18" x14ac:dyDescent="0.3">
      <c r="A4620" t="str">
        <f t="shared" ref="A4620" si="5427">A4619</f>
        <v>bioenergy efficiency 0.95</v>
      </c>
      <c r="B4620" t="str">
        <f t="shared" si="5419"/>
        <v>Pellets bioenergy mill efficiency</v>
      </c>
      <c r="C4620" t="str">
        <f t="shared" ref="C4620:G4620" si="5428">C4619</f>
        <v>Pellets</v>
      </c>
      <c r="D4620" t="str">
        <f t="shared" si="5428"/>
        <v>bioenergy</v>
      </c>
      <c r="E4620" t="str">
        <f t="shared" si="5428"/>
        <v>mill efficiency</v>
      </c>
      <c r="F4620">
        <f t="shared" si="5428"/>
        <v>0.05</v>
      </c>
      <c r="G4620" t="str">
        <f t="shared" si="5428"/>
        <v>%</v>
      </c>
      <c r="H4620">
        <v>5</v>
      </c>
      <c r="I4620" t="s">
        <v>379</v>
      </c>
      <c r="J4620" t="s">
        <v>218</v>
      </c>
      <c r="K4620" t="s">
        <v>226</v>
      </c>
      <c r="L4620" s="1">
        <f>L972-L$6</f>
        <v>-23457.265613675117</v>
      </c>
      <c r="M4620">
        <v>0</v>
      </c>
      <c r="N4620">
        <v>0</v>
      </c>
      <c r="O4620">
        <v>0</v>
      </c>
      <c r="P4620" s="1">
        <v>0</v>
      </c>
      <c r="Q4620" t="str">
        <f t="shared" si="5422"/>
        <v>Little to no sensitivity</v>
      </c>
      <c r="R4620" t="s">
        <v>511</v>
      </c>
    </row>
    <row r="4621" spans="1:18" x14ac:dyDescent="0.3">
      <c r="A4621" t="str">
        <f t="shared" ref="A4621:I4621" si="5429">A4620</f>
        <v>bioenergy efficiency 0.95</v>
      </c>
      <c r="B4621" t="str">
        <f t="shared" si="5429"/>
        <v>Pellets bioenergy mill efficiency</v>
      </c>
      <c r="C4621" t="str">
        <f t="shared" si="5429"/>
        <v>Pellets</v>
      </c>
      <c r="D4621" t="str">
        <f t="shared" si="5429"/>
        <v>bioenergy</v>
      </c>
      <c r="E4621" t="str">
        <f t="shared" si="5429"/>
        <v>mill efficiency</v>
      </c>
      <c r="F4621">
        <f t="shared" si="5429"/>
        <v>0.05</v>
      </c>
      <c r="G4621" t="str">
        <f t="shared" si="5429"/>
        <v>%</v>
      </c>
      <c r="H4621">
        <f t="shared" si="5429"/>
        <v>5</v>
      </c>
      <c r="I4621" t="str">
        <f t="shared" si="5429"/>
        <v>medium</v>
      </c>
      <c r="J4621" t="s">
        <v>218</v>
      </c>
      <c r="K4621" t="s">
        <v>386</v>
      </c>
      <c r="L4621" s="1">
        <f>L973-L$7</f>
        <v>86009.973916769028</v>
      </c>
      <c r="M4621">
        <v>0</v>
      </c>
      <c r="N4621">
        <v>0</v>
      </c>
      <c r="O4621">
        <v>0</v>
      </c>
      <c r="P4621" s="1">
        <v>0</v>
      </c>
      <c r="Q4621" t="str">
        <f t="shared" si="5422"/>
        <v>Little to no sensitivity</v>
      </c>
      <c r="R4621" t="s">
        <v>511</v>
      </c>
    </row>
    <row r="4622" spans="1:18" x14ac:dyDescent="0.3">
      <c r="A4622" t="s">
        <v>97</v>
      </c>
      <c r="B4622" t="str">
        <f t="shared" ref="B4622:B4626" si="5430">C4622&amp;" "&amp;D4622&amp;" "&amp;E4622</f>
        <v>Pellets bioenergy mill efficiency</v>
      </c>
      <c r="C4622" t="s">
        <v>320</v>
      </c>
      <c r="D4622" t="s">
        <v>198</v>
      </c>
      <c r="E4622" t="s">
        <v>203</v>
      </c>
      <c r="F4622">
        <v>-0.1</v>
      </c>
      <c r="G4622" t="s">
        <v>166</v>
      </c>
      <c r="H4622">
        <v>-10</v>
      </c>
      <c r="I4622" t="s">
        <v>380</v>
      </c>
      <c r="J4622" t="s">
        <v>218</v>
      </c>
      <c r="K4622" t="s">
        <v>225</v>
      </c>
      <c r="L4622" s="1">
        <f>L974-L$2</f>
        <v>24992.702121734619</v>
      </c>
      <c r="M4622">
        <v>0</v>
      </c>
      <c r="N4622">
        <v>0</v>
      </c>
      <c r="O4622">
        <v>0</v>
      </c>
      <c r="P4622" s="1">
        <v>0</v>
      </c>
      <c r="Q4622" t="str">
        <f t="shared" si="5422"/>
        <v>Little to no sensitivity</v>
      </c>
      <c r="R4622" t="s">
        <v>511</v>
      </c>
    </row>
    <row r="4623" spans="1:18" x14ac:dyDescent="0.3">
      <c r="A4623" t="str">
        <f t="shared" ref="A4623" si="5431">A4622</f>
        <v>bioenergy efficiency 0.8</v>
      </c>
      <c r="B4623" t="str">
        <f t="shared" si="5430"/>
        <v>Pellets bioenergy mill efficiency</v>
      </c>
      <c r="C4623" t="str">
        <f t="shared" ref="C4623:G4623" si="5432">C4622</f>
        <v>Pellets</v>
      </c>
      <c r="D4623" t="str">
        <f t="shared" si="5432"/>
        <v>bioenergy</v>
      </c>
      <c r="E4623" t="str">
        <f t="shared" si="5432"/>
        <v>mill efficiency</v>
      </c>
      <c r="F4623">
        <f t="shared" si="5432"/>
        <v>-0.1</v>
      </c>
      <c r="G4623" t="str">
        <f t="shared" si="5432"/>
        <v>%</v>
      </c>
      <c r="H4623">
        <v>-10</v>
      </c>
      <c r="I4623" t="s">
        <v>380</v>
      </c>
      <c r="J4623" t="s">
        <v>218</v>
      </c>
      <c r="K4623" t="s">
        <v>219</v>
      </c>
      <c r="L4623" s="1">
        <f>L975-L$3</f>
        <v>2669.1235275566578</v>
      </c>
      <c r="M4623">
        <v>0</v>
      </c>
      <c r="N4623">
        <v>0</v>
      </c>
      <c r="O4623">
        <v>0</v>
      </c>
      <c r="P4623" s="1">
        <v>0</v>
      </c>
      <c r="Q4623" t="str">
        <f t="shared" si="5422"/>
        <v>Little to no sensitivity</v>
      </c>
      <c r="R4623" t="s">
        <v>511</v>
      </c>
    </row>
    <row r="4624" spans="1:18" x14ac:dyDescent="0.3">
      <c r="A4624" t="str">
        <f t="shared" ref="A4624" si="5433">A4623</f>
        <v>bioenergy efficiency 0.8</v>
      </c>
      <c r="B4624" t="str">
        <f t="shared" si="5430"/>
        <v>Pellets bioenergy mill efficiency</v>
      </c>
      <c r="C4624" t="str">
        <f t="shared" ref="C4624:G4624" si="5434">C4623</f>
        <v>Pellets</v>
      </c>
      <c r="D4624" t="str">
        <f t="shared" si="5434"/>
        <v>bioenergy</v>
      </c>
      <c r="E4624" t="str">
        <f t="shared" si="5434"/>
        <v>mill efficiency</v>
      </c>
      <c r="F4624">
        <f t="shared" si="5434"/>
        <v>-0.1</v>
      </c>
      <c r="G4624" t="str">
        <f t="shared" si="5434"/>
        <v>%</v>
      </c>
      <c r="H4624">
        <v>-10</v>
      </c>
      <c r="I4624" t="s">
        <v>380</v>
      </c>
      <c r="J4624" t="s">
        <v>218</v>
      </c>
      <c r="K4624" t="s">
        <v>220</v>
      </c>
      <c r="L4624" s="1">
        <f>L976-L$4</f>
        <v>77710.916526317596</v>
      </c>
      <c r="M4624">
        <v>0</v>
      </c>
      <c r="N4624">
        <v>0</v>
      </c>
      <c r="O4624">
        <v>0</v>
      </c>
      <c r="P4624" s="1">
        <v>0</v>
      </c>
      <c r="Q4624" t="str">
        <f t="shared" si="5422"/>
        <v>Little to no sensitivity</v>
      </c>
      <c r="R4624" t="s">
        <v>511</v>
      </c>
    </row>
    <row r="4625" spans="1:18" x14ac:dyDescent="0.3">
      <c r="A4625" t="str">
        <f t="shared" ref="A4625" si="5435">A4624</f>
        <v>bioenergy efficiency 0.8</v>
      </c>
      <c r="B4625" t="str">
        <f t="shared" si="5430"/>
        <v>Pellets bioenergy mill efficiency</v>
      </c>
      <c r="C4625" t="str">
        <f t="shared" ref="C4625:G4625" si="5436">C4624</f>
        <v>Pellets</v>
      </c>
      <c r="D4625" t="str">
        <f t="shared" si="5436"/>
        <v>bioenergy</v>
      </c>
      <c r="E4625" t="str">
        <f t="shared" si="5436"/>
        <v>mill efficiency</v>
      </c>
      <c r="F4625">
        <f t="shared" si="5436"/>
        <v>-0.1</v>
      </c>
      <c r="G4625" t="str">
        <f t="shared" si="5436"/>
        <v>%</v>
      </c>
      <c r="H4625">
        <v>-10</v>
      </c>
      <c r="I4625" t="s">
        <v>380</v>
      </c>
      <c r="J4625" t="s">
        <v>218</v>
      </c>
      <c r="K4625" t="s">
        <v>221</v>
      </c>
      <c r="L4625" s="1">
        <f>L977-L$5</f>
        <v>80380.040053874254</v>
      </c>
      <c r="M4625">
        <v>0</v>
      </c>
      <c r="N4625">
        <v>0</v>
      </c>
      <c r="O4625">
        <v>0</v>
      </c>
      <c r="P4625" s="1">
        <v>0</v>
      </c>
      <c r="Q4625" t="str">
        <f t="shared" si="5422"/>
        <v>Little to no sensitivity</v>
      </c>
      <c r="R4625" t="s">
        <v>511</v>
      </c>
    </row>
    <row r="4626" spans="1:18" x14ac:dyDescent="0.3">
      <c r="A4626" t="str">
        <f t="shared" ref="A4626" si="5437">A4625</f>
        <v>bioenergy efficiency 0.8</v>
      </c>
      <c r="B4626" t="str">
        <f t="shared" si="5430"/>
        <v>Pellets bioenergy mill efficiency</v>
      </c>
      <c r="C4626" t="str">
        <f t="shared" ref="C4626:G4626" si="5438">C4625</f>
        <v>Pellets</v>
      </c>
      <c r="D4626" t="str">
        <f t="shared" si="5438"/>
        <v>bioenergy</v>
      </c>
      <c r="E4626" t="str">
        <f t="shared" si="5438"/>
        <v>mill efficiency</v>
      </c>
      <c r="F4626">
        <f t="shared" si="5438"/>
        <v>-0.1</v>
      </c>
      <c r="G4626" t="str">
        <f t="shared" si="5438"/>
        <v>%</v>
      </c>
      <c r="H4626">
        <v>-10</v>
      </c>
      <c r="I4626" t="s">
        <v>380</v>
      </c>
      <c r="J4626" t="s">
        <v>218</v>
      </c>
      <c r="K4626" t="s">
        <v>226</v>
      </c>
      <c r="L4626" s="1">
        <f>L978-L$6</f>
        <v>46914.531227350235</v>
      </c>
      <c r="M4626">
        <v>0</v>
      </c>
      <c r="N4626">
        <v>0</v>
      </c>
      <c r="O4626">
        <v>0</v>
      </c>
      <c r="P4626" s="1">
        <v>0</v>
      </c>
      <c r="Q4626" t="str">
        <f t="shared" si="5422"/>
        <v>Little to no sensitivity</v>
      </c>
      <c r="R4626" t="s">
        <v>511</v>
      </c>
    </row>
    <row r="4627" spans="1:18" x14ac:dyDescent="0.3">
      <c r="A4627" t="str">
        <f t="shared" ref="A4627:I4627" si="5439">A4626</f>
        <v>bioenergy efficiency 0.8</v>
      </c>
      <c r="B4627" t="str">
        <f t="shared" si="5439"/>
        <v>Pellets bioenergy mill efficiency</v>
      </c>
      <c r="C4627" t="str">
        <f t="shared" si="5439"/>
        <v>Pellets</v>
      </c>
      <c r="D4627" t="str">
        <f t="shared" si="5439"/>
        <v>bioenergy</v>
      </c>
      <c r="E4627" t="str">
        <f t="shared" si="5439"/>
        <v>mill efficiency</v>
      </c>
      <c r="F4627">
        <f t="shared" si="5439"/>
        <v>-0.1</v>
      </c>
      <c r="G4627" t="str">
        <f t="shared" si="5439"/>
        <v>%</v>
      </c>
      <c r="H4627">
        <f t="shared" si="5439"/>
        <v>-10</v>
      </c>
      <c r="I4627" t="str">
        <f t="shared" si="5439"/>
        <v>high</v>
      </c>
      <c r="J4627" t="s">
        <v>218</v>
      </c>
      <c r="K4627" t="s">
        <v>386</v>
      </c>
      <c r="L4627" s="1">
        <f>L979-L$7</f>
        <v>-172019.94783353806</v>
      </c>
      <c r="M4627">
        <v>0</v>
      </c>
      <c r="N4627">
        <v>0</v>
      </c>
      <c r="O4627">
        <v>0</v>
      </c>
      <c r="P4627" s="1">
        <v>0</v>
      </c>
      <c r="Q4627" t="str">
        <f t="shared" si="5422"/>
        <v>Little to no sensitivity</v>
      </c>
      <c r="R4627" t="s">
        <v>511</v>
      </c>
    </row>
    <row r="4628" spans="1:18" x14ac:dyDescent="0.3">
      <c r="A4628" t="s">
        <v>98</v>
      </c>
      <c r="B4628" t="str">
        <f t="shared" ref="B4628:B4632" si="5440">C4628&amp;" "&amp;D4628&amp;" "&amp;E4628</f>
        <v>Pellets bioenergy mill efficiency</v>
      </c>
      <c r="C4628" t="s">
        <v>320</v>
      </c>
      <c r="D4628" t="s">
        <v>198</v>
      </c>
      <c r="E4628" t="s">
        <v>203</v>
      </c>
      <c r="F4628">
        <v>0.1</v>
      </c>
      <c r="G4628" t="s">
        <v>166</v>
      </c>
      <c r="H4628">
        <v>10</v>
      </c>
      <c r="I4628" t="s">
        <v>380</v>
      </c>
      <c r="J4628" t="s">
        <v>218</v>
      </c>
      <c r="K4628" t="s">
        <v>225</v>
      </c>
      <c r="L4628" s="1">
        <f>L980-L$2</f>
        <v>-24992.702121853828</v>
      </c>
      <c r="M4628">
        <v>0</v>
      </c>
      <c r="N4628">
        <v>0</v>
      </c>
      <c r="O4628">
        <v>0</v>
      </c>
      <c r="P4628" s="1">
        <v>0</v>
      </c>
      <c r="Q4628" t="str">
        <f t="shared" si="5422"/>
        <v>Little to no sensitivity</v>
      </c>
      <c r="R4628" t="s">
        <v>511</v>
      </c>
    </row>
    <row r="4629" spans="1:18" x14ac:dyDescent="0.3">
      <c r="A4629" t="str">
        <f t="shared" ref="A4629" si="5441">A4628</f>
        <v>bioenergy efficiency 1</v>
      </c>
      <c r="B4629" t="str">
        <f t="shared" si="5440"/>
        <v>Pellets bioenergy mill efficiency</v>
      </c>
      <c r="C4629" t="str">
        <f t="shared" ref="C4629:G4629" si="5442">C4628</f>
        <v>Pellets</v>
      </c>
      <c r="D4629" t="str">
        <f t="shared" si="5442"/>
        <v>bioenergy</v>
      </c>
      <c r="E4629" t="str">
        <f t="shared" si="5442"/>
        <v>mill efficiency</v>
      </c>
      <c r="F4629">
        <f t="shared" si="5442"/>
        <v>0.1</v>
      </c>
      <c r="G4629" t="str">
        <f t="shared" si="5442"/>
        <v>%</v>
      </c>
      <c r="H4629">
        <v>10</v>
      </c>
      <c r="I4629" t="s">
        <v>380</v>
      </c>
      <c r="J4629" t="s">
        <v>218</v>
      </c>
      <c r="K4629" t="s">
        <v>219</v>
      </c>
      <c r="L4629" s="1">
        <f>L981-L$3</f>
        <v>-2669.1235275864601</v>
      </c>
      <c r="M4629">
        <v>0</v>
      </c>
      <c r="N4629">
        <v>0</v>
      </c>
      <c r="O4629">
        <v>0</v>
      </c>
      <c r="P4629" s="1">
        <v>0</v>
      </c>
      <c r="Q4629" t="str">
        <f t="shared" si="5422"/>
        <v>Little to no sensitivity</v>
      </c>
      <c r="R4629" t="s">
        <v>511</v>
      </c>
    </row>
    <row r="4630" spans="1:18" x14ac:dyDescent="0.3">
      <c r="A4630" t="str">
        <f t="shared" ref="A4630" si="5443">A4629</f>
        <v>bioenergy efficiency 1</v>
      </c>
      <c r="B4630" t="str">
        <f t="shared" si="5440"/>
        <v>Pellets bioenergy mill efficiency</v>
      </c>
      <c r="C4630" t="str">
        <f t="shared" ref="C4630:G4630" si="5444">C4629</f>
        <v>Pellets</v>
      </c>
      <c r="D4630" t="str">
        <f t="shared" si="5444"/>
        <v>bioenergy</v>
      </c>
      <c r="E4630" t="str">
        <f t="shared" si="5444"/>
        <v>mill efficiency</v>
      </c>
      <c r="F4630">
        <f t="shared" si="5444"/>
        <v>0.1</v>
      </c>
      <c r="G4630" t="str">
        <f t="shared" si="5444"/>
        <v>%</v>
      </c>
      <c r="H4630">
        <v>10</v>
      </c>
      <c r="I4630" t="s">
        <v>380</v>
      </c>
      <c r="J4630" t="s">
        <v>218</v>
      </c>
      <c r="K4630" t="s">
        <v>220</v>
      </c>
      <c r="L4630" s="1">
        <f>L982-L$4</f>
        <v>-77710.916526317596</v>
      </c>
      <c r="M4630">
        <v>0</v>
      </c>
      <c r="N4630">
        <v>0</v>
      </c>
      <c r="O4630">
        <v>0</v>
      </c>
      <c r="P4630" s="1">
        <v>0</v>
      </c>
      <c r="Q4630" t="str">
        <f t="shared" si="5422"/>
        <v>Little to no sensitivity</v>
      </c>
      <c r="R4630" t="s">
        <v>511</v>
      </c>
    </row>
    <row r="4631" spans="1:18" x14ac:dyDescent="0.3">
      <c r="A4631" t="str">
        <f t="shared" ref="A4631" si="5445">A4630</f>
        <v>bioenergy efficiency 1</v>
      </c>
      <c r="B4631" t="str">
        <f t="shared" si="5440"/>
        <v>Pellets bioenergy mill efficiency</v>
      </c>
      <c r="C4631" t="str">
        <f t="shared" ref="C4631:G4631" si="5446">C4630</f>
        <v>Pellets</v>
      </c>
      <c r="D4631" t="str">
        <f t="shared" si="5446"/>
        <v>bioenergy</v>
      </c>
      <c r="E4631" t="str">
        <f t="shared" si="5446"/>
        <v>mill efficiency</v>
      </c>
      <c r="F4631">
        <f t="shared" si="5446"/>
        <v>0.1</v>
      </c>
      <c r="G4631" t="str">
        <f t="shared" si="5446"/>
        <v>%</v>
      </c>
      <c r="H4631">
        <v>10</v>
      </c>
      <c r="I4631" t="s">
        <v>380</v>
      </c>
      <c r="J4631" t="s">
        <v>218</v>
      </c>
      <c r="K4631" t="s">
        <v>221</v>
      </c>
      <c r="L4631" s="1">
        <f>L983-L$5</f>
        <v>-80380.040053904057</v>
      </c>
      <c r="M4631">
        <v>0</v>
      </c>
      <c r="N4631">
        <v>0</v>
      </c>
      <c r="O4631">
        <v>0</v>
      </c>
      <c r="P4631" s="1">
        <v>0</v>
      </c>
      <c r="Q4631" t="str">
        <f t="shared" si="5422"/>
        <v>Little to no sensitivity</v>
      </c>
      <c r="R4631" t="s">
        <v>511</v>
      </c>
    </row>
    <row r="4632" spans="1:18" x14ac:dyDescent="0.3">
      <c r="A4632" t="str">
        <f t="shared" ref="A4632" si="5447">A4631</f>
        <v>bioenergy efficiency 1</v>
      </c>
      <c r="B4632" t="str">
        <f t="shared" si="5440"/>
        <v>Pellets bioenergy mill efficiency</v>
      </c>
      <c r="C4632" t="str">
        <f t="shared" ref="C4632:G4632" si="5448">C4631</f>
        <v>Pellets</v>
      </c>
      <c r="D4632" t="str">
        <f t="shared" si="5448"/>
        <v>bioenergy</v>
      </c>
      <c r="E4632" t="str">
        <f t="shared" si="5448"/>
        <v>mill efficiency</v>
      </c>
      <c r="F4632">
        <f t="shared" si="5448"/>
        <v>0.1</v>
      </c>
      <c r="G4632" t="str">
        <f t="shared" si="5448"/>
        <v>%</v>
      </c>
      <c r="H4632">
        <v>10</v>
      </c>
      <c r="I4632" t="s">
        <v>380</v>
      </c>
      <c r="J4632" t="s">
        <v>218</v>
      </c>
      <c r="K4632" t="s">
        <v>226</v>
      </c>
      <c r="L4632" s="1">
        <f>L984-L$6</f>
        <v>-46914.531227469444</v>
      </c>
      <c r="M4632">
        <v>0</v>
      </c>
      <c r="N4632">
        <v>0</v>
      </c>
      <c r="O4632">
        <v>0</v>
      </c>
      <c r="P4632" s="1">
        <v>0</v>
      </c>
      <c r="Q4632" t="str">
        <f t="shared" si="5422"/>
        <v>Little to no sensitivity</v>
      </c>
      <c r="R4632" t="s">
        <v>511</v>
      </c>
    </row>
    <row r="4633" spans="1:18" x14ac:dyDescent="0.3">
      <c r="A4633" t="str">
        <f t="shared" ref="A4633:I4633" si="5449">A4632</f>
        <v>bioenergy efficiency 1</v>
      </c>
      <c r="B4633" t="str">
        <f t="shared" si="5449"/>
        <v>Pellets bioenergy mill efficiency</v>
      </c>
      <c r="C4633" t="str">
        <f t="shared" si="5449"/>
        <v>Pellets</v>
      </c>
      <c r="D4633" t="str">
        <f t="shared" si="5449"/>
        <v>bioenergy</v>
      </c>
      <c r="E4633" t="str">
        <f t="shared" si="5449"/>
        <v>mill efficiency</v>
      </c>
      <c r="F4633">
        <f t="shared" si="5449"/>
        <v>0.1</v>
      </c>
      <c r="G4633" t="str">
        <f t="shared" si="5449"/>
        <v>%</v>
      </c>
      <c r="H4633">
        <f t="shared" si="5449"/>
        <v>10</v>
      </c>
      <c r="I4633" t="str">
        <f t="shared" si="5449"/>
        <v>high</v>
      </c>
      <c r="J4633" t="s">
        <v>218</v>
      </c>
      <c r="K4633" t="s">
        <v>386</v>
      </c>
      <c r="L4633" s="1">
        <f>L985-L$7</f>
        <v>172019.94783401489</v>
      </c>
      <c r="M4633">
        <v>0</v>
      </c>
      <c r="N4633">
        <v>0</v>
      </c>
      <c r="O4633">
        <v>0</v>
      </c>
      <c r="P4633" s="1">
        <v>0</v>
      </c>
      <c r="Q4633" t="str">
        <f t="shared" si="5422"/>
        <v>Little to no sensitivity</v>
      </c>
      <c r="R4633" t="s">
        <v>511</v>
      </c>
    </row>
    <row r="4634" spans="1:18" x14ac:dyDescent="0.3">
      <c r="A4634" t="s">
        <v>99</v>
      </c>
      <c r="B4634" t="str">
        <f t="shared" ref="B4634:B4638" si="5450">C4634&amp;" "&amp;D4634&amp;" "&amp;E4634</f>
        <v>OSB composite mill efficiency</v>
      </c>
      <c r="C4634" t="s">
        <v>300</v>
      </c>
      <c r="D4634" t="s">
        <v>205</v>
      </c>
      <c r="E4634" t="s">
        <v>203</v>
      </c>
      <c r="F4634">
        <v>-0.05</v>
      </c>
      <c r="G4634" t="s">
        <v>166</v>
      </c>
      <c r="H4634">
        <v>-5</v>
      </c>
      <c r="I4634" t="s">
        <v>379</v>
      </c>
      <c r="J4634" t="s">
        <v>218</v>
      </c>
      <c r="K4634" t="s">
        <v>225</v>
      </c>
      <c r="L4634" s="1">
        <f>L986-L$2</f>
        <v>-1744788.3777318597</v>
      </c>
      <c r="M4634">
        <v>0</v>
      </c>
      <c r="N4634">
        <v>0</v>
      </c>
      <c r="O4634">
        <v>0</v>
      </c>
      <c r="P4634" s="1">
        <v>0</v>
      </c>
      <c r="Q4634" t="str">
        <f t="shared" si="5422"/>
        <v>Little to no sensitivity</v>
      </c>
      <c r="R4634" t="s">
        <v>511</v>
      </c>
    </row>
    <row r="4635" spans="1:18" x14ac:dyDescent="0.3">
      <c r="A4635" t="str">
        <f t="shared" ref="A4635" si="5451">A4634</f>
        <v>composite efficiency 0.85</v>
      </c>
      <c r="B4635" t="str">
        <f t="shared" si="5450"/>
        <v>OSB composite mill efficiency</v>
      </c>
      <c r="C4635" t="str">
        <f t="shared" ref="C4635:G4635" si="5452">C4634</f>
        <v>OSB</v>
      </c>
      <c r="D4635" t="str">
        <f t="shared" si="5452"/>
        <v>composite</v>
      </c>
      <c r="E4635" t="str">
        <f t="shared" si="5452"/>
        <v>mill efficiency</v>
      </c>
      <c r="F4635">
        <f t="shared" si="5452"/>
        <v>-0.05</v>
      </c>
      <c r="G4635" t="str">
        <f t="shared" si="5452"/>
        <v>%</v>
      </c>
      <c r="H4635">
        <f>H4634</f>
        <v>-5</v>
      </c>
      <c r="I4635" t="s">
        <v>379</v>
      </c>
      <c r="J4635" t="s">
        <v>218</v>
      </c>
      <c r="K4635" t="s">
        <v>219</v>
      </c>
      <c r="L4635" s="1">
        <f>L987-L$3</f>
        <v>-138652.87781983614</v>
      </c>
      <c r="M4635">
        <v>0</v>
      </c>
      <c r="N4635">
        <v>0</v>
      </c>
      <c r="O4635">
        <v>0</v>
      </c>
      <c r="P4635" s="1">
        <v>0</v>
      </c>
      <c r="Q4635" t="str">
        <f t="shared" si="5422"/>
        <v>Little to no sensitivity</v>
      </c>
      <c r="R4635" t="s">
        <v>511</v>
      </c>
    </row>
    <row r="4636" spans="1:18" x14ac:dyDescent="0.3">
      <c r="A4636" t="str">
        <f t="shared" ref="A4636" si="5453">A4635</f>
        <v>composite efficiency 0.85</v>
      </c>
      <c r="B4636" t="str">
        <f t="shared" si="5450"/>
        <v>OSB composite mill efficiency</v>
      </c>
      <c r="C4636" t="str">
        <f t="shared" ref="C4636:G4636" si="5454">C4635</f>
        <v>OSB</v>
      </c>
      <c r="D4636" t="str">
        <f t="shared" si="5454"/>
        <v>composite</v>
      </c>
      <c r="E4636" t="str">
        <f t="shared" si="5454"/>
        <v>mill efficiency</v>
      </c>
      <c r="F4636">
        <f t="shared" si="5454"/>
        <v>-0.05</v>
      </c>
      <c r="G4636" t="str">
        <f t="shared" si="5454"/>
        <v>%</v>
      </c>
      <c r="H4636">
        <f>H4634</f>
        <v>-5</v>
      </c>
      <c r="I4636" t="s">
        <v>379</v>
      </c>
      <c r="J4636" t="s">
        <v>218</v>
      </c>
      <c r="K4636" t="s">
        <v>220</v>
      </c>
      <c r="L4636" s="1">
        <f>L988-L$4</f>
        <v>52683.679322306067</v>
      </c>
      <c r="M4636">
        <v>0</v>
      </c>
      <c r="N4636">
        <v>0</v>
      </c>
      <c r="O4636">
        <v>0</v>
      </c>
      <c r="P4636" s="1">
        <v>0</v>
      </c>
      <c r="Q4636" t="str">
        <f t="shared" si="5422"/>
        <v>Little to no sensitivity</v>
      </c>
      <c r="R4636" t="s">
        <v>511</v>
      </c>
    </row>
    <row r="4637" spans="1:18" x14ac:dyDescent="0.3">
      <c r="A4637" t="str">
        <f t="shared" ref="A4637" si="5455">A4636</f>
        <v>composite efficiency 0.85</v>
      </c>
      <c r="B4637" t="str">
        <f t="shared" si="5450"/>
        <v>OSB composite mill efficiency</v>
      </c>
      <c r="C4637" t="str">
        <f t="shared" ref="C4637:G4637" si="5456">C4636</f>
        <v>OSB</v>
      </c>
      <c r="D4637" t="str">
        <f t="shared" si="5456"/>
        <v>composite</v>
      </c>
      <c r="E4637" t="str">
        <f t="shared" si="5456"/>
        <v>mill efficiency</v>
      </c>
      <c r="F4637">
        <f t="shared" si="5456"/>
        <v>-0.05</v>
      </c>
      <c r="G4637" t="str">
        <f t="shared" si="5456"/>
        <v>%</v>
      </c>
      <c r="H4637">
        <f>H4634</f>
        <v>-5</v>
      </c>
      <c r="I4637" t="s">
        <v>379</v>
      </c>
      <c r="J4637" t="s">
        <v>218</v>
      </c>
      <c r="K4637" t="s">
        <v>221</v>
      </c>
      <c r="L4637" s="1">
        <f>L989-L$5</f>
        <v>-85969.198497533798</v>
      </c>
      <c r="M4637">
        <v>0</v>
      </c>
      <c r="N4637">
        <v>0</v>
      </c>
      <c r="O4637">
        <v>0</v>
      </c>
      <c r="P4637" s="1">
        <v>0</v>
      </c>
      <c r="Q4637" t="str">
        <f t="shared" si="5422"/>
        <v>Little to no sensitivity</v>
      </c>
      <c r="R4637" t="s">
        <v>511</v>
      </c>
    </row>
    <row r="4638" spans="1:18" x14ac:dyDescent="0.3">
      <c r="A4638" t="str">
        <f t="shared" ref="A4638" si="5457">A4637</f>
        <v>composite efficiency 0.85</v>
      </c>
      <c r="B4638" t="str">
        <f t="shared" si="5450"/>
        <v>OSB composite mill efficiency</v>
      </c>
      <c r="C4638" t="str">
        <f t="shared" ref="C4638:G4638" si="5458">C4637</f>
        <v>OSB</v>
      </c>
      <c r="D4638" t="str">
        <f t="shared" si="5458"/>
        <v>composite</v>
      </c>
      <c r="E4638" t="str">
        <f t="shared" si="5458"/>
        <v>mill efficiency</v>
      </c>
      <c r="F4638">
        <f t="shared" si="5458"/>
        <v>-0.05</v>
      </c>
      <c r="G4638" t="str">
        <f t="shared" si="5458"/>
        <v>%</v>
      </c>
      <c r="H4638">
        <f>H4634</f>
        <v>-5</v>
      </c>
      <c r="I4638" t="s">
        <v>379</v>
      </c>
      <c r="J4638" t="s">
        <v>218</v>
      </c>
      <c r="K4638" t="s">
        <v>226</v>
      </c>
      <c r="L4638" s="1">
        <f>L990-L$6</f>
        <v>-1768234.5227766037</v>
      </c>
      <c r="M4638">
        <v>0</v>
      </c>
      <c r="N4638">
        <v>0</v>
      </c>
      <c r="O4638">
        <v>0</v>
      </c>
      <c r="P4638" s="1">
        <v>0</v>
      </c>
      <c r="Q4638" t="str">
        <f t="shared" si="5422"/>
        <v>Little to no sensitivity</v>
      </c>
      <c r="R4638" t="s">
        <v>511</v>
      </c>
    </row>
    <row r="4639" spans="1:18" x14ac:dyDescent="0.3">
      <c r="A4639" t="str">
        <f t="shared" ref="A4639:I4639" si="5459">A4638</f>
        <v>composite efficiency 0.85</v>
      </c>
      <c r="B4639" t="str">
        <f t="shared" si="5459"/>
        <v>OSB composite mill efficiency</v>
      </c>
      <c r="C4639" t="str">
        <f t="shared" si="5459"/>
        <v>OSB</v>
      </c>
      <c r="D4639" t="str">
        <f t="shared" si="5459"/>
        <v>composite</v>
      </c>
      <c r="E4639" t="str">
        <f t="shared" si="5459"/>
        <v>mill efficiency</v>
      </c>
      <c r="F4639">
        <f t="shared" si="5459"/>
        <v>-0.05</v>
      </c>
      <c r="G4639" t="str">
        <f t="shared" si="5459"/>
        <v>%</v>
      </c>
      <c r="H4639">
        <f t="shared" si="5459"/>
        <v>-5</v>
      </c>
      <c r="I4639" t="str">
        <f t="shared" si="5459"/>
        <v>medium</v>
      </c>
      <c r="J4639" t="s">
        <v>218</v>
      </c>
      <c r="K4639" t="s">
        <v>386</v>
      </c>
      <c r="L4639" s="1">
        <f>L991-L$7</f>
        <v>6483526.583514452</v>
      </c>
      <c r="M4639">
        <v>0</v>
      </c>
      <c r="N4639">
        <v>0</v>
      </c>
      <c r="O4639">
        <v>0</v>
      </c>
      <c r="P4639" s="1">
        <v>0</v>
      </c>
      <c r="Q4639" t="str">
        <f t="shared" si="5422"/>
        <v>Little to no sensitivity</v>
      </c>
      <c r="R4639" t="s">
        <v>511</v>
      </c>
    </row>
    <row r="4640" spans="1:18" x14ac:dyDescent="0.3">
      <c r="A4640" t="s">
        <v>100</v>
      </c>
      <c r="B4640" t="str">
        <f t="shared" ref="B4640:B4644" si="5460">C4640&amp;" "&amp;D4640&amp;" "&amp;E4640</f>
        <v>OSB composite mill efficiency</v>
      </c>
      <c r="C4640" t="s">
        <v>300</v>
      </c>
      <c r="D4640" t="s">
        <v>205</v>
      </c>
      <c r="E4640" t="s">
        <v>203</v>
      </c>
      <c r="F4640">
        <v>0.05</v>
      </c>
      <c r="G4640" t="s">
        <v>166</v>
      </c>
      <c r="H4640">
        <v>5</v>
      </c>
      <c r="I4640" t="s">
        <v>379</v>
      </c>
      <c r="J4640" t="s">
        <v>218</v>
      </c>
      <c r="K4640" t="s">
        <v>225</v>
      </c>
      <c r="L4640" s="1">
        <f>L992-L$2</f>
        <v>1744788.3777315617</v>
      </c>
      <c r="M4640">
        <v>0</v>
      </c>
      <c r="N4640">
        <v>0</v>
      </c>
      <c r="O4640">
        <v>0</v>
      </c>
      <c r="P4640" s="1">
        <v>0</v>
      </c>
      <c r="Q4640" t="str">
        <f t="shared" si="5422"/>
        <v>Little to no sensitivity</v>
      </c>
      <c r="R4640" t="s">
        <v>511</v>
      </c>
    </row>
    <row r="4641" spans="1:18" x14ac:dyDescent="0.3">
      <c r="A4641" t="str">
        <f t="shared" ref="A4641" si="5461">A4640</f>
        <v>composite efficiency 0.95</v>
      </c>
      <c r="B4641" t="str">
        <f t="shared" si="5460"/>
        <v>OSB composite mill efficiency</v>
      </c>
      <c r="C4641" t="str">
        <f t="shared" ref="C4641:G4641" si="5462">C4640</f>
        <v>OSB</v>
      </c>
      <c r="D4641" t="str">
        <f t="shared" si="5462"/>
        <v>composite</v>
      </c>
      <c r="E4641" t="str">
        <f t="shared" si="5462"/>
        <v>mill efficiency</v>
      </c>
      <c r="F4641">
        <f t="shared" si="5462"/>
        <v>0.05</v>
      </c>
      <c r="G4641" t="str">
        <f t="shared" si="5462"/>
        <v>%</v>
      </c>
      <c r="H4641">
        <f>H4640</f>
        <v>5</v>
      </c>
      <c r="I4641" t="s">
        <v>379</v>
      </c>
      <c r="J4641" t="s">
        <v>218</v>
      </c>
      <c r="K4641" t="s">
        <v>219</v>
      </c>
      <c r="L4641" s="1">
        <f>L993-L$3</f>
        <v>138652.87781976163</v>
      </c>
      <c r="M4641">
        <v>0</v>
      </c>
      <c r="N4641">
        <v>0</v>
      </c>
      <c r="O4641">
        <v>0</v>
      </c>
      <c r="P4641" s="1">
        <v>0</v>
      </c>
      <c r="Q4641" t="str">
        <f t="shared" si="5422"/>
        <v>Little to no sensitivity</v>
      </c>
      <c r="R4641" t="s">
        <v>511</v>
      </c>
    </row>
    <row r="4642" spans="1:18" x14ac:dyDescent="0.3">
      <c r="A4642" t="str">
        <f t="shared" ref="A4642" si="5463">A4641</f>
        <v>composite efficiency 0.95</v>
      </c>
      <c r="B4642" t="str">
        <f t="shared" si="5460"/>
        <v>OSB composite mill efficiency</v>
      </c>
      <c r="C4642" t="str">
        <f t="shared" ref="C4642:G4642" si="5464">C4641</f>
        <v>OSB</v>
      </c>
      <c r="D4642" t="str">
        <f t="shared" si="5464"/>
        <v>composite</v>
      </c>
      <c r="E4642" t="str">
        <f t="shared" si="5464"/>
        <v>mill efficiency</v>
      </c>
      <c r="F4642">
        <f t="shared" si="5464"/>
        <v>0.05</v>
      </c>
      <c r="G4642" t="str">
        <f t="shared" si="5464"/>
        <v>%</v>
      </c>
      <c r="H4642">
        <f>H4640</f>
        <v>5</v>
      </c>
      <c r="I4642" t="s">
        <v>379</v>
      </c>
      <c r="J4642" t="s">
        <v>218</v>
      </c>
      <c r="K4642" t="s">
        <v>220</v>
      </c>
      <c r="L4642" s="1">
        <f>L994-L$4</f>
        <v>-52683.679322309792</v>
      </c>
      <c r="M4642">
        <v>0</v>
      </c>
      <c r="N4642">
        <v>0</v>
      </c>
      <c r="O4642">
        <v>0</v>
      </c>
      <c r="P4642" s="1">
        <v>0</v>
      </c>
      <c r="Q4642" t="str">
        <f t="shared" si="5422"/>
        <v>Little to no sensitivity</v>
      </c>
      <c r="R4642" t="s">
        <v>511</v>
      </c>
    </row>
    <row r="4643" spans="1:18" x14ac:dyDescent="0.3">
      <c r="A4643" t="str">
        <f t="shared" ref="A4643" si="5465">A4642</f>
        <v>composite efficiency 0.95</v>
      </c>
      <c r="B4643" t="str">
        <f t="shared" si="5460"/>
        <v>OSB composite mill efficiency</v>
      </c>
      <c r="C4643" t="str">
        <f t="shared" ref="C4643:G4643" si="5466">C4642</f>
        <v>OSB</v>
      </c>
      <c r="D4643" t="str">
        <f t="shared" si="5466"/>
        <v>composite</v>
      </c>
      <c r="E4643" t="str">
        <f t="shared" si="5466"/>
        <v>mill efficiency</v>
      </c>
      <c r="F4643">
        <f t="shared" si="5466"/>
        <v>0.05</v>
      </c>
      <c r="G4643" t="str">
        <f t="shared" si="5466"/>
        <v>%</v>
      </c>
      <c r="H4643">
        <f>H4640</f>
        <v>5</v>
      </c>
      <c r="I4643" t="s">
        <v>379</v>
      </c>
      <c r="J4643" t="s">
        <v>218</v>
      </c>
      <c r="K4643" t="s">
        <v>221</v>
      </c>
      <c r="L4643" s="1">
        <f>L995-L$5</f>
        <v>85969.198497444391</v>
      </c>
      <c r="M4643">
        <v>0</v>
      </c>
      <c r="N4643">
        <v>0</v>
      </c>
      <c r="O4643">
        <v>0</v>
      </c>
      <c r="P4643" s="1">
        <v>0</v>
      </c>
      <c r="Q4643" t="str">
        <f t="shared" si="5422"/>
        <v>Little to no sensitivity</v>
      </c>
      <c r="R4643" t="s">
        <v>511</v>
      </c>
    </row>
    <row r="4644" spans="1:18" x14ac:dyDescent="0.3">
      <c r="A4644" t="str">
        <f t="shared" ref="A4644" si="5467">A4643</f>
        <v>composite efficiency 0.95</v>
      </c>
      <c r="B4644" t="str">
        <f t="shared" si="5460"/>
        <v>OSB composite mill efficiency</v>
      </c>
      <c r="C4644" t="str">
        <f t="shared" ref="C4644:G4644" si="5468">C4643</f>
        <v>OSB</v>
      </c>
      <c r="D4644" t="str">
        <f t="shared" si="5468"/>
        <v>composite</v>
      </c>
      <c r="E4644" t="str">
        <f t="shared" si="5468"/>
        <v>mill efficiency</v>
      </c>
      <c r="F4644">
        <f t="shared" si="5468"/>
        <v>0.05</v>
      </c>
      <c r="G4644" t="str">
        <f t="shared" si="5468"/>
        <v>%</v>
      </c>
      <c r="H4644">
        <f>H4640</f>
        <v>5</v>
      </c>
      <c r="I4644" t="s">
        <v>379</v>
      </c>
      <c r="J4644" t="s">
        <v>218</v>
      </c>
      <c r="K4644" t="s">
        <v>226</v>
      </c>
      <c r="L4644" s="1">
        <f>L996-L$6</f>
        <v>1768234.5227763057</v>
      </c>
      <c r="M4644">
        <v>0</v>
      </c>
      <c r="N4644">
        <v>0</v>
      </c>
      <c r="O4644">
        <v>0</v>
      </c>
      <c r="P4644" s="1">
        <v>0</v>
      </c>
      <c r="Q4644" t="str">
        <f t="shared" si="5422"/>
        <v>Little to no sensitivity</v>
      </c>
      <c r="R4644" t="s">
        <v>511</v>
      </c>
    </row>
    <row r="4645" spans="1:18" x14ac:dyDescent="0.3">
      <c r="A4645" t="str">
        <f t="shared" ref="A4645:I4645" si="5469">A4644</f>
        <v>composite efficiency 0.95</v>
      </c>
      <c r="B4645" t="str">
        <f t="shared" si="5469"/>
        <v>OSB composite mill efficiency</v>
      </c>
      <c r="C4645" t="str">
        <f t="shared" si="5469"/>
        <v>OSB</v>
      </c>
      <c r="D4645" t="str">
        <f t="shared" si="5469"/>
        <v>composite</v>
      </c>
      <c r="E4645" t="str">
        <f t="shared" si="5469"/>
        <v>mill efficiency</v>
      </c>
      <c r="F4645">
        <f t="shared" si="5469"/>
        <v>0.05</v>
      </c>
      <c r="G4645" t="str">
        <f t="shared" si="5469"/>
        <v>%</v>
      </c>
      <c r="H4645">
        <f t="shared" si="5469"/>
        <v>5</v>
      </c>
      <c r="I4645" t="str">
        <f t="shared" si="5469"/>
        <v>medium</v>
      </c>
      <c r="J4645" t="s">
        <v>218</v>
      </c>
      <c r="K4645" t="s">
        <v>386</v>
      </c>
      <c r="L4645" s="1">
        <f>L997-L$7</f>
        <v>-6483526.5835132599</v>
      </c>
      <c r="M4645">
        <v>0</v>
      </c>
      <c r="N4645">
        <v>0</v>
      </c>
      <c r="O4645">
        <v>0</v>
      </c>
      <c r="P4645" s="1">
        <v>0</v>
      </c>
      <c r="Q4645" t="str">
        <f t="shared" si="5422"/>
        <v>Little to no sensitivity</v>
      </c>
      <c r="R4645" t="s">
        <v>511</v>
      </c>
    </row>
    <row r="4646" spans="1:18" x14ac:dyDescent="0.3">
      <c r="A4646" t="s">
        <v>101</v>
      </c>
      <c r="B4646" t="str">
        <f t="shared" ref="B4646:B4650" si="5470">C4646&amp;" "&amp;D4646&amp;" "&amp;E4646</f>
        <v>OSB composite mill efficiency</v>
      </c>
      <c r="C4646" t="s">
        <v>300</v>
      </c>
      <c r="D4646" t="s">
        <v>205</v>
      </c>
      <c r="E4646" t="s">
        <v>203</v>
      </c>
      <c r="F4646">
        <v>-0.1</v>
      </c>
      <c r="G4646" t="s">
        <v>166</v>
      </c>
      <c r="H4646">
        <v>-10</v>
      </c>
      <c r="I4646" t="s">
        <v>380</v>
      </c>
      <c r="J4646" t="s">
        <v>218</v>
      </c>
      <c r="K4646" t="s">
        <v>225</v>
      </c>
      <c r="L4646" s="1">
        <f>L998-L$2</f>
        <v>-3489576.7554636598</v>
      </c>
      <c r="M4646">
        <v>0</v>
      </c>
      <c r="N4646">
        <v>0</v>
      </c>
      <c r="O4646">
        <v>0</v>
      </c>
      <c r="P4646" s="1">
        <v>0</v>
      </c>
      <c r="Q4646" t="str">
        <f t="shared" si="5422"/>
        <v>Little to no sensitivity</v>
      </c>
      <c r="R4646" t="s">
        <v>511</v>
      </c>
    </row>
    <row r="4647" spans="1:18" x14ac:dyDescent="0.3">
      <c r="A4647" t="str">
        <f t="shared" ref="A4647" si="5471">A4646</f>
        <v>composite efficiency 0.8</v>
      </c>
      <c r="B4647" t="str">
        <f t="shared" si="5470"/>
        <v>OSB composite mill efficiency</v>
      </c>
      <c r="C4647" t="str">
        <f t="shared" ref="C4647:G4647" si="5472">C4646</f>
        <v>OSB</v>
      </c>
      <c r="D4647" t="str">
        <f t="shared" si="5472"/>
        <v>composite</v>
      </c>
      <c r="E4647" t="str">
        <f t="shared" si="5472"/>
        <v>mill efficiency</v>
      </c>
      <c r="F4647">
        <f t="shared" si="5472"/>
        <v>-0.1</v>
      </c>
      <c r="G4647" t="str">
        <f t="shared" si="5472"/>
        <v>%</v>
      </c>
      <c r="H4647">
        <f>H4646</f>
        <v>-10</v>
      </c>
      <c r="I4647" t="s">
        <v>380</v>
      </c>
      <c r="J4647" t="s">
        <v>218</v>
      </c>
      <c r="K4647" t="s">
        <v>219</v>
      </c>
      <c r="L4647" s="1">
        <f>L999-L$3</f>
        <v>-277305.75563956797</v>
      </c>
      <c r="M4647">
        <v>0</v>
      </c>
      <c r="N4647">
        <v>0</v>
      </c>
      <c r="O4647">
        <v>0</v>
      </c>
      <c r="P4647" s="1">
        <v>0</v>
      </c>
      <c r="Q4647" t="str">
        <f t="shared" si="5422"/>
        <v>Little to no sensitivity</v>
      </c>
      <c r="R4647" t="s">
        <v>511</v>
      </c>
    </row>
    <row r="4648" spans="1:18" x14ac:dyDescent="0.3">
      <c r="A4648" t="str">
        <f t="shared" ref="A4648" si="5473">A4647</f>
        <v>composite efficiency 0.8</v>
      </c>
      <c r="B4648" t="str">
        <f t="shared" si="5470"/>
        <v>OSB composite mill efficiency</v>
      </c>
      <c r="C4648" t="str">
        <f t="shared" ref="C4648:G4648" si="5474">C4647</f>
        <v>OSB</v>
      </c>
      <c r="D4648" t="str">
        <f t="shared" si="5474"/>
        <v>composite</v>
      </c>
      <c r="E4648" t="str">
        <f t="shared" si="5474"/>
        <v>mill efficiency</v>
      </c>
      <c r="F4648">
        <f t="shared" si="5474"/>
        <v>-0.1</v>
      </c>
      <c r="G4648" t="str">
        <f t="shared" si="5474"/>
        <v>%</v>
      </c>
      <c r="H4648">
        <f>H4646</f>
        <v>-10</v>
      </c>
      <c r="I4648" t="s">
        <v>380</v>
      </c>
      <c r="J4648" t="s">
        <v>218</v>
      </c>
      <c r="K4648" t="s">
        <v>220</v>
      </c>
      <c r="L4648" s="1">
        <f>L1000-L$4</f>
        <v>105367.35864460468</v>
      </c>
      <c r="M4648">
        <v>0</v>
      </c>
      <c r="N4648">
        <v>0</v>
      </c>
      <c r="O4648">
        <v>0</v>
      </c>
      <c r="P4648" s="1">
        <v>0</v>
      </c>
      <c r="Q4648" t="str">
        <f t="shared" si="5422"/>
        <v>Little to no sensitivity</v>
      </c>
      <c r="R4648" t="s">
        <v>511</v>
      </c>
    </row>
    <row r="4649" spans="1:18" x14ac:dyDescent="0.3">
      <c r="A4649" t="str">
        <f t="shared" ref="A4649" si="5475">A4648</f>
        <v>composite efficiency 0.8</v>
      </c>
      <c r="B4649" t="str">
        <f t="shared" si="5470"/>
        <v>OSB composite mill efficiency</v>
      </c>
      <c r="C4649" t="str">
        <f t="shared" ref="C4649:G4649" si="5476">C4648</f>
        <v>OSB</v>
      </c>
      <c r="D4649" t="str">
        <f t="shared" si="5476"/>
        <v>composite</v>
      </c>
      <c r="E4649" t="str">
        <f t="shared" si="5476"/>
        <v>mill efficiency</v>
      </c>
      <c r="F4649">
        <f t="shared" si="5476"/>
        <v>-0.1</v>
      </c>
      <c r="G4649" t="str">
        <f t="shared" si="5476"/>
        <v>%</v>
      </c>
      <c r="H4649">
        <f>H4646</f>
        <v>-10</v>
      </c>
      <c r="I4649" t="s">
        <v>380</v>
      </c>
      <c r="J4649" t="s">
        <v>218</v>
      </c>
      <c r="K4649" t="s">
        <v>221</v>
      </c>
      <c r="L4649" s="1">
        <f>L1001-L$5</f>
        <v>-171938.39699497819</v>
      </c>
      <c r="M4649">
        <v>0</v>
      </c>
      <c r="N4649">
        <v>0</v>
      </c>
      <c r="O4649">
        <v>0</v>
      </c>
      <c r="P4649" s="1">
        <v>0</v>
      </c>
      <c r="Q4649" t="str">
        <f t="shared" si="5422"/>
        <v>Little to no sensitivity</v>
      </c>
      <c r="R4649" t="s">
        <v>511</v>
      </c>
    </row>
    <row r="4650" spans="1:18" x14ac:dyDescent="0.3">
      <c r="A4650" t="str">
        <f t="shared" ref="A4650" si="5477">A4649</f>
        <v>composite efficiency 0.8</v>
      </c>
      <c r="B4650" t="str">
        <f t="shared" si="5470"/>
        <v>OSB composite mill efficiency</v>
      </c>
      <c r="C4650" t="str">
        <f t="shared" ref="C4650:G4650" si="5478">C4649</f>
        <v>OSB</v>
      </c>
      <c r="D4650" t="str">
        <f t="shared" si="5478"/>
        <v>composite</v>
      </c>
      <c r="E4650" t="str">
        <f t="shared" si="5478"/>
        <v>mill efficiency</v>
      </c>
      <c r="F4650">
        <f t="shared" si="5478"/>
        <v>-0.1</v>
      </c>
      <c r="G4650" t="str">
        <f t="shared" si="5478"/>
        <v>%</v>
      </c>
      <c r="H4650">
        <f>H4646</f>
        <v>-10</v>
      </c>
      <c r="I4650" t="s">
        <v>380</v>
      </c>
      <c r="J4650" t="s">
        <v>218</v>
      </c>
      <c r="K4650" t="s">
        <v>226</v>
      </c>
      <c r="L4650" s="1">
        <f>L1002-L$6</f>
        <v>-3536469.0455532074</v>
      </c>
      <c r="M4650">
        <v>0</v>
      </c>
      <c r="N4650">
        <v>0</v>
      </c>
      <c r="O4650">
        <v>0</v>
      </c>
      <c r="P4650" s="1">
        <v>0</v>
      </c>
      <c r="Q4650" t="str">
        <f t="shared" si="5422"/>
        <v>Little to no sensitivity</v>
      </c>
      <c r="R4650" t="s">
        <v>511</v>
      </c>
    </row>
    <row r="4651" spans="1:18" x14ac:dyDescent="0.3">
      <c r="A4651" t="str">
        <f t="shared" ref="A4651:I4651" si="5479">A4650</f>
        <v>composite efficiency 0.8</v>
      </c>
      <c r="B4651" t="str">
        <f t="shared" si="5479"/>
        <v>OSB composite mill efficiency</v>
      </c>
      <c r="C4651" t="str">
        <f t="shared" si="5479"/>
        <v>OSB</v>
      </c>
      <c r="D4651" t="str">
        <f t="shared" si="5479"/>
        <v>composite</v>
      </c>
      <c r="E4651" t="str">
        <f t="shared" si="5479"/>
        <v>mill efficiency</v>
      </c>
      <c r="F4651">
        <f t="shared" si="5479"/>
        <v>-0.1</v>
      </c>
      <c r="G4651" t="str">
        <f t="shared" si="5479"/>
        <v>%</v>
      </c>
      <c r="H4651">
        <f t="shared" si="5479"/>
        <v>-10</v>
      </c>
      <c r="I4651" t="str">
        <f t="shared" si="5479"/>
        <v>high</v>
      </c>
      <c r="J4651" t="s">
        <v>218</v>
      </c>
      <c r="K4651" t="s">
        <v>386</v>
      </c>
      <c r="L4651" s="1">
        <f>L1003-L$7</f>
        <v>12967053.167028427</v>
      </c>
      <c r="M4651">
        <v>0</v>
      </c>
      <c r="N4651">
        <v>0</v>
      </c>
      <c r="O4651">
        <v>0</v>
      </c>
      <c r="P4651" s="1">
        <v>0</v>
      </c>
      <c r="Q4651" t="str">
        <f t="shared" si="5422"/>
        <v>Little to no sensitivity</v>
      </c>
      <c r="R4651" t="s">
        <v>511</v>
      </c>
    </row>
    <row r="4652" spans="1:18" x14ac:dyDescent="0.3">
      <c r="A4652" t="s">
        <v>102</v>
      </c>
      <c r="B4652" t="str">
        <f t="shared" ref="B4652:B4656" si="5480">C4652&amp;" "&amp;D4652&amp;" "&amp;E4652</f>
        <v>OSB composite mill efficiency</v>
      </c>
      <c r="C4652" t="s">
        <v>300</v>
      </c>
      <c r="D4652" t="s">
        <v>205</v>
      </c>
      <c r="E4652" t="s">
        <v>203</v>
      </c>
      <c r="F4652">
        <v>0.1</v>
      </c>
      <c r="G4652" t="s">
        <v>166</v>
      </c>
      <c r="H4652">
        <v>10</v>
      </c>
      <c r="I4652" t="s">
        <v>380</v>
      </c>
      <c r="J4652" t="s">
        <v>218</v>
      </c>
      <c r="K4652" t="s">
        <v>225</v>
      </c>
      <c r="L4652" s="1">
        <f>L1004-L$2</f>
        <v>3489576.755463779</v>
      </c>
      <c r="M4652">
        <v>0</v>
      </c>
      <c r="N4652">
        <v>0</v>
      </c>
      <c r="O4652">
        <v>0</v>
      </c>
      <c r="P4652" s="1">
        <v>0</v>
      </c>
      <c r="Q4652" t="str">
        <f t="shared" si="5422"/>
        <v>Little to no sensitivity</v>
      </c>
      <c r="R4652" t="s">
        <v>511</v>
      </c>
    </row>
    <row r="4653" spans="1:18" x14ac:dyDescent="0.3">
      <c r="A4653" t="str">
        <f t="shared" ref="A4653" si="5481">A4652</f>
        <v>composite efficiency 1</v>
      </c>
      <c r="B4653" t="str">
        <f t="shared" si="5480"/>
        <v>OSB composite mill efficiency</v>
      </c>
      <c r="C4653" t="str">
        <f t="shared" ref="C4653:G4653" si="5482">C4652</f>
        <v>OSB</v>
      </c>
      <c r="D4653" t="str">
        <f t="shared" si="5482"/>
        <v>composite</v>
      </c>
      <c r="E4653" t="str">
        <f t="shared" si="5482"/>
        <v>mill efficiency</v>
      </c>
      <c r="F4653">
        <f t="shared" si="5482"/>
        <v>0.1</v>
      </c>
      <c r="G4653" t="str">
        <f t="shared" si="5482"/>
        <v>%</v>
      </c>
      <c r="H4653">
        <f>H4652</f>
        <v>10</v>
      </c>
      <c r="I4653" t="s">
        <v>380</v>
      </c>
      <c r="J4653" t="s">
        <v>218</v>
      </c>
      <c r="K4653" t="s">
        <v>219</v>
      </c>
      <c r="L4653" s="1">
        <f>L1005-L$3</f>
        <v>277305.75563962758</v>
      </c>
      <c r="M4653">
        <v>0</v>
      </c>
      <c r="N4653">
        <v>0</v>
      </c>
      <c r="O4653">
        <v>0</v>
      </c>
      <c r="P4653" s="1">
        <v>0</v>
      </c>
      <c r="Q4653" t="str">
        <f t="shared" si="5422"/>
        <v>Little to no sensitivity</v>
      </c>
      <c r="R4653" t="s">
        <v>511</v>
      </c>
    </row>
    <row r="4654" spans="1:18" x14ac:dyDescent="0.3">
      <c r="A4654" t="str">
        <f t="shared" ref="A4654" si="5483">A4653</f>
        <v>composite efficiency 1</v>
      </c>
      <c r="B4654" t="str">
        <f t="shared" si="5480"/>
        <v>OSB composite mill efficiency</v>
      </c>
      <c r="C4654" t="str">
        <f t="shared" ref="C4654:G4654" si="5484">C4653</f>
        <v>OSB</v>
      </c>
      <c r="D4654" t="str">
        <f t="shared" si="5484"/>
        <v>composite</v>
      </c>
      <c r="E4654" t="str">
        <f t="shared" si="5484"/>
        <v>mill efficiency</v>
      </c>
      <c r="F4654">
        <f t="shared" si="5484"/>
        <v>0.1</v>
      </c>
      <c r="G4654" t="str">
        <f t="shared" si="5484"/>
        <v>%</v>
      </c>
      <c r="H4654">
        <f>H4652</f>
        <v>10</v>
      </c>
      <c r="I4654" t="s">
        <v>380</v>
      </c>
      <c r="J4654" t="s">
        <v>218</v>
      </c>
      <c r="K4654" t="s">
        <v>220</v>
      </c>
      <c r="L4654" s="1">
        <f>L1006-L$4</f>
        <v>-105367.35864461213</v>
      </c>
      <c r="M4654">
        <v>0</v>
      </c>
      <c r="N4654">
        <v>0</v>
      </c>
      <c r="O4654">
        <v>0</v>
      </c>
      <c r="P4654" s="1">
        <v>0</v>
      </c>
      <c r="Q4654" t="str">
        <f t="shared" si="5422"/>
        <v>Little to no sensitivity</v>
      </c>
      <c r="R4654" t="s">
        <v>511</v>
      </c>
    </row>
    <row r="4655" spans="1:18" x14ac:dyDescent="0.3">
      <c r="A4655" t="str">
        <f t="shared" ref="A4655" si="5485">A4654</f>
        <v>composite efficiency 1</v>
      </c>
      <c r="B4655" t="str">
        <f t="shared" si="5480"/>
        <v>OSB composite mill efficiency</v>
      </c>
      <c r="C4655" t="str">
        <f t="shared" ref="C4655:G4655" si="5486">C4654</f>
        <v>OSB</v>
      </c>
      <c r="D4655" t="str">
        <f t="shared" si="5486"/>
        <v>composite</v>
      </c>
      <c r="E4655" t="str">
        <f t="shared" si="5486"/>
        <v>mill efficiency</v>
      </c>
      <c r="F4655">
        <f t="shared" si="5486"/>
        <v>0.1</v>
      </c>
      <c r="G4655" t="str">
        <f t="shared" si="5486"/>
        <v>%</v>
      </c>
      <c r="H4655">
        <f>H4652</f>
        <v>10</v>
      </c>
      <c r="I4655" t="s">
        <v>380</v>
      </c>
      <c r="J4655" t="s">
        <v>218</v>
      </c>
      <c r="K4655" t="s">
        <v>221</v>
      </c>
      <c r="L4655" s="1">
        <f>L1007-L$5</f>
        <v>171938.39699500799</v>
      </c>
      <c r="M4655">
        <v>0</v>
      </c>
      <c r="N4655">
        <v>0</v>
      </c>
      <c r="O4655">
        <v>0</v>
      </c>
      <c r="P4655" s="1">
        <v>0</v>
      </c>
      <c r="Q4655" t="str">
        <f t="shared" si="5422"/>
        <v>Little to no sensitivity</v>
      </c>
      <c r="R4655" t="s">
        <v>511</v>
      </c>
    </row>
    <row r="4656" spans="1:18" x14ac:dyDescent="0.3">
      <c r="A4656" t="str">
        <f t="shared" ref="A4656" si="5487">A4655</f>
        <v>composite efficiency 1</v>
      </c>
      <c r="B4656" t="str">
        <f t="shared" si="5480"/>
        <v>OSB composite mill efficiency</v>
      </c>
      <c r="C4656" t="str">
        <f t="shared" ref="C4656:G4656" si="5488">C4655</f>
        <v>OSB</v>
      </c>
      <c r="D4656" t="str">
        <f t="shared" si="5488"/>
        <v>composite</v>
      </c>
      <c r="E4656" t="str">
        <f t="shared" si="5488"/>
        <v>mill efficiency</v>
      </c>
      <c r="F4656">
        <f t="shared" si="5488"/>
        <v>0.1</v>
      </c>
      <c r="G4656" t="str">
        <f t="shared" si="5488"/>
        <v>%</v>
      </c>
      <c r="H4656">
        <f>H4652</f>
        <v>10</v>
      </c>
      <c r="I4656" t="s">
        <v>380</v>
      </c>
      <c r="J4656" t="s">
        <v>218</v>
      </c>
      <c r="K4656" t="s">
        <v>226</v>
      </c>
      <c r="L4656" s="1">
        <f>L1008-L$6</f>
        <v>3536469.0455533266</v>
      </c>
      <c r="M4656">
        <v>0</v>
      </c>
      <c r="N4656">
        <v>0</v>
      </c>
      <c r="O4656">
        <v>0</v>
      </c>
      <c r="P4656" s="1">
        <v>0</v>
      </c>
      <c r="Q4656" t="str">
        <f t="shared" si="5422"/>
        <v>Little to no sensitivity</v>
      </c>
      <c r="R4656" t="s">
        <v>511</v>
      </c>
    </row>
    <row r="4657" spans="1:18" x14ac:dyDescent="0.3">
      <c r="A4657" t="str">
        <f t="shared" ref="A4657:I4657" si="5489">A4656</f>
        <v>composite efficiency 1</v>
      </c>
      <c r="B4657" t="str">
        <f t="shared" si="5489"/>
        <v>OSB composite mill efficiency</v>
      </c>
      <c r="C4657" t="str">
        <f t="shared" si="5489"/>
        <v>OSB</v>
      </c>
      <c r="D4657" t="str">
        <f t="shared" si="5489"/>
        <v>composite</v>
      </c>
      <c r="E4657" t="str">
        <f t="shared" si="5489"/>
        <v>mill efficiency</v>
      </c>
      <c r="F4657">
        <f t="shared" si="5489"/>
        <v>0.1</v>
      </c>
      <c r="G4657" t="str">
        <f t="shared" si="5489"/>
        <v>%</v>
      </c>
      <c r="H4657">
        <f t="shared" si="5489"/>
        <v>10</v>
      </c>
      <c r="I4657" t="str">
        <f t="shared" si="5489"/>
        <v>high</v>
      </c>
      <c r="J4657" t="s">
        <v>218</v>
      </c>
      <c r="K4657" t="s">
        <v>386</v>
      </c>
      <c r="L4657" s="1">
        <f>L1009-L$7</f>
        <v>-12967053.167029142</v>
      </c>
      <c r="M4657">
        <v>0</v>
      </c>
      <c r="N4657">
        <v>0</v>
      </c>
      <c r="O4657">
        <v>0</v>
      </c>
      <c r="P4657" s="1">
        <v>0</v>
      </c>
      <c r="Q4657" t="str">
        <f t="shared" si="5422"/>
        <v>Little to no sensitivity</v>
      </c>
      <c r="R4657" t="s">
        <v>511</v>
      </c>
    </row>
    <row r="4658" spans="1:18" x14ac:dyDescent="0.3">
      <c r="A4658" t="s">
        <v>105</v>
      </c>
      <c r="B4658" t="str">
        <f t="shared" ref="B4658:B4662" si="5490">C4658&amp;" "&amp;D4658&amp;" "&amp;E4658</f>
        <v>residential and nonresidential construction landfill</v>
      </c>
      <c r="C4658" t="s">
        <v>322</v>
      </c>
      <c r="D4658" t="s">
        <v>321</v>
      </c>
      <c r="E4658" t="s">
        <v>200</v>
      </c>
      <c r="F4658">
        <v>-0.1</v>
      </c>
      <c r="G4658" t="s">
        <v>166</v>
      </c>
      <c r="H4658">
        <v>-10</v>
      </c>
      <c r="I4658" t="s">
        <v>379</v>
      </c>
      <c r="J4658" t="s">
        <v>218</v>
      </c>
      <c r="K4658" t="s">
        <v>225</v>
      </c>
      <c r="L4658" s="1">
        <f>L1010-L$2</f>
        <v>-3725507.5630642176</v>
      </c>
      <c r="M4658">
        <v>0</v>
      </c>
      <c r="N4658">
        <v>0</v>
      </c>
      <c r="O4658">
        <v>0</v>
      </c>
      <c r="P4658" s="1">
        <v>0</v>
      </c>
      <c r="Q4658" t="str">
        <f t="shared" si="5422"/>
        <v>Little to no sensitivity</v>
      </c>
      <c r="R4658" t="s">
        <v>511</v>
      </c>
    </row>
    <row r="4659" spans="1:18" x14ac:dyDescent="0.3">
      <c r="A4659" t="str">
        <f t="shared" ref="A4659" si="5491">A4658</f>
        <v>all C&amp;D waste landfill 0.622</v>
      </c>
      <c r="B4659" t="str">
        <f t="shared" si="5490"/>
        <v>residential and nonresidential construction landfill</v>
      </c>
      <c r="C4659" t="str">
        <f t="shared" ref="C4659:G4659" si="5492">C4658</f>
        <v>residential and nonresidential</v>
      </c>
      <c r="D4659" t="str">
        <f t="shared" si="5492"/>
        <v>construction</v>
      </c>
      <c r="E4659" t="str">
        <f t="shared" si="5492"/>
        <v>landfill</v>
      </c>
      <c r="F4659">
        <f t="shared" si="5492"/>
        <v>-0.1</v>
      </c>
      <c r="G4659" t="str">
        <f t="shared" si="5492"/>
        <v>%</v>
      </c>
      <c r="H4659">
        <v>-10</v>
      </c>
      <c r="I4659" t="s">
        <v>379</v>
      </c>
      <c r="J4659" t="s">
        <v>218</v>
      </c>
      <c r="K4659" t="s">
        <v>219</v>
      </c>
      <c r="L4659" s="1">
        <f>L1011-L$3</f>
        <v>424771.74790149927</v>
      </c>
      <c r="M4659">
        <v>0</v>
      </c>
      <c r="N4659">
        <v>0</v>
      </c>
      <c r="O4659">
        <v>0</v>
      </c>
      <c r="P4659" s="1">
        <v>0</v>
      </c>
      <c r="Q4659" t="str">
        <f t="shared" si="5422"/>
        <v>Little to no sensitivity</v>
      </c>
      <c r="R4659" t="s">
        <v>511</v>
      </c>
    </row>
    <row r="4660" spans="1:18" x14ac:dyDescent="0.3">
      <c r="A4660" t="str">
        <f t="shared" ref="A4660" si="5493">A4659</f>
        <v>all C&amp;D waste landfill 0.622</v>
      </c>
      <c r="B4660" t="str">
        <f t="shared" si="5490"/>
        <v>residential and nonresidential construction landfill</v>
      </c>
      <c r="C4660" t="str">
        <f t="shared" ref="C4660:G4660" si="5494">C4659</f>
        <v>residential and nonresidential</v>
      </c>
      <c r="D4660" t="str">
        <f t="shared" si="5494"/>
        <v>construction</v>
      </c>
      <c r="E4660" t="str">
        <f t="shared" si="5494"/>
        <v>landfill</v>
      </c>
      <c r="F4660">
        <f t="shared" si="5494"/>
        <v>-0.1</v>
      </c>
      <c r="G4660" t="str">
        <f t="shared" si="5494"/>
        <v>%</v>
      </c>
      <c r="H4660">
        <v>-10</v>
      </c>
      <c r="I4660" t="s">
        <v>379</v>
      </c>
      <c r="J4660" t="s">
        <v>218</v>
      </c>
      <c r="K4660" t="s">
        <v>220</v>
      </c>
      <c r="L4660" s="1">
        <f>L1012-L$4</f>
        <v>0</v>
      </c>
      <c r="M4660">
        <v>0</v>
      </c>
      <c r="N4660">
        <v>0</v>
      </c>
      <c r="O4660">
        <v>0</v>
      </c>
      <c r="P4660" s="1">
        <v>0</v>
      </c>
      <c r="Q4660" t="str">
        <f t="shared" si="5422"/>
        <v>Little to no sensitivity</v>
      </c>
      <c r="R4660" t="s">
        <v>511</v>
      </c>
    </row>
    <row r="4661" spans="1:18" x14ac:dyDescent="0.3">
      <c r="A4661" t="str">
        <f t="shared" ref="A4661" si="5495">A4660</f>
        <v>all C&amp;D waste landfill 0.622</v>
      </c>
      <c r="B4661" t="str">
        <f t="shared" si="5490"/>
        <v>residential and nonresidential construction landfill</v>
      </c>
      <c r="C4661" t="str">
        <f t="shared" ref="C4661:G4661" si="5496">C4660</f>
        <v>residential and nonresidential</v>
      </c>
      <c r="D4661" t="str">
        <f t="shared" si="5496"/>
        <v>construction</v>
      </c>
      <c r="E4661" t="str">
        <f t="shared" si="5496"/>
        <v>landfill</v>
      </c>
      <c r="F4661">
        <f t="shared" si="5496"/>
        <v>-0.1</v>
      </c>
      <c r="G4661" t="str">
        <f t="shared" si="5496"/>
        <v>%</v>
      </c>
      <c r="H4661">
        <v>-10</v>
      </c>
      <c r="I4661" t="s">
        <v>379</v>
      </c>
      <c r="J4661" t="s">
        <v>218</v>
      </c>
      <c r="K4661" t="s">
        <v>221</v>
      </c>
      <c r="L4661" s="1">
        <f>L1013-L$5</f>
        <v>424771.74790149927</v>
      </c>
      <c r="M4661">
        <v>0</v>
      </c>
      <c r="N4661">
        <v>0</v>
      </c>
      <c r="O4661">
        <v>0</v>
      </c>
      <c r="P4661" s="1">
        <v>0</v>
      </c>
      <c r="Q4661" t="str">
        <f t="shared" si="5422"/>
        <v>Little to no sensitivity</v>
      </c>
      <c r="R4661" t="s">
        <v>511</v>
      </c>
    </row>
    <row r="4662" spans="1:18" x14ac:dyDescent="0.3">
      <c r="A4662" t="str">
        <f t="shared" ref="A4662" si="5497">A4661</f>
        <v>all C&amp;D waste landfill 0.622</v>
      </c>
      <c r="B4662" t="str">
        <f t="shared" si="5490"/>
        <v>residential and nonresidential construction landfill</v>
      </c>
      <c r="C4662" t="str">
        <f t="shared" ref="C4662:G4662" si="5498">C4661</f>
        <v>residential and nonresidential</v>
      </c>
      <c r="D4662" t="str">
        <f t="shared" si="5498"/>
        <v>construction</v>
      </c>
      <c r="E4662" t="str">
        <f t="shared" si="5498"/>
        <v>landfill</v>
      </c>
      <c r="F4662">
        <f t="shared" si="5498"/>
        <v>-0.1</v>
      </c>
      <c r="G4662" t="str">
        <f t="shared" si="5498"/>
        <v>%</v>
      </c>
      <c r="H4662">
        <v>-10</v>
      </c>
      <c r="I4662" t="s">
        <v>379</v>
      </c>
      <c r="J4662" t="s">
        <v>218</v>
      </c>
      <c r="K4662" t="s">
        <v>226</v>
      </c>
      <c r="L4662" s="1">
        <f>L1014-L$6</f>
        <v>-3609660.7227274179</v>
      </c>
      <c r="M4662">
        <v>0</v>
      </c>
      <c r="N4662">
        <v>0</v>
      </c>
      <c r="O4662">
        <v>0</v>
      </c>
      <c r="P4662" s="1">
        <v>0</v>
      </c>
      <c r="Q4662" t="str">
        <f t="shared" si="5422"/>
        <v>Little to no sensitivity</v>
      </c>
      <c r="R4662" t="s">
        <v>511</v>
      </c>
    </row>
    <row r="4663" spans="1:18" x14ac:dyDescent="0.3">
      <c r="A4663" t="str">
        <f t="shared" ref="A4663:I4663" si="5499">A4662</f>
        <v>all C&amp;D waste landfill 0.622</v>
      </c>
      <c r="B4663" t="str">
        <f t="shared" si="5499"/>
        <v>residential and nonresidential construction landfill</v>
      </c>
      <c r="C4663" t="str">
        <f t="shared" si="5499"/>
        <v>residential and nonresidential</v>
      </c>
      <c r="D4663" t="str">
        <f t="shared" si="5499"/>
        <v>construction</v>
      </c>
      <c r="E4663" t="str">
        <f t="shared" si="5499"/>
        <v>landfill</v>
      </c>
      <c r="F4663">
        <f t="shared" si="5499"/>
        <v>-0.1</v>
      </c>
      <c r="G4663" t="str">
        <f t="shared" si="5499"/>
        <v>%</v>
      </c>
      <c r="H4663">
        <f t="shared" si="5499"/>
        <v>-10</v>
      </c>
      <c r="I4663" t="str">
        <f t="shared" si="5499"/>
        <v>medium</v>
      </c>
      <c r="J4663" t="s">
        <v>218</v>
      </c>
      <c r="K4663" t="s">
        <v>386</v>
      </c>
      <c r="L4663" s="1">
        <f>L1015-L$7</f>
        <v>13235422.650000572</v>
      </c>
      <c r="M4663">
        <v>0</v>
      </c>
      <c r="N4663">
        <v>0</v>
      </c>
      <c r="O4663">
        <v>0</v>
      </c>
      <c r="P4663" s="1">
        <v>0</v>
      </c>
      <c r="Q4663" t="str">
        <f t="shared" si="5422"/>
        <v>Little to no sensitivity</v>
      </c>
      <c r="R4663" t="s">
        <v>511</v>
      </c>
    </row>
    <row r="4664" spans="1:18" x14ac:dyDescent="0.3">
      <c r="A4664" t="s">
        <v>103</v>
      </c>
      <c r="B4664" t="str">
        <f t="shared" ref="B4664:B4668" si="5500">C4664&amp;" "&amp;D4664&amp;" "&amp;E4664</f>
        <v>residential and nonresidential construction landfill</v>
      </c>
      <c r="C4664" t="s">
        <v>322</v>
      </c>
      <c r="D4664" t="s">
        <v>321</v>
      </c>
      <c r="E4664" t="s">
        <v>200</v>
      </c>
      <c r="F4664">
        <v>0.1</v>
      </c>
      <c r="G4664" t="s">
        <v>166</v>
      </c>
      <c r="H4664">
        <v>10</v>
      </c>
      <c r="I4664" t="s">
        <v>379</v>
      </c>
      <c r="J4664" t="s">
        <v>218</v>
      </c>
      <c r="K4664" t="s">
        <v>225</v>
      </c>
      <c r="L4664" s="1">
        <f>L1016-L$2</f>
        <v>3725507.5630638599</v>
      </c>
      <c r="M4664">
        <v>0</v>
      </c>
      <c r="N4664">
        <v>0</v>
      </c>
      <c r="O4664">
        <v>0</v>
      </c>
      <c r="P4664" s="1">
        <v>0</v>
      </c>
      <c r="Q4664" t="str">
        <f t="shared" si="5422"/>
        <v>Little to no sensitivity</v>
      </c>
      <c r="R4664" t="s">
        <v>511</v>
      </c>
    </row>
    <row r="4665" spans="1:18" x14ac:dyDescent="0.3">
      <c r="A4665" t="str">
        <f t="shared" ref="A4665" si="5501">A4664</f>
        <v>all C&amp;D waste landfill 0.822</v>
      </c>
      <c r="B4665" t="str">
        <f t="shared" si="5500"/>
        <v>residential and nonresidential construction landfill</v>
      </c>
      <c r="C4665" t="str">
        <f t="shared" ref="C4665:G4665" si="5502">C4664</f>
        <v>residential and nonresidential</v>
      </c>
      <c r="D4665" t="str">
        <f t="shared" si="5502"/>
        <v>construction</v>
      </c>
      <c r="E4665" t="str">
        <f t="shared" si="5502"/>
        <v>landfill</v>
      </c>
      <c r="F4665">
        <f t="shared" si="5502"/>
        <v>0.1</v>
      </c>
      <c r="G4665" t="str">
        <f t="shared" si="5502"/>
        <v>%</v>
      </c>
      <c r="H4665">
        <v>10</v>
      </c>
      <c r="I4665" t="s">
        <v>379</v>
      </c>
      <c r="J4665" t="s">
        <v>218</v>
      </c>
      <c r="K4665" t="s">
        <v>219</v>
      </c>
      <c r="L4665" s="1">
        <f>L1017-L$3</f>
        <v>-424771.74790151417</v>
      </c>
      <c r="M4665">
        <v>0</v>
      </c>
      <c r="N4665">
        <v>0</v>
      </c>
      <c r="O4665">
        <v>0</v>
      </c>
      <c r="P4665" s="1">
        <v>0</v>
      </c>
      <c r="Q4665" t="str">
        <f t="shared" si="5422"/>
        <v>Little to no sensitivity</v>
      </c>
      <c r="R4665" t="s">
        <v>511</v>
      </c>
    </row>
    <row r="4666" spans="1:18" x14ac:dyDescent="0.3">
      <c r="A4666" t="str">
        <f t="shared" ref="A4666" si="5503">A4665</f>
        <v>all C&amp;D waste landfill 0.822</v>
      </c>
      <c r="B4666" t="str">
        <f t="shared" si="5500"/>
        <v>residential and nonresidential construction landfill</v>
      </c>
      <c r="C4666" t="str">
        <f t="shared" ref="C4666:G4666" si="5504">C4665</f>
        <v>residential and nonresidential</v>
      </c>
      <c r="D4666" t="str">
        <f t="shared" si="5504"/>
        <v>construction</v>
      </c>
      <c r="E4666" t="str">
        <f t="shared" si="5504"/>
        <v>landfill</v>
      </c>
      <c r="F4666">
        <f t="shared" si="5504"/>
        <v>0.1</v>
      </c>
      <c r="G4666" t="str">
        <f t="shared" si="5504"/>
        <v>%</v>
      </c>
      <c r="H4666">
        <v>10</v>
      </c>
      <c r="I4666" t="s">
        <v>379</v>
      </c>
      <c r="J4666" t="s">
        <v>218</v>
      </c>
      <c r="K4666" t="s">
        <v>220</v>
      </c>
      <c r="L4666" s="1">
        <f>L1018-L$4</f>
        <v>0</v>
      </c>
      <c r="M4666">
        <v>0</v>
      </c>
      <c r="N4666">
        <v>0</v>
      </c>
      <c r="O4666">
        <v>0</v>
      </c>
      <c r="P4666" s="1">
        <v>0</v>
      </c>
      <c r="Q4666" t="str">
        <f t="shared" si="5422"/>
        <v>Little to no sensitivity</v>
      </c>
      <c r="R4666" t="s">
        <v>511</v>
      </c>
    </row>
    <row r="4667" spans="1:18" x14ac:dyDescent="0.3">
      <c r="A4667" t="str">
        <f t="shared" ref="A4667" si="5505">A4666</f>
        <v>all C&amp;D waste landfill 0.822</v>
      </c>
      <c r="B4667" t="str">
        <f t="shared" si="5500"/>
        <v>residential and nonresidential construction landfill</v>
      </c>
      <c r="C4667" t="str">
        <f t="shared" ref="C4667:G4667" si="5506">C4666</f>
        <v>residential and nonresidential</v>
      </c>
      <c r="D4667" t="str">
        <f t="shared" si="5506"/>
        <v>construction</v>
      </c>
      <c r="E4667" t="str">
        <f t="shared" si="5506"/>
        <v>landfill</v>
      </c>
      <c r="F4667">
        <f t="shared" si="5506"/>
        <v>0.1</v>
      </c>
      <c r="G4667" t="str">
        <f t="shared" si="5506"/>
        <v>%</v>
      </c>
      <c r="H4667">
        <v>10</v>
      </c>
      <c r="I4667" t="s">
        <v>379</v>
      </c>
      <c r="J4667" t="s">
        <v>218</v>
      </c>
      <c r="K4667" t="s">
        <v>221</v>
      </c>
      <c r="L4667" s="1">
        <f>L1019-L$5</f>
        <v>-424771.74790152907</v>
      </c>
      <c r="M4667">
        <v>0</v>
      </c>
      <c r="N4667">
        <v>0</v>
      </c>
      <c r="O4667">
        <v>0</v>
      </c>
      <c r="P4667" s="1">
        <v>0</v>
      </c>
      <c r="Q4667" t="str">
        <f t="shared" si="5422"/>
        <v>Little to no sensitivity</v>
      </c>
      <c r="R4667" t="s">
        <v>511</v>
      </c>
    </row>
    <row r="4668" spans="1:18" x14ac:dyDescent="0.3">
      <c r="A4668" t="str">
        <f t="shared" ref="A4668" si="5507">A4667</f>
        <v>all C&amp;D waste landfill 0.822</v>
      </c>
      <c r="B4668" t="str">
        <f t="shared" si="5500"/>
        <v>residential and nonresidential construction landfill</v>
      </c>
      <c r="C4668" t="str">
        <f t="shared" ref="C4668:G4668" si="5508">C4667</f>
        <v>residential and nonresidential</v>
      </c>
      <c r="D4668" t="str">
        <f t="shared" si="5508"/>
        <v>construction</v>
      </c>
      <c r="E4668" t="str">
        <f t="shared" si="5508"/>
        <v>landfill</v>
      </c>
      <c r="F4668">
        <f t="shared" si="5508"/>
        <v>0.1</v>
      </c>
      <c r="G4668" t="str">
        <f t="shared" si="5508"/>
        <v>%</v>
      </c>
      <c r="H4668">
        <v>10</v>
      </c>
      <c r="I4668" t="s">
        <v>379</v>
      </c>
      <c r="J4668" t="s">
        <v>218</v>
      </c>
      <c r="K4668" t="s">
        <v>226</v>
      </c>
      <c r="L4668" s="1">
        <f>L1020-L$6</f>
        <v>3609660.7227271199</v>
      </c>
      <c r="M4668">
        <v>0</v>
      </c>
      <c r="N4668">
        <v>0</v>
      </c>
      <c r="O4668">
        <v>0</v>
      </c>
      <c r="P4668" s="1">
        <v>0</v>
      </c>
      <c r="Q4668" t="str">
        <f t="shared" si="5422"/>
        <v>Little to no sensitivity</v>
      </c>
      <c r="R4668" t="s">
        <v>511</v>
      </c>
    </row>
    <row r="4669" spans="1:18" x14ac:dyDescent="0.3">
      <c r="A4669" t="str">
        <f t="shared" ref="A4669:I4669" si="5509">A4668</f>
        <v>all C&amp;D waste landfill 0.822</v>
      </c>
      <c r="B4669" t="str">
        <f t="shared" si="5509"/>
        <v>residential and nonresidential construction landfill</v>
      </c>
      <c r="C4669" t="str">
        <f t="shared" si="5509"/>
        <v>residential and nonresidential</v>
      </c>
      <c r="D4669" t="str">
        <f t="shared" si="5509"/>
        <v>construction</v>
      </c>
      <c r="E4669" t="str">
        <f t="shared" si="5509"/>
        <v>landfill</v>
      </c>
      <c r="F4669">
        <f t="shared" si="5509"/>
        <v>0.1</v>
      </c>
      <c r="G4669" t="str">
        <f t="shared" si="5509"/>
        <v>%</v>
      </c>
      <c r="H4669">
        <f t="shared" si="5509"/>
        <v>10</v>
      </c>
      <c r="I4669" t="str">
        <f t="shared" si="5509"/>
        <v>medium</v>
      </c>
      <c r="J4669" t="s">
        <v>218</v>
      </c>
      <c r="K4669" t="s">
        <v>386</v>
      </c>
      <c r="L4669" s="1">
        <f>L1021-L$7</f>
        <v>-13235422.64999938</v>
      </c>
      <c r="M4669">
        <v>0</v>
      </c>
      <c r="N4669">
        <v>0</v>
      </c>
      <c r="O4669">
        <v>0</v>
      </c>
      <c r="P4669" s="1">
        <v>0</v>
      </c>
      <c r="Q4669" t="str">
        <f t="shared" si="5422"/>
        <v>Little to no sensitivity</v>
      </c>
      <c r="R4669" t="s">
        <v>511</v>
      </c>
    </row>
    <row r="4670" spans="1:18" x14ac:dyDescent="0.3">
      <c r="A4670" t="s">
        <v>104</v>
      </c>
      <c r="B4670" t="str">
        <f t="shared" ref="B4670:B4674" si="5510">C4670&amp;" "&amp;D4670&amp;" "&amp;E4670</f>
        <v>residential and nonresidential construction landfill</v>
      </c>
      <c r="C4670" t="s">
        <v>322</v>
      </c>
      <c r="D4670" t="s">
        <v>321</v>
      </c>
      <c r="E4670" t="s">
        <v>200</v>
      </c>
      <c r="F4670">
        <v>-0.2</v>
      </c>
      <c r="G4670" t="s">
        <v>166</v>
      </c>
      <c r="H4670">
        <v>-20</v>
      </c>
      <c r="I4670" t="s">
        <v>380</v>
      </c>
      <c r="J4670" t="s">
        <v>218</v>
      </c>
      <c r="K4670" t="s">
        <v>225</v>
      </c>
      <c r="L4670" s="1">
        <f>L1022-L$2</f>
        <v>-7451015.1261283159</v>
      </c>
      <c r="M4670">
        <v>0</v>
      </c>
      <c r="N4670">
        <v>0</v>
      </c>
      <c r="O4670">
        <v>0</v>
      </c>
      <c r="P4670" s="1">
        <v>0</v>
      </c>
      <c r="Q4670" t="str">
        <f t="shared" si="5422"/>
        <v>Little to no sensitivity</v>
      </c>
      <c r="R4670" t="s">
        <v>511</v>
      </c>
    </row>
    <row r="4671" spans="1:18" x14ac:dyDescent="0.3">
      <c r="A4671" t="str">
        <f t="shared" ref="A4671" si="5511">A4670</f>
        <v>all C&amp;D waste landfill 0.522</v>
      </c>
      <c r="B4671" t="str">
        <f t="shared" si="5510"/>
        <v>residential and nonresidential construction landfill</v>
      </c>
      <c r="C4671" t="str">
        <f t="shared" ref="C4671:G4671" si="5512">C4670</f>
        <v>residential and nonresidential</v>
      </c>
      <c r="D4671" t="str">
        <f t="shared" si="5512"/>
        <v>construction</v>
      </c>
      <c r="E4671" t="str">
        <f t="shared" si="5512"/>
        <v>landfill</v>
      </c>
      <c r="F4671">
        <f t="shared" si="5512"/>
        <v>-0.2</v>
      </c>
      <c r="G4671" t="str">
        <f t="shared" si="5512"/>
        <v>%</v>
      </c>
      <c r="H4671">
        <v>-20</v>
      </c>
      <c r="I4671" t="s">
        <v>380</v>
      </c>
      <c r="J4671" t="s">
        <v>218</v>
      </c>
      <c r="K4671" t="s">
        <v>219</v>
      </c>
      <c r="L4671" s="1">
        <f>L1023-L$3</f>
        <v>849543.49580299854</v>
      </c>
      <c r="M4671">
        <v>0</v>
      </c>
      <c r="N4671">
        <v>0</v>
      </c>
      <c r="O4671">
        <v>0</v>
      </c>
      <c r="P4671" s="1">
        <v>0</v>
      </c>
      <c r="Q4671" t="str">
        <f t="shared" si="5422"/>
        <v>Little to no sensitivity</v>
      </c>
      <c r="R4671" t="s">
        <v>511</v>
      </c>
    </row>
    <row r="4672" spans="1:18" x14ac:dyDescent="0.3">
      <c r="A4672" t="str">
        <f t="shared" ref="A4672" si="5513">A4671</f>
        <v>all C&amp;D waste landfill 0.522</v>
      </c>
      <c r="B4672" t="str">
        <f t="shared" si="5510"/>
        <v>residential and nonresidential construction landfill</v>
      </c>
      <c r="C4672" t="str">
        <f t="shared" ref="C4672:G4672" si="5514">C4671</f>
        <v>residential and nonresidential</v>
      </c>
      <c r="D4672" t="str">
        <f t="shared" si="5514"/>
        <v>construction</v>
      </c>
      <c r="E4672" t="str">
        <f t="shared" si="5514"/>
        <v>landfill</v>
      </c>
      <c r="F4672">
        <f t="shared" si="5514"/>
        <v>-0.2</v>
      </c>
      <c r="G4672" t="str">
        <f t="shared" si="5514"/>
        <v>%</v>
      </c>
      <c r="H4672">
        <v>-20</v>
      </c>
      <c r="I4672" t="s">
        <v>380</v>
      </c>
      <c r="J4672" t="s">
        <v>218</v>
      </c>
      <c r="K4672" t="s">
        <v>220</v>
      </c>
      <c r="L4672" s="1">
        <f>L1024-L$4</f>
        <v>0</v>
      </c>
      <c r="M4672">
        <v>0</v>
      </c>
      <c r="N4672">
        <v>0</v>
      </c>
      <c r="O4672">
        <v>0</v>
      </c>
      <c r="P4672" s="1">
        <v>0</v>
      </c>
      <c r="Q4672" t="str">
        <f t="shared" si="5422"/>
        <v>Little to no sensitivity</v>
      </c>
      <c r="R4672" t="s">
        <v>511</v>
      </c>
    </row>
    <row r="4673" spans="1:18" x14ac:dyDescent="0.3">
      <c r="A4673" t="str">
        <f t="shared" ref="A4673" si="5515">A4672</f>
        <v>all C&amp;D waste landfill 0.522</v>
      </c>
      <c r="B4673" t="str">
        <f t="shared" si="5510"/>
        <v>residential and nonresidential construction landfill</v>
      </c>
      <c r="C4673" t="str">
        <f t="shared" ref="C4673:G4673" si="5516">C4672</f>
        <v>residential and nonresidential</v>
      </c>
      <c r="D4673" t="str">
        <f t="shared" si="5516"/>
        <v>construction</v>
      </c>
      <c r="E4673" t="str">
        <f t="shared" si="5516"/>
        <v>landfill</v>
      </c>
      <c r="F4673">
        <f t="shared" si="5516"/>
        <v>-0.2</v>
      </c>
      <c r="G4673" t="str">
        <f t="shared" si="5516"/>
        <v>%</v>
      </c>
      <c r="H4673">
        <v>-20</v>
      </c>
      <c r="I4673" t="s">
        <v>380</v>
      </c>
      <c r="J4673" t="s">
        <v>218</v>
      </c>
      <c r="K4673" t="s">
        <v>221</v>
      </c>
      <c r="L4673" s="1">
        <f>L1025-L$5</f>
        <v>849543.49580299854</v>
      </c>
      <c r="M4673">
        <v>0</v>
      </c>
      <c r="N4673">
        <v>0</v>
      </c>
      <c r="O4673">
        <v>0</v>
      </c>
      <c r="P4673" s="1">
        <v>0</v>
      </c>
      <c r="Q4673" t="str">
        <f t="shared" si="5422"/>
        <v>Little to no sensitivity</v>
      </c>
      <c r="R4673" t="s">
        <v>511</v>
      </c>
    </row>
    <row r="4674" spans="1:18" x14ac:dyDescent="0.3">
      <c r="A4674" t="str">
        <f t="shared" ref="A4674" si="5517">A4673</f>
        <v>all C&amp;D waste landfill 0.522</v>
      </c>
      <c r="B4674" t="str">
        <f t="shared" si="5510"/>
        <v>residential and nonresidential construction landfill</v>
      </c>
      <c r="C4674" t="str">
        <f t="shared" ref="C4674:G4674" si="5518">C4673</f>
        <v>residential and nonresidential</v>
      </c>
      <c r="D4674" t="str">
        <f t="shared" si="5518"/>
        <v>construction</v>
      </c>
      <c r="E4674" t="str">
        <f t="shared" si="5518"/>
        <v>landfill</v>
      </c>
      <c r="F4674">
        <f t="shared" si="5518"/>
        <v>-0.2</v>
      </c>
      <c r="G4674" t="str">
        <f t="shared" si="5518"/>
        <v>%</v>
      </c>
      <c r="H4674">
        <v>-20</v>
      </c>
      <c r="I4674" t="s">
        <v>380</v>
      </c>
      <c r="J4674" t="s">
        <v>218</v>
      </c>
      <c r="K4674" t="s">
        <v>226</v>
      </c>
      <c r="L4674" s="1">
        <f>L1026-L$6</f>
        <v>-7219321.4454547763</v>
      </c>
      <c r="M4674">
        <v>0</v>
      </c>
      <c r="N4674">
        <v>0</v>
      </c>
      <c r="O4674">
        <v>0</v>
      </c>
      <c r="P4674" s="1">
        <v>0</v>
      </c>
      <c r="Q4674" t="str">
        <f t="shared" si="5422"/>
        <v>Little to no sensitivity</v>
      </c>
      <c r="R4674" t="s">
        <v>511</v>
      </c>
    </row>
    <row r="4675" spans="1:18" x14ac:dyDescent="0.3">
      <c r="A4675" t="str">
        <f t="shared" ref="A4675:I4675" si="5519">A4674</f>
        <v>all C&amp;D waste landfill 0.522</v>
      </c>
      <c r="B4675" t="str">
        <f t="shared" si="5519"/>
        <v>residential and nonresidential construction landfill</v>
      </c>
      <c r="C4675" t="str">
        <f t="shared" si="5519"/>
        <v>residential and nonresidential</v>
      </c>
      <c r="D4675" t="str">
        <f t="shared" si="5519"/>
        <v>construction</v>
      </c>
      <c r="E4675" t="str">
        <f t="shared" si="5519"/>
        <v>landfill</v>
      </c>
      <c r="F4675">
        <f t="shared" si="5519"/>
        <v>-0.2</v>
      </c>
      <c r="G4675" t="str">
        <f t="shared" si="5519"/>
        <v>%</v>
      </c>
      <c r="H4675">
        <f t="shared" si="5519"/>
        <v>-20</v>
      </c>
      <c r="I4675" t="str">
        <f t="shared" si="5519"/>
        <v>high</v>
      </c>
      <c r="J4675" t="s">
        <v>218</v>
      </c>
      <c r="K4675" t="s">
        <v>386</v>
      </c>
      <c r="L4675" s="1">
        <f>L1027-L$7</f>
        <v>26470845.300000906</v>
      </c>
      <c r="M4675">
        <v>0</v>
      </c>
      <c r="N4675">
        <v>0</v>
      </c>
      <c r="O4675">
        <v>0</v>
      </c>
      <c r="P4675" s="1">
        <v>0</v>
      </c>
      <c r="Q4675" t="str">
        <f t="shared" si="5422"/>
        <v>Little to no sensitivity</v>
      </c>
      <c r="R4675" t="s">
        <v>511</v>
      </c>
    </row>
    <row r="4676" spans="1:18" x14ac:dyDescent="0.3">
      <c r="A4676" t="s">
        <v>106</v>
      </c>
      <c r="B4676" t="str">
        <f t="shared" ref="B4676:B4680" si="5520">C4676&amp;" "&amp;D4676&amp;" "&amp;E4676</f>
        <v>residential and nonresidential construction landfill</v>
      </c>
      <c r="C4676" t="s">
        <v>322</v>
      </c>
      <c r="D4676" t="s">
        <v>321</v>
      </c>
      <c r="E4676" t="s">
        <v>200</v>
      </c>
      <c r="F4676">
        <v>0.2</v>
      </c>
      <c r="G4676" t="s">
        <v>166</v>
      </c>
      <c r="H4676">
        <v>20</v>
      </c>
      <c r="I4676" t="s">
        <v>380</v>
      </c>
      <c r="J4676" t="s">
        <v>218</v>
      </c>
      <c r="K4676" t="s">
        <v>225</v>
      </c>
      <c r="L4676" s="1">
        <f>L1028-L$2</f>
        <v>7451015.1261283755</v>
      </c>
      <c r="M4676">
        <v>0</v>
      </c>
      <c r="N4676">
        <v>0</v>
      </c>
      <c r="O4676">
        <v>0</v>
      </c>
      <c r="P4676" s="1">
        <v>0</v>
      </c>
      <c r="Q4676" t="str">
        <f t="shared" si="5422"/>
        <v>Little to no sensitivity</v>
      </c>
      <c r="R4676" t="s">
        <v>511</v>
      </c>
    </row>
    <row r="4677" spans="1:18" x14ac:dyDescent="0.3">
      <c r="A4677" t="str">
        <f t="shared" ref="A4677" si="5521">A4676</f>
        <v>all C&amp;D waste landfill 0.922</v>
      </c>
      <c r="B4677" t="str">
        <f t="shared" si="5520"/>
        <v>residential and nonresidential construction landfill</v>
      </c>
      <c r="C4677" t="str">
        <f t="shared" ref="C4677:G4677" si="5522">C4676</f>
        <v>residential and nonresidential</v>
      </c>
      <c r="D4677" t="str">
        <f t="shared" si="5522"/>
        <v>construction</v>
      </c>
      <c r="E4677" t="str">
        <f t="shared" si="5522"/>
        <v>landfill</v>
      </c>
      <c r="F4677">
        <f t="shared" si="5522"/>
        <v>0.2</v>
      </c>
      <c r="G4677" t="str">
        <f t="shared" si="5522"/>
        <v>%</v>
      </c>
      <c r="H4677">
        <v>20</v>
      </c>
      <c r="I4677" t="s">
        <v>380</v>
      </c>
      <c r="J4677" t="s">
        <v>218</v>
      </c>
      <c r="K4677" t="s">
        <v>219</v>
      </c>
      <c r="L4677" s="1">
        <f>L1029-L$3</f>
        <v>-849543.49580311775</v>
      </c>
      <c r="M4677">
        <v>0</v>
      </c>
      <c r="N4677">
        <v>0</v>
      </c>
      <c r="O4677">
        <v>0</v>
      </c>
      <c r="P4677" s="1">
        <v>0</v>
      </c>
      <c r="Q4677" t="str">
        <f t="shared" si="5422"/>
        <v>Little to no sensitivity</v>
      </c>
      <c r="R4677" t="s">
        <v>511</v>
      </c>
    </row>
    <row r="4678" spans="1:18" x14ac:dyDescent="0.3">
      <c r="A4678" t="str">
        <f t="shared" ref="A4678" si="5523">A4677</f>
        <v>all C&amp;D waste landfill 0.922</v>
      </c>
      <c r="B4678" t="str">
        <f t="shared" si="5520"/>
        <v>residential and nonresidential construction landfill</v>
      </c>
      <c r="C4678" t="str">
        <f t="shared" ref="C4678:G4678" si="5524">C4677</f>
        <v>residential and nonresidential</v>
      </c>
      <c r="D4678" t="str">
        <f t="shared" si="5524"/>
        <v>construction</v>
      </c>
      <c r="E4678" t="str">
        <f t="shared" si="5524"/>
        <v>landfill</v>
      </c>
      <c r="F4678">
        <f t="shared" si="5524"/>
        <v>0.2</v>
      </c>
      <c r="G4678" t="str">
        <f t="shared" si="5524"/>
        <v>%</v>
      </c>
      <c r="H4678">
        <v>20</v>
      </c>
      <c r="I4678" t="s">
        <v>380</v>
      </c>
      <c r="J4678" t="s">
        <v>218</v>
      </c>
      <c r="K4678" t="s">
        <v>220</v>
      </c>
      <c r="L4678" s="1">
        <f>L1030-L$4</f>
        <v>0</v>
      </c>
      <c r="M4678">
        <v>0</v>
      </c>
      <c r="N4678">
        <v>0</v>
      </c>
      <c r="O4678">
        <v>0</v>
      </c>
      <c r="P4678" s="1">
        <v>0</v>
      </c>
      <c r="Q4678" t="str">
        <f t="shared" si="5422"/>
        <v>Little to no sensitivity</v>
      </c>
      <c r="R4678" t="s">
        <v>511</v>
      </c>
    </row>
    <row r="4679" spans="1:18" x14ac:dyDescent="0.3">
      <c r="A4679" t="str">
        <f t="shared" ref="A4679" si="5525">A4678</f>
        <v>all C&amp;D waste landfill 0.922</v>
      </c>
      <c r="B4679" t="str">
        <f t="shared" si="5520"/>
        <v>residential and nonresidential construction landfill</v>
      </c>
      <c r="C4679" t="str">
        <f t="shared" ref="C4679:G4679" si="5526">C4678</f>
        <v>residential and nonresidential</v>
      </c>
      <c r="D4679" t="str">
        <f t="shared" si="5526"/>
        <v>construction</v>
      </c>
      <c r="E4679" t="str">
        <f t="shared" si="5526"/>
        <v>landfill</v>
      </c>
      <c r="F4679">
        <f t="shared" si="5526"/>
        <v>0.2</v>
      </c>
      <c r="G4679" t="str">
        <f t="shared" si="5526"/>
        <v>%</v>
      </c>
      <c r="H4679">
        <v>20</v>
      </c>
      <c r="I4679" t="s">
        <v>380</v>
      </c>
      <c r="J4679" t="s">
        <v>218</v>
      </c>
      <c r="K4679" t="s">
        <v>221</v>
      </c>
      <c r="L4679" s="1">
        <f>L1031-L$5</f>
        <v>-849543.49580311775</v>
      </c>
      <c r="M4679">
        <v>0</v>
      </c>
      <c r="N4679">
        <v>0</v>
      </c>
      <c r="O4679">
        <v>0</v>
      </c>
      <c r="P4679" s="1">
        <v>0</v>
      </c>
      <c r="Q4679" t="str">
        <f t="shared" si="5422"/>
        <v>Little to no sensitivity</v>
      </c>
      <c r="R4679" t="s">
        <v>511</v>
      </c>
    </row>
    <row r="4680" spans="1:18" x14ac:dyDescent="0.3">
      <c r="A4680" t="str">
        <f t="shared" ref="A4680" si="5527">A4679</f>
        <v>all C&amp;D waste landfill 0.922</v>
      </c>
      <c r="B4680" t="str">
        <f t="shared" si="5520"/>
        <v>residential and nonresidential construction landfill</v>
      </c>
      <c r="C4680" t="str">
        <f t="shared" ref="C4680:G4680" si="5528">C4679</f>
        <v>residential and nonresidential</v>
      </c>
      <c r="D4680" t="str">
        <f t="shared" si="5528"/>
        <v>construction</v>
      </c>
      <c r="E4680" t="str">
        <f t="shared" si="5528"/>
        <v>landfill</v>
      </c>
      <c r="F4680">
        <f t="shared" si="5528"/>
        <v>0.2</v>
      </c>
      <c r="G4680" t="str">
        <f t="shared" si="5528"/>
        <v>%</v>
      </c>
      <c r="H4680">
        <v>20</v>
      </c>
      <c r="I4680" t="s">
        <v>380</v>
      </c>
      <c r="J4680" t="s">
        <v>218</v>
      </c>
      <c r="K4680" t="s">
        <v>226</v>
      </c>
      <c r="L4680" s="1">
        <f>L1032-L$6</f>
        <v>7219321.4454548359</v>
      </c>
      <c r="M4680">
        <v>0</v>
      </c>
      <c r="N4680">
        <v>0</v>
      </c>
      <c r="O4680">
        <v>0</v>
      </c>
      <c r="P4680" s="1">
        <v>0</v>
      </c>
      <c r="Q4680" t="str">
        <f t="shared" si="5422"/>
        <v>Little to no sensitivity</v>
      </c>
      <c r="R4680" t="s">
        <v>511</v>
      </c>
    </row>
    <row r="4681" spans="1:18" x14ac:dyDescent="0.3">
      <c r="A4681" t="str">
        <f t="shared" ref="A4681:I4681" si="5529">A4680</f>
        <v>all C&amp;D waste landfill 0.922</v>
      </c>
      <c r="B4681" t="str">
        <f t="shared" si="5529"/>
        <v>residential and nonresidential construction landfill</v>
      </c>
      <c r="C4681" t="str">
        <f t="shared" si="5529"/>
        <v>residential and nonresidential</v>
      </c>
      <c r="D4681" t="str">
        <f t="shared" si="5529"/>
        <v>construction</v>
      </c>
      <c r="E4681" t="str">
        <f t="shared" si="5529"/>
        <v>landfill</v>
      </c>
      <c r="F4681">
        <f t="shared" si="5529"/>
        <v>0.2</v>
      </c>
      <c r="G4681" t="str">
        <f t="shared" si="5529"/>
        <v>%</v>
      </c>
      <c r="H4681">
        <f t="shared" si="5529"/>
        <v>20</v>
      </c>
      <c r="I4681" t="str">
        <f t="shared" si="5529"/>
        <v>high</v>
      </c>
      <c r="J4681" t="s">
        <v>218</v>
      </c>
      <c r="K4681" t="s">
        <v>386</v>
      </c>
      <c r="L4681" s="1">
        <f>L1033-L$7</f>
        <v>-26470845.300001144</v>
      </c>
      <c r="M4681">
        <v>0</v>
      </c>
      <c r="N4681">
        <v>0</v>
      </c>
      <c r="O4681">
        <v>0</v>
      </c>
      <c r="P4681" s="1">
        <v>0</v>
      </c>
      <c r="Q4681" t="str">
        <f t="shared" ref="Q4681:Q4744" si="5530">Q2857</f>
        <v>Little to no sensitivity</v>
      </c>
      <c r="R4681" t="s">
        <v>511</v>
      </c>
    </row>
    <row r="4682" spans="1:18" x14ac:dyDescent="0.3">
      <c r="A4682" t="s">
        <v>107</v>
      </c>
      <c r="B4682" t="str">
        <f t="shared" ref="B4682:B4686" si="5531">C4682&amp;" "&amp;D4682&amp;" "&amp;E4682</f>
        <v>Pallets shipping landfill</v>
      </c>
      <c r="C4682" t="s">
        <v>162</v>
      </c>
      <c r="D4682" t="s">
        <v>174</v>
      </c>
      <c r="E4682" t="s">
        <v>200</v>
      </c>
      <c r="F4682">
        <v>0.05</v>
      </c>
      <c r="G4682" t="s">
        <v>166</v>
      </c>
      <c r="H4682">
        <v>5</v>
      </c>
      <c r="I4682" t="s">
        <v>379</v>
      </c>
      <c r="J4682" t="s">
        <v>218</v>
      </c>
      <c r="K4682" t="s">
        <v>225</v>
      </c>
      <c r="L4682" s="1">
        <f>L1034-L$2</f>
        <v>896826.40820366144</v>
      </c>
      <c r="M4682">
        <v>0</v>
      </c>
      <c r="N4682">
        <v>0</v>
      </c>
      <c r="O4682">
        <v>0</v>
      </c>
      <c r="P4682" s="1">
        <v>0</v>
      </c>
      <c r="Q4682" t="str">
        <f t="shared" si="5530"/>
        <v>Little to no sensitivity</v>
      </c>
      <c r="R4682" t="s">
        <v>511</v>
      </c>
    </row>
    <row r="4683" spans="1:18" x14ac:dyDescent="0.3">
      <c r="A4683" t="str">
        <f t="shared" ref="A4683" si="5532">A4682</f>
        <v>pallets to MSW 0.032 to C&amp;D 0.028</v>
      </c>
      <c r="B4683" t="str">
        <f t="shared" si="5531"/>
        <v>Pallets shipping landfill</v>
      </c>
      <c r="C4683" t="str">
        <f t="shared" ref="C4683:G4683" si="5533">C4682</f>
        <v>Pallets</v>
      </c>
      <c r="D4683" t="str">
        <f t="shared" si="5533"/>
        <v>shipping</v>
      </c>
      <c r="E4683" t="str">
        <f t="shared" si="5533"/>
        <v>landfill</v>
      </c>
      <c r="F4683">
        <f t="shared" si="5533"/>
        <v>0.05</v>
      </c>
      <c r="G4683" t="str">
        <f t="shared" si="5533"/>
        <v>%</v>
      </c>
      <c r="H4683">
        <v>5</v>
      </c>
      <c r="I4683" t="s">
        <v>379</v>
      </c>
      <c r="J4683" t="s">
        <v>218</v>
      </c>
      <c r="K4683" t="s">
        <v>219</v>
      </c>
      <c r="L4683" s="1">
        <f>L1035-L$3</f>
        <v>-35284.465620979667</v>
      </c>
      <c r="M4683">
        <v>0</v>
      </c>
      <c r="N4683">
        <v>0</v>
      </c>
      <c r="O4683">
        <v>0</v>
      </c>
      <c r="P4683" s="1">
        <v>0</v>
      </c>
      <c r="Q4683" t="str">
        <f t="shared" si="5530"/>
        <v>Little to no sensitivity</v>
      </c>
      <c r="R4683" t="s">
        <v>511</v>
      </c>
    </row>
    <row r="4684" spans="1:18" x14ac:dyDescent="0.3">
      <c r="A4684" t="str">
        <f t="shared" ref="A4684" si="5534">A4683</f>
        <v>pallets to MSW 0.032 to C&amp;D 0.028</v>
      </c>
      <c r="B4684" t="str">
        <f t="shared" si="5531"/>
        <v>Pallets shipping landfill</v>
      </c>
      <c r="C4684" t="str">
        <f t="shared" ref="C4684:G4684" si="5535">C4683</f>
        <v>Pallets</v>
      </c>
      <c r="D4684" t="str">
        <f t="shared" si="5535"/>
        <v>shipping</v>
      </c>
      <c r="E4684" t="str">
        <f t="shared" si="5535"/>
        <v>landfill</v>
      </c>
      <c r="F4684">
        <f t="shared" si="5535"/>
        <v>0.05</v>
      </c>
      <c r="G4684" t="str">
        <f t="shared" si="5535"/>
        <v>%</v>
      </c>
      <c r="H4684">
        <v>5</v>
      </c>
      <c r="I4684" t="s">
        <v>379</v>
      </c>
      <c r="J4684" t="s">
        <v>218</v>
      </c>
      <c r="K4684" t="s">
        <v>220</v>
      </c>
      <c r="L4684" s="1">
        <f>L1036-L$4</f>
        <v>0</v>
      </c>
      <c r="M4684">
        <v>0</v>
      </c>
      <c r="N4684">
        <v>0</v>
      </c>
      <c r="O4684">
        <v>0</v>
      </c>
      <c r="P4684" s="1">
        <v>0</v>
      </c>
      <c r="Q4684" t="str">
        <f t="shared" si="5530"/>
        <v>Little to no sensitivity</v>
      </c>
      <c r="R4684" t="s">
        <v>511</v>
      </c>
    </row>
    <row r="4685" spans="1:18" x14ac:dyDescent="0.3">
      <c r="A4685" t="str">
        <f t="shared" ref="A4685" si="5536">A4684</f>
        <v>pallets to MSW 0.032 to C&amp;D 0.028</v>
      </c>
      <c r="B4685" t="str">
        <f t="shared" si="5531"/>
        <v>Pallets shipping landfill</v>
      </c>
      <c r="C4685" t="str">
        <f t="shared" ref="C4685:G4685" si="5537">C4684</f>
        <v>Pallets</v>
      </c>
      <c r="D4685" t="str">
        <f t="shared" si="5537"/>
        <v>shipping</v>
      </c>
      <c r="E4685" t="str">
        <f t="shared" si="5537"/>
        <v>landfill</v>
      </c>
      <c r="F4685">
        <f t="shared" si="5537"/>
        <v>0.05</v>
      </c>
      <c r="G4685" t="str">
        <f t="shared" si="5537"/>
        <v>%</v>
      </c>
      <c r="H4685">
        <v>5</v>
      </c>
      <c r="I4685" t="s">
        <v>379</v>
      </c>
      <c r="J4685" t="s">
        <v>218</v>
      </c>
      <c r="K4685" t="s">
        <v>221</v>
      </c>
      <c r="L4685" s="1">
        <f>L1037-L$5</f>
        <v>-35284.465620994568</v>
      </c>
      <c r="M4685">
        <v>0</v>
      </c>
      <c r="N4685">
        <v>0</v>
      </c>
      <c r="O4685">
        <v>0</v>
      </c>
      <c r="P4685" s="1">
        <v>0</v>
      </c>
      <c r="Q4685" t="str">
        <f t="shared" si="5530"/>
        <v>Little to no sensitivity</v>
      </c>
      <c r="R4685" t="s">
        <v>511</v>
      </c>
    </row>
    <row r="4686" spans="1:18" x14ac:dyDescent="0.3">
      <c r="A4686" t="str">
        <f t="shared" ref="A4686" si="5538">A4685</f>
        <v>pallets to MSW 0.032 to C&amp;D 0.028</v>
      </c>
      <c r="B4686" t="str">
        <f t="shared" si="5531"/>
        <v>Pallets shipping landfill</v>
      </c>
      <c r="C4686" t="str">
        <f t="shared" ref="C4686:G4686" si="5539">C4685</f>
        <v>Pallets</v>
      </c>
      <c r="D4686" t="str">
        <f t="shared" si="5539"/>
        <v>shipping</v>
      </c>
      <c r="E4686" t="str">
        <f t="shared" si="5539"/>
        <v>landfill</v>
      </c>
      <c r="F4686">
        <f t="shared" si="5539"/>
        <v>0.05</v>
      </c>
      <c r="G4686" t="str">
        <f t="shared" si="5539"/>
        <v>%</v>
      </c>
      <c r="H4686">
        <v>5</v>
      </c>
      <c r="I4686" t="s">
        <v>379</v>
      </c>
      <c r="J4686" t="s">
        <v>218</v>
      </c>
      <c r="K4686" t="s">
        <v>226</v>
      </c>
      <c r="L4686" s="1">
        <f>L1038-L$6</f>
        <v>887203.37212520838</v>
      </c>
      <c r="M4686">
        <v>0</v>
      </c>
      <c r="N4686">
        <v>0</v>
      </c>
      <c r="O4686">
        <v>0</v>
      </c>
      <c r="P4686" s="1">
        <v>0</v>
      </c>
      <c r="Q4686" t="str">
        <f t="shared" si="5530"/>
        <v>Little to no sensitivity</v>
      </c>
      <c r="R4686" t="s">
        <v>511</v>
      </c>
    </row>
    <row r="4687" spans="1:18" x14ac:dyDescent="0.3">
      <c r="A4687" t="str">
        <f t="shared" ref="A4687:I4687" si="5540">A4686</f>
        <v>pallets to MSW 0.032 to C&amp;D 0.028</v>
      </c>
      <c r="B4687" t="str">
        <f t="shared" si="5540"/>
        <v>Pallets shipping landfill</v>
      </c>
      <c r="C4687" t="str">
        <f t="shared" si="5540"/>
        <v>Pallets</v>
      </c>
      <c r="D4687" t="str">
        <f t="shared" si="5540"/>
        <v>shipping</v>
      </c>
      <c r="E4687" t="str">
        <f t="shared" si="5540"/>
        <v>landfill</v>
      </c>
      <c r="F4687">
        <f t="shared" si="5540"/>
        <v>0.05</v>
      </c>
      <c r="G4687" t="str">
        <f t="shared" si="5540"/>
        <v>%</v>
      </c>
      <c r="H4687">
        <f t="shared" si="5540"/>
        <v>5</v>
      </c>
      <c r="I4687" t="str">
        <f t="shared" si="5540"/>
        <v>medium</v>
      </c>
      <c r="J4687" t="s">
        <v>218</v>
      </c>
      <c r="K4687" t="s">
        <v>386</v>
      </c>
      <c r="L4687" s="1">
        <f>L1039-L$7</f>
        <v>-3253079.0311260223</v>
      </c>
      <c r="M4687">
        <v>0</v>
      </c>
      <c r="N4687">
        <v>0</v>
      </c>
      <c r="O4687">
        <v>0</v>
      </c>
      <c r="P4687" s="1">
        <v>0</v>
      </c>
      <c r="Q4687" t="str">
        <f t="shared" si="5530"/>
        <v>Little to no sensitivity</v>
      </c>
      <c r="R4687" t="s">
        <v>511</v>
      </c>
    </row>
    <row r="4688" spans="1:18" x14ac:dyDescent="0.3">
      <c r="A4688" t="s">
        <v>108</v>
      </c>
      <c r="B4688" t="str">
        <f t="shared" ref="B4688:B4692" si="5541">C4688&amp;" "&amp;D4688&amp;" "&amp;E4688</f>
        <v>Pallets shipping landfill</v>
      </c>
      <c r="C4688" t="s">
        <v>162</v>
      </c>
      <c r="D4688" t="s">
        <v>174</v>
      </c>
      <c r="E4688" t="s">
        <v>200</v>
      </c>
      <c r="F4688">
        <v>0.1</v>
      </c>
      <c r="G4688" t="s">
        <v>166</v>
      </c>
      <c r="H4688">
        <v>10</v>
      </c>
      <c r="I4688" t="s">
        <v>380</v>
      </c>
      <c r="J4688" t="s">
        <v>218</v>
      </c>
      <c r="K4688" t="s">
        <v>225</v>
      </c>
      <c r="L4688" s="1">
        <f>L1040-L$2</f>
        <v>1793652.8164072037</v>
      </c>
      <c r="M4688">
        <v>0</v>
      </c>
      <c r="N4688">
        <v>0</v>
      </c>
      <c r="O4688">
        <v>0</v>
      </c>
      <c r="P4688" s="1">
        <v>0</v>
      </c>
      <c r="Q4688" t="str">
        <f t="shared" si="5530"/>
        <v>Little to no sensitivity</v>
      </c>
      <c r="R4688" t="s">
        <v>511</v>
      </c>
    </row>
    <row r="4689" spans="1:18" x14ac:dyDescent="0.3">
      <c r="A4689" t="str">
        <f t="shared" ref="A4689" si="5542">A4688</f>
        <v>pallets to MSW 0.057 to C&amp;D 0.053</v>
      </c>
      <c r="B4689" t="str">
        <f t="shared" si="5541"/>
        <v>Pallets shipping landfill</v>
      </c>
      <c r="C4689" t="str">
        <f t="shared" ref="C4689:G4689" si="5543">C4688</f>
        <v>Pallets</v>
      </c>
      <c r="D4689" t="str">
        <f t="shared" si="5543"/>
        <v>shipping</v>
      </c>
      <c r="E4689" t="str">
        <f t="shared" si="5543"/>
        <v>landfill</v>
      </c>
      <c r="F4689">
        <f t="shared" si="5543"/>
        <v>0.1</v>
      </c>
      <c r="G4689" t="str">
        <f t="shared" si="5543"/>
        <v>%</v>
      </c>
      <c r="H4689">
        <v>10</v>
      </c>
      <c r="I4689" t="s">
        <v>380</v>
      </c>
      <c r="J4689" t="s">
        <v>218</v>
      </c>
      <c r="K4689" t="s">
        <v>219</v>
      </c>
      <c r="L4689" s="1">
        <f>L1041-L$3</f>
        <v>-70568.931241899729</v>
      </c>
      <c r="M4689">
        <v>0</v>
      </c>
      <c r="N4689">
        <v>0</v>
      </c>
      <c r="O4689">
        <v>0</v>
      </c>
      <c r="P4689" s="1">
        <v>0</v>
      </c>
      <c r="Q4689" t="str">
        <f t="shared" si="5530"/>
        <v>Little to no sensitivity</v>
      </c>
      <c r="R4689" t="s">
        <v>511</v>
      </c>
    </row>
    <row r="4690" spans="1:18" x14ac:dyDescent="0.3">
      <c r="A4690" t="str">
        <f t="shared" ref="A4690" si="5544">A4689</f>
        <v>pallets to MSW 0.057 to C&amp;D 0.053</v>
      </c>
      <c r="B4690" t="str">
        <f t="shared" si="5541"/>
        <v>Pallets shipping landfill</v>
      </c>
      <c r="C4690" t="str">
        <f t="shared" ref="C4690:G4690" si="5545">C4689</f>
        <v>Pallets</v>
      </c>
      <c r="D4690" t="str">
        <f t="shared" si="5545"/>
        <v>shipping</v>
      </c>
      <c r="E4690" t="str">
        <f t="shared" si="5545"/>
        <v>landfill</v>
      </c>
      <c r="F4690">
        <f t="shared" si="5545"/>
        <v>0.1</v>
      </c>
      <c r="G4690" t="str">
        <f t="shared" si="5545"/>
        <v>%</v>
      </c>
      <c r="H4690">
        <v>10</v>
      </c>
      <c r="I4690" t="s">
        <v>380</v>
      </c>
      <c r="J4690" t="s">
        <v>218</v>
      </c>
      <c r="K4690" t="s">
        <v>220</v>
      </c>
      <c r="L4690" s="1">
        <f>L1042-L$4</f>
        <v>0</v>
      </c>
      <c r="M4690">
        <v>0</v>
      </c>
      <c r="N4690">
        <v>0</v>
      </c>
      <c r="O4690">
        <v>0</v>
      </c>
      <c r="P4690" s="1">
        <v>0</v>
      </c>
      <c r="Q4690" t="str">
        <f t="shared" si="5530"/>
        <v>Little to no sensitivity</v>
      </c>
      <c r="R4690" t="s">
        <v>511</v>
      </c>
    </row>
    <row r="4691" spans="1:18" x14ac:dyDescent="0.3">
      <c r="A4691" t="str">
        <f t="shared" ref="A4691" si="5546">A4690</f>
        <v>pallets to MSW 0.057 to C&amp;D 0.053</v>
      </c>
      <c r="B4691" t="str">
        <f t="shared" si="5541"/>
        <v>Pallets shipping landfill</v>
      </c>
      <c r="C4691" t="str">
        <f t="shared" ref="C4691:G4691" si="5547">C4690</f>
        <v>Pallets</v>
      </c>
      <c r="D4691" t="str">
        <f t="shared" si="5547"/>
        <v>shipping</v>
      </c>
      <c r="E4691" t="str">
        <f t="shared" si="5547"/>
        <v>landfill</v>
      </c>
      <c r="F4691">
        <f t="shared" si="5547"/>
        <v>0.1</v>
      </c>
      <c r="G4691" t="str">
        <f t="shared" si="5547"/>
        <v>%</v>
      </c>
      <c r="H4691">
        <v>10</v>
      </c>
      <c r="I4691" t="s">
        <v>380</v>
      </c>
      <c r="J4691" t="s">
        <v>218</v>
      </c>
      <c r="K4691" t="s">
        <v>221</v>
      </c>
      <c r="L4691" s="1">
        <f>L1043-L$5</f>
        <v>-70568.931241899729</v>
      </c>
      <c r="M4691">
        <v>0</v>
      </c>
      <c r="N4691">
        <v>0</v>
      </c>
      <c r="O4691">
        <v>0</v>
      </c>
      <c r="P4691" s="1">
        <v>0</v>
      </c>
      <c r="Q4691" t="str">
        <f t="shared" si="5530"/>
        <v>Little to no sensitivity</v>
      </c>
      <c r="R4691" t="s">
        <v>511</v>
      </c>
    </row>
    <row r="4692" spans="1:18" x14ac:dyDescent="0.3">
      <c r="A4692" t="str">
        <f t="shared" ref="A4692" si="5548">A4691</f>
        <v>pallets to MSW 0.057 to C&amp;D 0.053</v>
      </c>
      <c r="B4692" t="str">
        <f t="shared" si="5541"/>
        <v>Pallets shipping landfill</v>
      </c>
      <c r="C4692" t="str">
        <f t="shared" ref="C4692:G4692" si="5549">C4691</f>
        <v>Pallets</v>
      </c>
      <c r="D4692" t="str">
        <f t="shared" si="5549"/>
        <v>shipping</v>
      </c>
      <c r="E4692" t="str">
        <f t="shared" si="5549"/>
        <v>landfill</v>
      </c>
      <c r="F4692">
        <f t="shared" si="5549"/>
        <v>0.1</v>
      </c>
      <c r="G4692" t="str">
        <f t="shared" si="5549"/>
        <v>%</v>
      </c>
      <c r="H4692">
        <v>10</v>
      </c>
      <c r="I4692" t="s">
        <v>380</v>
      </c>
      <c r="J4692" t="s">
        <v>218</v>
      </c>
      <c r="K4692" t="s">
        <v>226</v>
      </c>
      <c r="L4692" s="1">
        <f>L1044-L$6</f>
        <v>1774406.7442503572</v>
      </c>
      <c r="M4692">
        <v>0</v>
      </c>
      <c r="N4692">
        <v>0</v>
      </c>
      <c r="O4692">
        <v>0</v>
      </c>
      <c r="P4692" s="1">
        <v>0</v>
      </c>
      <c r="Q4692" t="str">
        <f t="shared" si="5530"/>
        <v>Little to no sensitivity</v>
      </c>
      <c r="R4692" t="s">
        <v>511</v>
      </c>
    </row>
    <row r="4693" spans="1:18" x14ac:dyDescent="0.3">
      <c r="A4693" t="str">
        <f t="shared" ref="A4693:I4693" si="5550">A4692</f>
        <v>pallets to MSW 0.057 to C&amp;D 0.053</v>
      </c>
      <c r="B4693" t="str">
        <f t="shared" si="5550"/>
        <v>Pallets shipping landfill</v>
      </c>
      <c r="C4693" t="str">
        <f t="shared" si="5550"/>
        <v>Pallets</v>
      </c>
      <c r="D4693" t="str">
        <f t="shared" si="5550"/>
        <v>shipping</v>
      </c>
      <c r="E4693" t="str">
        <f t="shared" si="5550"/>
        <v>landfill</v>
      </c>
      <c r="F4693">
        <f t="shared" si="5550"/>
        <v>0.1</v>
      </c>
      <c r="G4693" t="str">
        <f t="shared" si="5550"/>
        <v>%</v>
      </c>
      <c r="H4693">
        <f t="shared" si="5550"/>
        <v>10</v>
      </c>
      <c r="I4693" t="str">
        <f t="shared" si="5550"/>
        <v>high</v>
      </c>
      <c r="J4693" t="s">
        <v>218</v>
      </c>
      <c r="K4693" t="s">
        <v>386</v>
      </c>
      <c r="L4693" s="1">
        <f>L1045-L$7</f>
        <v>-6506158.0622513294</v>
      </c>
      <c r="M4693">
        <v>0</v>
      </c>
      <c r="N4693">
        <v>0</v>
      </c>
      <c r="O4693">
        <v>0</v>
      </c>
      <c r="P4693" s="1">
        <v>0</v>
      </c>
      <c r="Q4693" t="str">
        <f t="shared" si="5530"/>
        <v>Little to no sensitivity</v>
      </c>
      <c r="R4693" t="s">
        <v>511</v>
      </c>
    </row>
    <row r="4694" spans="1:18" x14ac:dyDescent="0.3">
      <c r="A4694" t="s">
        <v>109</v>
      </c>
      <c r="B4694" t="str">
        <f t="shared" ref="B4694:B4698" si="5551">C4694&amp;" "&amp;D4694&amp;" "&amp;E4694</f>
        <v>Other shipping shipping landfill</v>
      </c>
      <c r="C4694" t="s">
        <v>175</v>
      </c>
      <c r="D4694" t="s">
        <v>174</v>
      </c>
      <c r="E4694" t="s">
        <v>200</v>
      </c>
      <c r="F4694">
        <v>-0.1</v>
      </c>
      <c r="G4694" t="s">
        <v>166</v>
      </c>
      <c r="H4694">
        <v>-10</v>
      </c>
      <c r="I4694" t="s">
        <v>379</v>
      </c>
      <c r="J4694" t="s">
        <v>218</v>
      </c>
      <c r="K4694" t="s">
        <v>225</v>
      </c>
      <c r="L4694" s="1">
        <f>L1046-L$2</f>
        <v>-438953.55655133724</v>
      </c>
      <c r="M4694">
        <v>0</v>
      </c>
      <c r="N4694">
        <v>0</v>
      </c>
      <c r="O4694">
        <v>0</v>
      </c>
      <c r="P4694" s="1">
        <v>0</v>
      </c>
      <c r="Q4694" t="str">
        <f t="shared" si="5530"/>
        <v>Little to no sensitivity</v>
      </c>
      <c r="R4694" t="s">
        <v>511</v>
      </c>
    </row>
    <row r="4695" spans="1:18" x14ac:dyDescent="0.3">
      <c r="A4695" t="str">
        <f t="shared" ref="A4695" si="5552">A4694</f>
        <v>other ship landfill 0.532</v>
      </c>
      <c r="B4695" t="str">
        <f t="shared" si="5551"/>
        <v>Other shipping shipping landfill</v>
      </c>
      <c r="C4695" t="str">
        <f t="shared" ref="C4695:G4695" si="5553">C4694</f>
        <v>Other shipping</v>
      </c>
      <c r="D4695" t="str">
        <f t="shared" si="5553"/>
        <v>shipping</v>
      </c>
      <c r="E4695" t="str">
        <f t="shared" si="5553"/>
        <v>landfill</v>
      </c>
      <c r="F4695">
        <f t="shared" si="5553"/>
        <v>-0.1</v>
      </c>
      <c r="G4695" t="str">
        <f t="shared" si="5553"/>
        <v>%</v>
      </c>
      <c r="H4695">
        <v>-10</v>
      </c>
      <c r="I4695" t="s">
        <v>379</v>
      </c>
      <c r="J4695" t="s">
        <v>218</v>
      </c>
      <c r="K4695" t="s">
        <v>219</v>
      </c>
      <c r="L4695" s="1">
        <f>L1047-L$3</f>
        <v>-14910.769670933485</v>
      </c>
      <c r="M4695">
        <v>0</v>
      </c>
      <c r="N4695">
        <v>0</v>
      </c>
      <c r="O4695">
        <v>0</v>
      </c>
      <c r="P4695" s="1">
        <v>0</v>
      </c>
      <c r="Q4695" t="str">
        <f t="shared" si="5530"/>
        <v>Little to no sensitivity</v>
      </c>
      <c r="R4695" t="s">
        <v>511</v>
      </c>
    </row>
    <row r="4696" spans="1:18" x14ac:dyDescent="0.3">
      <c r="A4696" t="str">
        <f t="shared" ref="A4696" si="5554">A4695</f>
        <v>other ship landfill 0.532</v>
      </c>
      <c r="B4696" t="str">
        <f t="shared" si="5551"/>
        <v>Other shipping shipping landfill</v>
      </c>
      <c r="C4696" t="str">
        <f t="shared" ref="C4696:G4696" si="5555">C4695</f>
        <v>Other shipping</v>
      </c>
      <c r="D4696" t="str">
        <f t="shared" si="5555"/>
        <v>shipping</v>
      </c>
      <c r="E4696" t="str">
        <f t="shared" si="5555"/>
        <v>landfill</v>
      </c>
      <c r="F4696">
        <f t="shared" si="5555"/>
        <v>-0.1</v>
      </c>
      <c r="G4696" t="str">
        <f t="shared" si="5555"/>
        <v>%</v>
      </c>
      <c r="H4696">
        <v>-10</v>
      </c>
      <c r="I4696" t="s">
        <v>379</v>
      </c>
      <c r="J4696" t="s">
        <v>218</v>
      </c>
      <c r="K4696" t="s">
        <v>220</v>
      </c>
      <c r="L4696" s="1">
        <f>L1048-L$4</f>
        <v>0</v>
      </c>
      <c r="M4696">
        <v>0</v>
      </c>
      <c r="N4696">
        <v>0</v>
      </c>
      <c r="O4696">
        <v>0</v>
      </c>
      <c r="P4696" s="1">
        <v>0</v>
      </c>
      <c r="Q4696" t="str">
        <f t="shared" si="5530"/>
        <v>Little to no sensitivity</v>
      </c>
      <c r="R4696" t="s">
        <v>511</v>
      </c>
    </row>
    <row r="4697" spans="1:18" x14ac:dyDescent="0.3">
      <c r="A4697" t="str">
        <f t="shared" ref="A4697" si="5556">A4696</f>
        <v>other ship landfill 0.532</v>
      </c>
      <c r="B4697" t="str">
        <f t="shared" si="5551"/>
        <v>Other shipping shipping landfill</v>
      </c>
      <c r="C4697" t="str">
        <f t="shared" ref="C4697:G4697" si="5557">C4696</f>
        <v>Other shipping</v>
      </c>
      <c r="D4697" t="str">
        <f t="shared" si="5557"/>
        <v>shipping</v>
      </c>
      <c r="E4697" t="str">
        <f t="shared" si="5557"/>
        <v>landfill</v>
      </c>
      <c r="F4697">
        <f t="shared" si="5557"/>
        <v>-0.1</v>
      </c>
      <c r="G4697" t="str">
        <f t="shared" si="5557"/>
        <v>%</v>
      </c>
      <c r="H4697">
        <v>-10</v>
      </c>
      <c r="I4697" t="s">
        <v>379</v>
      </c>
      <c r="J4697" t="s">
        <v>218</v>
      </c>
      <c r="K4697" t="s">
        <v>221</v>
      </c>
      <c r="L4697" s="1">
        <f>L1049-L$5</f>
        <v>-14910.769670933485</v>
      </c>
      <c r="M4697">
        <v>0</v>
      </c>
      <c r="N4697">
        <v>0</v>
      </c>
      <c r="O4697">
        <v>0</v>
      </c>
      <c r="P4697" s="1">
        <v>0</v>
      </c>
      <c r="Q4697" t="str">
        <f t="shared" si="5530"/>
        <v>Little to no sensitivity</v>
      </c>
      <c r="R4697" t="s">
        <v>511</v>
      </c>
    </row>
    <row r="4698" spans="1:18" x14ac:dyDescent="0.3">
      <c r="A4698" t="str">
        <f t="shared" ref="A4698" si="5558">A4697</f>
        <v>other ship landfill 0.532</v>
      </c>
      <c r="B4698" t="str">
        <f t="shared" si="5551"/>
        <v>Other shipping shipping landfill</v>
      </c>
      <c r="C4698" t="str">
        <f t="shared" ref="C4698:G4698" si="5559">C4697</f>
        <v>Other shipping</v>
      </c>
      <c r="D4698" t="str">
        <f t="shared" si="5559"/>
        <v>shipping</v>
      </c>
      <c r="E4698" t="str">
        <f t="shared" si="5559"/>
        <v>landfill</v>
      </c>
      <c r="F4698">
        <f t="shared" si="5559"/>
        <v>-0.1</v>
      </c>
      <c r="G4698" t="str">
        <f t="shared" si="5559"/>
        <v>%</v>
      </c>
      <c r="H4698">
        <v>-10</v>
      </c>
      <c r="I4698" t="s">
        <v>379</v>
      </c>
      <c r="J4698" t="s">
        <v>218</v>
      </c>
      <c r="K4698" t="s">
        <v>226</v>
      </c>
      <c r="L4698" s="1">
        <f>L1050-L$6</f>
        <v>-443020.13009792566</v>
      </c>
      <c r="M4698">
        <v>0</v>
      </c>
      <c r="N4698">
        <v>0</v>
      </c>
      <c r="O4698">
        <v>0</v>
      </c>
      <c r="P4698" s="1">
        <v>0</v>
      </c>
      <c r="Q4698" t="str">
        <f t="shared" si="5530"/>
        <v>Little to no sensitivity</v>
      </c>
      <c r="R4698" t="s">
        <v>511</v>
      </c>
    </row>
    <row r="4699" spans="1:18" x14ac:dyDescent="0.3">
      <c r="A4699" t="str">
        <f t="shared" ref="A4699:I4699" si="5560">A4698</f>
        <v>other ship landfill 0.532</v>
      </c>
      <c r="B4699" t="str">
        <f t="shared" si="5560"/>
        <v>Other shipping shipping landfill</v>
      </c>
      <c r="C4699" t="str">
        <f t="shared" si="5560"/>
        <v>Other shipping</v>
      </c>
      <c r="D4699" t="str">
        <f t="shared" si="5560"/>
        <v>shipping</v>
      </c>
      <c r="E4699" t="str">
        <f t="shared" si="5560"/>
        <v>landfill</v>
      </c>
      <c r="F4699">
        <f t="shared" si="5560"/>
        <v>-0.1</v>
      </c>
      <c r="G4699" t="str">
        <f t="shared" si="5560"/>
        <v>%</v>
      </c>
      <c r="H4699">
        <f t="shared" si="5560"/>
        <v>-10</v>
      </c>
      <c r="I4699" t="str">
        <f t="shared" si="5560"/>
        <v>medium</v>
      </c>
      <c r="J4699" t="s">
        <v>218</v>
      </c>
      <c r="K4699" t="s">
        <v>386</v>
      </c>
      <c r="L4699" s="1">
        <f>L1051-L$7</f>
        <v>1624407.1436924934</v>
      </c>
      <c r="M4699">
        <v>0</v>
      </c>
      <c r="N4699">
        <v>0</v>
      </c>
      <c r="O4699">
        <v>0</v>
      </c>
      <c r="P4699" s="1">
        <v>0</v>
      </c>
      <c r="Q4699" t="str">
        <f t="shared" si="5530"/>
        <v>Little to no sensitivity</v>
      </c>
      <c r="R4699" t="s">
        <v>511</v>
      </c>
    </row>
    <row r="4700" spans="1:18" x14ac:dyDescent="0.3">
      <c r="A4700" t="s">
        <v>110</v>
      </c>
      <c r="B4700" t="str">
        <f t="shared" ref="B4700:B4704" si="5561">C4700&amp;" "&amp;D4700&amp;" "&amp;E4700</f>
        <v>Other shipping shipping landfill</v>
      </c>
      <c r="C4700" t="s">
        <v>175</v>
      </c>
      <c r="D4700" t="s">
        <v>174</v>
      </c>
      <c r="E4700" t="s">
        <v>200</v>
      </c>
      <c r="F4700">
        <v>0.1</v>
      </c>
      <c r="G4700" t="s">
        <v>166</v>
      </c>
      <c r="H4700">
        <v>10</v>
      </c>
      <c r="I4700" t="s">
        <v>379</v>
      </c>
      <c r="J4700" t="s">
        <v>218</v>
      </c>
      <c r="K4700" t="s">
        <v>225</v>
      </c>
      <c r="L4700" s="1">
        <f>L1052-L$2</f>
        <v>438953.55655139685</v>
      </c>
      <c r="M4700">
        <v>0</v>
      </c>
      <c r="N4700">
        <v>0</v>
      </c>
      <c r="O4700">
        <v>0</v>
      </c>
      <c r="P4700" s="1">
        <v>0</v>
      </c>
      <c r="Q4700" t="str">
        <f t="shared" si="5530"/>
        <v>Little to no sensitivity</v>
      </c>
      <c r="R4700" t="s">
        <v>511</v>
      </c>
    </row>
    <row r="4701" spans="1:18" x14ac:dyDescent="0.3">
      <c r="A4701" t="str">
        <f t="shared" ref="A4701" si="5562">A4700</f>
        <v>other ship landfill 0.732</v>
      </c>
      <c r="B4701" t="str">
        <f t="shared" si="5561"/>
        <v>Other shipping shipping landfill</v>
      </c>
      <c r="C4701" t="str">
        <f t="shared" ref="C4701:G4701" si="5563">C4700</f>
        <v>Other shipping</v>
      </c>
      <c r="D4701" t="str">
        <f t="shared" si="5563"/>
        <v>shipping</v>
      </c>
      <c r="E4701" t="str">
        <f t="shared" si="5563"/>
        <v>landfill</v>
      </c>
      <c r="F4701">
        <f t="shared" si="5563"/>
        <v>0.1</v>
      </c>
      <c r="G4701" t="str">
        <f t="shared" si="5563"/>
        <v>%</v>
      </c>
      <c r="H4701">
        <v>10</v>
      </c>
      <c r="I4701" t="s">
        <v>379</v>
      </c>
      <c r="J4701" t="s">
        <v>218</v>
      </c>
      <c r="K4701" t="s">
        <v>219</v>
      </c>
      <c r="L4701" s="1">
        <f>L1053-L$3</f>
        <v>14910.769670784473</v>
      </c>
      <c r="M4701">
        <v>0</v>
      </c>
      <c r="N4701">
        <v>0</v>
      </c>
      <c r="O4701">
        <v>0</v>
      </c>
      <c r="P4701" s="1">
        <v>0</v>
      </c>
      <c r="Q4701" t="str">
        <f t="shared" si="5530"/>
        <v>Little to no sensitivity</v>
      </c>
      <c r="R4701" t="s">
        <v>511</v>
      </c>
    </row>
    <row r="4702" spans="1:18" x14ac:dyDescent="0.3">
      <c r="A4702" t="str">
        <f t="shared" ref="A4702" si="5564">A4701</f>
        <v>other ship landfill 0.732</v>
      </c>
      <c r="B4702" t="str">
        <f t="shared" si="5561"/>
        <v>Other shipping shipping landfill</v>
      </c>
      <c r="C4702" t="str">
        <f t="shared" ref="C4702:G4702" si="5565">C4701</f>
        <v>Other shipping</v>
      </c>
      <c r="D4702" t="str">
        <f t="shared" si="5565"/>
        <v>shipping</v>
      </c>
      <c r="E4702" t="str">
        <f t="shared" si="5565"/>
        <v>landfill</v>
      </c>
      <c r="F4702">
        <f t="shared" si="5565"/>
        <v>0.1</v>
      </c>
      <c r="G4702" t="str">
        <f t="shared" si="5565"/>
        <v>%</v>
      </c>
      <c r="H4702">
        <v>10</v>
      </c>
      <c r="I4702" t="s">
        <v>379</v>
      </c>
      <c r="J4702" t="s">
        <v>218</v>
      </c>
      <c r="K4702" t="s">
        <v>220</v>
      </c>
      <c r="L4702" s="1">
        <f>L1054-L$4</f>
        <v>0</v>
      </c>
      <c r="M4702">
        <v>0</v>
      </c>
      <c r="N4702">
        <v>0</v>
      </c>
      <c r="O4702">
        <v>0</v>
      </c>
      <c r="P4702" s="1">
        <v>0</v>
      </c>
      <c r="Q4702" t="str">
        <f t="shared" si="5530"/>
        <v>Little to no sensitivity</v>
      </c>
      <c r="R4702" t="s">
        <v>511</v>
      </c>
    </row>
    <row r="4703" spans="1:18" x14ac:dyDescent="0.3">
      <c r="A4703" t="str">
        <f t="shared" ref="A4703" si="5566">A4702</f>
        <v>other ship landfill 0.732</v>
      </c>
      <c r="B4703" t="str">
        <f t="shared" si="5561"/>
        <v>Other shipping shipping landfill</v>
      </c>
      <c r="C4703" t="str">
        <f t="shared" ref="C4703:G4703" si="5567">C4702</f>
        <v>Other shipping</v>
      </c>
      <c r="D4703" t="str">
        <f t="shared" si="5567"/>
        <v>shipping</v>
      </c>
      <c r="E4703" t="str">
        <f t="shared" si="5567"/>
        <v>landfill</v>
      </c>
      <c r="F4703">
        <f t="shared" si="5567"/>
        <v>0.1</v>
      </c>
      <c r="G4703" t="str">
        <f t="shared" si="5567"/>
        <v>%</v>
      </c>
      <c r="H4703">
        <v>10</v>
      </c>
      <c r="I4703" t="s">
        <v>379</v>
      </c>
      <c r="J4703" t="s">
        <v>218</v>
      </c>
      <c r="K4703" t="s">
        <v>221</v>
      </c>
      <c r="L4703" s="1">
        <f>L1055-L$5</f>
        <v>14910.769670784473</v>
      </c>
      <c r="M4703">
        <v>0</v>
      </c>
      <c r="N4703">
        <v>0</v>
      </c>
      <c r="O4703">
        <v>0</v>
      </c>
      <c r="P4703" s="1">
        <v>0</v>
      </c>
      <c r="Q4703" t="str">
        <f t="shared" si="5530"/>
        <v>Little to no sensitivity</v>
      </c>
      <c r="R4703" t="s">
        <v>511</v>
      </c>
    </row>
    <row r="4704" spans="1:18" x14ac:dyDescent="0.3">
      <c r="A4704" t="str">
        <f t="shared" ref="A4704" si="5568">A4703</f>
        <v>other ship landfill 0.732</v>
      </c>
      <c r="B4704" t="str">
        <f t="shared" si="5561"/>
        <v>Other shipping shipping landfill</v>
      </c>
      <c r="C4704" t="str">
        <f t="shared" ref="C4704:G4704" si="5569">C4703</f>
        <v>Other shipping</v>
      </c>
      <c r="D4704" t="str">
        <f t="shared" si="5569"/>
        <v>shipping</v>
      </c>
      <c r="E4704" t="str">
        <f t="shared" si="5569"/>
        <v>landfill</v>
      </c>
      <c r="F4704">
        <f t="shared" si="5569"/>
        <v>0.1</v>
      </c>
      <c r="G4704" t="str">
        <f t="shared" si="5569"/>
        <v>%</v>
      </c>
      <c r="H4704">
        <v>10</v>
      </c>
      <c r="I4704" t="s">
        <v>379</v>
      </c>
      <c r="J4704" t="s">
        <v>218</v>
      </c>
      <c r="K4704" t="s">
        <v>226</v>
      </c>
      <c r="L4704" s="1">
        <f>L1056-L$6</f>
        <v>443020.13009798527</v>
      </c>
      <c r="M4704">
        <v>0</v>
      </c>
      <c r="N4704">
        <v>0</v>
      </c>
      <c r="O4704">
        <v>0</v>
      </c>
      <c r="P4704" s="1">
        <v>0</v>
      </c>
      <c r="Q4704" t="str">
        <f t="shared" si="5530"/>
        <v>Little to no sensitivity</v>
      </c>
      <c r="R4704" t="s">
        <v>511</v>
      </c>
    </row>
    <row r="4705" spans="1:18" x14ac:dyDescent="0.3">
      <c r="A4705" t="str">
        <f t="shared" ref="A4705:I4705" si="5570">A4704</f>
        <v>other ship landfill 0.732</v>
      </c>
      <c r="B4705" t="str">
        <f t="shared" si="5570"/>
        <v>Other shipping shipping landfill</v>
      </c>
      <c r="C4705" t="str">
        <f t="shared" si="5570"/>
        <v>Other shipping</v>
      </c>
      <c r="D4705" t="str">
        <f t="shared" si="5570"/>
        <v>shipping</v>
      </c>
      <c r="E4705" t="str">
        <f t="shared" si="5570"/>
        <v>landfill</v>
      </c>
      <c r="F4705">
        <f t="shared" si="5570"/>
        <v>0.1</v>
      </c>
      <c r="G4705" t="str">
        <f t="shared" si="5570"/>
        <v>%</v>
      </c>
      <c r="H4705">
        <f t="shared" si="5570"/>
        <v>10</v>
      </c>
      <c r="I4705" t="str">
        <f t="shared" si="5570"/>
        <v>medium</v>
      </c>
      <c r="J4705" t="s">
        <v>218</v>
      </c>
      <c r="K4705" t="s">
        <v>386</v>
      </c>
      <c r="L4705" s="1">
        <f>L1057-L$7</f>
        <v>-1624407.1436924934</v>
      </c>
      <c r="M4705">
        <v>0</v>
      </c>
      <c r="N4705">
        <v>0</v>
      </c>
      <c r="O4705">
        <v>0</v>
      </c>
      <c r="P4705" s="1">
        <v>0</v>
      </c>
      <c r="Q4705" t="str">
        <f t="shared" si="5530"/>
        <v>Little to no sensitivity</v>
      </c>
      <c r="R4705" t="s">
        <v>511</v>
      </c>
    </row>
    <row r="4706" spans="1:18" x14ac:dyDescent="0.3">
      <c r="A4706" t="s">
        <v>111</v>
      </c>
      <c r="B4706" t="str">
        <f t="shared" ref="B4706:B4710" si="5571">C4706&amp;" "&amp;D4706&amp;" "&amp;E4706</f>
        <v>Other shipping shipping landfill</v>
      </c>
      <c r="C4706" t="s">
        <v>175</v>
      </c>
      <c r="D4706" t="s">
        <v>174</v>
      </c>
      <c r="E4706" t="s">
        <v>200</v>
      </c>
      <c r="F4706">
        <v>-0.2</v>
      </c>
      <c r="G4706" t="s">
        <v>166</v>
      </c>
      <c r="H4706">
        <v>-20</v>
      </c>
      <c r="I4706" t="s">
        <v>380</v>
      </c>
      <c r="J4706" t="s">
        <v>218</v>
      </c>
      <c r="K4706" t="s">
        <v>225</v>
      </c>
      <c r="L4706" s="1">
        <f>L1058-L$2</f>
        <v>-877907.11310273409</v>
      </c>
      <c r="M4706">
        <v>0</v>
      </c>
      <c r="N4706">
        <v>0</v>
      </c>
      <c r="O4706">
        <v>0</v>
      </c>
      <c r="P4706" s="1">
        <v>0</v>
      </c>
      <c r="Q4706" t="str">
        <f t="shared" si="5530"/>
        <v>Little to no sensitivity</v>
      </c>
      <c r="R4706" t="s">
        <v>511</v>
      </c>
    </row>
    <row r="4707" spans="1:18" x14ac:dyDescent="0.3">
      <c r="A4707" t="str">
        <f t="shared" ref="A4707" si="5572">A4706</f>
        <v>other ship landfill 0.432</v>
      </c>
      <c r="B4707" t="str">
        <f t="shared" si="5571"/>
        <v>Other shipping shipping landfill</v>
      </c>
      <c r="C4707" t="str">
        <f t="shared" ref="C4707:G4707" si="5573">C4706</f>
        <v>Other shipping</v>
      </c>
      <c r="D4707" t="str">
        <f t="shared" si="5573"/>
        <v>shipping</v>
      </c>
      <c r="E4707" t="str">
        <f t="shared" si="5573"/>
        <v>landfill</v>
      </c>
      <c r="F4707">
        <f t="shared" si="5573"/>
        <v>-0.2</v>
      </c>
      <c r="G4707" t="str">
        <f t="shared" si="5573"/>
        <v>%</v>
      </c>
      <c r="H4707">
        <v>-20</v>
      </c>
      <c r="I4707" t="s">
        <v>380</v>
      </c>
      <c r="J4707" t="s">
        <v>218</v>
      </c>
      <c r="K4707" t="s">
        <v>219</v>
      </c>
      <c r="L4707" s="1">
        <f>L1059-L$3</f>
        <v>-29821.539341911674</v>
      </c>
      <c r="M4707">
        <v>0</v>
      </c>
      <c r="N4707">
        <v>0</v>
      </c>
      <c r="O4707">
        <v>0</v>
      </c>
      <c r="P4707" s="1">
        <v>0</v>
      </c>
      <c r="Q4707" t="str">
        <f t="shared" si="5530"/>
        <v>Little to no sensitivity</v>
      </c>
      <c r="R4707" t="s">
        <v>511</v>
      </c>
    </row>
    <row r="4708" spans="1:18" x14ac:dyDescent="0.3">
      <c r="A4708" t="str">
        <f t="shared" ref="A4708" si="5574">A4707</f>
        <v>other ship landfill 0.432</v>
      </c>
      <c r="B4708" t="str">
        <f t="shared" si="5571"/>
        <v>Other shipping shipping landfill</v>
      </c>
      <c r="C4708" t="str">
        <f t="shared" ref="C4708:G4708" si="5575">C4707</f>
        <v>Other shipping</v>
      </c>
      <c r="D4708" t="str">
        <f t="shared" si="5575"/>
        <v>shipping</v>
      </c>
      <c r="E4708" t="str">
        <f t="shared" si="5575"/>
        <v>landfill</v>
      </c>
      <c r="F4708">
        <f t="shared" si="5575"/>
        <v>-0.2</v>
      </c>
      <c r="G4708" t="str">
        <f t="shared" si="5575"/>
        <v>%</v>
      </c>
      <c r="H4708">
        <v>-20</v>
      </c>
      <c r="I4708" t="s">
        <v>380</v>
      </c>
      <c r="J4708" t="s">
        <v>218</v>
      </c>
      <c r="K4708" t="s">
        <v>220</v>
      </c>
      <c r="L4708" s="1">
        <f>L1060-L$4</f>
        <v>0</v>
      </c>
      <c r="M4708">
        <v>0</v>
      </c>
      <c r="N4708">
        <v>0</v>
      </c>
      <c r="O4708">
        <v>0</v>
      </c>
      <c r="P4708" s="1">
        <v>0</v>
      </c>
      <c r="Q4708" t="str">
        <f t="shared" si="5530"/>
        <v>Little to no sensitivity</v>
      </c>
      <c r="R4708" t="s">
        <v>511</v>
      </c>
    </row>
    <row r="4709" spans="1:18" x14ac:dyDescent="0.3">
      <c r="A4709" t="str">
        <f t="shared" ref="A4709" si="5576">A4708</f>
        <v>other ship landfill 0.432</v>
      </c>
      <c r="B4709" t="str">
        <f t="shared" si="5571"/>
        <v>Other shipping shipping landfill</v>
      </c>
      <c r="C4709" t="str">
        <f t="shared" ref="C4709:G4709" si="5577">C4708</f>
        <v>Other shipping</v>
      </c>
      <c r="D4709" t="str">
        <f t="shared" si="5577"/>
        <v>shipping</v>
      </c>
      <c r="E4709" t="str">
        <f t="shared" si="5577"/>
        <v>landfill</v>
      </c>
      <c r="F4709">
        <f t="shared" si="5577"/>
        <v>-0.2</v>
      </c>
      <c r="G4709" t="str">
        <f t="shared" si="5577"/>
        <v>%</v>
      </c>
      <c r="H4709">
        <v>-20</v>
      </c>
      <c r="I4709" t="s">
        <v>380</v>
      </c>
      <c r="J4709" t="s">
        <v>218</v>
      </c>
      <c r="K4709" t="s">
        <v>221</v>
      </c>
      <c r="L4709" s="1">
        <f>L1061-L$5</f>
        <v>-29821.539341926575</v>
      </c>
      <c r="M4709">
        <v>0</v>
      </c>
      <c r="N4709">
        <v>0</v>
      </c>
      <c r="O4709">
        <v>0</v>
      </c>
      <c r="P4709" s="1">
        <v>0</v>
      </c>
      <c r="Q4709" t="str">
        <f t="shared" si="5530"/>
        <v>Little to no sensitivity</v>
      </c>
      <c r="R4709" t="s">
        <v>511</v>
      </c>
    </row>
    <row r="4710" spans="1:18" x14ac:dyDescent="0.3">
      <c r="A4710" t="str">
        <f t="shared" ref="A4710" si="5578">A4709</f>
        <v>other ship landfill 0.432</v>
      </c>
      <c r="B4710" t="str">
        <f t="shared" si="5571"/>
        <v>Other shipping shipping landfill</v>
      </c>
      <c r="C4710" t="str">
        <f t="shared" ref="C4710:G4710" si="5579">C4709</f>
        <v>Other shipping</v>
      </c>
      <c r="D4710" t="str">
        <f t="shared" si="5579"/>
        <v>shipping</v>
      </c>
      <c r="E4710" t="str">
        <f t="shared" si="5579"/>
        <v>landfill</v>
      </c>
      <c r="F4710">
        <f t="shared" si="5579"/>
        <v>-0.2</v>
      </c>
      <c r="G4710" t="str">
        <f t="shared" si="5579"/>
        <v>%</v>
      </c>
      <c r="H4710">
        <v>-20</v>
      </c>
      <c r="I4710" t="s">
        <v>380</v>
      </c>
      <c r="J4710" t="s">
        <v>218</v>
      </c>
      <c r="K4710" t="s">
        <v>226</v>
      </c>
      <c r="L4710" s="1">
        <f>L1062-L$6</f>
        <v>-886040.26019597054</v>
      </c>
      <c r="M4710">
        <v>0</v>
      </c>
      <c r="N4710">
        <v>0</v>
      </c>
      <c r="O4710">
        <v>0</v>
      </c>
      <c r="P4710" s="1">
        <v>0</v>
      </c>
      <c r="Q4710" t="str">
        <f t="shared" si="5530"/>
        <v>Little to no sensitivity</v>
      </c>
      <c r="R4710" t="s">
        <v>511</v>
      </c>
    </row>
    <row r="4711" spans="1:18" x14ac:dyDescent="0.3">
      <c r="A4711" t="str">
        <f t="shared" ref="A4711:I4711" si="5580">A4710</f>
        <v>other ship landfill 0.432</v>
      </c>
      <c r="B4711" t="str">
        <f t="shared" si="5580"/>
        <v>Other shipping shipping landfill</v>
      </c>
      <c r="C4711" t="str">
        <f t="shared" si="5580"/>
        <v>Other shipping</v>
      </c>
      <c r="D4711" t="str">
        <f t="shared" si="5580"/>
        <v>shipping</v>
      </c>
      <c r="E4711" t="str">
        <f t="shared" si="5580"/>
        <v>landfill</v>
      </c>
      <c r="F4711">
        <f t="shared" si="5580"/>
        <v>-0.2</v>
      </c>
      <c r="G4711" t="str">
        <f t="shared" si="5580"/>
        <v>%</v>
      </c>
      <c r="H4711">
        <f t="shared" si="5580"/>
        <v>-20</v>
      </c>
      <c r="I4711" t="str">
        <f t="shared" si="5580"/>
        <v>high</v>
      </c>
      <c r="J4711" t="s">
        <v>218</v>
      </c>
      <c r="K4711" t="s">
        <v>386</v>
      </c>
      <c r="L4711" s="1">
        <f>L1063-L$7</f>
        <v>3248814.2873849869</v>
      </c>
      <c r="M4711">
        <v>0</v>
      </c>
      <c r="N4711">
        <v>0</v>
      </c>
      <c r="O4711">
        <v>0</v>
      </c>
      <c r="P4711" s="1">
        <v>0</v>
      </c>
      <c r="Q4711" t="str">
        <f t="shared" si="5530"/>
        <v>Little to no sensitivity</v>
      </c>
      <c r="R4711" t="s">
        <v>511</v>
      </c>
    </row>
    <row r="4712" spans="1:18" x14ac:dyDescent="0.3">
      <c r="A4712" t="s">
        <v>112</v>
      </c>
      <c r="B4712" t="str">
        <f t="shared" ref="B4712:B4716" si="5581">C4712&amp;" "&amp;D4712&amp;" "&amp;E4712</f>
        <v>Other shipping shipping landfill</v>
      </c>
      <c r="C4712" t="s">
        <v>175</v>
      </c>
      <c r="D4712" t="s">
        <v>174</v>
      </c>
      <c r="E4712" t="s">
        <v>200</v>
      </c>
      <c r="F4712">
        <v>0.2</v>
      </c>
      <c r="G4712" t="s">
        <v>166</v>
      </c>
      <c r="H4712">
        <v>20</v>
      </c>
      <c r="I4712" t="s">
        <v>380</v>
      </c>
      <c r="J4712" t="s">
        <v>218</v>
      </c>
      <c r="K4712" t="s">
        <v>225</v>
      </c>
      <c r="L4712" s="1">
        <f>L1064-L$2</f>
        <v>877907.11310237646</v>
      </c>
      <c r="M4712">
        <v>0</v>
      </c>
      <c r="N4712">
        <v>0</v>
      </c>
      <c r="O4712">
        <v>0</v>
      </c>
      <c r="P4712" s="1">
        <v>0</v>
      </c>
      <c r="Q4712" t="str">
        <f t="shared" si="5530"/>
        <v>Little to no sensitivity</v>
      </c>
      <c r="R4712" t="s">
        <v>511</v>
      </c>
    </row>
    <row r="4713" spans="1:18" x14ac:dyDescent="0.3">
      <c r="A4713" t="str">
        <f t="shared" ref="A4713" si="5582">A4712</f>
        <v>other ship landfill 0.832</v>
      </c>
      <c r="B4713" t="str">
        <f t="shared" si="5581"/>
        <v>Other shipping shipping landfill</v>
      </c>
      <c r="C4713" t="str">
        <f t="shared" ref="C4713:G4713" si="5583">C4712</f>
        <v>Other shipping</v>
      </c>
      <c r="D4713" t="str">
        <f t="shared" si="5583"/>
        <v>shipping</v>
      </c>
      <c r="E4713" t="str">
        <f t="shared" si="5583"/>
        <v>landfill</v>
      </c>
      <c r="F4713">
        <f t="shared" si="5583"/>
        <v>0.2</v>
      </c>
      <c r="G4713" t="str">
        <f t="shared" si="5583"/>
        <v>%</v>
      </c>
      <c r="H4713">
        <v>20</v>
      </c>
      <c r="I4713" t="s">
        <v>380</v>
      </c>
      <c r="J4713" t="s">
        <v>218</v>
      </c>
      <c r="K4713" t="s">
        <v>219</v>
      </c>
      <c r="L4713" s="1">
        <f>L1065-L$3</f>
        <v>29821.539341777563</v>
      </c>
      <c r="M4713">
        <v>0</v>
      </c>
      <c r="N4713">
        <v>0</v>
      </c>
      <c r="O4713">
        <v>0</v>
      </c>
      <c r="P4713" s="1">
        <v>0</v>
      </c>
      <c r="Q4713" t="str">
        <f t="shared" si="5530"/>
        <v>Little to no sensitivity</v>
      </c>
      <c r="R4713" t="s">
        <v>511</v>
      </c>
    </row>
    <row r="4714" spans="1:18" x14ac:dyDescent="0.3">
      <c r="A4714" t="str">
        <f t="shared" ref="A4714" si="5584">A4713</f>
        <v>other ship landfill 0.832</v>
      </c>
      <c r="B4714" t="str">
        <f t="shared" si="5581"/>
        <v>Other shipping shipping landfill</v>
      </c>
      <c r="C4714" t="str">
        <f t="shared" ref="C4714:G4714" si="5585">C4713</f>
        <v>Other shipping</v>
      </c>
      <c r="D4714" t="str">
        <f t="shared" si="5585"/>
        <v>shipping</v>
      </c>
      <c r="E4714" t="str">
        <f t="shared" si="5585"/>
        <v>landfill</v>
      </c>
      <c r="F4714">
        <f t="shared" si="5585"/>
        <v>0.2</v>
      </c>
      <c r="G4714" t="str">
        <f t="shared" si="5585"/>
        <v>%</v>
      </c>
      <c r="H4714">
        <v>20</v>
      </c>
      <c r="I4714" t="s">
        <v>380</v>
      </c>
      <c r="J4714" t="s">
        <v>218</v>
      </c>
      <c r="K4714" t="s">
        <v>220</v>
      </c>
      <c r="L4714" s="1">
        <f>L1066-L$4</f>
        <v>0</v>
      </c>
      <c r="M4714">
        <v>0</v>
      </c>
      <c r="N4714">
        <v>0</v>
      </c>
      <c r="O4714">
        <v>0</v>
      </c>
      <c r="P4714" s="1">
        <v>0</v>
      </c>
      <c r="Q4714" t="str">
        <f t="shared" si="5530"/>
        <v>Little to no sensitivity</v>
      </c>
      <c r="R4714" t="s">
        <v>511</v>
      </c>
    </row>
    <row r="4715" spans="1:18" x14ac:dyDescent="0.3">
      <c r="A4715" t="str">
        <f t="shared" ref="A4715" si="5586">A4714</f>
        <v>other ship landfill 0.832</v>
      </c>
      <c r="B4715" t="str">
        <f t="shared" si="5581"/>
        <v>Other shipping shipping landfill</v>
      </c>
      <c r="C4715" t="str">
        <f t="shared" ref="C4715:G4715" si="5587">C4714</f>
        <v>Other shipping</v>
      </c>
      <c r="D4715" t="str">
        <f t="shared" si="5587"/>
        <v>shipping</v>
      </c>
      <c r="E4715" t="str">
        <f t="shared" si="5587"/>
        <v>landfill</v>
      </c>
      <c r="F4715">
        <f t="shared" si="5587"/>
        <v>0.2</v>
      </c>
      <c r="G4715" t="str">
        <f t="shared" si="5587"/>
        <v>%</v>
      </c>
      <c r="H4715">
        <v>20</v>
      </c>
      <c r="I4715" t="s">
        <v>380</v>
      </c>
      <c r="J4715" t="s">
        <v>218</v>
      </c>
      <c r="K4715" t="s">
        <v>221</v>
      </c>
      <c r="L4715" s="1">
        <f>L1067-L$5</f>
        <v>29821.539341777563</v>
      </c>
      <c r="M4715">
        <v>0</v>
      </c>
      <c r="N4715">
        <v>0</v>
      </c>
      <c r="O4715">
        <v>0</v>
      </c>
      <c r="P4715" s="1">
        <v>0</v>
      </c>
      <c r="Q4715" t="str">
        <f t="shared" si="5530"/>
        <v>Little to no sensitivity</v>
      </c>
      <c r="R4715" t="s">
        <v>511</v>
      </c>
    </row>
    <row r="4716" spans="1:18" x14ac:dyDescent="0.3">
      <c r="A4716" t="str">
        <f t="shared" ref="A4716" si="5588">A4715</f>
        <v>other ship landfill 0.832</v>
      </c>
      <c r="B4716" t="str">
        <f t="shared" si="5581"/>
        <v>Other shipping shipping landfill</v>
      </c>
      <c r="C4716" t="str">
        <f t="shared" ref="C4716:G4716" si="5589">C4715</f>
        <v>Other shipping</v>
      </c>
      <c r="D4716" t="str">
        <f t="shared" si="5589"/>
        <v>shipping</v>
      </c>
      <c r="E4716" t="str">
        <f t="shared" si="5589"/>
        <v>landfill</v>
      </c>
      <c r="F4716">
        <f t="shared" si="5589"/>
        <v>0.2</v>
      </c>
      <c r="G4716" t="str">
        <f t="shared" si="5589"/>
        <v>%</v>
      </c>
      <c r="H4716">
        <v>20</v>
      </c>
      <c r="I4716" t="s">
        <v>380</v>
      </c>
      <c r="J4716" t="s">
        <v>218</v>
      </c>
      <c r="K4716" t="s">
        <v>226</v>
      </c>
      <c r="L4716" s="1">
        <f>L1068-L$6</f>
        <v>886040.26019561291</v>
      </c>
      <c r="M4716">
        <v>0</v>
      </c>
      <c r="N4716">
        <v>0</v>
      </c>
      <c r="O4716">
        <v>0</v>
      </c>
      <c r="P4716" s="1">
        <v>0</v>
      </c>
      <c r="Q4716" t="str">
        <f t="shared" si="5530"/>
        <v>Little to no sensitivity</v>
      </c>
      <c r="R4716" t="s">
        <v>511</v>
      </c>
    </row>
    <row r="4717" spans="1:18" x14ac:dyDescent="0.3">
      <c r="A4717" t="str">
        <f t="shared" ref="A4717:I4717" si="5590">A4716</f>
        <v>other ship landfill 0.832</v>
      </c>
      <c r="B4717" t="str">
        <f t="shared" si="5590"/>
        <v>Other shipping shipping landfill</v>
      </c>
      <c r="C4717" t="str">
        <f t="shared" si="5590"/>
        <v>Other shipping</v>
      </c>
      <c r="D4717" t="str">
        <f t="shared" si="5590"/>
        <v>shipping</v>
      </c>
      <c r="E4717" t="str">
        <f t="shared" si="5590"/>
        <v>landfill</v>
      </c>
      <c r="F4717">
        <f t="shared" si="5590"/>
        <v>0.2</v>
      </c>
      <c r="G4717" t="str">
        <f t="shared" si="5590"/>
        <v>%</v>
      </c>
      <c r="H4717">
        <f t="shared" si="5590"/>
        <v>20</v>
      </c>
      <c r="I4717" t="str">
        <f t="shared" si="5590"/>
        <v>high</v>
      </c>
      <c r="J4717" t="s">
        <v>218</v>
      </c>
      <c r="K4717" t="s">
        <v>386</v>
      </c>
      <c r="L4717" s="1">
        <f>L1069-L$7</f>
        <v>-3248814.2873837948</v>
      </c>
      <c r="M4717">
        <v>0</v>
      </c>
      <c r="N4717">
        <v>0</v>
      </c>
      <c r="O4717">
        <v>0</v>
      </c>
      <c r="P4717" s="1">
        <v>0</v>
      </c>
      <c r="Q4717" t="str">
        <f t="shared" si="5530"/>
        <v>Little to no sensitivity</v>
      </c>
      <c r="R4717" t="s">
        <v>511</v>
      </c>
    </row>
    <row r="4718" spans="1:18" x14ac:dyDescent="0.3">
      <c r="A4718" t="s">
        <v>113</v>
      </c>
      <c r="B4718" t="str">
        <f t="shared" ref="B4718:B4722" si="5591">C4718&amp;" "&amp;D4718&amp;" "&amp;E4718</f>
        <v>Poles large treated landfill</v>
      </c>
      <c r="C4718" t="s">
        <v>1</v>
      </c>
      <c r="D4718" t="s">
        <v>177</v>
      </c>
      <c r="E4718" t="s">
        <v>200</v>
      </c>
      <c r="F4718">
        <v>-0.1</v>
      </c>
      <c r="G4718" t="s">
        <v>166</v>
      </c>
      <c r="H4718">
        <v>-10</v>
      </c>
      <c r="I4718" t="s">
        <v>379</v>
      </c>
      <c r="J4718" t="s">
        <v>218</v>
      </c>
      <c r="K4718" t="s">
        <v>225</v>
      </c>
      <c r="L4718" s="1">
        <f>L1070-L$2</f>
        <v>-39126.542770445347</v>
      </c>
      <c r="M4718">
        <v>0</v>
      </c>
      <c r="N4718">
        <v>0</v>
      </c>
      <c r="O4718">
        <v>0</v>
      </c>
      <c r="P4718" s="1">
        <v>0</v>
      </c>
      <c r="Q4718" t="str">
        <f t="shared" si="5530"/>
        <v>Little to no sensitivity</v>
      </c>
      <c r="R4718" t="s">
        <v>511</v>
      </c>
    </row>
    <row r="4719" spans="1:18" x14ac:dyDescent="0.3">
      <c r="A4719" t="str">
        <f t="shared" ref="A4719" si="5592">A4718</f>
        <v>poles landfill 0.22</v>
      </c>
      <c r="B4719" t="str">
        <f t="shared" si="5591"/>
        <v>Poles large treated landfill</v>
      </c>
      <c r="C4719" t="str">
        <f t="shared" ref="C4719:G4719" si="5593">C4718</f>
        <v>Poles</v>
      </c>
      <c r="D4719" t="str">
        <f t="shared" si="5593"/>
        <v>large treated</v>
      </c>
      <c r="E4719" t="str">
        <f t="shared" si="5593"/>
        <v>landfill</v>
      </c>
      <c r="F4719">
        <f t="shared" si="5593"/>
        <v>-0.1</v>
      </c>
      <c r="G4719" t="str">
        <f t="shared" si="5593"/>
        <v>%</v>
      </c>
      <c r="H4719">
        <v>-10</v>
      </c>
      <c r="I4719" t="s">
        <v>379</v>
      </c>
      <c r="J4719" t="s">
        <v>218</v>
      </c>
      <c r="K4719" t="s">
        <v>219</v>
      </c>
      <c r="L4719" s="1">
        <f>L1071-L$3</f>
        <v>4367.6235930323601</v>
      </c>
      <c r="M4719">
        <v>0</v>
      </c>
      <c r="N4719">
        <v>0</v>
      </c>
      <c r="O4719">
        <v>0</v>
      </c>
      <c r="P4719" s="1">
        <v>0</v>
      </c>
      <c r="Q4719" t="str">
        <f t="shared" si="5530"/>
        <v>Little to no sensitivity</v>
      </c>
      <c r="R4719" t="s">
        <v>511</v>
      </c>
    </row>
    <row r="4720" spans="1:18" x14ac:dyDescent="0.3">
      <c r="A4720" t="str">
        <f t="shared" ref="A4720" si="5594">A4719</f>
        <v>poles landfill 0.22</v>
      </c>
      <c r="B4720" t="str">
        <f t="shared" si="5591"/>
        <v>Poles large treated landfill</v>
      </c>
      <c r="C4720" t="str">
        <f t="shared" ref="C4720:G4720" si="5595">C4719</f>
        <v>Poles</v>
      </c>
      <c r="D4720" t="str">
        <f t="shared" si="5595"/>
        <v>large treated</v>
      </c>
      <c r="E4720" t="str">
        <f t="shared" si="5595"/>
        <v>landfill</v>
      </c>
      <c r="F4720">
        <f t="shared" si="5595"/>
        <v>-0.1</v>
      </c>
      <c r="G4720" t="str">
        <f t="shared" si="5595"/>
        <v>%</v>
      </c>
      <c r="H4720">
        <v>-10</v>
      </c>
      <c r="I4720" t="s">
        <v>379</v>
      </c>
      <c r="J4720" t="s">
        <v>218</v>
      </c>
      <c r="K4720" t="s">
        <v>220</v>
      </c>
      <c r="L4720" s="1">
        <f>L1072-L$4</f>
        <v>0</v>
      </c>
      <c r="M4720">
        <v>0</v>
      </c>
      <c r="N4720">
        <v>0</v>
      </c>
      <c r="O4720">
        <v>0</v>
      </c>
      <c r="P4720" s="1">
        <v>0</v>
      </c>
      <c r="Q4720" t="str">
        <f t="shared" si="5530"/>
        <v>Little to no sensitivity</v>
      </c>
      <c r="R4720" t="s">
        <v>511</v>
      </c>
    </row>
    <row r="4721" spans="1:18" x14ac:dyDescent="0.3">
      <c r="A4721" t="str">
        <f t="shared" ref="A4721" si="5596">A4720</f>
        <v>poles landfill 0.22</v>
      </c>
      <c r="B4721" t="str">
        <f t="shared" si="5591"/>
        <v>Poles large treated landfill</v>
      </c>
      <c r="C4721" t="str">
        <f t="shared" ref="C4721:G4721" si="5597">C4720</f>
        <v>Poles</v>
      </c>
      <c r="D4721" t="str">
        <f t="shared" si="5597"/>
        <v>large treated</v>
      </c>
      <c r="E4721" t="str">
        <f t="shared" si="5597"/>
        <v>landfill</v>
      </c>
      <c r="F4721">
        <f t="shared" si="5597"/>
        <v>-0.1</v>
      </c>
      <c r="G4721" t="str">
        <f t="shared" si="5597"/>
        <v>%</v>
      </c>
      <c r="H4721">
        <v>-10</v>
      </c>
      <c r="I4721" t="s">
        <v>379</v>
      </c>
      <c r="J4721" t="s">
        <v>218</v>
      </c>
      <c r="K4721" t="s">
        <v>221</v>
      </c>
      <c r="L4721" s="1">
        <f>L1073-L$5</f>
        <v>4367.6235930323601</v>
      </c>
      <c r="M4721">
        <v>0</v>
      </c>
      <c r="N4721">
        <v>0</v>
      </c>
      <c r="O4721">
        <v>0</v>
      </c>
      <c r="P4721" s="1">
        <v>0</v>
      </c>
      <c r="Q4721" t="str">
        <f t="shared" si="5530"/>
        <v>Little to no sensitivity</v>
      </c>
      <c r="R4721" t="s">
        <v>511</v>
      </c>
    </row>
    <row r="4722" spans="1:18" x14ac:dyDescent="0.3">
      <c r="A4722" t="str">
        <f t="shared" ref="A4722" si="5598">A4721</f>
        <v>poles landfill 0.22</v>
      </c>
      <c r="B4722" t="str">
        <f t="shared" si="5591"/>
        <v>Poles large treated landfill</v>
      </c>
      <c r="C4722" t="str">
        <f t="shared" ref="C4722:G4722" si="5599">C4721</f>
        <v>Poles</v>
      </c>
      <c r="D4722" t="str">
        <f t="shared" si="5599"/>
        <v>large treated</v>
      </c>
      <c r="E4722" t="str">
        <f t="shared" si="5599"/>
        <v>landfill</v>
      </c>
      <c r="F4722">
        <f t="shared" si="5599"/>
        <v>-0.1</v>
      </c>
      <c r="G4722" t="str">
        <f t="shared" si="5599"/>
        <v>%</v>
      </c>
      <c r="H4722">
        <v>-10</v>
      </c>
      <c r="I4722" t="s">
        <v>379</v>
      </c>
      <c r="J4722" t="s">
        <v>218</v>
      </c>
      <c r="K4722" t="s">
        <v>226</v>
      </c>
      <c r="L4722" s="1">
        <f>L1074-L$6</f>
        <v>-37935.37269961834</v>
      </c>
      <c r="M4722">
        <v>0</v>
      </c>
      <c r="N4722">
        <v>0</v>
      </c>
      <c r="O4722">
        <v>0</v>
      </c>
      <c r="P4722" s="1">
        <v>0</v>
      </c>
      <c r="Q4722" t="str">
        <f t="shared" si="5530"/>
        <v>Little to no sensitivity</v>
      </c>
      <c r="R4722" t="s">
        <v>511</v>
      </c>
    </row>
    <row r="4723" spans="1:18" x14ac:dyDescent="0.3">
      <c r="A4723" t="str">
        <f t="shared" ref="A4723:I4723" si="5600">A4722</f>
        <v>poles landfill 0.22</v>
      </c>
      <c r="B4723" t="str">
        <f t="shared" si="5600"/>
        <v>Poles large treated landfill</v>
      </c>
      <c r="C4723" t="str">
        <f t="shared" si="5600"/>
        <v>Poles</v>
      </c>
      <c r="D4723" t="str">
        <f t="shared" si="5600"/>
        <v>large treated</v>
      </c>
      <c r="E4723" t="str">
        <f t="shared" si="5600"/>
        <v>landfill</v>
      </c>
      <c r="F4723">
        <f t="shared" si="5600"/>
        <v>-0.1</v>
      </c>
      <c r="G4723" t="str">
        <f t="shared" si="5600"/>
        <v>%</v>
      </c>
      <c r="H4723">
        <f t="shared" si="5600"/>
        <v>-10</v>
      </c>
      <c r="I4723" t="str">
        <f t="shared" si="5600"/>
        <v>medium</v>
      </c>
      <c r="J4723" t="s">
        <v>218</v>
      </c>
      <c r="K4723" t="s">
        <v>386</v>
      </c>
      <c r="L4723" s="1">
        <f>L1075-L$7</f>
        <v>139096.36656498909</v>
      </c>
      <c r="M4723">
        <v>0</v>
      </c>
      <c r="N4723">
        <v>0</v>
      </c>
      <c r="O4723">
        <v>0</v>
      </c>
      <c r="P4723" s="1">
        <v>0</v>
      </c>
      <c r="Q4723" t="str">
        <f t="shared" si="5530"/>
        <v>Little to no sensitivity</v>
      </c>
      <c r="R4723" t="s">
        <v>511</v>
      </c>
    </row>
    <row r="4724" spans="1:18" x14ac:dyDescent="0.3">
      <c r="A4724" t="s">
        <v>114</v>
      </c>
      <c r="B4724" t="str">
        <f t="shared" ref="B4724:B4728" si="5601">C4724&amp;" "&amp;D4724&amp;" "&amp;E4724</f>
        <v>Poles large treated landfill</v>
      </c>
      <c r="C4724" t="s">
        <v>1</v>
      </c>
      <c r="D4724" t="s">
        <v>177</v>
      </c>
      <c r="E4724" t="s">
        <v>200</v>
      </c>
      <c r="F4724">
        <v>0.1</v>
      </c>
      <c r="G4724" t="s">
        <v>166</v>
      </c>
      <c r="H4724">
        <v>10</v>
      </c>
      <c r="I4724" t="s">
        <v>379</v>
      </c>
      <c r="J4724" t="s">
        <v>218</v>
      </c>
      <c r="K4724" t="s">
        <v>225</v>
      </c>
      <c r="L4724" s="1">
        <f>L1076-L$2</f>
        <v>39126.542770385742</v>
      </c>
      <c r="M4724">
        <v>0</v>
      </c>
      <c r="N4724">
        <v>0</v>
      </c>
      <c r="O4724">
        <v>0</v>
      </c>
      <c r="P4724" s="1">
        <v>0</v>
      </c>
      <c r="Q4724" t="str">
        <f t="shared" si="5530"/>
        <v>Little to no sensitivity</v>
      </c>
      <c r="R4724" t="s">
        <v>511</v>
      </c>
    </row>
    <row r="4725" spans="1:18" x14ac:dyDescent="0.3">
      <c r="A4725" t="str">
        <f t="shared" ref="A4725" si="5602">A4724</f>
        <v>poles landfill 0.42</v>
      </c>
      <c r="B4725" t="str">
        <f t="shared" si="5601"/>
        <v>Poles large treated landfill</v>
      </c>
      <c r="C4725" t="str">
        <f t="shared" ref="C4725:G4725" si="5603">C4724</f>
        <v>Poles</v>
      </c>
      <c r="D4725" t="str">
        <f t="shared" si="5603"/>
        <v>large treated</v>
      </c>
      <c r="E4725" t="str">
        <f t="shared" si="5603"/>
        <v>landfill</v>
      </c>
      <c r="F4725">
        <f t="shared" si="5603"/>
        <v>0.1</v>
      </c>
      <c r="G4725" t="str">
        <f t="shared" si="5603"/>
        <v>%</v>
      </c>
      <c r="H4725">
        <v>10</v>
      </c>
      <c r="I4725" t="s">
        <v>379</v>
      </c>
      <c r="J4725" t="s">
        <v>218</v>
      </c>
      <c r="K4725" t="s">
        <v>219</v>
      </c>
      <c r="L4725" s="1">
        <f>L1077-L$3</f>
        <v>-4367.6235930770636</v>
      </c>
      <c r="M4725">
        <v>0</v>
      </c>
      <c r="N4725">
        <v>0</v>
      </c>
      <c r="O4725">
        <v>0</v>
      </c>
      <c r="P4725" s="1">
        <v>0</v>
      </c>
      <c r="Q4725" t="str">
        <f t="shared" si="5530"/>
        <v>Little to no sensitivity</v>
      </c>
      <c r="R4725" t="s">
        <v>511</v>
      </c>
    </row>
    <row r="4726" spans="1:18" x14ac:dyDescent="0.3">
      <c r="A4726" t="str">
        <f t="shared" ref="A4726" si="5604">A4725</f>
        <v>poles landfill 0.42</v>
      </c>
      <c r="B4726" t="str">
        <f t="shared" si="5601"/>
        <v>Poles large treated landfill</v>
      </c>
      <c r="C4726" t="str">
        <f t="shared" ref="C4726:G4726" si="5605">C4725</f>
        <v>Poles</v>
      </c>
      <c r="D4726" t="str">
        <f t="shared" si="5605"/>
        <v>large treated</v>
      </c>
      <c r="E4726" t="str">
        <f t="shared" si="5605"/>
        <v>landfill</v>
      </c>
      <c r="F4726">
        <f t="shared" si="5605"/>
        <v>0.1</v>
      </c>
      <c r="G4726" t="str">
        <f t="shared" si="5605"/>
        <v>%</v>
      </c>
      <c r="H4726">
        <v>10</v>
      </c>
      <c r="I4726" t="s">
        <v>379</v>
      </c>
      <c r="J4726" t="s">
        <v>218</v>
      </c>
      <c r="K4726" t="s">
        <v>220</v>
      </c>
      <c r="L4726" s="1">
        <f>L1078-L$4</f>
        <v>0</v>
      </c>
      <c r="M4726">
        <v>0</v>
      </c>
      <c r="N4726">
        <v>0</v>
      </c>
      <c r="O4726">
        <v>0</v>
      </c>
      <c r="P4726" s="1">
        <v>0</v>
      </c>
      <c r="Q4726" t="str">
        <f t="shared" si="5530"/>
        <v>Little to no sensitivity</v>
      </c>
      <c r="R4726" t="s">
        <v>511</v>
      </c>
    </row>
    <row r="4727" spans="1:18" x14ac:dyDescent="0.3">
      <c r="A4727" t="str">
        <f t="shared" ref="A4727" si="5606">A4726</f>
        <v>poles landfill 0.42</v>
      </c>
      <c r="B4727" t="str">
        <f t="shared" si="5601"/>
        <v>Poles large treated landfill</v>
      </c>
      <c r="C4727" t="str">
        <f t="shared" ref="C4727:G4727" si="5607">C4726</f>
        <v>Poles</v>
      </c>
      <c r="D4727" t="str">
        <f t="shared" si="5607"/>
        <v>large treated</v>
      </c>
      <c r="E4727" t="str">
        <f t="shared" si="5607"/>
        <v>landfill</v>
      </c>
      <c r="F4727">
        <f t="shared" si="5607"/>
        <v>0.1</v>
      </c>
      <c r="G4727" t="str">
        <f t="shared" si="5607"/>
        <v>%</v>
      </c>
      <c r="H4727">
        <v>10</v>
      </c>
      <c r="I4727" t="s">
        <v>379</v>
      </c>
      <c r="J4727" t="s">
        <v>218</v>
      </c>
      <c r="K4727" t="s">
        <v>221</v>
      </c>
      <c r="L4727" s="1">
        <f>L1079-L$5</f>
        <v>-4367.6235930919647</v>
      </c>
      <c r="M4727">
        <v>0</v>
      </c>
      <c r="N4727">
        <v>0</v>
      </c>
      <c r="O4727">
        <v>0</v>
      </c>
      <c r="P4727" s="1">
        <v>0</v>
      </c>
      <c r="Q4727" t="str">
        <f t="shared" si="5530"/>
        <v>Little to no sensitivity</v>
      </c>
      <c r="R4727" t="s">
        <v>511</v>
      </c>
    </row>
    <row r="4728" spans="1:18" x14ac:dyDescent="0.3">
      <c r="A4728" t="str">
        <f t="shared" ref="A4728" si="5608">A4727</f>
        <v>poles landfill 0.42</v>
      </c>
      <c r="B4728" t="str">
        <f t="shared" si="5601"/>
        <v>Poles large treated landfill</v>
      </c>
      <c r="C4728" t="str">
        <f t="shared" ref="C4728:G4728" si="5609">C4727</f>
        <v>Poles</v>
      </c>
      <c r="D4728" t="str">
        <f t="shared" si="5609"/>
        <v>large treated</v>
      </c>
      <c r="E4728" t="str">
        <f t="shared" si="5609"/>
        <v>landfill</v>
      </c>
      <c r="F4728">
        <f t="shared" si="5609"/>
        <v>0.1</v>
      </c>
      <c r="G4728" t="str">
        <f t="shared" si="5609"/>
        <v>%</v>
      </c>
      <c r="H4728">
        <v>10</v>
      </c>
      <c r="I4728" t="s">
        <v>379</v>
      </c>
      <c r="J4728" t="s">
        <v>218</v>
      </c>
      <c r="K4728" t="s">
        <v>226</v>
      </c>
      <c r="L4728" s="1">
        <f>L1080-L$6</f>
        <v>37935.372699558735</v>
      </c>
      <c r="M4728">
        <v>0</v>
      </c>
      <c r="N4728">
        <v>0</v>
      </c>
      <c r="O4728">
        <v>0</v>
      </c>
      <c r="P4728" s="1">
        <v>0</v>
      </c>
      <c r="Q4728" t="str">
        <f t="shared" si="5530"/>
        <v>Little to no sensitivity</v>
      </c>
      <c r="R4728" t="s">
        <v>511</v>
      </c>
    </row>
    <row r="4729" spans="1:18" x14ac:dyDescent="0.3">
      <c r="A4729" t="str">
        <f t="shared" ref="A4729:I4729" si="5610">A4728</f>
        <v>poles landfill 0.42</v>
      </c>
      <c r="B4729" t="str">
        <f t="shared" si="5610"/>
        <v>Poles large treated landfill</v>
      </c>
      <c r="C4729" t="str">
        <f t="shared" si="5610"/>
        <v>Poles</v>
      </c>
      <c r="D4729" t="str">
        <f t="shared" si="5610"/>
        <v>large treated</v>
      </c>
      <c r="E4729" t="str">
        <f t="shared" si="5610"/>
        <v>landfill</v>
      </c>
      <c r="F4729">
        <f t="shared" si="5610"/>
        <v>0.1</v>
      </c>
      <c r="G4729" t="str">
        <f t="shared" si="5610"/>
        <v>%</v>
      </c>
      <c r="H4729">
        <f t="shared" si="5610"/>
        <v>10</v>
      </c>
      <c r="I4729" t="str">
        <f t="shared" si="5610"/>
        <v>medium</v>
      </c>
      <c r="J4729" t="s">
        <v>218</v>
      </c>
      <c r="K4729" t="s">
        <v>386</v>
      </c>
      <c r="L4729" s="1">
        <f>L1081-L$7</f>
        <v>-139096.36656498909</v>
      </c>
      <c r="M4729">
        <v>0</v>
      </c>
      <c r="N4729">
        <v>0</v>
      </c>
      <c r="O4729">
        <v>0</v>
      </c>
      <c r="P4729" s="1">
        <v>0</v>
      </c>
      <c r="Q4729" t="str">
        <f t="shared" si="5530"/>
        <v>Little to no sensitivity</v>
      </c>
      <c r="R4729" t="s">
        <v>511</v>
      </c>
    </row>
    <row r="4730" spans="1:18" x14ac:dyDescent="0.3">
      <c r="A4730" t="s">
        <v>115</v>
      </c>
      <c r="B4730" t="str">
        <f t="shared" ref="B4730:B4734" si="5611">C4730&amp;" "&amp;D4730&amp;" "&amp;E4730</f>
        <v>Poles large treated landfill</v>
      </c>
      <c r="C4730" t="s">
        <v>1</v>
      </c>
      <c r="D4730" t="s">
        <v>177</v>
      </c>
      <c r="E4730" t="s">
        <v>200</v>
      </c>
      <c r="F4730">
        <v>-0.2</v>
      </c>
      <c r="G4730" t="s">
        <v>166</v>
      </c>
      <c r="H4730">
        <v>-20</v>
      </c>
      <c r="I4730" t="s">
        <v>380</v>
      </c>
      <c r="J4730" t="s">
        <v>218</v>
      </c>
      <c r="K4730" t="s">
        <v>225</v>
      </c>
      <c r="L4730" s="1">
        <f>L1082-L$2</f>
        <v>-78253.08554071188</v>
      </c>
      <c r="M4730">
        <v>0</v>
      </c>
      <c r="N4730">
        <v>0</v>
      </c>
      <c r="O4730">
        <v>0</v>
      </c>
      <c r="P4730" s="1">
        <v>0</v>
      </c>
      <c r="Q4730" t="str">
        <f t="shared" si="5530"/>
        <v>Little to no sensitivity</v>
      </c>
      <c r="R4730" t="s">
        <v>511</v>
      </c>
    </row>
    <row r="4731" spans="1:18" x14ac:dyDescent="0.3">
      <c r="A4731" t="str">
        <f t="shared" ref="A4731" si="5612">A4730</f>
        <v>poles landfill 0.12</v>
      </c>
      <c r="B4731" t="str">
        <f t="shared" si="5611"/>
        <v>Poles large treated landfill</v>
      </c>
      <c r="C4731" t="str">
        <f t="shared" ref="C4731:G4731" si="5613">C4730</f>
        <v>Poles</v>
      </c>
      <c r="D4731" t="str">
        <f t="shared" si="5613"/>
        <v>large treated</v>
      </c>
      <c r="E4731" t="str">
        <f t="shared" si="5613"/>
        <v>landfill</v>
      </c>
      <c r="F4731">
        <f t="shared" si="5613"/>
        <v>-0.2</v>
      </c>
      <c r="G4731" t="str">
        <f t="shared" si="5613"/>
        <v>%</v>
      </c>
      <c r="H4731">
        <v>-20</v>
      </c>
      <c r="I4731" t="s">
        <v>380</v>
      </c>
      <c r="J4731" t="s">
        <v>218</v>
      </c>
      <c r="K4731" t="s">
        <v>219</v>
      </c>
      <c r="L4731" s="1">
        <f>L1083-L$3</f>
        <v>8735.2471860051155</v>
      </c>
      <c r="M4731">
        <v>0</v>
      </c>
      <c r="N4731">
        <v>0</v>
      </c>
      <c r="O4731">
        <v>0</v>
      </c>
      <c r="P4731" s="1">
        <v>0</v>
      </c>
      <c r="Q4731" t="str">
        <f t="shared" si="5530"/>
        <v>Little to no sensitivity</v>
      </c>
      <c r="R4731" t="s">
        <v>511</v>
      </c>
    </row>
    <row r="4732" spans="1:18" x14ac:dyDescent="0.3">
      <c r="A4732" t="str">
        <f t="shared" ref="A4732" si="5614">A4731</f>
        <v>poles landfill 0.12</v>
      </c>
      <c r="B4732" t="str">
        <f t="shared" si="5611"/>
        <v>Poles large treated landfill</v>
      </c>
      <c r="C4732" t="str">
        <f t="shared" ref="C4732:G4732" si="5615">C4731</f>
        <v>Poles</v>
      </c>
      <c r="D4732" t="str">
        <f t="shared" si="5615"/>
        <v>large treated</v>
      </c>
      <c r="E4732" t="str">
        <f t="shared" si="5615"/>
        <v>landfill</v>
      </c>
      <c r="F4732">
        <f t="shared" si="5615"/>
        <v>-0.2</v>
      </c>
      <c r="G4732" t="str">
        <f t="shared" si="5615"/>
        <v>%</v>
      </c>
      <c r="H4732">
        <v>-20</v>
      </c>
      <c r="I4732" t="s">
        <v>380</v>
      </c>
      <c r="J4732" t="s">
        <v>218</v>
      </c>
      <c r="K4732" t="s">
        <v>220</v>
      </c>
      <c r="L4732" s="1">
        <f>L1084-L$4</f>
        <v>0</v>
      </c>
      <c r="M4732">
        <v>0</v>
      </c>
      <c r="N4732">
        <v>0</v>
      </c>
      <c r="O4732">
        <v>0</v>
      </c>
      <c r="P4732" s="1">
        <v>0</v>
      </c>
      <c r="Q4732" t="str">
        <f t="shared" si="5530"/>
        <v>Little to no sensitivity</v>
      </c>
      <c r="R4732" t="s">
        <v>511</v>
      </c>
    </row>
    <row r="4733" spans="1:18" x14ac:dyDescent="0.3">
      <c r="A4733" t="str">
        <f t="shared" ref="A4733" si="5616">A4732</f>
        <v>poles landfill 0.12</v>
      </c>
      <c r="B4733" t="str">
        <f t="shared" si="5611"/>
        <v>Poles large treated landfill</v>
      </c>
      <c r="C4733" t="str">
        <f t="shared" ref="C4733:G4733" si="5617">C4732</f>
        <v>Poles</v>
      </c>
      <c r="D4733" t="str">
        <f t="shared" si="5617"/>
        <v>large treated</v>
      </c>
      <c r="E4733" t="str">
        <f t="shared" si="5617"/>
        <v>landfill</v>
      </c>
      <c r="F4733">
        <f t="shared" si="5617"/>
        <v>-0.2</v>
      </c>
      <c r="G4733" t="str">
        <f t="shared" si="5617"/>
        <v>%</v>
      </c>
      <c r="H4733">
        <v>-20</v>
      </c>
      <c r="I4733" t="s">
        <v>380</v>
      </c>
      <c r="J4733" t="s">
        <v>218</v>
      </c>
      <c r="K4733" t="s">
        <v>221</v>
      </c>
      <c r="L4733" s="1">
        <f>L1085-L$5</f>
        <v>8735.2471860051155</v>
      </c>
      <c r="M4733">
        <v>0</v>
      </c>
      <c r="N4733">
        <v>0</v>
      </c>
      <c r="O4733">
        <v>0</v>
      </c>
      <c r="P4733" s="1">
        <v>0</v>
      </c>
      <c r="Q4733" t="str">
        <f t="shared" si="5530"/>
        <v>Little to no sensitivity</v>
      </c>
      <c r="R4733" t="s">
        <v>511</v>
      </c>
    </row>
    <row r="4734" spans="1:18" x14ac:dyDescent="0.3">
      <c r="A4734" t="str">
        <f t="shared" ref="A4734" si="5618">A4733</f>
        <v>poles landfill 0.12</v>
      </c>
      <c r="B4734" t="str">
        <f t="shared" si="5611"/>
        <v>Poles large treated landfill</v>
      </c>
      <c r="C4734" t="str">
        <f t="shared" ref="C4734:G4734" si="5619">C4733</f>
        <v>Poles</v>
      </c>
      <c r="D4734" t="str">
        <f t="shared" si="5619"/>
        <v>large treated</v>
      </c>
      <c r="E4734" t="str">
        <f t="shared" si="5619"/>
        <v>landfill</v>
      </c>
      <c r="F4734">
        <f t="shared" si="5619"/>
        <v>-0.2</v>
      </c>
      <c r="G4734" t="str">
        <f t="shared" si="5619"/>
        <v>%</v>
      </c>
      <c r="H4734">
        <v>-20</v>
      </c>
      <c r="I4734" t="s">
        <v>380</v>
      </c>
      <c r="J4734" t="s">
        <v>218</v>
      </c>
      <c r="K4734" t="s">
        <v>226</v>
      </c>
      <c r="L4734" s="1">
        <f>L1086-L$6</f>
        <v>-75870.745399057865</v>
      </c>
      <c r="M4734">
        <v>0</v>
      </c>
      <c r="N4734">
        <v>0</v>
      </c>
      <c r="O4734">
        <v>0</v>
      </c>
      <c r="P4734" s="1">
        <v>0</v>
      </c>
      <c r="Q4734" t="str">
        <f t="shared" si="5530"/>
        <v>Little to no sensitivity</v>
      </c>
      <c r="R4734" t="s">
        <v>511</v>
      </c>
    </row>
    <row r="4735" spans="1:18" x14ac:dyDescent="0.3">
      <c r="A4735" t="str">
        <f t="shared" ref="A4735:I4735" si="5620">A4734</f>
        <v>poles landfill 0.12</v>
      </c>
      <c r="B4735" t="str">
        <f t="shared" si="5620"/>
        <v>Poles large treated landfill</v>
      </c>
      <c r="C4735" t="str">
        <f t="shared" si="5620"/>
        <v>Poles</v>
      </c>
      <c r="D4735" t="str">
        <f t="shared" si="5620"/>
        <v>large treated</v>
      </c>
      <c r="E4735" t="str">
        <f t="shared" si="5620"/>
        <v>landfill</v>
      </c>
      <c r="F4735">
        <f t="shared" si="5620"/>
        <v>-0.2</v>
      </c>
      <c r="G4735" t="str">
        <f t="shared" si="5620"/>
        <v>%</v>
      </c>
      <c r="H4735">
        <f t="shared" si="5620"/>
        <v>-20</v>
      </c>
      <c r="I4735" t="str">
        <f t="shared" si="5620"/>
        <v>high</v>
      </c>
      <c r="J4735" t="s">
        <v>218</v>
      </c>
      <c r="K4735" t="s">
        <v>386</v>
      </c>
      <c r="L4735" s="1">
        <f>L1087-L$7</f>
        <v>278192.73312997818</v>
      </c>
      <c r="M4735">
        <v>0</v>
      </c>
      <c r="N4735">
        <v>0</v>
      </c>
      <c r="O4735">
        <v>0</v>
      </c>
      <c r="P4735" s="1">
        <v>0</v>
      </c>
      <c r="Q4735" t="str">
        <f t="shared" si="5530"/>
        <v>Little to no sensitivity</v>
      </c>
      <c r="R4735" t="s">
        <v>511</v>
      </c>
    </row>
    <row r="4736" spans="1:18" x14ac:dyDescent="0.3">
      <c r="A4736" t="s">
        <v>116</v>
      </c>
      <c r="B4736" t="str">
        <f t="shared" ref="B4736:B4740" si="5621">C4736&amp;" "&amp;D4736&amp;" "&amp;E4736</f>
        <v>Poles large treated landfill</v>
      </c>
      <c r="C4736" t="s">
        <v>1</v>
      </c>
      <c r="D4736" t="s">
        <v>177</v>
      </c>
      <c r="E4736" t="s">
        <v>200</v>
      </c>
      <c r="F4736">
        <v>0.2</v>
      </c>
      <c r="G4736" t="s">
        <v>166</v>
      </c>
      <c r="H4736">
        <v>20</v>
      </c>
      <c r="I4736" t="s">
        <v>380</v>
      </c>
      <c r="J4736" t="s">
        <v>218</v>
      </c>
      <c r="K4736" t="s">
        <v>225</v>
      </c>
      <c r="L4736" s="1">
        <f>L1088-L$2</f>
        <v>78253.08554059267</v>
      </c>
      <c r="M4736">
        <v>0</v>
      </c>
      <c r="N4736">
        <v>0</v>
      </c>
      <c r="O4736">
        <v>0</v>
      </c>
      <c r="P4736" s="1">
        <v>0</v>
      </c>
      <c r="Q4736" t="str">
        <f t="shared" si="5530"/>
        <v>Little to no sensitivity</v>
      </c>
      <c r="R4736" t="s">
        <v>511</v>
      </c>
    </row>
    <row r="4737" spans="1:18" x14ac:dyDescent="0.3">
      <c r="A4737" t="str">
        <f t="shared" ref="A4737" si="5622">A4736</f>
        <v>poles landfill 0.52</v>
      </c>
      <c r="B4737" t="str">
        <f t="shared" si="5621"/>
        <v>Poles large treated landfill</v>
      </c>
      <c r="C4737" t="str">
        <f t="shared" ref="C4737:G4737" si="5623">C4736</f>
        <v>Poles</v>
      </c>
      <c r="D4737" t="str">
        <f t="shared" si="5623"/>
        <v>large treated</v>
      </c>
      <c r="E4737" t="str">
        <f t="shared" si="5623"/>
        <v>landfill</v>
      </c>
      <c r="F4737">
        <f t="shared" si="5623"/>
        <v>0.2</v>
      </c>
      <c r="G4737" t="str">
        <f t="shared" si="5623"/>
        <v>%</v>
      </c>
      <c r="H4737">
        <v>20</v>
      </c>
      <c r="I4737" t="s">
        <v>380</v>
      </c>
      <c r="J4737" t="s">
        <v>218</v>
      </c>
      <c r="K4737" t="s">
        <v>219</v>
      </c>
      <c r="L4737" s="1">
        <f>L1089-L$3</f>
        <v>-8735.2471860945225</v>
      </c>
      <c r="M4737">
        <v>0</v>
      </c>
      <c r="N4737">
        <v>0</v>
      </c>
      <c r="O4737">
        <v>0</v>
      </c>
      <c r="P4737" s="1">
        <v>0</v>
      </c>
      <c r="Q4737" t="str">
        <f t="shared" si="5530"/>
        <v>Little to no sensitivity</v>
      </c>
      <c r="R4737" t="s">
        <v>511</v>
      </c>
    </row>
    <row r="4738" spans="1:18" x14ac:dyDescent="0.3">
      <c r="A4738" t="str">
        <f t="shared" ref="A4738" si="5624">A4737</f>
        <v>poles landfill 0.52</v>
      </c>
      <c r="B4738" t="str">
        <f t="shared" si="5621"/>
        <v>Poles large treated landfill</v>
      </c>
      <c r="C4738" t="str">
        <f t="shared" ref="C4738:G4738" si="5625">C4737</f>
        <v>Poles</v>
      </c>
      <c r="D4738" t="str">
        <f t="shared" si="5625"/>
        <v>large treated</v>
      </c>
      <c r="E4738" t="str">
        <f t="shared" si="5625"/>
        <v>landfill</v>
      </c>
      <c r="F4738">
        <f t="shared" si="5625"/>
        <v>0.2</v>
      </c>
      <c r="G4738" t="str">
        <f t="shared" si="5625"/>
        <v>%</v>
      </c>
      <c r="H4738">
        <v>20</v>
      </c>
      <c r="I4738" t="s">
        <v>380</v>
      </c>
      <c r="J4738" t="s">
        <v>218</v>
      </c>
      <c r="K4738" t="s">
        <v>220</v>
      </c>
      <c r="L4738" s="1">
        <f>L1090-L$4</f>
        <v>0</v>
      </c>
      <c r="M4738">
        <v>0</v>
      </c>
      <c r="N4738">
        <v>0</v>
      </c>
      <c r="O4738">
        <v>0</v>
      </c>
      <c r="P4738" s="1">
        <v>0</v>
      </c>
      <c r="Q4738" t="str">
        <f t="shared" si="5530"/>
        <v>Little to no sensitivity</v>
      </c>
      <c r="R4738" t="s">
        <v>511</v>
      </c>
    </row>
    <row r="4739" spans="1:18" x14ac:dyDescent="0.3">
      <c r="A4739" t="str">
        <f t="shared" ref="A4739" si="5626">A4738</f>
        <v>poles landfill 0.52</v>
      </c>
      <c r="B4739" t="str">
        <f t="shared" si="5621"/>
        <v>Poles large treated landfill</v>
      </c>
      <c r="C4739" t="str">
        <f t="shared" ref="C4739:G4739" si="5627">C4738</f>
        <v>Poles</v>
      </c>
      <c r="D4739" t="str">
        <f t="shared" si="5627"/>
        <v>large treated</v>
      </c>
      <c r="E4739" t="str">
        <f t="shared" si="5627"/>
        <v>landfill</v>
      </c>
      <c r="F4739">
        <f t="shared" si="5627"/>
        <v>0.2</v>
      </c>
      <c r="G4739" t="str">
        <f t="shared" si="5627"/>
        <v>%</v>
      </c>
      <c r="H4739">
        <v>20</v>
      </c>
      <c r="I4739" t="s">
        <v>380</v>
      </c>
      <c r="J4739" t="s">
        <v>218</v>
      </c>
      <c r="K4739" t="s">
        <v>221</v>
      </c>
      <c r="L4739" s="1">
        <f>L1091-L$5</f>
        <v>-8735.2471860945225</v>
      </c>
      <c r="M4739">
        <v>0</v>
      </c>
      <c r="N4739">
        <v>0</v>
      </c>
      <c r="O4739">
        <v>0</v>
      </c>
      <c r="P4739" s="1">
        <v>0</v>
      </c>
      <c r="Q4739" t="str">
        <f t="shared" si="5530"/>
        <v>Little to no sensitivity</v>
      </c>
      <c r="R4739" t="s">
        <v>511</v>
      </c>
    </row>
    <row r="4740" spans="1:18" x14ac:dyDescent="0.3">
      <c r="A4740" t="str">
        <f t="shared" ref="A4740" si="5628">A4739</f>
        <v>poles landfill 0.52</v>
      </c>
      <c r="B4740" t="str">
        <f t="shared" si="5621"/>
        <v>Poles large treated landfill</v>
      </c>
      <c r="C4740" t="str">
        <f t="shared" ref="C4740:G4740" si="5629">C4739</f>
        <v>Poles</v>
      </c>
      <c r="D4740" t="str">
        <f t="shared" si="5629"/>
        <v>large treated</v>
      </c>
      <c r="E4740" t="str">
        <f t="shared" si="5629"/>
        <v>landfill</v>
      </c>
      <c r="F4740">
        <f t="shared" si="5629"/>
        <v>0.2</v>
      </c>
      <c r="G4740" t="str">
        <f t="shared" si="5629"/>
        <v>%</v>
      </c>
      <c r="H4740">
        <v>20</v>
      </c>
      <c r="I4740" t="s">
        <v>380</v>
      </c>
      <c r="J4740" t="s">
        <v>218</v>
      </c>
      <c r="K4740" t="s">
        <v>226</v>
      </c>
      <c r="L4740" s="1">
        <f>L1092-L$6</f>
        <v>75870.745398938656</v>
      </c>
      <c r="M4740">
        <v>0</v>
      </c>
      <c r="N4740">
        <v>0</v>
      </c>
      <c r="O4740">
        <v>0</v>
      </c>
      <c r="P4740" s="1">
        <v>0</v>
      </c>
      <c r="Q4740" t="str">
        <f t="shared" si="5530"/>
        <v>Little to no sensitivity</v>
      </c>
      <c r="R4740" t="s">
        <v>511</v>
      </c>
    </row>
    <row r="4741" spans="1:18" x14ac:dyDescent="0.3">
      <c r="A4741" t="str">
        <f t="shared" ref="A4741:I4741" si="5630">A4740</f>
        <v>poles landfill 0.52</v>
      </c>
      <c r="B4741" t="str">
        <f t="shared" si="5630"/>
        <v>Poles large treated landfill</v>
      </c>
      <c r="C4741" t="str">
        <f t="shared" si="5630"/>
        <v>Poles</v>
      </c>
      <c r="D4741" t="str">
        <f t="shared" si="5630"/>
        <v>large treated</v>
      </c>
      <c r="E4741" t="str">
        <f t="shared" si="5630"/>
        <v>landfill</v>
      </c>
      <c r="F4741">
        <f t="shared" si="5630"/>
        <v>0.2</v>
      </c>
      <c r="G4741" t="str">
        <f t="shared" si="5630"/>
        <v>%</v>
      </c>
      <c r="H4741">
        <f t="shared" si="5630"/>
        <v>20</v>
      </c>
      <c r="I4741" t="str">
        <f t="shared" si="5630"/>
        <v>high</v>
      </c>
      <c r="J4741" t="s">
        <v>218</v>
      </c>
      <c r="K4741" t="s">
        <v>386</v>
      </c>
      <c r="L4741" s="1">
        <f>L1093-L$7</f>
        <v>-278192.73312926292</v>
      </c>
      <c r="M4741">
        <v>0</v>
      </c>
      <c r="N4741">
        <v>0</v>
      </c>
      <c r="O4741">
        <v>0</v>
      </c>
      <c r="P4741" s="1">
        <v>0</v>
      </c>
      <c r="Q4741" t="str">
        <f t="shared" si="5530"/>
        <v>Little to no sensitivity</v>
      </c>
      <c r="R4741" t="s">
        <v>511</v>
      </c>
    </row>
    <row r="4742" spans="1:18" x14ac:dyDescent="0.3">
      <c r="A4742" t="s">
        <v>117</v>
      </c>
      <c r="B4742" t="str">
        <f t="shared" ref="B4742:B4746" si="5631">C4742&amp;" "&amp;D4742&amp;" "&amp;E4742</f>
        <v>Posts large treated landfill</v>
      </c>
      <c r="C4742" t="s">
        <v>323</v>
      </c>
      <c r="D4742" t="s">
        <v>177</v>
      </c>
      <c r="E4742" t="s">
        <v>200</v>
      </c>
      <c r="F4742">
        <v>-0.1</v>
      </c>
      <c r="G4742" t="s">
        <v>166</v>
      </c>
      <c r="H4742">
        <v>-10</v>
      </c>
      <c r="I4742" t="s">
        <v>379</v>
      </c>
      <c r="J4742" t="s">
        <v>218</v>
      </c>
      <c r="K4742" t="s">
        <v>225</v>
      </c>
      <c r="L4742" s="1">
        <f>L1094-L$2</f>
        <v>-132737.16509830952</v>
      </c>
      <c r="M4742">
        <v>0</v>
      </c>
      <c r="N4742">
        <v>0</v>
      </c>
      <c r="O4742">
        <v>0</v>
      </c>
      <c r="P4742" s="1">
        <v>0</v>
      </c>
      <c r="Q4742" t="str">
        <f t="shared" si="5530"/>
        <v>Little to no sensitivity</v>
      </c>
      <c r="R4742" t="s">
        <v>511</v>
      </c>
    </row>
    <row r="4743" spans="1:18" x14ac:dyDescent="0.3">
      <c r="A4743" t="str">
        <f t="shared" ref="A4743" si="5632">A4742</f>
        <v>posts landfill 0.6</v>
      </c>
      <c r="B4743" t="str">
        <f t="shared" si="5631"/>
        <v>Posts large treated landfill</v>
      </c>
      <c r="C4743" t="str">
        <f t="shared" ref="C4743:G4743" si="5633">C4742</f>
        <v>Posts</v>
      </c>
      <c r="D4743" t="str">
        <f t="shared" si="5633"/>
        <v>large treated</v>
      </c>
      <c r="E4743" t="str">
        <f t="shared" si="5633"/>
        <v>landfill</v>
      </c>
      <c r="F4743">
        <f t="shared" si="5633"/>
        <v>-0.1</v>
      </c>
      <c r="G4743" t="str">
        <f t="shared" si="5633"/>
        <v>%</v>
      </c>
      <c r="H4743">
        <v>-10</v>
      </c>
      <c r="I4743" t="s">
        <v>379</v>
      </c>
      <c r="J4743" t="s">
        <v>218</v>
      </c>
      <c r="K4743" t="s">
        <v>219</v>
      </c>
      <c r="L4743" s="1">
        <f>L1095-L$3</f>
        <v>75606.314530938864</v>
      </c>
      <c r="M4743">
        <v>0</v>
      </c>
      <c r="N4743">
        <v>0</v>
      </c>
      <c r="O4743">
        <v>0</v>
      </c>
      <c r="P4743" s="1">
        <v>0</v>
      </c>
      <c r="Q4743" t="str">
        <f t="shared" si="5530"/>
        <v>Little to no sensitivity</v>
      </c>
      <c r="R4743" t="s">
        <v>511</v>
      </c>
    </row>
    <row r="4744" spans="1:18" x14ac:dyDescent="0.3">
      <c r="A4744" t="str">
        <f t="shared" ref="A4744" si="5634">A4743</f>
        <v>posts landfill 0.6</v>
      </c>
      <c r="B4744" t="str">
        <f t="shared" si="5631"/>
        <v>Posts large treated landfill</v>
      </c>
      <c r="C4744" t="str">
        <f t="shared" ref="C4744:G4744" si="5635">C4743</f>
        <v>Posts</v>
      </c>
      <c r="D4744" t="str">
        <f t="shared" si="5635"/>
        <v>large treated</v>
      </c>
      <c r="E4744" t="str">
        <f t="shared" si="5635"/>
        <v>landfill</v>
      </c>
      <c r="F4744">
        <f t="shared" si="5635"/>
        <v>-0.1</v>
      </c>
      <c r="G4744" t="str">
        <f t="shared" si="5635"/>
        <v>%</v>
      </c>
      <c r="H4744">
        <v>-10</v>
      </c>
      <c r="I4744" t="s">
        <v>379</v>
      </c>
      <c r="J4744" t="s">
        <v>218</v>
      </c>
      <c r="K4744" t="s">
        <v>220</v>
      </c>
      <c r="L4744" s="1">
        <f>L1096-L$4</f>
        <v>0</v>
      </c>
      <c r="M4744">
        <v>0</v>
      </c>
      <c r="N4744">
        <v>0</v>
      </c>
      <c r="O4744">
        <v>0</v>
      </c>
      <c r="P4744" s="1">
        <v>0</v>
      </c>
      <c r="Q4744" t="str">
        <f t="shared" si="5530"/>
        <v>Little to no sensitivity</v>
      </c>
      <c r="R4744" t="s">
        <v>511</v>
      </c>
    </row>
    <row r="4745" spans="1:18" x14ac:dyDescent="0.3">
      <c r="A4745" t="str">
        <f t="shared" ref="A4745" si="5636">A4744</f>
        <v>posts landfill 0.6</v>
      </c>
      <c r="B4745" t="str">
        <f t="shared" si="5631"/>
        <v>Posts large treated landfill</v>
      </c>
      <c r="C4745" t="str">
        <f t="shared" ref="C4745:G4745" si="5637">C4744</f>
        <v>Posts</v>
      </c>
      <c r="D4745" t="str">
        <f t="shared" si="5637"/>
        <v>large treated</v>
      </c>
      <c r="E4745" t="str">
        <f t="shared" si="5637"/>
        <v>landfill</v>
      </c>
      <c r="F4745">
        <f t="shared" si="5637"/>
        <v>-0.1</v>
      </c>
      <c r="G4745" t="str">
        <f t="shared" si="5637"/>
        <v>%</v>
      </c>
      <c r="H4745">
        <v>-10</v>
      </c>
      <c r="I4745" t="s">
        <v>379</v>
      </c>
      <c r="J4745" t="s">
        <v>218</v>
      </c>
      <c r="K4745" t="s">
        <v>221</v>
      </c>
      <c r="L4745" s="1">
        <f>L1097-L$5</f>
        <v>75606.314530938864</v>
      </c>
      <c r="M4745">
        <v>0</v>
      </c>
      <c r="N4745">
        <v>0</v>
      </c>
      <c r="O4745">
        <v>0</v>
      </c>
      <c r="P4745" s="1">
        <v>0</v>
      </c>
      <c r="Q4745" t="str">
        <f t="shared" ref="Q4745:Q4808" si="5638">Q2921</f>
        <v>Little to no sensitivity</v>
      </c>
      <c r="R4745" t="s">
        <v>511</v>
      </c>
    </row>
    <row r="4746" spans="1:18" x14ac:dyDescent="0.3">
      <c r="A4746" t="str">
        <f t="shared" ref="A4746" si="5639">A4745</f>
        <v>posts landfill 0.6</v>
      </c>
      <c r="B4746" t="str">
        <f t="shared" si="5631"/>
        <v>Posts large treated landfill</v>
      </c>
      <c r="C4746" t="str">
        <f t="shared" ref="C4746:G4746" si="5640">C4745</f>
        <v>Posts</v>
      </c>
      <c r="D4746" t="str">
        <f t="shared" si="5640"/>
        <v>large treated</v>
      </c>
      <c r="E4746" t="str">
        <f t="shared" si="5640"/>
        <v>landfill</v>
      </c>
      <c r="F4746">
        <f t="shared" si="5640"/>
        <v>-0.1</v>
      </c>
      <c r="G4746" t="str">
        <f t="shared" si="5640"/>
        <v>%</v>
      </c>
      <c r="H4746">
        <v>-10</v>
      </c>
      <c r="I4746" t="s">
        <v>379</v>
      </c>
      <c r="J4746" t="s">
        <v>218</v>
      </c>
      <c r="K4746" t="s">
        <v>226</v>
      </c>
      <c r="L4746" s="1">
        <f>L1098-L$6</f>
        <v>-112117.26113528013</v>
      </c>
      <c r="M4746">
        <v>0</v>
      </c>
      <c r="N4746">
        <v>0</v>
      </c>
      <c r="O4746">
        <v>0</v>
      </c>
      <c r="P4746" s="1">
        <v>0</v>
      </c>
      <c r="Q4746" t="str">
        <f t="shared" si="5638"/>
        <v>Little to no sensitivity</v>
      </c>
      <c r="R4746" t="s">
        <v>511</v>
      </c>
    </row>
    <row r="4747" spans="1:18" x14ac:dyDescent="0.3">
      <c r="A4747" t="str">
        <f t="shared" ref="A4747:I4747" si="5641">A4746</f>
        <v>posts landfill 0.6</v>
      </c>
      <c r="B4747" t="str">
        <f t="shared" si="5641"/>
        <v>Posts large treated landfill</v>
      </c>
      <c r="C4747" t="str">
        <f t="shared" si="5641"/>
        <v>Posts</v>
      </c>
      <c r="D4747" t="str">
        <f t="shared" si="5641"/>
        <v>large treated</v>
      </c>
      <c r="E4747" t="str">
        <f t="shared" si="5641"/>
        <v>landfill</v>
      </c>
      <c r="F4747">
        <f t="shared" si="5641"/>
        <v>-0.1</v>
      </c>
      <c r="G4747" t="str">
        <f t="shared" si="5641"/>
        <v>%</v>
      </c>
      <c r="H4747">
        <f t="shared" si="5641"/>
        <v>-10</v>
      </c>
      <c r="I4747" t="str">
        <f t="shared" si="5641"/>
        <v>medium</v>
      </c>
      <c r="J4747" t="s">
        <v>218</v>
      </c>
      <c r="K4747" t="s">
        <v>386</v>
      </c>
      <c r="L4747" s="1">
        <f>L1099-L$7</f>
        <v>411096.62416291237</v>
      </c>
      <c r="M4747">
        <v>0</v>
      </c>
      <c r="N4747">
        <v>0</v>
      </c>
      <c r="O4747">
        <v>0</v>
      </c>
      <c r="P4747" s="1">
        <v>0</v>
      </c>
      <c r="Q4747" t="str">
        <f t="shared" si="5638"/>
        <v>Little to no sensitivity</v>
      </c>
      <c r="R4747" t="s">
        <v>511</v>
      </c>
    </row>
    <row r="4748" spans="1:18" x14ac:dyDescent="0.3">
      <c r="A4748" t="s">
        <v>118</v>
      </c>
      <c r="B4748" t="str">
        <f t="shared" ref="B4748:B4752" si="5642">C4748&amp;" "&amp;D4748&amp;" "&amp;E4748</f>
        <v>Posts large treated landfill</v>
      </c>
      <c r="C4748" t="s">
        <v>323</v>
      </c>
      <c r="D4748" t="s">
        <v>177</v>
      </c>
      <c r="E4748" t="s">
        <v>200</v>
      </c>
      <c r="F4748">
        <v>0.1</v>
      </c>
      <c r="G4748" t="s">
        <v>166</v>
      </c>
      <c r="H4748">
        <v>10</v>
      </c>
      <c r="I4748" t="s">
        <v>379</v>
      </c>
      <c r="J4748" t="s">
        <v>218</v>
      </c>
      <c r="K4748" t="s">
        <v>225</v>
      </c>
      <c r="L4748" s="1">
        <f>L1100-L$2</f>
        <v>132737.16509783268</v>
      </c>
      <c r="M4748">
        <v>0</v>
      </c>
      <c r="N4748">
        <v>0</v>
      </c>
      <c r="O4748">
        <v>0</v>
      </c>
      <c r="P4748" s="1">
        <v>0</v>
      </c>
      <c r="Q4748" t="str">
        <f t="shared" si="5638"/>
        <v>Little to no sensitivity</v>
      </c>
      <c r="R4748" t="s">
        <v>511</v>
      </c>
    </row>
    <row r="4749" spans="1:18" x14ac:dyDescent="0.3">
      <c r="A4749" t="str">
        <f t="shared" ref="A4749" si="5643">A4748</f>
        <v>posts landfill 0.8</v>
      </c>
      <c r="B4749" t="str">
        <f t="shared" si="5642"/>
        <v>Posts large treated landfill</v>
      </c>
      <c r="C4749" t="str">
        <f t="shared" ref="C4749:G4749" si="5644">C4748</f>
        <v>Posts</v>
      </c>
      <c r="D4749" t="str">
        <f t="shared" si="5644"/>
        <v>large treated</v>
      </c>
      <c r="E4749" t="str">
        <f t="shared" si="5644"/>
        <v>landfill</v>
      </c>
      <c r="F4749">
        <f t="shared" si="5644"/>
        <v>0.1</v>
      </c>
      <c r="G4749" t="str">
        <f t="shared" si="5644"/>
        <v>%</v>
      </c>
      <c r="H4749">
        <v>10</v>
      </c>
      <c r="I4749" t="s">
        <v>379</v>
      </c>
      <c r="J4749" t="s">
        <v>218</v>
      </c>
      <c r="K4749" t="s">
        <v>219</v>
      </c>
      <c r="L4749" s="1">
        <f>L1101-L$3</f>
        <v>-75606.314531028271</v>
      </c>
      <c r="M4749">
        <v>0</v>
      </c>
      <c r="N4749">
        <v>0</v>
      </c>
      <c r="O4749">
        <v>0</v>
      </c>
      <c r="P4749" s="1">
        <v>0</v>
      </c>
      <c r="Q4749" t="str">
        <f t="shared" si="5638"/>
        <v>Little to no sensitivity</v>
      </c>
      <c r="R4749" t="s">
        <v>511</v>
      </c>
    </row>
    <row r="4750" spans="1:18" x14ac:dyDescent="0.3">
      <c r="A4750" t="str">
        <f t="shared" ref="A4750" si="5645">A4749</f>
        <v>posts landfill 0.8</v>
      </c>
      <c r="B4750" t="str">
        <f t="shared" si="5642"/>
        <v>Posts large treated landfill</v>
      </c>
      <c r="C4750" t="str">
        <f t="shared" ref="C4750:G4750" si="5646">C4749</f>
        <v>Posts</v>
      </c>
      <c r="D4750" t="str">
        <f t="shared" si="5646"/>
        <v>large treated</v>
      </c>
      <c r="E4750" t="str">
        <f t="shared" si="5646"/>
        <v>landfill</v>
      </c>
      <c r="F4750">
        <f t="shared" si="5646"/>
        <v>0.1</v>
      </c>
      <c r="G4750" t="str">
        <f t="shared" si="5646"/>
        <v>%</v>
      </c>
      <c r="H4750">
        <v>10</v>
      </c>
      <c r="I4750" t="s">
        <v>379</v>
      </c>
      <c r="J4750" t="s">
        <v>218</v>
      </c>
      <c r="K4750" t="s">
        <v>220</v>
      </c>
      <c r="L4750" s="1">
        <f>L1102-L$4</f>
        <v>0</v>
      </c>
      <c r="M4750">
        <v>0</v>
      </c>
      <c r="N4750">
        <v>0</v>
      </c>
      <c r="O4750">
        <v>0</v>
      </c>
      <c r="P4750" s="1">
        <v>0</v>
      </c>
      <c r="Q4750" t="str">
        <f t="shared" si="5638"/>
        <v>Little to no sensitivity</v>
      </c>
      <c r="R4750" t="s">
        <v>511</v>
      </c>
    </row>
    <row r="4751" spans="1:18" x14ac:dyDescent="0.3">
      <c r="A4751" t="str">
        <f t="shared" ref="A4751" si="5647">A4750</f>
        <v>posts landfill 0.8</v>
      </c>
      <c r="B4751" t="str">
        <f t="shared" si="5642"/>
        <v>Posts large treated landfill</v>
      </c>
      <c r="C4751" t="str">
        <f t="shared" ref="C4751:G4751" si="5648">C4750</f>
        <v>Posts</v>
      </c>
      <c r="D4751" t="str">
        <f t="shared" si="5648"/>
        <v>large treated</v>
      </c>
      <c r="E4751" t="str">
        <f t="shared" si="5648"/>
        <v>landfill</v>
      </c>
      <c r="F4751">
        <f t="shared" si="5648"/>
        <v>0.1</v>
      </c>
      <c r="G4751" t="str">
        <f t="shared" si="5648"/>
        <v>%</v>
      </c>
      <c r="H4751">
        <v>10</v>
      </c>
      <c r="I4751" t="s">
        <v>379</v>
      </c>
      <c r="J4751" t="s">
        <v>218</v>
      </c>
      <c r="K4751" t="s">
        <v>221</v>
      </c>
      <c r="L4751" s="1">
        <f>L1103-L$5</f>
        <v>-75606.314531028271</v>
      </c>
      <c r="M4751">
        <v>0</v>
      </c>
      <c r="N4751">
        <v>0</v>
      </c>
      <c r="O4751">
        <v>0</v>
      </c>
      <c r="P4751" s="1">
        <v>0</v>
      </c>
      <c r="Q4751" t="str">
        <f t="shared" si="5638"/>
        <v>Little to no sensitivity</v>
      </c>
      <c r="R4751" t="s">
        <v>511</v>
      </c>
    </row>
    <row r="4752" spans="1:18" x14ac:dyDescent="0.3">
      <c r="A4752" t="str">
        <f t="shared" ref="A4752" si="5649">A4751</f>
        <v>posts landfill 0.8</v>
      </c>
      <c r="B4752" t="str">
        <f t="shared" si="5642"/>
        <v>Posts large treated landfill</v>
      </c>
      <c r="C4752" t="str">
        <f t="shared" ref="C4752:G4752" si="5650">C4751</f>
        <v>Posts</v>
      </c>
      <c r="D4752" t="str">
        <f t="shared" si="5650"/>
        <v>large treated</v>
      </c>
      <c r="E4752" t="str">
        <f t="shared" si="5650"/>
        <v>landfill</v>
      </c>
      <c r="F4752">
        <f t="shared" si="5650"/>
        <v>0.1</v>
      </c>
      <c r="G4752" t="str">
        <f t="shared" si="5650"/>
        <v>%</v>
      </c>
      <c r="H4752">
        <v>10</v>
      </c>
      <c r="I4752" t="s">
        <v>379</v>
      </c>
      <c r="J4752" t="s">
        <v>218</v>
      </c>
      <c r="K4752" t="s">
        <v>226</v>
      </c>
      <c r="L4752" s="1">
        <f>L1104-L$6</f>
        <v>112117.2611348629</v>
      </c>
      <c r="M4752">
        <v>0</v>
      </c>
      <c r="N4752">
        <v>0</v>
      </c>
      <c r="O4752">
        <v>0</v>
      </c>
      <c r="P4752" s="1">
        <v>0</v>
      </c>
      <c r="Q4752" t="str">
        <f t="shared" si="5638"/>
        <v>Little to no sensitivity</v>
      </c>
      <c r="R4752" t="s">
        <v>511</v>
      </c>
    </row>
    <row r="4753" spans="1:18" x14ac:dyDescent="0.3">
      <c r="A4753" t="str">
        <f t="shared" ref="A4753:I4753" si="5651">A4752</f>
        <v>posts landfill 0.8</v>
      </c>
      <c r="B4753" t="str">
        <f t="shared" si="5651"/>
        <v>Posts large treated landfill</v>
      </c>
      <c r="C4753" t="str">
        <f t="shared" si="5651"/>
        <v>Posts</v>
      </c>
      <c r="D4753" t="str">
        <f t="shared" si="5651"/>
        <v>large treated</v>
      </c>
      <c r="E4753" t="str">
        <f t="shared" si="5651"/>
        <v>landfill</v>
      </c>
      <c r="F4753">
        <f t="shared" si="5651"/>
        <v>0.1</v>
      </c>
      <c r="G4753" t="str">
        <f t="shared" si="5651"/>
        <v>%</v>
      </c>
      <c r="H4753">
        <f t="shared" si="5651"/>
        <v>10</v>
      </c>
      <c r="I4753" t="str">
        <f t="shared" si="5651"/>
        <v>medium</v>
      </c>
      <c r="J4753" t="s">
        <v>218</v>
      </c>
      <c r="K4753" t="s">
        <v>386</v>
      </c>
      <c r="L4753" s="1">
        <f>L1105-L$7</f>
        <v>-411096.62416100502</v>
      </c>
      <c r="M4753">
        <v>0</v>
      </c>
      <c r="N4753">
        <v>0</v>
      </c>
      <c r="O4753">
        <v>0</v>
      </c>
      <c r="P4753" s="1">
        <v>0</v>
      </c>
      <c r="Q4753" t="str">
        <f t="shared" si="5638"/>
        <v>Little to no sensitivity</v>
      </c>
      <c r="R4753" t="s">
        <v>511</v>
      </c>
    </row>
    <row r="4754" spans="1:18" x14ac:dyDescent="0.3">
      <c r="A4754" t="s">
        <v>119</v>
      </c>
      <c r="B4754" t="str">
        <f t="shared" ref="B4754:B4758" si="5652">C4754&amp;" "&amp;D4754&amp;" "&amp;E4754</f>
        <v>Posts large treated landfill</v>
      </c>
      <c r="C4754" t="s">
        <v>323</v>
      </c>
      <c r="D4754" t="s">
        <v>177</v>
      </c>
      <c r="E4754" t="s">
        <v>200</v>
      </c>
      <c r="F4754">
        <v>-0.2</v>
      </c>
      <c r="G4754" t="s">
        <v>166</v>
      </c>
      <c r="H4754">
        <v>-20</v>
      </c>
      <c r="I4754" t="s">
        <v>380</v>
      </c>
      <c r="J4754" t="s">
        <v>218</v>
      </c>
      <c r="K4754" t="s">
        <v>225</v>
      </c>
      <c r="L4754" s="1">
        <f>L1106-L$2</f>
        <v>-265474.33019590378</v>
      </c>
      <c r="M4754">
        <v>0</v>
      </c>
      <c r="N4754">
        <v>0</v>
      </c>
      <c r="O4754">
        <v>0</v>
      </c>
      <c r="P4754" s="1">
        <v>0</v>
      </c>
      <c r="Q4754" t="str">
        <f t="shared" si="5638"/>
        <v>Little to no sensitivity</v>
      </c>
      <c r="R4754" t="s">
        <v>511</v>
      </c>
    </row>
    <row r="4755" spans="1:18" x14ac:dyDescent="0.3">
      <c r="A4755" t="str">
        <f t="shared" ref="A4755" si="5653">A4754</f>
        <v>posts landfill 0.5</v>
      </c>
      <c r="B4755" t="str">
        <f t="shared" si="5652"/>
        <v>Posts large treated landfill</v>
      </c>
      <c r="C4755" t="str">
        <f t="shared" ref="C4755:G4755" si="5654">C4754</f>
        <v>Posts</v>
      </c>
      <c r="D4755" t="str">
        <f t="shared" si="5654"/>
        <v>large treated</v>
      </c>
      <c r="E4755" t="str">
        <f t="shared" si="5654"/>
        <v>landfill</v>
      </c>
      <c r="F4755">
        <f t="shared" si="5654"/>
        <v>-0.2</v>
      </c>
      <c r="G4755" t="str">
        <f t="shared" si="5654"/>
        <v>%</v>
      </c>
      <c r="H4755">
        <v>-20</v>
      </c>
      <c r="I4755" t="s">
        <v>380</v>
      </c>
      <c r="J4755" t="s">
        <v>218</v>
      </c>
      <c r="K4755" t="s">
        <v>219</v>
      </c>
      <c r="L4755" s="1">
        <f>L1107-L$3</f>
        <v>151212.62906195223</v>
      </c>
      <c r="M4755">
        <v>0</v>
      </c>
      <c r="N4755">
        <v>0</v>
      </c>
      <c r="O4755">
        <v>0</v>
      </c>
      <c r="P4755" s="1">
        <v>0</v>
      </c>
      <c r="Q4755" t="str">
        <f t="shared" si="5638"/>
        <v>Little to no sensitivity</v>
      </c>
      <c r="R4755" t="s">
        <v>511</v>
      </c>
    </row>
    <row r="4756" spans="1:18" x14ac:dyDescent="0.3">
      <c r="A4756" t="str">
        <f t="shared" ref="A4756" si="5655">A4755</f>
        <v>posts landfill 0.5</v>
      </c>
      <c r="B4756" t="str">
        <f t="shared" si="5652"/>
        <v>Posts large treated landfill</v>
      </c>
      <c r="C4756" t="str">
        <f t="shared" ref="C4756:G4756" si="5656">C4755</f>
        <v>Posts</v>
      </c>
      <c r="D4756" t="str">
        <f t="shared" si="5656"/>
        <v>large treated</v>
      </c>
      <c r="E4756" t="str">
        <f t="shared" si="5656"/>
        <v>landfill</v>
      </c>
      <c r="F4756">
        <f t="shared" si="5656"/>
        <v>-0.2</v>
      </c>
      <c r="G4756" t="str">
        <f t="shared" si="5656"/>
        <v>%</v>
      </c>
      <c r="H4756">
        <v>-20</v>
      </c>
      <c r="I4756" t="s">
        <v>380</v>
      </c>
      <c r="J4756" t="s">
        <v>218</v>
      </c>
      <c r="K4756" t="s">
        <v>220</v>
      </c>
      <c r="L4756" s="1">
        <f>L1108-L$4</f>
        <v>0</v>
      </c>
      <c r="M4756">
        <v>0</v>
      </c>
      <c r="N4756">
        <v>0</v>
      </c>
      <c r="O4756">
        <v>0</v>
      </c>
      <c r="P4756" s="1">
        <v>0</v>
      </c>
      <c r="Q4756" t="str">
        <f t="shared" si="5638"/>
        <v>Little to no sensitivity</v>
      </c>
      <c r="R4756" t="s">
        <v>511</v>
      </c>
    </row>
    <row r="4757" spans="1:18" x14ac:dyDescent="0.3">
      <c r="A4757" t="str">
        <f t="shared" ref="A4757" si="5657">A4756</f>
        <v>posts landfill 0.5</v>
      </c>
      <c r="B4757" t="str">
        <f t="shared" si="5652"/>
        <v>Posts large treated landfill</v>
      </c>
      <c r="C4757" t="str">
        <f t="shared" ref="C4757:G4757" si="5658">C4756</f>
        <v>Posts</v>
      </c>
      <c r="D4757" t="str">
        <f t="shared" si="5658"/>
        <v>large treated</v>
      </c>
      <c r="E4757" t="str">
        <f t="shared" si="5658"/>
        <v>landfill</v>
      </c>
      <c r="F4757">
        <f t="shared" si="5658"/>
        <v>-0.2</v>
      </c>
      <c r="G4757" t="str">
        <f t="shared" si="5658"/>
        <v>%</v>
      </c>
      <c r="H4757">
        <v>-20</v>
      </c>
      <c r="I4757" t="s">
        <v>380</v>
      </c>
      <c r="J4757" t="s">
        <v>218</v>
      </c>
      <c r="K4757" t="s">
        <v>221</v>
      </c>
      <c r="L4757" s="1">
        <f>L1109-L$5</f>
        <v>151212.62906193733</v>
      </c>
      <c r="M4757">
        <v>0</v>
      </c>
      <c r="N4757">
        <v>0</v>
      </c>
      <c r="O4757">
        <v>0</v>
      </c>
      <c r="P4757" s="1">
        <v>0</v>
      </c>
      <c r="Q4757" t="str">
        <f t="shared" si="5638"/>
        <v>Little to no sensitivity</v>
      </c>
      <c r="R4757" t="s">
        <v>511</v>
      </c>
    </row>
    <row r="4758" spans="1:18" x14ac:dyDescent="0.3">
      <c r="A4758" t="str">
        <f t="shared" ref="A4758" si="5659">A4757</f>
        <v>posts landfill 0.5</v>
      </c>
      <c r="B4758" t="str">
        <f t="shared" si="5652"/>
        <v>Posts large treated landfill</v>
      </c>
      <c r="C4758" t="str">
        <f t="shared" ref="C4758:G4758" si="5660">C4757</f>
        <v>Posts</v>
      </c>
      <c r="D4758" t="str">
        <f t="shared" si="5660"/>
        <v>large treated</v>
      </c>
      <c r="E4758" t="str">
        <f t="shared" si="5660"/>
        <v>landfill</v>
      </c>
      <c r="F4758">
        <f t="shared" si="5660"/>
        <v>-0.2</v>
      </c>
      <c r="G4758" t="str">
        <f t="shared" si="5660"/>
        <v>%</v>
      </c>
      <c r="H4758">
        <v>-20</v>
      </c>
      <c r="I4758" t="s">
        <v>380</v>
      </c>
      <c r="J4758" t="s">
        <v>218</v>
      </c>
      <c r="K4758" t="s">
        <v>226</v>
      </c>
      <c r="L4758" s="1">
        <f>L1110-L$6</f>
        <v>-224234.52226990461</v>
      </c>
      <c r="M4758">
        <v>0</v>
      </c>
      <c r="N4758">
        <v>0</v>
      </c>
      <c r="O4758">
        <v>0</v>
      </c>
      <c r="P4758" s="1">
        <v>0</v>
      </c>
      <c r="Q4758" t="str">
        <f t="shared" si="5638"/>
        <v>Little to no sensitivity</v>
      </c>
      <c r="R4758" t="s">
        <v>511</v>
      </c>
    </row>
    <row r="4759" spans="1:18" x14ac:dyDescent="0.3">
      <c r="A4759" t="str">
        <f t="shared" ref="A4759:I4759" si="5661">A4758</f>
        <v>posts landfill 0.5</v>
      </c>
      <c r="B4759" t="str">
        <f t="shared" si="5661"/>
        <v>Posts large treated landfill</v>
      </c>
      <c r="C4759" t="str">
        <f t="shared" si="5661"/>
        <v>Posts</v>
      </c>
      <c r="D4759" t="str">
        <f t="shared" si="5661"/>
        <v>large treated</v>
      </c>
      <c r="E4759" t="str">
        <f t="shared" si="5661"/>
        <v>landfill</v>
      </c>
      <c r="F4759">
        <f t="shared" si="5661"/>
        <v>-0.2</v>
      </c>
      <c r="G4759" t="str">
        <f t="shared" si="5661"/>
        <v>%</v>
      </c>
      <c r="H4759">
        <f t="shared" si="5661"/>
        <v>-20</v>
      </c>
      <c r="I4759" t="str">
        <f t="shared" si="5661"/>
        <v>high</v>
      </c>
      <c r="J4759" t="s">
        <v>218</v>
      </c>
      <c r="K4759" t="s">
        <v>386</v>
      </c>
      <c r="L4759" s="1">
        <f>L1111-L$7</f>
        <v>822193.24832296371</v>
      </c>
      <c r="M4759">
        <v>0</v>
      </c>
      <c r="N4759">
        <v>0</v>
      </c>
      <c r="O4759">
        <v>0</v>
      </c>
      <c r="P4759" s="1">
        <v>0</v>
      </c>
      <c r="Q4759" t="str">
        <f t="shared" si="5638"/>
        <v>Little to no sensitivity</v>
      </c>
      <c r="R4759" t="s">
        <v>511</v>
      </c>
    </row>
    <row r="4760" spans="1:18" x14ac:dyDescent="0.3">
      <c r="A4760" t="s">
        <v>120</v>
      </c>
      <c r="B4760" t="str">
        <f t="shared" ref="B4760:B4764" si="5662">C4760&amp;" "&amp;D4760&amp;" "&amp;E4760</f>
        <v>Posts large treated landfill</v>
      </c>
      <c r="C4760" t="s">
        <v>323</v>
      </c>
      <c r="D4760" t="s">
        <v>177</v>
      </c>
      <c r="E4760" t="s">
        <v>200</v>
      </c>
      <c r="F4760">
        <v>0.2</v>
      </c>
      <c r="G4760" t="s">
        <v>166</v>
      </c>
      <c r="H4760">
        <v>20</v>
      </c>
      <c r="I4760" t="s">
        <v>380</v>
      </c>
      <c r="J4760" t="s">
        <v>218</v>
      </c>
      <c r="K4760" t="s">
        <v>225</v>
      </c>
      <c r="L4760" s="1">
        <f>L1112-L$2</f>
        <v>265474.33019536734</v>
      </c>
      <c r="M4760">
        <v>0</v>
      </c>
      <c r="N4760">
        <v>0</v>
      </c>
      <c r="O4760">
        <v>0</v>
      </c>
      <c r="P4760" s="1">
        <v>0</v>
      </c>
      <c r="Q4760" t="str">
        <f t="shared" si="5638"/>
        <v>Little to no sensitivity</v>
      </c>
      <c r="R4760" t="s">
        <v>511</v>
      </c>
    </row>
    <row r="4761" spans="1:18" x14ac:dyDescent="0.3">
      <c r="A4761" t="str">
        <f t="shared" ref="A4761" si="5663">A4760</f>
        <v>posts landfill 0.9</v>
      </c>
      <c r="B4761" t="str">
        <f t="shared" si="5662"/>
        <v>Posts large treated landfill</v>
      </c>
      <c r="C4761" t="str">
        <f t="shared" ref="C4761:G4761" si="5664">C4760</f>
        <v>Posts</v>
      </c>
      <c r="D4761" t="str">
        <f t="shared" si="5664"/>
        <v>large treated</v>
      </c>
      <c r="E4761" t="str">
        <f t="shared" si="5664"/>
        <v>landfill</v>
      </c>
      <c r="F4761">
        <f t="shared" si="5664"/>
        <v>0.2</v>
      </c>
      <c r="G4761" t="str">
        <f t="shared" si="5664"/>
        <v>%</v>
      </c>
      <c r="H4761">
        <v>20</v>
      </c>
      <c r="I4761" t="s">
        <v>380</v>
      </c>
      <c r="J4761" t="s">
        <v>218</v>
      </c>
      <c r="K4761" t="s">
        <v>219</v>
      </c>
      <c r="L4761" s="1">
        <f>L1113-L$3</f>
        <v>-151212.62906204164</v>
      </c>
      <c r="M4761">
        <v>0</v>
      </c>
      <c r="N4761">
        <v>0</v>
      </c>
      <c r="O4761">
        <v>0</v>
      </c>
      <c r="P4761" s="1">
        <v>0</v>
      </c>
      <c r="Q4761" t="str">
        <f t="shared" si="5638"/>
        <v>Little to no sensitivity</v>
      </c>
      <c r="R4761" t="s">
        <v>511</v>
      </c>
    </row>
    <row r="4762" spans="1:18" x14ac:dyDescent="0.3">
      <c r="A4762" t="str">
        <f t="shared" ref="A4762" si="5665">A4761</f>
        <v>posts landfill 0.9</v>
      </c>
      <c r="B4762" t="str">
        <f t="shared" si="5662"/>
        <v>Posts large treated landfill</v>
      </c>
      <c r="C4762" t="str">
        <f t="shared" ref="C4762:G4762" si="5666">C4761</f>
        <v>Posts</v>
      </c>
      <c r="D4762" t="str">
        <f t="shared" si="5666"/>
        <v>large treated</v>
      </c>
      <c r="E4762" t="str">
        <f t="shared" si="5666"/>
        <v>landfill</v>
      </c>
      <c r="F4762">
        <f t="shared" si="5666"/>
        <v>0.2</v>
      </c>
      <c r="G4762" t="str">
        <f t="shared" si="5666"/>
        <v>%</v>
      </c>
      <c r="H4762">
        <v>20</v>
      </c>
      <c r="I4762" t="s">
        <v>380</v>
      </c>
      <c r="J4762" t="s">
        <v>218</v>
      </c>
      <c r="K4762" t="s">
        <v>220</v>
      </c>
      <c r="L4762" s="1">
        <f>L1114-L$4</f>
        <v>0</v>
      </c>
      <c r="M4762">
        <v>0</v>
      </c>
      <c r="N4762">
        <v>0</v>
      </c>
      <c r="O4762">
        <v>0</v>
      </c>
      <c r="P4762" s="1">
        <v>0</v>
      </c>
      <c r="Q4762" t="str">
        <f t="shared" si="5638"/>
        <v>Little to no sensitivity</v>
      </c>
      <c r="R4762" t="s">
        <v>511</v>
      </c>
    </row>
    <row r="4763" spans="1:18" x14ac:dyDescent="0.3">
      <c r="A4763" t="str">
        <f t="shared" ref="A4763" si="5667">A4762</f>
        <v>posts landfill 0.9</v>
      </c>
      <c r="B4763" t="str">
        <f t="shared" si="5662"/>
        <v>Posts large treated landfill</v>
      </c>
      <c r="C4763" t="str">
        <f t="shared" ref="C4763:G4763" si="5668">C4762</f>
        <v>Posts</v>
      </c>
      <c r="D4763" t="str">
        <f t="shared" si="5668"/>
        <v>large treated</v>
      </c>
      <c r="E4763" t="str">
        <f t="shared" si="5668"/>
        <v>landfill</v>
      </c>
      <c r="F4763">
        <f t="shared" si="5668"/>
        <v>0.2</v>
      </c>
      <c r="G4763" t="str">
        <f t="shared" si="5668"/>
        <v>%</v>
      </c>
      <c r="H4763">
        <v>20</v>
      </c>
      <c r="I4763" t="s">
        <v>380</v>
      </c>
      <c r="J4763" t="s">
        <v>218</v>
      </c>
      <c r="K4763" t="s">
        <v>221</v>
      </c>
      <c r="L4763" s="1">
        <f>L1115-L$5</f>
        <v>-151212.62906205654</v>
      </c>
      <c r="M4763">
        <v>0</v>
      </c>
      <c r="N4763">
        <v>0</v>
      </c>
      <c r="O4763">
        <v>0</v>
      </c>
      <c r="P4763" s="1">
        <v>0</v>
      </c>
      <c r="Q4763" t="str">
        <f t="shared" si="5638"/>
        <v>Little to no sensitivity</v>
      </c>
      <c r="R4763" t="s">
        <v>511</v>
      </c>
    </row>
    <row r="4764" spans="1:18" x14ac:dyDescent="0.3">
      <c r="A4764" t="str">
        <f t="shared" ref="A4764" si="5669">A4763</f>
        <v>posts landfill 0.9</v>
      </c>
      <c r="B4764" t="str">
        <f t="shared" si="5662"/>
        <v>Posts large treated landfill</v>
      </c>
      <c r="C4764" t="str">
        <f t="shared" ref="C4764:G4764" si="5670">C4763</f>
        <v>Posts</v>
      </c>
      <c r="D4764" t="str">
        <f t="shared" si="5670"/>
        <v>large treated</v>
      </c>
      <c r="E4764" t="str">
        <f t="shared" si="5670"/>
        <v>landfill</v>
      </c>
      <c r="F4764">
        <f t="shared" si="5670"/>
        <v>0.2</v>
      </c>
      <c r="G4764" t="str">
        <f t="shared" si="5670"/>
        <v>%</v>
      </c>
      <c r="H4764">
        <v>20</v>
      </c>
      <c r="I4764" t="s">
        <v>380</v>
      </c>
      <c r="J4764" t="s">
        <v>218</v>
      </c>
      <c r="K4764" t="s">
        <v>226</v>
      </c>
      <c r="L4764" s="1">
        <f>L1116-L$6</f>
        <v>224234.52226936817</v>
      </c>
      <c r="M4764">
        <v>0</v>
      </c>
      <c r="N4764">
        <v>0</v>
      </c>
      <c r="O4764">
        <v>0</v>
      </c>
      <c r="P4764" s="1">
        <v>0</v>
      </c>
      <c r="Q4764" t="str">
        <f t="shared" si="5638"/>
        <v>Little to no sensitivity</v>
      </c>
      <c r="R4764" t="s">
        <v>511</v>
      </c>
    </row>
    <row r="4765" spans="1:18" x14ac:dyDescent="0.3">
      <c r="A4765" t="str">
        <f t="shared" ref="A4765:I4765" si="5671">A4764</f>
        <v>posts landfill 0.9</v>
      </c>
      <c r="B4765" t="str">
        <f t="shared" si="5671"/>
        <v>Posts large treated landfill</v>
      </c>
      <c r="C4765" t="str">
        <f t="shared" si="5671"/>
        <v>Posts</v>
      </c>
      <c r="D4765" t="str">
        <f t="shared" si="5671"/>
        <v>large treated</v>
      </c>
      <c r="E4765" t="str">
        <f t="shared" si="5671"/>
        <v>landfill</v>
      </c>
      <c r="F4765">
        <f t="shared" si="5671"/>
        <v>0.2</v>
      </c>
      <c r="G4765" t="str">
        <f t="shared" si="5671"/>
        <v>%</v>
      </c>
      <c r="H4765">
        <f t="shared" si="5671"/>
        <v>20</v>
      </c>
      <c r="I4765" t="str">
        <f t="shared" si="5671"/>
        <v>high</v>
      </c>
      <c r="J4765" t="s">
        <v>218</v>
      </c>
      <c r="K4765" t="s">
        <v>386</v>
      </c>
      <c r="L4765" s="1">
        <f>L1117-L$7</f>
        <v>-822193.24832129478</v>
      </c>
      <c r="M4765">
        <v>0</v>
      </c>
      <c r="N4765">
        <v>0</v>
      </c>
      <c r="O4765">
        <v>0</v>
      </c>
      <c r="P4765" s="1">
        <v>0</v>
      </c>
      <c r="Q4765" t="str">
        <f t="shared" si="5638"/>
        <v>Little to no sensitivity</v>
      </c>
      <c r="R4765" t="s">
        <v>511</v>
      </c>
    </row>
    <row r="4766" spans="1:18" x14ac:dyDescent="0.3">
      <c r="A4766" t="s">
        <v>121</v>
      </c>
      <c r="B4766" t="str">
        <f t="shared" ref="B4766:B4770" si="5672">C4766&amp;" "&amp;D4766&amp;" "&amp;E4766</f>
        <v>Bedding miscellaneous landfill</v>
      </c>
      <c r="C4766" t="s">
        <v>172</v>
      </c>
      <c r="D4766" t="s">
        <v>179</v>
      </c>
      <c r="E4766" t="s">
        <v>200</v>
      </c>
      <c r="F4766">
        <v>-0.1</v>
      </c>
      <c r="G4766" t="s">
        <v>166</v>
      </c>
      <c r="H4766">
        <v>-10</v>
      </c>
      <c r="I4766" t="s">
        <v>379</v>
      </c>
      <c r="J4766" t="s">
        <v>218</v>
      </c>
      <c r="K4766" t="s">
        <v>225</v>
      </c>
      <c r="L4766" s="1">
        <f>L1118-L$2</f>
        <v>-773821.79344069958</v>
      </c>
      <c r="M4766">
        <v>0</v>
      </c>
      <c r="N4766">
        <v>0</v>
      </c>
      <c r="O4766">
        <v>0</v>
      </c>
      <c r="P4766" s="1">
        <v>0</v>
      </c>
      <c r="Q4766" t="str">
        <f t="shared" si="5638"/>
        <v>Little to no sensitivity</v>
      </c>
      <c r="R4766" t="s">
        <v>511</v>
      </c>
    </row>
    <row r="4767" spans="1:18" x14ac:dyDescent="0.3">
      <c r="A4767" t="str">
        <f t="shared" ref="A4767" si="5673">A4766</f>
        <v>bedding landfill 0.4</v>
      </c>
      <c r="B4767" t="str">
        <f t="shared" si="5672"/>
        <v>Bedding miscellaneous landfill</v>
      </c>
      <c r="C4767" t="str">
        <f t="shared" ref="C4767:G4767" si="5674">C4766</f>
        <v>Bedding</v>
      </c>
      <c r="D4767" t="str">
        <f t="shared" si="5674"/>
        <v>miscellaneous</v>
      </c>
      <c r="E4767" t="str">
        <f t="shared" si="5674"/>
        <v>landfill</v>
      </c>
      <c r="F4767">
        <f t="shared" si="5674"/>
        <v>-0.1</v>
      </c>
      <c r="G4767" t="str">
        <f t="shared" si="5674"/>
        <v>%</v>
      </c>
      <c r="H4767">
        <v>-10</v>
      </c>
      <c r="I4767" t="s">
        <v>379</v>
      </c>
      <c r="J4767" t="s">
        <v>218</v>
      </c>
      <c r="K4767" t="s">
        <v>219</v>
      </c>
      <c r="L4767" s="1">
        <f>L1119-L$3</f>
        <v>-17576.953614324331</v>
      </c>
      <c r="M4767">
        <v>0</v>
      </c>
      <c r="N4767">
        <v>0</v>
      </c>
      <c r="O4767">
        <v>0</v>
      </c>
      <c r="P4767" s="1">
        <v>0</v>
      </c>
      <c r="Q4767" t="str">
        <f t="shared" si="5638"/>
        <v>Little to no sensitivity</v>
      </c>
      <c r="R4767" t="s">
        <v>511</v>
      </c>
    </row>
    <row r="4768" spans="1:18" x14ac:dyDescent="0.3">
      <c r="A4768" t="str">
        <f t="shared" ref="A4768" si="5675">A4767</f>
        <v>bedding landfill 0.4</v>
      </c>
      <c r="B4768" t="str">
        <f t="shared" si="5672"/>
        <v>Bedding miscellaneous landfill</v>
      </c>
      <c r="C4768" t="str">
        <f t="shared" ref="C4768:G4768" si="5676">C4767</f>
        <v>Bedding</v>
      </c>
      <c r="D4768" t="str">
        <f t="shared" si="5676"/>
        <v>miscellaneous</v>
      </c>
      <c r="E4768" t="str">
        <f t="shared" si="5676"/>
        <v>landfill</v>
      </c>
      <c r="F4768">
        <f t="shared" si="5676"/>
        <v>-0.1</v>
      </c>
      <c r="G4768" t="str">
        <f t="shared" si="5676"/>
        <v>%</v>
      </c>
      <c r="H4768">
        <v>-10</v>
      </c>
      <c r="I4768" t="s">
        <v>379</v>
      </c>
      <c r="J4768" t="s">
        <v>218</v>
      </c>
      <c r="K4768" t="s">
        <v>220</v>
      </c>
      <c r="L4768" s="1">
        <f>L1120-L$4</f>
        <v>0</v>
      </c>
      <c r="M4768">
        <v>0</v>
      </c>
      <c r="N4768">
        <v>0</v>
      </c>
      <c r="O4768">
        <v>0</v>
      </c>
      <c r="P4768" s="1">
        <v>0</v>
      </c>
      <c r="Q4768" t="str">
        <f t="shared" si="5638"/>
        <v>Little to no sensitivity</v>
      </c>
      <c r="R4768" t="s">
        <v>511</v>
      </c>
    </row>
    <row r="4769" spans="1:18" x14ac:dyDescent="0.3">
      <c r="A4769" t="str">
        <f t="shared" ref="A4769" si="5677">A4768</f>
        <v>bedding landfill 0.4</v>
      </c>
      <c r="B4769" t="str">
        <f t="shared" si="5672"/>
        <v>Bedding miscellaneous landfill</v>
      </c>
      <c r="C4769" t="str">
        <f t="shared" ref="C4769:G4769" si="5678">C4768</f>
        <v>Bedding</v>
      </c>
      <c r="D4769" t="str">
        <f t="shared" si="5678"/>
        <v>miscellaneous</v>
      </c>
      <c r="E4769" t="str">
        <f t="shared" si="5678"/>
        <v>landfill</v>
      </c>
      <c r="F4769">
        <f t="shared" si="5678"/>
        <v>-0.1</v>
      </c>
      <c r="G4769" t="str">
        <f t="shared" si="5678"/>
        <v>%</v>
      </c>
      <c r="H4769">
        <v>-10</v>
      </c>
      <c r="I4769" t="s">
        <v>379</v>
      </c>
      <c r="J4769" t="s">
        <v>218</v>
      </c>
      <c r="K4769" t="s">
        <v>221</v>
      </c>
      <c r="L4769" s="1">
        <f>L1121-L$5</f>
        <v>-17576.953614324331</v>
      </c>
      <c r="M4769">
        <v>0</v>
      </c>
      <c r="N4769">
        <v>0</v>
      </c>
      <c r="O4769">
        <v>0</v>
      </c>
      <c r="P4769" s="1">
        <v>0</v>
      </c>
      <c r="Q4769" t="str">
        <f t="shared" si="5638"/>
        <v>Little to no sensitivity</v>
      </c>
      <c r="R4769" t="s">
        <v>511</v>
      </c>
    </row>
    <row r="4770" spans="1:18" x14ac:dyDescent="0.3">
      <c r="A4770" t="str">
        <f t="shared" ref="A4770" si="5679">A4769</f>
        <v>bedding landfill 0.4</v>
      </c>
      <c r="B4770" t="str">
        <f t="shared" si="5672"/>
        <v>Bedding miscellaneous landfill</v>
      </c>
      <c r="C4770" t="str">
        <f t="shared" ref="C4770:G4770" si="5680">C4769</f>
        <v>Bedding</v>
      </c>
      <c r="D4770" t="str">
        <f t="shared" si="5680"/>
        <v>miscellaneous</v>
      </c>
      <c r="E4770" t="str">
        <f t="shared" si="5680"/>
        <v>landfill</v>
      </c>
      <c r="F4770">
        <f t="shared" si="5680"/>
        <v>-0.1</v>
      </c>
      <c r="G4770" t="str">
        <f t="shared" si="5680"/>
        <v>%</v>
      </c>
      <c r="H4770">
        <v>-10</v>
      </c>
      <c r="I4770" t="s">
        <v>379</v>
      </c>
      <c r="J4770" t="s">
        <v>218</v>
      </c>
      <c r="K4770" t="s">
        <v>226</v>
      </c>
      <c r="L4770" s="1">
        <f>L1122-L$6</f>
        <v>-778615.5080627799</v>
      </c>
      <c r="M4770">
        <v>0</v>
      </c>
      <c r="N4770">
        <v>0</v>
      </c>
      <c r="O4770">
        <v>0</v>
      </c>
      <c r="P4770" s="1">
        <v>0</v>
      </c>
      <c r="Q4770" t="str">
        <f t="shared" si="5638"/>
        <v>Little to no sensitivity</v>
      </c>
      <c r="R4770" t="s">
        <v>511</v>
      </c>
    </row>
    <row r="4771" spans="1:18" x14ac:dyDescent="0.3">
      <c r="A4771" t="str">
        <f t="shared" ref="A4771:I4771" si="5681">A4770</f>
        <v>bedding landfill 0.4</v>
      </c>
      <c r="B4771" t="str">
        <f t="shared" si="5681"/>
        <v>Bedding miscellaneous landfill</v>
      </c>
      <c r="C4771" t="str">
        <f t="shared" si="5681"/>
        <v>Bedding</v>
      </c>
      <c r="D4771" t="str">
        <f t="shared" si="5681"/>
        <v>miscellaneous</v>
      </c>
      <c r="E4771" t="str">
        <f t="shared" si="5681"/>
        <v>landfill</v>
      </c>
      <c r="F4771">
        <f t="shared" si="5681"/>
        <v>-0.1</v>
      </c>
      <c r="G4771" t="str">
        <f t="shared" si="5681"/>
        <v>%</v>
      </c>
      <c r="H4771">
        <f t="shared" si="5681"/>
        <v>-10</v>
      </c>
      <c r="I4771" t="str">
        <f t="shared" si="5681"/>
        <v>medium</v>
      </c>
      <c r="J4771" t="s">
        <v>218</v>
      </c>
      <c r="K4771" t="s">
        <v>386</v>
      </c>
      <c r="L4771" s="1">
        <f>L1123-L$7</f>
        <v>2854923.529563427</v>
      </c>
      <c r="M4771">
        <v>0</v>
      </c>
      <c r="N4771">
        <v>0</v>
      </c>
      <c r="O4771">
        <v>0</v>
      </c>
      <c r="P4771" s="1">
        <v>0</v>
      </c>
      <c r="Q4771" t="str">
        <f t="shared" si="5638"/>
        <v>Little to no sensitivity</v>
      </c>
      <c r="R4771" t="s">
        <v>511</v>
      </c>
    </row>
    <row r="4772" spans="1:18" x14ac:dyDescent="0.3">
      <c r="A4772" t="s">
        <v>122</v>
      </c>
      <c r="B4772" t="str">
        <f t="shared" ref="B4772:B4776" si="5682">C4772&amp;" "&amp;D4772&amp;" "&amp;E4772</f>
        <v>Bedding miscellaneous landfill</v>
      </c>
      <c r="C4772" t="s">
        <v>172</v>
      </c>
      <c r="D4772" t="s">
        <v>179</v>
      </c>
      <c r="E4772" t="s">
        <v>200</v>
      </c>
      <c r="F4772">
        <v>0.1</v>
      </c>
      <c r="G4772" t="s">
        <v>166</v>
      </c>
      <c r="H4772">
        <v>10</v>
      </c>
      <c r="I4772" t="s">
        <v>379</v>
      </c>
      <c r="J4772" t="s">
        <v>218</v>
      </c>
      <c r="K4772" t="s">
        <v>225</v>
      </c>
      <c r="L4772" s="1">
        <f>L1124-L$2</f>
        <v>773821.79344034195</v>
      </c>
      <c r="M4772">
        <v>0</v>
      </c>
      <c r="N4772">
        <v>0</v>
      </c>
      <c r="O4772">
        <v>0</v>
      </c>
      <c r="P4772" s="1">
        <v>0</v>
      </c>
      <c r="Q4772" t="str">
        <f t="shared" si="5638"/>
        <v>Little to no sensitivity</v>
      </c>
      <c r="R4772" t="s">
        <v>511</v>
      </c>
    </row>
    <row r="4773" spans="1:18" x14ac:dyDescent="0.3">
      <c r="A4773" t="str">
        <f t="shared" ref="A4773" si="5683">A4772</f>
        <v>bedding landfill 0.6</v>
      </c>
      <c r="B4773" t="str">
        <f t="shared" si="5682"/>
        <v>Bedding miscellaneous landfill</v>
      </c>
      <c r="C4773" t="str">
        <f t="shared" ref="C4773:G4773" si="5684">C4772</f>
        <v>Bedding</v>
      </c>
      <c r="D4773" t="str">
        <f t="shared" si="5684"/>
        <v>miscellaneous</v>
      </c>
      <c r="E4773" t="str">
        <f t="shared" si="5684"/>
        <v>landfill</v>
      </c>
      <c r="F4773">
        <f t="shared" si="5684"/>
        <v>0.1</v>
      </c>
      <c r="G4773" t="str">
        <f t="shared" si="5684"/>
        <v>%</v>
      </c>
      <c r="H4773">
        <v>10</v>
      </c>
      <c r="I4773" t="s">
        <v>379</v>
      </c>
      <c r="J4773" t="s">
        <v>218</v>
      </c>
      <c r="K4773" t="s">
        <v>219</v>
      </c>
      <c r="L4773" s="1">
        <f>L1125-L$3</f>
        <v>17576.953614205122</v>
      </c>
      <c r="M4773">
        <v>0</v>
      </c>
      <c r="N4773">
        <v>0</v>
      </c>
      <c r="O4773">
        <v>0</v>
      </c>
      <c r="P4773" s="1">
        <v>0</v>
      </c>
      <c r="Q4773" t="str">
        <f t="shared" si="5638"/>
        <v>Little to no sensitivity</v>
      </c>
      <c r="R4773" t="s">
        <v>511</v>
      </c>
    </row>
    <row r="4774" spans="1:18" x14ac:dyDescent="0.3">
      <c r="A4774" t="str">
        <f t="shared" ref="A4774" si="5685">A4773</f>
        <v>bedding landfill 0.6</v>
      </c>
      <c r="B4774" t="str">
        <f t="shared" si="5682"/>
        <v>Bedding miscellaneous landfill</v>
      </c>
      <c r="C4774" t="str">
        <f t="shared" ref="C4774:G4774" si="5686">C4773</f>
        <v>Bedding</v>
      </c>
      <c r="D4774" t="str">
        <f t="shared" si="5686"/>
        <v>miscellaneous</v>
      </c>
      <c r="E4774" t="str">
        <f t="shared" si="5686"/>
        <v>landfill</v>
      </c>
      <c r="F4774">
        <f t="shared" si="5686"/>
        <v>0.1</v>
      </c>
      <c r="G4774" t="str">
        <f t="shared" si="5686"/>
        <v>%</v>
      </c>
      <c r="H4774">
        <v>10</v>
      </c>
      <c r="I4774" t="s">
        <v>379</v>
      </c>
      <c r="J4774" t="s">
        <v>218</v>
      </c>
      <c r="K4774" t="s">
        <v>220</v>
      </c>
      <c r="L4774" s="1">
        <f>L1126-L$4</f>
        <v>0</v>
      </c>
      <c r="M4774">
        <v>0</v>
      </c>
      <c r="N4774">
        <v>0</v>
      </c>
      <c r="O4774">
        <v>0</v>
      </c>
      <c r="P4774" s="1">
        <v>0</v>
      </c>
      <c r="Q4774" t="str">
        <f t="shared" si="5638"/>
        <v>Little to no sensitivity</v>
      </c>
      <c r="R4774" t="s">
        <v>511</v>
      </c>
    </row>
    <row r="4775" spans="1:18" x14ac:dyDescent="0.3">
      <c r="A4775" t="str">
        <f t="shared" ref="A4775" si="5687">A4774</f>
        <v>bedding landfill 0.6</v>
      </c>
      <c r="B4775" t="str">
        <f t="shared" si="5682"/>
        <v>Bedding miscellaneous landfill</v>
      </c>
      <c r="C4775" t="str">
        <f t="shared" ref="C4775:G4775" si="5688">C4774</f>
        <v>Bedding</v>
      </c>
      <c r="D4775" t="str">
        <f t="shared" si="5688"/>
        <v>miscellaneous</v>
      </c>
      <c r="E4775" t="str">
        <f t="shared" si="5688"/>
        <v>landfill</v>
      </c>
      <c r="F4775">
        <f t="shared" si="5688"/>
        <v>0.1</v>
      </c>
      <c r="G4775" t="str">
        <f t="shared" si="5688"/>
        <v>%</v>
      </c>
      <c r="H4775">
        <v>10</v>
      </c>
      <c r="I4775" t="s">
        <v>379</v>
      </c>
      <c r="J4775" t="s">
        <v>218</v>
      </c>
      <c r="K4775" t="s">
        <v>221</v>
      </c>
      <c r="L4775" s="1">
        <f>L1127-L$5</f>
        <v>17576.953614205122</v>
      </c>
      <c r="M4775">
        <v>0</v>
      </c>
      <c r="N4775">
        <v>0</v>
      </c>
      <c r="O4775">
        <v>0</v>
      </c>
      <c r="P4775" s="1">
        <v>0</v>
      </c>
      <c r="Q4775" t="str">
        <f t="shared" si="5638"/>
        <v>Little to no sensitivity</v>
      </c>
      <c r="R4775" t="s">
        <v>511</v>
      </c>
    </row>
    <row r="4776" spans="1:18" x14ac:dyDescent="0.3">
      <c r="A4776" t="str">
        <f t="shared" ref="A4776" si="5689">A4775</f>
        <v>bedding landfill 0.6</v>
      </c>
      <c r="B4776" t="str">
        <f t="shared" si="5682"/>
        <v>Bedding miscellaneous landfill</v>
      </c>
      <c r="C4776" t="str">
        <f t="shared" ref="C4776:G4776" si="5690">C4775</f>
        <v>Bedding</v>
      </c>
      <c r="D4776" t="str">
        <f t="shared" si="5690"/>
        <v>miscellaneous</v>
      </c>
      <c r="E4776" t="str">
        <f t="shared" si="5690"/>
        <v>landfill</v>
      </c>
      <c r="F4776">
        <f t="shared" si="5690"/>
        <v>0.1</v>
      </c>
      <c r="G4776" t="str">
        <f t="shared" si="5690"/>
        <v>%</v>
      </c>
      <c r="H4776">
        <v>10</v>
      </c>
      <c r="I4776" t="s">
        <v>379</v>
      </c>
      <c r="J4776" t="s">
        <v>218</v>
      </c>
      <c r="K4776" t="s">
        <v>226</v>
      </c>
      <c r="L4776" s="1">
        <f>L1128-L$6</f>
        <v>778615.50806242228</v>
      </c>
      <c r="M4776">
        <v>0</v>
      </c>
      <c r="N4776">
        <v>0</v>
      </c>
      <c r="O4776">
        <v>0</v>
      </c>
      <c r="P4776" s="1">
        <v>0</v>
      </c>
      <c r="Q4776" t="str">
        <f t="shared" si="5638"/>
        <v>Little to no sensitivity</v>
      </c>
      <c r="R4776" t="s">
        <v>511</v>
      </c>
    </row>
    <row r="4777" spans="1:18" x14ac:dyDescent="0.3">
      <c r="A4777" t="str">
        <f t="shared" ref="A4777:I4777" si="5691">A4776</f>
        <v>bedding landfill 0.6</v>
      </c>
      <c r="B4777" t="str">
        <f t="shared" si="5691"/>
        <v>Bedding miscellaneous landfill</v>
      </c>
      <c r="C4777" t="str">
        <f t="shared" si="5691"/>
        <v>Bedding</v>
      </c>
      <c r="D4777" t="str">
        <f t="shared" si="5691"/>
        <v>miscellaneous</v>
      </c>
      <c r="E4777" t="str">
        <f t="shared" si="5691"/>
        <v>landfill</v>
      </c>
      <c r="F4777">
        <f t="shared" si="5691"/>
        <v>0.1</v>
      </c>
      <c r="G4777" t="str">
        <f t="shared" si="5691"/>
        <v>%</v>
      </c>
      <c r="H4777">
        <f t="shared" si="5691"/>
        <v>10</v>
      </c>
      <c r="I4777" t="str">
        <f t="shared" si="5691"/>
        <v>medium</v>
      </c>
      <c r="J4777" t="s">
        <v>218</v>
      </c>
      <c r="K4777" t="s">
        <v>386</v>
      </c>
      <c r="L4777" s="1">
        <f>L1129-L$7</f>
        <v>-2854923.5295622349</v>
      </c>
      <c r="M4777">
        <v>0</v>
      </c>
      <c r="N4777">
        <v>0</v>
      </c>
      <c r="O4777">
        <v>0</v>
      </c>
      <c r="P4777" s="1">
        <v>0</v>
      </c>
      <c r="Q4777" t="str">
        <f t="shared" si="5638"/>
        <v>Little to no sensitivity</v>
      </c>
      <c r="R4777" t="s">
        <v>511</v>
      </c>
    </row>
    <row r="4778" spans="1:18" x14ac:dyDescent="0.3">
      <c r="A4778" t="s">
        <v>123</v>
      </c>
      <c r="B4778" t="str">
        <f t="shared" ref="B4778:B4782" si="5692">C4778&amp;" "&amp;D4778&amp;" "&amp;E4778</f>
        <v>Bedding miscellaneous landfill</v>
      </c>
      <c r="C4778" t="s">
        <v>172</v>
      </c>
      <c r="D4778" t="s">
        <v>179</v>
      </c>
      <c r="E4778" t="s">
        <v>200</v>
      </c>
      <c r="F4778">
        <v>-0.2</v>
      </c>
      <c r="G4778" t="s">
        <v>166</v>
      </c>
      <c r="H4778">
        <v>-20</v>
      </c>
      <c r="I4778" t="s">
        <v>380</v>
      </c>
      <c r="J4778" t="s">
        <v>218</v>
      </c>
      <c r="K4778" t="s">
        <v>225</v>
      </c>
      <c r="L4778" s="1">
        <f>L1130-L$2</f>
        <v>-1547643.586881578</v>
      </c>
      <c r="M4778">
        <v>0</v>
      </c>
      <c r="N4778">
        <v>0</v>
      </c>
      <c r="O4778">
        <v>0</v>
      </c>
      <c r="P4778" s="1">
        <v>0</v>
      </c>
      <c r="Q4778" t="str">
        <f t="shared" si="5638"/>
        <v>Little to no sensitivity</v>
      </c>
      <c r="R4778" t="s">
        <v>511</v>
      </c>
    </row>
    <row r="4779" spans="1:18" x14ac:dyDescent="0.3">
      <c r="A4779" t="str">
        <f t="shared" ref="A4779" si="5693">A4778</f>
        <v>bedding landfill 0.3</v>
      </c>
      <c r="B4779" t="str">
        <f t="shared" si="5692"/>
        <v>Bedding miscellaneous landfill</v>
      </c>
      <c r="C4779" t="str">
        <f t="shared" ref="C4779:G4779" si="5694">C4778</f>
        <v>Bedding</v>
      </c>
      <c r="D4779" t="str">
        <f t="shared" si="5694"/>
        <v>miscellaneous</v>
      </c>
      <c r="E4779" t="str">
        <f t="shared" si="5694"/>
        <v>landfill</v>
      </c>
      <c r="F4779">
        <f t="shared" si="5694"/>
        <v>-0.2</v>
      </c>
      <c r="G4779" t="str">
        <f t="shared" si="5694"/>
        <v>%</v>
      </c>
      <c r="H4779">
        <v>-20</v>
      </c>
      <c r="I4779" t="s">
        <v>380</v>
      </c>
      <c r="J4779" t="s">
        <v>218</v>
      </c>
      <c r="K4779" t="s">
        <v>219</v>
      </c>
      <c r="L4779" s="1">
        <f>L1131-L$3</f>
        <v>-35153.907228469849</v>
      </c>
      <c r="M4779">
        <v>0</v>
      </c>
      <c r="N4779">
        <v>0</v>
      </c>
      <c r="O4779">
        <v>0</v>
      </c>
      <c r="P4779" s="1">
        <v>0</v>
      </c>
      <c r="Q4779" t="str">
        <f t="shared" si="5638"/>
        <v>Little to no sensitivity</v>
      </c>
      <c r="R4779" t="s">
        <v>511</v>
      </c>
    </row>
    <row r="4780" spans="1:18" x14ac:dyDescent="0.3">
      <c r="A4780" t="str">
        <f t="shared" ref="A4780" si="5695">A4779</f>
        <v>bedding landfill 0.3</v>
      </c>
      <c r="B4780" t="str">
        <f t="shared" si="5692"/>
        <v>Bedding miscellaneous landfill</v>
      </c>
      <c r="C4780" t="str">
        <f t="shared" ref="C4780:G4780" si="5696">C4779</f>
        <v>Bedding</v>
      </c>
      <c r="D4780" t="str">
        <f t="shared" si="5696"/>
        <v>miscellaneous</v>
      </c>
      <c r="E4780" t="str">
        <f t="shared" si="5696"/>
        <v>landfill</v>
      </c>
      <c r="F4780">
        <f t="shared" si="5696"/>
        <v>-0.2</v>
      </c>
      <c r="G4780" t="str">
        <f t="shared" si="5696"/>
        <v>%</v>
      </c>
      <c r="H4780">
        <v>-20</v>
      </c>
      <c r="I4780" t="s">
        <v>380</v>
      </c>
      <c r="J4780" t="s">
        <v>218</v>
      </c>
      <c r="K4780" t="s">
        <v>220</v>
      </c>
      <c r="L4780" s="1">
        <f>L1132-L$4</f>
        <v>0</v>
      </c>
      <c r="M4780">
        <v>0</v>
      </c>
      <c r="N4780">
        <v>0</v>
      </c>
      <c r="O4780">
        <v>0</v>
      </c>
      <c r="P4780" s="1">
        <v>0</v>
      </c>
      <c r="Q4780" t="str">
        <f t="shared" si="5638"/>
        <v>Little to no sensitivity</v>
      </c>
      <c r="R4780" t="s">
        <v>511</v>
      </c>
    </row>
    <row r="4781" spans="1:18" x14ac:dyDescent="0.3">
      <c r="A4781" t="str">
        <f t="shared" ref="A4781" si="5697">A4780</f>
        <v>bedding landfill 0.3</v>
      </c>
      <c r="B4781" t="str">
        <f t="shared" si="5692"/>
        <v>Bedding miscellaneous landfill</v>
      </c>
      <c r="C4781" t="str">
        <f t="shared" ref="C4781:G4781" si="5698">C4780</f>
        <v>Bedding</v>
      </c>
      <c r="D4781" t="str">
        <f t="shared" si="5698"/>
        <v>miscellaneous</v>
      </c>
      <c r="E4781" t="str">
        <f t="shared" si="5698"/>
        <v>landfill</v>
      </c>
      <c r="F4781">
        <f t="shared" si="5698"/>
        <v>-0.2</v>
      </c>
      <c r="G4781" t="str">
        <f t="shared" si="5698"/>
        <v>%</v>
      </c>
      <c r="H4781">
        <v>-20</v>
      </c>
      <c r="I4781" t="s">
        <v>380</v>
      </c>
      <c r="J4781" t="s">
        <v>218</v>
      </c>
      <c r="K4781" t="s">
        <v>221</v>
      </c>
      <c r="L4781" s="1">
        <f>L1133-L$5</f>
        <v>-35153.907228469849</v>
      </c>
      <c r="M4781">
        <v>0</v>
      </c>
      <c r="N4781">
        <v>0</v>
      </c>
      <c r="O4781">
        <v>0</v>
      </c>
      <c r="P4781" s="1">
        <v>0</v>
      </c>
      <c r="Q4781" t="str">
        <f t="shared" si="5638"/>
        <v>Little to no sensitivity</v>
      </c>
      <c r="R4781" t="s">
        <v>511</v>
      </c>
    </row>
    <row r="4782" spans="1:18" x14ac:dyDescent="0.3">
      <c r="A4782" t="str">
        <f t="shared" ref="A4782" si="5699">A4781</f>
        <v>bedding landfill 0.3</v>
      </c>
      <c r="B4782" t="str">
        <f t="shared" si="5692"/>
        <v>Bedding miscellaneous landfill</v>
      </c>
      <c r="C4782" t="str">
        <f t="shared" ref="C4782:G4782" si="5700">C4781</f>
        <v>Bedding</v>
      </c>
      <c r="D4782" t="str">
        <f t="shared" si="5700"/>
        <v>miscellaneous</v>
      </c>
      <c r="E4782" t="str">
        <f t="shared" si="5700"/>
        <v>landfill</v>
      </c>
      <c r="F4782">
        <f t="shared" si="5700"/>
        <v>-0.2</v>
      </c>
      <c r="G4782" t="str">
        <f t="shared" si="5700"/>
        <v>%</v>
      </c>
      <c r="H4782">
        <v>-20</v>
      </c>
      <c r="I4782" t="s">
        <v>380</v>
      </c>
      <c r="J4782" t="s">
        <v>218</v>
      </c>
      <c r="K4782" t="s">
        <v>226</v>
      </c>
      <c r="L4782" s="1">
        <f>L1134-L$6</f>
        <v>-1557231.016125679</v>
      </c>
      <c r="M4782">
        <v>0</v>
      </c>
      <c r="N4782">
        <v>0</v>
      </c>
      <c r="O4782">
        <v>0</v>
      </c>
      <c r="P4782" s="1">
        <v>0</v>
      </c>
      <c r="Q4782" t="str">
        <f t="shared" si="5638"/>
        <v>Little to no sensitivity</v>
      </c>
      <c r="R4782" t="s">
        <v>511</v>
      </c>
    </row>
    <row r="4783" spans="1:18" x14ac:dyDescent="0.3">
      <c r="A4783" t="str">
        <f t="shared" ref="A4783:I4783" si="5701">A4782</f>
        <v>bedding landfill 0.3</v>
      </c>
      <c r="B4783" t="str">
        <f t="shared" si="5701"/>
        <v>Bedding miscellaneous landfill</v>
      </c>
      <c r="C4783" t="str">
        <f t="shared" si="5701"/>
        <v>Bedding</v>
      </c>
      <c r="D4783" t="str">
        <f t="shared" si="5701"/>
        <v>miscellaneous</v>
      </c>
      <c r="E4783" t="str">
        <f t="shared" si="5701"/>
        <v>landfill</v>
      </c>
      <c r="F4783">
        <f t="shared" si="5701"/>
        <v>-0.2</v>
      </c>
      <c r="G4783" t="str">
        <f t="shared" si="5701"/>
        <v>%</v>
      </c>
      <c r="H4783">
        <f t="shared" si="5701"/>
        <v>-20</v>
      </c>
      <c r="I4783" t="str">
        <f t="shared" si="5701"/>
        <v>high</v>
      </c>
      <c r="J4783" t="s">
        <v>218</v>
      </c>
      <c r="K4783" t="s">
        <v>386</v>
      </c>
      <c r="L4783" s="1">
        <f>L1135-L$7</f>
        <v>5709847.0591275692</v>
      </c>
      <c r="M4783">
        <v>0</v>
      </c>
      <c r="N4783">
        <v>0</v>
      </c>
      <c r="O4783">
        <v>0</v>
      </c>
      <c r="P4783" s="1">
        <v>0</v>
      </c>
      <c r="Q4783" t="str">
        <f t="shared" si="5638"/>
        <v>Little to no sensitivity</v>
      </c>
      <c r="R4783" t="s">
        <v>511</v>
      </c>
    </row>
    <row r="4784" spans="1:18" x14ac:dyDescent="0.3">
      <c r="A4784" t="s">
        <v>124</v>
      </c>
      <c r="B4784" t="str">
        <f t="shared" ref="B4784:B4788" si="5702">C4784&amp;" "&amp;D4784&amp;" "&amp;E4784</f>
        <v>Bedding miscellaneous landfill</v>
      </c>
      <c r="C4784" t="s">
        <v>172</v>
      </c>
      <c r="D4784" t="s">
        <v>179</v>
      </c>
      <c r="E4784" t="s">
        <v>200</v>
      </c>
      <c r="F4784">
        <v>0.2</v>
      </c>
      <c r="G4784" t="s">
        <v>166</v>
      </c>
      <c r="H4784">
        <v>20</v>
      </c>
      <c r="I4784" t="s">
        <v>380</v>
      </c>
      <c r="J4784" t="s">
        <v>218</v>
      </c>
      <c r="K4784" t="s">
        <v>225</v>
      </c>
      <c r="L4784" s="1">
        <f>L1136-L$2</f>
        <v>1547643.5868809819</v>
      </c>
      <c r="M4784">
        <v>0</v>
      </c>
      <c r="N4784">
        <v>0</v>
      </c>
      <c r="O4784">
        <v>0</v>
      </c>
      <c r="P4784" s="1">
        <v>0</v>
      </c>
      <c r="Q4784" t="str">
        <f t="shared" si="5638"/>
        <v>Little to no sensitivity</v>
      </c>
      <c r="R4784" t="s">
        <v>511</v>
      </c>
    </row>
    <row r="4785" spans="1:18" x14ac:dyDescent="0.3">
      <c r="A4785" t="str">
        <f t="shared" ref="A4785" si="5703">A4784</f>
        <v>bedding landfill 0.7</v>
      </c>
      <c r="B4785" t="str">
        <f t="shared" si="5702"/>
        <v>Bedding miscellaneous landfill</v>
      </c>
      <c r="C4785" t="str">
        <f t="shared" ref="C4785:G4785" si="5704">C4784</f>
        <v>Bedding</v>
      </c>
      <c r="D4785" t="str">
        <f t="shared" si="5704"/>
        <v>miscellaneous</v>
      </c>
      <c r="E4785" t="str">
        <f t="shared" si="5704"/>
        <v>landfill</v>
      </c>
      <c r="F4785">
        <f t="shared" si="5704"/>
        <v>0.2</v>
      </c>
      <c r="G4785" t="str">
        <f t="shared" si="5704"/>
        <v>%</v>
      </c>
      <c r="H4785">
        <v>20</v>
      </c>
      <c r="I4785" t="s">
        <v>380</v>
      </c>
      <c r="J4785" t="s">
        <v>218</v>
      </c>
      <c r="K4785" t="s">
        <v>219</v>
      </c>
      <c r="L4785" s="1">
        <f>L1137-L$3</f>
        <v>35153.907228440046</v>
      </c>
      <c r="M4785">
        <v>0</v>
      </c>
      <c r="N4785">
        <v>0</v>
      </c>
      <c r="O4785">
        <v>0</v>
      </c>
      <c r="P4785" s="1">
        <v>0</v>
      </c>
      <c r="Q4785" t="str">
        <f t="shared" si="5638"/>
        <v>Little to no sensitivity</v>
      </c>
      <c r="R4785" t="s">
        <v>511</v>
      </c>
    </row>
    <row r="4786" spans="1:18" x14ac:dyDescent="0.3">
      <c r="A4786" t="str">
        <f t="shared" ref="A4786" si="5705">A4785</f>
        <v>bedding landfill 0.7</v>
      </c>
      <c r="B4786" t="str">
        <f t="shared" si="5702"/>
        <v>Bedding miscellaneous landfill</v>
      </c>
      <c r="C4786" t="str">
        <f t="shared" ref="C4786:G4786" si="5706">C4785</f>
        <v>Bedding</v>
      </c>
      <c r="D4786" t="str">
        <f t="shared" si="5706"/>
        <v>miscellaneous</v>
      </c>
      <c r="E4786" t="str">
        <f t="shared" si="5706"/>
        <v>landfill</v>
      </c>
      <c r="F4786">
        <f t="shared" si="5706"/>
        <v>0.2</v>
      </c>
      <c r="G4786" t="str">
        <f t="shared" si="5706"/>
        <v>%</v>
      </c>
      <c r="H4786">
        <v>20</v>
      </c>
      <c r="I4786" t="s">
        <v>380</v>
      </c>
      <c r="J4786" t="s">
        <v>218</v>
      </c>
      <c r="K4786" t="s">
        <v>220</v>
      </c>
      <c r="L4786" s="1">
        <f>L1138-L$4</f>
        <v>0</v>
      </c>
      <c r="M4786">
        <v>0</v>
      </c>
      <c r="N4786">
        <v>0</v>
      </c>
      <c r="O4786">
        <v>0</v>
      </c>
      <c r="P4786" s="1">
        <v>0</v>
      </c>
      <c r="Q4786" t="str">
        <f t="shared" si="5638"/>
        <v>Little to no sensitivity</v>
      </c>
      <c r="R4786" t="s">
        <v>511</v>
      </c>
    </row>
    <row r="4787" spans="1:18" x14ac:dyDescent="0.3">
      <c r="A4787" t="str">
        <f t="shared" ref="A4787" si="5707">A4786</f>
        <v>bedding landfill 0.7</v>
      </c>
      <c r="B4787" t="str">
        <f t="shared" si="5702"/>
        <v>Bedding miscellaneous landfill</v>
      </c>
      <c r="C4787" t="str">
        <f t="shared" ref="C4787:G4787" si="5708">C4786</f>
        <v>Bedding</v>
      </c>
      <c r="D4787" t="str">
        <f t="shared" si="5708"/>
        <v>miscellaneous</v>
      </c>
      <c r="E4787" t="str">
        <f t="shared" si="5708"/>
        <v>landfill</v>
      </c>
      <c r="F4787">
        <f t="shared" si="5708"/>
        <v>0.2</v>
      </c>
      <c r="G4787" t="str">
        <f t="shared" si="5708"/>
        <v>%</v>
      </c>
      <c r="H4787">
        <v>20</v>
      </c>
      <c r="I4787" t="s">
        <v>380</v>
      </c>
      <c r="J4787" t="s">
        <v>218</v>
      </c>
      <c r="K4787" t="s">
        <v>221</v>
      </c>
      <c r="L4787" s="1">
        <f>L1139-L$5</f>
        <v>35153.907228440046</v>
      </c>
      <c r="M4787">
        <v>0</v>
      </c>
      <c r="N4787">
        <v>0</v>
      </c>
      <c r="O4787">
        <v>0</v>
      </c>
      <c r="P4787" s="1">
        <v>0</v>
      </c>
      <c r="Q4787" t="str">
        <f t="shared" si="5638"/>
        <v>Little to no sensitivity</v>
      </c>
      <c r="R4787" t="s">
        <v>511</v>
      </c>
    </row>
    <row r="4788" spans="1:18" x14ac:dyDescent="0.3">
      <c r="A4788" t="str">
        <f t="shared" ref="A4788" si="5709">A4787</f>
        <v>bedding landfill 0.7</v>
      </c>
      <c r="B4788" t="str">
        <f t="shared" si="5702"/>
        <v>Bedding miscellaneous landfill</v>
      </c>
      <c r="C4788" t="str">
        <f t="shared" ref="C4788:G4788" si="5710">C4787</f>
        <v>Bedding</v>
      </c>
      <c r="D4788" t="str">
        <f t="shared" si="5710"/>
        <v>miscellaneous</v>
      </c>
      <c r="E4788" t="str">
        <f t="shared" si="5710"/>
        <v>landfill</v>
      </c>
      <c r="F4788">
        <f t="shared" si="5710"/>
        <v>0.2</v>
      </c>
      <c r="G4788" t="str">
        <f t="shared" si="5710"/>
        <v>%</v>
      </c>
      <c r="H4788">
        <v>20</v>
      </c>
      <c r="I4788" t="s">
        <v>380</v>
      </c>
      <c r="J4788" t="s">
        <v>218</v>
      </c>
      <c r="K4788" t="s">
        <v>226</v>
      </c>
      <c r="L4788" s="1">
        <f>L1140-L$6</f>
        <v>1557231.0161251426</v>
      </c>
      <c r="M4788">
        <v>0</v>
      </c>
      <c r="N4788">
        <v>0</v>
      </c>
      <c r="O4788">
        <v>0</v>
      </c>
      <c r="P4788" s="1">
        <v>0</v>
      </c>
      <c r="Q4788" t="str">
        <f t="shared" si="5638"/>
        <v>Little to no sensitivity</v>
      </c>
      <c r="R4788" t="s">
        <v>511</v>
      </c>
    </row>
    <row r="4789" spans="1:18" x14ac:dyDescent="0.3">
      <c r="A4789" t="str">
        <f t="shared" ref="A4789:I4789" si="5711">A4788</f>
        <v>bedding landfill 0.7</v>
      </c>
      <c r="B4789" t="str">
        <f t="shared" si="5711"/>
        <v>Bedding miscellaneous landfill</v>
      </c>
      <c r="C4789" t="str">
        <f t="shared" si="5711"/>
        <v>Bedding</v>
      </c>
      <c r="D4789" t="str">
        <f t="shared" si="5711"/>
        <v>miscellaneous</v>
      </c>
      <c r="E4789" t="str">
        <f t="shared" si="5711"/>
        <v>landfill</v>
      </c>
      <c r="F4789">
        <f t="shared" si="5711"/>
        <v>0.2</v>
      </c>
      <c r="G4789" t="str">
        <f t="shared" si="5711"/>
        <v>%</v>
      </c>
      <c r="H4789">
        <f t="shared" si="5711"/>
        <v>20</v>
      </c>
      <c r="I4789" t="str">
        <f t="shared" si="5711"/>
        <v>high</v>
      </c>
      <c r="J4789" t="s">
        <v>218</v>
      </c>
      <c r="K4789" t="s">
        <v>386</v>
      </c>
      <c r="L4789" s="1">
        <f>L1141-L$7</f>
        <v>-5709847.0591254234</v>
      </c>
      <c r="M4789">
        <v>0</v>
      </c>
      <c r="N4789">
        <v>0</v>
      </c>
      <c r="O4789">
        <v>0</v>
      </c>
      <c r="P4789" s="1">
        <v>0</v>
      </c>
      <c r="Q4789" t="str">
        <f t="shared" si="5638"/>
        <v>Little to no sensitivity</v>
      </c>
      <c r="R4789" t="s">
        <v>511</v>
      </c>
    </row>
    <row r="4790" spans="1:18" x14ac:dyDescent="0.3">
      <c r="A4790" t="s">
        <v>125</v>
      </c>
      <c r="B4790" t="str">
        <f t="shared" ref="B4790:B4794" si="5712">C4790&amp;" "&amp;D4790&amp;" "&amp;E4790</f>
        <v>Landscaping miscellaneous landfill</v>
      </c>
      <c r="C4790" t="s">
        <v>173</v>
      </c>
      <c r="D4790" t="s">
        <v>179</v>
      </c>
      <c r="E4790" t="s">
        <v>200</v>
      </c>
      <c r="F4790">
        <v>0.1</v>
      </c>
      <c r="G4790" t="s">
        <v>166</v>
      </c>
      <c r="H4790">
        <v>10</v>
      </c>
      <c r="I4790" t="s">
        <v>379</v>
      </c>
      <c r="J4790" t="s">
        <v>218</v>
      </c>
      <c r="K4790" t="s">
        <v>225</v>
      </c>
      <c r="L4790" s="1">
        <f>L1142-L$2</f>
        <v>2783319.0824133754</v>
      </c>
      <c r="M4790">
        <v>0</v>
      </c>
      <c r="N4790">
        <v>0</v>
      </c>
      <c r="O4790">
        <v>0</v>
      </c>
      <c r="P4790" s="1">
        <v>0</v>
      </c>
      <c r="Q4790" t="str">
        <f t="shared" si="5638"/>
        <v>Little to no sensitivity</v>
      </c>
      <c r="R4790" t="s">
        <v>511</v>
      </c>
    </row>
    <row r="4791" spans="1:18" x14ac:dyDescent="0.3">
      <c r="A4791" t="str">
        <f t="shared" ref="A4791" si="5713">A4790</f>
        <v>landscaping landfill 0.1</v>
      </c>
      <c r="B4791" t="str">
        <f t="shared" si="5712"/>
        <v>Landscaping miscellaneous landfill</v>
      </c>
      <c r="C4791" t="str">
        <f t="shared" ref="C4791:G4791" si="5714">C4790</f>
        <v>Landscaping</v>
      </c>
      <c r="D4791" t="str">
        <f t="shared" si="5714"/>
        <v>miscellaneous</v>
      </c>
      <c r="E4791" t="str">
        <f t="shared" si="5714"/>
        <v>landfill</v>
      </c>
      <c r="F4791">
        <f t="shared" si="5714"/>
        <v>0.1</v>
      </c>
      <c r="G4791" t="str">
        <f t="shared" si="5714"/>
        <v>%</v>
      </c>
      <c r="H4791">
        <v>10</v>
      </c>
      <c r="I4791" t="s">
        <v>379</v>
      </c>
      <c r="J4791" t="s">
        <v>218</v>
      </c>
      <c r="K4791" t="s">
        <v>219</v>
      </c>
      <c r="L4791" s="1">
        <f>L1143-L$3</f>
        <v>-183815.09859268367</v>
      </c>
      <c r="M4791">
        <v>0</v>
      </c>
      <c r="N4791">
        <v>0</v>
      </c>
      <c r="O4791">
        <v>0</v>
      </c>
      <c r="P4791" s="1">
        <v>0</v>
      </c>
      <c r="Q4791" t="str">
        <f t="shared" si="5638"/>
        <v>Little to no sensitivity</v>
      </c>
      <c r="R4791" t="s">
        <v>511</v>
      </c>
    </row>
    <row r="4792" spans="1:18" x14ac:dyDescent="0.3">
      <c r="A4792" t="str">
        <f t="shared" ref="A4792" si="5715">A4791</f>
        <v>landscaping landfill 0.1</v>
      </c>
      <c r="B4792" t="str">
        <f t="shared" si="5712"/>
        <v>Landscaping miscellaneous landfill</v>
      </c>
      <c r="C4792" t="str">
        <f t="shared" ref="C4792:G4792" si="5716">C4791</f>
        <v>Landscaping</v>
      </c>
      <c r="D4792" t="str">
        <f t="shared" si="5716"/>
        <v>miscellaneous</v>
      </c>
      <c r="E4792" t="str">
        <f t="shared" si="5716"/>
        <v>landfill</v>
      </c>
      <c r="F4792">
        <f t="shared" si="5716"/>
        <v>0.1</v>
      </c>
      <c r="G4792" t="str">
        <f t="shared" si="5716"/>
        <v>%</v>
      </c>
      <c r="H4792">
        <v>10</v>
      </c>
      <c r="I4792" t="s">
        <v>379</v>
      </c>
      <c r="J4792" t="s">
        <v>218</v>
      </c>
      <c r="K4792" t="s">
        <v>220</v>
      </c>
      <c r="L4792" s="1">
        <f>L1144-L$4</f>
        <v>0</v>
      </c>
      <c r="M4792">
        <v>0</v>
      </c>
      <c r="N4792">
        <v>0</v>
      </c>
      <c r="O4792">
        <v>0</v>
      </c>
      <c r="P4792" s="1">
        <v>0</v>
      </c>
      <c r="Q4792" t="str">
        <f t="shared" si="5638"/>
        <v>Little to no sensitivity</v>
      </c>
      <c r="R4792" t="s">
        <v>511</v>
      </c>
    </row>
    <row r="4793" spans="1:18" x14ac:dyDescent="0.3">
      <c r="A4793" t="str">
        <f t="shared" ref="A4793" si="5717">A4792</f>
        <v>landscaping landfill 0.1</v>
      </c>
      <c r="B4793" t="str">
        <f t="shared" si="5712"/>
        <v>Landscaping miscellaneous landfill</v>
      </c>
      <c r="C4793" t="str">
        <f t="shared" ref="C4793:G4793" si="5718">C4792</f>
        <v>Landscaping</v>
      </c>
      <c r="D4793" t="str">
        <f t="shared" si="5718"/>
        <v>miscellaneous</v>
      </c>
      <c r="E4793" t="str">
        <f t="shared" si="5718"/>
        <v>landfill</v>
      </c>
      <c r="F4793">
        <f t="shared" si="5718"/>
        <v>0.1</v>
      </c>
      <c r="G4793" t="str">
        <f t="shared" si="5718"/>
        <v>%</v>
      </c>
      <c r="H4793">
        <v>10</v>
      </c>
      <c r="I4793" t="s">
        <v>379</v>
      </c>
      <c r="J4793" t="s">
        <v>218</v>
      </c>
      <c r="K4793" t="s">
        <v>221</v>
      </c>
      <c r="L4793" s="1">
        <f>L1145-L$5</f>
        <v>-183815.09859269857</v>
      </c>
      <c r="M4793">
        <v>0</v>
      </c>
      <c r="N4793">
        <v>0</v>
      </c>
      <c r="O4793">
        <v>0</v>
      </c>
      <c r="P4793" s="1">
        <v>0</v>
      </c>
      <c r="Q4793" t="str">
        <f t="shared" si="5638"/>
        <v>Little to no sensitivity</v>
      </c>
      <c r="R4793" t="s">
        <v>511</v>
      </c>
    </row>
    <row r="4794" spans="1:18" x14ac:dyDescent="0.3">
      <c r="A4794" t="str">
        <f t="shared" ref="A4794" si="5719">A4793</f>
        <v>landscaping landfill 0.1</v>
      </c>
      <c r="B4794" t="str">
        <f t="shared" si="5712"/>
        <v>Landscaping miscellaneous landfill</v>
      </c>
      <c r="C4794" t="str">
        <f t="shared" ref="C4794:G4794" si="5720">C4793</f>
        <v>Landscaping</v>
      </c>
      <c r="D4794" t="str">
        <f t="shared" si="5720"/>
        <v>miscellaneous</v>
      </c>
      <c r="E4794" t="str">
        <f t="shared" si="5720"/>
        <v>landfill</v>
      </c>
      <c r="F4794">
        <f t="shared" si="5720"/>
        <v>0.1</v>
      </c>
      <c r="G4794" t="str">
        <f t="shared" si="5720"/>
        <v>%</v>
      </c>
      <c r="H4794">
        <v>10</v>
      </c>
      <c r="I4794" t="s">
        <v>379</v>
      </c>
      <c r="J4794" t="s">
        <v>218</v>
      </c>
      <c r="K4794" t="s">
        <v>226</v>
      </c>
      <c r="L4794" s="1">
        <f>L1146-L$6</f>
        <v>2733187.6918880939</v>
      </c>
      <c r="M4794">
        <v>0</v>
      </c>
      <c r="N4794">
        <v>0</v>
      </c>
      <c r="O4794">
        <v>0</v>
      </c>
      <c r="P4794" s="1">
        <v>0</v>
      </c>
      <c r="Q4794" t="str">
        <f t="shared" si="5638"/>
        <v>Little to no sensitivity</v>
      </c>
      <c r="R4794" t="s">
        <v>511</v>
      </c>
    </row>
    <row r="4795" spans="1:18" x14ac:dyDescent="0.3">
      <c r="A4795" t="str">
        <f t="shared" ref="A4795:I4795" si="5721">A4794</f>
        <v>landscaping landfill 0.1</v>
      </c>
      <c r="B4795" t="str">
        <f t="shared" si="5721"/>
        <v>Landscaping miscellaneous landfill</v>
      </c>
      <c r="C4795" t="str">
        <f t="shared" si="5721"/>
        <v>Landscaping</v>
      </c>
      <c r="D4795" t="str">
        <f t="shared" si="5721"/>
        <v>miscellaneous</v>
      </c>
      <c r="E4795" t="str">
        <f t="shared" si="5721"/>
        <v>landfill</v>
      </c>
      <c r="F4795">
        <f t="shared" si="5721"/>
        <v>0.1</v>
      </c>
      <c r="G4795" t="str">
        <f t="shared" si="5721"/>
        <v>%</v>
      </c>
      <c r="H4795">
        <f t="shared" si="5721"/>
        <v>10</v>
      </c>
      <c r="I4795" t="str">
        <f t="shared" si="5721"/>
        <v>medium</v>
      </c>
      <c r="J4795" t="s">
        <v>218</v>
      </c>
      <c r="K4795" t="s">
        <v>386</v>
      </c>
      <c r="L4795" s="1">
        <f>L1147-L$7</f>
        <v>-10021688.203589678</v>
      </c>
      <c r="M4795">
        <v>0</v>
      </c>
      <c r="N4795">
        <v>0</v>
      </c>
      <c r="O4795">
        <v>0</v>
      </c>
      <c r="P4795" s="1">
        <v>0</v>
      </c>
      <c r="Q4795" t="str">
        <f t="shared" si="5638"/>
        <v>Little to no sensitivity</v>
      </c>
      <c r="R4795" t="s">
        <v>511</v>
      </c>
    </row>
    <row r="4796" spans="1:18" x14ac:dyDescent="0.3">
      <c r="A4796" t="s">
        <v>126</v>
      </c>
      <c r="B4796" t="str">
        <f t="shared" ref="B4796:B4800" si="5722">C4796&amp;" "&amp;D4796&amp;" "&amp;E4796</f>
        <v>Landscaping miscellaneous landfill</v>
      </c>
      <c r="C4796" t="s">
        <v>173</v>
      </c>
      <c r="D4796" t="s">
        <v>179</v>
      </c>
      <c r="E4796" t="s">
        <v>200</v>
      </c>
      <c r="F4796">
        <v>0.2</v>
      </c>
      <c r="G4796" t="s">
        <v>166</v>
      </c>
      <c r="H4796">
        <v>20</v>
      </c>
      <c r="I4796" t="s">
        <v>380</v>
      </c>
      <c r="J4796" t="s">
        <v>218</v>
      </c>
      <c r="K4796" t="s">
        <v>225</v>
      </c>
      <c r="L4796" s="1">
        <f>L1148-L$2</f>
        <v>5566638.1648269296</v>
      </c>
      <c r="M4796">
        <v>0</v>
      </c>
      <c r="N4796">
        <v>0</v>
      </c>
      <c r="O4796">
        <v>0</v>
      </c>
      <c r="P4796" s="1">
        <v>0</v>
      </c>
      <c r="Q4796" t="str">
        <f t="shared" si="5638"/>
        <v>Little to no sensitivity</v>
      </c>
      <c r="R4796" t="s">
        <v>511</v>
      </c>
    </row>
    <row r="4797" spans="1:18" x14ac:dyDescent="0.3">
      <c r="A4797" t="str">
        <f t="shared" ref="A4797" si="5723">A4796</f>
        <v>landscaping landfill 0.2</v>
      </c>
      <c r="B4797" t="str">
        <f t="shared" si="5722"/>
        <v>Landscaping miscellaneous landfill</v>
      </c>
      <c r="C4797" t="str">
        <f t="shared" ref="C4797:G4797" si="5724">C4796</f>
        <v>Landscaping</v>
      </c>
      <c r="D4797" t="str">
        <f t="shared" si="5724"/>
        <v>miscellaneous</v>
      </c>
      <c r="E4797" t="str">
        <f t="shared" si="5724"/>
        <v>landfill</v>
      </c>
      <c r="F4797">
        <f t="shared" si="5724"/>
        <v>0.2</v>
      </c>
      <c r="G4797" t="str">
        <f t="shared" si="5724"/>
        <v>%</v>
      </c>
      <c r="H4797">
        <v>20</v>
      </c>
      <c r="I4797" t="s">
        <v>380</v>
      </c>
      <c r="J4797" t="s">
        <v>218</v>
      </c>
      <c r="K4797" t="s">
        <v>219</v>
      </c>
      <c r="L4797" s="1">
        <f>L1149-L$3</f>
        <v>-367630.19718550146</v>
      </c>
      <c r="M4797">
        <v>0</v>
      </c>
      <c r="N4797">
        <v>0</v>
      </c>
      <c r="O4797">
        <v>0</v>
      </c>
      <c r="P4797" s="1">
        <v>0</v>
      </c>
      <c r="Q4797" t="str">
        <f t="shared" si="5638"/>
        <v>Little to no sensitivity</v>
      </c>
      <c r="R4797" t="s">
        <v>511</v>
      </c>
    </row>
    <row r="4798" spans="1:18" x14ac:dyDescent="0.3">
      <c r="A4798" t="str">
        <f t="shared" ref="A4798" si="5725">A4797</f>
        <v>landscaping landfill 0.2</v>
      </c>
      <c r="B4798" t="str">
        <f t="shared" si="5722"/>
        <v>Landscaping miscellaneous landfill</v>
      </c>
      <c r="C4798" t="str">
        <f t="shared" ref="C4798:G4798" si="5726">C4797</f>
        <v>Landscaping</v>
      </c>
      <c r="D4798" t="str">
        <f t="shared" si="5726"/>
        <v>miscellaneous</v>
      </c>
      <c r="E4798" t="str">
        <f t="shared" si="5726"/>
        <v>landfill</v>
      </c>
      <c r="F4798">
        <f t="shared" si="5726"/>
        <v>0.2</v>
      </c>
      <c r="G4798" t="str">
        <f t="shared" si="5726"/>
        <v>%</v>
      </c>
      <c r="H4798">
        <v>20</v>
      </c>
      <c r="I4798" t="s">
        <v>380</v>
      </c>
      <c r="J4798" t="s">
        <v>218</v>
      </c>
      <c r="K4798" t="s">
        <v>220</v>
      </c>
      <c r="L4798" s="1">
        <f>L1150-L$4</f>
        <v>0</v>
      </c>
      <c r="M4798">
        <v>0</v>
      </c>
      <c r="N4798">
        <v>0</v>
      </c>
      <c r="O4798">
        <v>0</v>
      </c>
      <c r="P4798" s="1">
        <v>0</v>
      </c>
      <c r="Q4798" t="str">
        <f t="shared" si="5638"/>
        <v>Little to no sensitivity</v>
      </c>
      <c r="R4798" t="s">
        <v>511</v>
      </c>
    </row>
    <row r="4799" spans="1:18" x14ac:dyDescent="0.3">
      <c r="A4799" t="str">
        <f t="shared" ref="A4799" si="5727">A4798</f>
        <v>landscaping landfill 0.2</v>
      </c>
      <c r="B4799" t="str">
        <f t="shared" si="5722"/>
        <v>Landscaping miscellaneous landfill</v>
      </c>
      <c r="C4799" t="str">
        <f t="shared" ref="C4799:G4799" si="5728">C4798</f>
        <v>Landscaping</v>
      </c>
      <c r="D4799" t="str">
        <f t="shared" si="5728"/>
        <v>miscellaneous</v>
      </c>
      <c r="E4799" t="str">
        <f t="shared" si="5728"/>
        <v>landfill</v>
      </c>
      <c r="F4799">
        <f t="shared" si="5728"/>
        <v>0.2</v>
      </c>
      <c r="G4799" t="str">
        <f t="shared" si="5728"/>
        <v>%</v>
      </c>
      <c r="H4799">
        <v>20</v>
      </c>
      <c r="I4799" t="s">
        <v>380</v>
      </c>
      <c r="J4799" t="s">
        <v>218</v>
      </c>
      <c r="K4799" t="s">
        <v>221</v>
      </c>
      <c r="L4799" s="1">
        <f>L1151-L$5</f>
        <v>-367630.19718551636</v>
      </c>
      <c r="M4799">
        <v>0</v>
      </c>
      <c r="N4799">
        <v>0</v>
      </c>
      <c r="O4799">
        <v>0</v>
      </c>
      <c r="P4799" s="1">
        <v>0</v>
      </c>
      <c r="Q4799" t="str">
        <f t="shared" si="5638"/>
        <v>Little to no sensitivity</v>
      </c>
      <c r="R4799" t="s">
        <v>511</v>
      </c>
    </row>
    <row r="4800" spans="1:18" x14ac:dyDescent="0.3">
      <c r="A4800" t="str">
        <f t="shared" ref="A4800" si="5729">A4799</f>
        <v>landscaping landfill 0.2</v>
      </c>
      <c r="B4800" t="str">
        <f t="shared" si="5722"/>
        <v>Landscaping miscellaneous landfill</v>
      </c>
      <c r="C4800" t="str">
        <f t="shared" ref="C4800:G4800" si="5730">C4799</f>
        <v>Landscaping</v>
      </c>
      <c r="D4800" t="str">
        <f t="shared" si="5730"/>
        <v>miscellaneous</v>
      </c>
      <c r="E4800" t="str">
        <f t="shared" si="5730"/>
        <v>landfill</v>
      </c>
      <c r="F4800">
        <f t="shared" si="5730"/>
        <v>0.2</v>
      </c>
      <c r="G4800" t="str">
        <f t="shared" si="5730"/>
        <v>%</v>
      </c>
      <c r="H4800">
        <v>20</v>
      </c>
      <c r="I4800" t="s">
        <v>380</v>
      </c>
      <c r="J4800" t="s">
        <v>218</v>
      </c>
      <c r="K4800" t="s">
        <v>226</v>
      </c>
      <c r="L4800" s="1">
        <f>L1152-L$6</f>
        <v>5466375.3837763667</v>
      </c>
      <c r="M4800">
        <v>0</v>
      </c>
      <c r="N4800">
        <v>0</v>
      </c>
      <c r="O4800">
        <v>0</v>
      </c>
      <c r="P4800" s="1">
        <v>0</v>
      </c>
      <c r="Q4800" t="str">
        <f t="shared" si="5638"/>
        <v>Little to no sensitivity</v>
      </c>
      <c r="R4800" t="s">
        <v>511</v>
      </c>
    </row>
    <row r="4801" spans="1:18" x14ac:dyDescent="0.3">
      <c r="A4801" t="str">
        <f t="shared" ref="A4801:I4801" si="5731">A4800</f>
        <v>landscaping landfill 0.2</v>
      </c>
      <c r="B4801" t="str">
        <f t="shared" si="5731"/>
        <v>Landscaping miscellaneous landfill</v>
      </c>
      <c r="C4801" t="str">
        <f t="shared" si="5731"/>
        <v>Landscaping</v>
      </c>
      <c r="D4801" t="str">
        <f t="shared" si="5731"/>
        <v>miscellaneous</v>
      </c>
      <c r="E4801" t="str">
        <f t="shared" si="5731"/>
        <v>landfill</v>
      </c>
      <c r="F4801">
        <f t="shared" si="5731"/>
        <v>0.2</v>
      </c>
      <c r="G4801" t="str">
        <f t="shared" si="5731"/>
        <v>%</v>
      </c>
      <c r="H4801">
        <f t="shared" si="5731"/>
        <v>20</v>
      </c>
      <c r="I4801" t="str">
        <f t="shared" si="5731"/>
        <v>high</v>
      </c>
      <c r="J4801" t="s">
        <v>218</v>
      </c>
      <c r="K4801" t="s">
        <v>386</v>
      </c>
      <c r="L4801" s="1">
        <f>L1153-L$7</f>
        <v>-20043376.407180071</v>
      </c>
      <c r="M4801">
        <v>0</v>
      </c>
      <c r="N4801">
        <v>0</v>
      </c>
      <c r="O4801">
        <v>0</v>
      </c>
      <c r="P4801" s="1">
        <v>0</v>
      </c>
      <c r="Q4801" t="str">
        <f t="shared" si="5638"/>
        <v>Little to no sensitivity</v>
      </c>
      <c r="R4801" t="s">
        <v>511</v>
      </c>
    </row>
    <row r="4802" spans="1:18" x14ac:dyDescent="0.3">
      <c r="A4802" t="s">
        <v>266</v>
      </c>
      <c r="B4802" t="str">
        <f t="shared" ref="B4802:B4806" si="5732">C4802&amp;" "&amp;D4802&amp;" "&amp;E4802</f>
        <v>Corrugated boxes paper landfill</v>
      </c>
      <c r="C4802" t="s">
        <v>238</v>
      </c>
      <c r="D4802" t="s">
        <v>176</v>
      </c>
      <c r="E4802" t="s">
        <v>200</v>
      </c>
      <c r="F4802">
        <v>-2.8000000000000001E-2</v>
      </c>
      <c r="G4802" t="s">
        <v>166</v>
      </c>
      <c r="H4802">
        <v>-2.8000000000000003</v>
      </c>
      <c r="I4802" t="s">
        <v>381</v>
      </c>
      <c r="J4802" t="s">
        <v>218</v>
      </c>
      <c r="K4802" t="s">
        <v>225</v>
      </c>
      <c r="L4802" s="1">
        <f>L1154-L$2</f>
        <v>-3592244.1399543881</v>
      </c>
      <c r="M4802">
        <v>0</v>
      </c>
      <c r="N4802">
        <v>0</v>
      </c>
      <c r="O4802">
        <v>0</v>
      </c>
      <c r="P4802" s="1">
        <v>0</v>
      </c>
      <c r="Q4802" t="str">
        <f t="shared" si="5638"/>
        <v>Little to no sensitivity</v>
      </c>
      <c r="R4802" t="s">
        <v>511</v>
      </c>
    </row>
    <row r="4803" spans="1:18" x14ac:dyDescent="0.3">
      <c r="A4803" t="str">
        <f t="shared" ref="A4803" si="5733">A4802</f>
        <v>corrugated boxes landfill 0</v>
      </c>
      <c r="B4803" t="str">
        <f t="shared" si="5732"/>
        <v>Corrugated boxes paper landfill</v>
      </c>
      <c r="C4803" t="str">
        <f t="shared" ref="C4803:G4803" si="5734">C4802</f>
        <v>Corrugated boxes</v>
      </c>
      <c r="D4803" t="str">
        <f t="shared" si="5734"/>
        <v>paper</v>
      </c>
      <c r="E4803" t="str">
        <f t="shared" si="5734"/>
        <v>landfill</v>
      </c>
      <c r="F4803">
        <f t="shared" si="5734"/>
        <v>-2.8000000000000001E-2</v>
      </c>
      <c r="G4803" t="str">
        <f t="shared" si="5734"/>
        <v>%</v>
      </c>
      <c r="H4803">
        <v>-2.8000000000000003</v>
      </c>
      <c r="I4803" t="s">
        <v>381</v>
      </c>
      <c r="J4803" t="s">
        <v>218</v>
      </c>
      <c r="K4803" t="s">
        <v>219</v>
      </c>
      <c r="L4803" s="1">
        <f>L1155-L$3</f>
        <v>324738.10511894524</v>
      </c>
      <c r="M4803">
        <v>0</v>
      </c>
      <c r="N4803">
        <v>0</v>
      </c>
      <c r="O4803">
        <v>0</v>
      </c>
      <c r="P4803" s="1">
        <v>0</v>
      </c>
      <c r="Q4803" t="str">
        <f t="shared" si="5638"/>
        <v>Little to no sensitivity</v>
      </c>
      <c r="R4803" t="s">
        <v>511</v>
      </c>
    </row>
    <row r="4804" spans="1:18" x14ac:dyDescent="0.3">
      <c r="A4804" t="str">
        <f t="shared" ref="A4804" si="5735">A4803</f>
        <v>corrugated boxes landfill 0</v>
      </c>
      <c r="B4804" t="str">
        <f t="shared" si="5732"/>
        <v>Corrugated boxes paper landfill</v>
      </c>
      <c r="C4804" t="str">
        <f t="shared" ref="C4804:G4804" si="5736">C4803</f>
        <v>Corrugated boxes</v>
      </c>
      <c r="D4804" t="str">
        <f t="shared" si="5736"/>
        <v>paper</v>
      </c>
      <c r="E4804" t="str">
        <f t="shared" si="5736"/>
        <v>landfill</v>
      </c>
      <c r="F4804">
        <f t="shared" si="5736"/>
        <v>-2.8000000000000001E-2</v>
      </c>
      <c r="G4804" t="str">
        <f t="shared" si="5736"/>
        <v>%</v>
      </c>
      <c r="H4804">
        <v>-2.8000000000000003</v>
      </c>
      <c r="I4804" t="s">
        <v>381</v>
      </c>
      <c r="J4804" t="s">
        <v>218</v>
      </c>
      <c r="K4804" t="s">
        <v>220</v>
      </c>
      <c r="L4804" s="1">
        <f>L1156-L$4</f>
        <v>0</v>
      </c>
      <c r="M4804">
        <v>0</v>
      </c>
      <c r="N4804">
        <v>0</v>
      </c>
      <c r="O4804">
        <v>0</v>
      </c>
      <c r="P4804" s="1">
        <v>0</v>
      </c>
      <c r="Q4804" t="str">
        <f t="shared" si="5638"/>
        <v>Little to no sensitivity</v>
      </c>
      <c r="R4804" t="s">
        <v>511</v>
      </c>
    </row>
    <row r="4805" spans="1:18" x14ac:dyDescent="0.3">
      <c r="A4805" t="str">
        <f t="shared" ref="A4805" si="5737">A4804</f>
        <v>corrugated boxes landfill 0</v>
      </c>
      <c r="B4805" t="str">
        <f t="shared" si="5732"/>
        <v>Corrugated boxes paper landfill</v>
      </c>
      <c r="C4805" t="str">
        <f t="shared" ref="C4805:G4805" si="5738">C4804</f>
        <v>Corrugated boxes</v>
      </c>
      <c r="D4805" t="str">
        <f t="shared" si="5738"/>
        <v>paper</v>
      </c>
      <c r="E4805" t="str">
        <f t="shared" si="5738"/>
        <v>landfill</v>
      </c>
      <c r="F4805">
        <f t="shared" si="5738"/>
        <v>-2.8000000000000001E-2</v>
      </c>
      <c r="G4805" t="str">
        <f t="shared" si="5738"/>
        <v>%</v>
      </c>
      <c r="H4805">
        <v>-2.8000000000000003</v>
      </c>
      <c r="I4805" t="s">
        <v>381</v>
      </c>
      <c r="J4805" t="s">
        <v>218</v>
      </c>
      <c r="K4805" t="s">
        <v>221</v>
      </c>
      <c r="L4805" s="1">
        <f>L1157-L$5</f>
        <v>324738.10511893034</v>
      </c>
      <c r="M4805">
        <v>0</v>
      </c>
      <c r="N4805">
        <v>0</v>
      </c>
      <c r="O4805">
        <v>0</v>
      </c>
      <c r="P4805" s="1">
        <v>0</v>
      </c>
      <c r="Q4805" t="str">
        <f t="shared" si="5638"/>
        <v>Little to no sensitivity</v>
      </c>
      <c r="R4805" t="s">
        <v>511</v>
      </c>
    </row>
    <row r="4806" spans="1:18" x14ac:dyDescent="0.3">
      <c r="A4806" t="str">
        <f t="shared" ref="A4806" si="5739">A4805</f>
        <v>corrugated boxes landfill 0</v>
      </c>
      <c r="B4806" t="str">
        <f t="shared" si="5732"/>
        <v>Corrugated boxes paper landfill</v>
      </c>
      <c r="C4806" t="str">
        <f t="shared" ref="C4806:G4806" si="5740">C4805</f>
        <v>Corrugated boxes</v>
      </c>
      <c r="D4806" t="str">
        <f t="shared" si="5740"/>
        <v>paper</v>
      </c>
      <c r="E4806" t="str">
        <f t="shared" si="5740"/>
        <v>landfill</v>
      </c>
      <c r="F4806">
        <f t="shared" si="5740"/>
        <v>-2.8000000000000001E-2</v>
      </c>
      <c r="G4806" t="str">
        <f t="shared" si="5740"/>
        <v>%</v>
      </c>
      <c r="H4806">
        <v>-2.8000000000000003</v>
      </c>
      <c r="I4806" t="s">
        <v>381</v>
      </c>
      <c r="J4806" t="s">
        <v>218</v>
      </c>
      <c r="K4806" t="s">
        <v>226</v>
      </c>
      <c r="L4806" s="1">
        <f>L1158-L$6</f>
        <v>-3503679.2021946311</v>
      </c>
      <c r="M4806">
        <v>0</v>
      </c>
      <c r="N4806">
        <v>0</v>
      </c>
      <c r="O4806">
        <v>0</v>
      </c>
      <c r="P4806" s="1">
        <v>0</v>
      </c>
      <c r="Q4806" t="str">
        <f t="shared" si="5638"/>
        <v>Little to no sensitivity</v>
      </c>
      <c r="R4806" t="s">
        <v>511</v>
      </c>
    </row>
    <row r="4807" spans="1:18" x14ac:dyDescent="0.3">
      <c r="A4807" t="str">
        <f t="shared" ref="A4807:I4807" si="5741">A4806</f>
        <v>corrugated boxes landfill 0</v>
      </c>
      <c r="B4807" t="str">
        <f t="shared" si="5741"/>
        <v>Corrugated boxes paper landfill</v>
      </c>
      <c r="C4807" t="str">
        <f t="shared" si="5741"/>
        <v>Corrugated boxes</v>
      </c>
      <c r="D4807" t="str">
        <f t="shared" si="5741"/>
        <v>paper</v>
      </c>
      <c r="E4807" t="str">
        <f t="shared" si="5741"/>
        <v>landfill</v>
      </c>
      <c r="F4807">
        <f t="shared" si="5741"/>
        <v>-2.8000000000000001E-2</v>
      </c>
      <c r="G4807" t="str">
        <f t="shared" si="5741"/>
        <v>%</v>
      </c>
      <c r="H4807">
        <f t="shared" si="5741"/>
        <v>-2.8000000000000003</v>
      </c>
      <c r="I4807" t="str">
        <f t="shared" si="5741"/>
        <v>low</v>
      </c>
      <c r="J4807" t="s">
        <v>218</v>
      </c>
      <c r="K4807" t="s">
        <v>386</v>
      </c>
      <c r="L4807" s="1">
        <f>L1159-L$7</f>
        <v>12846823.741380215</v>
      </c>
      <c r="M4807">
        <v>0</v>
      </c>
      <c r="N4807">
        <v>0</v>
      </c>
      <c r="O4807">
        <v>0</v>
      </c>
      <c r="P4807" s="1">
        <v>0</v>
      </c>
      <c r="Q4807" t="str">
        <f t="shared" si="5638"/>
        <v>Little to no sensitivity</v>
      </c>
      <c r="R4807" t="s">
        <v>511</v>
      </c>
    </row>
    <row r="4808" spans="1:18" x14ac:dyDescent="0.3">
      <c r="A4808" t="s">
        <v>267</v>
      </c>
      <c r="B4808" t="str">
        <f t="shared" ref="B4808:B4812" si="5742">C4808&amp;" "&amp;D4808&amp;" "&amp;E4808</f>
        <v>Corrugated boxes paper landfill</v>
      </c>
      <c r="C4808" t="s">
        <v>238</v>
      </c>
      <c r="D4808" t="s">
        <v>176</v>
      </c>
      <c r="E4808" t="s">
        <v>200</v>
      </c>
      <c r="F4808">
        <v>0.05</v>
      </c>
      <c r="G4808" t="s">
        <v>166</v>
      </c>
      <c r="H4808">
        <v>5</v>
      </c>
      <c r="I4808" t="s">
        <v>379</v>
      </c>
      <c r="J4808" t="s">
        <v>218</v>
      </c>
      <c r="K4808" t="s">
        <v>225</v>
      </c>
      <c r="L4808" s="1">
        <f>L1160-L$2</f>
        <v>6414721.6784900427</v>
      </c>
      <c r="M4808">
        <v>0</v>
      </c>
      <c r="N4808">
        <v>0</v>
      </c>
      <c r="O4808">
        <v>0</v>
      </c>
      <c r="P4808" s="1">
        <v>0</v>
      </c>
      <c r="Q4808" t="str">
        <f t="shared" si="5638"/>
        <v>Some sensitivity</v>
      </c>
      <c r="R4808" t="s">
        <v>512</v>
      </c>
    </row>
    <row r="4809" spans="1:18" x14ac:dyDescent="0.3">
      <c r="A4809" t="str">
        <f t="shared" ref="A4809" si="5743">A4808</f>
        <v>corrugated boxes landfill 0.078</v>
      </c>
      <c r="B4809" t="str">
        <f t="shared" si="5742"/>
        <v>Corrugated boxes paper landfill</v>
      </c>
      <c r="C4809" t="str">
        <f t="shared" ref="C4809:G4809" si="5744">C4808</f>
        <v>Corrugated boxes</v>
      </c>
      <c r="D4809" t="str">
        <f t="shared" si="5744"/>
        <v>paper</v>
      </c>
      <c r="E4809" t="str">
        <f t="shared" si="5744"/>
        <v>landfill</v>
      </c>
      <c r="F4809">
        <f t="shared" si="5744"/>
        <v>0.05</v>
      </c>
      <c r="G4809" t="str">
        <f t="shared" si="5744"/>
        <v>%</v>
      </c>
      <c r="H4809">
        <v>5</v>
      </c>
      <c r="I4809" t="s">
        <v>379</v>
      </c>
      <c r="J4809" t="s">
        <v>218</v>
      </c>
      <c r="K4809" t="s">
        <v>219</v>
      </c>
      <c r="L4809" s="1">
        <f>L1161-L$3</f>
        <v>-579889.47342672944</v>
      </c>
      <c r="M4809">
        <v>0</v>
      </c>
      <c r="N4809">
        <v>0</v>
      </c>
      <c r="O4809">
        <v>0</v>
      </c>
      <c r="P4809" s="1">
        <v>0</v>
      </c>
      <c r="Q4809" t="str">
        <f t="shared" ref="Q4809:Q4872" si="5745">Q2985</f>
        <v>Little to no sensitivity</v>
      </c>
      <c r="R4809" t="s">
        <v>511</v>
      </c>
    </row>
    <row r="4810" spans="1:18" x14ac:dyDescent="0.3">
      <c r="A4810" t="str">
        <f t="shared" ref="A4810" si="5746">A4809</f>
        <v>corrugated boxes landfill 0.078</v>
      </c>
      <c r="B4810" t="str">
        <f t="shared" si="5742"/>
        <v>Corrugated boxes paper landfill</v>
      </c>
      <c r="C4810" t="str">
        <f t="shared" ref="C4810:G4810" si="5747">C4809</f>
        <v>Corrugated boxes</v>
      </c>
      <c r="D4810" t="str">
        <f t="shared" si="5747"/>
        <v>paper</v>
      </c>
      <c r="E4810" t="str">
        <f t="shared" si="5747"/>
        <v>landfill</v>
      </c>
      <c r="F4810">
        <f t="shared" si="5747"/>
        <v>0.05</v>
      </c>
      <c r="G4810" t="str">
        <f t="shared" si="5747"/>
        <v>%</v>
      </c>
      <c r="H4810">
        <v>5</v>
      </c>
      <c r="I4810" t="s">
        <v>379</v>
      </c>
      <c r="J4810" t="s">
        <v>218</v>
      </c>
      <c r="K4810" t="s">
        <v>220</v>
      </c>
      <c r="L4810" s="1">
        <f>L1162-L$4</f>
        <v>0</v>
      </c>
      <c r="M4810">
        <v>0</v>
      </c>
      <c r="N4810">
        <v>0</v>
      </c>
      <c r="O4810">
        <v>0</v>
      </c>
      <c r="P4810" s="1">
        <v>0</v>
      </c>
      <c r="Q4810" t="str">
        <f t="shared" si="5745"/>
        <v>Little to no sensitivity</v>
      </c>
      <c r="R4810" t="s">
        <v>511</v>
      </c>
    </row>
    <row r="4811" spans="1:18" x14ac:dyDescent="0.3">
      <c r="A4811" t="str">
        <f t="shared" ref="A4811" si="5748">A4810</f>
        <v>corrugated boxes landfill 0.078</v>
      </c>
      <c r="B4811" t="str">
        <f t="shared" si="5742"/>
        <v>Corrugated boxes paper landfill</v>
      </c>
      <c r="C4811" t="str">
        <f t="shared" ref="C4811:G4811" si="5749">C4810</f>
        <v>Corrugated boxes</v>
      </c>
      <c r="D4811" t="str">
        <f t="shared" si="5749"/>
        <v>paper</v>
      </c>
      <c r="E4811" t="str">
        <f t="shared" si="5749"/>
        <v>landfill</v>
      </c>
      <c r="F4811">
        <f t="shared" si="5749"/>
        <v>0.05</v>
      </c>
      <c r="G4811" t="str">
        <f t="shared" si="5749"/>
        <v>%</v>
      </c>
      <c r="H4811">
        <v>5</v>
      </c>
      <c r="I4811" t="s">
        <v>379</v>
      </c>
      <c r="J4811" t="s">
        <v>218</v>
      </c>
      <c r="K4811" t="s">
        <v>221</v>
      </c>
      <c r="L4811" s="1">
        <f>L1163-L$5</f>
        <v>-579889.47342672944</v>
      </c>
      <c r="M4811">
        <v>0</v>
      </c>
      <c r="N4811">
        <v>0</v>
      </c>
      <c r="O4811">
        <v>0</v>
      </c>
      <c r="P4811" s="1">
        <v>0</v>
      </c>
      <c r="Q4811" t="str">
        <f t="shared" si="5745"/>
        <v>Little to no sensitivity</v>
      </c>
      <c r="R4811" t="s">
        <v>511</v>
      </c>
    </row>
    <row r="4812" spans="1:18" x14ac:dyDescent="0.3">
      <c r="A4812" t="str">
        <f t="shared" ref="A4812" si="5750">A4811</f>
        <v>corrugated boxes landfill 0.078</v>
      </c>
      <c r="B4812" t="str">
        <f t="shared" si="5742"/>
        <v>Corrugated boxes paper landfill</v>
      </c>
      <c r="C4812" t="str">
        <f t="shared" ref="C4812:G4812" si="5751">C4811</f>
        <v>Corrugated boxes</v>
      </c>
      <c r="D4812" t="str">
        <f t="shared" si="5751"/>
        <v>paper</v>
      </c>
      <c r="E4812" t="str">
        <f t="shared" si="5751"/>
        <v>landfill</v>
      </c>
      <c r="F4812">
        <f t="shared" si="5751"/>
        <v>0.05</v>
      </c>
      <c r="G4812" t="str">
        <f t="shared" si="5751"/>
        <v>%</v>
      </c>
      <c r="H4812">
        <v>5</v>
      </c>
      <c r="I4812" t="s">
        <v>379</v>
      </c>
      <c r="J4812" t="s">
        <v>218</v>
      </c>
      <c r="K4812" t="s">
        <v>226</v>
      </c>
      <c r="L4812" s="1">
        <f>L1164-L$6</f>
        <v>6256570.0039191246</v>
      </c>
      <c r="M4812">
        <v>0</v>
      </c>
      <c r="N4812">
        <v>0</v>
      </c>
      <c r="O4812">
        <v>0</v>
      </c>
      <c r="P4812" s="1">
        <v>0</v>
      </c>
      <c r="Q4812" t="str">
        <f t="shared" si="5745"/>
        <v>Some sensitivity</v>
      </c>
      <c r="R4812" t="s">
        <v>512</v>
      </c>
    </row>
    <row r="4813" spans="1:18" x14ac:dyDescent="0.3">
      <c r="A4813" t="str">
        <f t="shared" ref="A4813:I4813" si="5752">A4812</f>
        <v>corrugated boxes landfill 0.078</v>
      </c>
      <c r="B4813" t="str">
        <f t="shared" si="5752"/>
        <v>Corrugated boxes paper landfill</v>
      </c>
      <c r="C4813" t="str">
        <f t="shared" si="5752"/>
        <v>Corrugated boxes</v>
      </c>
      <c r="D4813" t="str">
        <f t="shared" si="5752"/>
        <v>paper</v>
      </c>
      <c r="E4813" t="str">
        <f t="shared" si="5752"/>
        <v>landfill</v>
      </c>
      <c r="F4813">
        <f t="shared" si="5752"/>
        <v>0.05</v>
      </c>
      <c r="G4813" t="str">
        <f t="shared" si="5752"/>
        <v>%</v>
      </c>
      <c r="H4813">
        <f t="shared" si="5752"/>
        <v>5</v>
      </c>
      <c r="I4813" t="str">
        <f t="shared" si="5752"/>
        <v>medium</v>
      </c>
      <c r="J4813" t="s">
        <v>218</v>
      </c>
      <c r="K4813" t="s">
        <v>386</v>
      </c>
      <c r="L4813" s="1">
        <f>L1165-L$7</f>
        <v>-22940756.681036949</v>
      </c>
      <c r="M4813">
        <v>0</v>
      </c>
      <c r="N4813">
        <v>0</v>
      </c>
      <c r="O4813">
        <v>0</v>
      </c>
      <c r="P4813" s="1">
        <v>0</v>
      </c>
      <c r="Q4813" t="str">
        <f t="shared" si="5745"/>
        <v>Some sensitivity</v>
      </c>
      <c r="R4813" t="s">
        <v>512</v>
      </c>
    </row>
    <row r="4814" spans="1:18" x14ac:dyDescent="0.3">
      <c r="A4814" t="s">
        <v>268</v>
      </c>
      <c r="B4814" t="str">
        <f t="shared" ref="B4814:B4818" si="5753">C4814&amp;" "&amp;D4814&amp;" "&amp;E4814</f>
        <v>Corrugated boxes paper landfill</v>
      </c>
      <c r="C4814" t="s">
        <v>238</v>
      </c>
      <c r="D4814" t="s">
        <v>176</v>
      </c>
      <c r="E4814" t="s">
        <v>200</v>
      </c>
      <c r="F4814">
        <v>0.1</v>
      </c>
      <c r="G4814" t="s">
        <v>166</v>
      </c>
      <c r="H4814">
        <v>10</v>
      </c>
      <c r="I4814" t="s">
        <v>380</v>
      </c>
      <c r="J4814" t="s">
        <v>218</v>
      </c>
      <c r="K4814" t="s">
        <v>225</v>
      </c>
      <c r="L4814" s="1">
        <f>L1166-L$2</f>
        <v>12829443.356979668</v>
      </c>
      <c r="M4814">
        <v>0</v>
      </c>
      <c r="N4814">
        <v>0</v>
      </c>
      <c r="O4814">
        <v>0</v>
      </c>
      <c r="P4814" s="1">
        <v>0</v>
      </c>
      <c r="Q4814" t="str">
        <f t="shared" si="5745"/>
        <v>Some sensitivity</v>
      </c>
      <c r="R4814" t="s">
        <v>512</v>
      </c>
    </row>
    <row r="4815" spans="1:18" x14ac:dyDescent="0.3">
      <c r="A4815" t="str">
        <f t="shared" ref="A4815" si="5754">A4814</f>
        <v>corrugated boxes landfill 0.128</v>
      </c>
      <c r="B4815" t="str">
        <f t="shared" si="5753"/>
        <v>Corrugated boxes paper landfill</v>
      </c>
      <c r="C4815" t="str">
        <f t="shared" ref="C4815:G4815" si="5755">C4814</f>
        <v>Corrugated boxes</v>
      </c>
      <c r="D4815" t="str">
        <f t="shared" si="5755"/>
        <v>paper</v>
      </c>
      <c r="E4815" t="str">
        <f t="shared" si="5755"/>
        <v>landfill</v>
      </c>
      <c r="F4815">
        <f t="shared" si="5755"/>
        <v>0.1</v>
      </c>
      <c r="G4815" t="str">
        <f t="shared" si="5755"/>
        <v>%</v>
      </c>
      <c r="H4815">
        <v>10</v>
      </c>
      <c r="I4815" t="s">
        <v>380</v>
      </c>
      <c r="J4815" t="s">
        <v>218</v>
      </c>
      <c r="K4815" t="s">
        <v>219</v>
      </c>
      <c r="L4815" s="1">
        <f>L1167-L$3</f>
        <v>-1159778.9468535334</v>
      </c>
      <c r="M4815">
        <v>0</v>
      </c>
      <c r="N4815">
        <v>0</v>
      </c>
      <c r="O4815">
        <v>0</v>
      </c>
      <c r="P4815" s="1">
        <v>0</v>
      </c>
      <c r="Q4815" t="str">
        <f t="shared" si="5745"/>
        <v>Little to no sensitivity</v>
      </c>
      <c r="R4815" t="s">
        <v>511</v>
      </c>
    </row>
    <row r="4816" spans="1:18" x14ac:dyDescent="0.3">
      <c r="A4816" t="str">
        <f t="shared" ref="A4816" si="5756">A4815</f>
        <v>corrugated boxes landfill 0.128</v>
      </c>
      <c r="B4816" t="str">
        <f t="shared" si="5753"/>
        <v>Corrugated boxes paper landfill</v>
      </c>
      <c r="C4816" t="str">
        <f t="shared" ref="C4816:G4816" si="5757">C4815</f>
        <v>Corrugated boxes</v>
      </c>
      <c r="D4816" t="str">
        <f t="shared" si="5757"/>
        <v>paper</v>
      </c>
      <c r="E4816" t="str">
        <f t="shared" si="5757"/>
        <v>landfill</v>
      </c>
      <c r="F4816">
        <f t="shared" si="5757"/>
        <v>0.1</v>
      </c>
      <c r="G4816" t="str">
        <f t="shared" si="5757"/>
        <v>%</v>
      </c>
      <c r="H4816">
        <v>10</v>
      </c>
      <c r="I4816" t="s">
        <v>380</v>
      </c>
      <c r="J4816" t="s">
        <v>218</v>
      </c>
      <c r="K4816" t="s">
        <v>220</v>
      </c>
      <c r="L4816" s="1">
        <f>L1168-L$4</f>
        <v>0</v>
      </c>
      <c r="M4816">
        <v>0</v>
      </c>
      <c r="N4816">
        <v>0</v>
      </c>
      <c r="O4816">
        <v>0</v>
      </c>
      <c r="P4816" s="1">
        <v>0</v>
      </c>
      <c r="Q4816" t="str">
        <f t="shared" si="5745"/>
        <v>Little to no sensitivity</v>
      </c>
      <c r="R4816" t="s">
        <v>511</v>
      </c>
    </row>
    <row r="4817" spans="1:18" x14ac:dyDescent="0.3">
      <c r="A4817" t="str">
        <f t="shared" ref="A4817" si="5758">A4816</f>
        <v>corrugated boxes landfill 0.128</v>
      </c>
      <c r="B4817" t="str">
        <f t="shared" si="5753"/>
        <v>Corrugated boxes paper landfill</v>
      </c>
      <c r="C4817" t="str">
        <f t="shared" ref="C4817:G4817" si="5759">C4816</f>
        <v>Corrugated boxes</v>
      </c>
      <c r="D4817" t="str">
        <f t="shared" si="5759"/>
        <v>paper</v>
      </c>
      <c r="E4817" t="str">
        <f t="shared" si="5759"/>
        <v>landfill</v>
      </c>
      <c r="F4817">
        <f t="shared" si="5759"/>
        <v>0.1</v>
      </c>
      <c r="G4817" t="str">
        <f t="shared" si="5759"/>
        <v>%</v>
      </c>
      <c r="H4817">
        <v>10</v>
      </c>
      <c r="I4817" t="s">
        <v>380</v>
      </c>
      <c r="J4817" t="s">
        <v>218</v>
      </c>
      <c r="K4817" t="s">
        <v>221</v>
      </c>
      <c r="L4817" s="1">
        <f>L1169-L$5</f>
        <v>-1159778.9468535483</v>
      </c>
      <c r="M4817">
        <v>0</v>
      </c>
      <c r="N4817">
        <v>0</v>
      </c>
      <c r="O4817">
        <v>0</v>
      </c>
      <c r="P4817" s="1">
        <v>0</v>
      </c>
      <c r="Q4817" t="str">
        <f t="shared" si="5745"/>
        <v>Little to no sensitivity</v>
      </c>
      <c r="R4817" t="s">
        <v>511</v>
      </c>
    </row>
    <row r="4818" spans="1:18" x14ac:dyDescent="0.3">
      <c r="A4818" t="str">
        <f t="shared" ref="A4818" si="5760">A4817</f>
        <v>corrugated boxes landfill 0.128</v>
      </c>
      <c r="B4818" t="str">
        <f t="shared" si="5753"/>
        <v>Corrugated boxes paper landfill</v>
      </c>
      <c r="C4818" t="str">
        <f t="shared" ref="C4818:G4818" si="5761">C4817</f>
        <v>Corrugated boxes</v>
      </c>
      <c r="D4818" t="str">
        <f t="shared" si="5761"/>
        <v>paper</v>
      </c>
      <c r="E4818" t="str">
        <f t="shared" si="5761"/>
        <v>landfill</v>
      </c>
      <c r="F4818">
        <f t="shared" si="5761"/>
        <v>0.1</v>
      </c>
      <c r="G4818" t="str">
        <f t="shared" si="5761"/>
        <v>%</v>
      </c>
      <c r="H4818">
        <v>10</v>
      </c>
      <c r="I4818" t="s">
        <v>380</v>
      </c>
      <c r="J4818" t="s">
        <v>218</v>
      </c>
      <c r="K4818" t="s">
        <v>226</v>
      </c>
      <c r="L4818" s="1">
        <f>L1170-L$6</f>
        <v>12513140.007837832</v>
      </c>
      <c r="M4818">
        <v>0</v>
      </c>
      <c r="N4818">
        <v>0</v>
      </c>
      <c r="O4818">
        <v>0</v>
      </c>
      <c r="P4818" s="1">
        <v>0</v>
      </c>
      <c r="Q4818" t="str">
        <f t="shared" si="5745"/>
        <v>Some sensitivity</v>
      </c>
      <c r="R4818" t="s">
        <v>512</v>
      </c>
    </row>
    <row r="4819" spans="1:18" x14ac:dyDescent="0.3">
      <c r="A4819" t="str">
        <f t="shared" ref="A4819:I4819" si="5762">A4818</f>
        <v>corrugated boxes landfill 0.128</v>
      </c>
      <c r="B4819" t="str">
        <f t="shared" si="5762"/>
        <v>Corrugated boxes paper landfill</v>
      </c>
      <c r="C4819" t="str">
        <f t="shared" si="5762"/>
        <v>Corrugated boxes</v>
      </c>
      <c r="D4819" t="str">
        <f t="shared" si="5762"/>
        <v>paper</v>
      </c>
      <c r="E4819" t="str">
        <f t="shared" si="5762"/>
        <v>landfill</v>
      </c>
      <c r="F4819">
        <f t="shared" si="5762"/>
        <v>0.1</v>
      </c>
      <c r="G4819" t="str">
        <f t="shared" si="5762"/>
        <v>%</v>
      </c>
      <c r="H4819">
        <f t="shared" si="5762"/>
        <v>10</v>
      </c>
      <c r="I4819" t="str">
        <f t="shared" si="5762"/>
        <v>high</v>
      </c>
      <c r="J4819" t="s">
        <v>218</v>
      </c>
      <c r="K4819" t="s">
        <v>386</v>
      </c>
      <c r="L4819" s="1">
        <f>L1171-L$7</f>
        <v>-45881513.362071991</v>
      </c>
      <c r="M4819">
        <v>0</v>
      </c>
      <c r="N4819">
        <v>0</v>
      </c>
      <c r="O4819">
        <v>0</v>
      </c>
      <c r="P4819" s="1">
        <v>0</v>
      </c>
      <c r="Q4819" t="str">
        <f t="shared" si="5745"/>
        <v>Some sensitivity</v>
      </c>
      <c r="R4819" t="s">
        <v>512</v>
      </c>
    </row>
    <row r="4820" spans="1:18" x14ac:dyDescent="0.3">
      <c r="A4820" t="s">
        <v>270</v>
      </c>
      <c r="B4820" t="str">
        <f t="shared" ref="B4820:B4824" si="5763">C4820&amp;" "&amp;D4820&amp;" "&amp;E4820</f>
        <v>Sanitary products paper landfill</v>
      </c>
      <c r="C4820" t="s">
        <v>269</v>
      </c>
      <c r="D4820" t="s">
        <v>176</v>
      </c>
      <c r="E4820" t="s">
        <v>200</v>
      </c>
      <c r="F4820">
        <v>-0.1</v>
      </c>
      <c r="G4820" t="s">
        <v>166</v>
      </c>
      <c r="H4820">
        <v>-10</v>
      </c>
      <c r="I4820" t="s">
        <v>379</v>
      </c>
      <c r="J4820" t="s">
        <v>218</v>
      </c>
      <c r="K4820" t="s">
        <v>225</v>
      </c>
      <c r="L4820" s="1">
        <f>L1172-L$2</f>
        <v>-5989111.8311744332</v>
      </c>
      <c r="M4820">
        <v>0</v>
      </c>
      <c r="N4820">
        <v>0</v>
      </c>
      <c r="O4820">
        <v>0</v>
      </c>
      <c r="P4820" s="1">
        <v>0</v>
      </c>
      <c r="Q4820" t="str">
        <f t="shared" si="5745"/>
        <v>Some sensitivity</v>
      </c>
      <c r="R4820" t="s">
        <v>512</v>
      </c>
    </row>
    <row r="4821" spans="1:18" x14ac:dyDescent="0.3">
      <c r="A4821" t="str">
        <f t="shared" ref="A4821" si="5764">A4820</f>
        <v>sanitary products landfill 0.556</v>
      </c>
      <c r="B4821" t="str">
        <f t="shared" si="5763"/>
        <v>Sanitary products paper landfill</v>
      </c>
      <c r="C4821" t="str">
        <f t="shared" ref="C4821:G4821" si="5765">C4820</f>
        <v>Sanitary products</v>
      </c>
      <c r="D4821" t="str">
        <f t="shared" si="5765"/>
        <v>paper</v>
      </c>
      <c r="E4821" t="str">
        <f t="shared" si="5765"/>
        <v>landfill</v>
      </c>
      <c r="F4821">
        <f t="shared" si="5765"/>
        <v>-0.1</v>
      </c>
      <c r="G4821" t="str">
        <f t="shared" si="5765"/>
        <v>%</v>
      </c>
      <c r="H4821">
        <v>-10</v>
      </c>
      <c r="I4821" t="s">
        <v>379</v>
      </c>
      <c r="J4821" t="s">
        <v>218</v>
      </c>
      <c r="K4821" t="s">
        <v>219</v>
      </c>
      <c r="L4821" s="1">
        <f>L1173-L$3</f>
        <v>540847.49182833731</v>
      </c>
      <c r="M4821">
        <v>0</v>
      </c>
      <c r="N4821">
        <v>0</v>
      </c>
      <c r="O4821">
        <v>0</v>
      </c>
      <c r="P4821" s="1">
        <v>0</v>
      </c>
      <c r="Q4821" t="str">
        <f t="shared" si="5745"/>
        <v>Little to no sensitivity</v>
      </c>
      <c r="R4821" t="s">
        <v>511</v>
      </c>
    </row>
    <row r="4822" spans="1:18" x14ac:dyDescent="0.3">
      <c r="A4822" t="str">
        <f t="shared" ref="A4822" si="5766">A4821</f>
        <v>sanitary products landfill 0.556</v>
      </c>
      <c r="B4822" t="str">
        <f t="shared" si="5763"/>
        <v>Sanitary products paper landfill</v>
      </c>
      <c r="C4822" t="str">
        <f t="shared" ref="C4822:G4822" si="5767">C4821</f>
        <v>Sanitary products</v>
      </c>
      <c r="D4822" t="str">
        <f t="shared" si="5767"/>
        <v>paper</v>
      </c>
      <c r="E4822" t="str">
        <f t="shared" si="5767"/>
        <v>landfill</v>
      </c>
      <c r="F4822">
        <f t="shared" si="5767"/>
        <v>-0.1</v>
      </c>
      <c r="G4822" t="str">
        <f t="shared" si="5767"/>
        <v>%</v>
      </c>
      <c r="H4822">
        <v>-10</v>
      </c>
      <c r="I4822" t="s">
        <v>379</v>
      </c>
      <c r="J4822" t="s">
        <v>218</v>
      </c>
      <c r="K4822" t="s">
        <v>220</v>
      </c>
      <c r="L4822" s="1">
        <f>L1174-L$4</f>
        <v>0</v>
      </c>
      <c r="M4822">
        <v>0</v>
      </c>
      <c r="N4822">
        <v>0</v>
      </c>
      <c r="O4822">
        <v>0</v>
      </c>
      <c r="P4822" s="1">
        <v>0</v>
      </c>
      <c r="Q4822" t="str">
        <f t="shared" si="5745"/>
        <v>Little to no sensitivity</v>
      </c>
      <c r="R4822" t="s">
        <v>511</v>
      </c>
    </row>
    <row r="4823" spans="1:18" x14ac:dyDescent="0.3">
      <c r="A4823" t="str">
        <f t="shared" ref="A4823" si="5768">A4822</f>
        <v>sanitary products landfill 0.556</v>
      </c>
      <c r="B4823" t="str">
        <f t="shared" si="5763"/>
        <v>Sanitary products paper landfill</v>
      </c>
      <c r="C4823" t="str">
        <f t="shared" ref="C4823:G4823" si="5769">C4822</f>
        <v>Sanitary products</v>
      </c>
      <c r="D4823" t="str">
        <f t="shared" si="5769"/>
        <v>paper</v>
      </c>
      <c r="E4823" t="str">
        <f t="shared" si="5769"/>
        <v>landfill</v>
      </c>
      <c r="F4823">
        <f t="shared" si="5769"/>
        <v>-0.1</v>
      </c>
      <c r="G4823" t="str">
        <f t="shared" si="5769"/>
        <v>%</v>
      </c>
      <c r="H4823">
        <v>-10</v>
      </c>
      <c r="I4823" t="s">
        <v>379</v>
      </c>
      <c r="J4823" t="s">
        <v>218</v>
      </c>
      <c r="K4823" t="s">
        <v>221</v>
      </c>
      <c r="L4823" s="1">
        <f>L1175-L$5</f>
        <v>540847.49182832241</v>
      </c>
      <c r="M4823">
        <v>0</v>
      </c>
      <c r="N4823">
        <v>0</v>
      </c>
      <c r="O4823">
        <v>0</v>
      </c>
      <c r="P4823" s="1">
        <v>0</v>
      </c>
      <c r="Q4823" t="str">
        <f t="shared" si="5745"/>
        <v>Little to no sensitivity</v>
      </c>
      <c r="R4823" t="s">
        <v>511</v>
      </c>
    </row>
    <row r="4824" spans="1:18" x14ac:dyDescent="0.3">
      <c r="A4824" t="str">
        <f t="shared" ref="A4824" si="5770">A4823</f>
        <v>sanitary products landfill 0.556</v>
      </c>
      <c r="B4824" t="str">
        <f t="shared" si="5763"/>
        <v>Sanitary products paper landfill</v>
      </c>
      <c r="C4824" t="str">
        <f t="shared" ref="C4824:G4824" si="5771">C4823</f>
        <v>Sanitary products</v>
      </c>
      <c r="D4824" t="str">
        <f t="shared" si="5771"/>
        <v>paper</v>
      </c>
      <c r="E4824" t="str">
        <f t="shared" si="5771"/>
        <v>landfill</v>
      </c>
      <c r="F4824">
        <f t="shared" si="5771"/>
        <v>-0.1</v>
      </c>
      <c r="G4824" t="str">
        <f t="shared" si="5771"/>
        <v>%</v>
      </c>
      <c r="H4824">
        <v>-10</v>
      </c>
      <c r="I4824" t="s">
        <v>379</v>
      </c>
      <c r="J4824" t="s">
        <v>218</v>
      </c>
      <c r="K4824" t="s">
        <v>226</v>
      </c>
      <c r="L4824" s="1">
        <f>L1176-L$6</f>
        <v>-5841607.9697666764</v>
      </c>
      <c r="M4824">
        <v>0</v>
      </c>
      <c r="N4824">
        <v>0</v>
      </c>
      <c r="O4824">
        <v>0</v>
      </c>
      <c r="P4824" s="1">
        <v>0</v>
      </c>
      <c r="Q4824" t="str">
        <f t="shared" si="5745"/>
        <v>Some sensitivity</v>
      </c>
      <c r="R4824" t="s">
        <v>512</v>
      </c>
    </row>
    <row r="4825" spans="1:18" x14ac:dyDescent="0.3">
      <c r="A4825" t="str">
        <f t="shared" ref="A4825:I4825" si="5772">A4824</f>
        <v>sanitary products landfill 0.556</v>
      </c>
      <c r="B4825" t="str">
        <f t="shared" si="5772"/>
        <v>Sanitary products paper landfill</v>
      </c>
      <c r="C4825" t="str">
        <f t="shared" si="5772"/>
        <v>Sanitary products</v>
      </c>
      <c r="D4825" t="str">
        <f t="shared" si="5772"/>
        <v>paper</v>
      </c>
      <c r="E4825" t="str">
        <f t="shared" si="5772"/>
        <v>landfill</v>
      </c>
      <c r="F4825">
        <f t="shared" si="5772"/>
        <v>-0.1</v>
      </c>
      <c r="G4825" t="str">
        <f t="shared" si="5772"/>
        <v>%</v>
      </c>
      <c r="H4825">
        <f t="shared" si="5772"/>
        <v>-10</v>
      </c>
      <c r="I4825" t="str">
        <f t="shared" si="5772"/>
        <v>medium</v>
      </c>
      <c r="J4825" t="s">
        <v>218</v>
      </c>
      <c r="K4825" t="s">
        <v>386</v>
      </c>
      <c r="L4825" s="1">
        <f>L1177-L$7</f>
        <v>21419229.222478151</v>
      </c>
      <c r="M4825">
        <v>0</v>
      </c>
      <c r="N4825">
        <v>0</v>
      </c>
      <c r="O4825">
        <v>0</v>
      </c>
      <c r="P4825" s="1">
        <v>0</v>
      </c>
      <c r="Q4825" t="str">
        <f t="shared" si="5745"/>
        <v>Some sensitivity</v>
      </c>
      <c r="R4825" t="s">
        <v>512</v>
      </c>
    </row>
    <row r="4826" spans="1:18" x14ac:dyDescent="0.3">
      <c r="A4826" t="s">
        <v>271</v>
      </c>
      <c r="B4826" t="str">
        <f t="shared" ref="B4826:B4830" si="5773">C4826&amp;" "&amp;D4826&amp;" "&amp;E4826</f>
        <v>Sanitary products paper landfill</v>
      </c>
      <c r="C4826" t="s">
        <v>269</v>
      </c>
      <c r="D4826" t="s">
        <v>176</v>
      </c>
      <c r="E4826" t="s">
        <v>200</v>
      </c>
      <c r="F4826">
        <v>0.1</v>
      </c>
      <c r="G4826" t="s">
        <v>166</v>
      </c>
      <c r="H4826">
        <v>10</v>
      </c>
      <c r="I4826" t="s">
        <v>379</v>
      </c>
      <c r="J4826" t="s">
        <v>218</v>
      </c>
      <c r="K4826" t="s">
        <v>225</v>
      </c>
      <c r="L4826" s="1">
        <f>L1178-L$2</f>
        <v>5989111.831174314</v>
      </c>
      <c r="M4826">
        <v>0</v>
      </c>
      <c r="N4826">
        <v>0</v>
      </c>
      <c r="O4826">
        <v>0</v>
      </c>
      <c r="P4826" s="1">
        <v>0</v>
      </c>
      <c r="Q4826" t="str">
        <f t="shared" si="5745"/>
        <v>Some sensitivity</v>
      </c>
      <c r="R4826" t="s">
        <v>512</v>
      </c>
    </row>
    <row r="4827" spans="1:18" x14ac:dyDescent="0.3">
      <c r="A4827" t="str">
        <f t="shared" ref="A4827" si="5774">A4826</f>
        <v>sanitary products landfill 0.756</v>
      </c>
      <c r="B4827" t="str">
        <f t="shared" si="5773"/>
        <v>Sanitary products paper landfill</v>
      </c>
      <c r="C4827" t="str">
        <f t="shared" ref="C4827:G4827" si="5775">C4826</f>
        <v>Sanitary products</v>
      </c>
      <c r="D4827" t="str">
        <f t="shared" si="5775"/>
        <v>paper</v>
      </c>
      <c r="E4827" t="str">
        <f t="shared" si="5775"/>
        <v>landfill</v>
      </c>
      <c r="F4827">
        <f t="shared" si="5775"/>
        <v>0.1</v>
      </c>
      <c r="G4827" t="str">
        <f t="shared" si="5775"/>
        <v>%</v>
      </c>
      <c r="H4827">
        <v>10</v>
      </c>
      <c r="I4827" t="s">
        <v>379</v>
      </c>
      <c r="J4827" t="s">
        <v>218</v>
      </c>
      <c r="K4827" t="s">
        <v>219</v>
      </c>
      <c r="L4827" s="1">
        <f>L1179-L$3</f>
        <v>-540847.49182836711</v>
      </c>
      <c r="M4827">
        <v>0</v>
      </c>
      <c r="N4827">
        <v>0</v>
      </c>
      <c r="O4827">
        <v>0</v>
      </c>
      <c r="P4827" s="1">
        <v>0</v>
      </c>
      <c r="Q4827" t="str">
        <f t="shared" si="5745"/>
        <v>Little to no sensitivity</v>
      </c>
      <c r="R4827" t="s">
        <v>511</v>
      </c>
    </row>
    <row r="4828" spans="1:18" x14ac:dyDescent="0.3">
      <c r="A4828" t="str">
        <f t="shared" ref="A4828" si="5776">A4827</f>
        <v>sanitary products landfill 0.756</v>
      </c>
      <c r="B4828" t="str">
        <f t="shared" si="5773"/>
        <v>Sanitary products paper landfill</v>
      </c>
      <c r="C4828" t="str">
        <f t="shared" ref="C4828:G4828" si="5777">C4827</f>
        <v>Sanitary products</v>
      </c>
      <c r="D4828" t="str">
        <f t="shared" si="5777"/>
        <v>paper</v>
      </c>
      <c r="E4828" t="str">
        <f t="shared" si="5777"/>
        <v>landfill</v>
      </c>
      <c r="F4828">
        <f t="shared" si="5777"/>
        <v>0.1</v>
      </c>
      <c r="G4828" t="str">
        <f t="shared" si="5777"/>
        <v>%</v>
      </c>
      <c r="H4828">
        <v>10</v>
      </c>
      <c r="I4828" t="s">
        <v>379</v>
      </c>
      <c r="J4828" t="s">
        <v>218</v>
      </c>
      <c r="K4828" t="s">
        <v>220</v>
      </c>
      <c r="L4828" s="1">
        <f>L1180-L$4</f>
        <v>0</v>
      </c>
      <c r="M4828">
        <v>0</v>
      </c>
      <c r="N4828">
        <v>0</v>
      </c>
      <c r="O4828">
        <v>0</v>
      </c>
      <c r="P4828" s="1">
        <v>0</v>
      </c>
      <c r="Q4828" t="str">
        <f t="shared" si="5745"/>
        <v>Little to no sensitivity</v>
      </c>
      <c r="R4828" t="s">
        <v>511</v>
      </c>
    </row>
    <row r="4829" spans="1:18" x14ac:dyDescent="0.3">
      <c r="A4829" t="str">
        <f t="shared" ref="A4829" si="5778">A4828</f>
        <v>sanitary products landfill 0.756</v>
      </c>
      <c r="B4829" t="str">
        <f t="shared" si="5773"/>
        <v>Sanitary products paper landfill</v>
      </c>
      <c r="C4829" t="str">
        <f t="shared" ref="C4829:G4829" si="5779">C4828</f>
        <v>Sanitary products</v>
      </c>
      <c r="D4829" t="str">
        <f t="shared" si="5779"/>
        <v>paper</v>
      </c>
      <c r="E4829" t="str">
        <f t="shared" si="5779"/>
        <v>landfill</v>
      </c>
      <c r="F4829">
        <f t="shared" si="5779"/>
        <v>0.1</v>
      </c>
      <c r="G4829" t="str">
        <f t="shared" si="5779"/>
        <v>%</v>
      </c>
      <c r="H4829">
        <v>10</v>
      </c>
      <c r="I4829" t="s">
        <v>379</v>
      </c>
      <c r="J4829" t="s">
        <v>218</v>
      </c>
      <c r="K4829" t="s">
        <v>221</v>
      </c>
      <c r="L4829" s="1">
        <f>L1181-L$5</f>
        <v>-540847.49182838202</v>
      </c>
      <c r="M4829">
        <v>0</v>
      </c>
      <c r="N4829">
        <v>0</v>
      </c>
      <c r="O4829">
        <v>0</v>
      </c>
      <c r="P4829" s="1">
        <v>0</v>
      </c>
      <c r="Q4829" t="str">
        <f t="shared" si="5745"/>
        <v>Little to no sensitivity</v>
      </c>
      <c r="R4829" t="s">
        <v>511</v>
      </c>
    </row>
    <row r="4830" spans="1:18" x14ac:dyDescent="0.3">
      <c r="A4830" t="str">
        <f t="shared" ref="A4830" si="5780">A4829</f>
        <v>sanitary products landfill 0.756</v>
      </c>
      <c r="B4830" t="str">
        <f t="shared" si="5773"/>
        <v>Sanitary products paper landfill</v>
      </c>
      <c r="C4830" t="str">
        <f t="shared" ref="C4830:G4830" si="5781">C4829</f>
        <v>Sanitary products</v>
      </c>
      <c r="D4830" t="str">
        <f t="shared" si="5781"/>
        <v>paper</v>
      </c>
      <c r="E4830" t="str">
        <f t="shared" si="5781"/>
        <v>landfill</v>
      </c>
      <c r="F4830">
        <f t="shared" si="5781"/>
        <v>0.1</v>
      </c>
      <c r="G4830" t="str">
        <f t="shared" si="5781"/>
        <v>%</v>
      </c>
      <c r="H4830">
        <v>10</v>
      </c>
      <c r="I4830" t="s">
        <v>379</v>
      </c>
      <c r="J4830" t="s">
        <v>218</v>
      </c>
      <c r="K4830" t="s">
        <v>226</v>
      </c>
      <c r="L4830" s="1">
        <f>L1182-L$6</f>
        <v>5841607.9697665572</v>
      </c>
      <c r="M4830">
        <v>0</v>
      </c>
      <c r="N4830">
        <v>0</v>
      </c>
      <c r="O4830">
        <v>0</v>
      </c>
      <c r="P4830" s="1">
        <v>0</v>
      </c>
      <c r="Q4830" t="str">
        <f t="shared" si="5745"/>
        <v>Some sensitivity</v>
      </c>
      <c r="R4830" t="s">
        <v>512</v>
      </c>
    </row>
    <row r="4831" spans="1:18" x14ac:dyDescent="0.3">
      <c r="A4831" t="str">
        <f t="shared" ref="A4831:I4831" si="5782">A4830</f>
        <v>sanitary products landfill 0.756</v>
      </c>
      <c r="B4831" t="str">
        <f t="shared" si="5782"/>
        <v>Sanitary products paper landfill</v>
      </c>
      <c r="C4831" t="str">
        <f t="shared" si="5782"/>
        <v>Sanitary products</v>
      </c>
      <c r="D4831" t="str">
        <f t="shared" si="5782"/>
        <v>paper</v>
      </c>
      <c r="E4831" t="str">
        <f t="shared" si="5782"/>
        <v>landfill</v>
      </c>
      <c r="F4831">
        <f t="shared" si="5782"/>
        <v>0.1</v>
      </c>
      <c r="G4831" t="str">
        <f t="shared" si="5782"/>
        <v>%</v>
      </c>
      <c r="H4831">
        <f t="shared" si="5782"/>
        <v>10</v>
      </c>
      <c r="I4831" t="str">
        <f t="shared" si="5782"/>
        <v>medium</v>
      </c>
      <c r="J4831" t="s">
        <v>218</v>
      </c>
      <c r="K4831" t="s">
        <v>386</v>
      </c>
      <c r="L4831" s="1">
        <f>L1183-L$7</f>
        <v>-21419229.222477436</v>
      </c>
      <c r="M4831">
        <v>0</v>
      </c>
      <c r="N4831">
        <v>0</v>
      </c>
      <c r="O4831">
        <v>0</v>
      </c>
      <c r="P4831" s="1">
        <v>0</v>
      </c>
      <c r="Q4831" t="str">
        <f t="shared" si="5745"/>
        <v>Some sensitivity</v>
      </c>
      <c r="R4831" t="s">
        <v>512</v>
      </c>
    </row>
    <row r="4832" spans="1:18" x14ac:dyDescent="0.3">
      <c r="A4832" t="s">
        <v>272</v>
      </c>
      <c r="B4832" t="str">
        <f t="shared" ref="B4832:B4836" si="5783">C4832&amp;" "&amp;D4832&amp;" "&amp;E4832</f>
        <v>Sanitary products paper landfill</v>
      </c>
      <c r="C4832" t="s">
        <v>269</v>
      </c>
      <c r="D4832" t="s">
        <v>176</v>
      </c>
      <c r="E4832" t="s">
        <v>200</v>
      </c>
      <c r="F4832">
        <v>-0.2</v>
      </c>
      <c r="G4832" t="s">
        <v>166</v>
      </c>
      <c r="H4832">
        <v>-20</v>
      </c>
      <c r="I4832" t="s">
        <v>380</v>
      </c>
      <c r="J4832" t="s">
        <v>218</v>
      </c>
      <c r="K4832" t="s">
        <v>225</v>
      </c>
      <c r="L4832" s="1">
        <f>L1184-L$2</f>
        <v>-11978223.662348628</v>
      </c>
      <c r="M4832">
        <v>0</v>
      </c>
      <c r="N4832">
        <v>0</v>
      </c>
      <c r="O4832">
        <v>0</v>
      </c>
      <c r="P4832" s="1">
        <v>0</v>
      </c>
      <c r="Q4832" t="str">
        <f t="shared" si="5745"/>
        <v>Some sensitivity</v>
      </c>
      <c r="R4832" t="s">
        <v>512</v>
      </c>
    </row>
    <row r="4833" spans="1:18" x14ac:dyDescent="0.3">
      <c r="A4833" t="str">
        <f t="shared" ref="A4833" si="5784">A4832</f>
        <v>sanitary products landfill 0.456</v>
      </c>
      <c r="B4833" t="str">
        <f t="shared" si="5783"/>
        <v>Sanitary products paper landfill</v>
      </c>
      <c r="C4833" t="str">
        <f t="shared" ref="C4833:G4833" si="5785">C4832</f>
        <v>Sanitary products</v>
      </c>
      <c r="D4833" t="str">
        <f t="shared" si="5785"/>
        <v>paper</v>
      </c>
      <c r="E4833" t="str">
        <f t="shared" si="5785"/>
        <v>landfill</v>
      </c>
      <c r="F4833">
        <f t="shared" si="5785"/>
        <v>-0.2</v>
      </c>
      <c r="G4833" t="str">
        <f t="shared" si="5785"/>
        <v>%</v>
      </c>
      <c r="H4833">
        <v>-20</v>
      </c>
      <c r="I4833" t="s">
        <v>380</v>
      </c>
      <c r="J4833" t="s">
        <v>218</v>
      </c>
      <c r="K4833" t="s">
        <v>219</v>
      </c>
      <c r="L4833" s="1">
        <f>L1185-L$3</f>
        <v>1081694.9836567044</v>
      </c>
      <c r="M4833">
        <v>0</v>
      </c>
      <c r="N4833">
        <v>0</v>
      </c>
      <c r="O4833">
        <v>0</v>
      </c>
      <c r="P4833" s="1">
        <v>0</v>
      </c>
      <c r="Q4833" t="str">
        <f t="shared" si="5745"/>
        <v>Little to no sensitivity</v>
      </c>
      <c r="R4833" t="s">
        <v>511</v>
      </c>
    </row>
    <row r="4834" spans="1:18" x14ac:dyDescent="0.3">
      <c r="A4834" t="str">
        <f t="shared" ref="A4834" si="5786">A4833</f>
        <v>sanitary products landfill 0.456</v>
      </c>
      <c r="B4834" t="str">
        <f t="shared" si="5783"/>
        <v>Sanitary products paper landfill</v>
      </c>
      <c r="C4834" t="str">
        <f t="shared" ref="C4834:G4834" si="5787">C4833</f>
        <v>Sanitary products</v>
      </c>
      <c r="D4834" t="str">
        <f t="shared" si="5787"/>
        <v>paper</v>
      </c>
      <c r="E4834" t="str">
        <f t="shared" si="5787"/>
        <v>landfill</v>
      </c>
      <c r="F4834">
        <f t="shared" si="5787"/>
        <v>-0.2</v>
      </c>
      <c r="G4834" t="str">
        <f t="shared" si="5787"/>
        <v>%</v>
      </c>
      <c r="H4834">
        <v>-20</v>
      </c>
      <c r="I4834" t="s">
        <v>380</v>
      </c>
      <c r="J4834" t="s">
        <v>218</v>
      </c>
      <c r="K4834" t="s">
        <v>220</v>
      </c>
      <c r="L4834" s="1">
        <f>L1186-L$4</f>
        <v>0</v>
      </c>
      <c r="M4834">
        <v>0</v>
      </c>
      <c r="N4834">
        <v>0</v>
      </c>
      <c r="O4834">
        <v>0</v>
      </c>
      <c r="P4834" s="1">
        <v>0</v>
      </c>
      <c r="Q4834" t="str">
        <f t="shared" si="5745"/>
        <v>Little to no sensitivity</v>
      </c>
      <c r="R4834" t="s">
        <v>511</v>
      </c>
    </row>
    <row r="4835" spans="1:18" x14ac:dyDescent="0.3">
      <c r="A4835" t="str">
        <f t="shared" ref="A4835" si="5788">A4834</f>
        <v>sanitary products landfill 0.456</v>
      </c>
      <c r="B4835" t="str">
        <f t="shared" si="5783"/>
        <v>Sanitary products paper landfill</v>
      </c>
      <c r="C4835" t="str">
        <f t="shared" ref="C4835:G4835" si="5789">C4834</f>
        <v>Sanitary products</v>
      </c>
      <c r="D4835" t="str">
        <f t="shared" si="5789"/>
        <v>paper</v>
      </c>
      <c r="E4835" t="str">
        <f t="shared" si="5789"/>
        <v>landfill</v>
      </c>
      <c r="F4835">
        <f t="shared" si="5789"/>
        <v>-0.2</v>
      </c>
      <c r="G4835" t="str">
        <f t="shared" si="5789"/>
        <v>%</v>
      </c>
      <c r="H4835">
        <v>-20</v>
      </c>
      <c r="I4835" t="s">
        <v>380</v>
      </c>
      <c r="J4835" t="s">
        <v>218</v>
      </c>
      <c r="K4835" t="s">
        <v>221</v>
      </c>
      <c r="L4835" s="1">
        <f>L1187-L$5</f>
        <v>1081694.9836567044</v>
      </c>
      <c r="M4835">
        <v>0</v>
      </c>
      <c r="N4835">
        <v>0</v>
      </c>
      <c r="O4835">
        <v>0</v>
      </c>
      <c r="P4835" s="1">
        <v>0</v>
      </c>
      <c r="Q4835" t="str">
        <f t="shared" si="5745"/>
        <v>Little to no sensitivity</v>
      </c>
      <c r="R4835" t="s">
        <v>511</v>
      </c>
    </row>
    <row r="4836" spans="1:18" x14ac:dyDescent="0.3">
      <c r="A4836" t="str">
        <f t="shared" ref="A4836" si="5790">A4835</f>
        <v>sanitary products landfill 0.456</v>
      </c>
      <c r="B4836" t="str">
        <f t="shared" si="5783"/>
        <v>Sanitary products paper landfill</v>
      </c>
      <c r="C4836" t="str">
        <f t="shared" ref="C4836:G4836" si="5791">C4835</f>
        <v>Sanitary products</v>
      </c>
      <c r="D4836" t="str">
        <f t="shared" si="5791"/>
        <v>paper</v>
      </c>
      <c r="E4836" t="str">
        <f t="shared" si="5791"/>
        <v>landfill</v>
      </c>
      <c r="F4836">
        <f t="shared" si="5791"/>
        <v>-0.2</v>
      </c>
      <c r="G4836" t="str">
        <f t="shared" si="5791"/>
        <v>%</v>
      </c>
      <c r="H4836">
        <v>-20</v>
      </c>
      <c r="I4836" t="s">
        <v>380</v>
      </c>
      <c r="J4836" t="s">
        <v>218</v>
      </c>
      <c r="K4836" t="s">
        <v>226</v>
      </c>
      <c r="L4836" s="1">
        <f>L1188-L$6</f>
        <v>-11683215.939533174</v>
      </c>
      <c r="M4836">
        <v>0</v>
      </c>
      <c r="N4836">
        <v>0</v>
      </c>
      <c r="O4836">
        <v>0</v>
      </c>
      <c r="P4836" s="1">
        <v>0</v>
      </c>
      <c r="Q4836" t="str">
        <f t="shared" si="5745"/>
        <v>Some sensitivity</v>
      </c>
      <c r="R4836" t="s">
        <v>512</v>
      </c>
    </row>
    <row r="4837" spans="1:18" x14ac:dyDescent="0.3">
      <c r="A4837" t="str">
        <f t="shared" ref="A4837:I4837" si="5792">A4836</f>
        <v>sanitary products landfill 0.456</v>
      </c>
      <c r="B4837" t="str">
        <f t="shared" si="5792"/>
        <v>Sanitary products paper landfill</v>
      </c>
      <c r="C4837" t="str">
        <f t="shared" si="5792"/>
        <v>Sanitary products</v>
      </c>
      <c r="D4837" t="str">
        <f t="shared" si="5792"/>
        <v>paper</v>
      </c>
      <c r="E4837" t="str">
        <f t="shared" si="5792"/>
        <v>landfill</v>
      </c>
      <c r="F4837">
        <f t="shared" si="5792"/>
        <v>-0.2</v>
      </c>
      <c r="G4837" t="str">
        <f t="shared" si="5792"/>
        <v>%</v>
      </c>
      <c r="H4837">
        <f t="shared" si="5792"/>
        <v>-20</v>
      </c>
      <c r="I4837" t="str">
        <f t="shared" si="5792"/>
        <v>high</v>
      </c>
      <c r="J4837" t="s">
        <v>218</v>
      </c>
      <c r="K4837" t="s">
        <v>386</v>
      </c>
      <c r="L4837" s="1">
        <f>L1189-L$7</f>
        <v>42838458.444954872</v>
      </c>
      <c r="M4837">
        <v>0</v>
      </c>
      <c r="N4837">
        <v>0</v>
      </c>
      <c r="O4837">
        <v>0</v>
      </c>
      <c r="P4837" s="1">
        <v>0</v>
      </c>
      <c r="Q4837" t="str">
        <f t="shared" si="5745"/>
        <v>Some sensitivity</v>
      </c>
      <c r="R4837" t="s">
        <v>512</v>
      </c>
    </row>
    <row r="4838" spans="1:18" x14ac:dyDescent="0.3">
      <c r="A4838" t="s">
        <v>273</v>
      </c>
      <c r="B4838" t="str">
        <f t="shared" ref="B4838:B4842" si="5793">C4838&amp;" "&amp;D4838&amp;" "&amp;E4838</f>
        <v>Sanitary products paper landfill</v>
      </c>
      <c r="C4838" t="s">
        <v>269</v>
      </c>
      <c r="D4838" t="s">
        <v>176</v>
      </c>
      <c r="E4838" t="s">
        <v>200</v>
      </c>
      <c r="F4838">
        <v>0.2</v>
      </c>
      <c r="G4838" t="s">
        <v>166</v>
      </c>
      <c r="H4838">
        <v>20</v>
      </c>
      <c r="I4838" t="s">
        <v>380</v>
      </c>
      <c r="J4838" t="s">
        <v>218</v>
      </c>
      <c r="K4838" t="s">
        <v>225</v>
      </c>
      <c r="L4838" s="1">
        <f>L1190-L$2</f>
        <v>11978223.66234827</v>
      </c>
      <c r="M4838">
        <v>0</v>
      </c>
      <c r="N4838">
        <v>0</v>
      </c>
      <c r="O4838">
        <v>0</v>
      </c>
      <c r="P4838" s="1">
        <v>0</v>
      </c>
      <c r="Q4838" t="str">
        <f t="shared" si="5745"/>
        <v>Some sensitivity</v>
      </c>
      <c r="R4838" t="s">
        <v>512</v>
      </c>
    </row>
    <row r="4839" spans="1:18" x14ac:dyDescent="0.3">
      <c r="A4839" t="str">
        <f t="shared" ref="A4839" si="5794">A4838</f>
        <v>sanitary products landfill 0.856</v>
      </c>
      <c r="B4839" t="str">
        <f t="shared" si="5793"/>
        <v>Sanitary products paper landfill</v>
      </c>
      <c r="C4839" t="str">
        <f t="shared" ref="C4839:G4839" si="5795">C4838</f>
        <v>Sanitary products</v>
      </c>
      <c r="D4839" t="str">
        <f t="shared" si="5795"/>
        <v>paper</v>
      </c>
      <c r="E4839" t="str">
        <f t="shared" si="5795"/>
        <v>landfill</v>
      </c>
      <c r="F4839">
        <f t="shared" si="5795"/>
        <v>0.2</v>
      </c>
      <c r="G4839" t="str">
        <f t="shared" si="5795"/>
        <v>%</v>
      </c>
      <c r="H4839">
        <v>20</v>
      </c>
      <c r="I4839" t="s">
        <v>380</v>
      </c>
      <c r="J4839" t="s">
        <v>218</v>
      </c>
      <c r="K4839" t="s">
        <v>219</v>
      </c>
      <c r="L4839" s="1">
        <f>L1191-L$3</f>
        <v>-1081694.983656764</v>
      </c>
      <c r="M4839">
        <v>0</v>
      </c>
      <c r="N4839">
        <v>0</v>
      </c>
      <c r="O4839">
        <v>0</v>
      </c>
      <c r="P4839" s="1">
        <v>0</v>
      </c>
      <c r="Q4839" t="str">
        <f t="shared" si="5745"/>
        <v>Little to no sensitivity</v>
      </c>
      <c r="R4839" t="s">
        <v>511</v>
      </c>
    </row>
    <row r="4840" spans="1:18" x14ac:dyDescent="0.3">
      <c r="A4840" t="str">
        <f t="shared" ref="A4840" si="5796">A4839</f>
        <v>sanitary products landfill 0.856</v>
      </c>
      <c r="B4840" t="str">
        <f t="shared" si="5793"/>
        <v>Sanitary products paper landfill</v>
      </c>
      <c r="C4840" t="str">
        <f t="shared" ref="C4840:G4840" si="5797">C4839</f>
        <v>Sanitary products</v>
      </c>
      <c r="D4840" t="str">
        <f t="shared" si="5797"/>
        <v>paper</v>
      </c>
      <c r="E4840" t="str">
        <f t="shared" si="5797"/>
        <v>landfill</v>
      </c>
      <c r="F4840">
        <f t="shared" si="5797"/>
        <v>0.2</v>
      </c>
      <c r="G4840" t="str">
        <f t="shared" si="5797"/>
        <v>%</v>
      </c>
      <c r="H4840">
        <v>20</v>
      </c>
      <c r="I4840" t="s">
        <v>380</v>
      </c>
      <c r="J4840" t="s">
        <v>218</v>
      </c>
      <c r="K4840" t="s">
        <v>220</v>
      </c>
      <c r="L4840" s="1">
        <f>L1192-L$4</f>
        <v>0</v>
      </c>
      <c r="M4840">
        <v>0</v>
      </c>
      <c r="N4840">
        <v>0</v>
      </c>
      <c r="O4840">
        <v>0</v>
      </c>
      <c r="P4840" s="1">
        <v>0</v>
      </c>
      <c r="Q4840" t="str">
        <f t="shared" si="5745"/>
        <v>Little to no sensitivity</v>
      </c>
      <c r="R4840" t="s">
        <v>511</v>
      </c>
    </row>
    <row r="4841" spans="1:18" x14ac:dyDescent="0.3">
      <c r="A4841" t="str">
        <f t="shared" ref="A4841" si="5798">A4840</f>
        <v>sanitary products landfill 0.856</v>
      </c>
      <c r="B4841" t="str">
        <f t="shared" si="5793"/>
        <v>Sanitary products paper landfill</v>
      </c>
      <c r="C4841" t="str">
        <f t="shared" ref="C4841:G4841" si="5799">C4840</f>
        <v>Sanitary products</v>
      </c>
      <c r="D4841" t="str">
        <f t="shared" si="5799"/>
        <v>paper</v>
      </c>
      <c r="E4841" t="str">
        <f t="shared" si="5799"/>
        <v>landfill</v>
      </c>
      <c r="F4841">
        <f t="shared" si="5799"/>
        <v>0.2</v>
      </c>
      <c r="G4841" t="str">
        <f t="shared" si="5799"/>
        <v>%</v>
      </c>
      <c r="H4841">
        <v>20</v>
      </c>
      <c r="I4841" t="s">
        <v>380</v>
      </c>
      <c r="J4841" t="s">
        <v>218</v>
      </c>
      <c r="K4841" t="s">
        <v>221</v>
      </c>
      <c r="L4841" s="1">
        <f>L1193-L$5</f>
        <v>-1081694.983656764</v>
      </c>
      <c r="M4841">
        <v>0</v>
      </c>
      <c r="N4841">
        <v>0</v>
      </c>
      <c r="O4841">
        <v>0</v>
      </c>
      <c r="P4841" s="1">
        <v>0</v>
      </c>
      <c r="Q4841" t="str">
        <f t="shared" si="5745"/>
        <v>Little to no sensitivity</v>
      </c>
      <c r="R4841" t="s">
        <v>511</v>
      </c>
    </row>
    <row r="4842" spans="1:18" x14ac:dyDescent="0.3">
      <c r="A4842" t="str">
        <f t="shared" ref="A4842" si="5800">A4841</f>
        <v>sanitary products landfill 0.856</v>
      </c>
      <c r="B4842" t="str">
        <f t="shared" si="5793"/>
        <v>Sanitary products paper landfill</v>
      </c>
      <c r="C4842" t="str">
        <f t="shared" ref="C4842:G4842" si="5801">C4841</f>
        <v>Sanitary products</v>
      </c>
      <c r="D4842" t="str">
        <f t="shared" si="5801"/>
        <v>paper</v>
      </c>
      <c r="E4842" t="str">
        <f t="shared" si="5801"/>
        <v>landfill</v>
      </c>
      <c r="F4842">
        <f t="shared" si="5801"/>
        <v>0.2</v>
      </c>
      <c r="G4842" t="str">
        <f t="shared" si="5801"/>
        <v>%</v>
      </c>
      <c r="H4842">
        <v>20</v>
      </c>
      <c r="I4842" t="s">
        <v>380</v>
      </c>
      <c r="J4842" t="s">
        <v>218</v>
      </c>
      <c r="K4842" t="s">
        <v>226</v>
      </c>
      <c r="L4842" s="1">
        <f>L1194-L$6</f>
        <v>11683215.939532816</v>
      </c>
      <c r="M4842">
        <v>0</v>
      </c>
      <c r="N4842">
        <v>0</v>
      </c>
      <c r="O4842">
        <v>0</v>
      </c>
      <c r="P4842" s="1">
        <v>0</v>
      </c>
      <c r="Q4842" t="str">
        <f t="shared" si="5745"/>
        <v>Some sensitivity</v>
      </c>
      <c r="R4842" t="s">
        <v>512</v>
      </c>
    </row>
    <row r="4843" spans="1:18" x14ac:dyDescent="0.3">
      <c r="A4843" t="str">
        <f t="shared" ref="A4843:I4843" si="5802">A4842</f>
        <v>sanitary products landfill 0.856</v>
      </c>
      <c r="B4843" t="str">
        <f t="shared" si="5802"/>
        <v>Sanitary products paper landfill</v>
      </c>
      <c r="C4843" t="str">
        <f t="shared" si="5802"/>
        <v>Sanitary products</v>
      </c>
      <c r="D4843" t="str">
        <f t="shared" si="5802"/>
        <v>paper</v>
      </c>
      <c r="E4843" t="str">
        <f t="shared" si="5802"/>
        <v>landfill</v>
      </c>
      <c r="F4843">
        <f t="shared" si="5802"/>
        <v>0.2</v>
      </c>
      <c r="G4843" t="str">
        <f t="shared" si="5802"/>
        <v>%</v>
      </c>
      <c r="H4843">
        <f t="shared" si="5802"/>
        <v>20</v>
      </c>
      <c r="I4843" t="str">
        <f t="shared" si="5802"/>
        <v>high</v>
      </c>
      <c r="J4843" t="s">
        <v>218</v>
      </c>
      <c r="K4843" t="s">
        <v>386</v>
      </c>
      <c r="L4843" s="1">
        <f>L1195-L$7</f>
        <v>-42838458.44495368</v>
      </c>
      <c r="M4843">
        <v>0</v>
      </c>
      <c r="N4843">
        <v>0</v>
      </c>
      <c r="O4843">
        <v>0</v>
      </c>
      <c r="P4843" s="1">
        <v>0</v>
      </c>
      <c r="Q4843" t="str">
        <f t="shared" si="5745"/>
        <v>Some sensitivity</v>
      </c>
      <c r="R4843" t="s">
        <v>512</v>
      </c>
    </row>
    <row r="4844" spans="1:18" x14ac:dyDescent="0.3">
      <c r="A4844" t="s">
        <v>274</v>
      </c>
      <c r="B4844" t="str">
        <f t="shared" ref="B4844:B4848" si="5803">C4844&amp;" "&amp;D4844&amp;" "&amp;E4844</f>
        <v>Packaging cartonboard paper landfill</v>
      </c>
      <c r="C4844" t="s">
        <v>249</v>
      </c>
      <c r="D4844" t="s">
        <v>176</v>
      </c>
      <c r="E4844" t="s">
        <v>200</v>
      </c>
      <c r="F4844">
        <v>-0.1</v>
      </c>
      <c r="G4844" t="s">
        <v>166</v>
      </c>
      <c r="H4844">
        <v>-10</v>
      </c>
      <c r="I4844" t="s">
        <v>379</v>
      </c>
      <c r="J4844" t="s">
        <v>218</v>
      </c>
      <c r="K4844" t="s">
        <v>225</v>
      </c>
      <c r="L4844" s="1">
        <f>L1196-L$2</f>
        <v>-3071852.5026522875</v>
      </c>
      <c r="M4844">
        <v>0</v>
      </c>
      <c r="N4844">
        <v>0</v>
      </c>
      <c r="O4844">
        <v>0</v>
      </c>
      <c r="P4844" s="1">
        <v>0</v>
      </c>
      <c r="Q4844" t="str">
        <f t="shared" si="5745"/>
        <v>Little to no sensitivity</v>
      </c>
      <c r="R4844" t="s">
        <v>511</v>
      </c>
    </row>
    <row r="4845" spans="1:18" x14ac:dyDescent="0.3">
      <c r="A4845" t="str">
        <f t="shared" ref="A4845" si="5804">A4844</f>
        <v>packaging cartonboard landfill 0.54</v>
      </c>
      <c r="B4845" t="str">
        <f t="shared" si="5803"/>
        <v>Packaging cartonboard paper landfill</v>
      </c>
      <c r="C4845" t="str">
        <f t="shared" ref="C4845:G4845" si="5805">C4844</f>
        <v>Packaging cartonboard</v>
      </c>
      <c r="D4845" t="str">
        <f t="shared" si="5805"/>
        <v>paper</v>
      </c>
      <c r="E4845" t="str">
        <f t="shared" si="5805"/>
        <v>landfill</v>
      </c>
      <c r="F4845">
        <f t="shared" si="5805"/>
        <v>-0.1</v>
      </c>
      <c r="G4845" t="str">
        <f t="shared" si="5805"/>
        <v>%</v>
      </c>
      <c r="H4845">
        <v>-10</v>
      </c>
      <c r="I4845" t="s">
        <v>379</v>
      </c>
      <c r="J4845" t="s">
        <v>218</v>
      </c>
      <c r="K4845" t="s">
        <v>219</v>
      </c>
      <c r="L4845" s="1">
        <f>L1197-L$3</f>
        <v>277422.53371727467</v>
      </c>
      <c r="M4845">
        <v>0</v>
      </c>
      <c r="N4845">
        <v>0</v>
      </c>
      <c r="O4845">
        <v>0</v>
      </c>
      <c r="P4845" s="1">
        <v>0</v>
      </c>
      <c r="Q4845" t="str">
        <f t="shared" si="5745"/>
        <v>Little to no sensitivity</v>
      </c>
      <c r="R4845" t="s">
        <v>511</v>
      </c>
    </row>
    <row r="4846" spans="1:18" x14ac:dyDescent="0.3">
      <c r="A4846" t="str">
        <f t="shared" ref="A4846" si="5806">A4845</f>
        <v>packaging cartonboard landfill 0.54</v>
      </c>
      <c r="B4846" t="str">
        <f t="shared" si="5803"/>
        <v>Packaging cartonboard paper landfill</v>
      </c>
      <c r="C4846" t="str">
        <f t="shared" ref="C4846:G4846" si="5807">C4845</f>
        <v>Packaging cartonboard</v>
      </c>
      <c r="D4846" t="str">
        <f t="shared" si="5807"/>
        <v>paper</v>
      </c>
      <c r="E4846" t="str">
        <f t="shared" si="5807"/>
        <v>landfill</v>
      </c>
      <c r="F4846">
        <f t="shared" si="5807"/>
        <v>-0.1</v>
      </c>
      <c r="G4846" t="str">
        <f t="shared" si="5807"/>
        <v>%</v>
      </c>
      <c r="H4846">
        <v>-10</v>
      </c>
      <c r="I4846" t="s">
        <v>379</v>
      </c>
      <c r="J4846" t="s">
        <v>218</v>
      </c>
      <c r="K4846" t="s">
        <v>220</v>
      </c>
      <c r="L4846" s="1">
        <f>L1198-L$4</f>
        <v>0</v>
      </c>
      <c r="M4846">
        <v>0</v>
      </c>
      <c r="N4846">
        <v>0</v>
      </c>
      <c r="O4846">
        <v>0</v>
      </c>
      <c r="P4846" s="1">
        <v>0</v>
      </c>
      <c r="Q4846" t="str">
        <f t="shared" si="5745"/>
        <v>Little to no sensitivity</v>
      </c>
      <c r="R4846" t="s">
        <v>511</v>
      </c>
    </row>
    <row r="4847" spans="1:18" x14ac:dyDescent="0.3">
      <c r="A4847" t="str">
        <f t="shared" ref="A4847" si="5808">A4846</f>
        <v>packaging cartonboard landfill 0.54</v>
      </c>
      <c r="B4847" t="str">
        <f t="shared" si="5803"/>
        <v>Packaging cartonboard paper landfill</v>
      </c>
      <c r="C4847" t="str">
        <f t="shared" ref="C4847:G4847" si="5809">C4846</f>
        <v>Packaging cartonboard</v>
      </c>
      <c r="D4847" t="str">
        <f t="shared" si="5809"/>
        <v>paper</v>
      </c>
      <c r="E4847" t="str">
        <f t="shared" si="5809"/>
        <v>landfill</v>
      </c>
      <c r="F4847">
        <f t="shared" si="5809"/>
        <v>-0.1</v>
      </c>
      <c r="G4847" t="str">
        <f t="shared" si="5809"/>
        <v>%</v>
      </c>
      <c r="H4847">
        <v>-10</v>
      </c>
      <c r="I4847" t="s">
        <v>379</v>
      </c>
      <c r="J4847" t="s">
        <v>218</v>
      </c>
      <c r="K4847" t="s">
        <v>221</v>
      </c>
      <c r="L4847" s="1">
        <f>L1199-L$5</f>
        <v>277422.53371727467</v>
      </c>
      <c r="M4847">
        <v>0</v>
      </c>
      <c r="N4847">
        <v>0</v>
      </c>
      <c r="O4847">
        <v>0</v>
      </c>
      <c r="P4847" s="1">
        <v>0</v>
      </c>
      <c r="Q4847" t="str">
        <f t="shared" si="5745"/>
        <v>Little to no sensitivity</v>
      </c>
      <c r="R4847" t="s">
        <v>511</v>
      </c>
    </row>
    <row r="4848" spans="1:18" x14ac:dyDescent="0.3">
      <c r="A4848" t="str">
        <f t="shared" ref="A4848" si="5810">A4847</f>
        <v>packaging cartonboard landfill 0.54</v>
      </c>
      <c r="B4848" t="str">
        <f t="shared" si="5803"/>
        <v>Packaging cartonboard paper landfill</v>
      </c>
      <c r="C4848" t="str">
        <f t="shared" ref="C4848:G4848" si="5811">C4847</f>
        <v>Packaging cartonboard</v>
      </c>
      <c r="D4848" t="str">
        <f t="shared" si="5811"/>
        <v>paper</v>
      </c>
      <c r="E4848" t="str">
        <f t="shared" si="5811"/>
        <v>landfill</v>
      </c>
      <c r="F4848">
        <f t="shared" si="5811"/>
        <v>-0.1</v>
      </c>
      <c r="G4848" t="str">
        <f t="shared" si="5811"/>
        <v>%</v>
      </c>
      <c r="H4848">
        <v>-10</v>
      </c>
      <c r="I4848" t="s">
        <v>379</v>
      </c>
      <c r="J4848" t="s">
        <v>218</v>
      </c>
      <c r="K4848" t="s">
        <v>226</v>
      </c>
      <c r="L4848" s="1">
        <f>L1200-L$6</f>
        <v>-2996191.8116384745</v>
      </c>
      <c r="M4848">
        <v>0</v>
      </c>
      <c r="N4848">
        <v>0</v>
      </c>
      <c r="O4848">
        <v>0</v>
      </c>
      <c r="P4848" s="1">
        <v>0</v>
      </c>
      <c r="Q4848" t="str">
        <f t="shared" si="5745"/>
        <v>Little to no sensitivity</v>
      </c>
      <c r="R4848" t="s">
        <v>511</v>
      </c>
    </row>
    <row r="4849" spans="1:18" x14ac:dyDescent="0.3">
      <c r="A4849" t="str">
        <f t="shared" ref="A4849:I4849" si="5812">A4848</f>
        <v>packaging cartonboard landfill 0.54</v>
      </c>
      <c r="B4849" t="str">
        <f t="shared" si="5812"/>
        <v>Packaging cartonboard paper landfill</v>
      </c>
      <c r="C4849" t="str">
        <f t="shared" si="5812"/>
        <v>Packaging cartonboard</v>
      </c>
      <c r="D4849" t="str">
        <f t="shared" si="5812"/>
        <v>paper</v>
      </c>
      <c r="E4849" t="str">
        <f t="shared" si="5812"/>
        <v>landfill</v>
      </c>
      <c r="F4849">
        <f t="shared" si="5812"/>
        <v>-0.1</v>
      </c>
      <c r="G4849" t="str">
        <f t="shared" si="5812"/>
        <v>%</v>
      </c>
      <c r="H4849">
        <f t="shared" si="5812"/>
        <v>-10</v>
      </c>
      <c r="I4849" t="str">
        <f t="shared" si="5812"/>
        <v>medium</v>
      </c>
      <c r="J4849" t="s">
        <v>218</v>
      </c>
      <c r="K4849" t="s">
        <v>386</v>
      </c>
      <c r="L4849" s="1">
        <f>L1201-L$7</f>
        <v>10986036.642674208</v>
      </c>
      <c r="M4849">
        <v>0</v>
      </c>
      <c r="N4849">
        <v>0</v>
      </c>
      <c r="O4849">
        <v>0</v>
      </c>
      <c r="P4849" s="1">
        <v>0</v>
      </c>
      <c r="Q4849" t="str">
        <f t="shared" si="5745"/>
        <v>Little to no sensitivity</v>
      </c>
      <c r="R4849" t="s">
        <v>511</v>
      </c>
    </row>
    <row r="4850" spans="1:18" x14ac:dyDescent="0.3">
      <c r="A4850" t="s">
        <v>275</v>
      </c>
      <c r="B4850" t="str">
        <f t="shared" ref="B4850:B4854" si="5813">C4850&amp;" "&amp;D4850&amp;" "&amp;E4850</f>
        <v>Packaging cartonboard paper landfill</v>
      </c>
      <c r="C4850" t="s">
        <v>249</v>
      </c>
      <c r="D4850" t="s">
        <v>176</v>
      </c>
      <c r="E4850" t="s">
        <v>200</v>
      </c>
      <c r="F4850">
        <v>0.1</v>
      </c>
      <c r="G4850" t="s">
        <v>166</v>
      </c>
      <c r="H4850">
        <v>10</v>
      </c>
      <c r="I4850" t="s">
        <v>379</v>
      </c>
      <c r="J4850" t="s">
        <v>218</v>
      </c>
      <c r="K4850" t="s">
        <v>225</v>
      </c>
      <c r="L4850" s="1">
        <f>L1202-L$2</f>
        <v>3071852.5026525259</v>
      </c>
      <c r="M4850">
        <v>0</v>
      </c>
      <c r="N4850">
        <v>0</v>
      </c>
      <c r="O4850">
        <v>0</v>
      </c>
      <c r="P4850" s="1">
        <v>0</v>
      </c>
      <c r="Q4850" t="str">
        <f t="shared" si="5745"/>
        <v>Little to no sensitivity</v>
      </c>
      <c r="R4850" t="s">
        <v>511</v>
      </c>
    </row>
    <row r="4851" spans="1:18" x14ac:dyDescent="0.3">
      <c r="A4851" t="str">
        <f t="shared" ref="A4851" si="5814">A4850</f>
        <v>packaging cartonboard landfill 0.74</v>
      </c>
      <c r="B4851" t="str">
        <f t="shared" si="5813"/>
        <v>Packaging cartonboard paper landfill</v>
      </c>
      <c r="C4851" t="str">
        <f t="shared" ref="C4851:G4851" si="5815">C4850</f>
        <v>Packaging cartonboard</v>
      </c>
      <c r="D4851" t="str">
        <f t="shared" si="5815"/>
        <v>paper</v>
      </c>
      <c r="E4851" t="str">
        <f t="shared" si="5815"/>
        <v>landfill</v>
      </c>
      <c r="F4851">
        <f t="shared" si="5815"/>
        <v>0.1</v>
      </c>
      <c r="G4851" t="str">
        <f t="shared" si="5815"/>
        <v>%</v>
      </c>
      <c r="H4851">
        <v>10</v>
      </c>
      <c r="I4851" t="s">
        <v>379</v>
      </c>
      <c r="J4851" t="s">
        <v>218</v>
      </c>
      <c r="K4851" t="s">
        <v>219</v>
      </c>
      <c r="L4851" s="1">
        <f>L1203-L$3</f>
        <v>-277422.53371745348</v>
      </c>
      <c r="M4851">
        <v>0</v>
      </c>
      <c r="N4851">
        <v>0</v>
      </c>
      <c r="O4851">
        <v>0</v>
      </c>
      <c r="P4851" s="1">
        <v>0</v>
      </c>
      <c r="Q4851" t="str">
        <f t="shared" si="5745"/>
        <v>Little to no sensitivity</v>
      </c>
      <c r="R4851" t="s">
        <v>511</v>
      </c>
    </row>
    <row r="4852" spans="1:18" x14ac:dyDescent="0.3">
      <c r="A4852" t="str">
        <f t="shared" ref="A4852" si="5816">A4851</f>
        <v>packaging cartonboard landfill 0.74</v>
      </c>
      <c r="B4852" t="str">
        <f t="shared" si="5813"/>
        <v>Packaging cartonboard paper landfill</v>
      </c>
      <c r="C4852" t="str">
        <f t="shared" ref="C4852:G4852" si="5817">C4851</f>
        <v>Packaging cartonboard</v>
      </c>
      <c r="D4852" t="str">
        <f t="shared" si="5817"/>
        <v>paper</v>
      </c>
      <c r="E4852" t="str">
        <f t="shared" si="5817"/>
        <v>landfill</v>
      </c>
      <c r="F4852">
        <f t="shared" si="5817"/>
        <v>0.1</v>
      </c>
      <c r="G4852" t="str">
        <f t="shared" si="5817"/>
        <v>%</v>
      </c>
      <c r="H4852">
        <v>10</v>
      </c>
      <c r="I4852" t="s">
        <v>379</v>
      </c>
      <c r="J4852" t="s">
        <v>218</v>
      </c>
      <c r="K4852" t="s">
        <v>220</v>
      </c>
      <c r="L4852" s="1">
        <f>L1204-L$4</f>
        <v>0</v>
      </c>
      <c r="M4852">
        <v>0</v>
      </c>
      <c r="N4852">
        <v>0</v>
      </c>
      <c r="O4852">
        <v>0</v>
      </c>
      <c r="P4852" s="1">
        <v>0</v>
      </c>
      <c r="Q4852" t="str">
        <f t="shared" si="5745"/>
        <v>Little to no sensitivity</v>
      </c>
      <c r="R4852" t="s">
        <v>511</v>
      </c>
    </row>
    <row r="4853" spans="1:18" x14ac:dyDescent="0.3">
      <c r="A4853" t="str">
        <f t="shared" ref="A4853" si="5818">A4852</f>
        <v>packaging cartonboard landfill 0.74</v>
      </c>
      <c r="B4853" t="str">
        <f t="shared" si="5813"/>
        <v>Packaging cartonboard paper landfill</v>
      </c>
      <c r="C4853" t="str">
        <f t="shared" ref="C4853:G4853" si="5819">C4852</f>
        <v>Packaging cartonboard</v>
      </c>
      <c r="D4853" t="str">
        <f t="shared" si="5819"/>
        <v>paper</v>
      </c>
      <c r="E4853" t="str">
        <f t="shared" si="5819"/>
        <v>landfill</v>
      </c>
      <c r="F4853">
        <f t="shared" si="5819"/>
        <v>0.1</v>
      </c>
      <c r="G4853" t="str">
        <f t="shared" si="5819"/>
        <v>%</v>
      </c>
      <c r="H4853">
        <v>10</v>
      </c>
      <c r="I4853" t="s">
        <v>379</v>
      </c>
      <c r="J4853" t="s">
        <v>218</v>
      </c>
      <c r="K4853" t="s">
        <v>221</v>
      </c>
      <c r="L4853" s="1">
        <f>L1205-L$5</f>
        <v>-277422.53371745348</v>
      </c>
      <c r="M4853">
        <v>0</v>
      </c>
      <c r="N4853">
        <v>0</v>
      </c>
      <c r="O4853">
        <v>0</v>
      </c>
      <c r="P4853" s="1">
        <v>0</v>
      </c>
      <c r="Q4853" t="str">
        <f t="shared" si="5745"/>
        <v>Little to no sensitivity</v>
      </c>
      <c r="R4853" t="s">
        <v>511</v>
      </c>
    </row>
    <row r="4854" spans="1:18" x14ac:dyDescent="0.3">
      <c r="A4854" t="str">
        <f t="shared" ref="A4854" si="5820">A4853</f>
        <v>packaging cartonboard landfill 0.74</v>
      </c>
      <c r="B4854" t="str">
        <f t="shared" si="5813"/>
        <v>Packaging cartonboard paper landfill</v>
      </c>
      <c r="C4854" t="str">
        <f t="shared" ref="C4854:G4854" si="5821">C4853</f>
        <v>Packaging cartonboard</v>
      </c>
      <c r="D4854" t="str">
        <f t="shared" si="5821"/>
        <v>paper</v>
      </c>
      <c r="E4854" t="str">
        <f t="shared" si="5821"/>
        <v>landfill</v>
      </c>
      <c r="F4854">
        <f t="shared" si="5821"/>
        <v>0.1</v>
      </c>
      <c r="G4854" t="str">
        <f t="shared" si="5821"/>
        <v>%</v>
      </c>
      <c r="H4854">
        <v>10</v>
      </c>
      <c r="I4854" t="s">
        <v>379</v>
      </c>
      <c r="J4854" t="s">
        <v>218</v>
      </c>
      <c r="K4854" t="s">
        <v>226</v>
      </c>
      <c r="L4854" s="1">
        <f>L1206-L$6</f>
        <v>2996191.8116387129</v>
      </c>
      <c r="M4854">
        <v>0</v>
      </c>
      <c r="N4854">
        <v>0</v>
      </c>
      <c r="O4854">
        <v>0</v>
      </c>
      <c r="P4854" s="1">
        <v>0</v>
      </c>
      <c r="Q4854" t="str">
        <f t="shared" si="5745"/>
        <v>Little to no sensitivity</v>
      </c>
      <c r="R4854" t="s">
        <v>511</v>
      </c>
    </row>
    <row r="4855" spans="1:18" x14ac:dyDescent="0.3">
      <c r="A4855" t="str">
        <f t="shared" ref="A4855:I4855" si="5822">A4854</f>
        <v>packaging cartonboard landfill 0.74</v>
      </c>
      <c r="B4855" t="str">
        <f t="shared" si="5822"/>
        <v>Packaging cartonboard paper landfill</v>
      </c>
      <c r="C4855" t="str">
        <f t="shared" si="5822"/>
        <v>Packaging cartonboard</v>
      </c>
      <c r="D4855" t="str">
        <f t="shared" si="5822"/>
        <v>paper</v>
      </c>
      <c r="E4855" t="str">
        <f t="shared" si="5822"/>
        <v>landfill</v>
      </c>
      <c r="F4855">
        <f t="shared" si="5822"/>
        <v>0.1</v>
      </c>
      <c r="G4855" t="str">
        <f t="shared" si="5822"/>
        <v>%</v>
      </c>
      <c r="H4855">
        <f t="shared" si="5822"/>
        <v>10</v>
      </c>
      <c r="I4855" t="str">
        <f t="shared" si="5822"/>
        <v>medium</v>
      </c>
      <c r="J4855" t="s">
        <v>218</v>
      </c>
      <c r="K4855" t="s">
        <v>386</v>
      </c>
      <c r="L4855" s="1">
        <f>L1207-L$7</f>
        <v>-10986036.6426754</v>
      </c>
      <c r="M4855">
        <v>0</v>
      </c>
      <c r="N4855">
        <v>0</v>
      </c>
      <c r="O4855">
        <v>0</v>
      </c>
      <c r="P4855" s="1">
        <v>0</v>
      </c>
      <c r="Q4855" t="str">
        <f t="shared" si="5745"/>
        <v>Little to no sensitivity</v>
      </c>
      <c r="R4855" t="s">
        <v>511</v>
      </c>
    </row>
    <row r="4856" spans="1:18" x14ac:dyDescent="0.3">
      <c r="A4856" t="s">
        <v>276</v>
      </c>
      <c r="B4856" t="str">
        <f t="shared" ref="B4856:B4860" si="5823">C4856&amp;" "&amp;D4856&amp;" "&amp;E4856</f>
        <v>Packaging cartonboard paper landfill</v>
      </c>
      <c r="C4856" t="s">
        <v>249</v>
      </c>
      <c r="D4856" t="s">
        <v>176</v>
      </c>
      <c r="E4856" t="s">
        <v>200</v>
      </c>
      <c r="F4856">
        <v>-0.2</v>
      </c>
      <c r="G4856" t="s">
        <v>166</v>
      </c>
      <c r="H4856">
        <v>-20</v>
      </c>
      <c r="I4856" t="s">
        <v>380</v>
      </c>
      <c r="J4856" t="s">
        <v>218</v>
      </c>
      <c r="K4856" t="s">
        <v>225</v>
      </c>
      <c r="L4856" s="1">
        <f>L1208-L$2</f>
        <v>-6143705.0053046346</v>
      </c>
      <c r="M4856">
        <v>0</v>
      </c>
      <c r="N4856">
        <v>0</v>
      </c>
      <c r="O4856">
        <v>0</v>
      </c>
      <c r="P4856" s="1">
        <v>0</v>
      </c>
      <c r="Q4856" t="str">
        <f t="shared" si="5745"/>
        <v>Little to no sensitivity</v>
      </c>
      <c r="R4856" t="s">
        <v>511</v>
      </c>
    </row>
    <row r="4857" spans="1:18" x14ac:dyDescent="0.3">
      <c r="A4857" t="str">
        <f t="shared" ref="A4857" si="5824">A4856</f>
        <v>packaging cartonboard landfill 0.44</v>
      </c>
      <c r="B4857" t="str">
        <f t="shared" si="5823"/>
        <v>Packaging cartonboard paper landfill</v>
      </c>
      <c r="C4857" t="str">
        <f t="shared" ref="C4857:G4857" si="5825">C4856</f>
        <v>Packaging cartonboard</v>
      </c>
      <c r="D4857" t="str">
        <f t="shared" si="5825"/>
        <v>paper</v>
      </c>
      <c r="E4857" t="str">
        <f t="shared" si="5825"/>
        <v>landfill</v>
      </c>
      <c r="F4857">
        <f t="shared" si="5825"/>
        <v>-0.2</v>
      </c>
      <c r="G4857" t="str">
        <f t="shared" si="5825"/>
        <v>%</v>
      </c>
      <c r="H4857">
        <v>-20</v>
      </c>
      <c r="I4857" t="s">
        <v>380</v>
      </c>
      <c r="J4857" t="s">
        <v>218</v>
      </c>
      <c r="K4857" t="s">
        <v>219</v>
      </c>
      <c r="L4857" s="1">
        <f>L1209-L$3</f>
        <v>554845.06743459404</v>
      </c>
      <c r="M4857">
        <v>0</v>
      </c>
      <c r="N4857">
        <v>0</v>
      </c>
      <c r="O4857">
        <v>0</v>
      </c>
      <c r="P4857" s="1">
        <v>0</v>
      </c>
      <c r="Q4857" t="str">
        <f t="shared" si="5745"/>
        <v>Little to no sensitivity</v>
      </c>
      <c r="R4857" t="s">
        <v>511</v>
      </c>
    </row>
    <row r="4858" spans="1:18" x14ac:dyDescent="0.3">
      <c r="A4858" t="str">
        <f t="shared" ref="A4858" si="5826">A4857</f>
        <v>packaging cartonboard landfill 0.44</v>
      </c>
      <c r="B4858" t="str">
        <f t="shared" si="5823"/>
        <v>Packaging cartonboard paper landfill</v>
      </c>
      <c r="C4858" t="str">
        <f t="shared" ref="C4858:G4858" si="5827">C4857</f>
        <v>Packaging cartonboard</v>
      </c>
      <c r="D4858" t="str">
        <f t="shared" si="5827"/>
        <v>paper</v>
      </c>
      <c r="E4858" t="str">
        <f t="shared" si="5827"/>
        <v>landfill</v>
      </c>
      <c r="F4858">
        <f t="shared" si="5827"/>
        <v>-0.2</v>
      </c>
      <c r="G4858" t="str">
        <f t="shared" si="5827"/>
        <v>%</v>
      </c>
      <c r="H4858">
        <v>-20</v>
      </c>
      <c r="I4858" t="s">
        <v>380</v>
      </c>
      <c r="J4858" t="s">
        <v>218</v>
      </c>
      <c r="K4858" t="s">
        <v>220</v>
      </c>
      <c r="L4858" s="1">
        <f>L1210-L$4</f>
        <v>0</v>
      </c>
      <c r="M4858">
        <v>0</v>
      </c>
      <c r="N4858">
        <v>0</v>
      </c>
      <c r="O4858">
        <v>0</v>
      </c>
      <c r="P4858" s="1">
        <v>0</v>
      </c>
      <c r="Q4858" t="str">
        <f t="shared" si="5745"/>
        <v>Little to no sensitivity</v>
      </c>
      <c r="R4858" t="s">
        <v>511</v>
      </c>
    </row>
    <row r="4859" spans="1:18" x14ac:dyDescent="0.3">
      <c r="A4859" t="str">
        <f t="shared" ref="A4859" si="5828">A4858</f>
        <v>packaging cartonboard landfill 0.44</v>
      </c>
      <c r="B4859" t="str">
        <f t="shared" si="5823"/>
        <v>Packaging cartonboard paper landfill</v>
      </c>
      <c r="C4859" t="str">
        <f t="shared" ref="C4859:G4859" si="5829">C4858</f>
        <v>Packaging cartonboard</v>
      </c>
      <c r="D4859" t="str">
        <f t="shared" si="5829"/>
        <v>paper</v>
      </c>
      <c r="E4859" t="str">
        <f t="shared" si="5829"/>
        <v>landfill</v>
      </c>
      <c r="F4859">
        <f t="shared" si="5829"/>
        <v>-0.2</v>
      </c>
      <c r="G4859" t="str">
        <f t="shared" si="5829"/>
        <v>%</v>
      </c>
      <c r="H4859">
        <v>-20</v>
      </c>
      <c r="I4859" t="s">
        <v>380</v>
      </c>
      <c r="J4859" t="s">
        <v>218</v>
      </c>
      <c r="K4859" t="s">
        <v>221</v>
      </c>
      <c r="L4859" s="1">
        <f>L1211-L$5</f>
        <v>554845.06743457913</v>
      </c>
      <c r="M4859">
        <v>0</v>
      </c>
      <c r="N4859">
        <v>0</v>
      </c>
      <c r="O4859">
        <v>0</v>
      </c>
      <c r="P4859" s="1">
        <v>0</v>
      </c>
      <c r="Q4859" t="str">
        <f t="shared" si="5745"/>
        <v>Little to no sensitivity</v>
      </c>
      <c r="R4859" t="s">
        <v>511</v>
      </c>
    </row>
    <row r="4860" spans="1:18" x14ac:dyDescent="0.3">
      <c r="A4860" t="str">
        <f t="shared" ref="A4860" si="5830">A4859</f>
        <v>packaging cartonboard landfill 0.44</v>
      </c>
      <c r="B4860" t="str">
        <f t="shared" si="5823"/>
        <v>Packaging cartonboard paper landfill</v>
      </c>
      <c r="C4860" t="str">
        <f t="shared" ref="C4860:G4860" si="5831">C4859</f>
        <v>Packaging cartonboard</v>
      </c>
      <c r="D4860" t="str">
        <f t="shared" si="5831"/>
        <v>paper</v>
      </c>
      <c r="E4860" t="str">
        <f t="shared" si="5831"/>
        <v>landfill</v>
      </c>
      <c r="F4860">
        <f t="shared" si="5831"/>
        <v>-0.2</v>
      </c>
      <c r="G4860" t="str">
        <f t="shared" si="5831"/>
        <v>%</v>
      </c>
      <c r="H4860">
        <v>-20</v>
      </c>
      <c r="I4860" t="s">
        <v>380</v>
      </c>
      <c r="J4860" t="s">
        <v>218</v>
      </c>
      <c r="K4860" t="s">
        <v>226</v>
      </c>
      <c r="L4860" s="1">
        <f>L1212-L$6</f>
        <v>-5992383.6232770085</v>
      </c>
      <c r="M4860">
        <v>0</v>
      </c>
      <c r="N4860">
        <v>0</v>
      </c>
      <c r="O4860">
        <v>0</v>
      </c>
      <c r="P4860" s="1">
        <v>0</v>
      </c>
      <c r="Q4860" t="str">
        <f t="shared" si="5745"/>
        <v>Little to no sensitivity</v>
      </c>
      <c r="R4860" t="s">
        <v>511</v>
      </c>
    </row>
    <row r="4861" spans="1:18" x14ac:dyDescent="0.3">
      <c r="A4861" t="str">
        <f t="shared" ref="A4861:I4861" si="5832">A4860</f>
        <v>packaging cartonboard landfill 0.44</v>
      </c>
      <c r="B4861" t="str">
        <f t="shared" si="5832"/>
        <v>Packaging cartonboard paper landfill</v>
      </c>
      <c r="C4861" t="str">
        <f t="shared" si="5832"/>
        <v>Packaging cartonboard</v>
      </c>
      <c r="D4861" t="str">
        <f t="shared" si="5832"/>
        <v>paper</v>
      </c>
      <c r="E4861" t="str">
        <f t="shared" si="5832"/>
        <v>landfill</v>
      </c>
      <c r="F4861">
        <f t="shared" si="5832"/>
        <v>-0.2</v>
      </c>
      <c r="G4861" t="str">
        <f t="shared" si="5832"/>
        <v>%</v>
      </c>
      <c r="H4861">
        <f t="shared" si="5832"/>
        <v>-20</v>
      </c>
      <c r="I4861" t="str">
        <f t="shared" si="5832"/>
        <v>high</v>
      </c>
      <c r="J4861" t="s">
        <v>218</v>
      </c>
      <c r="K4861" t="s">
        <v>386</v>
      </c>
      <c r="L4861" s="1">
        <f>L1213-L$7</f>
        <v>21972073.285349131</v>
      </c>
      <c r="M4861">
        <v>0</v>
      </c>
      <c r="N4861">
        <v>0</v>
      </c>
      <c r="O4861">
        <v>0</v>
      </c>
      <c r="P4861" s="1">
        <v>0</v>
      </c>
      <c r="Q4861" t="str">
        <f t="shared" si="5745"/>
        <v>Little to no sensitivity</v>
      </c>
      <c r="R4861" t="s">
        <v>511</v>
      </c>
    </row>
    <row r="4862" spans="1:18" x14ac:dyDescent="0.3">
      <c r="A4862" t="s">
        <v>277</v>
      </c>
      <c r="B4862" t="str">
        <f t="shared" ref="B4862:B4866" si="5833">C4862&amp;" "&amp;D4862&amp;" "&amp;E4862</f>
        <v>Packaging cartonboard paper landfill</v>
      </c>
      <c r="C4862" t="s">
        <v>249</v>
      </c>
      <c r="D4862" t="s">
        <v>176</v>
      </c>
      <c r="E4862" t="s">
        <v>200</v>
      </c>
      <c r="F4862">
        <v>0.2</v>
      </c>
      <c r="G4862" t="s">
        <v>166</v>
      </c>
      <c r="H4862">
        <v>20</v>
      </c>
      <c r="I4862" t="s">
        <v>380</v>
      </c>
      <c r="J4862" t="s">
        <v>218</v>
      </c>
      <c r="K4862" t="s">
        <v>225</v>
      </c>
      <c r="L4862" s="1">
        <f>L1214-L$2</f>
        <v>6143705.005304575</v>
      </c>
      <c r="M4862">
        <v>0</v>
      </c>
      <c r="N4862">
        <v>0</v>
      </c>
      <c r="O4862">
        <v>0</v>
      </c>
      <c r="P4862" s="1">
        <v>0</v>
      </c>
      <c r="Q4862" t="str">
        <f t="shared" si="5745"/>
        <v>Little to no sensitivity</v>
      </c>
      <c r="R4862" t="s">
        <v>511</v>
      </c>
    </row>
    <row r="4863" spans="1:18" x14ac:dyDescent="0.3">
      <c r="A4863" t="str">
        <f t="shared" ref="A4863" si="5834">A4862</f>
        <v>packaging cartonboard landfill 0.84</v>
      </c>
      <c r="B4863" t="str">
        <f t="shared" si="5833"/>
        <v>Packaging cartonboard paper landfill</v>
      </c>
      <c r="C4863" t="str">
        <f t="shared" ref="C4863:G4863" si="5835">C4862</f>
        <v>Packaging cartonboard</v>
      </c>
      <c r="D4863" t="str">
        <f t="shared" si="5835"/>
        <v>paper</v>
      </c>
      <c r="E4863" t="str">
        <f t="shared" si="5835"/>
        <v>landfill</v>
      </c>
      <c r="F4863">
        <f t="shared" si="5835"/>
        <v>0.2</v>
      </c>
      <c r="G4863" t="str">
        <f t="shared" si="5835"/>
        <v>%</v>
      </c>
      <c r="H4863">
        <v>20</v>
      </c>
      <c r="I4863" t="s">
        <v>380</v>
      </c>
      <c r="J4863" t="s">
        <v>218</v>
      </c>
      <c r="K4863" t="s">
        <v>219</v>
      </c>
      <c r="L4863" s="1">
        <f>L1215-L$3</f>
        <v>-554845.06743468344</v>
      </c>
      <c r="M4863">
        <v>0</v>
      </c>
      <c r="N4863">
        <v>0</v>
      </c>
      <c r="O4863">
        <v>0</v>
      </c>
      <c r="P4863" s="1">
        <v>0</v>
      </c>
      <c r="Q4863" t="str">
        <f t="shared" si="5745"/>
        <v>Little to no sensitivity</v>
      </c>
      <c r="R4863" t="s">
        <v>511</v>
      </c>
    </row>
    <row r="4864" spans="1:18" x14ac:dyDescent="0.3">
      <c r="A4864" t="str">
        <f t="shared" ref="A4864" si="5836">A4863</f>
        <v>packaging cartonboard landfill 0.84</v>
      </c>
      <c r="B4864" t="str">
        <f t="shared" si="5833"/>
        <v>Packaging cartonboard paper landfill</v>
      </c>
      <c r="C4864" t="str">
        <f t="shared" ref="C4864:G4864" si="5837">C4863</f>
        <v>Packaging cartonboard</v>
      </c>
      <c r="D4864" t="str">
        <f t="shared" si="5837"/>
        <v>paper</v>
      </c>
      <c r="E4864" t="str">
        <f t="shared" si="5837"/>
        <v>landfill</v>
      </c>
      <c r="F4864">
        <f t="shared" si="5837"/>
        <v>0.2</v>
      </c>
      <c r="G4864" t="str">
        <f t="shared" si="5837"/>
        <v>%</v>
      </c>
      <c r="H4864">
        <v>20</v>
      </c>
      <c r="I4864" t="s">
        <v>380</v>
      </c>
      <c r="J4864" t="s">
        <v>218</v>
      </c>
      <c r="K4864" t="s">
        <v>220</v>
      </c>
      <c r="L4864" s="1">
        <f>L1216-L$4</f>
        <v>0</v>
      </c>
      <c r="M4864">
        <v>0</v>
      </c>
      <c r="N4864">
        <v>0</v>
      </c>
      <c r="O4864">
        <v>0</v>
      </c>
      <c r="P4864" s="1">
        <v>0</v>
      </c>
      <c r="Q4864" t="str">
        <f t="shared" si="5745"/>
        <v>Little to no sensitivity</v>
      </c>
      <c r="R4864" t="s">
        <v>511</v>
      </c>
    </row>
    <row r="4865" spans="1:18" x14ac:dyDescent="0.3">
      <c r="A4865" t="str">
        <f t="shared" ref="A4865" si="5838">A4864</f>
        <v>packaging cartonboard landfill 0.84</v>
      </c>
      <c r="B4865" t="str">
        <f t="shared" si="5833"/>
        <v>Packaging cartonboard paper landfill</v>
      </c>
      <c r="C4865" t="str">
        <f t="shared" ref="C4865:G4865" si="5839">C4864</f>
        <v>Packaging cartonboard</v>
      </c>
      <c r="D4865" t="str">
        <f t="shared" si="5839"/>
        <v>paper</v>
      </c>
      <c r="E4865" t="str">
        <f t="shared" si="5839"/>
        <v>landfill</v>
      </c>
      <c r="F4865">
        <f t="shared" si="5839"/>
        <v>0.2</v>
      </c>
      <c r="G4865" t="str">
        <f t="shared" si="5839"/>
        <v>%</v>
      </c>
      <c r="H4865">
        <v>20</v>
      </c>
      <c r="I4865" t="s">
        <v>380</v>
      </c>
      <c r="J4865" t="s">
        <v>218</v>
      </c>
      <c r="K4865" t="s">
        <v>221</v>
      </c>
      <c r="L4865" s="1">
        <f>L1217-L$5</f>
        <v>-554845.06743469834</v>
      </c>
      <c r="M4865">
        <v>0</v>
      </c>
      <c r="N4865">
        <v>0</v>
      </c>
      <c r="O4865">
        <v>0</v>
      </c>
      <c r="P4865" s="1">
        <v>0</v>
      </c>
      <c r="Q4865" t="str">
        <f t="shared" si="5745"/>
        <v>Little to no sensitivity</v>
      </c>
      <c r="R4865" t="s">
        <v>511</v>
      </c>
    </row>
    <row r="4866" spans="1:18" x14ac:dyDescent="0.3">
      <c r="A4866" t="str">
        <f t="shared" ref="A4866" si="5840">A4865</f>
        <v>packaging cartonboard landfill 0.84</v>
      </c>
      <c r="B4866" t="str">
        <f t="shared" si="5833"/>
        <v>Packaging cartonboard paper landfill</v>
      </c>
      <c r="C4866" t="str">
        <f t="shared" ref="C4866:G4866" si="5841">C4865</f>
        <v>Packaging cartonboard</v>
      </c>
      <c r="D4866" t="str">
        <f t="shared" si="5841"/>
        <v>paper</v>
      </c>
      <c r="E4866" t="str">
        <f t="shared" si="5841"/>
        <v>landfill</v>
      </c>
      <c r="F4866">
        <f t="shared" si="5841"/>
        <v>0.2</v>
      </c>
      <c r="G4866" t="str">
        <f t="shared" si="5841"/>
        <v>%</v>
      </c>
      <c r="H4866">
        <v>20</v>
      </c>
      <c r="I4866" t="s">
        <v>380</v>
      </c>
      <c r="J4866" t="s">
        <v>218</v>
      </c>
      <c r="K4866" t="s">
        <v>226</v>
      </c>
      <c r="L4866" s="1">
        <f>L1218-L$6</f>
        <v>5992383.6232769489</v>
      </c>
      <c r="M4866">
        <v>0</v>
      </c>
      <c r="N4866">
        <v>0</v>
      </c>
      <c r="O4866">
        <v>0</v>
      </c>
      <c r="P4866" s="1">
        <v>0</v>
      </c>
      <c r="Q4866" t="str">
        <f t="shared" si="5745"/>
        <v>Little to no sensitivity</v>
      </c>
      <c r="R4866" t="s">
        <v>511</v>
      </c>
    </row>
    <row r="4867" spans="1:18" x14ac:dyDescent="0.3">
      <c r="A4867" t="str">
        <f t="shared" ref="A4867:I4867" si="5842">A4866</f>
        <v>packaging cartonboard landfill 0.84</v>
      </c>
      <c r="B4867" t="str">
        <f t="shared" si="5842"/>
        <v>Packaging cartonboard paper landfill</v>
      </c>
      <c r="C4867" t="str">
        <f t="shared" si="5842"/>
        <v>Packaging cartonboard</v>
      </c>
      <c r="D4867" t="str">
        <f t="shared" si="5842"/>
        <v>paper</v>
      </c>
      <c r="E4867" t="str">
        <f t="shared" si="5842"/>
        <v>landfill</v>
      </c>
      <c r="F4867">
        <f t="shared" si="5842"/>
        <v>0.2</v>
      </c>
      <c r="G4867" t="str">
        <f t="shared" si="5842"/>
        <v>%</v>
      </c>
      <c r="H4867">
        <f t="shared" si="5842"/>
        <v>20</v>
      </c>
      <c r="I4867" t="str">
        <f t="shared" si="5842"/>
        <v>high</v>
      </c>
      <c r="J4867" t="s">
        <v>218</v>
      </c>
      <c r="K4867" t="s">
        <v>386</v>
      </c>
      <c r="L4867" s="1">
        <f>L1219-L$7</f>
        <v>-21972073.285348654</v>
      </c>
      <c r="M4867">
        <v>0</v>
      </c>
      <c r="N4867">
        <v>0</v>
      </c>
      <c r="O4867">
        <v>0</v>
      </c>
      <c r="P4867" s="1">
        <v>0</v>
      </c>
      <c r="Q4867" t="str">
        <f t="shared" si="5745"/>
        <v>Little to no sensitivity</v>
      </c>
      <c r="R4867" t="s">
        <v>511</v>
      </c>
    </row>
    <row r="4868" spans="1:18" x14ac:dyDescent="0.3">
      <c r="A4868" t="s">
        <v>278</v>
      </c>
      <c r="B4868" t="str">
        <f t="shared" ref="B4868:B4872" si="5843">C4868&amp;" "&amp;D4868&amp;" "&amp;E4868</f>
        <v>Disposable food related products paper landfill</v>
      </c>
      <c r="C4868" t="s">
        <v>253</v>
      </c>
      <c r="D4868" t="s">
        <v>176</v>
      </c>
      <c r="E4868" t="s">
        <v>200</v>
      </c>
      <c r="F4868">
        <v>-0.1</v>
      </c>
      <c r="G4868" t="s">
        <v>166</v>
      </c>
      <c r="H4868">
        <v>-10</v>
      </c>
      <c r="I4868" t="s">
        <v>379</v>
      </c>
      <c r="J4868" t="s">
        <v>218</v>
      </c>
      <c r="K4868" t="s">
        <v>225</v>
      </c>
      <c r="L4868" s="1">
        <f>L1220-L$2</f>
        <v>-1747128.3310949802</v>
      </c>
      <c r="M4868">
        <v>0</v>
      </c>
      <c r="N4868">
        <v>0</v>
      </c>
      <c r="O4868">
        <v>0</v>
      </c>
      <c r="P4868" s="1">
        <v>0</v>
      </c>
      <c r="Q4868" t="str">
        <f t="shared" si="5745"/>
        <v>Little to no sensitivity</v>
      </c>
      <c r="R4868" t="s">
        <v>511</v>
      </c>
    </row>
    <row r="4869" spans="1:18" x14ac:dyDescent="0.3">
      <c r="A4869" t="str">
        <f t="shared" ref="A4869" si="5844">A4868</f>
        <v>disposable food related products landfill 0.719</v>
      </c>
      <c r="B4869" t="str">
        <f t="shared" si="5843"/>
        <v>Disposable food related products paper landfill</v>
      </c>
      <c r="C4869" t="str">
        <f t="shared" ref="C4869:G4869" si="5845">C4868</f>
        <v>Disposable food related products</v>
      </c>
      <c r="D4869" t="str">
        <f t="shared" si="5845"/>
        <v>paper</v>
      </c>
      <c r="E4869" t="str">
        <f t="shared" si="5845"/>
        <v>landfill</v>
      </c>
      <c r="F4869">
        <f t="shared" si="5845"/>
        <v>-0.1</v>
      </c>
      <c r="G4869" t="str">
        <f t="shared" si="5845"/>
        <v>%</v>
      </c>
      <c r="H4869">
        <v>-10</v>
      </c>
      <c r="I4869" t="s">
        <v>379</v>
      </c>
      <c r="J4869" t="s">
        <v>218</v>
      </c>
      <c r="K4869" t="s">
        <v>219</v>
      </c>
      <c r="L4869" s="1">
        <f>L1221-L$3</f>
        <v>157774.64211909473</v>
      </c>
      <c r="M4869">
        <v>0</v>
      </c>
      <c r="N4869">
        <v>0</v>
      </c>
      <c r="O4869">
        <v>0</v>
      </c>
      <c r="P4869" s="1">
        <v>0</v>
      </c>
      <c r="Q4869" t="str">
        <f t="shared" si="5745"/>
        <v>Little to no sensitivity</v>
      </c>
      <c r="R4869" t="s">
        <v>511</v>
      </c>
    </row>
    <row r="4870" spans="1:18" x14ac:dyDescent="0.3">
      <c r="A4870" t="str">
        <f t="shared" ref="A4870" si="5846">A4869</f>
        <v>disposable food related products landfill 0.719</v>
      </c>
      <c r="B4870" t="str">
        <f t="shared" si="5843"/>
        <v>Disposable food related products paper landfill</v>
      </c>
      <c r="C4870" t="str">
        <f t="shared" ref="C4870:G4870" si="5847">C4869</f>
        <v>Disposable food related products</v>
      </c>
      <c r="D4870" t="str">
        <f t="shared" si="5847"/>
        <v>paper</v>
      </c>
      <c r="E4870" t="str">
        <f t="shared" si="5847"/>
        <v>landfill</v>
      </c>
      <c r="F4870">
        <f t="shared" si="5847"/>
        <v>-0.1</v>
      </c>
      <c r="G4870" t="str">
        <f t="shared" si="5847"/>
        <v>%</v>
      </c>
      <c r="H4870">
        <v>-10</v>
      </c>
      <c r="I4870" t="s">
        <v>379</v>
      </c>
      <c r="J4870" t="s">
        <v>218</v>
      </c>
      <c r="K4870" t="s">
        <v>220</v>
      </c>
      <c r="L4870" s="1">
        <f>L1222-L$4</f>
        <v>0</v>
      </c>
      <c r="M4870">
        <v>0</v>
      </c>
      <c r="N4870">
        <v>0</v>
      </c>
      <c r="O4870">
        <v>0</v>
      </c>
      <c r="P4870" s="1">
        <v>0</v>
      </c>
      <c r="Q4870" t="str">
        <f t="shared" si="5745"/>
        <v>Little to no sensitivity</v>
      </c>
      <c r="R4870" t="s">
        <v>511</v>
      </c>
    </row>
    <row r="4871" spans="1:18" x14ac:dyDescent="0.3">
      <c r="A4871" t="str">
        <f t="shared" ref="A4871" si="5848">A4870</f>
        <v>disposable food related products landfill 0.719</v>
      </c>
      <c r="B4871" t="str">
        <f t="shared" si="5843"/>
        <v>Disposable food related products paper landfill</v>
      </c>
      <c r="C4871" t="str">
        <f t="shared" ref="C4871:G4871" si="5849">C4870</f>
        <v>Disposable food related products</v>
      </c>
      <c r="D4871" t="str">
        <f t="shared" si="5849"/>
        <v>paper</v>
      </c>
      <c r="E4871" t="str">
        <f t="shared" si="5849"/>
        <v>landfill</v>
      </c>
      <c r="F4871">
        <f t="shared" si="5849"/>
        <v>-0.1</v>
      </c>
      <c r="G4871" t="str">
        <f t="shared" si="5849"/>
        <v>%</v>
      </c>
      <c r="H4871">
        <v>-10</v>
      </c>
      <c r="I4871" t="s">
        <v>379</v>
      </c>
      <c r="J4871" t="s">
        <v>218</v>
      </c>
      <c r="K4871" t="s">
        <v>221</v>
      </c>
      <c r="L4871" s="1">
        <f>L1223-L$5</f>
        <v>157774.64211907983</v>
      </c>
      <c r="M4871">
        <v>0</v>
      </c>
      <c r="N4871">
        <v>0</v>
      </c>
      <c r="O4871">
        <v>0</v>
      </c>
      <c r="P4871" s="1">
        <v>0</v>
      </c>
      <c r="Q4871" t="str">
        <f t="shared" si="5745"/>
        <v>Little to no sensitivity</v>
      </c>
      <c r="R4871" t="s">
        <v>511</v>
      </c>
    </row>
    <row r="4872" spans="1:18" x14ac:dyDescent="0.3">
      <c r="A4872" t="str">
        <f t="shared" ref="A4872" si="5850">A4871</f>
        <v>disposable food related products landfill 0.719</v>
      </c>
      <c r="B4872" t="str">
        <f t="shared" si="5843"/>
        <v>Disposable food related products paper landfill</v>
      </c>
      <c r="C4872" t="str">
        <f t="shared" ref="C4872:G4872" si="5851">C4871</f>
        <v>Disposable food related products</v>
      </c>
      <c r="D4872" t="str">
        <f t="shared" si="5851"/>
        <v>paper</v>
      </c>
      <c r="E4872" t="str">
        <f t="shared" si="5851"/>
        <v>landfill</v>
      </c>
      <c r="F4872">
        <f t="shared" si="5851"/>
        <v>-0.1</v>
      </c>
      <c r="G4872" t="str">
        <f t="shared" si="5851"/>
        <v>%</v>
      </c>
      <c r="H4872">
        <v>-10</v>
      </c>
      <c r="I4872" t="s">
        <v>379</v>
      </c>
      <c r="J4872" t="s">
        <v>218</v>
      </c>
      <c r="K4872" t="s">
        <v>226</v>
      </c>
      <c r="L4872" s="1">
        <f>L1224-L$6</f>
        <v>-1704098.8832443357</v>
      </c>
      <c r="M4872">
        <v>0</v>
      </c>
      <c r="N4872">
        <v>0</v>
      </c>
      <c r="O4872">
        <v>0</v>
      </c>
      <c r="P4872" s="1">
        <v>0</v>
      </c>
      <c r="Q4872" t="str">
        <f t="shared" si="5745"/>
        <v>Little to no sensitivity</v>
      </c>
      <c r="R4872" t="s">
        <v>511</v>
      </c>
    </row>
    <row r="4873" spans="1:18" x14ac:dyDescent="0.3">
      <c r="A4873" t="str">
        <f t="shared" ref="A4873:I4873" si="5852">A4872</f>
        <v>disposable food related products landfill 0.719</v>
      </c>
      <c r="B4873" t="str">
        <f t="shared" si="5852"/>
        <v>Disposable food related products paper landfill</v>
      </c>
      <c r="C4873" t="str">
        <f t="shared" si="5852"/>
        <v>Disposable food related products</v>
      </c>
      <c r="D4873" t="str">
        <f t="shared" si="5852"/>
        <v>paper</v>
      </c>
      <c r="E4873" t="str">
        <f t="shared" si="5852"/>
        <v>landfill</v>
      </c>
      <c r="F4873">
        <f t="shared" si="5852"/>
        <v>-0.1</v>
      </c>
      <c r="G4873" t="str">
        <f t="shared" si="5852"/>
        <v>%</v>
      </c>
      <c r="H4873">
        <f t="shared" si="5852"/>
        <v>-10</v>
      </c>
      <c r="I4873" t="str">
        <f t="shared" si="5852"/>
        <v>medium</v>
      </c>
      <c r="J4873" t="s">
        <v>218</v>
      </c>
      <c r="K4873" t="s">
        <v>386</v>
      </c>
      <c r="L4873" s="1">
        <f>L1225-L$7</f>
        <v>6248362.5718955994</v>
      </c>
      <c r="M4873">
        <v>0</v>
      </c>
      <c r="N4873">
        <v>0</v>
      </c>
      <c r="O4873">
        <v>0</v>
      </c>
      <c r="P4873" s="1">
        <v>0</v>
      </c>
      <c r="Q4873" t="str">
        <f t="shared" ref="Q4873:Q4936" si="5853">Q3049</f>
        <v>Little to no sensitivity</v>
      </c>
      <c r="R4873" t="s">
        <v>511</v>
      </c>
    </row>
    <row r="4874" spans="1:18" x14ac:dyDescent="0.3">
      <c r="A4874" t="s">
        <v>279</v>
      </c>
      <c r="B4874" t="str">
        <f t="shared" ref="B4874:B4878" si="5854">C4874&amp;" "&amp;D4874&amp;" "&amp;E4874</f>
        <v>Disposable food related products paper landfill</v>
      </c>
      <c r="C4874" t="s">
        <v>253</v>
      </c>
      <c r="D4874" t="s">
        <v>176</v>
      </c>
      <c r="E4874" t="s">
        <v>200</v>
      </c>
      <c r="F4874">
        <v>0.1</v>
      </c>
      <c r="G4874" t="s">
        <v>166</v>
      </c>
      <c r="H4874">
        <v>10</v>
      </c>
      <c r="I4874" t="s">
        <v>379</v>
      </c>
      <c r="J4874" t="s">
        <v>218</v>
      </c>
      <c r="K4874" t="s">
        <v>225</v>
      </c>
      <c r="L4874" s="1">
        <f>L1226-L$2</f>
        <v>1747128.3310948014</v>
      </c>
      <c r="M4874">
        <v>0</v>
      </c>
      <c r="N4874">
        <v>0</v>
      </c>
      <c r="O4874">
        <v>0</v>
      </c>
      <c r="P4874" s="1">
        <v>0</v>
      </c>
      <c r="Q4874" t="str">
        <f t="shared" si="5853"/>
        <v>Little to no sensitivity</v>
      </c>
      <c r="R4874" t="s">
        <v>511</v>
      </c>
    </row>
    <row r="4875" spans="1:18" x14ac:dyDescent="0.3">
      <c r="A4875" t="str">
        <f t="shared" ref="A4875" si="5855">A4874</f>
        <v>disposable food related products landfill 0.919</v>
      </c>
      <c r="B4875" t="str">
        <f t="shared" si="5854"/>
        <v>Disposable food related products paper landfill</v>
      </c>
      <c r="C4875" t="str">
        <f t="shared" ref="C4875:G4875" si="5856">C4874</f>
        <v>Disposable food related products</v>
      </c>
      <c r="D4875" t="str">
        <f t="shared" si="5856"/>
        <v>paper</v>
      </c>
      <c r="E4875" t="str">
        <f t="shared" si="5856"/>
        <v>landfill</v>
      </c>
      <c r="F4875">
        <f t="shared" si="5856"/>
        <v>0.1</v>
      </c>
      <c r="G4875" t="str">
        <f t="shared" si="5856"/>
        <v>%</v>
      </c>
      <c r="H4875">
        <v>10</v>
      </c>
      <c r="I4875" t="s">
        <v>379</v>
      </c>
      <c r="J4875" t="s">
        <v>218</v>
      </c>
      <c r="K4875" t="s">
        <v>219</v>
      </c>
      <c r="L4875" s="1">
        <f>L1227-L$3</f>
        <v>-157774.64211921394</v>
      </c>
      <c r="M4875">
        <v>0</v>
      </c>
      <c r="N4875">
        <v>0</v>
      </c>
      <c r="O4875">
        <v>0</v>
      </c>
      <c r="P4875" s="1">
        <v>0</v>
      </c>
      <c r="Q4875" t="str">
        <f t="shared" si="5853"/>
        <v>Little to no sensitivity</v>
      </c>
      <c r="R4875" t="s">
        <v>511</v>
      </c>
    </row>
    <row r="4876" spans="1:18" x14ac:dyDescent="0.3">
      <c r="A4876" t="str">
        <f t="shared" ref="A4876" si="5857">A4875</f>
        <v>disposable food related products landfill 0.919</v>
      </c>
      <c r="B4876" t="str">
        <f t="shared" si="5854"/>
        <v>Disposable food related products paper landfill</v>
      </c>
      <c r="C4876" t="str">
        <f t="shared" ref="C4876:G4876" si="5858">C4875</f>
        <v>Disposable food related products</v>
      </c>
      <c r="D4876" t="str">
        <f t="shared" si="5858"/>
        <v>paper</v>
      </c>
      <c r="E4876" t="str">
        <f t="shared" si="5858"/>
        <v>landfill</v>
      </c>
      <c r="F4876">
        <f t="shared" si="5858"/>
        <v>0.1</v>
      </c>
      <c r="G4876" t="str">
        <f t="shared" si="5858"/>
        <v>%</v>
      </c>
      <c r="H4876">
        <v>10</v>
      </c>
      <c r="I4876" t="s">
        <v>379</v>
      </c>
      <c r="J4876" t="s">
        <v>218</v>
      </c>
      <c r="K4876" t="s">
        <v>220</v>
      </c>
      <c r="L4876" s="1">
        <f>L1228-L$4</f>
        <v>0</v>
      </c>
      <c r="M4876">
        <v>0</v>
      </c>
      <c r="N4876">
        <v>0</v>
      </c>
      <c r="O4876">
        <v>0</v>
      </c>
      <c r="P4876" s="1">
        <v>0</v>
      </c>
      <c r="Q4876" t="str">
        <f t="shared" si="5853"/>
        <v>Little to no sensitivity</v>
      </c>
      <c r="R4876" t="s">
        <v>511</v>
      </c>
    </row>
    <row r="4877" spans="1:18" x14ac:dyDescent="0.3">
      <c r="A4877" t="str">
        <f t="shared" ref="A4877" si="5859">A4876</f>
        <v>disposable food related products landfill 0.919</v>
      </c>
      <c r="B4877" t="str">
        <f t="shared" si="5854"/>
        <v>Disposable food related products paper landfill</v>
      </c>
      <c r="C4877" t="str">
        <f t="shared" ref="C4877:G4877" si="5860">C4876</f>
        <v>Disposable food related products</v>
      </c>
      <c r="D4877" t="str">
        <f t="shared" si="5860"/>
        <v>paper</v>
      </c>
      <c r="E4877" t="str">
        <f t="shared" si="5860"/>
        <v>landfill</v>
      </c>
      <c r="F4877">
        <f t="shared" si="5860"/>
        <v>0.1</v>
      </c>
      <c r="G4877" t="str">
        <f t="shared" si="5860"/>
        <v>%</v>
      </c>
      <c r="H4877">
        <v>10</v>
      </c>
      <c r="I4877" t="s">
        <v>379</v>
      </c>
      <c r="J4877" t="s">
        <v>218</v>
      </c>
      <c r="K4877" t="s">
        <v>221</v>
      </c>
      <c r="L4877" s="1">
        <f>L1229-L$5</f>
        <v>-157774.64211922884</v>
      </c>
      <c r="M4877">
        <v>0</v>
      </c>
      <c r="N4877">
        <v>0</v>
      </c>
      <c r="O4877">
        <v>0</v>
      </c>
      <c r="P4877" s="1">
        <v>0</v>
      </c>
      <c r="Q4877" t="str">
        <f t="shared" si="5853"/>
        <v>Little to no sensitivity</v>
      </c>
      <c r="R4877" t="s">
        <v>511</v>
      </c>
    </row>
    <row r="4878" spans="1:18" x14ac:dyDescent="0.3">
      <c r="A4878" t="str">
        <f t="shared" ref="A4878" si="5861">A4877</f>
        <v>disposable food related products landfill 0.919</v>
      </c>
      <c r="B4878" t="str">
        <f t="shared" si="5854"/>
        <v>Disposable food related products paper landfill</v>
      </c>
      <c r="C4878" t="str">
        <f t="shared" ref="C4878:G4878" si="5862">C4877</f>
        <v>Disposable food related products</v>
      </c>
      <c r="D4878" t="str">
        <f t="shared" si="5862"/>
        <v>paper</v>
      </c>
      <c r="E4878" t="str">
        <f t="shared" si="5862"/>
        <v>landfill</v>
      </c>
      <c r="F4878">
        <f t="shared" si="5862"/>
        <v>0.1</v>
      </c>
      <c r="G4878" t="str">
        <f t="shared" si="5862"/>
        <v>%</v>
      </c>
      <c r="H4878">
        <v>10</v>
      </c>
      <c r="I4878" t="s">
        <v>379</v>
      </c>
      <c r="J4878" t="s">
        <v>218</v>
      </c>
      <c r="K4878" t="s">
        <v>226</v>
      </c>
      <c r="L4878" s="1">
        <f>L1230-L$6</f>
        <v>1704098.8832440972</v>
      </c>
      <c r="M4878">
        <v>0</v>
      </c>
      <c r="N4878">
        <v>0</v>
      </c>
      <c r="O4878">
        <v>0</v>
      </c>
      <c r="P4878" s="1">
        <v>0</v>
      </c>
      <c r="Q4878" t="str">
        <f t="shared" si="5853"/>
        <v>Little to no sensitivity</v>
      </c>
      <c r="R4878" t="s">
        <v>511</v>
      </c>
    </row>
    <row r="4879" spans="1:18" x14ac:dyDescent="0.3">
      <c r="A4879" t="str">
        <f t="shared" ref="A4879:I4879" si="5863">A4878</f>
        <v>disposable food related products landfill 0.919</v>
      </c>
      <c r="B4879" t="str">
        <f t="shared" si="5863"/>
        <v>Disposable food related products paper landfill</v>
      </c>
      <c r="C4879" t="str">
        <f t="shared" si="5863"/>
        <v>Disposable food related products</v>
      </c>
      <c r="D4879" t="str">
        <f t="shared" si="5863"/>
        <v>paper</v>
      </c>
      <c r="E4879" t="str">
        <f t="shared" si="5863"/>
        <v>landfill</v>
      </c>
      <c r="F4879">
        <f t="shared" si="5863"/>
        <v>0.1</v>
      </c>
      <c r="G4879" t="str">
        <f t="shared" si="5863"/>
        <v>%</v>
      </c>
      <c r="H4879">
        <f t="shared" si="5863"/>
        <v>10</v>
      </c>
      <c r="I4879" t="str">
        <f t="shared" si="5863"/>
        <v>medium</v>
      </c>
      <c r="J4879" t="s">
        <v>218</v>
      </c>
      <c r="K4879" t="s">
        <v>386</v>
      </c>
      <c r="L4879" s="1">
        <f>L1231-L$7</f>
        <v>-6248362.5718951225</v>
      </c>
      <c r="M4879">
        <v>0</v>
      </c>
      <c r="N4879">
        <v>0</v>
      </c>
      <c r="O4879">
        <v>0</v>
      </c>
      <c r="P4879" s="1">
        <v>0</v>
      </c>
      <c r="Q4879" t="str">
        <f t="shared" si="5853"/>
        <v>Little to no sensitivity</v>
      </c>
      <c r="R4879" t="s">
        <v>511</v>
      </c>
    </row>
    <row r="4880" spans="1:18" x14ac:dyDescent="0.3">
      <c r="A4880" t="s">
        <v>280</v>
      </c>
      <c r="B4880" t="str">
        <f t="shared" ref="B4880:B4884" si="5864">C4880&amp;" "&amp;D4880&amp;" "&amp;E4880</f>
        <v>Disposable food related products paper landfill</v>
      </c>
      <c r="C4880" t="s">
        <v>253</v>
      </c>
      <c r="D4880" t="s">
        <v>176</v>
      </c>
      <c r="E4880" t="s">
        <v>200</v>
      </c>
      <c r="F4880">
        <v>-0.2</v>
      </c>
      <c r="G4880" t="s">
        <v>166</v>
      </c>
      <c r="H4880">
        <v>-20</v>
      </c>
      <c r="I4880" t="s">
        <v>380</v>
      </c>
      <c r="J4880" t="s">
        <v>218</v>
      </c>
      <c r="K4880" t="s">
        <v>225</v>
      </c>
      <c r="L4880" s="1">
        <f>L1232-L$2</f>
        <v>-3494256.6621900797</v>
      </c>
      <c r="M4880">
        <v>0</v>
      </c>
      <c r="N4880">
        <v>0</v>
      </c>
      <c r="O4880">
        <v>0</v>
      </c>
      <c r="P4880" s="1">
        <v>0</v>
      </c>
      <c r="Q4880" t="str">
        <f t="shared" si="5853"/>
        <v>Little to no sensitivity</v>
      </c>
      <c r="R4880" t="s">
        <v>511</v>
      </c>
    </row>
    <row r="4881" spans="1:18" x14ac:dyDescent="0.3">
      <c r="A4881" t="str">
        <f t="shared" ref="A4881" si="5865">A4880</f>
        <v>disposable food related products landfill 0.619</v>
      </c>
      <c r="B4881" t="str">
        <f t="shared" si="5864"/>
        <v>Disposable food related products paper landfill</v>
      </c>
      <c r="C4881" t="str">
        <f t="shared" ref="C4881:G4881" si="5866">C4880</f>
        <v>Disposable food related products</v>
      </c>
      <c r="D4881" t="str">
        <f t="shared" si="5866"/>
        <v>paper</v>
      </c>
      <c r="E4881" t="str">
        <f t="shared" si="5866"/>
        <v>landfill</v>
      </c>
      <c r="F4881">
        <f t="shared" si="5866"/>
        <v>-0.2</v>
      </c>
      <c r="G4881" t="str">
        <f t="shared" si="5866"/>
        <v>%</v>
      </c>
      <c r="H4881">
        <v>-20</v>
      </c>
      <c r="I4881" t="s">
        <v>380</v>
      </c>
      <c r="J4881" t="s">
        <v>218</v>
      </c>
      <c r="K4881" t="s">
        <v>219</v>
      </c>
      <c r="L4881" s="1">
        <f>L1233-L$3</f>
        <v>315549.28423830867</v>
      </c>
      <c r="M4881">
        <v>0</v>
      </c>
      <c r="N4881">
        <v>0</v>
      </c>
      <c r="O4881">
        <v>0</v>
      </c>
      <c r="P4881" s="1">
        <v>0</v>
      </c>
      <c r="Q4881" t="str">
        <f t="shared" si="5853"/>
        <v>Little to no sensitivity</v>
      </c>
      <c r="R4881" t="s">
        <v>511</v>
      </c>
    </row>
    <row r="4882" spans="1:18" x14ac:dyDescent="0.3">
      <c r="A4882" t="str">
        <f t="shared" ref="A4882" si="5867">A4881</f>
        <v>disposable food related products landfill 0.619</v>
      </c>
      <c r="B4882" t="str">
        <f t="shared" si="5864"/>
        <v>Disposable food related products paper landfill</v>
      </c>
      <c r="C4882" t="str">
        <f t="shared" ref="C4882:G4882" si="5868">C4881</f>
        <v>Disposable food related products</v>
      </c>
      <c r="D4882" t="str">
        <f t="shared" si="5868"/>
        <v>paper</v>
      </c>
      <c r="E4882" t="str">
        <f t="shared" si="5868"/>
        <v>landfill</v>
      </c>
      <c r="F4882">
        <f t="shared" si="5868"/>
        <v>-0.2</v>
      </c>
      <c r="G4882" t="str">
        <f t="shared" si="5868"/>
        <v>%</v>
      </c>
      <c r="H4882">
        <v>-20</v>
      </c>
      <c r="I4882" t="s">
        <v>380</v>
      </c>
      <c r="J4882" t="s">
        <v>218</v>
      </c>
      <c r="K4882" t="s">
        <v>220</v>
      </c>
      <c r="L4882" s="1">
        <f>L1234-L$4</f>
        <v>0</v>
      </c>
      <c r="M4882">
        <v>0</v>
      </c>
      <c r="N4882">
        <v>0</v>
      </c>
      <c r="O4882">
        <v>0</v>
      </c>
      <c r="P4882" s="1">
        <v>0</v>
      </c>
      <c r="Q4882" t="str">
        <f t="shared" si="5853"/>
        <v>Little to no sensitivity</v>
      </c>
      <c r="R4882" t="s">
        <v>511</v>
      </c>
    </row>
    <row r="4883" spans="1:18" x14ac:dyDescent="0.3">
      <c r="A4883" t="str">
        <f t="shared" ref="A4883" si="5869">A4882</f>
        <v>disposable food related products landfill 0.619</v>
      </c>
      <c r="B4883" t="str">
        <f t="shared" si="5864"/>
        <v>Disposable food related products paper landfill</v>
      </c>
      <c r="C4883" t="str">
        <f t="shared" ref="C4883:G4883" si="5870">C4882</f>
        <v>Disposable food related products</v>
      </c>
      <c r="D4883" t="str">
        <f t="shared" si="5870"/>
        <v>paper</v>
      </c>
      <c r="E4883" t="str">
        <f t="shared" si="5870"/>
        <v>landfill</v>
      </c>
      <c r="F4883">
        <f t="shared" si="5870"/>
        <v>-0.2</v>
      </c>
      <c r="G4883" t="str">
        <f t="shared" si="5870"/>
        <v>%</v>
      </c>
      <c r="H4883">
        <v>-20</v>
      </c>
      <c r="I4883" t="s">
        <v>380</v>
      </c>
      <c r="J4883" t="s">
        <v>218</v>
      </c>
      <c r="K4883" t="s">
        <v>221</v>
      </c>
      <c r="L4883" s="1">
        <f>L1235-L$5</f>
        <v>315549.28423830867</v>
      </c>
      <c r="M4883">
        <v>0</v>
      </c>
      <c r="N4883">
        <v>0</v>
      </c>
      <c r="O4883">
        <v>0</v>
      </c>
      <c r="P4883" s="1">
        <v>0</v>
      </c>
      <c r="Q4883" t="str">
        <f t="shared" si="5853"/>
        <v>Little to no sensitivity</v>
      </c>
      <c r="R4883" t="s">
        <v>511</v>
      </c>
    </row>
    <row r="4884" spans="1:18" x14ac:dyDescent="0.3">
      <c r="A4884" t="str">
        <f t="shared" ref="A4884" si="5871">A4883</f>
        <v>disposable food related products landfill 0.619</v>
      </c>
      <c r="B4884" t="str">
        <f t="shared" si="5864"/>
        <v>Disposable food related products paper landfill</v>
      </c>
      <c r="C4884" t="str">
        <f t="shared" ref="C4884:G4884" si="5872">C4883</f>
        <v>Disposable food related products</v>
      </c>
      <c r="D4884" t="str">
        <f t="shared" si="5872"/>
        <v>paper</v>
      </c>
      <c r="E4884" t="str">
        <f t="shared" si="5872"/>
        <v>landfill</v>
      </c>
      <c r="F4884">
        <f t="shared" si="5872"/>
        <v>-0.2</v>
      </c>
      <c r="G4884" t="str">
        <f t="shared" si="5872"/>
        <v>%</v>
      </c>
      <c r="H4884">
        <v>-20</v>
      </c>
      <c r="I4884" t="s">
        <v>380</v>
      </c>
      <c r="J4884" t="s">
        <v>218</v>
      </c>
      <c r="K4884" t="s">
        <v>226</v>
      </c>
      <c r="L4884" s="1">
        <f>L1236-L$6</f>
        <v>-3408197.7664887309</v>
      </c>
      <c r="M4884">
        <v>0</v>
      </c>
      <c r="N4884">
        <v>0</v>
      </c>
      <c r="O4884">
        <v>0</v>
      </c>
      <c r="P4884" s="1">
        <v>0</v>
      </c>
      <c r="Q4884" t="str">
        <f t="shared" si="5853"/>
        <v>Little to no sensitivity</v>
      </c>
      <c r="R4884" t="s">
        <v>511</v>
      </c>
    </row>
    <row r="4885" spans="1:18" x14ac:dyDescent="0.3">
      <c r="A4885" t="str">
        <f t="shared" ref="A4885:I4885" si="5873">A4884</f>
        <v>disposable food related products landfill 0.619</v>
      </c>
      <c r="B4885" t="str">
        <f t="shared" si="5873"/>
        <v>Disposable food related products paper landfill</v>
      </c>
      <c r="C4885" t="str">
        <f t="shared" si="5873"/>
        <v>Disposable food related products</v>
      </c>
      <c r="D4885" t="str">
        <f t="shared" si="5873"/>
        <v>paper</v>
      </c>
      <c r="E4885" t="str">
        <f t="shared" si="5873"/>
        <v>landfill</v>
      </c>
      <c r="F4885">
        <f t="shared" si="5873"/>
        <v>-0.2</v>
      </c>
      <c r="G4885" t="str">
        <f t="shared" si="5873"/>
        <v>%</v>
      </c>
      <c r="H4885">
        <f t="shared" si="5873"/>
        <v>-20</v>
      </c>
      <c r="I4885" t="str">
        <f t="shared" si="5873"/>
        <v>high</v>
      </c>
      <c r="J4885" t="s">
        <v>218</v>
      </c>
      <c r="K4885" t="s">
        <v>386</v>
      </c>
      <c r="L4885" s="1">
        <f>L1237-L$7</f>
        <v>12496725.143791676</v>
      </c>
      <c r="M4885">
        <v>0</v>
      </c>
      <c r="N4885">
        <v>0</v>
      </c>
      <c r="O4885">
        <v>0</v>
      </c>
      <c r="P4885" s="1">
        <v>0</v>
      </c>
      <c r="Q4885" t="str">
        <f t="shared" si="5853"/>
        <v>Little to no sensitivity</v>
      </c>
      <c r="R4885" t="s">
        <v>511</v>
      </c>
    </row>
    <row r="4886" spans="1:18" x14ac:dyDescent="0.3">
      <c r="A4886" t="s">
        <v>281</v>
      </c>
      <c r="B4886" t="str">
        <f t="shared" ref="B4886:B4890" si="5874">C4886&amp;" "&amp;D4886&amp;" "&amp;E4886</f>
        <v>Disposable food related products paper landfill</v>
      </c>
      <c r="C4886" t="s">
        <v>253</v>
      </c>
      <c r="D4886" t="s">
        <v>176</v>
      </c>
      <c r="E4886" t="s">
        <v>200</v>
      </c>
      <c r="F4886">
        <v>0.18099999999999999</v>
      </c>
      <c r="G4886" t="s">
        <v>166</v>
      </c>
      <c r="H4886">
        <v>18.099999999999998</v>
      </c>
      <c r="I4886" t="s">
        <v>380</v>
      </c>
      <c r="J4886" t="s">
        <v>218</v>
      </c>
      <c r="K4886" t="s">
        <v>225</v>
      </c>
      <c r="L4886" s="1">
        <f>L1238-L$2</f>
        <v>3162302.279282093</v>
      </c>
      <c r="M4886">
        <v>0</v>
      </c>
      <c r="N4886">
        <v>0</v>
      </c>
      <c r="O4886">
        <v>0</v>
      </c>
      <c r="P4886" s="1">
        <v>0</v>
      </c>
      <c r="Q4886" t="str">
        <f t="shared" si="5853"/>
        <v>Little to no sensitivity</v>
      </c>
      <c r="R4886" t="s">
        <v>511</v>
      </c>
    </row>
    <row r="4887" spans="1:18" x14ac:dyDescent="0.3">
      <c r="A4887" t="str">
        <f t="shared" ref="A4887" si="5875">A4886</f>
        <v>disposable food related products landfill 1</v>
      </c>
      <c r="B4887" t="str">
        <f t="shared" si="5874"/>
        <v>Disposable food related products paper landfill</v>
      </c>
      <c r="C4887" t="str">
        <f t="shared" ref="C4887:G4887" si="5876">C4886</f>
        <v>Disposable food related products</v>
      </c>
      <c r="D4887" t="str">
        <f t="shared" si="5876"/>
        <v>paper</v>
      </c>
      <c r="E4887" t="str">
        <f t="shared" si="5876"/>
        <v>landfill</v>
      </c>
      <c r="F4887">
        <f t="shared" si="5876"/>
        <v>0.18099999999999999</v>
      </c>
      <c r="G4887" t="str">
        <f t="shared" si="5876"/>
        <v>%</v>
      </c>
      <c r="H4887">
        <v>18.099999999999998</v>
      </c>
      <c r="I4887" t="s">
        <v>380</v>
      </c>
      <c r="J4887" t="s">
        <v>218</v>
      </c>
      <c r="K4887" t="s">
        <v>219</v>
      </c>
      <c r="L4887" s="1">
        <f>L1239-L$3</f>
        <v>-285572.10223565996</v>
      </c>
      <c r="M4887">
        <v>0</v>
      </c>
      <c r="N4887">
        <v>0</v>
      </c>
      <c r="O4887">
        <v>0</v>
      </c>
      <c r="P4887" s="1">
        <v>0</v>
      </c>
      <c r="Q4887" t="str">
        <f t="shared" si="5853"/>
        <v>Little to no sensitivity</v>
      </c>
      <c r="R4887" t="s">
        <v>511</v>
      </c>
    </row>
    <row r="4888" spans="1:18" x14ac:dyDescent="0.3">
      <c r="A4888" t="str">
        <f t="shared" ref="A4888" si="5877">A4887</f>
        <v>disposable food related products landfill 1</v>
      </c>
      <c r="B4888" t="str">
        <f t="shared" si="5874"/>
        <v>Disposable food related products paper landfill</v>
      </c>
      <c r="C4888" t="str">
        <f t="shared" ref="C4888:G4888" si="5878">C4887</f>
        <v>Disposable food related products</v>
      </c>
      <c r="D4888" t="str">
        <f t="shared" si="5878"/>
        <v>paper</v>
      </c>
      <c r="E4888" t="str">
        <f t="shared" si="5878"/>
        <v>landfill</v>
      </c>
      <c r="F4888">
        <f t="shared" si="5878"/>
        <v>0.18099999999999999</v>
      </c>
      <c r="G4888" t="str">
        <f t="shared" si="5878"/>
        <v>%</v>
      </c>
      <c r="H4888">
        <v>18.099999999999998</v>
      </c>
      <c r="I4888" t="s">
        <v>380</v>
      </c>
      <c r="J4888" t="s">
        <v>218</v>
      </c>
      <c r="K4888" t="s">
        <v>220</v>
      </c>
      <c r="L4888" s="1">
        <f>L1240-L$4</f>
        <v>0</v>
      </c>
      <c r="M4888">
        <v>0</v>
      </c>
      <c r="N4888">
        <v>0</v>
      </c>
      <c r="O4888">
        <v>0</v>
      </c>
      <c r="P4888" s="1">
        <v>0</v>
      </c>
      <c r="Q4888" t="str">
        <f t="shared" si="5853"/>
        <v>Little to no sensitivity</v>
      </c>
      <c r="R4888" t="s">
        <v>511</v>
      </c>
    </row>
    <row r="4889" spans="1:18" x14ac:dyDescent="0.3">
      <c r="A4889" t="str">
        <f t="shared" ref="A4889" si="5879">A4888</f>
        <v>disposable food related products landfill 1</v>
      </c>
      <c r="B4889" t="str">
        <f t="shared" si="5874"/>
        <v>Disposable food related products paper landfill</v>
      </c>
      <c r="C4889" t="str">
        <f t="shared" ref="C4889:G4889" si="5880">C4888</f>
        <v>Disposable food related products</v>
      </c>
      <c r="D4889" t="str">
        <f t="shared" si="5880"/>
        <v>paper</v>
      </c>
      <c r="E4889" t="str">
        <f t="shared" si="5880"/>
        <v>landfill</v>
      </c>
      <c r="F4889">
        <f t="shared" si="5880"/>
        <v>0.18099999999999999</v>
      </c>
      <c r="G4889" t="str">
        <f t="shared" si="5880"/>
        <v>%</v>
      </c>
      <c r="H4889">
        <v>18.099999999999998</v>
      </c>
      <c r="I4889" t="s">
        <v>380</v>
      </c>
      <c r="J4889" t="s">
        <v>218</v>
      </c>
      <c r="K4889" t="s">
        <v>221</v>
      </c>
      <c r="L4889" s="1">
        <f>L1241-L$5</f>
        <v>-285572.10223567486</v>
      </c>
      <c r="M4889">
        <v>0</v>
      </c>
      <c r="N4889">
        <v>0</v>
      </c>
      <c r="O4889">
        <v>0</v>
      </c>
      <c r="P4889" s="1">
        <v>0</v>
      </c>
      <c r="Q4889" t="str">
        <f t="shared" si="5853"/>
        <v>Little to no sensitivity</v>
      </c>
      <c r="R4889" t="s">
        <v>511</v>
      </c>
    </row>
    <row r="4890" spans="1:18" x14ac:dyDescent="0.3">
      <c r="A4890" t="str">
        <f t="shared" ref="A4890" si="5881">A4889</f>
        <v>disposable food related products landfill 1</v>
      </c>
      <c r="B4890" t="str">
        <f t="shared" si="5874"/>
        <v>Disposable food related products paper landfill</v>
      </c>
      <c r="C4890" t="str">
        <f t="shared" ref="C4890:G4890" si="5882">C4889</f>
        <v>Disposable food related products</v>
      </c>
      <c r="D4890" t="str">
        <f t="shared" si="5882"/>
        <v>paper</v>
      </c>
      <c r="E4890" t="str">
        <f t="shared" si="5882"/>
        <v>landfill</v>
      </c>
      <c r="F4890">
        <f t="shared" si="5882"/>
        <v>0.18099999999999999</v>
      </c>
      <c r="G4890" t="str">
        <f t="shared" si="5882"/>
        <v>%</v>
      </c>
      <c r="H4890">
        <v>18.099999999999998</v>
      </c>
      <c r="I4890" t="s">
        <v>380</v>
      </c>
      <c r="J4890" t="s">
        <v>218</v>
      </c>
      <c r="K4890" t="s">
        <v>226</v>
      </c>
      <c r="L4890" s="1">
        <f>L1242-L$6</f>
        <v>3084418.9786723852</v>
      </c>
      <c r="M4890">
        <v>0</v>
      </c>
      <c r="N4890">
        <v>0</v>
      </c>
      <c r="O4890">
        <v>0</v>
      </c>
      <c r="P4890" s="1">
        <v>0</v>
      </c>
      <c r="Q4890" t="str">
        <f t="shared" si="5853"/>
        <v>Little to no sensitivity</v>
      </c>
      <c r="R4890" t="s">
        <v>511</v>
      </c>
    </row>
    <row r="4891" spans="1:18" x14ac:dyDescent="0.3">
      <c r="A4891" t="str">
        <f t="shared" ref="A4891:I4891" si="5883">A4890</f>
        <v>disposable food related products landfill 1</v>
      </c>
      <c r="B4891" t="str">
        <f t="shared" si="5883"/>
        <v>Disposable food related products paper landfill</v>
      </c>
      <c r="C4891" t="str">
        <f t="shared" si="5883"/>
        <v>Disposable food related products</v>
      </c>
      <c r="D4891" t="str">
        <f t="shared" si="5883"/>
        <v>paper</v>
      </c>
      <c r="E4891" t="str">
        <f t="shared" si="5883"/>
        <v>landfill</v>
      </c>
      <c r="F4891">
        <f t="shared" si="5883"/>
        <v>0.18099999999999999</v>
      </c>
      <c r="G4891" t="str">
        <f t="shared" si="5883"/>
        <v>%</v>
      </c>
      <c r="H4891">
        <f t="shared" si="5883"/>
        <v>18.099999999999998</v>
      </c>
      <c r="I4891" t="str">
        <f t="shared" si="5883"/>
        <v>high</v>
      </c>
      <c r="J4891" t="s">
        <v>218</v>
      </c>
      <c r="K4891" t="s">
        <v>386</v>
      </c>
      <c r="L4891" s="1">
        <f>L1243-L$7</f>
        <v>-11309536.25513196</v>
      </c>
      <c r="M4891">
        <v>0</v>
      </c>
      <c r="N4891">
        <v>0</v>
      </c>
      <c r="O4891">
        <v>0</v>
      </c>
      <c r="P4891" s="1">
        <v>0</v>
      </c>
      <c r="Q4891" t="str">
        <f t="shared" si="5853"/>
        <v>Little to no sensitivity</v>
      </c>
      <c r="R4891" t="s">
        <v>511</v>
      </c>
    </row>
    <row r="4892" spans="1:18" x14ac:dyDescent="0.3">
      <c r="A4892" t="s">
        <v>282</v>
      </c>
      <c r="B4892" t="str">
        <f t="shared" ref="B4892:B4896" si="5884">C4892&amp;" "&amp;D4892&amp;" "&amp;E4892</f>
        <v>Miscellaneous paper paper landfill</v>
      </c>
      <c r="C4892" t="s">
        <v>261</v>
      </c>
      <c r="D4892" t="s">
        <v>176</v>
      </c>
      <c r="E4892" t="s">
        <v>200</v>
      </c>
      <c r="F4892">
        <v>-0.1</v>
      </c>
      <c r="G4892" t="s">
        <v>166</v>
      </c>
      <c r="H4892">
        <v>-10</v>
      </c>
      <c r="I4892" t="s">
        <v>379</v>
      </c>
      <c r="J4892" t="s">
        <v>218</v>
      </c>
      <c r="K4892" t="s">
        <v>225</v>
      </c>
      <c r="L4892" s="1">
        <f>L1244-L$2</f>
        <v>-932252.32422429323</v>
      </c>
      <c r="M4892">
        <v>0</v>
      </c>
      <c r="N4892">
        <v>0</v>
      </c>
      <c r="O4892">
        <v>0</v>
      </c>
      <c r="P4892" s="1">
        <v>0</v>
      </c>
      <c r="Q4892" t="str">
        <f t="shared" si="5853"/>
        <v>Little to no sensitivity</v>
      </c>
      <c r="R4892" t="s">
        <v>511</v>
      </c>
    </row>
    <row r="4893" spans="1:18" x14ac:dyDescent="0.3">
      <c r="A4893" t="str">
        <f t="shared" ref="A4893" si="5885">A4892</f>
        <v>miscellaneous paper landfill 0.478</v>
      </c>
      <c r="B4893" t="str">
        <f t="shared" si="5884"/>
        <v>Miscellaneous paper paper landfill</v>
      </c>
      <c r="C4893" t="str">
        <f t="shared" ref="C4893:G4893" si="5886">C4892</f>
        <v>Miscellaneous paper</v>
      </c>
      <c r="D4893" t="str">
        <f t="shared" si="5886"/>
        <v>paper</v>
      </c>
      <c r="E4893" t="str">
        <f t="shared" si="5886"/>
        <v>landfill</v>
      </c>
      <c r="F4893">
        <f t="shared" si="5886"/>
        <v>-0.1</v>
      </c>
      <c r="G4893" t="str">
        <f t="shared" si="5886"/>
        <v>%</v>
      </c>
      <c r="H4893">
        <v>-10</v>
      </c>
      <c r="I4893" t="s">
        <v>379</v>
      </c>
      <c r="J4893" t="s">
        <v>218</v>
      </c>
      <c r="K4893" t="s">
        <v>219</v>
      </c>
      <c r="L4893" s="1">
        <f>L1245-L$3</f>
        <v>84189.052758917212</v>
      </c>
      <c r="M4893">
        <v>0</v>
      </c>
      <c r="N4893">
        <v>0</v>
      </c>
      <c r="O4893">
        <v>0</v>
      </c>
      <c r="P4893" s="1">
        <v>0</v>
      </c>
      <c r="Q4893" t="str">
        <f t="shared" si="5853"/>
        <v>Little to no sensitivity</v>
      </c>
      <c r="R4893" t="s">
        <v>511</v>
      </c>
    </row>
    <row r="4894" spans="1:18" x14ac:dyDescent="0.3">
      <c r="A4894" t="str">
        <f t="shared" ref="A4894" si="5887">A4893</f>
        <v>miscellaneous paper landfill 0.478</v>
      </c>
      <c r="B4894" t="str">
        <f t="shared" si="5884"/>
        <v>Miscellaneous paper paper landfill</v>
      </c>
      <c r="C4894" t="str">
        <f t="shared" ref="C4894:G4894" si="5888">C4893</f>
        <v>Miscellaneous paper</v>
      </c>
      <c r="D4894" t="str">
        <f t="shared" si="5888"/>
        <v>paper</v>
      </c>
      <c r="E4894" t="str">
        <f t="shared" si="5888"/>
        <v>landfill</v>
      </c>
      <c r="F4894">
        <f t="shared" si="5888"/>
        <v>-0.1</v>
      </c>
      <c r="G4894" t="str">
        <f t="shared" si="5888"/>
        <v>%</v>
      </c>
      <c r="H4894">
        <v>-10</v>
      </c>
      <c r="I4894" t="s">
        <v>379</v>
      </c>
      <c r="J4894" t="s">
        <v>218</v>
      </c>
      <c r="K4894" t="s">
        <v>220</v>
      </c>
      <c r="L4894" s="1">
        <f>L1246-L$4</f>
        <v>0</v>
      </c>
      <c r="M4894">
        <v>0</v>
      </c>
      <c r="N4894">
        <v>0</v>
      </c>
      <c r="O4894">
        <v>0</v>
      </c>
      <c r="P4894" s="1">
        <v>0</v>
      </c>
      <c r="Q4894" t="str">
        <f t="shared" si="5853"/>
        <v>Little to no sensitivity</v>
      </c>
      <c r="R4894" t="s">
        <v>511</v>
      </c>
    </row>
    <row r="4895" spans="1:18" x14ac:dyDescent="0.3">
      <c r="A4895" t="str">
        <f t="shared" ref="A4895" si="5889">A4894</f>
        <v>miscellaneous paper landfill 0.478</v>
      </c>
      <c r="B4895" t="str">
        <f t="shared" si="5884"/>
        <v>Miscellaneous paper paper landfill</v>
      </c>
      <c r="C4895" t="str">
        <f t="shared" ref="C4895:G4895" si="5890">C4894</f>
        <v>Miscellaneous paper</v>
      </c>
      <c r="D4895" t="str">
        <f t="shared" si="5890"/>
        <v>paper</v>
      </c>
      <c r="E4895" t="str">
        <f t="shared" si="5890"/>
        <v>landfill</v>
      </c>
      <c r="F4895">
        <f t="shared" si="5890"/>
        <v>-0.1</v>
      </c>
      <c r="G4895" t="str">
        <f t="shared" si="5890"/>
        <v>%</v>
      </c>
      <c r="H4895">
        <v>-10</v>
      </c>
      <c r="I4895" t="s">
        <v>379</v>
      </c>
      <c r="J4895" t="s">
        <v>218</v>
      </c>
      <c r="K4895" t="s">
        <v>221</v>
      </c>
      <c r="L4895" s="1">
        <f>L1247-L$5</f>
        <v>84189.052758902311</v>
      </c>
      <c r="M4895">
        <v>0</v>
      </c>
      <c r="N4895">
        <v>0</v>
      </c>
      <c r="O4895">
        <v>0</v>
      </c>
      <c r="P4895" s="1">
        <v>0</v>
      </c>
      <c r="Q4895" t="str">
        <f t="shared" si="5853"/>
        <v>Little to no sensitivity</v>
      </c>
      <c r="R4895" t="s">
        <v>511</v>
      </c>
    </row>
    <row r="4896" spans="1:18" x14ac:dyDescent="0.3">
      <c r="A4896" t="str">
        <f t="shared" ref="A4896" si="5891">A4895</f>
        <v>miscellaneous paper landfill 0.478</v>
      </c>
      <c r="B4896" t="str">
        <f t="shared" si="5884"/>
        <v>Miscellaneous paper paper landfill</v>
      </c>
      <c r="C4896" t="str">
        <f t="shared" ref="C4896:G4896" si="5892">C4895</f>
        <v>Miscellaneous paper</v>
      </c>
      <c r="D4896" t="str">
        <f t="shared" si="5892"/>
        <v>paper</v>
      </c>
      <c r="E4896" t="str">
        <f t="shared" si="5892"/>
        <v>landfill</v>
      </c>
      <c r="F4896">
        <f t="shared" si="5892"/>
        <v>-0.1</v>
      </c>
      <c r="G4896" t="str">
        <f t="shared" si="5892"/>
        <v>%</v>
      </c>
      <c r="H4896">
        <v>-10</v>
      </c>
      <c r="I4896" t="s">
        <v>379</v>
      </c>
      <c r="J4896" t="s">
        <v>218</v>
      </c>
      <c r="K4896" t="s">
        <v>226</v>
      </c>
      <c r="L4896" s="1">
        <f>L1248-L$6</f>
        <v>-909291.67347186804</v>
      </c>
      <c r="M4896">
        <v>0</v>
      </c>
      <c r="N4896">
        <v>0</v>
      </c>
      <c r="O4896">
        <v>0</v>
      </c>
      <c r="P4896" s="1">
        <v>0</v>
      </c>
      <c r="Q4896" t="str">
        <f t="shared" si="5853"/>
        <v>Little to no sensitivity</v>
      </c>
      <c r="R4896" t="s">
        <v>511</v>
      </c>
    </row>
    <row r="4897" spans="1:18" x14ac:dyDescent="0.3">
      <c r="A4897" t="str">
        <f t="shared" ref="A4897:I4897" si="5893">A4896</f>
        <v>miscellaneous paper landfill 0.478</v>
      </c>
      <c r="B4897" t="str">
        <f t="shared" si="5893"/>
        <v>Miscellaneous paper paper landfill</v>
      </c>
      <c r="C4897" t="str">
        <f t="shared" si="5893"/>
        <v>Miscellaneous paper</v>
      </c>
      <c r="D4897" t="str">
        <f t="shared" si="5893"/>
        <v>paper</v>
      </c>
      <c r="E4897" t="str">
        <f t="shared" si="5893"/>
        <v>landfill</v>
      </c>
      <c r="F4897">
        <f t="shared" si="5893"/>
        <v>-0.1</v>
      </c>
      <c r="G4897" t="str">
        <f t="shared" si="5893"/>
        <v>%</v>
      </c>
      <c r="H4897">
        <f t="shared" si="5893"/>
        <v>-10</v>
      </c>
      <c r="I4897" t="str">
        <f t="shared" si="5893"/>
        <v>medium</v>
      </c>
      <c r="J4897" t="s">
        <v>218</v>
      </c>
      <c r="K4897" t="s">
        <v>386</v>
      </c>
      <c r="L4897" s="1">
        <f>L1249-L$7</f>
        <v>3334069.4693965912</v>
      </c>
      <c r="M4897">
        <v>0</v>
      </c>
      <c r="N4897">
        <v>0</v>
      </c>
      <c r="O4897">
        <v>0</v>
      </c>
      <c r="P4897" s="1">
        <v>0</v>
      </c>
      <c r="Q4897" t="str">
        <f t="shared" si="5853"/>
        <v>Little to no sensitivity</v>
      </c>
      <c r="R4897" t="s">
        <v>511</v>
      </c>
    </row>
    <row r="4898" spans="1:18" x14ac:dyDescent="0.3">
      <c r="A4898" t="s">
        <v>283</v>
      </c>
      <c r="B4898" t="str">
        <f t="shared" ref="B4898:B4902" si="5894">C4898&amp;" "&amp;D4898&amp;" "&amp;E4898</f>
        <v>Miscellaneous paper paper landfill</v>
      </c>
      <c r="C4898" t="s">
        <v>261</v>
      </c>
      <c r="D4898" t="s">
        <v>176</v>
      </c>
      <c r="E4898" t="s">
        <v>200</v>
      </c>
      <c r="F4898">
        <v>0.1</v>
      </c>
      <c r="G4898" t="s">
        <v>166</v>
      </c>
      <c r="H4898">
        <v>10</v>
      </c>
      <c r="I4898" t="s">
        <v>379</v>
      </c>
      <c r="J4898" t="s">
        <v>218</v>
      </c>
      <c r="K4898" t="s">
        <v>225</v>
      </c>
      <c r="L4898" s="1">
        <f>L1250-L$2</f>
        <v>932252.32422363758</v>
      </c>
      <c r="M4898">
        <v>0</v>
      </c>
      <c r="N4898">
        <v>0</v>
      </c>
      <c r="O4898">
        <v>0</v>
      </c>
      <c r="P4898" s="1">
        <v>0</v>
      </c>
      <c r="Q4898" t="str">
        <f t="shared" si="5853"/>
        <v>Little to no sensitivity</v>
      </c>
      <c r="R4898" t="s">
        <v>511</v>
      </c>
    </row>
    <row r="4899" spans="1:18" x14ac:dyDescent="0.3">
      <c r="A4899" t="str">
        <f t="shared" ref="A4899" si="5895">A4898</f>
        <v>miscellaneous paper landfill 0.678</v>
      </c>
      <c r="B4899" t="str">
        <f t="shared" si="5894"/>
        <v>Miscellaneous paper paper landfill</v>
      </c>
      <c r="C4899" t="str">
        <f t="shared" ref="C4899:G4899" si="5896">C4898</f>
        <v>Miscellaneous paper</v>
      </c>
      <c r="D4899" t="str">
        <f t="shared" si="5896"/>
        <v>paper</v>
      </c>
      <c r="E4899" t="str">
        <f t="shared" si="5896"/>
        <v>landfill</v>
      </c>
      <c r="F4899">
        <f t="shared" si="5896"/>
        <v>0.1</v>
      </c>
      <c r="G4899" t="str">
        <f t="shared" si="5896"/>
        <v>%</v>
      </c>
      <c r="H4899">
        <v>10</v>
      </c>
      <c r="I4899" t="s">
        <v>379</v>
      </c>
      <c r="J4899" t="s">
        <v>218</v>
      </c>
      <c r="K4899" t="s">
        <v>219</v>
      </c>
      <c r="L4899" s="1">
        <f>L1251-L$3</f>
        <v>-84189.052758798003</v>
      </c>
      <c r="M4899">
        <v>0</v>
      </c>
      <c r="N4899">
        <v>0</v>
      </c>
      <c r="O4899">
        <v>0</v>
      </c>
      <c r="P4899" s="1">
        <v>0</v>
      </c>
      <c r="Q4899" t="str">
        <f t="shared" si="5853"/>
        <v>Little to no sensitivity</v>
      </c>
      <c r="R4899" t="s">
        <v>511</v>
      </c>
    </row>
    <row r="4900" spans="1:18" x14ac:dyDescent="0.3">
      <c r="A4900" t="str">
        <f t="shared" ref="A4900" si="5897">A4899</f>
        <v>miscellaneous paper landfill 0.678</v>
      </c>
      <c r="B4900" t="str">
        <f t="shared" si="5894"/>
        <v>Miscellaneous paper paper landfill</v>
      </c>
      <c r="C4900" t="str">
        <f t="shared" ref="C4900:G4900" si="5898">C4899</f>
        <v>Miscellaneous paper</v>
      </c>
      <c r="D4900" t="str">
        <f t="shared" si="5898"/>
        <v>paper</v>
      </c>
      <c r="E4900" t="str">
        <f t="shared" si="5898"/>
        <v>landfill</v>
      </c>
      <c r="F4900">
        <f t="shared" si="5898"/>
        <v>0.1</v>
      </c>
      <c r="G4900" t="str">
        <f t="shared" si="5898"/>
        <v>%</v>
      </c>
      <c r="H4900">
        <v>10</v>
      </c>
      <c r="I4900" t="s">
        <v>379</v>
      </c>
      <c r="J4900" t="s">
        <v>218</v>
      </c>
      <c r="K4900" t="s">
        <v>220</v>
      </c>
      <c r="L4900" s="1">
        <f>L1252-L$4</f>
        <v>0</v>
      </c>
      <c r="M4900">
        <v>0</v>
      </c>
      <c r="N4900">
        <v>0</v>
      </c>
      <c r="O4900">
        <v>0</v>
      </c>
      <c r="P4900" s="1">
        <v>0</v>
      </c>
      <c r="Q4900" t="str">
        <f t="shared" si="5853"/>
        <v>Little to no sensitivity</v>
      </c>
      <c r="R4900" t="s">
        <v>511</v>
      </c>
    </row>
    <row r="4901" spans="1:18" x14ac:dyDescent="0.3">
      <c r="A4901" t="str">
        <f t="shared" ref="A4901" si="5899">A4900</f>
        <v>miscellaneous paper landfill 0.678</v>
      </c>
      <c r="B4901" t="str">
        <f t="shared" si="5894"/>
        <v>Miscellaneous paper paper landfill</v>
      </c>
      <c r="C4901" t="str">
        <f t="shared" ref="C4901:G4901" si="5900">C4900</f>
        <v>Miscellaneous paper</v>
      </c>
      <c r="D4901" t="str">
        <f t="shared" si="5900"/>
        <v>paper</v>
      </c>
      <c r="E4901" t="str">
        <f t="shared" si="5900"/>
        <v>landfill</v>
      </c>
      <c r="F4901">
        <f t="shared" si="5900"/>
        <v>0.1</v>
      </c>
      <c r="G4901" t="str">
        <f t="shared" si="5900"/>
        <v>%</v>
      </c>
      <c r="H4901">
        <v>10</v>
      </c>
      <c r="I4901" t="s">
        <v>379</v>
      </c>
      <c r="J4901" t="s">
        <v>218</v>
      </c>
      <c r="K4901" t="s">
        <v>221</v>
      </c>
      <c r="L4901" s="1">
        <f>L1253-L$5</f>
        <v>-84189.052758812904</v>
      </c>
      <c r="M4901">
        <v>0</v>
      </c>
      <c r="N4901">
        <v>0</v>
      </c>
      <c r="O4901">
        <v>0</v>
      </c>
      <c r="P4901" s="1">
        <v>0</v>
      </c>
      <c r="Q4901" t="str">
        <f t="shared" si="5853"/>
        <v>Little to no sensitivity</v>
      </c>
      <c r="R4901" t="s">
        <v>511</v>
      </c>
    </row>
    <row r="4902" spans="1:18" x14ac:dyDescent="0.3">
      <c r="A4902" t="str">
        <f t="shared" ref="A4902" si="5901">A4901</f>
        <v>miscellaneous paper landfill 0.678</v>
      </c>
      <c r="B4902" t="str">
        <f t="shared" si="5894"/>
        <v>Miscellaneous paper paper landfill</v>
      </c>
      <c r="C4902" t="str">
        <f t="shared" ref="C4902:G4902" si="5902">C4901</f>
        <v>Miscellaneous paper</v>
      </c>
      <c r="D4902" t="str">
        <f t="shared" si="5902"/>
        <v>paper</v>
      </c>
      <c r="E4902" t="str">
        <f t="shared" si="5902"/>
        <v>landfill</v>
      </c>
      <c r="F4902">
        <f t="shared" si="5902"/>
        <v>0.1</v>
      </c>
      <c r="G4902" t="str">
        <f t="shared" si="5902"/>
        <v>%</v>
      </c>
      <c r="H4902">
        <v>10</v>
      </c>
      <c r="I4902" t="s">
        <v>379</v>
      </c>
      <c r="J4902" t="s">
        <v>218</v>
      </c>
      <c r="K4902" t="s">
        <v>226</v>
      </c>
      <c r="L4902" s="1">
        <f>L1254-L$6</f>
        <v>909291.67347127199</v>
      </c>
      <c r="M4902">
        <v>0</v>
      </c>
      <c r="N4902">
        <v>0</v>
      </c>
      <c r="O4902">
        <v>0</v>
      </c>
      <c r="P4902" s="1">
        <v>0</v>
      </c>
      <c r="Q4902" t="str">
        <f t="shared" si="5853"/>
        <v>Little to no sensitivity</v>
      </c>
      <c r="R4902" t="s">
        <v>511</v>
      </c>
    </row>
    <row r="4903" spans="1:18" x14ac:dyDescent="0.3">
      <c r="A4903" t="str">
        <f t="shared" ref="A4903:I4903" si="5903">A4902</f>
        <v>miscellaneous paper landfill 0.678</v>
      </c>
      <c r="B4903" t="str">
        <f t="shared" si="5903"/>
        <v>Miscellaneous paper paper landfill</v>
      </c>
      <c r="C4903" t="str">
        <f t="shared" si="5903"/>
        <v>Miscellaneous paper</v>
      </c>
      <c r="D4903" t="str">
        <f t="shared" si="5903"/>
        <v>paper</v>
      </c>
      <c r="E4903" t="str">
        <f t="shared" si="5903"/>
        <v>landfill</v>
      </c>
      <c r="F4903">
        <f t="shared" si="5903"/>
        <v>0.1</v>
      </c>
      <c r="G4903" t="str">
        <f t="shared" si="5903"/>
        <v>%</v>
      </c>
      <c r="H4903">
        <f t="shared" si="5903"/>
        <v>10</v>
      </c>
      <c r="I4903" t="str">
        <f t="shared" si="5903"/>
        <v>medium</v>
      </c>
      <c r="J4903" t="s">
        <v>218</v>
      </c>
      <c r="K4903" t="s">
        <v>386</v>
      </c>
      <c r="L4903" s="1">
        <f>L1255-L$7</f>
        <v>-3334069.4693944454</v>
      </c>
      <c r="M4903">
        <v>0</v>
      </c>
      <c r="N4903">
        <v>0</v>
      </c>
      <c r="O4903">
        <v>0</v>
      </c>
      <c r="P4903" s="1">
        <v>0</v>
      </c>
      <c r="Q4903" t="str">
        <f t="shared" si="5853"/>
        <v>Little to no sensitivity</v>
      </c>
      <c r="R4903" t="s">
        <v>511</v>
      </c>
    </row>
    <row r="4904" spans="1:18" x14ac:dyDescent="0.3">
      <c r="A4904" t="s">
        <v>284</v>
      </c>
      <c r="B4904" t="str">
        <f t="shared" ref="B4904:B4908" si="5904">C4904&amp;" "&amp;D4904&amp;" "&amp;E4904</f>
        <v>Miscellaneous paper paper landfill</v>
      </c>
      <c r="C4904" t="s">
        <v>261</v>
      </c>
      <c r="D4904" t="s">
        <v>176</v>
      </c>
      <c r="E4904" t="s">
        <v>200</v>
      </c>
      <c r="F4904">
        <v>-0.2</v>
      </c>
      <c r="G4904" t="s">
        <v>166</v>
      </c>
      <c r="H4904">
        <v>-20</v>
      </c>
      <c r="I4904" t="s">
        <v>380</v>
      </c>
      <c r="J4904" t="s">
        <v>218</v>
      </c>
      <c r="K4904" t="s">
        <v>225</v>
      </c>
      <c r="L4904" s="1">
        <f>L1256-L$2</f>
        <v>-1864504.6484479308</v>
      </c>
      <c r="M4904">
        <v>0</v>
      </c>
      <c r="N4904">
        <v>0</v>
      </c>
      <c r="O4904">
        <v>0</v>
      </c>
      <c r="P4904" s="1">
        <v>0</v>
      </c>
      <c r="Q4904" t="str">
        <f t="shared" si="5853"/>
        <v>Little to no sensitivity</v>
      </c>
      <c r="R4904" t="s">
        <v>511</v>
      </c>
    </row>
    <row r="4905" spans="1:18" x14ac:dyDescent="0.3">
      <c r="A4905" t="str">
        <f t="shared" ref="A4905" si="5905">A4904</f>
        <v>miscellaneous paper landfill 0.378</v>
      </c>
      <c r="B4905" t="str">
        <f t="shared" si="5904"/>
        <v>Miscellaneous paper paper landfill</v>
      </c>
      <c r="C4905" t="str">
        <f t="shared" ref="C4905:G4905" si="5906">C4904</f>
        <v>Miscellaneous paper</v>
      </c>
      <c r="D4905" t="str">
        <f t="shared" si="5906"/>
        <v>paper</v>
      </c>
      <c r="E4905" t="str">
        <f t="shared" si="5906"/>
        <v>landfill</v>
      </c>
      <c r="F4905">
        <f t="shared" si="5906"/>
        <v>-0.2</v>
      </c>
      <c r="G4905" t="str">
        <f t="shared" si="5906"/>
        <v>%</v>
      </c>
      <c r="H4905">
        <v>-20</v>
      </c>
      <c r="I4905" t="s">
        <v>380</v>
      </c>
      <c r="J4905" t="s">
        <v>218</v>
      </c>
      <c r="K4905" t="s">
        <v>219</v>
      </c>
      <c r="L4905" s="1">
        <f>L1257-L$3</f>
        <v>168378.1055175513</v>
      </c>
      <c r="M4905">
        <v>0</v>
      </c>
      <c r="N4905">
        <v>0</v>
      </c>
      <c r="O4905">
        <v>0</v>
      </c>
      <c r="P4905" s="1">
        <v>0</v>
      </c>
      <c r="Q4905" t="str">
        <f t="shared" si="5853"/>
        <v>Little to no sensitivity</v>
      </c>
      <c r="R4905" t="s">
        <v>511</v>
      </c>
    </row>
    <row r="4906" spans="1:18" x14ac:dyDescent="0.3">
      <c r="A4906" t="str">
        <f t="shared" ref="A4906" si="5907">A4905</f>
        <v>miscellaneous paper landfill 0.378</v>
      </c>
      <c r="B4906" t="str">
        <f t="shared" si="5904"/>
        <v>Miscellaneous paper paper landfill</v>
      </c>
      <c r="C4906" t="str">
        <f t="shared" ref="C4906:G4906" si="5908">C4905</f>
        <v>Miscellaneous paper</v>
      </c>
      <c r="D4906" t="str">
        <f t="shared" si="5908"/>
        <v>paper</v>
      </c>
      <c r="E4906" t="str">
        <f t="shared" si="5908"/>
        <v>landfill</v>
      </c>
      <c r="F4906">
        <f t="shared" si="5908"/>
        <v>-0.2</v>
      </c>
      <c r="G4906" t="str">
        <f t="shared" si="5908"/>
        <v>%</v>
      </c>
      <c r="H4906">
        <v>-20</v>
      </c>
      <c r="I4906" t="s">
        <v>380</v>
      </c>
      <c r="J4906" t="s">
        <v>218</v>
      </c>
      <c r="K4906" t="s">
        <v>220</v>
      </c>
      <c r="L4906" s="1">
        <f>L1258-L$4</f>
        <v>0</v>
      </c>
      <c r="M4906">
        <v>0</v>
      </c>
      <c r="N4906">
        <v>0</v>
      </c>
      <c r="O4906">
        <v>0</v>
      </c>
      <c r="P4906" s="1">
        <v>0</v>
      </c>
      <c r="Q4906" t="str">
        <f t="shared" si="5853"/>
        <v>Little to no sensitivity</v>
      </c>
      <c r="R4906" t="s">
        <v>511</v>
      </c>
    </row>
    <row r="4907" spans="1:18" x14ac:dyDescent="0.3">
      <c r="A4907" t="str">
        <f t="shared" ref="A4907" si="5909">A4906</f>
        <v>miscellaneous paper landfill 0.378</v>
      </c>
      <c r="B4907" t="str">
        <f t="shared" si="5904"/>
        <v>Miscellaneous paper paper landfill</v>
      </c>
      <c r="C4907" t="str">
        <f t="shared" ref="C4907:G4907" si="5910">C4906</f>
        <v>Miscellaneous paper</v>
      </c>
      <c r="D4907" t="str">
        <f t="shared" si="5910"/>
        <v>paper</v>
      </c>
      <c r="E4907" t="str">
        <f t="shared" si="5910"/>
        <v>landfill</v>
      </c>
      <c r="F4907">
        <f t="shared" si="5910"/>
        <v>-0.2</v>
      </c>
      <c r="G4907" t="str">
        <f t="shared" si="5910"/>
        <v>%</v>
      </c>
      <c r="H4907">
        <v>-20</v>
      </c>
      <c r="I4907" t="s">
        <v>380</v>
      </c>
      <c r="J4907" t="s">
        <v>218</v>
      </c>
      <c r="K4907" t="s">
        <v>221</v>
      </c>
      <c r="L4907" s="1">
        <f>L1259-L$5</f>
        <v>168378.1055175364</v>
      </c>
      <c r="M4907">
        <v>0</v>
      </c>
      <c r="N4907">
        <v>0</v>
      </c>
      <c r="O4907">
        <v>0</v>
      </c>
      <c r="P4907" s="1">
        <v>0</v>
      </c>
      <c r="Q4907" t="str">
        <f t="shared" si="5853"/>
        <v>Little to no sensitivity</v>
      </c>
      <c r="R4907" t="s">
        <v>511</v>
      </c>
    </row>
    <row r="4908" spans="1:18" x14ac:dyDescent="0.3">
      <c r="A4908" t="str">
        <f t="shared" ref="A4908" si="5911">A4907</f>
        <v>miscellaneous paper landfill 0.378</v>
      </c>
      <c r="B4908" t="str">
        <f t="shared" si="5904"/>
        <v>Miscellaneous paper paper landfill</v>
      </c>
      <c r="C4908" t="str">
        <f t="shared" ref="C4908:G4908" si="5912">C4907</f>
        <v>Miscellaneous paper</v>
      </c>
      <c r="D4908" t="str">
        <f t="shared" si="5912"/>
        <v>paper</v>
      </c>
      <c r="E4908" t="str">
        <f t="shared" si="5912"/>
        <v>landfill</v>
      </c>
      <c r="F4908">
        <f t="shared" si="5912"/>
        <v>-0.2</v>
      </c>
      <c r="G4908" t="str">
        <f t="shared" si="5912"/>
        <v>%</v>
      </c>
      <c r="H4908">
        <v>-20</v>
      </c>
      <c r="I4908" t="s">
        <v>380</v>
      </c>
      <c r="J4908" t="s">
        <v>218</v>
      </c>
      <c r="K4908" t="s">
        <v>226</v>
      </c>
      <c r="L4908" s="1">
        <f>L1260-L$6</f>
        <v>-1818583.34694314</v>
      </c>
      <c r="M4908">
        <v>0</v>
      </c>
      <c r="N4908">
        <v>0</v>
      </c>
      <c r="O4908">
        <v>0</v>
      </c>
      <c r="P4908" s="1">
        <v>0</v>
      </c>
      <c r="Q4908" t="str">
        <f t="shared" si="5853"/>
        <v>Little to no sensitivity</v>
      </c>
      <c r="R4908" t="s">
        <v>511</v>
      </c>
    </row>
    <row r="4909" spans="1:18" x14ac:dyDescent="0.3">
      <c r="A4909" t="str">
        <f t="shared" ref="A4909:I4909" si="5913">A4908</f>
        <v>miscellaneous paper landfill 0.378</v>
      </c>
      <c r="B4909" t="str">
        <f t="shared" si="5913"/>
        <v>Miscellaneous paper paper landfill</v>
      </c>
      <c r="C4909" t="str">
        <f t="shared" si="5913"/>
        <v>Miscellaneous paper</v>
      </c>
      <c r="D4909" t="str">
        <f t="shared" si="5913"/>
        <v>paper</v>
      </c>
      <c r="E4909" t="str">
        <f t="shared" si="5913"/>
        <v>landfill</v>
      </c>
      <c r="F4909">
        <f t="shared" si="5913"/>
        <v>-0.2</v>
      </c>
      <c r="G4909" t="str">
        <f t="shared" si="5913"/>
        <v>%</v>
      </c>
      <c r="H4909">
        <f t="shared" si="5913"/>
        <v>-20</v>
      </c>
      <c r="I4909" t="str">
        <f t="shared" si="5913"/>
        <v>high</v>
      </c>
      <c r="J4909" t="s">
        <v>218</v>
      </c>
      <c r="K4909" t="s">
        <v>386</v>
      </c>
      <c r="L4909" s="1">
        <f>L1261-L$7</f>
        <v>6668138.9387915134</v>
      </c>
      <c r="M4909">
        <v>0</v>
      </c>
      <c r="N4909">
        <v>0</v>
      </c>
      <c r="O4909">
        <v>0</v>
      </c>
      <c r="P4909" s="1">
        <v>0</v>
      </c>
      <c r="Q4909" t="str">
        <f t="shared" si="5853"/>
        <v>Little to no sensitivity</v>
      </c>
      <c r="R4909" t="s">
        <v>511</v>
      </c>
    </row>
    <row r="4910" spans="1:18" x14ac:dyDescent="0.3">
      <c r="A4910" t="s">
        <v>285</v>
      </c>
      <c r="B4910" t="str">
        <f t="shared" ref="B4910:B4914" si="5914">C4910&amp;" "&amp;D4910&amp;" "&amp;E4910</f>
        <v>Miscellaneous paper paper landfill</v>
      </c>
      <c r="C4910" t="s">
        <v>261</v>
      </c>
      <c r="D4910" t="s">
        <v>176</v>
      </c>
      <c r="E4910" t="s">
        <v>200</v>
      </c>
      <c r="F4910">
        <v>0.2</v>
      </c>
      <c r="G4910" t="s">
        <v>166</v>
      </c>
      <c r="H4910">
        <v>20</v>
      </c>
      <c r="I4910" t="s">
        <v>380</v>
      </c>
      <c r="J4910" t="s">
        <v>218</v>
      </c>
      <c r="K4910" t="s">
        <v>225</v>
      </c>
      <c r="L4910" s="1">
        <f>L1262-L$2</f>
        <v>1864504.6484476924</v>
      </c>
      <c r="M4910">
        <v>0</v>
      </c>
      <c r="N4910">
        <v>0</v>
      </c>
      <c r="O4910">
        <v>0</v>
      </c>
      <c r="P4910" s="1">
        <v>0</v>
      </c>
      <c r="Q4910" t="str">
        <f t="shared" si="5853"/>
        <v>Little to no sensitivity</v>
      </c>
      <c r="R4910" t="s">
        <v>511</v>
      </c>
    </row>
    <row r="4911" spans="1:18" x14ac:dyDescent="0.3">
      <c r="A4911" t="str">
        <f t="shared" ref="A4911" si="5915">A4910</f>
        <v>miscellaneous paper landfill 0.778</v>
      </c>
      <c r="B4911" t="str">
        <f t="shared" si="5914"/>
        <v>Miscellaneous paper paper landfill</v>
      </c>
      <c r="C4911" t="str">
        <f t="shared" ref="C4911:G4911" si="5916">C4910</f>
        <v>Miscellaneous paper</v>
      </c>
      <c r="D4911" t="str">
        <f t="shared" si="5916"/>
        <v>paper</v>
      </c>
      <c r="E4911" t="str">
        <f t="shared" si="5916"/>
        <v>landfill</v>
      </c>
      <c r="F4911">
        <f t="shared" si="5916"/>
        <v>0.2</v>
      </c>
      <c r="G4911" t="str">
        <f t="shared" si="5916"/>
        <v>%</v>
      </c>
      <c r="H4911">
        <v>20</v>
      </c>
      <c r="I4911" t="s">
        <v>380</v>
      </c>
      <c r="J4911" t="s">
        <v>218</v>
      </c>
      <c r="K4911" t="s">
        <v>219</v>
      </c>
      <c r="L4911" s="1">
        <f>L1263-L$3</f>
        <v>-168378.10551765561</v>
      </c>
      <c r="M4911">
        <v>0</v>
      </c>
      <c r="N4911">
        <v>0</v>
      </c>
      <c r="O4911">
        <v>0</v>
      </c>
      <c r="P4911" s="1">
        <v>0</v>
      </c>
      <c r="Q4911" t="str">
        <f t="shared" si="5853"/>
        <v>Little to no sensitivity</v>
      </c>
      <c r="R4911" t="s">
        <v>511</v>
      </c>
    </row>
    <row r="4912" spans="1:18" x14ac:dyDescent="0.3">
      <c r="A4912" t="str">
        <f t="shared" ref="A4912" si="5917">A4911</f>
        <v>miscellaneous paper landfill 0.778</v>
      </c>
      <c r="B4912" t="str">
        <f t="shared" si="5914"/>
        <v>Miscellaneous paper paper landfill</v>
      </c>
      <c r="C4912" t="str">
        <f t="shared" ref="C4912:G4912" si="5918">C4911</f>
        <v>Miscellaneous paper</v>
      </c>
      <c r="D4912" t="str">
        <f t="shared" si="5918"/>
        <v>paper</v>
      </c>
      <c r="E4912" t="str">
        <f t="shared" si="5918"/>
        <v>landfill</v>
      </c>
      <c r="F4912">
        <f t="shared" si="5918"/>
        <v>0.2</v>
      </c>
      <c r="G4912" t="str">
        <f t="shared" si="5918"/>
        <v>%</v>
      </c>
      <c r="H4912">
        <v>20</v>
      </c>
      <c r="I4912" t="s">
        <v>380</v>
      </c>
      <c r="J4912" t="s">
        <v>218</v>
      </c>
      <c r="K4912" t="s">
        <v>220</v>
      </c>
      <c r="L4912" s="1">
        <f>L1264-L$4</f>
        <v>0</v>
      </c>
      <c r="M4912">
        <v>0</v>
      </c>
      <c r="N4912">
        <v>0</v>
      </c>
      <c r="O4912">
        <v>0</v>
      </c>
      <c r="P4912" s="1">
        <v>0</v>
      </c>
      <c r="Q4912" t="str">
        <f t="shared" si="5853"/>
        <v>Little to no sensitivity</v>
      </c>
      <c r="R4912" t="s">
        <v>511</v>
      </c>
    </row>
    <row r="4913" spans="1:18" x14ac:dyDescent="0.3">
      <c r="A4913" t="str">
        <f t="shared" ref="A4913" si="5919">A4912</f>
        <v>miscellaneous paper landfill 0.778</v>
      </c>
      <c r="B4913" t="str">
        <f t="shared" si="5914"/>
        <v>Miscellaneous paper paper landfill</v>
      </c>
      <c r="C4913" t="str">
        <f t="shared" ref="C4913:G4913" si="5920">C4912</f>
        <v>Miscellaneous paper</v>
      </c>
      <c r="D4913" t="str">
        <f t="shared" si="5920"/>
        <v>paper</v>
      </c>
      <c r="E4913" t="str">
        <f t="shared" si="5920"/>
        <v>landfill</v>
      </c>
      <c r="F4913">
        <f t="shared" si="5920"/>
        <v>0.2</v>
      </c>
      <c r="G4913" t="str">
        <f t="shared" si="5920"/>
        <v>%</v>
      </c>
      <c r="H4913">
        <v>20</v>
      </c>
      <c r="I4913" t="s">
        <v>380</v>
      </c>
      <c r="J4913" t="s">
        <v>218</v>
      </c>
      <c r="K4913" t="s">
        <v>221</v>
      </c>
      <c r="L4913" s="1">
        <f>L1265-L$5</f>
        <v>-168378.10551765561</v>
      </c>
      <c r="M4913">
        <v>0</v>
      </c>
      <c r="N4913">
        <v>0</v>
      </c>
      <c r="O4913">
        <v>0</v>
      </c>
      <c r="P4913" s="1">
        <v>0</v>
      </c>
      <c r="Q4913" t="str">
        <f t="shared" si="5853"/>
        <v>Little to no sensitivity</v>
      </c>
      <c r="R4913" t="s">
        <v>511</v>
      </c>
    </row>
    <row r="4914" spans="1:18" x14ac:dyDescent="0.3">
      <c r="A4914" t="str">
        <f t="shared" ref="A4914" si="5921">A4913</f>
        <v>miscellaneous paper landfill 0.778</v>
      </c>
      <c r="B4914" t="str">
        <f t="shared" si="5914"/>
        <v>Miscellaneous paper paper landfill</v>
      </c>
      <c r="C4914" t="str">
        <f t="shared" ref="C4914:G4914" si="5922">C4913</f>
        <v>Miscellaneous paper</v>
      </c>
      <c r="D4914" t="str">
        <f t="shared" si="5922"/>
        <v>paper</v>
      </c>
      <c r="E4914" t="str">
        <f t="shared" si="5922"/>
        <v>landfill</v>
      </c>
      <c r="F4914">
        <f t="shared" si="5922"/>
        <v>0.2</v>
      </c>
      <c r="G4914" t="str">
        <f t="shared" si="5922"/>
        <v>%</v>
      </c>
      <c r="H4914">
        <v>20</v>
      </c>
      <c r="I4914" t="s">
        <v>380</v>
      </c>
      <c r="J4914" t="s">
        <v>218</v>
      </c>
      <c r="K4914" t="s">
        <v>226</v>
      </c>
      <c r="L4914" s="1">
        <f>L1266-L$6</f>
        <v>1818583.3469429016</v>
      </c>
      <c r="M4914">
        <v>0</v>
      </c>
      <c r="N4914">
        <v>0</v>
      </c>
      <c r="O4914">
        <v>0</v>
      </c>
      <c r="P4914" s="1">
        <v>0</v>
      </c>
      <c r="Q4914" t="str">
        <f t="shared" si="5853"/>
        <v>Little to no sensitivity</v>
      </c>
      <c r="R4914" t="s">
        <v>511</v>
      </c>
    </row>
    <row r="4915" spans="1:18" x14ac:dyDescent="0.3">
      <c r="A4915" t="str">
        <f t="shared" ref="A4915:I4915" si="5923">A4914</f>
        <v>miscellaneous paper landfill 0.778</v>
      </c>
      <c r="B4915" t="str">
        <f t="shared" si="5923"/>
        <v>Miscellaneous paper paper landfill</v>
      </c>
      <c r="C4915" t="str">
        <f t="shared" si="5923"/>
        <v>Miscellaneous paper</v>
      </c>
      <c r="D4915" t="str">
        <f t="shared" si="5923"/>
        <v>paper</v>
      </c>
      <c r="E4915" t="str">
        <f t="shared" si="5923"/>
        <v>landfill</v>
      </c>
      <c r="F4915">
        <f t="shared" si="5923"/>
        <v>0.2</v>
      </c>
      <c r="G4915" t="str">
        <f t="shared" si="5923"/>
        <v>%</v>
      </c>
      <c r="H4915">
        <f t="shared" si="5923"/>
        <v>20</v>
      </c>
      <c r="I4915" t="str">
        <f t="shared" si="5923"/>
        <v>high</v>
      </c>
      <c r="J4915" t="s">
        <v>218</v>
      </c>
      <c r="K4915" t="s">
        <v>386</v>
      </c>
      <c r="L4915" s="1">
        <f>L1267-L$7</f>
        <v>-6668138.9387905598</v>
      </c>
      <c r="M4915">
        <v>0</v>
      </c>
      <c r="N4915">
        <v>0</v>
      </c>
      <c r="O4915">
        <v>0</v>
      </c>
      <c r="P4915" s="1">
        <v>0</v>
      </c>
      <c r="Q4915" t="str">
        <f t="shared" si="5853"/>
        <v>Little to no sensitivity</v>
      </c>
      <c r="R4915" t="s">
        <v>511</v>
      </c>
    </row>
    <row r="4916" spans="1:18" x14ac:dyDescent="0.3">
      <c r="A4916" t="s">
        <v>127</v>
      </c>
      <c r="B4916" t="str">
        <f t="shared" ref="B4916:B4920" si="5924">C4916&amp;" "&amp;D4916&amp;" "&amp;E4916</f>
        <v>Furniture manufacturing landfill</v>
      </c>
      <c r="C4916" t="s">
        <v>178</v>
      </c>
      <c r="D4916" t="s">
        <v>180</v>
      </c>
      <c r="E4916" t="s">
        <v>200</v>
      </c>
      <c r="F4916">
        <v>-0.1</v>
      </c>
      <c r="G4916" t="s">
        <v>166</v>
      </c>
      <c r="H4916">
        <v>-10</v>
      </c>
      <c r="I4916" t="s">
        <v>379</v>
      </c>
      <c r="J4916" t="s">
        <v>218</v>
      </c>
      <c r="K4916" t="s">
        <v>225</v>
      </c>
      <c r="L4916" s="1">
        <f>L1268-L$2</f>
        <v>-429140.40865987539</v>
      </c>
      <c r="M4916">
        <v>0</v>
      </c>
      <c r="N4916">
        <v>0</v>
      </c>
      <c r="O4916">
        <v>0</v>
      </c>
      <c r="P4916" s="1">
        <v>0</v>
      </c>
      <c r="Q4916" t="str">
        <f t="shared" si="5853"/>
        <v>Little to no sensitivity</v>
      </c>
      <c r="R4916" t="s">
        <v>511</v>
      </c>
    </row>
    <row r="4917" spans="1:18" x14ac:dyDescent="0.3">
      <c r="A4917" t="str">
        <f t="shared" ref="A4917" si="5925">A4916</f>
        <v>furniture landfill 0.701</v>
      </c>
      <c r="B4917" t="str">
        <f t="shared" si="5924"/>
        <v>Furniture manufacturing landfill</v>
      </c>
      <c r="C4917" t="str">
        <f t="shared" ref="C4917:G4917" si="5926">C4916</f>
        <v>Furniture</v>
      </c>
      <c r="D4917" t="str">
        <f t="shared" si="5926"/>
        <v>manufacturing</v>
      </c>
      <c r="E4917" t="str">
        <f t="shared" si="5926"/>
        <v>landfill</v>
      </c>
      <c r="F4917">
        <f t="shared" si="5926"/>
        <v>-0.1</v>
      </c>
      <c r="G4917" t="str">
        <f t="shared" si="5926"/>
        <v>%</v>
      </c>
      <c r="H4917">
        <v>-10</v>
      </c>
      <c r="I4917" t="s">
        <v>379</v>
      </c>
      <c r="J4917" t="s">
        <v>218</v>
      </c>
      <c r="K4917" t="s">
        <v>219</v>
      </c>
      <c r="L4917" s="1">
        <f>L1269-L$3</f>
        <v>83571.54815864563</v>
      </c>
      <c r="M4917">
        <v>0</v>
      </c>
      <c r="N4917">
        <v>0</v>
      </c>
      <c r="O4917">
        <v>0</v>
      </c>
      <c r="P4917" s="1">
        <v>0</v>
      </c>
      <c r="Q4917" t="str">
        <f t="shared" si="5853"/>
        <v>Little to no sensitivity</v>
      </c>
      <c r="R4917" t="s">
        <v>511</v>
      </c>
    </row>
    <row r="4918" spans="1:18" x14ac:dyDescent="0.3">
      <c r="A4918" t="str">
        <f t="shared" ref="A4918" si="5927">A4917</f>
        <v>furniture landfill 0.701</v>
      </c>
      <c r="B4918" t="str">
        <f t="shared" si="5924"/>
        <v>Furniture manufacturing landfill</v>
      </c>
      <c r="C4918" t="str">
        <f t="shared" ref="C4918:G4918" si="5928">C4917</f>
        <v>Furniture</v>
      </c>
      <c r="D4918" t="str">
        <f t="shared" si="5928"/>
        <v>manufacturing</v>
      </c>
      <c r="E4918" t="str">
        <f t="shared" si="5928"/>
        <v>landfill</v>
      </c>
      <c r="F4918">
        <f t="shared" si="5928"/>
        <v>-0.1</v>
      </c>
      <c r="G4918" t="str">
        <f t="shared" si="5928"/>
        <v>%</v>
      </c>
      <c r="H4918">
        <v>-10</v>
      </c>
      <c r="I4918" t="s">
        <v>379</v>
      </c>
      <c r="J4918" t="s">
        <v>218</v>
      </c>
      <c r="K4918" t="s">
        <v>220</v>
      </c>
      <c r="L4918" s="1">
        <f>L1270-L$4</f>
        <v>0</v>
      </c>
      <c r="M4918">
        <v>0</v>
      </c>
      <c r="N4918">
        <v>0</v>
      </c>
      <c r="O4918">
        <v>0</v>
      </c>
      <c r="P4918" s="1">
        <v>0</v>
      </c>
      <c r="Q4918" t="str">
        <f t="shared" si="5853"/>
        <v>Little to no sensitivity</v>
      </c>
      <c r="R4918" t="s">
        <v>511</v>
      </c>
    </row>
    <row r="4919" spans="1:18" x14ac:dyDescent="0.3">
      <c r="A4919" t="str">
        <f t="shared" ref="A4919" si="5929">A4918</f>
        <v>furniture landfill 0.701</v>
      </c>
      <c r="B4919" t="str">
        <f t="shared" si="5924"/>
        <v>Furniture manufacturing landfill</v>
      </c>
      <c r="C4919" t="str">
        <f t="shared" ref="C4919:G4919" si="5930">C4918</f>
        <v>Furniture</v>
      </c>
      <c r="D4919" t="str">
        <f t="shared" si="5930"/>
        <v>manufacturing</v>
      </c>
      <c r="E4919" t="str">
        <f t="shared" si="5930"/>
        <v>landfill</v>
      </c>
      <c r="F4919">
        <f t="shared" si="5930"/>
        <v>-0.1</v>
      </c>
      <c r="G4919" t="str">
        <f t="shared" si="5930"/>
        <v>%</v>
      </c>
      <c r="H4919">
        <v>-10</v>
      </c>
      <c r="I4919" t="s">
        <v>379</v>
      </c>
      <c r="J4919" t="s">
        <v>218</v>
      </c>
      <c r="K4919" t="s">
        <v>221</v>
      </c>
      <c r="L4919" s="1">
        <f>L1271-L$5</f>
        <v>83571.54815864563</v>
      </c>
      <c r="M4919">
        <v>0</v>
      </c>
      <c r="N4919">
        <v>0</v>
      </c>
      <c r="O4919">
        <v>0</v>
      </c>
      <c r="P4919" s="1">
        <v>0</v>
      </c>
      <c r="Q4919" t="str">
        <f t="shared" si="5853"/>
        <v>Little to no sensitivity</v>
      </c>
      <c r="R4919" t="s">
        <v>511</v>
      </c>
    </row>
    <row r="4920" spans="1:18" x14ac:dyDescent="0.3">
      <c r="A4920" t="str">
        <f t="shared" ref="A4920" si="5931">A4919</f>
        <v>furniture landfill 0.701</v>
      </c>
      <c r="B4920" t="str">
        <f t="shared" si="5924"/>
        <v>Furniture manufacturing landfill</v>
      </c>
      <c r="C4920" t="str">
        <f t="shared" ref="C4920:G4920" si="5932">C4919</f>
        <v>Furniture</v>
      </c>
      <c r="D4920" t="str">
        <f t="shared" si="5932"/>
        <v>manufacturing</v>
      </c>
      <c r="E4920" t="str">
        <f t="shared" si="5932"/>
        <v>landfill</v>
      </c>
      <c r="F4920">
        <f t="shared" si="5932"/>
        <v>-0.1</v>
      </c>
      <c r="G4920" t="str">
        <f t="shared" si="5932"/>
        <v>%</v>
      </c>
      <c r="H4920">
        <v>-10</v>
      </c>
      <c r="I4920" t="s">
        <v>379</v>
      </c>
      <c r="J4920" t="s">
        <v>218</v>
      </c>
      <c r="K4920" t="s">
        <v>226</v>
      </c>
      <c r="L4920" s="1">
        <f>L1272-L$6</f>
        <v>-406348.16825294495</v>
      </c>
      <c r="M4920">
        <v>0</v>
      </c>
      <c r="N4920">
        <v>0</v>
      </c>
      <c r="O4920">
        <v>0</v>
      </c>
      <c r="P4920" s="1">
        <v>0</v>
      </c>
      <c r="Q4920" t="str">
        <f t="shared" si="5853"/>
        <v>Little to no sensitivity</v>
      </c>
      <c r="R4920" t="s">
        <v>511</v>
      </c>
    </row>
    <row r="4921" spans="1:18" x14ac:dyDescent="0.3">
      <c r="A4921" t="str">
        <f t="shared" ref="A4921:I4921" si="5933">A4920</f>
        <v>furniture landfill 0.701</v>
      </c>
      <c r="B4921" t="str">
        <f t="shared" si="5933"/>
        <v>Furniture manufacturing landfill</v>
      </c>
      <c r="C4921" t="str">
        <f t="shared" si="5933"/>
        <v>Furniture</v>
      </c>
      <c r="D4921" t="str">
        <f t="shared" si="5933"/>
        <v>manufacturing</v>
      </c>
      <c r="E4921" t="str">
        <f t="shared" si="5933"/>
        <v>landfill</v>
      </c>
      <c r="F4921">
        <f t="shared" si="5933"/>
        <v>-0.1</v>
      </c>
      <c r="G4921" t="str">
        <f t="shared" si="5933"/>
        <v>%</v>
      </c>
      <c r="H4921">
        <f t="shared" si="5933"/>
        <v>-10</v>
      </c>
      <c r="I4921" t="str">
        <f t="shared" si="5933"/>
        <v>medium</v>
      </c>
      <c r="J4921" t="s">
        <v>218</v>
      </c>
      <c r="K4921" t="s">
        <v>386</v>
      </c>
      <c r="L4921" s="1">
        <f>L1273-L$7</f>
        <v>1489943.2835941315</v>
      </c>
      <c r="M4921">
        <v>0</v>
      </c>
      <c r="N4921">
        <v>0</v>
      </c>
      <c r="O4921">
        <v>0</v>
      </c>
      <c r="P4921" s="1">
        <v>0</v>
      </c>
      <c r="Q4921" t="str">
        <f t="shared" si="5853"/>
        <v>Little to no sensitivity</v>
      </c>
      <c r="R4921" t="s">
        <v>511</v>
      </c>
    </row>
    <row r="4922" spans="1:18" x14ac:dyDescent="0.3">
      <c r="A4922" t="s">
        <v>138</v>
      </c>
      <c r="B4922" t="str">
        <f t="shared" ref="B4922:B4926" si="5934">C4922&amp;" "&amp;D4922&amp;" "&amp;E4922</f>
        <v>Furniture manufacturing landfill</v>
      </c>
      <c r="C4922" t="s">
        <v>178</v>
      </c>
      <c r="D4922" t="s">
        <v>180</v>
      </c>
      <c r="E4922" t="s">
        <v>200</v>
      </c>
      <c r="F4922">
        <v>0.1</v>
      </c>
      <c r="G4922" t="s">
        <v>166</v>
      </c>
      <c r="H4922">
        <v>10</v>
      </c>
      <c r="I4922" t="s">
        <v>379</v>
      </c>
      <c r="J4922" t="s">
        <v>218</v>
      </c>
      <c r="K4922" t="s">
        <v>225</v>
      </c>
      <c r="L4922" s="1">
        <f>L1274-L$2</f>
        <v>429140.40865927935</v>
      </c>
      <c r="M4922">
        <v>0</v>
      </c>
      <c r="N4922">
        <v>0</v>
      </c>
      <c r="O4922">
        <v>0</v>
      </c>
      <c r="P4922" s="1">
        <v>0</v>
      </c>
      <c r="Q4922" t="str">
        <f t="shared" si="5853"/>
        <v>Little to no sensitivity</v>
      </c>
      <c r="R4922" t="s">
        <v>511</v>
      </c>
    </row>
    <row r="4923" spans="1:18" x14ac:dyDescent="0.3">
      <c r="A4923" t="str">
        <f t="shared" ref="A4923" si="5935">A4922</f>
        <v>furniture landfill 0.901</v>
      </c>
      <c r="B4923" t="str">
        <f t="shared" si="5934"/>
        <v>Furniture manufacturing landfill</v>
      </c>
      <c r="C4923" t="str">
        <f t="shared" ref="C4923:G4923" si="5936">C4922</f>
        <v>Furniture</v>
      </c>
      <c r="D4923" t="str">
        <f t="shared" si="5936"/>
        <v>manufacturing</v>
      </c>
      <c r="E4923" t="str">
        <f t="shared" si="5936"/>
        <v>landfill</v>
      </c>
      <c r="F4923">
        <f t="shared" si="5936"/>
        <v>0.1</v>
      </c>
      <c r="G4923" t="str">
        <f t="shared" si="5936"/>
        <v>%</v>
      </c>
      <c r="H4923">
        <v>10</v>
      </c>
      <c r="I4923" t="s">
        <v>379</v>
      </c>
      <c r="J4923" t="s">
        <v>218</v>
      </c>
      <c r="K4923" t="s">
        <v>219</v>
      </c>
      <c r="L4923" s="1">
        <f>L1275-L$3</f>
        <v>-83571.548158824444</v>
      </c>
      <c r="M4923">
        <v>0</v>
      </c>
      <c r="N4923">
        <v>0</v>
      </c>
      <c r="O4923">
        <v>0</v>
      </c>
      <c r="P4923" s="1">
        <v>0</v>
      </c>
      <c r="Q4923" t="str">
        <f t="shared" si="5853"/>
        <v>Little to no sensitivity</v>
      </c>
      <c r="R4923" t="s">
        <v>511</v>
      </c>
    </row>
    <row r="4924" spans="1:18" x14ac:dyDescent="0.3">
      <c r="A4924" t="str">
        <f t="shared" ref="A4924" si="5937">A4923</f>
        <v>furniture landfill 0.901</v>
      </c>
      <c r="B4924" t="str">
        <f t="shared" si="5934"/>
        <v>Furniture manufacturing landfill</v>
      </c>
      <c r="C4924" t="str">
        <f t="shared" ref="C4924:G4924" si="5938">C4923</f>
        <v>Furniture</v>
      </c>
      <c r="D4924" t="str">
        <f t="shared" si="5938"/>
        <v>manufacturing</v>
      </c>
      <c r="E4924" t="str">
        <f t="shared" si="5938"/>
        <v>landfill</v>
      </c>
      <c r="F4924">
        <f t="shared" si="5938"/>
        <v>0.1</v>
      </c>
      <c r="G4924" t="str">
        <f t="shared" si="5938"/>
        <v>%</v>
      </c>
      <c r="H4924">
        <v>10</v>
      </c>
      <c r="I4924" t="s">
        <v>379</v>
      </c>
      <c r="J4924" t="s">
        <v>218</v>
      </c>
      <c r="K4924" t="s">
        <v>220</v>
      </c>
      <c r="L4924" s="1">
        <f>L1276-L$4</f>
        <v>0</v>
      </c>
      <c r="M4924">
        <v>0</v>
      </c>
      <c r="N4924">
        <v>0</v>
      </c>
      <c r="O4924">
        <v>0</v>
      </c>
      <c r="P4924" s="1">
        <v>0</v>
      </c>
      <c r="Q4924" t="str">
        <f t="shared" si="5853"/>
        <v>Little to no sensitivity</v>
      </c>
      <c r="R4924" t="s">
        <v>511</v>
      </c>
    </row>
    <row r="4925" spans="1:18" x14ac:dyDescent="0.3">
      <c r="A4925" t="str">
        <f t="shared" ref="A4925" si="5939">A4924</f>
        <v>furniture landfill 0.901</v>
      </c>
      <c r="B4925" t="str">
        <f t="shared" si="5934"/>
        <v>Furniture manufacturing landfill</v>
      </c>
      <c r="C4925" t="str">
        <f t="shared" ref="C4925:G4925" si="5940">C4924</f>
        <v>Furniture</v>
      </c>
      <c r="D4925" t="str">
        <f t="shared" si="5940"/>
        <v>manufacturing</v>
      </c>
      <c r="E4925" t="str">
        <f t="shared" si="5940"/>
        <v>landfill</v>
      </c>
      <c r="F4925">
        <f t="shared" si="5940"/>
        <v>0.1</v>
      </c>
      <c r="G4925" t="str">
        <f t="shared" si="5940"/>
        <v>%</v>
      </c>
      <c r="H4925">
        <v>10</v>
      </c>
      <c r="I4925" t="s">
        <v>379</v>
      </c>
      <c r="J4925" t="s">
        <v>218</v>
      </c>
      <c r="K4925" t="s">
        <v>221</v>
      </c>
      <c r="L4925" s="1">
        <f>L1277-L$5</f>
        <v>-83571.548158824444</v>
      </c>
      <c r="M4925">
        <v>0</v>
      </c>
      <c r="N4925">
        <v>0</v>
      </c>
      <c r="O4925">
        <v>0</v>
      </c>
      <c r="P4925" s="1">
        <v>0</v>
      </c>
      <c r="Q4925" t="str">
        <f t="shared" si="5853"/>
        <v>Little to no sensitivity</v>
      </c>
      <c r="R4925" t="s">
        <v>511</v>
      </c>
    </row>
    <row r="4926" spans="1:18" x14ac:dyDescent="0.3">
      <c r="A4926" t="str">
        <f t="shared" ref="A4926" si="5941">A4925</f>
        <v>furniture landfill 0.901</v>
      </c>
      <c r="B4926" t="str">
        <f t="shared" si="5934"/>
        <v>Furniture manufacturing landfill</v>
      </c>
      <c r="C4926" t="str">
        <f t="shared" ref="C4926:G4926" si="5942">C4925</f>
        <v>Furniture</v>
      </c>
      <c r="D4926" t="str">
        <f t="shared" si="5942"/>
        <v>manufacturing</v>
      </c>
      <c r="E4926" t="str">
        <f t="shared" si="5942"/>
        <v>landfill</v>
      </c>
      <c r="F4926">
        <f t="shared" si="5942"/>
        <v>0.1</v>
      </c>
      <c r="G4926" t="str">
        <f t="shared" si="5942"/>
        <v>%</v>
      </c>
      <c r="H4926">
        <v>10</v>
      </c>
      <c r="I4926" t="s">
        <v>379</v>
      </c>
      <c r="J4926" t="s">
        <v>218</v>
      </c>
      <c r="K4926" t="s">
        <v>226</v>
      </c>
      <c r="L4926" s="1">
        <f>L1278-L$6</f>
        <v>406348.1682523489</v>
      </c>
      <c r="M4926">
        <v>0</v>
      </c>
      <c r="N4926">
        <v>0</v>
      </c>
      <c r="O4926">
        <v>0</v>
      </c>
      <c r="P4926" s="1">
        <v>0</v>
      </c>
      <c r="Q4926" t="str">
        <f t="shared" si="5853"/>
        <v>Little to no sensitivity</v>
      </c>
      <c r="R4926" t="s">
        <v>511</v>
      </c>
    </row>
    <row r="4927" spans="1:18" x14ac:dyDescent="0.3">
      <c r="A4927" t="str">
        <f t="shared" ref="A4927:I4927" si="5943">A4926</f>
        <v>furniture landfill 0.901</v>
      </c>
      <c r="B4927" t="str">
        <f t="shared" si="5943"/>
        <v>Furniture manufacturing landfill</v>
      </c>
      <c r="C4927" t="str">
        <f t="shared" si="5943"/>
        <v>Furniture</v>
      </c>
      <c r="D4927" t="str">
        <f t="shared" si="5943"/>
        <v>manufacturing</v>
      </c>
      <c r="E4927" t="str">
        <f t="shared" si="5943"/>
        <v>landfill</v>
      </c>
      <c r="F4927">
        <f t="shared" si="5943"/>
        <v>0.1</v>
      </c>
      <c r="G4927" t="str">
        <f t="shared" si="5943"/>
        <v>%</v>
      </c>
      <c r="H4927">
        <f t="shared" si="5943"/>
        <v>10</v>
      </c>
      <c r="I4927" t="str">
        <f t="shared" si="5943"/>
        <v>medium</v>
      </c>
      <c r="J4927" t="s">
        <v>218</v>
      </c>
      <c r="K4927" t="s">
        <v>386</v>
      </c>
      <c r="L4927" s="1">
        <f>L1279-L$7</f>
        <v>-1489943.2835919857</v>
      </c>
      <c r="M4927">
        <v>0</v>
      </c>
      <c r="N4927">
        <v>0</v>
      </c>
      <c r="O4927">
        <v>0</v>
      </c>
      <c r="P4927" s="1">
        <v>0</v>
      </c>
      <c r="Q4927" t="str">
        <f t="shared" si="5853"/>
        <v>Little to no sensitivity</v>
      </c>
      <c r="R4927" t="s">
        <v>511</v>
      </c>
    </row>
    <row r="4928" spans="1:18" x14ac:dyDescent="0.3">
      <c r="A4928" t="s">
        <v>128</v>
      </c>
      <c r="B4928" t="str">
        <f t="shared" ref="B4928:B4932" si="5944">C4928&amp;" "&amp;D4928&amp;" "&amp;E4928</f>
        <v>Furniture manufacturing landfill</v>
      </c>
      <c r="C4928" t="s">
        <v>178</v>
      </c>
      <c r="D4928" t="s">
        <v>180</v>
      </c>
      <c r="E4928" t="s">
        <v>200</v>
      </c>
      <c r="F4928">
        <v>-0.2</v>
      </c>
      <c r="G4928" t="s">
        <v>166</v>
      </c>
      <c r="H4928">
        <v>-20</v>
      </c>
      <c r="I4928" t="s">
        <v>380</v>
      </c>
      <c r="J4928" t="s">
        <v>218</v>
      </c>
      <c r="K4928" t="s">
        <v>225</v>
      </c>
      <c r="L4928" s="1">
        <f>L1280-L$2</f>
        <v>-858280.81731903553</v>
      </c>
      <c r="M4928">
        <v>0</v>
      </c>
      <c r="N4928">
        <v>0</v>
      </c>
      <c r="O4928">
        <v>0</v>
      </c>
      <c r="P4928" s="1">
        <v>0</v>
      </c>
      <c r="Q4928" t="str">
        <f t="shared" si="5853"/>
        <v>Little to no sensitivity</v>
      </c>
      <c r="R4928" t="s">
        <v>511</v>
      </c>
    </row>
    <row r="4929" spans="1:18" x14ac:dyDescent="0.3">
      <c r="A4929" t="str">
        <f t="shared" ref="A4929" si="5945">A4928</f>
        <v>furniture landfill 0.601</v>
      </c>
      <c r="B4929" t="str">
        <f t="shared" si="5944"/>
        <v>Furniture manufacturing landfill</v>
      </c>
      <c r="C4929" t="str">
        <f t="shared" ref="C4929:G4929" si="5946">C4928</f>
        <v>Furniture</v>
      </c>
      <c r="D4929" t="str">
        <f t="shared" si="5946"/>
        <v>manufacturing</v>
      </c>
      <c r="E4929" t="str">
        <f t="shared" si="5946"/>
        <v>landfill</v>
      </c>
      <c r="F4929">
        <f t="shared" si="5946"/>
        <v>-0.2</v>
      </c>
      <c r="G4929" t="str">
        <f t="shared" si="5946"/>
        <v>%</v>
      </c>
      <c r="H4929">
        <v>-20</v>
      </c>
      <c r="I4929" t="s">
        <v>380</v>
      </c>
      <c r="J4929" t="s">
        <v>218</v>
      </c>
      <c r="K4929" t="s">
        <v>219</v>
      </c>
      <c r="L4929" s="1">
        <f>L1281-L$3</f>
        <v>167143.09631736577</v>
      </c>
      <c r="M4929">
        <v>0</v>
      </c>
      <c r="N4929">
        <v>0</v>
      </c>
      <c r="O4929">
        <v>0</v>
      </c>
      <c r="P4929" s="1">
        <v>0</v>
      </c>
      <c r="Q4929" t="str">
        <f t="shared" si="5853"/>
        <v>Little to no sensitivity</v>
      </c>
      <c r="R4929" t="s">
        <v>511</v>
      </c>
    </row>
    <row r="4930" spans="1:18" x14ac:dyDescent="0.3">
      <c r="A4930" t="str">
        <f t="shared" ref="A4930" si="5947">A4929</f>
        <v>furniture landfill 0.601</v>
      </c>
      <c r="B4930" t="str">
        <f t="shared" si="5944"/>
        <v>Furniture manufacturing landfill</v>
      </c>
      <c r="C4930" t="str">
        <f t="shared" ref="C4930:G4930" si="5948">C4929</f>
        <v>Furniture</v>
      </c>
      <c r="D4930" t="str">
        <f t="shared" si="5948"/>
        <v>manufacturing</v>
      </c>
      <c r="E4930" t="str">
        <f t="shared" si="5948"/>
        <v>landfill</v>
      </c>
      <c r="F4930">
        <f t="shared" si="5948"/>
        <v>-0.2</v>
      </c>
      <c r="G4930" t="str">
        <f t="shared" si="5948"/>
        <v>%</v>
      </c>
      <c r="H4930">
        <v>-20</v>
      </c>
      <c r="I4930" t="s">
        <v>380</v>
      </c>
      <c r="J4930" t="s">
        <v>218</v>
      </c>
      <c r="K4930" t="s">
        <v>220</v>
      </c>
      <c r="L4930" s="1">
        <f>L1282-L$4</f>
        <v>0</v>
      </c>
      <c r="M4930">
        <v>0</v>
      </c>
      <c r="N4930">
        <v>0</v>
      </c>
      <c r="O4930">
        <v>0</v>
      </c>
      <c r="P4930" s="1">
        <v>0</v>
      </c>
      <c r="Q4930" t="str">
        <f t="shared" si="5853"/>
        <v>Little to no sensitivity</v>
      </c>
      <c r="R4930" t="s">
        <v>511</v>
      </c>
    </row>
    <row r="4931" spans="1:18" x14ac:dyDescent="0.3">
      <c r="A4931" t="str">
        <f t="shared" ref="A4931" si="5949">A4930</f>
        <v>furniture landfill 0.601</v>
      </c>
      <c r="B4931" t="str">
        <f t="shared" si="5944"/>
        <v>Furniture manufacturing landfill</v>
      </c>
      <c r="C4931" t="str">
        <f t="shared" ref="C4931:G4931" si="5950">C4930</f>
        <v>Furniture</v>
      </c>
      <c r="D4931" t="str">
        <f t="shared" si="5950"/>
        <v>manufacturing</v>
      </c>
      <c r="E4931" t="str">
        <f t="shared" si="5950"/>
        <v>landfill</v>
      </c>
      <c r="F4931">
        <f t="shared" si="5950"/>
        <v>-0.2</v>
      </c>
      <c r="G4931" t="str">
        <f t="shared" si="5950"/>
        <v>%</v>
      </c>
      <c r="H4931">
        <v>-20</v>
      </c>
      <c r="I4931" t="s">
        <v>380</v>
      </c>
      <c r="J4931" t="s">
        <v>218</v>
      </c>
      <c r="K4931" t="s">
        <v>221</v>
      </c>
      <c r="L4931" s="1">
        <f>L1283-L$5</f>
        <v>167143.09631735086</v>
      </c>
      <c r="M4931">
        <v>0</v>
      </c>
      <c r="N4931">
        <v>0</v>
      </c>
      <c r="O4931">
        <v>0</v>
      </c>
      <c r="P4931" s="1">
        <v>0</v>
      </c>
      <c r="Q4931" t="str">
        <f t="shared" si="5853"/>
        <v>Little to no sensitivity</v>
      </c>
      <c r="R4931" t="s">
        <v>511</v>
      </c>
    </row>
    <row r="4932" spans="1:18" x14ac:dyDescent="0.3">
      <c r="A4932" t="str">
        <f t="shared" ref="A4932" si="5951">A4931</f>
        <v>furniture landfill 0.601</v>
      </c>
      <c r="B4932" t="str">
        <f t="shared" si="5944"/>
        <v>Furniture manufacturing landfill</v>
      </c>
      <c r="C4932" t="str">
        <f t="shared" ref="C4932:G4932" si="5952">C4931</f>
        <v>Furniture</v>
      </c>
      <c r="D4932" t="str">
        <f t="shared" si="5952"/>
        <v>manufacturing</v>
      </c>
      <c r="E4932" t="str">
        <f t="shared" si="5952"/>
        <v>landfill</v>
      </c>
      <c r="F4932">
        <f t="shared" si="5952"/>
        <v>-0.2</v>
      </c>
      <c r="G4932" t="str">
        <f t="shared" si="5952"/>
        <v>%</v>
      </c>
      <c r="H4932">
        <v>-20</v>
      </c>
      <c r="I4932" t="s">
        <v>380</v>
      </c>
      <c r="J4932" t="s">
        <v>218</v>
      </c>
      <c r="K4932" t="s">
        <v>226</v>
      </c>
      <c r="L4932" s="1">
        <f>L1284-L$6</f>
        <v>-812696.33650517464</v>
      </c>
      <c r="M4932">
        <v>0</v>
      </c>
      <c r="N4932">
        <v>0</v>
      </c>
      <c r="O4932">
        <v>0</v>
      </c>
      <c r="P4932" s="1">
        <v>0</v>
      </c>
      <c r="Q4932" t="str">
        <f t="shared" si="5853"/>
        <v>Little to no sensitivity</v>
      </c>
      <c r="R4932" t="s">
        <v>511</v>
      </c>
    </row>
    <row r="4933" spans="1:18" x14ac:dyDescent="0.3">
      <c r="A4933" t="str">
        <f t="shared" ref="A4933:I4933" si="5953">A4932</f>
        <v>furniture landfill 0.601</v>
      </c>
      <c r="B4933" t="str">
        <f t="shared" si="5953"/>
        <v>Furniture manufacturing landfill</v>
      </c>
      <c r="C4933" t="str">
        <f t="shared" si="5953"/>
        <v>Furniture</v>
      </c>
      <c r="D4933" t="str">
        <f t="shared" si="5953"/>
        <v>manufacturing</v>
      </c>
      <c r="E4933" t="str">
        <f t="shared" si="5953"/>
        <v>landfill</v>
      </c>
      <c r="F4933">
        <f t="shared" si="5953"/>
        <v>-0.2</v>
      </c>
      <c r="G4933" t="str">
        <f t="shared" si="5953"/>
        <v>%</v>
      </c>
      <c r="H4933">
        <f t="shared" si="5953"/>
        <v>-20</v>
      </c>
      <c r="I4933" t="str">
        <f t="shared" si="5953"/>
        <v>high</v>
      </c>
      <c r="J4933" t="s">
        <v>218</v>
      </c>
      <c r="K4933" t="s">
        <v>386</v>
      </c>
      <c r="L4933" s="1">
        <f>L1285-L$7</f>
        <v>2979886.5671858788</v>
      </c>
      <c r="M4933">
        <v>0</v>
      </c>
      <c r="N4933">
        <v>0</v>
      </c>
      <c r="O4933">
        <v>0</v>
      </c>
      <c r="P4933" s="1">
        <v>0</v>
      </c>
      <c r="Q4933" t="str">
        <f t="shared" si="5853"/>
        <v>Little to no sensitivity</v>
      </c>
      <c r="R4933" t="s">
        <v>511</v>
      </c>
    </row>
    <row r="4934" spans="1:18" x14ac:dyDescent="0.3">
      <c r="A4934" t="s">
        <v>129</v>
      </c>
      <c r="B4934" t="str">
        <f t="shared" ref="B4934:B4938" si="5954">C4934&amp;" "&amp;D4934&amp;" "&amp;E4934</f>
        <v>Furniture manufacturing landfill</v>
      </c>
      <c r="C4934" t="s">
        <v>178</v>
      </c>
      <c r="D4934" t="s">
        <v>180</v>
      </c>
      <c r="E4934" t="s">
        <v>200</v>
      </c>
      <c r="F4934">
        <v>0.2</v>
      </c>
      <c r="G4934" t="s">
        <v>166</v>
      </c>
      <c r="H4934">
        <v>20</v>
      </c>
      <c r="I4934" t="s">
        <v>380</v>
      </c>
      <c r="J4934" t="s">
        <v>218</v>
      </c>
      <c r="K4934" t="s">
        <v>225</v>
      </c>
      <c r="L4934" s="1">
        <f>L1286-L$2</f>
        <v>853989.4132322073</v>
      </c>
      <c r="M4934">
        <v>0</v>
      </c>
      <c r="N4934">
        <v>0</v>
      </c>
      <c r="O4934">
        <v>0</v>
      </c>
      <c r="P4934" s="1">
        <v>0</v>
      </c>
      <c r="Q4934" t="str">
        <f t="shared" si="5853"/>
        <v>Little to no sensitivity</v>
      </c>
      <c r="R4934" t="s">
        <v>511</v>
      </c>
    </row>
    <row r="4935" spans="1:18" x14ac:dyDescent="0.3">
      <c r="A4935" t="str">
        <f t="shared" ref="A4935" si="5955">A4934</f>
        <v>furniture landfill 1</v>
      </c>
      <c r="B4935" t="str">
        <f t="shared" si="5954"/>
        <v>Furniture manufacturing landfill</v>
      </c>
      <c r="C4935" t="str">
        <f t="shared" ref="C4935:G4935" si="5956">C4934</f>
        <v>Furniture</v>
      </c>
      <c r="D4935" t="str">
        <f t="shared" si="5956"/>
        <v>manufacturing</v>
      </c>
      <c r="E4935" t="str">
        <f t="shared" si="5956"/>
        <v>landfill</v>
      </c>
      <c r="F4935">
        <f t="shared" si="5956"/>
        <v>0.2</v>
      </c>
      <c r="G4935" t="str">
        <f t="shared" si="5956"/>
        <v>%</v>
      </c>
      <c r="H4935">
        <v>20</v>
      </c>
      <c r="I4935" t="s">
        <v>380</v>
      </c>
      <c r="J4935" t="s">
        <v>218</v>
      </c>
      <c r="K4935" t="s">
        <v>219</v>
      </c>
      <c r="L4935" s="1">
        <f>L1287-L$3</f>
        <v>-166307.38083589077</v>
      </c>
      <c r="M4935">
        <v>0</v>
      </c>
      <c r="N4935">
        <v>0</v>
      </c>
      <c r="O4935">
        <v>0</v>
      </c>
      <c r="P4935" s="1">
        <v>0</v>
      </c>
      <c r="Q4935" t="str">
        <f t="shared" si="5853"/>
        <v>Little to no sensitivity</v>
      </c>
      <c r="R4935" t="s">
        <v>511</v>
      </c>
    </row>
    <row r="4936" spans="1:18" x14ac:dyDescent="0.3">
      <c r="A4936" t="str">
        <f t="shared" ref="A4936" si="5957">A4935</f>
        <v>furniture landfill 1</v>
      </c>
      <c r="B4936" t="str">
        <f t="shared" si="5954"/>
        <v>Furniture manufacturing landfill</v>
      </c>
      <c r="C4936" t="str">
        <f t="shared" ref="C4936:G4936" si="5958">C4935</f>
        <v>Furniture</v>
      </c>
      <c r="D4936" t="str">
        <f t="shared" si="5958"/>
        <v>manufacturing</v>
      </c>
      <c r="E4936" t="str">
        <f t="shared" si="5958"/>
        <v>landfill</v>
      </c>
      <c r="F4936">
        <f t="shared" si="5958"/>
        <v>0.2</v>
      </c>
      <c r="G4936" t="str">
        <f t="shared" si="5958"/>
        <v>%</v>
      </c>
      <c r="H4936">
        <v>20</v>
      </c>
      <c r="I4936" t="s">
        <v>380</v>
      </c>
      <c r="J4936" t="s">
        <v>218</v>
      </c>
      <c r="K4936" t="s">
        <v>220</v>
      </c>
      <c r="L4936" s="1">
        <f>L1288-L$4</f>
        <v>0</v>
      </c>
      <c r="M4936">
        <v>0</v>
      </c>
      <c r="N4936">
        <v>0</v>
      </c>
      <c r="O4936">
        <v>0</v>
      </c>
      <c r="P4936" s="1">
        <v>0</v>
      </c>
      <c r="Q4936" t="str">
        <f t="shared" si="5853"/>
        <v>Little to no sensitivity</v>
      </c>
      <c r="R4936" t="s">
        <v>511</v>
      </c>
    </row>
    <row r="4937" spans="1:18" x14ac:dyDescent="0.3">
      <c r="A4937" t="str">
        <f t="shared" ref="A4937" si="5959">A4936</f>
        <v>furniture landfill 1</v>
      </c>
      <c r="B4937" t="str">
        <f t="shared" si="5954"/>
        <v>Furniture manufacturing landfill</v>
      </c>
      <c r="C4937" t="str">
        <f t="shared" ref="C4937:G4937" si="5960">C4936</f>
        <v>Furniture</v>
      </c>
      <c r="D4937" t="str">
        <f t="shared" si="5960"/>
        <v>manufacturing</v>
      </c>
      <c r="E4937" t="str">
        <f t="shared" si="5960"/>
        <v>landfill</v>
      </c>
      <c r="F4937">
        <f t="shared" si="5960"/>
        <v>0.2</v>
      </c>
      <c r="G4937" t="str">
        <f t="shared" si="5960"/>
        <v>%</v>
      </c>
      <c r="H4937">
        <v>20</v>
      </c>
      <c r="I4937" t="s">
        <v>380</v>
      </c>
      <c r="J4937" t="s">
        <v>218</v>
      </c>
      <c r="K4937" t="s">
        <v>221</v>
      </c>
      <c r="L4937" s="1">
        <f>L1289-L$5</f>
        <v>-166307.38083589077</v>
      </c>
      <c r="M4937">
        <v>0</v>
      </c>
      <c r="N4937">
        <v>0</v>
      </c>
      <c r="O4937">
        <v>0</v>
      </c>
      <c r="P4937" s="1">
        <v>0</v>
      </c>
      <c r="Q4937" t="str">
        <f t="shared" ref="Q4937:Q5000" si="5961">Q3113</f>
        <v>Little to no sensitivity</v>
      </c>
      <c r="R4937" t="s">
        <v>511</v>
      </c>
    </row>
    <row r="4938" spans="1:18" x14ac:dyDescent="0.3">
      <c r="A4938" t="str">
        <f t="shared" ref="A4938" si="5962">A4937</f>
        <v>furniture landfill 1</v>
      </c>
      <c r="B4938" t="str">
        <f t="shared" si="5954"/>
        <v>Furniture manufacturing landfill</v>
      </c>
      <c r="C4938" t="str">
        <f t="shared" ref="C4938:G4938" si="5963">C4937</f>
        <v>Furniture</v>
      </c>
      <c r="D4938" t="str">
        <f t="shared" si="5963"/>
        <v>manufacturing</v>
      </c>
      <c r="E4938" t="str">
        <f t="shared" si="5963"/>
        <v>landfill</v>
      </c>
      <c r="F4938">
        <f t="shared" si="5963"/>
        <v>0.2</v>
      </c>
      <c r="G4938" t="str">
        <f t="shared" si="5963"/>
        <v>%</v>
      </c>
      <c r="H4938">
        <v>20</v>
      </c>
      <c r="I4938" t="s">
        <v>380</v>
      </c>
      <c r="J4938" t="s">
        <v>218</v>
      </c>
      <c r="K4938" t="s">
        <v>226</v>
      </c>
      <c r="L4938" s="1">
        <f>L1290-L$6</f>
        <v>808632.85482245684</v>
      </c>
      <c r="M4938">
        <v>0</v>
      </c>
      <c r="N4938">
        <v>0</v>
      </c>
      <c r="O4938">
        <v>0</v>
      </c>
      <c r="P4938" s="1">
        <v>0</v>
      </c>
      <c r="Q4938" t="str">
        <f t="shared" si="5961"/>
        <v>Little to no sensitivity</v>
      </c>
      <c r="R4938" t="s">
        <v>511</v>
      </c>
    </row>
    <row r="4939" spans="1:18" x14ac:dyDescent="0.3">
      <c r="A4939" t="str">
        <f t="shared" ref="A4939:I4939" si="5964">A4938</f>
        <v>furniture landfill 1</v>
      </c>
      <c r="B4939" t="str">
        <f t="shared" si="5964"/>
        <v>Furniture manufacturing landfill</v>
      </c>
      <c r="C4939" t="str">
        <f t="shared" si="5964"/>
        <v>Furniture</v>
      </c>
      <c r="D4939" t="str">
        <f t="shared" si="5964"/>
        <v>manufacturing</v>
      </c>
      <c r="E4939" t="str">
        <f t="shared" si="5964"/>
        <v>landfill</v>
      </c>
      <c r="F4939">
        <f t="shared" si="5964"/>
        <v>0.2</v>
      </c>
      <c r="G4939" t="str">
        <f t="shared" si="5964"/>
        <v>%</v>
      </c>
      <c r="H4939">
        <f t="shared" si="5964"/>
        <v>20</v>
      </c>
      <c r="I4939" t="str">
        <f t="shared" si="5964"/>
        <v>high</v>
      </c>
      <c r="J4939" t="s">
        <v>218</v>
      </c>
      <c r="K4939" t="s">
        <v>386</v>
      </c>
      <c r="L4939" s="1">
        <f>L1291-L$7</f>
        <v>-2964987.1343491077</v>
      </c>
      <c r="M4939">
        <v>0</v>
      </c>
      <c r="N4939">
        <v>0</v>
      </c>
      <c r="O4939">
        <v>0</v>
      </c>
      <c r="P4939" s="1">
        <v>0</v>
      </c>
      <c r="Q4939" t="str">
        <f t="shared" si="5961"/>
        <v>Little to no sensitivity</v>
      </c>
      <c r="R4939" t="s">
        <v>511</v>
      </c>
    </row>
    <row r="4940" spans="1:18" x14ac:dyDescent="0.3">
      <c r="A4940" t="s">
        <v>130</v>
      </c>
      <c r="B4940" t="str">
        <f t="shared" ref="B4940:B4944" si="5965">C4940&amp;" "&amp;D4940&amp;" "&amp;E4940</f>
        <v>Other manufacturing manufacturing landfill</v>
      </c>
      <c r="C4940" t="s">
        <v>181</v>
      </c>
      <c r="D4940" t="s">
        <v>180</v>
      </c>
      <c r="E4940" t="s">
        <v>200</v>
      </c>
      <c r="F4940">
        <v>-0.1</v>
      </c>
      <c r="G4940" t="s">
        <v>166</v>
      </c>
      <c r="H4940">
        <v>-10</v>
      </c>
      <c r="I4940" t="s">
        <v>379</v>
      </c>
      <c r="J4940" t="s">
        <v>218</v>
      </c>
      <c r="K4940" t="s">
        <v>225</v>
      </c>
      <c r="L4940" s="1">
        <f>L1292-L$2</f>
        <v>-1127116.9692151546</v>
      </c>
      <c r="M4940">
        <v>0</v>
      </c>
      <c r="N4940">
        <v>0</v>
      </c>
      <c r="O4940">
        <v>0</v>
      </c>
      <c r="P4940" s="1">
        <v>0</v>
      </c>
      <c r="Q4940" t="str">
        <f t="shared" si="5961"/>
        <v>Little to no sensitivity</v>
      </c>
      <c r="R4940" t="s">
        <v>511</v>
      </c>
    </row>
    <row r="4941" spans="1:18" x14ac:dyDescent="0.3">
      <c r="A4941" t="str">
        <f t="shared" ref="A4941" si="5966">A4940</f>
        <v>other manu landfill 0.701</v>
      </c>
      <c r="B4941" t="str">
        <f t="shared" si="5965"/>
        <v>Other manufacturing manufacturing landfill</v>
      </c>
      <c r="C4941" t="str">
        <f t="shared" ref="C4941:G4941" si="5967">C4940</f>
        <v>Other manufacturing</v>
      </c>
      <c r="D4941" t="str">
        <f t="shared" si="5967"/>
        <v>manufacturing</v>
      </c>
      <c r="E4941" t="str">
        <f t="shared" si="5967"/>
        <v>landfill</v>
      </c>
      <c r="F4941">
        <f t="shared" si="5967"/>
        <v>-0.1</v>
      </c>
      <c r="G4941" t="str">
        <f t="shared" si="5967"/>
        <v>%</v>
      </c>
      <c r="H4941">
        <v>-10</v>
      </c>
      <c r="I4941" t="s">
        <v>379</v>
      </c>
      <c r="J4941" t="s">
        <v>218</v>
      </c>
      <c r="K4941" t="s">
        <v>219</v>
      </c>
      <c r="L4941" s="1">
        <f>L1293-L$3</f>
        <v>42839.080285131931</v>
      </c>
      <c r="M4941">
        <v>0</v>
      </c>
      <c r="N4941">
        <v>0</v>
      </c>
      <c r="O4941">
        <v>0</v>
      </c>
      <c r="P4941" s="1">
        <v>0</v>
      </c>
      <c r="Q4941" t="str">
        <f t="shared" si="5961"/>
        <v>Little to no sensitivity</v>
      </c>
      <c r="R4941" t="s">
        <v>511</v>
      </c>
    </row>
    <row r="4942" spans="1:18" x14ac:dyDescent="0.3">
      <c r="A4942" t="str">
        <f t="shared" ref="A4942" si="5968">A4941</f>
        <v>other manu landfill 0.701</v>
      </c>
      <c r="B4942" t="str">
        <f t="shared" si="5965"/>
        <v>Other manufacturing manufacturing landfill</v>
      </c>
      <c r="C4942" t="str">
        <f t="shared" ref="C4942:G4942" si="5969">C4941</f>
        <v>Other manufacturing</v>
      </c>
      <c r="D4942" t="str">
        <f t="shared" si="5969"/>
        <v>manufacturing</v>
      </c>
      <c r="E4942" t="str">
        <f t="shared" si="5969"/>
        <v>landfill</v>
      </c>
      <c r="F4942">
        <f t="shared" si="5969"/>
        <v>-0.1</v>
      </c>
      <c r="G4942" t="str">
        <f t="shared" si="5969"/>
        <v>%</v>
      </c>
      <c r="H4942">
        <v>-10</v>
      </c>
      <c r="I4942" t="s">
        <v>379</v>
      </c>
      <c r="J4942" t="s">
        <v>218</v>
      </c>
      <c r="K4942" t="s">
        <v>220</v>
      </c>
      <c r="L4942" s="1">
        <f>L1294-L$4</f>
        <v>0</v>
      </c>
      <c r="M4942">
        <v>0</v>
      </c>
      <c r="N4942">
        <v>0</v>
      </c>
      <c r="O4942">
        <v>0</v>
      </c>
      <c r="P4942" s="1">
        <v>0</v>
      </c>
      <c r="Q4942" t="str">
        <f t="shared" si="5961"/>
        <v>Little to no sensitivity</v>
      </c>
      <c r="R4942" t="s">
        <v>511</v>
      </c>
    </row>
    <row r="4943" spans="1:18" x14ac:dyDescent="0.3">
      <c r="A4943" t="str">
        <f t="shared" ref="A4943" si="5970">A4942</f>
        <v>other manu landfill 0.701</v>
      </c>
      <c r="B4943" t="str">
        <f t="shared" si="5965"/>
        <v>Other manufacturing manufacturing landfill</v>
      </c>
      <c r="C4943" t="str">
        <f t="shared" ref="C4943:G4943" si="5971">C4942</f>
        <v>Other manufacturing</v>
      </c>
      <c r="D4943" t="str">
        <f t="shared" si="5971"/>
        <v>manufacturing</v>
      </c>
      <c r="E4943" t="str">
        <f t="shared" si="5971"/>
        <v>landfill</v>
      </c>
      <c r="F4943">
        <f t="shared" si="5971"/>
        <v>-0.1</v>
      </c>
      <c r="G4943" t="str">
        <f t="shared" si="5971"/>
        <v>%</v>
      </c>
      <c r="H4943">
        <v>-10</v>
      </c>
      <c r="I4943" t="s">
        <v>379</v>
      </c>
      <c r="J4943" t="s">
        <v>218</v>
      </c>
      <c r="K4943" t="s">
        <v>221</v>
      </c>
      <c r="L4943" s="1">
        <f>L1295-L$5</f>
        <v>42839.080285131931</v>
      </c>
      <c r="M4943">
        <v>0</v>
      </c>
      <c r="N4943">
        <v>0</v>
      </c>
      <c r="O4943">
        <v>0</v>
      </c>
      <c r="P4943" s="1">
        <v>0</v>
      </c>
      <c r="Q4943" t="str">
        <f t="shared" si="5961"/>
        <v>Little to no sensitivity</v>
      </c>
      <c r="R4943" t="s">
        <v>511</v>
      </c>
    </row>
    <row r="4944" spans="1:18" x14ac:dyDescent="0.3">
      <c r="A4944" t="str">
        <f t="shared" ref="A4944" si="5972">A4943</f>
        <v>other manu landfill 0.701</v>
      </c>
      <c r="B4944" t="str">
        <f t="shared" si="5965"/>
        <v>Other manufacturing manufacturing landfill</v>
      </c>
      <c r="C4944" t="str">
        <f t="shared" ref="C4944:G4944" si="5973">C4943</f>
        <v>Other manufacturing</v>
      </c>
      <c r="D4944" t="str">
        <f t="shared" si="5973"/>
        <v>manufacturing</v>
      </c>
      <c r="E4944" t="str">
        <f t="shared" si="5973"/>
        <v>landfill</v>
      </c>
      <c r="F4944">
        <f t="shared" si="5973"/>
        <v>-0.1</v>
      </c>
      <c r="G4944" t="str">
        <f t="shared" si="5973"/>
        <v>%</v>
      </c>
      <c r="H4944">
        <v>-10</v>
      </c>
      <c r="I4944" t="s">
        <v>379</v>
      </c>
      <c r="J4944" t="s">
        <v>218</v>
      </c>
      <c r="K4944" t="s">
        <v>226</v>
      </c>
      <c r="L4944" s="1">
        <f>L1296-L$6</f>
        <v>-1115433.5836828351</v>
      </c>
      <c r="M4944">
        <v>0</v>
      </c>
      <c r="N4944">
        <v>0</v>
      </c>
      <c r="O4944">
        <v>0</v>
      </c>
      <c r="P4944" s="1">
        <v>0</v>
      </c>
      <c r="Q4944" t="str">
        <f t="shared" si="5961"/>
        <v>Little to no sensitivity</v>
      </c>
      <c r="R4944" t="s">
        <v>511</v>
      </c>
    </row>
    <row r="4945" spans="1:18" x14ac:dyDescent="0.3">
      <c r="A4945" t="str">
        <f t="shared" ref="A4945:I4945" si="5974">A4944</f>
        <v>other manu landfill 0.701</v>
      </c>
      <c r="B4945" t="str">
        <f t="shared" si="5974"/>
        <v>Other manufacturing manufacturing landfill</v>
      </c>
      <c r="C4945" t="str">
        <f t="shared" si="5974"/>
        <v>Other manufacturing</v>
      </c>
      <c r="D4945" t="str">
        <f t="shared" si="5974"/>
        <v>manufacturing</v>
      </c>
      <c r="E4945" t="str">
        <f t="shared" si="5974"/>
        <v>landfill</v>
      </c>
      <c r="F4945">
        <f t="shared" si="5974"/>
        <v>-0.1</v>
      </c>
      <c r="G4945" t="str">
        <f t="shared" si="5974"/>
        <v>%</v>
      </c>
      <c r="H4945">
        <f t="shared" si="5974"/>
        <v>-10</v>
      </c>
      <c r="I4945" t="str">
        <f t="shared" si="5974"/>
        <v>medium</v>
      </c>
      <c r="J4945" t="s">
        <v>218</v>
      </c>
      <c r="K4945" t="s">
        <v>386</v>
      </c>
      <c r="L4945" s="1">
        <f>L1297-L$7</f>
        <v>4089923.1401705742</v>
      </c>
      <c r="M4945">
        <v>0</v>
      </c>
      <c r="N4945">
        <v>0</v>
      </c>
      <c r="O4945">
        <v>0</v>
      </c>
      <c r="P4945" s="1">
        <v>0</v>
      </c>
      <c r="Q4945" t="str">
        <f t="shared" si="5961"/>
        <v>Little to no sensitivity</v>
      </c>
      <c r="R4945" t="s">
        <v>511</v>
      </c>
    </row>
    <row r="4946" spans="1:18" x14ac:dyDescent="0.3">
      <c r="A4946" t="s">
        <v>132</v>
      </c>
      <c r="B4946" t="str">
        <f t="shared" ref="B4946:B4950" si="5975">C4946&amp;" "&amp;D4946&amp;" "&amp;E4946</f>
        <v>Other manufacturing manufacturing landfill</v>
      </c>
      <c r="C4946" t="s">
        <v>181</v>
      </c>
      <c r="D4946" t="s">
        <v>180</v>
      </c>
      <c r="E4946" t="s">
        <v>200</v>
      </c>
      <c r="F4946">
        <v>0.1</v>
      </c>
      <c r="G4946" t="s">
        <v>166</v>
      </c>
      <c r="H4946">
        <v>10</v>
      </c>
      <c r="I4946" t="s">
        <v>379</v>
      </c>
      <c r="J4946" t="s">
        <v>218</v>
      </c>
      <c r="K4946" t="s">
        <v>225</v>
      </c>
      <c r="L4946" s="1">
        <f>L1298-L$2</f>
        <v>1127116.9692151546</v>
      </c>
      <c r="M4946">
        <v>0</v>
      </c>
      <c r="N4946">
        <v>0</v>
      </c>
      <c r="O4946">
        <v>0</v>
      </c>
      <c r="P4946" s="1">
        <v>0</v>
      </c>
      <c r="Q4946" t="str">
        <f t="shared" si="5961"/>
        <v>Little to no sensitivity</v>
      </c>
      <c r="R4946" t="s">
        <v>511</v>
      </c>
    </row>
    <row r="4947" spans="1:18" x14ac:dyDescent="0.3">
      <c r="A4947" t="str">
        <f t="shared" ref="A4947" si="5976">A4946</f>
        <v>other manu landfill 0.901</v>
      </c>
      <c r="B4947" t="str">
        <f t="shared" si="5975"/>
        <v>Other manufacturing manufacturing landfill</v>
      </c>
      <c r="C4947" t="str">
        <f t="shared" ref="C4947:G4947" si="5977">C4946</f>
        <v>Other manufacturing</v>
      </c>
      <c r="D4947" t="str">
        <f t="shared" si="5977"/>
        <v>manufacturing</v>
      </c>
      <c r="E4947" t="str">
        <f t="shared" si="5977"/>
        <v>landfill</v>
      </c>
      <c r="F4947">
        <f t="shared" si="5977"/>
        <v>0.1</v>
      </c>
      <c r="G4947" t="str">
        <f t="shared" si="5977"/>
        <v>%</v>
      </c>
      <c r="H4947">
        <v>10</v>
      </c>
      <c r="I4947" t="s">
        <v>379</v>
      </c>
      <c r="J4947" t="s">
        <v>218</v>
      </c>
      <c r="K4947" t="s">
        <v>219</v>
      </c>
      <c r="L4947" s="1">
        <f>L1299-L$3</f>
        <v>-42839.080285042524</v>
      </c>
      <c r="M4947">
        <v>0</v>
      </c>
      <c r="N4947">
        <v>0</v>
      </c>
      <c r="O4947">
        <v>0</v>
      </c>
      <c r="P4947" s="1">
        <v>0</v>
      </c>
      <c r="Q4947" t="str">
        <f t="shared" si="5961"/>
        <v>Little to no sensitivity</v>
      </c>
      <c r="R4947" t="s">
        <v>511</v>
      </c>
    </row>
    <row r="4948" spans="1:18" x14ac:dyDescent="0.3">
      <c r="A4948" t="str">
        <f t="shared" ref="A4948" si="5978">A4947</f>
        <v>other manu landfill 0.901</v>
      </c>
      <c r="B4948" t="str">
        <f t="shared" si="5975"/>
        <v>Other manufacturing manufacturing landfill</v>
      </c>
      <c r="C4948" t="str">
        <f t="shared" ref="C4948:G4948" si="5979">C4947</f>
        <v>Other manufacturing</v>
      </c>
      <c r="D4948" t="str">
        <f t="shared" si="5979"/>
        <v>manufacturing</v>
      </c>
      <c r="E4948" t="str">
        <f t="shared" si="5979"/>
        <v>landfill</v>
      </c>
      <c r="F4948">
        <f t="shared" si="5979"/>
        <v>0.1</v>
      </c>
      <c r="G4948" t="str">
        <f t="shared" si="5979"/>
        <v>%</v>
      </c>
      <c r="H4948">
        <v>10</v>
      </c>
      <c r="I4948" t="s">
        <v>379</v>
      </c>
      <c r="J4948" t="s">
        <v>218</v>
      </c>
      <c r="K4948" t="s">
        <v>220</v>
      </c>
      <c r="L4948" s="1">
        <f>L1300-L$4</f>
        <v>0</v>
      </c>
      <c r="M4948">
        <v>0</v>
      </c>
      <c r="N4948">
        <v>0</v>
      </c>
      <c r="O4948">
        <v>0</v>
      </c>
      <c r="P4948" s="1">
        <v>0</v>
      </c>
      <c r="Q4948" t="str">
        <f t="shared" si="5961"/>
        <v>Little to no sensitivity</v>
      </c>
      <c r="R4948" t="s">
        <v>511</v>
      </c>
    </row>
    <row r="4949" spans="1:18" x14ac:dyDescent="0.3">
      <c r="A4949" t="str">
        <f t="shared" ref="A4949" si="5980">A4948</f>
        <v>other manu landfill 0.901</v>
      </c>
      <c r="B4949" t="str">
        <f t="shared" si="5975"/>
        <v>Other manufacturing manufacturing landfill</v>
      </c>
      <c r="C4949" t="str">
        <f t="shared" ref="C4949:G4949" si="5981">C4948</f>
        <v>Other manufacturing</v>
      </c>
      <c r="D4949" t="str">
        <f t="shared" si="5981"/>
        <v>manufacturing</v>
      </c>
      <c r="E4949" t="str">
        <f t="shared" si="5981"/>
        <v>landfill</v>
      </c>
      <c r="F4949">
        <f t="shared" si="5981"/>
        <v>0.1</v>
      </c>
      <c r="G4949" t="str">
        <f t="shared" si="5981"/>
        <v>%</v>
      </c>
      <c r="H4949">
        <v>10</v>
      </c>
      <c r="I4949" t="s">
        <v>379</v>
      </c>
      <c r="J4949" t="s">
        <v>218</v>
      </c>
      <c r="K4949" t="s">
        <v>221</v>
      </c>
      <c r="L4949" s="1">
        <f>L1301-L$5</f>
        <v>-42839.080285042524</v>
      </c>
      <c r="M4949">
        <v>0</v>
      </c>
      <c r="N4949">
        <v>0</v>
      </c>
      <c r="O4949">
        <v>0</v>
      </c>
      <c r="P4949" s="1">
        <v>0</v>
      </c>
      <c r="Q4949" t="str">
        <f t="shared" si="5961"/>
        <v>Little to no sensitivity</v>
      </c>
      <c r="R4949" t="s">
        <v>511</v>
      </c>
    </row>
    <row r="4950" spans="1:18" x14ac:dyDescent="0.3">
      <c r="A4950" t="str">
        <f t="shared" ref="A4950" si="5982">A4949</f>
        <v>other manu landfill 0.901</v>
      </c>
      <c r="B4950" t="str">
        <f t="shared" si="5975"/>
        <v>Other manufacturing manufacturing landfill</v>
      </c>
      <c r="C4950" t="str">
        <f t="shared" ref="C4950:G4950" si="5983">C4949</f>
        <v>Other manufacturing</v>
      </c>
      <c r="D4950" t="str">
        <f t="shared" si="5983"/>
        <v>manufacturing</v>
      </c>
      <c r="E4950" t="str">
        <f t="shared" si="5983"/>
        <v>landfill</v>
      </c>
      <c r="F4950">
        <f t="shared" si="5983"/>
        <v>0.1</v>
      </c>
      <c r="G4950" t="str">
        <f t="shared" si="5983"/>
        <v>%</v>
      </c>
      <c r="H4950">
        <v>10</v>
      </c>
      <c r="I4950" t="s">
        <v>379</v>
      </c>
      <c r="J4950" t="s">
        <v>218</v>
      </c>
      <c r="K4950" t="s">
        <v>226</v>
      </c>
      <c r="L4950" s="1">
        <f>L1302-L$6</f>
        <v>1115433.5836828947</v>
      </c>
      <c r="M4950">
        <v>0</v>
      </c>
      <c r="N4950">
        <v>0</v>
      </c>
      <c r="O4950">
        <v>0</v>
      </c>
      <c r="P4950" s="1">
        <v>0</v>
      </c>
      <c r="Q4950" t="str">
        <f t="shared" si="5961"/>
        <v>Little to no sensitivity</v>
      </c>
      <c r="R4950" t="s">
        <v>511</v>
      </c>
    </row>
    <row r="4951" spans="1:18" x14ac:dyDescent="0.3">
      <c r="A4951" t="str">
        <f t="shared" ref="A4951:I4951" si="5984">A4950</f>
        <v>other manu landfill 0.901</v>
      </c>
      <c r="B4951" t="str">
        <f t="shared" si="5984"/>
        <v>Other manufacturing manufacturing landfill</v>
      </c>
      <c r="C4951" t="str">
        <f t="shared" si="5984"/>
        <v>Other manufacturing</v>
      </c>
      <c r="D4951" t="str">
        <f t="shared" si="5984"/>
        <v>manufacturing</v>
      </c>
      <c r="E4951" t="str">
        <f t="shared" si="5984"/>
        <v>landfill</v>
      </c>
      <c r="F4951">
        <f t="shared" si="5984"/>
        <v>0.1</v>
      </c>
      <c r="G4951" t="str">
        <f t="shared" si="5984"/>
        <v>%</v>
      </c>
      <c r="H4951">
        <f t="shared" si="5984"/>
        <v>10</v>
      </c>
      <c r="I4951" t="str">
        <f t="shared" si="5984"/>
        <v>medium</v>
      </c>
      <c r="J4951" t="s">
        <v>218</v>
      </c>
      <c r="K4951" t="s">
        <v>386</v>
      </c>
      <c r="L4951" s="1">
        <f>L1303-L$7</f>
        <v>-4089923.1401705742</v>
      </c>
      <c r="M4951">
        <v>0</v>
      </c>
      <c r="N4951">
        <v>0</v>
      </c>
      <c r="O4951">
        <v>0</v>
      </c>
      <c r="P4951" s="1">
        <v>0</v>
      </c>
      <c r="Q4951" t="str">
        <f t="shared" si="5961"/>
        <v>Little to no sensitivity</v>
      </c>
      <c r="R4951" t="s">
        <v>511</v>
      </c>
    </row>
    <row r="4952" spans="1:18" x14ac:dyDescent="0.3">
      <c r="A4952" t="s">
        <v>131</v>
      </c>
      <c r="B4952" t="str">
        <f t="shared" ref="B4952:B4956" si="5985">C4952&amp;" "&amp;D4952&amp;" "&amp;E4952</f>
        <v>Other manufacturing manufacturing landfill</v>
      </c>
      <c r="C4952" t="s">
        <v>181</v>
      </c>
      <c r="D4952" t="s">
        <v>180</v>
      </c>
      <c r="E4952" t="s">
        <v>200</v>
      </c>
      <c r="F4952">
        <v>-0.2</v>
      </c>
      <c r="G4952" t="s">
        <v>166</v>
      </c>
      <c r="H4952">
        <v>-20</v>
      </c>
      <c r="I4952" t="s">
        <v>380</v>
      </c>
      <c r="J4952" t="s">
        <v>218</v>
      </c>
      <c r="K4952" t="s">
        <v>225</v>
      </c>
      <c r="L4952" s="1">
        <f>L1304-L$2</f>
        <v>-2254233.9384304285</v>
      </c>
      <c r="M4952">
        <v>0</v>
      </c>
      <c r="N4952">
        <v>0</v>
      </c>
      <c r="O4952">
        <v>0</v>
      </c>
      <c r="P4952" s="1">
        <v>0</v>
      </c>
      <c r="Q4952" t="str">
        <f t="shared" si="5961"/>
        <v>Little to no sensitivity</v>
      </c>
      <c r="R4952" t="s">
        <v>511</v>
      </c>
    </row>
    <row r="4953" spans="1:18" x14ac:dyDescent="0.3">
      <c r="A4953" t="str">
        <f t="shared" ref="A4953" si="5986">A4952</f>
        <v>other manu landfill 0.601</v>
      </c>
      <c r="B4953" t="str">
        <f t="shared" si="5985"/>
        <v>Other manufacturing manufacturing landfill</v>
      </c>
      <c r="C4953" t="str">
        <f t="shared" ref="C4953:G4953" si="5987">C4952</f>
        <v>Other manufacturing</v>
      </c>
      <c r="D4953" t="str">
        <f t="shared" si="5987"/>
        <v>manufacturing</v>
      </c>
      <c r="E4953" t="str">
        <f t="shared" si="5987"/>
        <v>landfill</v>
      </c>
      <c r="F4953">
        <f t="shared" si="5987"/>
        <v>-0.2</v>
      </c>
      <c r="G4953" t="str">
        <f t="shared" si="5987"/>
        <v>%</v>
      </c>
      <c r="H4953">
        <v>-20</v>
      </c>
      <c r="I4953" t="s">
        <v>380</v>
      </c>
      <c r="J4953" t="s">
        <v>218</v>
      </c>
      <c r="K4953" t="s">
        <v>219</v>
      </c>
      <c r="L4953" s="1">
        <f>L1305-L$3</f>
        <v>85678.160570025444</v>
      </c>
      <c r="M4953">
        <v>0</v>
      </c>
      <c r="N4953">
        <v>0</v>
      </c>
      <c r="O4953">
        <v>0</v>
      </c>
      <c r="P4953" s="1">
        <v>0</v>
      </c>
      <c r="Q4953" t="str">
        <f t="shared" si="5961"/>
        <v>Little to no sensitivity</v>
      </c>
      <c r="R4953" t="s">
        <v>511</v>
      </c>
    </row>
    <row r="4954" spans="1:18" x14ac:dyDescent="0.3">
      <c r="A4954" t="str">
        <f t="shared" ref="A4954" si="5988">A4953</f>
        <v>other manu landfill 0.601</v>
      </c>
      <c r="B4954" t="str">
        <f t="shared" si="5985"/>
        <v>Other manufacturing manufacturing landfill</v>
      </c>
      <c r="C4954" t="str">
        <f t="shared" ref="C4954:G4954" si="5989">C4953</f>
        <v>Other manufacturing</v>
      </c>
      <c r="D4954" t="str">
        <f t="shared" si="5989"/>
        <v>manufacturing</v>
      </c>
      <c r="E4954" t="str">
        <f t="shared" si="5989"/>
        <v>landfill</v>
      </c>
      <c r="F4954">
        <f t="shared" si="5989"/>
        <v>-0.2</v>
      </c>
      <c r="G4954" t="str">
        <f t="shared" si="5989"/>
        <v>%</v>
      </c>
      <c r="H4954">
        <v>-20</v>
      </c>
      <c r="I4954" t="s">
        <v>380</v>
      </c>
      <c r="J4954" t="s">
        <v>218</v>
      </c>
      <c r="K4954" t="s">
        <v>220</v>
      </c>
      <c r="L4954" s="1">
        <f>L1306-L$4</f>
        <v>0</v>
      </c>
      <c r="M4954">
        <v>0</v>
      </c>
      <c r="N4954">
        <v>0</v>
      </c>
      <c r="O4954">
        <v>0</v>
      </c>
      <c r="P4954" s="1">
        <v>0</v>
      </c>
      <c r="Q4954" t="str">
        <f t="shared" si="5961"/>
        <v>Little to no sensitivity</v>
      </c>
      <c r="R4954" t="s">
        <v>511</v>
      </c>
    </row>
    <row r="4955" spans="1:18" x14ac:dyDescent="0.3">
      <c r="A4955" t="str">
        <f t="shared" ref="A4955" si="5990">A4954</f>
        <v>other manu landfill 0.601</v>
      </c>
      <c r="B4955" t="str">
        <f t="shared" si="5985"/>
        <v>Other manufacturing manufacturing landfill</v>
      </c>
      <c r="C4955" t="str">
        <f t="shared" ref="C4955:G4955" si="5991">C4954</f>
        <v>Other manufacturing</v>
      </c>
      <c r="D4955" t="str">
        <f t="shared" si="5991"/>
        <v>manufacturing</v>
      </c>
      <c r="E4955" t="str">
        <f t="shared" si="5991"/>
        <v>landfill</v>
      </c>
      <c r="F4955">
        <f t="shared" si="5991"/>
        <v>-0.2</v>
      </c>
      <c r="G4955" t="str">
        <f t="shared" si="5991"/>
        <v>%</v>
      </c>
      <c r="H4955">
        <v>-20</v>
      </c>
      <c r="I4955" t="s">
        <v>380</v>
      </c>
      <c r="J4955" t="s">
        <v>218</v>
      </c>
      <c r="K4955" t="s">
        <v>221</v>
      </c>
      <c r="L4955" s="1">
        <f>L1307-L$5</f>
        <v>85678.160570025444</v>
      </c>
      <c r="M4955">
        <v>0</v>
      </c>
      <c r="N4955">
        <v>0</v>
      </c>
      <c r="O4955">
        <v>0</v>
      </c>
      <c r="P4955" s="1">
        <v>0</v>
      </c>
      <c r="Q4955" t="str">
        <f t="shared" si="5961"/>
        <v>Little to no sensitivity</v>
      </c>
      <c r="R4955" t="s">
        <v>511</v>
      </c>
    </row>
    <row r="4956" spans="1:18" x14ac:dyDescent="0.3">
      <c r="A4956" t="str">
        <f t="shared" ref="A4956" si="5992">A4955</f>
        <v>other manu landfill 0.601</v>
      </c>
      <c r="B4956" t="str">
        <f t="shared" si="5985"/>
        <v>Other manufacturing manufacturing landfill</v>
      </c>
      <c r="C4956" t="str">
        <f t="shared" ref="C4956:G4956" si="5993">C4955</f>
        <v>Other manufacturing</v>
      </c>
      <c r="D4956" t="str">
        <f t="shared" si="5993"/>
        <v>manufacturing</v>
      </c>
      <c r="E4956" t="str">
        <f t="shared" si="5993"/>
        <v>landfill</v>
      </c>
      <c r="F4956">
        <f t="shared" si="5993"/>
        <v>-0.2</v>
      </c>
      <c r="G4956" t="str">
        <f t="shared" si="5993"/>
        <v>%</v>
      </c>
      <c r="H4956">
        <v>-20</v>
      </c>
      <c r="I4956" t="s">
        <v>380</v>
      </c>
      <c r="J4956" t="s">
        <v>218</v>
      </c>
      <c r="K4956" t="s">
        <v>226</v>
      </c>
      <c r="L4956" s="1">
        <f>L1308-L$6</f>
        <v>-2230867.167365849</v>
      </c>
      <c r="M4956">
        <v>0</v>
      </c>
      <c r="N4956">
        <v>0</v>
      </c>
      <c r="O4956">
        <v>0</v>
      </c>
      <c r="P4956" s="1">
        <v>0</v>
      </c>
      <c r="Q4956" t="str">
        <f t="shared" si="5961"/>
        <v>Little to no sensitivity</v>
      </c>
      <c r="R4956" t="s">
        <v>511</v>
      </c>
    </row>
    <row r="4957" spans="1:18" x14ac:dyDescent="0.3">
      <c r="A4957" t="str">
        <f t="shared" ref="A4957:I4957" si="5994">A4956</f>
        <v>other manu landfill 0.601</v>
      </c>
      <c r="B4957" t="str">
        <f t="shared" si="5994"/>
        <v>Other manufacturing manufacturing landfill</v>
      </c>
      <c r="C4957" t="str">
        <f t="shared" si="5994"/>
        <v>Other manufacturing</v>
      </c>
      <c r="D4957" t="str">
        <f t="shared" si="5994"/>
        <v>manufacturing</v>
      </c>
      <c r="E4957" t="str">
        <f t="shared" si="5994"/>
        <v>landfill</v>
      </c>
      <c r="F4957">
        <f t="shared" si="5994"/>
        <v>-0.2</v>
      </c>
      <c r="G4957" t="str">
        <f t="shared" si="5994"/>
        <v>%</v>
      </c>
      <c r="H4957">
        <f t="shared" si="5994"/>
        <v>-20</v>
      </c>
      <c r="I4957" t="str">
        <f t="shared" si="5994"/>
        <v>high</v>
      </c>
      <c r="J4957" t="s">
        <v>218</v>
      </c>
      <c r="K4957" t="s">
        <v>386</v>
      </c>
      <c r="L4957" s="1">
        <f>L1309-L$7</f>
        <v>8179846.2803413868</v>
      </c>
      <c r="M4957">
        <v>0</v>
      </c>
      <c r="N4957">
        <v>0</v>
      </c>
      <c r="O4957">
        <v>0</v>
      </c>
      <c r="P4957" s="1">
        <v>0</v>
      </c>
      <c r="Q4957" t="str">
        <f t="shared" si="5961"/>
        <v>Little to no sensitivity</v>
      </c>
      <c r="R4957" t="s">
        <v>511</v>
      </c>
    </row>
    <row r="4958" spans="1:18" x14ac:dyDescent="0.3">
      <c r="A4958" t="s">
        <v>133</v>
      </c>
      <c r="B4958" t="str">
        <f t="shared" ref="B4958:B4962" si="5995">C4958&amp;" "&amp;D4958&amp;" "&amp;E4958</f>
        <v>Other manufacturing manufacturing landfill</v>
      </c>
      <c r="C4958" t="s">
        <v>181</v>
      </c>
      <c r="D4958" t="s">
        <v>180</v>
      </c>
      <c r="E4958" t="s">
        <v>200</v>
      </c>
      <c r="F4958">
        <v>0.2</v>
      </c>
      <c r="G4958" t="s">
        <v>166</v>
      </c>
      <c r="H4958">
        <v>20</v>
      </c>
      <c r="I4958" t="s">
        <v>380</v>
      </c>
      <c r="J4958" t="s">
        <v>218</v>
      </c>
      <c r="K4958" t="s">
        <v>225</v>
      </c>
      <c r="L4958" s="1">
        <f>L1310-L$2</f>
        <v>2242962.7687378526</v>
      </c>
      <c r="M4958">
        <v>0</v>
      </c>
      <c r="N4958">
        <v>0</v>
      </c>
      <c r="O4958">
        <v>0</v>
      </c>
      <c r="P4958" s="1">
        <v>0</v>
      </c>
      <c r="Q4958" t="str">
        <f t="shared" si="5961"/>
        <v>Little to no sensitivity</v>
      </c>
      <c r="R4958" t="s">
        <v>511</v>
      </c>
    </row>
    <row r="4959" spans="1:18" x14ac:dyDescent="0.3">
      <c r="A4959" t="str">
        <f t="shared" ref="A4959" si="5996">A4958</f>
        <v>other manu landfill 1</v>
      </c>
      <c r="B4959" t="str">
        <f t="shared" si="5995"/>
        <v>Other manufacturing manufacturing landfill</v>
      </c>
      <c r="C4959" t="str">
        <f t="shared" ref="C4959:G4959" si="5997">C4958</f>
        <v>Other manufacturing</v>
      </c>
      <c r="D4959" t="str">
        <f t="shared" si="5997"/>
        <v>manufacturing</v>
      </c>
      <c r="E4959" t="str">
        <f t="shared" si="5997"/>
        <v>landfill</v>
      </c>
      <c r="F4959">
        <f t="shared" si="5997"/>
        <v>0.2</v>
      </c>
      <c r="G4959" t="str">
        <f t="shared" si="5997"/>
        <v>%</v>
      </c>
      <c r="H4959">
        <v>20</v>
      </c>
      <c r="I4959" t="s">
        <v>380</v>
      </c>
      <c r="J4959" t="s">
        <v>218</v>
      </c>
      <c r="K4959" t="s">
        <v>219</v>
      </c>
      <c r="L4959" s="1">
        <f>L1311-L$3</f>
        <v>-85249.769767284393</v>
      </c>
      <c r="M4959">
        <v>0</v>
      </c>
      <c r="N4959">
        <v>0</v>
      </c>
      <c r="O4959">
        <v>0</v>
      </c>
      <c r="P4959" s="1">
        <v>0</v>
      </c>
      <c r="Q4959" t="str">
        <f t="shared" si="5961"/>
        <v>Little to no sensitivity</v>
      </c>
      <c r="R4959" t="s">
        <v>511</v>
      </c>
    </row>
    <row r="4960" spans="1:18" x14ac:dyDescent="0.3">
      <c r="A4960" t="str">
        <f t="shared" ref="A4960" si="5998">A4959</f>
        <v>other manu landfill 1</v>
      </c>
      <c r="B4960" t="str">
        <f t="shared" si="5995"/>
        <v>Other manufacturing manufacturing landfill</v>
      </c>
      <c r="C4960" t="str">
        <f t="shared" ref="C4960:G4960" si="5999">C4959</f>
        <v>Other manufacturing</v>
      </c>
      <c r="D4960" t="str">
        <f t="shared" si="5999"/>
        <v>manufacturing</v>
      </c>
      <c r="E4960" t="str">
        <f t="shared" si="5999"/>
        <v>landfill</v>
      </c>
      <c r="F4960">
        <f t="shared" si="5999"/>
        <v>0.2</v>
      </c>
      <c r="G4960" t="str">
        <f t="shared" si="5999"/>
        <v>%</v>
      </c>
      <c r="H4960">
        <v>20</v>
      </c>
      <c r="I4960" t="s">
        <v>380</v>
      </c>
      <c r="J4960" t="s">
        <v>218</v>
      </c>
      <c r="K4960" t="s">
        <v>220</v>
      </c>
      <c r="L4960" s="1">
        <f>L1312-L$4</f>
        <v>0</v>
      </c>
      <c r="M4960">
        <v>0</v>
      </c>
      <c r="N4960">
        <v>0</v>
      </c>
      <c r="O4960">
        <v>0</v>
      </c>
      <c r="P4960" s="1">
        <v>0</v>
      </c>
      <c r="Q4960" t="str">
        <f t="shared" si="5961"/>
        <v>Little to no sensitivity</v>
      </c>
      <c r="R4960" t="s">
        <v>511</v>
      </c>
    </row>
    <row r="4961" spans="1:18" x14ac:dyDescent="0.3">
      <c r="A4961" t="str">
        <f t="shared" ref="A4961" si="6000">A4960</f>
        <v>other manu landfill 1</v>
      </c>
      <c r="B4961" t="str">
        <f t="shared" si="5995"/>
        <v>Other manufacturing manufacturing landfill</v>
      </c>
      <c r="C4961" t="str">
        <f t="shared" ref="C4961:G4961" si="6001">C4960</f>
        <v>Other manufacturing</v>
      </c>
      <c r="D4961" t="str">
        <f t="shared" si="6001"/>
        <v>manufacturing</v>
      </c>
      <c r="E4961" t="str">
        <f t="shared" si="6001"/>
        <v>landfill</v>
      </c>
      <c r="F4961">
        <f t="shared" si="6001"/>
        <v>0.2</v>
      </c>
      <c r="G4961" t="str">
        <f t="shared" si="6001"/>
        <v>%</v>
      </c>
      <c r="H4961">
        <v>20</v>
      </c>
      <c r="I4961" t="s">
        <v>380</v>
      </c>
      <c r="J4961" t="s">
        <v>218</v>
      </c>
      <c r="K4961" t="s">
        <v>221</v>
      </c>
      <c r="L4961" s="1">
        <f>L1313-L$5</f>
        <v>-85249.769767284393</v>
      </c>
      <c r="M4961">
        <v>0</v>
      </c>
      <c r="N4961">
        <v>0</v>
      </c>
      <c r="O4961">
        <v>0</v>
      </c>
      <c r="P4961" s="1">
        <v>0</v>
      </c>
      <c r="Q4961" t="str">
        <f t="shared" si="5961"/>
        <v>Little to no sensitivity</v>
      </c>
      <c r="R4961" t="s">
        <v>511</v>
      </c>
    </row>
    <row r="4962" spans="1:18" x14ac:dyDescent="0.3">
      <c r="A4962" t="str">
        <f t="shared" ref="A4962" si="6002">A4961</f>
        <v>other manu landfill 1</v>
      </c>
      <c r="B4962" t="str">
        <f t="shared" si="5995"/>
        <v>Other manufacturing manufacturing landfill</v>
      </c>
      <c r="C4962" t="str">
        <f t="shared" ref="C4962:G4962" si="6003">C4961</f>
        <v>Other manufacturing</v>
      </c>
      <c r="D4962" t="str">
        <f t="shared" si="6003"/>
        <v>manufacturing</v>
      </c>
      <c r="E4962" t="str">
        <f t="shared" si="6003"/>
        <v>landfill</v>
      </c>
      <c r="F4962">
        <f t="shared" si="6003"/>
        <v>0.2</v>
      </c>
      <c r="G4962" t="str">
        <f t="shared" si="6003"/>
        <v>%</v>
      </c>
      <c r="H4962">
        <v>20</v>
      </c>
      <c r="I4962" t="s">
        <v>380</v>
      </c>
      <c r="J4962" t="s">
        <v>218</v>
      </c>
      <c r="K4962" t="s">
        <v>226</v>
      </c>
      <c r="L4962" s="1">
        <f>L1314-L$6</f>
        <v>2219712.831528604</v>
      </c>
      <c r="M4962">
        <v>0</v>
      </c>
      <c r="N4962">
        <v>0</v>
      </c>
      <c r="O4962">
        <v>0</v>
      </c>
      <c r="P4962" s="1">
        <v>0</v>
      </c>
      <c r="Q4962" t="str">
        <f t="shared" si="5961"/>
        <v>Little to no sensitivity</v>
      </c>
      <c r="R4962" t="s">
        <v>511</v>
      </c>
    </row>
    <row r="4963" spans="1:18" x14ac:dyDescent="0.3">
      <c r="A4963" t="str">
        <f t="shared" ref="A4963:I4963" si="6004">A4962</f>
        <v>other manu landfill 1</v>
      </c>
      <c r="B4963" t="str">
        <f t="shared" si="6004"/>
        <v>Other manufacturing manufacturing landfill</v>
      </c>
      <c r="C4963" t="str">
        <f t="shared" si="6004"/>
        <v>Other manufacturing</v>
      </c>
      <c r="D4963" t="str">
        <f t="shared" si="6004"/>
        <v>manufacturing</v>
      </c>
      <c r="E4963" t="str">
        <f t="shared" si="6004"/>
        <v>landfill</v>
      </c>
      <c r="F4963">
        <f t="shared" si="6004"/>
        <v>0.2</v>
      </c>
      <c r="G4963" t="str">
        <f t="shared" si="6004"/>
        <v>%</v>
      </c>
      <c r="H4963">
        <f t="shared" si="6004"/>
        <v>20</v>
      </c>
      <c r="I4963" t="str">
        <f t="shared" si="6004"/>
        <v>high</v>
      </c>
      <c r="J4963" t="s">
        <v>218</v>
      </c>
      <c r="K4963" t="s">
        <v>386</v>
      </c>
      <c r="L4963" s="1">
        <f>L1315-L$7</f>
        <v>-8138947.0489382744</v>
      </c>
      <c r="M4963">
        <v>0</v>
      </c>
      <c r="N4963">
        <v>0</v>
      </c>
      <c r="O4963">
        <v>0</v>
      </c>
      <c r="P4963" s="1">
        <v>0</v>
      </c>
      <c r="Q4963" t="str">
        <f t="shared" si="5961"/>
        <v>Little to no sensitivity</v>
      </c>
      <c r="R4963" t="s">
        <v>511</v>
      </c>
    </row>
    <row r="4964" spans="1:18" x14ac:dyDescent="0.3">
      <c r="A4964" t="s">
        <v>134</v>
      </c>
      <c r="B4964" t="str">
        <f t="shared" ref="B4964:B4968" si="6005">C4964&amp;" "&amp;D4964&amp;" "&amp;E4964</f>
        <v>Miscellaneous miscellaneous landfill</v>
      </c>
      <c r="C4964" t="s">
        <v>182</v>
      </c>
      <c r="D4964" t="s">
        <v>179</v>
      </c>
      <c r="E4964" t="s">
        <v>200</v>
      </c>
      <c r="F4964">
        <v>-0.1</v>
      </c>
      <c r="G4964" t="s">
        <v>166</v>
      </c>
      <c r="H4964">
        <v>-10</v>
      </c>
      <c r="I4964" t="s">
        <v>379</v>
      </c>
      <c r="J4964" t="s">
        <v>218</v>
      </c>
      <c r="K4964" t="s">
        <v>225</v>
      </c>
      <c r="L4964" s="1">
        <f>L1316-L$2</f>
        <v>-1123150.0709322691</v>
      </c>
      <c r="M4964">
        <v>0</v>
      </c>
      <c r="N4964">
        <v>0</v>
      </c>
      <c r="O4964">
        <v>0</v>
      </c>
      <c r="P4964" s="1">
        <v>0</v>
      </c>
      <c r="Q4964" t="str">
        <f t="shared" si="5961"/>
        <v>Little to no sensitivity</v>
      </c>
      <c r="R4964" t="s">
        <v>511</v>
      </c>
    </row>
    <row r="4965" spans="1:18" x14ac:dyDescent="0.3">
      <c r="A4965" t="str">
        <f t="shared" ref="A4965" si="6006">A4964</f>
        <v>misc landfill 0.701</v>
      </c>
      <c r="B4965" t="str">
        <f t="shared" si="6005"/>
        <v>Miscellaneous miscellaneous landfill</v>
      </c>
      <c r="C4965" t="str">
        <f t="shared" ref="C4965:G4965" si="6007">C4964</f>
        <v>Miscellaneous</v>
      </c>
      <c r="D4965" t="str">
        <f t="shared" si="6007"/>
        <v>miscellaneous</v>
      </c>
      <c r="E4965" t="str">
        <f t="shared" si="6007"/>
        <v>landfill</v>
      </c>
      <c r="F4965">
        <f t="shared" si="6007"/>
        <v>-0.1</v>
      </c>
      <c r="G4965" t="str">
        <f t="shared" si="6007"/>
        <v>%</v>
      </c>
      <c r="H4965">
        <v>-10</v>
      </c>
      <c r="I4965" t="s">
        <v>379</v>
      </c>
      <c r="J4965" t="s">
        <v>218</v>
      </c>
      <c r="K4965" t="s">
        <v>219</v>
      </c>
      <c r="L4965" s="1">
        <f>L1317-L$3</f>
        <v>-38223.0208401829</v>
      </c>
      <c r="M4965">
        <v>0</v>
      </c>
      <c r="N4965">
        <v>0</v>
      </c>
      <c r="O4965">
        <v>0</v>
      </c>
      <c r="P4965" s="1">
        <v>0</v>
      </c>
      <c r="Q4965" t="str">
        <f t="shared" si="5961"/>
        <v>Little to no sensitivity</v>
      </c>
      <c r="R4965" t="s">
        <v>511</v>
      </c>
    </row>
    <row r="4966" spans="1:18" x14ac:dyDescent="0.3">
      <c r="A4966" t="str">
        <f t="shared" ref="A4966" si="6008">A4965</f>
        <v>misc landfill 0.701</v>
      </c>
      <c r="B4966" t="str">
        <f t="shared" si="6005"/>
        <v>Miscellaneous miscellaneous landfill</v>
      </c>
      <c r="C4966" t="str">
        <f t="shared" ref="C4966:G4966" si="6009">C4965</f>
        <v>Miscellaneous</v>
      </c>
      <c r="D4966" t="str">
        <f t="shared" si="6009"/>
        <v>miscellaneous</v>
      </c>
      <c r="E4966" t="str">
        <f t="shared" si="6009"/>
        <v>landfill</v>
      </c>
      <c r="F4966">
        <f t="shared" si="6009"/>
        <v>-0.1</v>
      </c>
      <c r="G4966" t="str">
        <f t="shared" si="6009"/>
        <v>%</v>
      </c>
      <c r="H4966">
        <v>-10</v>
      </c>
      <c r="I4966" t="s">
        <v>379</v>
      </c>
      <c r="J4966" t="s">
        <v>218</v>
      </c>
      <c r="K4966" t="s">
        <v>220</v>
      </c>
      <c r="L4966" s="1">
        <f>L1318-L$4</f>
        <v>0</v>
      </c>
      <c r="M4966">
        <v>0</v>
      </c>
      <c r="N4966">
        <v>0</v>
      </c>
      <c r="O4966">
        <v>0</v>
      </c>
      <c r="P4966" s="1">
        <v>0</v>
      </c>
      <c r="Q4966" t="str">
        <f t="shared" si="5961"/>
        <v>Little to no sensitivity</v>
      </c>
      <c r="R4966" t="s">
        <v>511</v>
      </c>
    </row>
    <row r="4967" spans="1:18" x14ac:dyDescent="0.3">
      <c r="A4967" t="str">
        <f t="shared" ref="A4967" si="6010">A4966</f>
        <v>misc landfill 0.701</v>
      </c>
      <c r="B4967" t="str">
        <f t="shared" si="6005"/>
        <v>Miscellaneous miscellaneous landfill</v>
      </c>
      <c r="C4967" t="str">
        <f t="shared" ref="C4967:G4967" si="6011">C4966</f>
        <v>Miscellaneous</v>
      </c>
      <c r="D4967" t="str">
        <f t="shared" si="6011"/>
        <v>miscellaneous</v>
      </c>
      <c r="E4967" t="str">
        <f t="shared" si="6011"/>
        <v>landfill</v>
      </c>
      <c r="F4967">
        <f t="shared" si="6011"/>
        <v>-0.1</v>
      </c>
      <c r="G4967" t="str">
        <f t="shared" si="6011"/>
        <v>%</v>
      </c>
      <c r="H4967">
        <v>-10</v>
      </c>
      <c r="I4967" t="s">
        <v>379</v>
      </c>
      <c r="J4967" t="s">
        <v>218</v>
      </c>
      <c r="K4967" t="s">
        <v>221</v>
      </c>
      <c r="L4967" s="1">
        <f>L1319-L$5</f>
        <v>-38223.020840197802</v>
      </c>
      <c r="M4967">
        <v>0</v>
      </c>
      <c r="N4967">
        <v>0</v>
      </c>
      <c r="O4967">
        <v>0</v>
      </c>
      <c r="P4967" s="1">
        <v>0</v>
      </c>
      <c r="Q4967" t="str">
        <f t="shared" si="5961"/>
        <v>Little to no sensitivity</v>
      </c>
      <c r="R4967" t="s">
        <v>511</v>
      </c>
    </row>
    <row r="4968" spans="1:18" x14ac:dyDescent="0.3">
      <c r="A4968" t="str">
        <f t="shared" ref="A4968" si="6012">A4967</f>
        <v>misc landfill 0.701</v>
      </c>
      <c r="B4968" t="str">
        <f t="shared" si="6005"/>
        <v>Miscellaneous miscellaneous landfill</v>
      </c>
      <c r="C4968" t="str">
        <f t="shared" ref="C4968:G4968" si="6013">C4967</f>
        <v>Miscellaneous</v>
      </c>
      <c r="D4968" t="str">
        <f t="shared" si="6013"/>
        <v>miscellaneous</v>
      </c>
      <c r="E4968" t="str">
        <f t="shared" si="6013"/>
        <v>landfill</v>
      </c>
      <c r="F4968">
        <f t="shared" si="6013"/>
        <v>-0.1</v>
      </c>
      <c r="G4968" t="str">
        <f t="shared" si="6013"/>
        <v>%</v>
      </c>
      <c r="H4968">
        <v>-10</v>
      </c>
      <c r="I4968" t="s">
        <v>379</v>
      </c>
      <c r="J4968" t="s">
        <v>218</v>
      </c>
      <c r="K4968" t="s">
        <v>226</v>
      </c>
      <c r="L4968" s="1">
        <f>L1320-L$6</f>
        <v>-1133574.5311613679</v>
      </c>
      <c r="M4968">
        <v>0</v>
      </c>
      <c r="N4968">
        <v>0</v>
      </c>
      <c r="O4968">
        <v>0</v>
      </c>
      <c r="P4968" s="1">
        <v>0</v>
      </c>
      <c r="Q4968" t="str">
        <f t="shared" si="5961"/>
        <v>Little to no sensitivity</v>
      </c>
      <c r="R4968" t="s">
        <v>511</v>
      </c>
    </row>
    <row r="4969" spans="1:18" x14ac:dyDescent="0.3">
      <c r="A4969" t="str">
        <f t="shared" ref="A4969:I4969" si="6014">A4968</f>
        <v>misc landfill 0.701</v>
      </c>
      <c r="B4969" t="str">
        <f t="shared" si="6014"/>
        <v>Miscellaneous miscellaneous landfill</v>
      </c>
      <c r="C4969" t="str">
        <f t="shared" si="6014"/>
        <v>Miscellaneous</v>
      </c>
      <c r="D4969" t="str">
        <f t="shared" si="6014"/>
        <v>miscellaneous</v>
      </c>
      <c r="E4969" t="str">
        <f t="shared" si="6014"/>
        <v>landfill</v>
      </c>
      <c r="F4969">
        <f t="shared" si="6014"/>
        <v>-0.1</v>
      </c>
      <c r="G4969" t="str">
        <f t="shared" si="6014"/>
        <v>%</v>
      </c>
      <c r="H4969">
        <f t="shared" si="6014"/>
        <v>-10</v>
      </c>
      <c r="I4969" t="str">
        <f t="shared" si="6014"/>
        <v>medium</v>
      </c>
      <c r="J4969" t="s">
        <v>218</v>
      </c>
      <c r="K4969" t="s">
        <v>386</v>
      </c>
      <c r="L4969" s="1">
        <f>L1321-L$7</f>
        <v>4156439.9475917816</v>
      </c>
      <c r="M4969">
        <v>0</v>
      </c>
      <c r="N4969">
        <v>0</v>
      </c>
      <c r="O4969">
        <v>0</v>
      </c>
      <c r="P4969" s="1">
        <v>0</v>
      </c>
      <c r="Q4969" t="str">
        <f t="shared" si="5961"/>
        <v>Little to no sensitivity</v>
      </c>
      <c r="R4969" t="s">
        <v>511</v>
      </c>
    </row>
    <row r="4970" spans="1:18" x14ac:dyDescent="0.3">
      <c r="A4970" t="s">
        <v>135</v>
      </c>
      <c r="B4970" t="str">
        <f t="shared" ref="B4970:B4974" si="6015">C4970&amp;" "&amp;D4970&amp;" "&amp;E4970</f>
        <v>Miscellaneous miscellaneous landfill</v>
      </c>
      <c r="C4970" t="s">
        <v>182</v>
      </c>
      <c r="D4970" t="s">
        <v>179</v>
      </c>
      <c r="E4970" t="s">
        <v>200</v>
      </c>
      <c r="F4970">
        <v>0.1</v>
      </c>
      <c r="G4970" t="s">
        <v>166</v>
      </c>
      <c r="H4970">
        <v>10</v>
      </c>
      <c r="I4970" t="s">
        <v>379</v>
      </c>
      <c r="J4970" t="s">
        <v>218</v>
      </c>
      <c r="K4970" t="s">
        <v>225</v>
      </c>
      <c r="L4970" s="1">
        <f>L1322-L$2</f>
        <v>1123150.0709317327</v>
      </c>
      <c r="M4970">
        <v>0</v>
      </c>
      <c r="N4970">
        <v>0</v>
      </c>
      <c r="O4970">
        <v>0</v>
      </c>
      <c r="P4970" s="1">
        <v>0</v>
      </c>
      <c r="Q4970" t="str">
        <f t="shared" si="5961"/>
        <v>Little to no sensitivity</v>
      </c>
      <c r="R4970" t="s">
        <v>511</v>
      </c>
    </row>
    <row r="4971" spans="1:18" x14ac:dyDescent="0.3">
      <c r="A4971" t="str">
        <f t="shared" ref="A4971" si="6016">A4970</f>
        <v>misc landfill 0.901</v>
      </c>
      <c r="B4971" t="str">
        <f t="shared" si="6015"/>
        <v>Miscellaneous miscellaneous landfill</v>
      </c>
      <c r="C4971" t="str">
        <f t="shared" ref="C4971:G4971" si="6017">C4970</f>
        <v>Miscellaneous</v>
      </c>
      <c r="D4971" t="str">
        <f t="shared" si="6017"/>
        <v>miscellaneous</v>
      </c>
      <c r="E4971" t="str">
        <f t="shared" si="6017"/>
        <v>landfill</v>
      </c>
      <c r="F4971">
        <f t="shared" si="6017"/>
        <v>0.1</v>
      </c>
      <c r="G4971" t="str">
        <f t="shared" si="6017"/>
        <v>%</v>
      </c>
      <c r="H4971">
        <v>10</v>
      </c>
      <c r="I4971" t="s">
        <v>379</v>
      </c>
      <c r="J4971" t="s">
        <v>218</v>
      </c>
      <c r="K4971" t="s">
        <v>219</v>
      </c>
      <c r="L4971" s="1">
        <f>L1323-L$3</f>
        <v>38223.020840078592</v>
      </c>
      <c r="M4971">
        <v>0</v>
      </c>
      <c r="N4971">
        <v>0</v>
      </c>
      <c r="O4971">
        <v>0</v>
      </c>
      <c r="P4971" s="1">
        <v>0</v>
      </c>
      <c r="Q4971" t="str">
        <f t="shared" si="5961"/>
        <v>Little to no sensitivity</v>
      </c>
      <c r="R4971" t="s">
        <v>511</v>
      </c>
    </row>
    <row r="4972" spans="1:18" x14ac:dyDescent="0.3">
      <c r="A4972" t="str">
        <f t="shared" ref="A4972" si="6018">A4971</f>
        <v>misc landfill 0.901</v>
      </c>
      <c r="B4972" t="str">
        <f t="shared" si="6015"/>
        <v>Miscellaneous miscellaneous landfill</v>
      </c>
      <c r="C4972" t="str">
        <f t="shared" ref="C4972:G4972" si="6019">C4971</f>
        <v>Miscellaneous</v>
      </c>
      <c r="D4972" t="str">
        <f t="shared" si="6019"/>
        <v>miscellaneous</v>
      </c>
      <c r="E4972" t="str">
        <f t="shared" si="6019"/>
        <v>landfill</v>
      </c>
      <c r="F4972">
        <f t="shared" si="6019"/>
        <v>0.1</v>
      </c>
      <c r="G4972" t="str">
        <f t="shared" si="6019"/>
        <v>%</v>
      </c>
      <c r="H4972">
        <v>10</v>
      </c>
      <c r="I4972" t="s">
        <v>379</v>
      </c>
      <c r="J4972" t="s">
        <v>218</v>
      </c>
      <c r="K4972" t="s">
        <v>220</v>
      </c>
      <c r="L4972" s="1">
        <f>L1324-L$4</f>
        <v>0</v>
      </c>
      <c r="M4972">
        <v>0</v>
      </c>
      <c r="N4972">
        <v>0</v>
      </c>
      <c r="O4972">
        <v>0</v>
      </c>
      <c r="P4972" s="1">
        <v>0</v>
      </c>
      <c r="Q4972" t="str">
        <f t="shared" si="5961"/>
        <v>Little to no sensitivity</v>
      </c>
      <c r="R4972" t="s">
        <v>511</v>
      </c>
    </row>
    <row r="4973" spans="1:18" x14ac:dyDescent="0.3">
      <c r="A4973" t="str">
        <f t="shared" ref="A4973" si="6020">A4972</f>
        <v>misc landfill 0.901</v>
      </c>
      <c r="B4973" t="str">
        <f t="shared" si="6015"/>
        <v>Miscellaneous miscellaneous landfill</v>
      </c>
      <c r="C4973" t="str">
        <f t="shared" ref="C4973:G4973" si="6021">C4972</f>
        <v>Miscellaneous</v>
      </c>
      <c r="D4973" t="str">
        <f t="shared" si="6021"/>
        <v>miscellaneous</v>
      </c>
      <c r="E4973" t="str">
        <f t="shared" si="6021"/>
        <v>landfill</v>
      </c>
      <c r="F4973">
        <f t="shared" si="6021"/>
        <v>0.1</v>
      </c>
      <c r="G4973" t="str">
        <f t="shared" si="6021"/>
        <v>%</v>
      </c>
      <c r="H4973">
        <v>10</v>
      </c>
      <c r="I4973" t="s">
        <v>379</v>
      </c>
      <c r="J4973" t="s">
        <v>218</v>
      </c>
      <c r="K4973" t="s">
        <v>221</v>
      </c>
      <c r="L4973" s="1">
        <f>L1325-L$5</f>
        <v>38223.020840078592</v>
      </c>
      <c r="M4973">
        <v>0</v>
      </c>
      <c r="N4973">
        <v>0</v>
      </c>
      <c r="O4973">
        <v>0</v>
      </c>
      <c r="P4973" s="1">
        <v>0</v>
      </c>
      <c r="Q4973" t="str">
        <f t="shared" si="5961"/>
        <v>Little to no sensitivity</v>
      </c>
      <c r="R4973" t="s">
        <v>511</v>
      </c>
    </row>
    <row r="4974" spans="1:18" x14ac:dyDescent="0.3">
      <c r="A4974" t="str">
        <f t="shared" ref="A4974" si="6022">A4973</f>
        <v>misc landfill 0.901</v>
      </c>
      <c r="B4974" t="str">
        <f t="shared" si="6015"/>
        <v>Miscellaneous miscellaneous landfill</v>
      </c>
      <c r="C4974" t="str">
        <f t="shared" ref="C4974:G4974" si="6023">C4973</f>
        <v>Miscellaneous</v>
      </c>
      <c r="D4974" t="str">
        <f t="shared" si="6023"/>
        <v>miscellaneous</v>
      </c>
      <c r="E4974" t="str">
        <f t="shared" si="6023"/>
        <v>landfill</v>
      </c>
      <c r="F4974">
        <f t="shared" si="6023"/>
        <v>0.1</v>
      </c>
      <c r="G4974" t="str">
        <f t="shared" si="6023"/>
        <v>%</v>
      </c>
      <c r="H4974">
        <v>10</v>
      </c>
      <c r="I4974" t="s">
        <v>379</v>
      </c>
      <c r="J4974" t="s">
        <v>218</v>
      </c>
      <c r="K4974" t="s">
        <v>226</v>
      </c>
      <c r="L4974" s="1">
        <f>L1326-L$6</f>
        <v>1133574.5311608911</v>
      </c>
      <c r="M4974">
        <v>0</v>
      </c>
      <c r="N4974">
        <v>0</v>
      </c>
      <c r="O4974">
        <v>0</v>
      </c>
      <c r="P4974" s="1">
        <v>0</v>
      </c>
      <c r="Q4974" t="str">
        <f t="shared" si="5961"/>
        <v>Little to no sensitivity</v>
      </c>
      <c r="R4974" t="s">
        <v>511</v>
      </c>
    </row>
    <row r="4975" spans="1:18" x14ac:dyDescent="0.3">
      <c r="A4975" t="str">
        <f t="shared" ref="A4975:I4975" si="6024">A4974</f>
        <v>misc landfill 0.901</v>
      </c>
      <c r="B4975" t="str">
        <f t="shared" si="6024"/>
        <v>Miscellaneous miscellaneous landfill</v>
      </c>
      <c r="C4975" t="str">
        <f t="shared" si="6024"/>
        <v>Miscellaneous</v>
      </c>
      <c r="D4975" t="str">
        <f t="shared" si="6024"/>
        <v>miscellaneous</v>
      </c>
      <c r="E4975" t="str">
        <f t="shared" si="6024"/>
        <v>landfill</v>
      </c>
      <c r="F4975">
        <f t="shared" si="6024"/>
        <v>0.1</v>
      </c>
      <c r="G4975" t="str">
        <f t="shared" si="6024"/>
        <v>%</v>
      </c>
      <c r="H4975">
        <f t="shared" si="6024"/>
        <v>10</v>
      </c>
      <c r="I4975" t="str">
        <f t="shared" si="6024"/>
        <v>medium</v>
      </c>
      <c r="J4975" t="s">
        <v>218</v>
      </c>
      <c r="K4975" t="s">
        <v>386</v>
      </c>
      <c r="L4975" s="1">
        <f>L1327-L$7</f>
        <v>-4156439.9475898743</v>
      </c>
      <c r="M4975">
        <v>0</v>
      </c>
      <c r="N4975">
        <v>0</v>
      </c>
      <c r="O4975">
        <v>0</v>
      </c>
      <c r="P4975" s="1">
        <v>0</v>
      </c>
      <c r="Q4975" t="str">
        <f t="shared" si="5961"/>
        <v>Little to no sensitivity</v>
      </c>
      <c r="R4975" t="s">
        <v>511</v>
      </c>
    </row>
    <row r="4976" spans="1:18" x14ac:dyDescent="0.3">
      <c r="A4976" t="s">
        <v>136</v>
      </c>
      <c r="B4976" t="str">
        <f t="shared" ref="B4976:B4980" si="6025">C4976&amp;" "&amp;D4976&amp;" "&amp;E4976</f>
        <v>Miscellaneous miscellaneous landfill</v>
      </c>
      <c r="C4976" t="s">
        <v>182</v>
      </c>
      <c r="D4976" t="s">
        <v>179</v>
      </c>
      <c r="E4976" t="s">
        <v>200</v>
      </c>
      <c r="F4976">
        <v>-0.2</v>
      </c>
      <c r="G4976" t="s">
        <v>166</v>
      </c>
      <c r="H4976">
        <v>-20</v>
      </c>
      <c r="I4976" t="s">
        <v>380</v>
      </c>
      <c r="J4976" t="s">
        <v>218</v>
      </c>
      <c r="K4976" t="s">
        <v>225</v>
      </c>
      <c r="L4976" s="1">
        <f>L1328-L$2</f>
        <v>-2246300.1418638229</v>
      </c>
      <c r="M4976">
        <v>0</v>
      </c>
      <c r="N4976">
        <v>0</v>
      </c>
      <c r="O4976">
        <v>0</v>
      </c>
      <c r="P4976" s="1">
        <v>0</v>
      </c>
      <c r="Q4976" t="str">
        <f t="shared" si="5961"/>
        <v>Little to no sensitivity</v>
      </c>
      <c r="R4976" t="s">
        <v>511</v>
      </c>
    </row>
    <row r="4977" spans="1:18" x14ac:dyDescent="0.3">
      <c r="A4977" t="str">
        <f t="shared" ref="A4977" si="6026">A4976</f>
        <v>misc landfill 0.601</v>
      </c>
      <c r="B4977" t="str">
        <f t="shared" si="6025"/>
        <v>Miscellaneous miscellaneous landfill</v>
      </c>
      <c r="C4977" t="str">
        <f t="shared" ref="C4977:G4977" si="6027">C4976</f>
        <v>Miscellaneous</v>
      </c>
      <c r="D4977" t="str">
        <f t="shared" si="6027"/>
        <v>miscellaneous</v>
      </c>
      <c r="E4977" t="str">
        <f t="shared" si="6027"/>
        <v>landfill</v>
      </c>
      <c r="F4977">
        <f t="shared" si="6027"/>
        <v>-0.2</v>
      </c>
      <c r="G4977" t="str">
        <f t="shared" si="6027"/>
        <v>%</v>
      </c>
      <c r="H4977">
        <v>-20</v>
      </c>
      <c r="I4977" t="s">
        <v>380</v>
      </c>
      <c r="J4977" t="s">
        <v>218</v>
      </c>
      <c r="K4977" t="s">
        <v>219</v>
      </c>
      <c r="L4977" s="1">
        <f>L1329-L$3</f>
        <v>-76446.04168023169</v>
      </c>
      <c r="M4977">
        <v>0</v>
      </c>
      <c r="N4977">
        <v>0</v>
      </c>
      <c r="O4977">
        <v>0</v>
      </c>
      <c r="P4977" s="1">
        <v>0</v>
      </c>
      <c r="Q4977" t="str">
        <f t="shared" si="5961"/>
        <v>Little to no sensitivity</v>
      </c>
      <c r="R4977" t="s">
        <v>511</v>
      </c>
    </row>
    <row r="4978" spans="1:18" x14ac:dyDescent="0.3">
      <c r="A4978" t="str">
        <f t="shared" ref="A4978" si="6028">A4977</f>
        <v>misc landfill 0.601</v>
      </c>
      <c r="B4978" t="str">
        <f t="shared" si="6025"/>
        <v>Miscellaneous miscellaneous landfill</v>
      </c>
      <c r="C4978" t="str">
        <f t="shared" ref="C4978:G4978" si="6029">C4977</f>
        <v>Miscellaneous</v>
      </c>
      <c r="D4978" t="str">
        <f t="shared" si="6029"/>
        <v>miscellaneous</v>
      </c>
      <c r="E4978" t="str">
        <f t="shared" si="6029"/>
        <v>landfill</v>
      </c>
      <c r="F4978">
        <f t="shared" si="6029"/>
        <v>-0.2</v>
      </c>
      <c r="G4978" t="str">
        <f t="shared" si="6029"/>
        <v>%</v>
      </c>
      <c r="H4978">
        <v>-20</v>
      </c>
      <c r="I4978" t="s">
        <v>380</v>
      </c>
      <c r="J4978" t="s">
        <v>218</v>
      </c>
      <c r="K4978" t="s">
        <v>220</v>
      </c>
      <c r="L4978" s="1">
        <f>L1330-L$4</f>
        <v>0</v>
      </c>
      <c r="M4978">
        <v>0</v>
      </c>
      <c r="N4978">
        <v>0</v>
      </c>
      <c r="O4978">
        <v>0</v>
      </c>
      <c r="P4978" s="1">
        <v>0</v>
      </c>
      <c r="Q4978" t="str">
        <f t="shared" si="5961"/>
        <v>Little to no sensitivity</v>
      </c>
      <c r="R4978" t="s">
        <v>511</v>
      </c>
    </row>
    <row r="4979" spans="1:18" x14ac:dyDescent="0.3">
      <c r="A4979" t="str">
        <f t="shared" ref="A4979" si="6030">A4978</f>
        <v>misc landfill 0.601</v>
      </c>
      <c r="B4979" t="str">
        <f t="shared" si="6025"/>
        <v>Miscellaneous miscellaneous landfill</v>
      </c>
      <c r="C4979" t="str">
        <f t="shared" ref="C4979:G4979" si="6031">C4978</f>
        <v>Miscellaneous</v>
      </c>
      <c r="D4979" t="str">
        <f t="shared" si="6031"/>
        <v>miscellaneous</v>
      </c>
      <c r="E4979" t="str">
        <f t="shared" si="6031"/>
        <v>landfill</v>
      </c>
      <c r="F4979">
        <f t="shared" si="6031"/>
        <v>-0.2</v>
      </c>
      <c r="G4979" t="str">
        <f t="shared" si="6031"/>
        <v>%</v>
      </c>
      <c r="H4979">
        <v>-20</v>
      </c>
      <c r="I4979" t="s">
        <v>380</v>
      </c>
      <c r="J4979" t="s">
        <v>218</v>
      </c>
      <c r="K4979" t="s">
        <v>221</v>
      </c>
      <c r="L4979" s="1">
        <f>L1331-L$5</f>
        <v>-76446.041680246592</v>
      </c>
      <c r="M4979">
        <v>0</v>
      </c>
      <c r="N4979">
        <v>0</v>
      </c>
      <c r="O4979">
        <v>0</v>
      </c>
      <c r="P4979" s="1">
        <v>0</v>
      </c>
      <c r="Q4979" t="str">
        <f t="shared" si="5961"/>
        <v>Little to no sensitivity</v>
      </c>
      <c r="R4979" t="s">
        <v>511</v>
      </c>
    </row>
    <row r="4980" spans="1:18" x14ac:dyDescent="0.3">
      <c r="A4980" t="str">
        <f t="shared" ref="A4980" si="6032">A4979</f>
        <v>misc landfill 0.601</v>
      </c>
      <c r="B4980" t="str">
        <f t="shared" si="6025"/>
        <v>Miscellaneous miscellaneous landfill</v>
      </c>
      <c r="C4980" t="str">
        <f t="shared" ref="C4980:G4980" si="6033">C4979</f>
        <v>Miscellaneous</v>
      </c>
      <c r="D4980" t="str">
        <f t="shared" si="6033"/>
        <v>miscellaneous</v>
      </c>
      <c r="E4980" t="str">
        <f t="shared" si="6033"/>
        <v>landfill</v>
      </c>
      <c r="F4980">
        <f t="shared" si="6033"/>
        <v>-0.2</v>
      </c>
      <c r="G4980" t="str">
        <f t="shared" si="6033"/>
        <v>%</v>
      </c>
      <c r="H4980">
        <v>-20</v>
      </c>
      <c r="I4980" t="s">
        <v>380</v>
      </c>
      <c r="J4980" t="s">
        <v>218</v>
      </c>
      <c r="K4980" t="s">
        <v>226</v>
      </c>
      <c r="L4980" s="1">
        <f>L1332-L$6</f>
        <v>-2267149.0623220801</v>
      </c>
      <c r="M4980">
        <v>0</v>
      </c>
      <c r="N4980">
        <v>0</v>
      </c>
      <c r="O4980">
        <v>0</v>
      </c>
      <c r="P4980" s="1">
        <v>0</v>
      </c>
      <c r="Q4980" t="str">
        <f t="shared" si="5961"/>
        <v>Little to no sensitivity</v>
      </c>
      <c r="R4980" t="s">
        <v>511</v>
      </c>
    </row>
    <row r="4981" spans="1:18" x14ac:dyDescent="0.3">
      <c r="A4981" t="str">
        <f t="shared" ref="A4981:I4981" si="6034">A4980</f>
        <v>misc landfill 0.601</v>
      </c>
      <c r="B4981" t="str">
        <f t="shared" si="6034"/>
        <v>Miscellaneous miscellaneous landfill</v>
      </c>
      <c r="C4981" t="str">
        <f t="shared" si="6034"/>
        <v>Miscellaneous</v>
      </c>
      <c r="D4981" t="str">
        <f t="shared" si="6034"/>
        <v>miscellaneous</v>
      </c>
      <c r="E4981" t="str">
        <f t="shared" si="6034"/>
        <v>landfill</v>
      </c>
      <c r="F4981">
        <f t="shared" si="6034"/>
        <v>-0.2</v>
      </c>
      <c r="G4981" t="str">
        <f t="shared" si="6034"/>
        <v>%</v>
      </c>
      <c r="H4981">
        <f t="shared" si="6034"/>
        <v>-20</v>
      </c>
      <c r="I4981" t="str">
        <f t="shared" si="6034"/>
        <v>high</v>
      </c>
      <c r="J4981" t="s">
        <v>218</v>
      </c>
      <c r="K4981" t="s">
        <v>386</v>
      </c>
      <c r="L4981" s="1">
        <f>L1333-L$7</f>
        <v>8312879.8951807022</v>
      </c>
      <c r="M4981">
        <v>0</v>
      </c>
      <c r="N4981">
        <v>0</v>
      </c>
      <c r="O4981">
        <v>0</v>
      </c>
      <c r="P4981" s="1">
        <v>0</v>
      </c>
      <c r="Q4981" t="str">
        <f t="shared" si="5961"/>
        <v>Little to no sensitivity</v>
      </c>
      <c r="R4981" t="s">
        <v>511</v>
      </c>
    </row>
    <row r="4982" spans="1:18" x14ac:dyDescent="0.3">
      <c r="A4982" t="s">
        <v>137</v>
      </c>
      <c r="B4982" t="str">
        <f t="shared" ref="B4982:B4986" si="6035">C4982&amp;" "&amp;D4982&amp;" "&amp;E4982</f>
        <v>Miscellaneous miscellaneous landfill</v>
      </c>
      <c r="C4982" t="s">
        <v>182</v>
      </c>
      <c r="D4982" t="s">
        <v>179</v>
      </c>
      <c r="E4982" t="s">
        <v>200</v>
      </c>
      <c r="F4982">
        <v>0.2</v>
      </c>
      <c r="G4982" t="s">
        <v>166</v>
      </c>
      <c r="H4982">
        <v>20</v>
      </c>
      <c r="I4982" t="s">
        <v>380</v>
      </c>
      <c r="J4982" t="s">
        <v>218</v>
      </c>
      <c r="K4982" t="s">
        <v>225</v>
      </c>
      <c r="L4982" s="1">
        <f>L1334-L$2</f>
        <v>2235068.6411544085</v>
      </c>
      <c r="M4982">
        <v>0</v>
      </c>
      <c r="N4982">
        <v>0</v>
      </c>
      <c r="O4982">
        <v>0</v>
      </c>
      <c r="P4982" s="1">
        <v>0</v>
      </c>
      <c r="Q4982" t="str">
        <f t="shared" si="5961"/>
        <v>Little to no sensitivity</v>
      </c>
      <c r="R4982" t="s">
        <v>511</v>
      </c>
    </row>
    <row r="4983" spans="1:18" x14ac:dyDescent="0.3">
      <c r="A4983" t="str">
        <f t="shared" ref="A4983" si="6036">A4982</f>
        <v>misc landfill 1</v>
      </c>
      <c r="B4983" t="str">
        <f t="shared" si="6035"/>
        <v>Miscellaneous miscellaneous landfill</v>
      </c>
      <c r="C4983" t="str">
        <f t="shared" ref="C4983:G4983" si="6037">C4982</f>
        <v>Miscellaneous</v>
      </c>
      <c r="D4983" t="str">
        <f t="shared" si="6037"/>
        <v>miscellaneous</v>
      </c>
      <c r="E4983" t="str">
        <f t="shared" si="6037"/>
        <v>landfill</v>
      </c>
      <c r="F4983">
        <f t="shared" si="6037"/>
        <v>0.2</v>
      </c>
      <c r="G4983" t="str">
        <f t="shared" si="6037"/>
        <v>%</v>
      </c>
      <c r="H4983">
        <v>20</v>
      </c>
      <c r="I4983" t="s">
        <v>380</v>
      </c>
      <c r="J4983" t="s">
        <v>218</v>
      </c>
      <c r="K4983" t="s">
        <v>219</v>
      </c>
      <c r="L4983" s="1">
        <f>L1335-L$3</f>
        <v>76063.811471670866</v>
      </c>
      <c r="M4983">
        <v>0</v>
      </c>
      <c r="N4983">
        <v>0</v>
      </c>
      <c r="O4983">
        <v>0</v>
      </c>
      <c r="P4983" s="1">
        <v>0</v>
      </c>
      <c r="Q4983" t="str">
        <f t="shared" si="5961"/>
        <v>Little to no sensitivity</v>
      </c>
      <c r="R4983" t="s">
        <v>511</v>
      </c>
    </row>
    <row r="4984" spans="1:18" x14ac:dyDescent="0.3">
      <c r="A4984" t="str">
        <f t="shared" ref="A4984" si="6038">A4983</f>
        <v>misc landfill 1</v>
      </c>
      <c r="B4984" t="str">
        <f t="shared" si="6035"/>
        <v>Miscellaneous miscellaneous landfill</v>
      </c>
      <c r="C4984" t="str">
        <f t="shared" ref="C4984:G4984" si="6039">C4983</f>
        <v>Miscellaneous</v>
      </c>
      <c r="D4984" t="str">
        <f t="shared" si="6039"/>
        <v>miscellaneous</v>
      </c>
      <c r="E4984" t="str">
        <f t="shared" si="6039"/>
        <v>landfill</v>
      </c>
      <c r="F4984">
        <f t="shared" si="6039"/>
        <v>0.2</v>
      </c>
      <c r="G4984" t="str">
        <f t="shared" si="6039"/>
        <v>%</v>
      </c>
      <c r="H4984">
        <v>20</v>
      </c>
      <c r="I4984" t="s">
        <v>380</v>
      </c>
      <c r="J4984" t="s">
        <v>218</v>
      </c>
      <c r="K4984" t="s">
        <v>220</v>
      </c>
      <c r="L4984" s="1">
        <f>L1336-L$4</f>
        <v>0</v>
      </c>
      <c r="M4984">
        <v>0</v>
      </c>
      <c r="N4984">
        <v>0</v>
      </c>
      <c r="O4984">
        <v>0</v>
      </c>
      <c r="P4984" s="1">
        <v>0</v>
      </c>
      <c r="Q4984" t="str">
        <f t="shared" si="5961"/>
        <v>Little to no sensitivity</v>
      </c>
      <c r="R4984" t="s">
        <v>511</v>
      </c>
    </row>
    <row r="4985" spans="1:18" x14ac:dyDescent="0.3">
      <c r="A4985" t="str">
        <f t="shared" ref="A4985" si="6040">A4984</f>
        <v>misc landfill 1</v>
      </c>
      <c r="B4985" t="str">
        <f t="shared" si="6035"/>
        <v>Miscellaneous miscellaneous landfill</v>
      </c>
      <c r="C4985" t="str">
        <f t="shared" ref="C4985:G4985" si="6041">C4984</f>
        <v>Miscellaneous</v>
      </c>
      <c r="D4985" t="str">
        <f t="shared" si="6041"/>
        <v>miscellaneous</v>
      </c>
      <c r="E4985" t="str">
        <f t="shared" si="6041"/>
        <v>landfill</v>
      </c>
      <c r="F4985">
        <f t="shared" si="6041"/>
        <v>0.2</v>
      </c>
      <c r="G4985" t="str">
        <f t="shared" si="6041"/>
        <v>%</v>
      </c>
      <c r="H4985">
        <v>20</v>
      </c>
      <c r="I4985" t="s">
        <v>380</v>
      </c>
      <c r="J4985" t="s">
        <v>218</v>
      </c>
      <c r="K4985" t="s">
        <v>221</v>
      </c>
      <c r="L4985" s="1">
        <f>L1337-L$5</f>
        <v>76063.811471670866</v>
      </c>
      <c r="M4985">
        <v>0</v>
      </c>
      <c r="N4985">
        <v>0</v>
      </c>
      <c r="O4985">
        <v>0</v>
      </c>
      <c r="P4985" s="1">
        <v>0</v>
      </c>
      <c r="Q4985" t="str">
        <f t="shared" si="5961"/>
        <v>Little to no sensitivity</v>
      </c>
      <c r="R4985" t="s">
        <v>511</v>
      </c>
    </row>
    <row r="4986" spans="1:18" x14ac:dyDescent="0.3">
      <c r="A4986" t="str">
        <f t="shared" ref="A4986" si="6042">A4985</f>
        <v>misc landfill 1</v>
      </c>
      <c r="B4986" t="str">
        <f t="shared" si="6035"/>
        <v>Miscellaneous miscellaneous landfill</v>
      </c>
      <c r="C4986" t="str">
        <f t="shared" ref="C4986:G4986" si="6043">C4985</f>
        <v>Miscellaneous</v>
      </c>
      <c r="D4986" t="str">
        <f t="shared" si="6043"/>
        <v>miscellaneous</v>
      </c>
      <c r="E4986" t="str">
        <f t="shared" si="6043"/>
        <v>landfill</v>
      </c>
      <c r="F4986">
        <f t="shared" si="6043"/>
        <v>0.2</v>
      </c>
      <c r="G4986" t="str">
        <f t="shared" si="6043"/>
        <v>%</v>
      </c>
      <c r="H4986">
        <v>20</v>
      </c>
      <c r="I4986" t="s">
        <v>380</v>
      </c>
      <c r="J4986" t="s">
        <v>218</v>
      </c>
      <c r="K4986" t="s">
        <v>226</v>
      </c>
      <c r="L4986" s="1">
        <f>L1338-L$6</f>
        <v>2255813.3170103431</v>
      </c>
      <c r="M4986">
        <v>0</v>
      </c>
      <c r="N4986">
        <v>0</v>
      </c>
      <c r="O4986">
        <v>0</v>
      </c>
      <c r="P4986" s="1">
        <v>0</v>
      </c>
      <c r="Q4986" t="str">
        <f t="shared" si="5961"/>
        <v>Little to no sensitivity</v>
      </c>
      <c r="R4986" t="s">
        <v>511</v>
      </c>
    </row>
    <row r="4987" spans="1:18" x14ac:dyDescent="0.3">
      <c r="A4987" t="str">
        <f t="shared" ref="A4987:I4987" si="6044">A4986</f>
        <v>misc landfill 1</v>
      </c>
      <c r="B4987" t="str">
        <f t="shared" si="6044"/>
        <v>Miscellaneous miscellaneous landfill</v>
      </c>
      <c r="C4987" t="str">
        <f t="shared" si="6044"/>
        <v>Miscellaneous</v>
      </c>
      <c r="D4987" t="str">
        <f t="shared" si="6044"/>
        <v>miscellaneous</v>
      </c>
      <c r="E4987" t="str">
        <f t="shared" si="6044"/>
        <v>landfill</v>
      </c>
      <c r="F4987">
        <f t="shared" si="6044"/>
        <v>0.2</v>
      </c>
      <c r="G4987" t="str">
        <f t="shared" si="6044"/>
        <v>%</v>
      </c>
      <c r="H4987">
        <f t="shared" si="6044"/>
        <v>20</v>
      </c>
      <c r="I4987" t="str">
        <f t="shared" si="6044"/>
        <v>high</v>
      </c>
      <c r="J4987" t="s">
        <v>218</v>
      </c>
      <c r="K4987" t="s">
        <v>386</v>
      </c>
      <c r="L4987" s="1">
        <f>L1339-L$7</f>
        <v>-8271315.4957046509</v>
      </c>
      <c r="M4987">
        <v>0</v>
      </c>
      <c r="N4987">
        <v>0</v>
      </c>
      <c r="O4987">
        <v>0</v>
      </c>
      <c r="P4987" s="1">
        <v>0</v>
      </c>
      <c r="Q4987" t="str">
        <f t="shared" si="5961"/>
        <v>Little to no sensitivity</v>
      </c>
      <c r="R4987" t="s">
        <v>511</v>
      </c>
    </row>
    <row r="4988" spans="1:18" x14ac:dyDescent="0.3">
      <c r="A4988" t="s">
        <v>286</v>
      </c>
      <c r="B4988" t="str">
        <f t="shared" ref="B4988:B4992" si="6045">C4988&amp;" "&amp;D4988&amp;" "&amp;E4988</f>
        <v>Lumber fossil fuels add-ons</v>
      </c>
      <c r="C4988" t="s">
        <v>290</v>
      </c>
      <c r="D4988" t="s">
        <v>207</v>
      </c>
      <c r="E4988" t="s">
        <v>187</v>
      </c>
      <c r="F4988">
        <v>-0.05</v>
      </c>
      <c r="G4988" t="s">
        <v>166</v>
      </c>
      <c r="H4988">
        <v>-5</v>
      </c>
      <c r="I4988" t="s">
        <v>379</v>
      </c>
      <c r="J4988" t="s">
        <v>218</v>
      </c>
      <c r="K4988" t="s">
        <v>225</v>
      </c>
      <c r="L4988" s="1">
        <f>L1340-L$2</f>
        <v>0</v>
      </c>
      <c r="M4988">
        <v>0</v>
      </c>
      <c r="N4988">
        <v>0</v>
      </c>
      <c r="O4988">
        <v>0</v>
      </c>
      <c r="P4988" s="1">
        <v>0</v>
      </c>
      <c r="Q4988" t="str">
        <f t="shared" si="5961"/>
        <v>Little to no sensitivity</v>
      </c>
      <c r="R4988" t="s">
        <v>511</v>
      </c>
    </row>
    <row r="4989" spans="1:18" x14ac:dyDescent="0.3">
      <c r="A4989" t="str">
        <f t="shared" ref="A4989" si="6046">A4988</f>
        <v>lumber fossil fuels down 5%</v>
      </c>
      <c r="B4989" t="str">
        <f t="shared" si="6045"/>
        <v>Lumber fossil fuels add-ons</v>
      </c>
      <c r="C4989" t="str">
        <f t="shared" ref="C4989:G4989" si="6047">C4988</f>
        <v>Lumber</v>
      </c>
      <c r="D4989" t="str">
        <f t="shared" si="6047"/>
        <v>fossil fuels</v>
      </c>
      <c r="E4989" t="str">
        <f t="shared" si="6047"/>
        <v>add-ons</v>
      </c>
      <c r="F4989">
        <f t="shared" si="6047"/>
        <v>-0.05</v>
      </c>
      <c r="G4989" t="str">
        <f t="shared" si="6047"/>
        <v>%</v>
      </c>
      <c r="H4989">
        <v>-5</v>
      </c>
      <c r="I4989" t="s">
        <v>379</v>
      </c>
      <c r="J4989" t="s">
        <v>218</v>
      </c>
      <c r="K4989" t="s">
        <v>219</v>
      </c>
      <c r="L4989" s="1">
        <f>L1341-L$3</f>
        <v>0</v>
      </c>
      <c r="M4989">
        <v>0</v>
      </c>
      <c r="N4989">
        <v>0</v>
      </c>
      <c r="O4989">
        <v>0</v>
      </c>
      <c r="P4989" s="1">
        <v>0</v>
      </c>
      <c r="Q4989" t="str">
        <f t="shared" si="5961"/>
        <v>Little to no sensitivity</v>
      </c>
      <c r="R4989" t="s">
        <v>511</v>
      </c>
    </row>
    <row r="4990" spans="1:18" x14ac:dyDescent="0.3">
      <c r="A4990" t="str">
        <f t="shared" ref="A4990" si="6048">A4989</f>
        <v>lumber fossil fuels down 5%</v>
      </c>
      <c r="B4990" t="str">
        <f t="shared" si="6045"/>
        <v>Lumber fossil fuels add-ons</v>
      </c>
      <c r="C4990" t="str">
        <f t="shared" ref="C4990:G4990" si="6049">C4989</f>
        <v>Lumber</v>
      </c>
      <c r="D4990" t="str">
        <f t="shared" si="6049"/>
        <v>fossil fuels</v>
      </c>
      <c r="E4990" t="str">
        <f t="shared" si="6049"/>
        <v>add-ons</v>
      </c>
      <c r="F4990">
        <f t="shared" si="6049"/>
        <v>-0.05</v>
      </c>
      <c r="G4990" t="str">
        <f t="shared" si="6049"/>
        <v>%</v>
      </c>
      <c r="H4990">
        <v>-5</v>
      </c>
      <c r="I4990" t="s">
        <v>379</v>
      </c>
      <c r="J4990" t="s">
        <v>218</v>
      </c>
      <c r="K4990" t="s">
        <v>220</v>
      </c>
      <c r="L4990" s="1">
        <f>L1342-L$4</f>
        <v>146096.52528873459</v>
      </c>
      <c r="M4990">
        <v>0</v>
      </c>
      <c r="N4990">
        <v>0</v>
      </c>
      <c r="O4990">
        <v>0</v>
      </c>
      <c r="P4990" s="1">
        <v>0</v>
      </c>
      <c r="Q4990" t="str">
        <f t="shared" si="5961"/>
        <v>Little to no sensitivity</v>
      </c>
      <c r="R4990" t="s">
        <v>511</v>
      </c>
    </row>
    <row r="4991" spans="1:18" x14ac:dyDescent="0.3">
      <c r="A4991" t="str">
        <f t="shared" ref="A4991" si="6050">A4990</f>
        <v>lumber fossil fuels down 5%</v>
      </c>
      <c r="B4991" t="str">
        <f t="shared" si="6045"/>
        <v>Lumber fossil fuels add-ons</v>
      </c>
      <c r="C4991" t="str">
        <f t="shared" ref="C4991:G4991" si="6051">C4990</f>
        <v>Lumber</v>
      </c>
      <c r="D4991" t="str">
        <f t="shared" si="6051"/>
        <v>fossil fuels</v>
      </c>
      <c r="E4991" t="str">
        <f t="shared" si="6051"/>
        <v>add-ons</v>
      </c>
      <c r="F4991">
        <f t="shared" si="6051"/>
        <v>-0.05</v>
      </c>
      <c r="G4991" t="str">
        <f t="shared" si="6051"/>
        <v>%</v>
      </c>
      <c r="H4991">
        <v>-5</v>
      </c>
      <c r="I4991" t="s">
        <v>379</v>
      </c>
      <c r="J4991" t="s">
        <v>218</v>
      </c>
      <c r="K4991" t="s">
        <v>221</v>
      </c>
      <c r="L4991" s="1">
        <f>L1343-L$5</f>
        <v>146096.52528873086</v>
      </c>
      <c r="M4991">
        <v>0</v>
      </c>
      <c r="N4991">
        <v>0</v>
      </c>
      <c r="O4991">
        <v>0</v>
      </c>
      <c r="P4991" s="1">
        <v>0</v>
      </c>
      <c r="Q4991" t="str">
        <f t="shared" si="5961"/>
        <v>Little to no sensitivity</v>
      </c>
      <c r="R4991" t="s">
        <v>511</v>
      </c>
    </row>
    <row r="4992" spans="1:18" x14ac:dyDescent="0.3">
      <c r="A4992" t="str">
        <f t="shared" ref="A4992" si="6052">A4991</f>
        <v>lumber fossil fuels down 5%</v>
      </c>
      <c r="B4992" t="str">
        <f t="shared" si="6045"/>
        <v>Lumber fossil fuels add-ons</v>
      </c>
      <c r="C4992" t="str">
        <f t="shared" ref="C4992:G4992" si="6053">C4991</f>
        <v>Lumber</v>
      </c>
      <c r="D4992" t="str">
        <f t="shared" si="6053"/>
        <v>fossil fuels</v>
      </c>
      <c r="E4992" t="str">
        <f t="shared" si="6053"/>
        <v>add-ons</v>
      </c>
      <c r="F4992">
        <f t="shared" si="6053"/>
        <v>-0.05</v>
      </c>
      <c r="G4992" t="str">
        <f t="shared" si="6053"/>
        <v>%</v>
      </c>
      <c r="H4992">
        <v>-5</v>
      </c>
      <c r="I4992" t="s">
        <v>379</v>
      </c>
      <c r="J4992" t="s">
        <v>218</v>
      </c>
      <c r="K4992" t="s">
        <v>226</v>
      </c>
      <c r="L4992" s="1">
        <f>L1344-L$6</f>
        <v>39844.506896913052</v>
      </c>
      <c r="M4992">
        <v>0</v>
      </c>
      <c r="N4992">
        <v>0</v>
      </c>
      <c r="O4992">
        <v>0</v>
      </c>
      <c r="P4992" s="1">
        <v>0</v>
      </c>
      <c r="Q4992" t="str">
        <f t="shared" si="5961"/>
        <v>Little to no sensitivity</v>
      </c>
      <c r="R4992" t="s">
        <v>511</v>
      </c>
    </row>
    <row r="4993" spans="1:18" x14ac:dyDescent="0.3">
      <c r="A4993" t="str">
        <f t="shared" ref="A4993:I4993" si="6054">A4992</f>
        <v>lumber fossil fuels down 5%</v>
      </c>
      <c r="B4993" t="str">
        <f t="shared" si="6054"/>
        <v>Lumber fossil fuels add-ons</v>
      </c>
      <c r="C4993" t="str">
        <f t="shared" si="6054"/>
        <v>Lumber</v>
      </c>
      <c r="D4993" t="str">
        <f t="shared" si="6054"/>
        <v>fossil fuels</v>
      </c>
      <c r="E4993" t="str">
        <f t="shared" si="6054"/>
        <v>add-ons</v>
      </c>
      <c r="F4993">
        <f t="shared" si="6054"/>
        <v>-0.05</v>
      </c>
      <c r="G4993" t="str">
        <f t="shared" si="6054"/>
        <v>%</v>
      </c>
      <c r="H4993">
        <f t="shared" si="6054"/>
        <v>-5</v>
      </c>
      <c r="I4993" t="str">
        <f t="shared" si="6054"/>
        <v>medium</v>
      </c>
      <c r="J4993" t="s">
        <v>218</v>
      </c>
      <c r="K4993" t="s">
        <v>386</v>
      </c>
      <c r="L4993" s="1">
        <f>L1345-L$7</f>
        <v>-146096.52528882027</v>
      </c>
      <c r="M4993">
        <v>0</v>
      </c>
      <c r="N4993">
        <v>0</v>
      </c>
      <c r="O4993">
        <v>0</v>
      </c>
      <c r="P4993" s="1">
        <v>0</v>
      </c>
      <c r="Q4993" t="str">
        <f t="shared" si="5961"/>
        <v>Little to no sensitivity</v>
      </c>
      <c r="R4993" t="s">
        <v>511</v>
      </c>
    </row>
    <row r="4994" spans="1:18" x14ac:dyDescent="0.3">
      <c r="A4994" t="s">
        <v>287</v>
      </c>
      <c r="B4994" t="str">
        <f t="shared" ref="B4994:B4998" si="6055">C4994&amp;" "&amp;D4994&amp;" "&amp;E4994</f>
        <v>Lumber fossil fuels add-ons</v>
      </c>
      <c r="C4994" t="s">
        <v>290</v>
      </c>
      <c r="D4994" t="s">
        <v>207</v>
      </c>
      <c r="E4994" t="s">
        <v>187</v>
      </c>
      <c r="F4994">
        <v>0.05</v>
      </c>
      <c r="G4994" t="s">
        <v>166</v>
      </c>
      <c r="H4994">
        <v>5</v>
      </c>
      <c r="I4994" t="s">
        <v>379</v>
      </c>
      <c r="J4994" t="s">
        <v>218</v>
      </c>
      <c r="K4994" t="s">
        <v>225</v>
      </c>
      <c r="L4994" s="1">
        <f>L1346-L$2</f>
        <v>0</v>
      </c>
      <c r="M4994">
        <v>0</v>
      </c>
      <c r="N4994">
        <v>0</v>
      </c>
      <c r="O4994">
        <v>0</v>
      </c>
      <c r="P4994" s="1">
        <v>0</v>
      </c>
      <c r="Q4994" t="str">
        <f t="shared" si="5961"/>
        <v>Little to no sensitivity</v>
      </c>
      <c r="R4994" t="s">
        <v>511</v>
      </c>
    </row>
    <row r="4995" spans="1:18" x14ac:dyDescent="0.3">
      <c r="A4995" t="str">
        <f t="shared" ref="A4995" si="6056">A4994</f>
        <v>lumber fossil fuels up 5%</v>
      </c>
      <c r="B4995" t="str">
        <f t="shared" si="6055"/>
        <v>Lumber fossil fuels add-ons</v>
      </c>
      <c r="C4995" t="str">
        <f t="shared" ref="C4995:G4995" si="6057">C4994</f>
        <v>Lumber</v>
      </c>
      <c r="D4995" t="str">
        <f t="shared" si="6057"/>
        <v>fossil fuels</v>
      </c>
      <c r="E4995" t="str">
        <f t="shared" si="6057"/>
        <v>add-ons</v>
      </c>
      <c r="F4995">
        <f t="shared" si="6057"/>
        <v>0.05</v>
      </c>
      <c r="G4995" t="str">
        <f t="shared" si="6057"/>
        <v>%</v>
      </c>
      <c r="H4995">
        <v>5</v>
      </c>
      <c r="I4995" t="s">
        <v>379</v>
      </c>
      <c r="J4995" t="s">
        <v>218</v>
      </c>
      <c r="K4995" t="s">
        <v>219</v>
      </c>
      <c r="L4995" s="1">
        <f>L1347-L$3</f>
        <v>0</v>
      </c>
      <c r="M4995">
        <v>0</v>
      </c>
      <c r="N4995">
        <v>0</v>
      </c>
      <c r="O4995">
        <v>0</v>
      </c>
      <c r="P4995" s="1">
        <v>0</v>
      </c>
      <c r="Q4995" t="str">
        <f t="shared" si="5961"/>
        <v>Little to no sensitivity</v>
      </c>
      <c r="R4995" t="s">
        <v>511</v>
      </c>
    </row>
    <row r="4996" spans="1:18" x14ac:dyDescent="0.3">
      <c r="A4996" t="str">
        <f t="shared" ref="A4996" si="6058">A4995</f>
        <v>lumber fossil fuels up 5%</v>
      </c>
      <c r="B4996" t="str">
        <f t="shared" si="6055"/>
        <v>Lumber fossil fuels add-ons</v>
      </c>
      <c r="C4996" t="str">
        <f t="shared" ref="C4996:G4996" si="6059">C4995</f>
        <v>Lumber</v>
      </c>
      <c r="D4996" t="str">
        <f t="shared" si="6059"/>
        <v>fossil fuels</v>
      </c>
      <c r="E4996" t="str">
        <f t="shared" si="6059"/>
        <v>add-ons</v>
      </c>
      <c r="F4996">
        <f t="shared" si="6059"/>
        <v>0.05</v>
      </c>
      <c r="G4996" t="str">
        <f t="shared" si="6059"/>
        <v>%</v>
      </c>
      <c r="H4996">
        <v>5</v>
      </c>
      <c r="I4996" t="s">
        <v>379</v>
      </c>
      <c r="J4996" t="s">
        <v>218</v>
      </c>
      <c r="K4996" t="s">
        <v>220</v>
      </c>
      <c r="L4996" s="1">
        <f>L1348-L$4</f>
        <v>-146096.52528873831</v>
      </c>
      <c r="M4996">
        <v>0</v>
      </c>
      <c r="N4996">
        <v>0</v>
      </c>
      <c r="O4996">
        <v>0</v>
      </c>
      <c r="P4996" s="1">
        <v>0</v>
      </c>
      <c r="Q4996" t="str">
        <f t="shared" si="5961"/>
        <v>Little to no sensitivity</v>
      </c>
      <c r="R4996" t="s">
        <v>511</v>
      </c>
    </row>
    <row r="4997" spans="1:18" x14ac:dyDescent="0.3">
      <c r="A4997" t="str">
        <f t="shared" ref="A4997" si="6060">A4996</f>
        <v>lumber fossil fuels up 5%</v>
      </c>
      <c r="B4997" t="str">
        <f t="shared" si="6055"/>
        <v>Lumber fossil fuels add-ons</v>
      </c>
      <c r="C4997" t="str">
        <f t="shared" ref="C4997:G4997" si="6061">C4996</f>
        <v>Lumber</v>
      </c>
      <c r="D4997" t="str">
        <f t="shared" si="6061"/>
        <v>fossil fuels</v>
      </c>
      <c r="E4997" t="str">
        <f t="shared" si="6061"/>
        <v>add-ons</v>
      </c>
      <c r="F4997">
        <f t="shared" si="6061"/>
        <v>0.05</v>
      </c>
      <c r="G4997" t="str">
        <f t="shared" si="6061"/>
        <v>%</v>
      </c>
      <c r="H4997">
        <v>5</v>
      </c>
      <c r="I4997" t="s">
        <v>379</v>
      </c>
      <c r="J4997" t="s">
        <v>218</v>
      </c>
      <c r="K4997" t="s">
        <v>221</v>
      </c>
      <c r="L4997" s="1">
        <f>L1349-L$5</f>
        <v>-146096.52528873086</v>
      </c>
      <c r="M4997">
        <v>0</v>
      </c>
      <c r="N4997">
        <v>0</v>
      </c>
      <c r="O4997">
        <v>0</v>
      </c>
      <c r="P4997" s="1">
        <v>0</v>
      </c>
      <c r="Q4997" t="str">
        <f t="shared" si="5961"/>
        <v>Little to no sensitivity</v>
      </c>
      <c r="R4997" t="s">
        <v>511</v>
      </c>
    </row>
    <row r="4998" spans="1:18" x14ac:dyDescent="0.3">
      <c r="A4998" t="str">
        <f t="shared" ref="A4998" si="6062">A4997</f>
        <v>lumber fossil fuels up 5%</v>
      </c>
      <c r="B4998" t="str">
        <f t="shared" si="6055"/>
        <v>Lumber fossil fuels add-ons</v>
      </c>
      <c r="C4998" t="str">
        <f t="shared" ref="C4998:G4998" si="6063">C4997</f>
        <v>Lumber</v>
      </c>
      <c r="D4998" t="str">
        <f t="shared" si="6063"/>
        <v>fossil fuels</v>
      </c>
      <c r="E4998" t="str">
        <f t="shared" si="6063"/>
        <v>add-ons</v>
      </c>
      <c r="F4998">
        <f t="shared" si="6063"/>
        <v>0.05</v>
      </c>
      <c r="G4998" t="str">
        <f t="shared" si="6063"/>
        <v>%</v>
      </c>
      <c r="H4998">
        <v>5</v>
      </c>
      <c r="I4998" t="s">
        <v>379</v>
      </c>
      <c r="J4998" t="s">
        <v>218</v>
      </c>
      <c r="K4998" t="s">
        <v>226</v>
      </c>
      <c r="L4998" s="1">
        <f>L1350-L$6</f>
        <v>-39844.506896913052</v>
      </c>
      <c r="M4998">
        <v>0</v>
      </c>
      <c r="N4998">
        <v>0</v>
      </c>
      <c r="O4998">
        <v>0</v>
      </c>
      <c r="P4998" s="1">
        <v>0</v>
      </c>
      <c r="Q4998" t="str">
        <f t="shared" si="5961"/>
        <v>Little to no sensitivity</v>
      </c>
      <c r="R4998" t="s">
        <v>511</v>
      </c>
    </row>
    <row r="4999" spans="1:18" x14ac:dyDescent="0.3">
      <c r="A4999" t="str">
        <f t="shared" ref="A4999:I4999" si="6064">A4998</f>
        <v>lumber fossil fuels up 5%</v>
      </c>
      <c r="B4999" t="str">
        <f t="shared" si="6064"/>
        <v>Lumber fossil fuels add-ons</v>
      </c>
      <c r="C4999" t="str">
        <f t="shared" si="6064"/>
        <v>Lumber</v>
      </c>
      <c r="D4999" t="str">
        <f t="shared" si="6064"/>
        <v>fossil fuels</v>
      </c>
      <c r="E4999" t="str">
        <f t="shared" si="6064"/>
        <v>add-ons</v>
      </c>
      <c r="F4999">
        <f t="shared" si="6064"/>
        <v>0.05</v>
      </c>
      <c r="G4999" t="str">
        <f t="shared" si="6064"/>
        <v>%</v>
      </c>
      <c r="H4999">
        <f t="shared" si="6064"/>
        <v>5</v>
      </c>
      <c r="I4999" t="str">
        <f t="shared" si="6064"/>
        <v>medium</v>
      </c>
      <c r="J4999" t="s">
        <v>218</v>
      </c>
      <c r="K4999" t="s">
        <v>386</v>
      </c>
      <c r="L4999" s="1">
        <f>L1351-L$7</f>
        <v>146096.52528882027</v>
      </c>
      <c r="M4999">
        <v>0</v>
      </c>
      <c r="N4999">
        <v>0</v>
      </c>
      <c r="O4999">
        <v>0</v>
      </c>
      <c r="P4999" s="1">
        <v>0</v>
      </c>
      <c r="Q4999" t="str">
        <f t="shared" si="5961"/>
        <v>Little to no sensitivity</v>
      </c>
      <c r="R4999" t="s">
        <v>511</v>
      </c>
    </row>
    <row r="5000" spans="1:18" x14ac:dyDescent="0.3">
      <c r="A5000" t="s">
        <v>288</v>
      </c>
      <c r="B5000" t="str">
        <f t="shared" ref="B5000:B5004" si="6065">C5000&amp;" "&amp;D5000&amp;" "&amp;E5000</f>
        <v>Lumber fossil fuels add-ons</v>
      </c>
      <c r="C5000" t="s">
        <v>290</v>
      </c>
      <c r="D5000" t="s">
        <v>207</v>
      </c>
      <c r="E5000" t="s">
        <v>187</v>
      </c>
      <c r="F5000">
        <v>-0.1</v>
      </c>
      <c r="G5000" t="s">
        <v>166</v>
      </c>
      <c r="H5000">
        <v>-10</v>
      </c>
      <c r="I5000" t="s">
        <v>380</v>
      </c>
      <c r="J5000" t="s">
        <v>218</v>
      </c>
      <c r="K5000" t="s">
        <v>225</v>
      </c>
      <c r="L5000" s="1">
        <f>L1352-L$2</f>
        <v>0</v>
      </c>
      <c r="M5000">
        <v>0</v>
      </c>
      <c r="N5000">
        <v>0</v>
      </c>
      <c r="O5000">
        <v>0</v>
      </c>
      <c r="P5000" s="1">
        <v>0</v>
      </c>
      <c r="Q5000" t="str">
        <f t="shared" si="5961"/>
        <v>Little to no sensitivity</v>
      </c>
      <c r="R5000" t="s">
        <v>511</v>
      </c>
    </row>
    <row r="5001" spans="1:18" x14ac:dyDescent="0.3">
      <c r="A5001" t="str">
        <f t="shared" ref="A5001" si="6066">A5000</f>
        <v>lumber fossil fuels down 10%</v>
      </c>
      <c r="B5001" t="str">
        <f t="shared" si="6065"/>
        <v>Lumber fossil fuels add-ons</v>
      </c>
      <c r="C5001" t="str">
        <f t="shared" ref="C5001:G5001" si="6067">C5000</f>
        <v>Lumber</v>
      </c>
      <c r="D5001" t="str">
        <f t="shared" si="6067"/>
        <v>fossil fuels</v>
      </c>
      <c r="E5001" t="str">
        <f t="shared" si="6067"/>
        <v>add-ons</v>
      </c>
      <c r="F5001">
        <f t="shared" si="6067"/>
        <v>-0.1</v>
      </c>
      <c r="G5001" t="str">
        <f t="shared" si="6067"/>
        <v>%</v>
      </c>
      <c r="H5001">
        <v>-10</v>
      </c>
      <c r="I5001" t="s">
        <v>380</v>
      </c>
      <c r="J5001" t="s">
        <v>218</v>
      </c>
      <c r="K5001" t="s">
        <v>219</v>
      </c>
      <c r="L5001" s="1">
        <f>L1353-L$3</f>
        <v>0</v>
      </c>
      <c r="M5001">
        <v>0</v>
      </c>
      <c r="N5001">
        <v>0</v>
      </c>
      <c r="O5001">
        <v>0</v>
      </c>
      <c r="P5001" s="1">
        <v>0</v>
      </c>
      <c r="Q5001" t="str">
        <f t="shared" ref="Q5001:Q5064" si="6068">Q3177</f>
        <v>Little to no sensitivity</v>
      </c>
      <c r="R5001" t="s">
        <v>511</v>
      </c>
    </row>
    <row r="5002" spans="1:18" x14ac:dyDescent="0.3">
      <c r="A5002" t="str">
        <f t="shared" ref="A5002" si="6069">A5001</f>
        <v>lumber fossil fuels down 10%</v>
      </c>
      <c r="B5002" t="str">
        <f t="shared" si="6065"/>
        <v>Lumber fossil fuels add-ons</v>
      </c>
      <c r="C5002" t="str">
        <f t="shared" ref="C5002:G5002" si="6070">C5001</f>
        <v>Lumber</v>
      </c>
      <c r="D5002" t="str">
        <f t="shared" si="6070"/>
        <v>fossil fuels</v>
      </c>
      <c r="E5002" t="str">
        <f t="shared" si="6070"/>
        <v>add-ons</v>
      </c>
      <c r="F5002">
        <f t="shared" si="6070"/>
        <v>-0.1</v>
      </c>
      <c r="G5002" t="str">
        <f t="shared" si="6070"/>
        <v>%</v>
      </c>
      <c r="H5002">
        <v>-10</v>
      </c>
      <c r="I5002" t="s">
        <v>380</v>
      </c>
      <c r="J5002" t="s">
        <v>218</v>
      </c>
      <c r="K5002" t="s">
        <v>220</v>
      </c>
      <c r="L5002" s="1">
        <f>L1354-L$4</f>
        <v>292193.05057748035</v>
      </c>
      <c r="M5002">
        <v>0</v>
      </c>
      <c r="N5002">
        <v>0</v>
      </c>
      <c r="O5002">
        <v>0</v>
      </c>
      <c r="P5002" s="1">
        <v>0</v>
      </c>
      <c r="Q5002" t="str">
        <f t="shared" si="6068"/>
        <v>Little to no sensitivity</v>
      </c>
      <c r="R5002" t="s">
        <v>511</v>
      </c>
    </row>
    <row r="5003" spans="1:18" x14ac:dyDescent="0.3">
      <c r="A5003" t="str">
        <f t="shared" ref="A5003" si="6071">A5002</f>
        <v>lumber fossil fuels down 10%</v>
      </c>
      <c r="B5003" t="str">
        <f t="shared" si="6065"/>
        <v>Lumber fossil fuels add-ons</v>
      </c>
      <c r="C5003" t="str">
        <f t="shared" ref="C5003:G5003" si="6072">C5002</f>
        <v>Lumber</v>
      </c>
      <c r="D5003" t="str">
        <f t="shared" si="6072"/>
        <v>fossil fuels</v>
      </c>
      <c r="E5003" t="str">
        <f t="shared" si="6072"/>
        <v>add-ons</v>
      </c>
      <c r="F5003">
        <f t="shared" si="6072"/>
        <v>-0.1</v>
      </c>
      <c r="G5003" t="str">
        <f t="shared" si="6072"/>
        <v>%</v>
      </c>
      <c r="H5003">
        <v>-10</v>
      </c>
      <c r="I5003" t="s">
        <v>380</v>
      </c>
      <c r="J5003" t="s">
        <v>218</v>
      </c>
      <c r="K5003" t="s">
        <v>221</v>
      </c>
      <c r="L5003" s="1">
        <f>L1355-L$5</f>
        <v>292193.05057746172</v>
      </c>
      <c r="M5003">
        <v>0</v>
      </c>
      <c r="N5003">
        <v>0</v>
      </c>
      <c r="O5003">
        <v>0</v>
      </c>
      <c r="P5003" s="1">
        <v>0</v>
      </c>
      <c r="Q5003" t="str">
        <f t="shared" si="6068"/>
        <v>Little to no sensitivity</v>
      </c>
      <c r="R5003" t="s">
        <v>511</v>
      </c>
    </row>
    <row r="5004" spans="1:18" x14ac:dyDescent="0.3">
      <c r="A5004" t="str">
        <f t="shared" ref="A5004" si="6073">A5003</f>
        <v>lumber fossil fuels down 10%</v>
      </c>
      <c r="B5004" t="str">
        <f t="shared" si="6065"/>
        <v>Lumber fossil fuels add-ons</v>
      </c>
      <c r="C5004" t="str">
        <f t="shared" ref="C5004:G5004" si="6074">C5003</f>
        <v>Lumber</v>
      </c>
      <c r="D5004" t="str">
        <f t="shared" si="6074"/>
        <v>fossil fuels</v>
      </c>
      <c r="E5004" t="str">
        <f t="shared" si="6074"/>
        <v>add-ons</v>
      </c>
      <c r="F5004">
        <f t="shared" si="6074"/>
        <v>-0.1</v>
      </c>
      <c r="G5004" t="str">
        <f t="shared" si="6074"/>
        <v>%</v>
      </c>
      <c r="H5004">
        <v>-10</v>
      </c>
      <c r="I5004" t="s">
        <v>380</v>
      </c>
      <c r="J5004" t="s">
        <v>218</v>
      </c>
      <c r="K5004" t="s">
        <v>226</v>
      </c>
      <c r="L5004" s="1">
        <f>L1356-L$6</f>
        <v>79689.013793885708</v>
      </c>
      <c r="M5004">
        <v>0</v>
      </c>
      <c r="N5004">
        <v>0</v>
      </c>
      <c r="O5004">
        <v>0</v>
      </c>
      <c r="P5004" s="1">
        <v>0</v>
      </c>
      <c r="Q5004" t="str">
        <f t="shared" si="6068"/>
        <v>Little to no sensitivity</v>
      </c>
      <c r="R5004" t="s">
        <v>511</v>
      </c>
    </row>
    <row r="5005" spans="1:18" x14ac:dyDescent="0.3">
      <c r="A5005" t="str">
        <f t="shared" ref="A5005:I5005" si="6075">A5004</f>
        <v>lumber fossil fuels down 10%</v>
      </c>
      <c r="B5005" t="str">
        <f t="shared" si="6075"/>
        <v>Lumber fossil fuels add-ons</v>
      </c>
      <c r="C5005" t="str">
        <f t="shared" si="6075"/>
        <v>Lumber</v>
      </c>
      <c r="D5005" t="str">
        <f t="shared" si="6075"/>
        <v>fossil fuels</v>
      </c>
      <c r="E5005" t="str">
        <f t="shared" si="6075"/>
        <v>add-ons</v>
      </c>
      <c r="F5005">
        <f t="shared" si="6075"/>
        <v>-0.1</v>
      </c>
      <c r="G5005" t="str">
        <f t="shared" si="6075"/>
        <v>%</v>
      </c>
      <c r="H5005">
        <f t="shared" si="6075"/>
        <v>-10</v>
      </c>
      <c r="I5005" t="str">
        <f t="shared" si="6075"/>
        <v>high</v>
      </c>
      <c r="J5005" t="s">
        <v>218</v>
      </c>
      <c r="K5005" t="s">
        <v>386</v>
      </c>
      <c r="L5005" s="1">
        <f>L1357-L$7</f>
        <v>-292193.05057740211</v>
      </c>
      <c r="M5005">
        <v>0</v>
      </c>
      <c r="N5005">
        <v>0</v>
      </c>
      <c r="O5005">
        <v>0</v>
      </c>
      <c r="P5005" s="1">
        <v>0</v>
      </c>
      <c r="Q5005" t="str">
        <f t="shared" si="6068"/>
        <v>Little to no sensitivity</v>
      </c>
      <c r="R5005" t="s">
        <v>511</v>
      </c>
    </row>
    <row r="5006" spans="1:18" x14ac:dyDescent="0.3">
      <c r="A5006" t="s">
        <v>289</v>
      </c>
      <c r="B5006" t="str">
        <f t="shared" ref="B5006:B5010" si="6076">C5006&amp;" "&amp;D5006&amp;" "&amp;E5006</f>
        <v>Lumber fossil fuels add-ons</v>
      </c>
      <c r="C5006" t="s">
        <v>290</v>
      </c>
      <c r="D5006" t="s">
        <v>207</v>
      </c>
      <c r="E5006" t="s">
        <v>187</v>
      </c>
      <c r="F5006">
        <v>0.1</v>
      </c>
      <c r="G5006" t="s">
        <v>166</v>
      </c>
      <c r="H5006">
        <v>10</v>
      </c>
      <c r="I5006" t="s">
        <v>380</v>
      </c>
      <c r="J5006" t="s">
        <v>218</v>
      </c>
      <c r="K5006" t="s">
        <v>225</v>
      </c>
      <c r="L5006" s="1">
        <f>L1358-L$2</f>
        <v>0</v>
      </c>
      <c r="M5006">
        <v>0</v>
      </c>
      <c r="N5006">
        <v>0</v>
      </c>
      <c r="O5006">
        <v>0</v>
      </c>
      <c r="P5006" s="1">
        <v>0</v>
      </c>
      <c r="Q5006" t="str">
        <f t="shared" si="6068"/>
        <v>Little to no sensitivity</v>
      </c>
      <c r="R5006" t="s">
        <v>511</v>
      </c>
    </row>
    <row r="5007" spans="1:18" x14ac:dyDescent="0.3">
      <c r="A5007" t="str">
        <f t="shared" ref="A5007" si="6077">A5006</f>
        <v>lumber fossil fuels up 10%</v>
      </c>
      <c r="B5007" t="str">
        <f t="shared" si="6076"/>
        <v>Lumber fossil fuels add-ons</v>
      </c>
      <c r="C5007" t="str">
        <f t="shared" ref="C5007:G5007" si="6078">C5006</f>
        <v>Lumber</v>
      </c>
      <c r="D5007" t="str">
        <f t="shared" si="6078"/>
        <v>fossil fuels</v>
      </c>
      <c r="E5007" t="str">
        <f t="shared" si="6078"/>
        <v>add-ons</v>
      </c>
      <c r="F5007">
        <f t="shared" si="6078"/>
        <v>0.1</v>
      </c>
      <c r="G5007" t="str">
        <f t="shared" si="6078"/>
        <v>%</v>
      </c>
      <c r="H5007">
        <v>10</v>
      </c>
      <c r="I5007" t="s">
        <v>380</v>
      </c>
      <c r="J5007" t="s">
        <v>218</v>
      </c>
      <c r="K5007" t="s">
        <v>219</v>
      </c>
      <c r="L5007" s="1">
        <f>L1359-L$3</f>
        <v>0</v>
      </c>
      <c r="M5007">
        <v>0</v>
      </c>
      <c r="N5007">
        <v>0</v>
      </c>
      <c r="O5007">
        <v>0</v>
      </c>
      <c r="P5007" s="1">
        <v>0</v>
      </c>
      <c r="Q5007" t="str">
        <f t="shared" si="6068"/>
        <v>Little to no sensitivity</v>
      </c>
      <c r="R5007" t="s">
        <v>511</v>
      </c>
    </row>
    <row r="5008" spans="1:18" x14ac:dyDescent="0.3">
      <c r="A5008" t="str">
        <f t="shared" ref="A5008" si="6079">A5007</f>
        <v>lumber fossil fuels up 10%</v>
      </c>
      <c r="B5008" t="str">
        <f t="shared" si="6076"/>
        <v>Lumber fossil fuels add-ons</v>
      </c>
      <c r="C5008" t="str">
        <f t="shared" ref="C5008:G5008" si="6080">C5007</f>
        <v>Lumber</v>
      </c>
      <c r="D5008" t="str">
        <f t="shared" si="6080"/>
        <v>fossil fuels</v>
      </c>
      <c r="E5008" t="str">
        <f t="shared" si="6080"/>
        <v>add-ons</v>
      </c>
      <c r="F5008">
        <f t="shared" si="6080"/>
        <v>0.1</v>
      </c>
      <c r="G5008" t="str">
        <f t="shared" si="6080"/>
        <v>%</v>
      </c>
      <c r="H5008">
        <v>10</v>
      </c>
      <c r="I5008" t="s">
        <v>380</v>
      </c>
      <c r="J5008" t="s">
        <v>218</v>
      </c>
      <c r="K5008" t="s">
        <v>220</v>
      </c>
      <c r="L5008" s="1">
        <f>L1360-L$4</f>
        <v>-292193.0505774729</v>
      </c>
      <c r="M5008">
        <v>0</v>
      </c>
      <c r="N5008">
        <v>0</v>
      </c>
      <c r="O5008">
        <v>0</v>
      </c>
      <c r="P5008" s="1">
        <v>0</v>
      </c>
      <c r="Q5008" t="str">
        <f t="shared" si="6068"/>
        <v>Little to no sensitivity</v>
      </c>
      <c r="R5008" t="s">
        <v>511</v>
      </c>
    </row>
    <row r="5009" spans="1:18" x14ac:dyDescent="0.3">
      <c r="A5009" t="str">
        <f t="shared" ref="A5009" si="6081">A5008</f>
        <v>lumber fossil fuels up 10%</v>
      </c>
      <c r="B5009" t="str">
        <f t="shared" si="6076"/>
        <v>Lumber fossil fuels add-ons</v>
      </c>
      <c r="C5009" t="str">
        <f t="shared" ref="C5009:G5009" si="6082">C5008</f>
        <v>Lumber</v>
      </c>
      <c r="D5009" t="str">
        <f t="shared" si="6082"/>
        <v>fossil fuels</v>
      </c>
      <c r="E5009" t="str">
        <f t="shared" si="6082"/>
        <v>add-ons</v>
      </c>
      <c r="F5009">
        <f t="shared" si="6082"/>
        <v>0.1</v>
      </c>
      <c r="G5009" t="str">
        <f t="shared" si="6082"/>
        <v>%</v>
      </c>
      <c r="H5009">
        <v>10</v>
      </c>
      <c r="I5009" t="s">
        <v>380</v>
      </c>
      <c r="J5009" t="s">
        <v>218</v>
      </c>
      <c r="K5009" t="s">
        <v>221</v>
      </c>
      <c r="L5009" s="1">
        <f>L1361-L$5</f>
        <v>-292193.05057746172</v>
      </c>
      <c r="M5009">
        <v>0</v>
      </c>
      <c r="N5009">
        <v>0</v>
      </c>
      <c r="O5009">
        <v>0</v>
      </c>
      <c r="P5009" s="1">
        <v>0</v>
      </c>
      <c r="Q5009" t="str">
        <f t="shared" si="6068"/>
        <v>Little to no sensitivity</v>
      </c>
      <c r="R5009" t="s">
        <v>511</v>
      </c>
    </row>
    <row r="5010" spans="1:18" x14ac:dyDescent="0.3">
      <c r="A5010" t="str">
        <f t="shared" ref="A5010" si="6083">A5009</f>
        <v>lumber fossil fuels up 10%</v>
      </c>
      <c r="B5010" t="str">
        <f t="shared" si="6076"/>
        <v>Lumber fossil fuels add-ons</v>
      </c>
      <c r="C5010" t="str">
        <f t="shared" ref="C5010:G5010" si="6084">C5009</f>
        <v>Lumber</v>
      </c>
      <c r="D5010" t="str">
        <f t="shared" si="6084"/>
        <v>fossil fuels</v>
      </c>
      <c r="E5010" t="str">
        <f t="shared" si="6084"/>
        <v>add-ons</v>
      </c>
      <c r="F5010">
        <f t="shared" si="6084"/>
        <v>0.1</v>
      </c>
      <c r="G5010" t="str">
        <f t="shared" si="6084"/>
        <v>%</v>
      </c>
      <c r="H5010">
        <v>10</v>
      </c>
      <c r="I5010" t="s">
        <v>380</v>
      </c>
      <c r="J5010" t="s">
        <v>218</v>
      </c>
      <c r="K5010" t="s">
        <v>226</v>
      </c>
      <c r="L5010" s="1">
        <f>L1362-L$6</f>
        <v>-79689.013793826103</v>
      </c>
      <c r="M5010">
        <v>0</v>
      </c>
      <c r="N5010">
        <v>0</v>
      </c>
      <c r="O5010">
        <v>0</v>
      </c>
      <c r="P5010" s="1">
        <v>0</v>
      </c>
      <c r="Q5010" t="str">
        <f t="shared" si="6068"/>
        <v>Little to no sensitivity</v>
      </c>
      <c r="R5010" t="s">
        <v>511</v>
      </c>
    </row>
    <row r="5011" spans="1:18" x14ac:dyDescent="0.3">
      <c r="A5011" t="str">
        <f t="shared" ref="A5011:I5011" si="6085">A5010</f>
        <v>lumber fossil fuels up 10%</v>
      </c>
      <c r="B5011" t="str">
        <f t="shared" si="6085"/>
        <v>Lumber fossil fuels add-ons</v>
      </c>
      <c r="C5011" t="str">
        <f t="shared" si="6085"/>
        <v>Lumber</v>
      </c>
      <c r="D5011" t="str">
        <f t="shared" si="6085"/>
        <v>fossil fuels</v>
      </c>
      <c r="E5011" t="str">
        <f t="shared" si="6085"/>
        <v>add-ons</v>
      </c>
      <c r="F5011">
        <f t="shared" si="6085"/>
        <v>0.1</v>
      </c>
      <c r="G5011" t="str">
        <f t="shared" si="6085"/>
        <v>%</v>
      </c>
      <c r="H5011">
        <f t="shared" si="6085"/>
        <v>10</v>
      </c>
      <c r="I5011" t="str">
        <f t="shared" si="6085"/>
        <v>high</v>
      </c>
      <c r="J5011" t="s">
        <v>218</v>
      </c>
      <c r="K5011" t="s">
        <v>386</v>
      </c>
      <c r="L5011" s="1">
        <f>L1363-L$7</f>
        <v>292193.05057740211</v>
      </c>
      <c r="M5011">
        <v>0</v>
      </c>
      <c r="N5011">
        <v>0</v>
      </c>
      <c r="O5011">
        <v>0</v>
      </c>
      <c r="P5011" s="1">
        <v>0</v>
      </c>
      <c r="Q5011" t="str">
        <f t="shared" si="6068"/>
        <v>Little to no sensitivity</v>
      </c>
      <c r="R5011" t="s">
        <v>511</v>
      </c>
    </row>
    <row r="5012" spans="1:18" x14ac:dyDescent="0.3">
      <c r="A5012" t="s">
        <v>291</v>
      </c>
      <c r="B5012" t="str">
        <f t="shared" ref="B5012:B5016" si="6086">C5012&amp;" "&amp;D5012&amp;" "&amp;E5012</f>
        <v>Plywood fossil fuels add-ons</v>
      </c>
      <c r="C5012" t="s">
        <v>295</v>
      </c>
      <c r="D5012" t="s">
        <v>207</v>
      </c>
      <c r="E5012" t="s">
        <v>187</v>
      </c>
      <c r="F5012">
        <v>-0.05</v>
      </c>
      <c r="G5012" t="s">
        <v>166</v>
      </c>
      <c r="H5012">
        <v>-5</v>
      </c>
      <c r="I5012" t="s">
        <v>379</v>
      </c>
      <c r="J5012" t="s">
        <v>218</v>
      </c>
      <c r="K5012" t="s">
        <v>225</v>
      </c>
      <c r="L5012" s="1">
        <f>L1364-L$2</f>
        <v>0</v>
      </c>
      <c r="M5012">
        <v>0</v>
      </c>
      <c r="N5012">
        <v>0</v>
      </c>
      <c r="O5012">
        <v>0</v>
      </c>
      <c r="P5012" s="1">
        <v>0</v>
      </c>
      <c r="Q5012" t="str">
        <f t="shared" si="6068"/>
        <v>Little to no sensitivity</v>
      </c>
      <c r="R5012" t="s">
        <v>511</v>
      </c>
    </row>
    <row r="5013" spans="1:18" x14ac:dyDescent="0.3">
      <c r="A5013" t="str">
        <f t="shared" ref="A5013:A5016" si="6087">A5012</f>
        <v>plywood fossil fuels down 5%</v>
      </c>
      <c r="B5013" t="str">
        <f t="shared" si="6086"/>
        <v>Plywood fossil fuels add-ons</v>
      </c>
      <c r="C5013" t="str">
        <f t="shared" ref="C5013:G5013" si="6088">C5012</f>
        <v>Plywood</v>
      </c>
      <c r="D5013" t="str">
        <f t="shared" si="6088"/>
        <v>fossil fuels</v>
      </c>
      <c r="E5013" t="str">
        <f t="shared" si="6088"/>
        <v>add-ons</v>
      </c>
      <c r="F5013">
        <f t="shared" si="6088"/>
        <v>-0.05</v>
      </c>
      <c r="G5013" t="str">
        <f t="shared" si="6088"/>
        <v>%</v>
      </c>
      <c r="H5013">
        <v>-5</v>
      </c>
      <c r="I5013" t="s">
        <v>379</v>
      </c>
      <c r="J5013" t="s">
        <v>218</v>
      </c>
      <c r="K5013" t="s">
        <v>219</v>
      </c>
      <c r="L5013" s="1">
        <f>L1365-L$3</f>
        <v>0</v>
      </c>
      <c r="M5013">
        <v>0</v>
      </c>
      <c r="N5013">
        <v>0</v>
      </c>
      <c r="O5013">
        <v>0</v>
      </c>
      <c r="P5013" s="1">
        <v>0</v>
      </c>
      <c r="Q5013" t="str">
        <f t="shared" si="6068"/>
        <v>Little to no sensitivity</v>
      </c>
      <c r="R5013" t="s">
        <v>511</v>
      </c>
    </row>
    <row r="5014" spans="1:18" x14ac:dyDescent="0.3">
      <c r="A5014" t="str">
        <f t="shared" si="6087"/>
        <v>plywood fossil fuels down 5%</v>
      </c>
      <c r="B5014" t="str">
        <f t="shared" si="6086"/>
        <v>Plywood fossil fuels add-ons</v>
      </c>
      <c r="C5014" t="str">
        <f t="shared" ref="C5014:G5014" si="6089">C5013</f>
        <v>Plywood</v>
      </c>
      <c r="D5014" t="str">
        <f t="shared" si="6089"/>
        <v>fossil fuels</v>
      </c>
      <c r="E5014" t="str">
        <f t="shared" si="6089"/>
        <v>add-ons</v>
      </c>
      <c r="F5014">
        <f t="shared" si="6089"/>
        <v>-0.05</v>
      </c>
      <c r="G5014" t="str">
        <f t="shared" si="6089"/>
        <v>%</v>
      </c>
      <c r="H5014">
        <v>-5</v>
      </c>
      <c r="I5014" t="s">
        <v>379</v>
      </c>
      <c r="J5014" t="s">
        <v>218</v>
      </c>
      <c r="K5014" t="s">
        <v>220</v>
      </c>
      <c r="L5014" s="1">
        <f>L1366-L$4</f>
        <v>52929.763067878783</v>
      </c>
      <c r="M5014">
        <v>0</v>
      </c>
      <c r="N5014">
        <v>0</v>
      </c>
      <c r="O5014">
        <v>0</v>
      </c>
      <c r="P5014" s="1">
        <v>0</v>
      </c>
      <c r="Q5014" t="str">
        <f t="shared" si="6068"/>
        <v>Little to no sensitivity</v>
      </c>
      <c r="R5014" t="s">
        <v>511</v>
      </c>
    </row>
    <row r="5015" spans="1:18" x14ac:dyDescent="0.3">
      <c r="A5015" t="str">
        <f t="shared" si="6087"/>
        <v>plywood fossil fuels down 5%</v>
      </c>
      <c r="B5015" t="str">
        <f t="shared" si="6086"/>
        <v>Plywood fossil fuels add-ons</v>
      </c>
      <c r="C5015" t="str">
        <f t="shared" ref="C5015:G5015" si="6090">C5014</f>
        <v>Plywood</v>
      </c>
      <c r="D5015" t="str">
        <f t="shared" si="6090"/>
        <v>fossil fuels</v>
      </c>
      <c r="E5015" t="str">
        <f t="shared" si="6090"/>
        <v>add-ons</v>
      </c>
      <c r="F5015">
        <f t="shared" si="6090"/>
        <v>-0.05</v>
      </c>
      <c r="G5015" t="str">
        <f t="shared" si="6090"/>
        <v>%</v>
      </c>
      <c r="H5015">
        <v>-5</v>
      </c>
      <c r="I5015" t="s">
        <v>379</v>
      </c>
      <c r="J5015" t="s">
        <v>218</v>
      </c>
      <c r="K5015" t="s">
        <v>221</v>
      </c>
      <c r="L5015" s="1">
        <f>L1367-L$5</f>
        <v>52929.763067871332</v>
      </c>
      <c r="M5015">
        <v>0</v>
      </c>
      <c r="N5015">
        <v>0</v>
      </c>
      <c r="O5015">
        <v>0</v>
      </c>
      <c r="P5015" s="1">
        <v>0</v>
      </c>
      <c r="Q5015" t="str">
        <f t="shared" si="6068"/>
        <v>Little to no sensitivity</v>
      </c>
      <c r="R5015" t="s">
        <v>511</v>
      </c>
    </row>
    <row r="5016" spans="1:18" x14ac:dyDescent="0.3">
      <c r="A5016" t="str">
        <f t="shared" si="6087"/>
        <v>plywood fossil fuels down 5%</v>
      </c>
      <c r="B5016" t="str">
        <f t="shared" si="6086"/>
        <v>Plywood fossil fuels add-ons</v>
      </c>
      <c r="C5016" t="str">
        <f t="shared" ref="C5016:G5016" si="6091">C5015</f>
        <v>Plywood</v>
      </c>
      <c r="D5016" t="str">
        <f t="shared" si="6091"/>
        <v>fossil fuels</v>
      </c>
      <c r="E5016" t="str">
        <f t="shared" si="6091"/>
        <v>add-ons</v>
      </c>
      <c r="F5016">
        <f t="shared" si="6091"/>
        <v>-0.05</v>
      </c>
      <c r="G5016" t="str">
        <f t="shared" si="6091"/>
        <v>%</v>
      </c>
      <c r="H5016">
        <v>-5</v>
      </c>
      <c r="I5016" t="s">
        <v>379</v>
      </c>
      <c r="J5016" t="s">
        <v>218</v>
      </c>
      <c r="K5016" t="s">
        <v>226</v>
      </c>
      <c r="L5016" s="1">
        <f>L1368-L$6</f>
        <v>14435.389927625656</v>
      </c>
      <c r="M5016">
        <v>0</v>
      </c>
      <c r="N5016">
        <v>0</v>
      </c>
      <c r="O5016">
        <v>0</v>
      </c>
      <c r="P5016" s="1">
        <v>0</v>
      </c>
      <c r="Q5016" t="str">
        <f t="shared" si="6068"/>
        <v>Little to no sensitivity</v>
      </c>
      <c r="R5016" t="s">
        <v>511</v>
      </c>
    </row>
    <row r="5017" spans="1:18" x14ac:dyDescent="0.3">
      <c r="A5017" t="str">
        <f t="shared" ref="A5017:I5017" si="6092">A5016</f>
        <v>plywood fossil fuels down 5%</v>
      </c>
      <c r="B5017" t="str">
        <f t="shared" si="6092"/>
        <v>Plywood fossil fuels add-ons</v>
      </c>
      <c r="C5017" t="str">
        <f t="shared" si="6092"/>
        <v>Plywood</v>
      </c>
      <c r="D5017" t="str">
        <f t="shared" si="6092"/>
        <v>fossil fuels</v>
      </c>
      <c r="E5017" t="str">
        <f t="shared" si="6092"/>
        <v>add-ons</v>
      </c>
      <c r="F5017">
        <f t="shared" si="6092"/>
        <v>-0.05</v>
      </c>
      <c r="G5017" t="str">
        <f t="shared" si="6092"/>
        <v>%</v>
      </c>
      <c r="H5017">
        <f t="shared" si="6092"/>
        <v>-5</v>
      </c>
      <c r="I5017" t="str">
        <f t="shared" si="6092"/>
        <v>medium</v>
      </c>
      <c r="J5017" t="s">
        <v>218</v>
      </c>
      <c r="K5017" t="s">
        <v>386</v>
      </c>
      <c r="L5017" s="1">
        <f>L1369-L$7</f>
        <v>-52929.763067960739</v>
      </c>
      <c r="M5017">
        <v>0</v>
      </c>
      <c r="N5017">
        <v>0</v>
      </c>
      <c r="O5017">
        <v>0</v>
      </c>
      <c r="P5017" s="1">
        <v>0</v>
      </c>
      <c r="Q5017" t="str">
        <f t="shared" si="6068"/>
        <v>Little to no sensitivity</v>
      </c>
      <c r="R5017" t="s">
        <v>511</v>
      </c>
    </row>
    <row r="5018" spans="1:18" x14ac:dyDescent="0.3">
      <c r="A5018" t="s">
        <v>292</v>
      </c>
      <c r="B5018" t="str">
        <f t="shared" ref="B5018:B5022" si="6093">C5018&amp;" "&amp;D5018&amp;" "&amp;E5018</f>
        <v>Plywood fossil fuels add-ons</v>
      </c>
      <c r="C5018" t="s">
        <v>295</v>
      </c>
      <c r="D5018" t="s">
        <v>207</v>
      </c>
      <c r="E5018" t="s">
        <v>187</v>
      </c>
      <c r="F5018">
        <v>0.05</v>
      </c>
      <c r="G5018" t="s">
        <v>166</v>
      </c>
      <c r="H5018">
        <v>5</v>
      </c>
      <c r="I5018" t="s">
        <v>379</v>
      </c>
      <c r="J5018" t="s">
        <v>218</v>
      </c>
      <c r="K5018" t="s">
        <v>225</v>
      </c>
      <c r="L5018" s="1">
        <f>L1370-L$2</f>
        <v>0</v>
      </c>
      <c r="M5018">
        <v>0</v>
      </c>
      <c r="N5018">
        <v>0</v>
      </c>
      <c r="O5018">
        <v>0</v>
      </c>
      <c r="P5018" s="1">
        <v>0</v>
      </c>
      <c r="Q5018" t="str">
        <f t="shared" si="6068"/>
        <v>Little to no sensitivity</v>
      </c>
      <c r="R5018" t="s">
        <v>511</v>
      </c>
    </row>
    <row r="5019" spans="1:18" x14ac:dyDescent="0.3">
      <c r="A5019" t="str">
        <f t="shared" ref="A5019:A5022" si="6094">A5018</f>
        <v>plywood fossil fuels up 5%</v>
      </c>
      <c r="B5019" t="str">
        <f t="shared" si="6093"/>
        <v>Plywood fossil fuels add-ons</v>
      </c>
      <c r="C5019" t="str">
        <f t="shared" ref="C5019:G5019" si="6095">C5018</f>
        <v>Plywood</v>
      </c>
      <c r="D5019" t="str">
        <f t="shared" si="6095"/>
        <v>fossil fuels</v>
      </c>
      <c r="E5019" t="str">
        <f t="shared" si="6095"/>
        <v>add-ons</v>
      </c>
      <c r="F5019">
        <f t="shared" si="6095"/>
        <v>0.05</v>
      </c>
      <c r="G5019" t="str">
        <f t="shared" si="6095"/>
        <v>%</v>
      </c>
      <c r="H5019">
        <v>5</v>
      </c>
      <c r="I5019" t="s">
        <v>379</v>
      </c>
      <c r="J5019" t="s">
        <v>218</v>
      </c>
      <c r="K5019" t="s">
        <v>219</v>
      </c>
      <c r="L5019" s="1">
        <f>L1371-L$3</f>
        <v>0</v>
      </c>
      <c r="M5019">
        <v>0</v>
      </c>
      <c r="N5019">
        <v>0</v>
      </c>
      <c r="O5019">
        <v>0</v>
      </c>
      <c r="P5019" s="1">
        <v>0</v>
      </c>
      <c r="Q5019" t="str">
        <f t="shared" si="6068"/>
        <v>Little to no sensitivity</v>
      </c>
      <c r="R5019" t="s">
        <v>511</v>
      </c>
    </row>
    <row r="5020" spans="1:18" x14ac:dyDescent="0.3">
      <c r="A5020" t="str">
        <f t="shared" si="6094"/>
        <v>plywood fossil fuels up 5%</v>
      </c>
      <c r="B5020" t="str">
        <f t="shared" si="6093"/>
        <v>Plywood fossil fuels add-ons</v>
      </c>
      <c r="C5020" t="str">
        <f t="shared" ref="C5020:G5020" si="6096">C5019</f>
        <v>Plywood</v>
      </c>
      <c r="D5020" t="str">
        <f t="shared" si="6096"/>
        <v>fossil fuels</v>
      </c>
      <c r="E5020" t="str">
        <f t="shared" si="6096"/>
        <v>add-ons</v>
      </c>
      <c r="F5020">
        <f t="shared" si="6096"/>
        <v>0.05</v>
      </c>
      <c r="G5020" t="str">
        <f t="shared" si="6096"/>
        <v>%</v>
      </c>
      <c r="H5020">
        <v>5</v>
      </c>
      <c r="I5020" t="s">
        <v>379</v>
      </c>
      <c r="J5020" t="s">
        <v>218</v>
      </c>
      <c r="K5020" t="s">
        <v>220</v>
      </c>
      <c r="L5020" s="1">
        <f>L1372-L$4</f>
        <v>-52929.763067878783</v>
      </c>
      <c r="M5020">
        <v>0</v>
      </c>
      <c r="N5020">
        <v>0</v>
      </c>
      <c r="O5020">
        <v>0</v>
      </c>
      <c r="P5020" s="1">
        <v>0</v>
      </c>
      <c r="Q5020" t="str">
        <f t="shared" si="6068"/>
        <v>Little to no sensitivity</v>
      </c>
      <c r="R5020" t="s">
        <v>511</v>
      </c>
    </row>
    <row r="5021" spans="1:18" x14ac:dyDescent="0.3">
      <c r="A5021" t="str">
        <f t="shared" si="6094"/>
        <v>plywood fossil fuels up 5%</v>
      </c>
      <c r="B5021" t="str">
        <f t="shared" si="6093"/>
        <v>Plywood fossil fuels add-ons</v>
      </c>
      <c r="C5021" t="str">
        <f t="shared" ref="C5021:G5021" si="6097">C5020</f>
        <v>Plywood</v>
      </c>
      <c r="D5021" t="str">
        <f t="shared" si="6097"/>
        <v>fossil fuels</v>
      </c>
      <c r="E5021" t="str">
        <f t="shared" si="6097"/>
        <v>add-ons</v>
      </c>
      <c r="F5021">
        <f t="shared" si="6097"/>
        <v>0.05</v>
      </c>
      <c r="G5021" t="str">
        <f t="shared" si="6097"/>
        <v>%</v>
      </c>
      <c r="H5021">
        <v>5</v>
      </c>
      <c r="I5021" t="s">
        <v>379</v>
      </c>
      <c r="J5021" t="s">
        <v>218</v>
      </c>
      <c r="K5021" t="s">
        <v>221</v>
      </c>
      <c r="L5021" s="1">
        <f>L1373-L$5</f>
        <v>-52929.763067871332</v>
      </c>
      <c r="M5021">
        <v>0</v>
      </c>
      <c r="N5021">
        <v>0</v>
      </c>
      <c r="O5021">
        <v>0</v>
      </c>
      <c r="P5021" s="1">
        <v>0</v>
      </c>
      <c r="Q5021" t="str">
        <f t="shared" si="6068"/>
        <v>Little to no sensitivity</v>
      </c>
      <c r="R5021" t="s">
        <v>511</v>
      </c>
    </row>
    <row r="5022" spans="1:18" x14ac:dyDescent="0.3">
      <c r="A5022" t="str">
        <f t="shared" si="6094"/>
        <v>plywood fossil fuels up 5%</v>
      </c>
      <c r="B5022" t="str">
        <f t="shared" si="6093"/>
        <v>Plywood fossil fuels add-ons</v>
      </c>
      <c r="C5022" t="str">
        <f t="shared" ref="C5022:G5022" si="6098">C5021</f>
        <v>Plywood</v>
      </c>
      <c r="D5022" t="str">
        <f t="shared" si="6098"/>
        <v>fossil fuels</v>
      </c>
      <c r="E5022" t="str">
        <f t="shared" si="6098"/>
        <v>add-ons</v>
      </c>
      <c r="F5022">
        <f t="shared" si="6098"/>
        <v>0.05</v>
      </c>
      <c r="G5022" t="str">
        <f t="shared" si="6098"/>
        <v>%</v>
      </c>
      <c r="H5022">
        <v>5</v>
      </c>
      <c r="I5022" t="s">
        <v>379</v>
      </c>
      <c r="J5022" t="s">
        <v>218</v>
      </c>
      <c r="K5022" t="s">
        <v>226</v>
      </c>
      <c r="L5022" s="1">
        <f>L1374-L$6</f>
        <v>-14435.389927566051</v>
      </c>
      <c r="M5022">
        <v>0</v>
      </c>
      <c r="N5022">
        <v>0</v>
      </c>
      <c r="O5022">
        <v>0</v>
      </c>
      <c r="P5022" s="1">
        <v>0</v>
      </c>
      <c r="Q5022" t="str">
        <f t="shared" si="6068"/>
        <v>Little to no sensitivity</v>
      </c>
      <c r="R5022" t="s">
        <v>511</v>
      </c>
    </row>
    <row r="5023" spans="1:18" x14ac:dyDescent="0.3">
      <c r="A5023" t="str">
        <f t="shared" ref="A5023:I5023" si="6099">A5022</f>
        <v>plywood fossil fuels up 5%</v>
      </c>
      <c r="B5023" t="str">
        <f t="shared" si="6099"/>
        <v>Plywood fossil fuels add-ons</v>
      </c>
      <c r="C5023" t="str">
        <f t="shared" si="6099"/>
        <v>Plywood</v>
      </c>
      <c r="D5023" t="str">
        <f t="shared" si="6099"/>
        <v>fossil fuels</v>
      </c>
      <c r="E5023" t="str">
        <f t="shared" si="6099"/>
        <v>add-ons</v>
      </c>
      <c r="F5023">
        <f t="shared" si="6099"/>
        <v>0.05</v>
      </c>
      <c r="G5023" t="str">
        <f t="shared" si="6099"/>
        <v>%</v>
      </c>
      <c r="H5023">
        <f t="shared" si="6099"/>
        <v>5</v>
      </c>
      <c r="I5023" t="str">
        <f t="shared" si="6099"/>
        <v>medium</v>
      </c>
      <c r="J5023" t="s">
        <v>218</v>
      </c>
      <c r="K5023" t="s">
        <v>386</v>
      </c>
      <c r="L5023" s="1">
        <f>L1375-L$7</f>
        <v>52929.763067960739</v>
      </c>
      <c r="M5023">
        <v>0</v>
      </c>
      <c r="N5023">
        <v>0</v>
      </c>
      <c r="O5023">
        <v>0</v>
      </c>
      <c r="P5023" s="1">
        <v>0</v>
      </c>
      <c r="Q5023" t="str">
        <f t="shared" si="6068"/>
        <v>Little to no sensitivity</v>
      </c>
      <c r="R5023" t="s">
        <v>511</v>
      </c>
    </row>
    <row r="5024" spans="1:18" x14ac:dyDescent="0.3">
      <c r="A5024" t="s">
        <v>293</v>
      </c>
      <c r="B5024" t="str">
        <f t="shared" ref="B5024:B5028" si="6100">C5024&amp;" "&amp;D5024&amp;" "&amp;E5024</f>
        <v>Plywood fossil fuels add-ons</v>
      </c>
      <c r="C5024" t="s">
        <v>295</v>
      </c>
      <c r="D5024" t="s">
        <v>207</v>
      </c>
      <c r="E5024" t="s">
        <v>187</v>
      </c>
      <c r="F5024">
        <v>-0.1</v>
      </c>
      <c r="G5024" t="s">
        <v>166</v>
      </c>
      <c r="H5024">
        <v>-10</v>
      </c>
      <c r="I5024" t="s">
        <v>380</v>
      </c>
      <c r="J5024" t="s">
        <v>218</v>
      </c>
      <c r="K5024" t="s">
        <v>225</v>
      </c>
      <c r="L5024" s="1">
        <f>L1376-L$2</f>
        <v>0</v>
      </c>
      <c r="M5024">
        <v>0</v>
      </c>
      <c r="N5024">
        <v>0</v>
      </c>
      <c r="O5024">
        <v>0</v>
      </c>
      <c r="P5024" s="1">
        <v>0</v>
      </c>
      <c r="Q5024" t="str">
        <f t="shared" si="6068"/>
        <v>Little to no sensitivity</v>
      </c>
      <c r="R5024" t="s">
        <v>511</v>
      </c>
    </row>
    <row r="5025" spans="1:18" x14ac:dyDescent="0.3">
      <c r="A5025" t="str">
        <f t="shared" ref="A5025:A5028" si="6101">A5024</f>
        <v>plywood fossil fuels down 10%</v>
      </c>
      <c r="B5025" t="str">
        <f t="shared" si="6100"/>
        <v>Plywood fossil fuels add-ons</v>
      </c>
      <c r="C5025" t="str">
        <f t="shared" ref="C5025:G5025" si="6102">C5024</f>
        <v>Plywood</v>
      </c>
      <c r="D5025" t="str">
        <f t="shared" si="6102"/>
        <v>fossil fuels</v>
      </c>
      <c r="E5025" t="str">
        <f t="shared" si="6102"/>
        <v>add-ons</v>
      </c>
      <c r="F5025">
        <f t="shared" si="6102"/>
        <v>-0.1</v>
      </c>
      <c r="G5025" t="str">
        <f t="shared" si="6102"/>
        <v>%</v>
      </c>
      <c r="H5025">
        <v>-10</v>
      </c>
      <c r="I5025" t="s">
        <v>380</v>
      </c>
      <c r="J5025" t="s">
        <v>218</v>
      </c>
      <c r="K5025" t="s">
        <v>219</v>
      </c>
      <c r="L5025" s="1">
        <f>L1377-L$3</f>
        <v>0</v>
      </c>
      <c r="M5025">
        <v>0</v>
      </c>
      <c r="N5025">
        <v>0</v>
      </c>
      <c r="O5025">
        <v>0</v>
      </c>
      <c r="P5025" s="1">
        <v>0</v>
      </c>
      <c r="Q5025" t="str">
        <f t="shared" si="6068"/>
        <v>Little to no sensitivity</v>
      </c>
      <c r="R5025" t="s">
        <v>511</v>
      </c>
    </row>
    <row r="5026" spans="1:18" x14ac:dyDescent="0.3">
      <c r="A5026" t="str">
        <f t="shared" si="6101"/>
        <v>plywood fossil fuels down 10%</v>
      </c>
      <c r="B5026" t="str">
        <f t="shared" si="6100"/>
        <v>Plywood fossil fuels add-ons</v>
      </c>
      <c r="C5026" t="str">
        <f t="shared" ref="C5026:G5026" si="6103">C5025</f>
        <v>Plywood</v>
      </c>
      <c r="D5026" t="str">
        <f t="shared" si="6103"/>
        <v>fossil fuels</v>
      </c>
      <c r="E5026" t="str">
        <f t="shared" si="6103"/>
        <v>add-ons</v>
      </c>
      <c r="F5026">
        <f t="shared" si="6103"/>
        <v>-0.1</v>
      </c>
      <c r="G5026" t="str">
        <f t="shared" si="6103"/>
        <v>%</v>
      </c>
      <c r="H5026">
        <v>-10</v>
      </c>
      <c r="I5026" t="s">
        <v>380</v>
      </c>
      <c r="J5026" t="s">
        <v>218</v>
      </c>
      <c r="K5026" t="s">
        <v>220</v>
      </c>
      <c r="L5026" s="1">
        <f>L1378-L$4</f>
        <v>105859.52613575011</v>
      </c>
      <c r="M5026">
        <v>0</v>
      </c>
      <c r="N5026">
        <v>0</v>
      </c>
      <c r="O5026">
        <v>0</v>
      </c>
      <c r="P5026" s="1">
        <v>0</v>
      </c>
      <c r="Q5026" t="str">
        <f t="shared" si="6068"/>
        <v>Little to no sensitivity</v>
      </c>
      <c r="R5026" t="s">
        <v>511</v>
      </c>
    </row>
    <row r="5027" spans="1:18" x14ac:dyDescent="0.3">
      <c r="A5027" t="str">
        <f t="shared" si="6101"/>
        <v>plywood fossil fuels down 10%</v>
      </c>
      <c r="B5027" t="str">
        <f t="shared" si="6100"/>
        <v>Plywood fossil fuels add-ons</v>
      </c>
      <c r="C5027" t="str">
        <f t="shared" ref="C5027:G5027" si="6104">C5026</f>
        <v>Plywood</v>
      </c>
      <c r="D5027" t="str">
        <f t="shared" si="6104"/>
        <v>fossil fuels</v>
      </c>
      <c r="E5027" t="str">
        <f t="shared" si="6104"/>
        <v>add-ons</v>
      </c>
      <c r="F5027">
        <f t="shared" si="6104"/>
        <v>-0.1</v>
      </c>
      <c r="G5027" t="str">
        <f t="shared" si="6104"/>
        <v>%</v>
      </c>
      <c r="H5027">
        <v>-10</v>
      </c>
      <c r="I5027" t="s">
        <v>380</v>
      </c>
      <c r="J5027" t="s">
        <v>218</v>
      </c>
      <c r="K5027" t="s">
        <v>221</v>
      </c>
      <c r="L5027" s="1">
        <f>L1379-L$5</f>
        <v>105859.52613574266</v>
      </c>
      <c r="M5027">
        <v>0</v>
      </c>
      <c r="N5027">
        <v>0</v>
      </c>
      <c r="O5027">
        <v>0</v>
      </c>
      <c r="P5027" s="1">
        <v>0</v>
      </c>
      <c r="Q5027" t="str">
        <f t="shared" si="6068"/>
        <v>Little to no sensitivity</v>
      </c>
      <c r="R5027" t="s">
        <v>511</v>
      </c>
    </row>
    <row r="5028" spans="1:18" x14ac:dyDescent="0.3">
      <c r="A5028" t="str">
        <f t="shared" si="6101"/>
        <v>plywood fossil fuels down 10%</v>
      </c>
      <c r="B5028" t="str">
        <f t="shared" si="6100"/>
        <v>Plywood fossil fuels add-ons</v>
      </c>
      <c r="C5028" t="str">
        <f t="shared" ref="C5028:G5028" si="6105">C5027</f>
        <v>Plywood</v>
      </c>
      <c r="D5028" t="str">
        <f t="shared" si="6105"/>
        <v>fossil fuels</v>
      </c>
      <c r="E5028" t="str">
        <f t="shared" si="6105"/>
        <v>add-ons</v>
      </c>
      <c r="F5028">
        <f t="shared" si="6105"/>
        <v>-0.1</v>
      </c>
      <c r="G5028" t="str">
        <f t="shared" si="6105"/>
        <v>%</v>
      </c>
      <c r="H5028">
        <v>-10</v>
      </c>
      <c r="I5028" t="s">
        <v>380</v>
      </c>
      <c r="J5028" t="s">
        <v>218</v>
      </c>
      <c r="K5028" t="s">
        <v>226</v>
      </c>
      <c r="L5028" s="1">
        <f>L1380-L$6</f>
        <v>28870.779855191708</v>
      </c>
      <c r="M5028">
        <v>0</v>
      </c>
      <c r="N5028">
        <v>0</v>
      </c>
      <c r="O5028">
        <v>0</v>
      </c>
      <c r="P5028" s="1">
        <v>0</v>
      </c>
      <c r="Q5028" t="str">
        <f t="shared" si="6068"/>
        <v>Little to no sensitivity</v>
      </c>
      <c r="R5028" t="s">
        <v>511</v>
      </c>
    </row>
    <row r="5029" spans="1:18" x14ac:dyDescent="0.3">
      <c r="A5029" t="str">
        <f t="shared" ref="A5029:I5029" si="6106">A5028</f>
        <v>plywood fossil fuels down 10%</v>
      </c>
      <c r="B5029" t="str">
        <f t="shared" si="6106"/>
        <v>Plywood fossil fuels add-ons</v>
      </c>
      <c r="C5029" t="str">
        <f t="shared" si="6106"/>
        <v>Plywood</v>
      </c>
      <c r="D5029" t="str">
        <f t="shared" si="6106"/>
        <v>fossil fuels</v>
      </c>
      <c r="E5029" t="str">
        <f t="shared" si="6106"/>
        <v>add-ons</v>
      </c>
      <c r="F5029">
        <f t="shared" si="6106"/>
        <v>-0.1</v>
      </c>
      <c r="G5029" t="str">
        <f t="shared" si="6106"/>
        <v>%</v>
      </c>
      <c r="H5029">
        <f t="shared" si="6106"/>
        <v>-10</v>
      </c>
      <c r="I5029" t="str">
        <f t="shared" si="6106"/>
        <v>high</v>
      </c>
      <c r="J5029" t="s">
        <v>218</v>
      </c>
      <c r="K5029" t="s">
        <v>386</v>
      </c>
      <c r="L5029" s="1">
        <f>L1381-L$7</f>
        <v>-105859.52613568306</v>
      </c>
      <c r="M5029">
        <v>0</v>
      </c>
      <c r="N5029">
        <v>0</v>
      </c>
      <c r="O5029">
        <v>0</v>
      </c>
      <c r="P5029" s="1">
        <v>0</v>
      </c>
      <c r="Q5029" t="str">
        <f t="shared" si="6068"/>
        <v>Little to no sensitivity</v>
      </c>
      <c r="R5029" t="s">
        <v>511</v>
      </c>
    </row>
    <row r="5030" spans="1:18" x14ac:dyDescent="0.3">
      <c r="A5030" t="s">
        <v>294</v>
      </c>
      <c r="B5030" t="str">
        <f t="shared" ref="B5030:B5034" si="6107">C5030&amp;" "&amp;D5030&amp;" "&amp;E5030</f>
        <v>Plywood fossil fuels add-ons</v>
      </c>
      <c r="C5030" t="s">
        <v>295</v>
      </c>
      <c r="D5030" t="s">
        <v>207</v>
      </c>
      <c r="E5030" t="s">
        <v>187</v>
      </c>
      <c r="F5030">
        <v>0.1</v>
      </c>
      <c r="G5030" t="s">
        <v>166</v>
      </c>
      <c r="H5030">
        <v>10</v>
      </c>
      <c r="I5030" t="s">
        <v>380</v>
      </c>
      <c r="J5030" t="s">
        <v>218</v>
      </c>
      <c r="K5030" t="s">
        <v>225</v>
      </c>
      <c r="L5030" s="1">
        <f>L1382-L$2</f>
        <v>0</v>
      </c>
      <c r="M5030">
        <v>0</v>
      </c>
      <c r="N5030">
        <v>0</v>
      </c>
      <c r="O5030">
        <v>0</v>
      </c>
      <c r="P5030" s="1">
        <v>0</v>
      </c>
      <c r="Q5030" t="str">
        <f t="shared" si="6068"/>
        <v>Little to no sensitivity</v>
      </c>
      <c r="R5030" t="s">
        <v>511</v>
      </c>
    </row>
    <row r="5031" spans="1:18" x14ac:dyDescent="0.3">
      <c r="A5031" t="str">
        <f t="shared" ref="A5031:A5034" si="6108">A5030</f>
        <v>plywood fossil fuels up 10%</v>
      </c>
      <c r="B5031" t="str">
        <f t="shared" si="6107"/>
        <v>Plywood fossil fuels add-ons</v>
      </c>
      <c r="C5031" t="str">
        <f t="shared" ref="C5031:G5031" si="6109">C5030</f>
        <v>Plywood</v>
      </c>
      <c r="D5031" t="str">
        <f t="shared" si="6109"/>
        <v>fossil fuels</v>
      </c>
      <c r="E5031" t="str">
        <f t="shared" si="6109"/>
        <v>add-ons</v>
      </c>
      <c r="F5031">
        <f t="shared" si="6109"/>
        <v>0.1</v>
      </c>
      <c r="G5031" t="str">
        <f t="shared" si="6109"/>
        <v>%</v>
      </c>
      <c r="H5031">
        <v>10</v>
      </c>
      <c r="I5031" t="s">
        <v>380</v>
      </c>
      <c r="J5031" t="s">
        <v>218</v>
      </c>
      <c r="K5031" t="s">
        <v>219</v>
      </c>
      <c r="L5031" s="1">
        <f>L1383-L$3</f>
        <v>0</v>
      </c>
      <c r="M5031">
        <v>0</v>
      </c>
      <c r="N5031">
        <v>0</v>
      </c>
      <c r="O5031">
        <v>0</v>
      </c>
      <c r="P5031" s="1">
        <v>0</v>
      </c>
      <c r="Q5031" t="str">
        <f t="shared" si="6068"/>
        <v>Little to no sensitivity</v>
      </c>
      <c r="R5031" t="s">
        <v>511</v>
      </c>
    </row>
    <row r="5032" spans="1:18" x14ac:dyDescent="0.3">
      <c r="A5032" t="str">
        <f t="shared" si="6108"/>
        <v>plywood fossil fuels up 10%</v>
      </c>
      <c r="B5032" t="str">
        <f t="shared" si="6107"/>
        <v>Plywood fossil fuels add-ons</v>
      </c>
      <c r="C5032" t="str">
        <f t="shared" ref="C5032:G5032" si="6110">C5031</f>
        <v>Plywood</v>
      </c>
      <c r="D5032" t="str">
        <f t="shared" si="6110"/>
        <v>fossil fuels</v>
      </c>
      <c r="E5032" t="str">
        <f t="shared" si="6110"/>
        <v>add-ons</v>
      </c>
      <c r="F5032">
        <f t="shared" si="6110"/>
        <v>0.1</v>
      </c>
      <c r="G5032" t="str">
        <f t="shared" si="6110"/>
        <v>%</v>
      </c>
      <c r="H5032">
        <v>10</v>
      </c>
      <c r="I5032" t="s">
        <v>380</v>
      </c>
      <c r="J5032" t="s">
        <v>218</v>
      </c>
      <c r="K5032" t="s">
        <v>220</v>
      </c>
      <c r="L5032" s="1">
        <f>L1384-L$4</f>
        <v>-105859.52613575757</v>
      </c>
      <c r="M5032">
        <v>0</v>
      </c>
      <c r="N5032">
        <v>0</v>
      </c>
      <c r="O5032">
        <v>0</v>
      </c>
      <c r="P5032" s="1">
        <v>0</v>
      </c>
      <c r="Q5032" t="str">
        <f t="shared" si="6068"/>
        <v>Little to no sensitivity</v>
      </c>
      <c r="R5032" t="s">
        <v>511</v>
      </c>
    </row>
    <row r="5033" spans="1:18" x14ac:dyDescent="0.3">
      <c r="A5033" t="str">
        <f t="shared" si="6108"/>
        <v>plywood fossil fuels up 10%</v>
      </c>
      <c r="B5033" t="str">
        <f t="shared" si="6107"/>
        <v>Plywood fossil fuels add-ons</v>
      </c>
      <c r="C5033" t="str">
        <f t="shared" ref="C5033:G5033" si="6111">C5032</f>
        <v>Plywood</v>
      </c>
      <c r="D5033" t="str">
        <f t="shared" si="6111"/>
        <v>fossil fuels</v>
      </c>
      <c r="E5033" t="str">
        <f t="shared" si="6111"/>
        <v>add-ons</v>
      </c>
      <c r="F5033">
        <f t="shared" si="6111"/>
        <v>0.1</v>
      </c>
      <c r="G5033" t="str">
        <f t="shared" si="6111"/>
        <v>%</v>
      </c>
      <c r="H5033">
        <v>10</v>
      </c>
      <c r="I5033" t="s">
        <v>380</v>
      </c>
      <c r="J5033" t="s">
        <v>218</v>
      </c>
      <c r="K5033" t="s">
        <v>221</v>
      </c>
      <c r="L5033" s="1">
        <f>L1385-L$5</f>
        <v>-105859.52613577247</v>
      </c>
      <c r="M5033">
        <v>0</v>
      </c>
      <c r="N5033">
        <v>0</v>
      </c>
      <c r="O5033">
        <v>0</v>
      </c>
      <c r="P5033" s="1">
        <v>0</v>
      </c>
      <c r="Q5033" t="str">
        <f t="shared" si="6068"/>
        <v>Little to no sensitivity</v>
      </c>
      <c r="R5033" t="s">
        <v>511</v>
      </c>
    </row>
    <row r="5034" spans="1:18" x14ac:dyDescent="0.3">
      <c r="A5034" t="str">
        <f t="shared" si="6108"/>
        <v>plywood fossil fuels up 10%</v>
      </c>
      <c r="B5034" t="str">
        <f t="shared" si="6107"/>
        <v>Plywood fossil fuels add-ons</v>
      </c>
      <c r="C5034" t="str">
        <f t="shared" ref="C5034:G5034" si="6112">C5033</f>
        <v>Plywood</v>
      </c>
      <c r="D5034" t="str">
        <f t="shared" si="6112"/>
        <v>fossil fuels</v>
      </c>
      <c r="E5034" t="str">
        <f t="shared" si="6112"/>
        <v>add-ons</v>
      </c>
      <c r="F5034">
        <f t="shared" si="6112"/>
        <v>0.1</v>
      </c>
      <c r="G5034" t="str">
        <f t="shared" si="6112"/>
        <v>%</v>
      </c>
      <c r="H5034">
        <v>10</v>
      </c>
      <c r="I5034" t="s">
        <v>380</v>
      </c>
      <c r="J5034" t="s">
        <v>218</v>
      </c>
      <c r="K5034" t="s">
        <v>226</v>
      </c>
      <c r="L5034" s="1">
        <f>L1386-L$6</f>
        <v>-28870.779855191708</v>
      </c>
      <c r="M5034">
        <v>0</v>
      </c>
      <c r="N5034">
        <v>0</v>
      </c>
      <c r="O5034">
        <v>0</v>
      </c>
      <c r="P5034" s="1">
        <v>0</v>
      </c>
      <c r="Q5034" t="str">
        <f t="shared" si="6068"/>
        <v>Little to no sensitivity</v>
      </c>
      <c r="R5034" t="s">
        <v>511</v>
      </c>
    </row>
    <row r="5035" spans="1:18" x14ac:dyDescent="0.3">
      <c r="A5035" t="str">
        <f t="shared" ref="A5035:I5035" si="6113">A5034</f>
        <v>plywood fossil fuels up 10%</v>
      </c>
      <c r="B5035" t="str">
        <f t="shared" si="6113"/>
        <v>Plywood fossil fuels add-ons</v>
      </c>
      <c r="C5035" t="str">
        <f t="shared" si="6113"/>
        <v>Plywood</v>
      </c>
      <c r="D5035" t="str">
        <f t="shared" si="6113"/>
        <v>fossil fuels</v>
      </c>
      <c r="E5035" t="str">
        <f t="shared" si="6113"/>
        <v>add-ons</v>
      </c>
      <c r="F5035">
        <f t="shared" si="6113"/>
        <v>0.1</v>
      </c>
      <c r="G5035" t="str">
        <f t="shared" si="6113"/>
        <v>%</v>
      </c>
      <c r="H5035">
        <f t="shared" si="6113"/>
        <v>10</v>
      </c>
      <c r="I5035" t="str">
        <f t="shared" si="6113"/>
        <v>high</v>
      </c>
      <c r="J5035" t="s">
        <v>218</v>
      </c>
      <c r="K5035" t="s">
        <v>386</v>
      </c>
      <c r="L5035" s="1">
        <f>L1387-L$7</f>
        <v>105859.52613568306</v>
      </c>
      <c r="M5035">
        <v>0</v>
      </c>
      <c r="N5035">
        <v>0</v>
      </c>
      <c r="O5035">
        <v>0</v>
      </c>
      <c r="P5035" s="1">
        <v>0</v>
      </c>
      <c r="Q5035" t="str">
        <f t="shared" si="6068"/>
        <v>Little to no sensitivity</v>
      </c>
      <c r="R5035" t="s">
        <v>511</v>
      </c>
    </row>
    <row r="5036" spans="1:18" x14ac:dyDescent="0.3">
      <c r="A5036" t="s">
        <v>296</v>
      </c>
      <c r="B5036" t="str">
        <f t="shared" ref="B5036:B5040" si="6114">C5036&amp;" "&amp;D5036&amp;" "&amp;E5036</f>
        <v>OSB fossil fuels add-ons</v>
      </c>
      <c r="C5036" t="s">
        <v>300</v>
      </c>
      <c r="D5036" t="s">
        <v>207</v>
      </c>
      <c r="E5036" t="s">
        <v>187</v>
      </c>
      <c r="F5036">
        <v>-0.05</v>
      </c>
      <c r="G5036" t="s">
        <v>166</v>
      </c>
      <c r="H5036">
        <v>-5</v>
      </c>
      <c r="I5036" t="s">
        <v>379</v>
      </c>
      <c r="J5036" t="s">
        <v>218</v>
      </c>
      <c r="K5036" t="s">
        <v>225</v>
      </c>
      <c r="L5036" s="1">
        <f>L1388-L$2</f>
        <v>0</v>
      </c>
      <c r="M5036">
        <v>0</v>
      </c>
      <c r="N5036">
        <v>0</v>
      </c>
      <c r="O5036">
        <v>0</v>
      </c>
      <c r="P5036" s="1">
        <v>0</v>
      </c>
      <c r="Q5036" t="str">
        <f t="shared" si="6068"/>
        <v>Little to no sensitivity</v>
      </c>
      <c r="R5036" t="s">
        <v>511</v>
      </c>
    </row>
    <row r="5037" spans="1:18" x14ac:dyDescent="0.3">
      <c r="A5037" t="str">
        <f t="shared" ref="A5037:A5040" si="6115">A5036</f>
        <v>OSB fossil fuels down 5%</v>
      </c>
      <c r="B5037" t="str">
        <f t="shared" si="6114"/>
        <v>OSB fossil fuels add-ons</v>
      </c>
      <c r="C5037" t="str">
        <f t="shared" ref="C5037:G5037" si="6116">C5036</f>
        <v>OSB</v>
      </c>
      <c r="D5037" t="str">
        <f t="shared" si="6116"/>
        <v>fossil fuels</v>
      </c>
      <c r="E5037" t="str">
        <f t="shared" si="6116"/>
        <v>add-ons</v>
      </c>
      <c r="F5037">
        <f t="shared" si="6116"/>
        <v>-0.05</v>
      </c>
      <c r="G5037" t="str">
        <f t="shared" si="6116"/>
        <v>%</v>
      </c>
      <c r="H5037">
        <v>-5</v>
      </c>
      <c r="I5037" t="s">
        <v>379</v>
      </c>
      <c r="J5037" t="s">
        <v>218</v>
      </c>
      <c r="K5037" t="s">
        <v>219</v>
      </c>
      <c r="L5037" s="1">
        <f>L1389-L$3</f>
        <v>0</v>
      </c>
      <c r="M5037">
        <v>0</v>
      </c>
      <c r="N5037">
        <v>0</v>
      </c>
      <c r="O5037">
        <v>0</v>
      </c>
      <c r="P5037" s="1">
        <v>0</v>
      </c>
      <c r="Q5037" t="str">
        <f t="shared" si="6068"/>
        <v>Little to no sensitivity</v>
      </c>
      <c r="R5037" t="s">
        <v>511</v>
      </c>
    </row>
    <row r="5038" spans="1:18" x14ac:dyDescent="0.3">
      <c r="A5038" t="str">
        <f t="shared" si="6115"/>
        <v>OSB fossil fuels down 5%</v>
      </c>
      <c r="B5038" t="str">
        <f t="shared" si="6114"/>
        <v>OSB fossil fuels add-ons</v>
      </c>
      <c r="C5038" t="str">
        <f t="shared" ref="C5038:G5038" si="6117">C5037</f>
        <v>OSB</v>
      </c>
      <c r="D5038" t="str">
        <f t="shared" si="6117"/>
        <v>fossil fuels</v>
      </c>
      <c r="E5038" t="str">
        <f t="shared" si="6117"/>
        <v>add-ons</v>
      </c>
      <c r="F5038">
        <f t="shared" si="6117"/>
        <v>-0.05</v>
      </c>
      <c r="G5038" t="str">
        <f t="shared" si="6117"/>
        <v>%</v>
      </c>
      <c r="H5038">
        <v>-5</v>
      </c>
      <c r="I5038" t="s">
        <v>379</v>
      </c>
      <c r="J5038" t="s">
        <v>218</v>
      </c>
      <c r="K5038" t="s">
        <v>220</v>
      </c>
      <c r="L5038" s="1">
        <f>L1390-L$4</f>
        <v>44525.978498935699</v>
      </c>
      <c r="M5038">
        <v>0</v>
      </c>
      <c r="N5038">
        <v>0</v>
      </c>
      <c r="O5038">
        <v>0</v>
      </c>
      <c r="P5038" s="1">
        <v>0</v>
      </c>
      <c r="Q5038" t="str">
        <f t="shared" si="6068"/>
        <v>Little to no sensitivity</v>
      </c>
      <c r="R5038" t="s">
        <v>511</v>
      </c>
    </row>
    <row r="5039" spans="1:18" x14ac:dyDescent="0.3">
      <c r="A5039" t="str">
        <f t="shared" si="6115"/>
        <v>OSB fossil fuels down 5%</v>
      </c>
      <c r="B5039" t="str">
        <f t="shared" si="6114"/>
        <v>OSB fossil fuels add-ons</v>
      </c>
      <c r="C5039" t="str">
        <f t="shared" ref="C5039:G5039" si="6118">C5038</f>
        <v>OSB</v>
      </c>
      <c r="D5039" t="str">
        <f t="shared" si="6118"/>
        <v>fossil fuels</v>
      </c>
      <c r="E5039" t="str">
        <f t="shared" si="6118"/>
        <v>add-ons</v>
      </c>
      <c r="F5039">
        <f t="shared" si="6118"/>
        <v>-0.05</v>
      </c>
      <c r="G5039" t="str">
        <f t="shared" si="6118"/>
        <v>%</v>
      </c>
      <c r="H5039">
        <v>-5</v>
      </c>
      <c r="I5039" t="s">
        <v>379</v>
      </c>
      <c r="J5039" t="s">
        <v>218</v>
      </c>
      <c r="K5039" t="s">
        <v>221</v>
      </c>
      <c r="L5039" s="1">
        <f>L1391-L$5</f>
        <v>44525.978498935699</v>
      </c>
      <c r="M5039">
        <v>0</v>
      </c>
      <c r="N5039">
        <v>0</v>
      </c>
      <c r="O5039">
        <v>0</v>
      </c>
      <c r="P5039" s="1">
        <v>0</v>
      </c>
      <c r="Q5039" t="str">
        <f t="shared" si="6068"/>
        <v>Little to no sensitivity</v>
      </c>
      <c r="R5039" t="s">
        <v>511</v>
      </c>
    </row>
    <row r="5040" spans="1:18" x14ac:dyDescent="0.3">
      <c r="A5040" t="str">
        <f t="shared" si="6115"/>
        <v>OSB fossil fuels down 5%</v>
      </c>
      <c r="B5040" t="str">
        <f t="shared" si="6114"/>
        <v>OSB fossil fuels add-ons</v>
      </c>
      <c r="C5040" t="str">
        <f t="shared" ref="C5040:G5040" si="6119">C5039</f>
        <v>OSB</v>
      </c>
      <c r="D5040" t="str">
        <f t="shared" si="6119"/>
        <v>fossil fuels</v>
      </c>
      <c r="E5040" t="str">
        <f t="shared" si="6119"/>
        <v>add-ons</v>
      </c>
      <c r="F5040">
        <f t="shared" si="6119"/>
        <v>-0.05</v>
      </c>
      <c r="G5040" t="str">
        <f t="shared" si="6119"/>
        <v>%</v>
      </c>
      <c r="H5040">
        <v>-5</v>
      </c>
      <c r="I5040" t="s">
        <v>379</v>
      </c>
      <c r="J5040" t="s">
        <v>218</v>
      </c>
      <c r="K5040" t="s">
        <v>226</v>
      </c>
      <c r="L5040" s="1">
        <f>L1392-L$6</f>
        <v>12143.448681533337</v>
      </c>
      <c r="M5040">
        <v>0</v>
      </c>
      <c r="N5040">
        <v>0</v>
      </c>
      <c r="O5040">
        <v>0</v>
      </c>
      <c r="P5040" s="1">
        <v>0</v>
      </c>
      <c r="Q5040" t="str">
        <f t="shared" si="6068"/>
        <v>Little to no sensitivity</v>
      </c>
      <c r="R5040" t="s">
        <v>511</v>
      </c>
    </row>
    <row r="5041" spans="1:18" x14ac:dyDescent="0.3">
      <c r="A5041" t="str">
        <f t="shared" ref="A5041:I5041" si="6120">A5040</f>
        <v>OSB fossil fuels down 5%</v>
      </c>
      <c r="B5041" t="str">
        <f t="shared" si="6120"/>
        <v>OSB fossil fuels add-ons</v>
      </c>
      <c r="C5041" t="str">
        <f t="shared" si="6120"/>
        <v>OSB</v>
      </c>
      <c r="D5041" t="str">
        <f t="shared" si="6120"/>
        <v>fossil fuels</v>
      </c>
      <c r="E5041" t="str">
        <f t="shared" si="6120"/>
        <v>add-ons</v>
      </c>
      <c r="F5041">
        <f t="shared" si="6120"/>
        <v>-0.05</v>
      </c>
      <c r="G5041" t="str">
        <f t="shared" si="6120"/>
        <v>%</v>
      </c>
      <c r="H5041">
        <f t="shared" si="6120"/>
        <v>-5</v>
      </c>
      <c r="I5041" t="str">
        <f t="shared" si="6120"/>
        <v>medium</v>
      </c>
      <c r="J5041" t="s">
        <v>218</v>
      </c>
      <c r="K5041" t="s">
        <v>386</v>
      </c>
      <c r="L5041" s="1">
        <f>L1393-L$7</f>
        <v>-44525.978498935699</v>
      </c>
      <c r="M5041">
        <v>0</v>
      </c>
      <c r="N5041">
        <v>0</v>
      </c>
      <c r="O5041">
        <v>0</v>
      </c>
      <c r="P5041" s="1">
        <v>0</v>
      </c>
      <c r="Q5041" t="str">
        <f t="shared" si="6068"/>
        <v>Little to no sensitivity</v>
      </c>
      <c r="R5041" t="s">
        <v>511</v>
      </c>
    </row>
    <row r="5042" spans="1:18" x14ac:dyDescent="0.3">
      <c r="A5042" t="s">
        <v>297</v>
      </c>
      <c r="B5042" t="str">
        <f t="shared" ref="B5042:B5046" si="6121">C5042&amp;" "&amp;D5042&amp;" "&amp;E5042</f>
        <v>OSB fossil fuels add-ons</v>
      </c>
      <c r="C5042" t="s">
        <v>300</v>
      </c>
      <c r="D5042" t="s">
        <v>207</v>
      </c>
      <c r="E5042" t="s">
        <v>187</v>
      </c>
      <c r="F5042">
        <v>0.05</v>
      </c>
      <c r="G5042" t="s">
        <v>166</v>
      </c>
      <c r="H5042">
        <v>5</v>
      </c>
      <c r="I5042" t="s">
        <v>379</v>
      </c>
      <c r="J5042" t="s">
        <v>218</v>
      </c>
      <c r="K5042" t="s">
        <v>225</v>
      </c>
      <c r="L5042" s="1">
        <f>L1394-L$2</f>
        <v>0</v>
      </c>
      <c r="M5042">
        <v>0</v>
      </c>
      <c r="N5042">
        <v>0</v>
      </c>
      <c r="O5042">
        <v>0</v>
      </c>
      <c r="P5042" s="1">
        <v>0</v>
      </c>
      <c r="Q5042" t="str">
        <f t="shared" si="6068"/>
        <v>Little to no sensitivity</v>
      </c>
      <c r="R5042" t="s">
        <v>511</v>
      </c>
    </row>
    <row r="5043" spans="1:18" x14ac:dyDescent="0.3">
      <c r="A5043" t="str">
        <f t="shared" ref="A5043:A5046" si="6122">A5042</f>
        <v>OSB fossil fuels up 5%</v>
      </c>
      <c r="B5043" t="str">
        <f t="shared" si="6121"/>
        <v>OSB fossil fuels add-ons</v>
      </c>
      <c r="C5043" t="str">
        <f t="shared" ref="C5043:G5043" si="6123">C5042</f>
        <v>OSB</v>
      </c>
      <c r="D5043" t="str">
        <f t="shared" si="6123"/>
        <v>fossil fuels</v>
      </c>
      <c r="E5043" t="str">
        <f t="shared" si="6123"/>
        <v>add-ons</v>
      </c>
      <c r="F5043">
        <f t="shared" si="6123"/>
        <v>0.05</v>
      </c>
      <c r="G5043" t="str">
        <f t="shared" si="6123"/>
        <v>%</v>
      </c>
      <c r="H5043">
        <v>5</v>
      </c>
      <c r="I5043" t="s">
        <v>379</v>
      </c>
      <c r="J5043" t="s">
        <v>218</v>
      </c>
      <c r="K5043" t="s">
        <v>219</v>
      </c>
      <c r="L5043" s="1">
        <f>L1395-L$3</f>
        <v>0</v>
      </c>
      <c r="M5043">
        <v>0</v>
      </c>
      <c r="N5043">
        <v>0</v>
      </c>
      <c r="O5043">
        <v>0</v>
      </c>
      <c r="P5043" s="1">
        <v>0</v>
      </c>
      <c r="Q5043" t="str">
        <f t="shared" si="6068"/>
        <v>Little to no sensitivity</v>
      </c>
      <c r="R5043" t="s">
        <v>511</v>
      </c>
    </row>
    <row r="5044" spans="1:18" x14ac:dyDescent="0.3">
      <c r="A5044" t="str">
        <f t="shared" si="6122"/>
        <v>OSB fossil fuels up 5%</v>
      </c>
      <c r="B5044" t="str">
        <f t="shared" si="6121"/>
        <v>OSB fossil fuels add-ons</v>
      </c>
      <c r="C5044" t="str">
        <f t="shared" ref="C5044:G5044" si="6124">C5043</f>
        <v>OSB</v>
      </c>
      <c r="D5044" t="str">
        <f t="shared" si="6124"/>
        <v>fossil fuels</v>
      </c>
      <c r="E5044" t="str">
        <f t="shared" si="6124"/>
        <v>add-ons</v>
      </c>
      <c r="F5044">
        <f t="shared" si="6124"/>
        <v>0.05</v>
      </c>
      <c r="G5044" t="str">
        <f t="shared" si="6124"/>
        <v>%</v>
      </c>
      <c r="H5044">
        <v>5</v>
      </c>
      <c r="I5044" t="s">
        <v>379</v>
      </c>
      <c r="J5044" t="s">
        <v>218</v>
      </c>
      <c r="K5044" t="s">
        <v>220</v>
      </c>
      <c r="L5044" s="1">
        <f>L1396-L$4</f>
        <v>-44525.978498928249</v>
      </c>
      <c r="M5044">
        <v>0</v>
      </c>
      <c r="N5044">
        <v>0</v>
      </c>
      <c r="O5044">
        <v>0</v>
      </c>
      <c r="P5044" s="1">
        <v>0</v>
      </c>
      <c r="Q5044" t="str">
        <f t="shared" si="6068"/>
        <v>Little to no sensitivity</v>
      </c>
      <c r="R5044" t="s">
        <v>511</v>
      </c>
    </row>
    <row r="5045" spans="1:18" x14ac:dyDescent="0.3">
      <c r="A5045" t="str">
        <f t="shared" si="6122"/>
        <v>OSB fossil fuels up 5%</v>
      </c>
      <c r="B5045" t="str">
        <f t="shared" si="6121"/>
        <v>OSB fossil fuels add-ons</v>
      </c>
      <c r="C5045" t="str">
        <f t="shared" ref="C5045:G5045" si="6125">C5044</f>
        <v>OSB</v>
      </c>
      <c r="D5045" t="str">
        <f t="shared" si="6125"/>
        <v>fossil fuels</v>
      </c>
      <c r="E5045" t="str">
        <f t="shared" si="6125"/>
        <v>add-ons</v>
      </c>
      <c r="F5045">
        <f t="shared" si="6125"/>
        <v>0.05</v>
      </c>
      <c r="G5045" t="str">
        <f t="shared" si="6125"/>
        <v>%</v>
      </c>
      <c r="H5045">
        <v>5</v>
      </c>
      <c r="I5045" t="s">
        <v>379</v>
      </c>
      <c r="J5045" t="s">
        <v>218</v>
      </c>
      <c r="K5045" t="s">
        <v>221</v>
      </c>
      <c r="L5045" s="1">
        <f>L1397-L$5</f>
        <v>-44525.978498935699</v>
      </c>
      <c r="M5045">
        <v>0</v>
      </c>
      <c r="N5045">
        <v>0</v>
      </c>
      <c r="O5045">
        <v>0</v>
      </c>
      <c r="P5045" s="1">
        <v>0</v>
      </c>
      <c r="Q5045" t="str">
        <f t="shared" si="6068"/>
        <v>Little to no sensitivity</v>
      </c>
      <c r="R5045" t="s">
        <v>511</v>
      </c>
    </row>
    <row r="5046" spans="1:18" x14ac:dyDescent="0.3">
      <c r="A5046" t="str">
        <f t="shared" si="6122"/>
        <v>OSB fossil fuels up 5%</v>
      </c>
      <c r="B5046" t="str">
        <f t="shared" si="6121"/>
        <v>OSB fossil fuels add-ons</v>
      </c>
      <c r="C5046" t="str">
        <f t="shared" ref="C5046:G5046" si="6126">C5045</f>
        <v>OSB</v>
      </c>
      <c r="D5046" t="str">
        <f t="shared" si="6126"/>
        <v>fossil fuels</v>
      </c>
      <c r="E5046" t="str">
        <f t="shared" si="6126"/>
        <v>add-ons</v>
      </c>
      <c r="F5046">
        <f t="shared" si="6126"/>
        <v>0.05</v>
      </c>
      <c r="G5046" t="str">
        <f t="shared" si="6126"/>
        <v>%</v>
      </c>
      <c r="H5046">
        <v>5</v>
      </c>
      <c r="I5046" t="s">
        <v>379</v>
      </c>
      <c r="J5046" t="s">
        <v>218</v>
      </c>
      <c r="K5046" t="s">
        <v>226</v>
      </c>
      <c r="L5046" s="1">
        <f>L1398-L$6</f>
        <v>-12143.448681533337</v>
      </c>
      <c r="M5046">
        <v>0</v>
      </c>
      <c r="N5046">
        <v>0</v>
      </c>
      <c r="O5046">
        <v>0</v>
      </c>
      <c r="P5046" s="1">
        <v>0</v>
      </c>
      <c r="Q5046" t="str">
        <f t="shared" si="6068"/>
        <v>Little to no sensitivity</v>
      </c>
      <c r="R5046" t="s">
        <v>511</v>
      </c>
    </row>
    <row r="5047" spans="1:18" x14ac:dyDescent="0.3">
      <c r="A5047" t="str">
        <f t="shared" ref="A5047:I5047" si="6127">A5046</f>
        <v>OSB fossil fuels up 5%</v>
      </c>
      <c r="B5047" t="str">
        <f t="shared" si="6127"/>
        <v>OSB fossil fuels add-ons</v>
      </c>
      <c r="C5047" t="str">
        <f t="shared" si="6127"/>
        <v>OSB</v>
      </c>
      <c r="D5047" t="str">
        <f t="shared" si="6127"/>
        <v>fossil fuels</v>
      </c>
      <c r="E5047" t="str">
        <f t="shared" si="6127"/>
        <v>add-ons</v>
      </c>
      <c r="F5047">
        <f t="shared" si="6127"/>
        <v>0.05</v>
      </c>
      <c r="G5047" t="str">
        <f t="shared" si="6127"/>
        <v>%</v>
      </c>
      <c r="H5047">
        <f t="shared" si="6127"/>
        <v>5</v>
      </c>
      <c r="I5047" t="str">
        <f t="shared" si="6127"/>
        <v>medium</v>
      </c>
      <c r="J5047" t="s">
        <v>218</v>
      </c>
      <c r="K5047" t="s">
        <v>386</v>
      </c>
      <c r="L5047" s="1">
        <f>L1399-L$7</f>
        <v>44525.978498935699</v>
      </c>
      <c r="M5047">
        <v>0</v>
      </c>
      <c r="N5047">
        <v>0</v>
      </c>
      <c r="O5047">
        <v>0</v>
      </c>
      <c r="P5047" s="1">
        <v>0</v>
      </c>
      <c r="Q5047" t="str">
        <f t="shared" si="6068"/>
        <v>Little to no sensitivity</v>
      </c>
      <c r="R5047" t="s">
        <v>511</v>
      </c>
    </row>
    <row r="5048" spans="1:18" x14ac:dyDescent="0.3">
      <c r="A5048" t="s">
        <v>298</v>
      </c>
      <c r="B5048" t="str">
        <f t="shared" ref="B5048:B5052" si="6128">C5048&amp;" "&amp;D5048&amp;" "&amp;E5048</f>
        <v>OSB fossil fuels add-ons</v>
      </c>
      <c r="C5048" t="s">
        <v>300</v>
      </c>
      <c r="D5048" t="s">
        <v>207</v>
      </c>
      <c r="E5048" t="s">
        <v>187</v>
      </c>
      <c r="F5048">
        <v>-0.1</v>
      </c>
      <c r="G5048" t="s">
        <v>166</v>
      </c>
      <c r="H5048">
        <v>-10</v>
      </c>
      <c r="I5048" t="s">
        <v>380</v>
      </c>
      <c r="J5048" t="s">
        <v>218</v>
      </c>
      <c r="K5048" t="s">
        <v>225</v>
      </c>
      <c r="L5048" s="1">
        <f>L1400-L$2</f>
        <v>0</v>
      </c>
      <c r="M5048">
        <v>0</v>
      </c>
      <c r="N5048">
        <v>0</v>
      </c>
      <c r="O5048">
        <v>0</v>
      </c>
      <c r="P5048" s="1">
        <v>0</v>
      </c>
      <c r="Q5048" t="str">
        <f t="shared" si="6068"/>
        <v>Little to no sensitivity</v>
      </c>
      <c r="R5048" t="s">
        <v>511</v>
      </c>
    </row>
    <row r="5049" spans="1:18" x14ac:dyDescent="0.3">
      <c r="A5049" t="str">
        <f t="shared" ref="A5049:A5052" si="6129">A5048</f>
        <v>OSB fossil fuels down 10%</v>
      </c>
      <c r="B5049" t="str">
        <f t="shared" si="6128"/>
        <v>OSB fossil fuels add-ons</v>
      </c>
      <c r="C5049" t="str">
        <f t="shared" ref="C5049:G5049" si="6130">C5048</f>
        <v>OSB</v>
      </c>
      <c r="D5049" t="str">
        <f t="shared" si="6130"/>
        <v>fossil fuels</v>
      </c>
      <c r="E5049" t="str">
        <f t="shared" si="6130"/>
        <v>add-ons</v>
      </c>
      <c r="F5049">
        <f t="shared" si="6130"/>
        <v>-0.1</v>
      </c>
      <c r="G5049" t="str">
        <f t="shared" si="6130"/>
        <v>%</v>
      </c>
      <c r="H5049">
        <v>-10</v>
      </c>
      <c r="I5049" t="s">
        <v>380</v>
      </c>
      <c r="J5049" t="s">
        <v>218</v>
      </c>
      <c r="K5049" t="s">
        <v>219</v>
      </c>
      <c r="L5049" s="1">
        <f>L1401-L$3</f>
        <v>0</v>
      </c>
      <c r="M5049">
        <v>0</v>
      </c>
      <c r="N5049">
        <v>0</v>
      </c>
      <c r="O5049">
        <v>0</v>
      </c>
      <c r="P5049" s="1">
        <v>0</v>
      </c>
      <c r="Q5049" t="str">
        <f t="shared" si="6068"/>
        <v>Little to no sensitivity</v>
      </c>
      <c r="R5049" t="s">
        <v>511</v>
      </c>
    </row>
    <row r="5050" spans="1:18" x14ac:dyDescent="0.3">
      <c r="A5050" t="str">
        <f t="shared" si="6129"/>
        <v>OSB fossil fuels down 10%</v>
      </c>
      <c r="B5050" t="str">
        <f t="shared" si="6128"/>
        <v>OSB fossil fuels add-ons</v>
      </c>
      <c r="C5050" t="str">
        <f t="shared" ref="C5050:G5050" si="6131">C5049</f>
        <v>OSB</v>
      </c>
      <c r="D5050" t="str">
        <f t="shared" si="6131"/>
        <v>fossil fuels</v>
      </c>
      <c r="E5050" t="str">
        <f t="shared" si="6131"/>
        <v>add-ons</v>
      </c>
      <c r="F5050">
        <f t="shared" si="6131"/>
        <v>-0.1</v>
      </c>
      <c r="G5050" t="str">
        <f t="shared" si="6131"/>
        <v>%</v>
      </c>
      <c r="H5050">
        <v>-10</v>
      </c>
      <c r="I5050" t="s">
        <v>380</v>
      </c>
      <c r="J5050" t="s">
        <v>218</v>
      </c>
      <c r="K5050" t="s">
        <v>220</v>
      </c>
      <c r="L5050" s="1">
        <f>L1402-L$4</f>
        <v>89051.956997863948</v>
      </c>
      <c r="M5050">
        <v>0</v>
      </c>
      <c r="N5050">
        <v>0</v>
      </c>
      <c r="O5050">
        <v>0</v>
      </c>
      <c r="P5050" s="1">
        <v>0</v>
      </c>
      <c r="Q5050" t="str">
        <f t="shared" si="6068"/>
        <v>Little to no sensitivity</v>
      </c>
      <c r="R5050" t="s">
        <v>511</v>
      </c>
    </row>
    <row r="5051" spans="1:18" x14ac:dyDescent="0.3">
      <c r="A5051" t="str">
        <f t="shared" si="6129"/>
        <v>OSB fossil fuels down 10%</v>
      </c>
      <c r="B5051" t="str">
        <f t="shared" si="6128"/>
        <v>OSB fossil fuels add-ons</v>
      </c>
      <c r="C5051" t="str">
        <f t="shared" ref="C5051:G5051" si="6132">C5050</f>
        <v>OSB</v>
      </c>
      <c r="D5051" t="str">
        <f t="shared" si="6132"/>
        <v>fossil fuels</v>
      </c>
      <c r="E5051" t="str">
        <f t="shared" si="6132"/>
        <v>add-ons</v>
      </c>
      <c r="F5051">
        <f t="shared" si="6132"/>
        <v>-0.1</v>
      </c>
      <c r="G5051" t="str">
        <f t="shared" si="6132"/>
        <v>%</v>
      </c>
      <c r="H5051">
        <v>-10</v>
      </c>
      <c r="I5051" t="s">
        <v>380</v>
      </c>
      <c r="J5051" t="s">
        <v>218</v>
      </c>
      <c r="K5051" t="s">
        <v>221</v>
      </c>
      <c r="L5051" s="1">
        <f>L1403-L$5</f>
        <v>89051.956997871399</v>
      </c>
      <c r="M5051">
        <v>0</v>
      </c>
      <c r="N5051">
        <v>0</v>
      </c>
      <c r="O5051">
        <v>0</v>
      </c>
      <c r="P5051" s="1">
        <v>0</v>
      </c>
      <c r="Q5051" t="str">
        <f t="shared" si="6068"/>
        <v>Little to no sensitivity</v>
      </c>
      <c r="R5051" t="s">
        <v>511</v>
      </c>
    </row>
    <row r="5052" spans="1:18" x14ac:dyDescent="0.3">
      <c r="A5052" t="str">
        <f t="shared" si="6129"/>
        <v>OSB fossil fuels down 10%</v>
      </c>
      <c r="B5052" t="str">
        <f t="shared" si="6128"/>
        <v>OSB fossil fuels add-ons</v>
      </c>
      <c r="C5052" t="str">
        <f t="shared" ref="C5052:G5052" si="6133">C5051</f>
        <v>OSB</v>
      </c>
      <c r="D5052" t="str">
        <f t="shared" si="6133"/>
        <v>fossil fuels</v>
      </c>
      <c r="E5052" t="str">
        <f t="shared" si="6133"/>
        <v>add-ons</v>
      </c>
      <c r="F5052">
        <f t="shared" si="6133"/>
        <v>-0.1</v>
      </c>
      <c r="G5052" t="str">
        <f t="shared" si="6133"/>
        <v>%</v>
      </c>
      <c r="H5052">
        <v>-10</v>
      </c>
      <c r="I5052" t="s">
        <v>380</v>
      </c>
      <c r="J5052" t="s">
        <v>218</v>
      </c>
      <c r="K5052" t="s">
        <v>226</v>
      </c>
      <c r="L5052" s="1">
        <f>L1404-L$6</f>
        <v>24286.897363066673</v>
      </c>
      <c r="M5052">
        <v>0</v>
      </c>
      <c r="N5052">
        <v>0</v>
      </c>
      <c r="O5052">
        <v>0</v>
      </c>
      <c r="P5052" s="1">
        <v>0</v>
      </c>
      <c r="Q5052" t="str">
        <f t="shared" si="6068"/>
        <v>Little to no sensitivity</v>
      </c>
      <c r="R5052" t="s">
        <v>511</v>
      </c>
    </row>
    <row r="5053" spans="1:18" x14ac:dyDescent="0.3">
      <c r="A5053" t="str">
        <f t="shared" ref="A5053:I5053" si="6134">A5052</f>
        <v>OSB fossil fuels down 10%</v>
      </c>
      <c r="B5053" t="str">
        <f t="shared" si="6134"/>
        <v>OSB fossil fuels add-ons</v>
      </c>
      <c r="C5053" t="str">
        <f t="shared" si="6134"/>
        <v>OSB</v>
      </c>
      <c r="D5053" t="str">
        <f t="shared" si="6134"/>
        <v>fossil fuels</v>
      </c>
      <c r="E5053" t="str">
        <f t="shared" si="6134"/>
        <v>add-ons</v>
      </c>
      <c r="F5053">
        <f t="shared" si="6134"/>
        <v>-0.1</v>
      </c>
      <c r="G5053" t="str">
        <f t="shared" si="6134"/>
        <v>%</v>
      </c>
      <c r="H5053">
        <f t="shared" si="6134"/>
        <v>-10</v>
      </c>
      <c r="I5053" t="str">
        <f t="shared" si="6134"/>
        <v>high</v>
      </c>
      <c r="J5053" t="s">
        <v>218</v>
      </c>
      <c r="K5053" t="s">
        <v>386</v>
      </c>
      <c r="L5053" s="1">
        <f>L1405-L$7</f>
        <v>-89051.956997871399</v>
      </c>
      <c r="M5053">
        <v>0</v>
      </c>
      <c r="N5053">
        <v>0</v>
      </c>
      <c r="O5053">
        <v>0</v>
      </c>
      <c r="P5053" s="1">
        <v>0</v>
      </c>
      <c r="Q5053" t="str">
        <f t="shared" si="6068"/>
        <v>Little to no sensitivity</v>
      </c>
      <c r="R5053" t="s">
        <v>511</v>
      </c>
    </row>
    <row r="5054" spans="1:18" x14ac:dyDescent="0.3">
      <c r="A5054" t="s">
        <v>299</v>
      </c>
      <c r="B5054" t="str">
        <f t="shared" ref="B5054:B5058" si="6135">C5054&amp;" "&amp;D5054&amp;" "&amp;E5054</f>
        <v>OSB fossil fuels add-ons</v>
      </c>
      <c r="C5054" t="s">
        <v>300</v>
      </c>
      <c r="D5054" t="s">
        <v>207</v>
      </c>
      <c r="E5054" t="s">
        <v>187</v>
      </c>
      <c r="F5054">
        <v>0.1</v>
      </c>
      <c r="G5054" t="s">
        <v>166</v>
      </c>
      <c r="H5054">
        <v>10</v>
      </c>
      <c r="I5054" t="s">
        <v>380</v>
      </c>
      <c r="J5054" t="s">
        <v>218</v>
      </c>
      <c r="K5054" t="s">
        <v>225</v>
      </c>
      <c r="L5054" s="1">
        <f>L1406-L$2</f>
        <v>0</v>
      </c>
      <c r="M5054">
        <v>0</v>
      </c>
      <c r="N5054">
        <v>0</v>
      </c>
      <c r="O5054">
        <v>0</v>
      </c>
      <c r="P5054" s="1">
        <v>0</v>
      </c>
      <c r="Q5054" t="str">
        <f t="shared" si="6068"/>
        <v>Little to no sensitivity</v>
      </c>
      <c r="R5054" t="s">
        <v>511</v>
      </c>
    </row>
    <row r="5055" spans="1:18" x14ac:dyDescent="0.3">
      <c r="A5055" t="str">
        <f t="shared" ref="A5055:A5058" si="6136">A5054</f>
        <v>OSB fossil fuels up 10%</v>
      </c>
      <c r="B5055" t="str">
        <f t="shared" si="6135"/>
        <v>OSB fossil fuels add-ons</v>
      </c>
      <c r="C5055" t="str">
        <f t="shared" ref="C5055:G5055" si="6137">C5054</f>
        <v>OSB</v>
      </c>
      <c r="D5055" t="str">
        <f t="shared" si="6137"/>
        <v>fossil fuels</v>
      </c>
      <c r="E5055" t="str">
        <f t="shared" si="6137"/>
        <v>add-ons</v>
      </c>
      <c r="F5055">
        <f t="shared" si="6137"/>
        <v>0.1</v>
      </c>
      <c r="G5055" t="str">
        <f t="shared" si="6137"/>
        <v>%</v>
      </c>
      <c r="H5055">
        <v>10</v>
      </c>
      <c r="I5055" t="s">
        <v>380</v>
      </c>
      <c r="J5055" t="s">
        <v>218</v>
      </c>
      <c r="K5055" t="s">
        <v>219</v>
      </c>
      <c r="L5055" s="1">
        <f>L1407-L$3</f>
        <v>0</v>
      </c>
      <c r="M5055">
        <v>0</v>
      </c>
      <c r="N5055">
        <v>0</v>
      </c>
      <c r="O5055">
        <v>0</v>
      </c>
      <c r="P5055" s="1">
        <v>0</v>
      </c>
      <c r="Q5055" t="str">
        <f t="shared" si="6068"/>
        <v>Little to no sensitivity</v>
      </c>
      <c r="R5055" t="s">
        <v>511</v>
      </c>
    </row>
    <row r="5056" spans="1:18" x14ac:dyDescent="0.3">
      <c r="A5056" t="str">
        <f t="shared" si="6136"/>
        <v>OSB fossil fuels up 10%</v>
      </c>
      <c r="B5056" t="str">
        <f t="shared" si="6135"/>
        <v>OSB fossil fuels add-ons</v>
      </c>
      <c r="C5056" t="str">
        <f t="shared" ref="C5056:G5056" si="6138">C5055</f>
        <v>OSB</v>
      </c>
      <c r="D5056" t="str">
        <f t="shared" si="6138"/>
        <v>fossil fuels</v>
      </c>
      <c r="E5056" t="str">
        <f t="shared" si="6138"/>
        <v>add-ons</v>
      </c>
      <c r="F5056">
        <f t="shared" si="6138"/>
        <v>0.1</v>
      </c>
      <c r="G5056" t="str">
        <f t="shared" si="6138"/>
        <v>%</v>
      </c>
      <c r="H5056">
        <v>10</v>
      </c>
      <c r="I5056" t="s">
        <v>380</v>
      </c>
      <c r="J5056" t="s">
        <v>218</v>
      </c>
      <c r="K5056" t="s">
        <v>220</v>
      </c>
      <c r="L5056" s="1">
        <f>L1408-L$4</f>
        <v>-89051.956997863948</v>
      </c>
      <c r="M5056">
        <v>0</v>
      </c>
      <c r="N5056">
        <v>0</v>
      </c>
      <c r="O5056">
        <v>0</v>
      </c>
      <c r="P5056" s="1">
        <v>0</v>
      </c>
      <c r="Q5056" t="str">
        <f t="shared" si="6068"/>
        <v>Little to no sensitivity</v>
      </c>
      <c r="R5056" t="s">
        <v>511</v>
      </c>
    </row>
    <row r="5057" spans="1:18" x14ac:dyDescent="0.3">
      <c r="A5057" t="str">
        <f t="shared" si="6136"/>
        <v>OSB fossil fuels up 10%</v>
      </c>
      <c r="B5057" t="str">
        <f t="shared" si="6135"/>
        <v>OSB fossil fuels add-ons</v>
      </c>
      <c r="C5057" t="str">
        <f t="shared" ref="C5057:G5057" si="6139">C5056</f>
        <v>OSB</v>
      </c>
      <c r="D5057" t="str">
        <f t="shared" si="6139"/>
        <v>fossil fuels</v>
      </c>
      <c r="E5057" t="str">
        <f t="shared" si="6139"/>
        <v>add-ons</v>
      </c>
      <c r="F5057">
        <f t="shared" si="6139"/>
        <v>0.1</v>
      </c>
      <c r="G5057" t="str">
        <f t="shared" si="6139"/>
        <v>%</v>
      </c>
      <c r="H5057">
        <v>10</v>
      </c>
      <c r="I5057" t="s">
        <v>380</v>
      </c>
      <c r="J5057" t="s">
        <v>218</v>
      </c>
      <c r="K5057" t="s">
        <v>221</v>
      </c>
      <c r="L5057" s="1">
        <f>L1409-L$5</f>
        <v>-89051.956997871399</v>
      </c>
      <c r="M5057">
        <v>0</v>
      </c>
      <c r="N5057">
        <v>0</v>
      </c>
      <c r="O5057">
        <v>0</v>
      </c>
      <c r="P5057" s="1">
        <v>0</v>
      </c>
      <c r="Q5057" t="str">
        <f t="shared" si="6068"/>
        <v>Little to no sensitivity</v>
      </c>
      <c r="R5057" t="s">
        <v>511</v>
      </c>
    </row>
    <row r="5058" spans="1:18" x14ac:dyDescent="0.3">
      <c r="A5058" t="str">
        <f t="shared" si="6136"/>
        <v>OSB fossil fuels up 10%</v>
      </c>
      <c r="B5058" t="str">
        <f t="shared" si="6135"/>
        <v>OSB fossil fuels add-ons</v>
      </c>
      <c r="C5058" t="str">
        <f t="shared" ref="C5058:G5058" si="6140">C5057</f>
        <v>OSB</v>
      </c>
      <c r="D5058" t="str">
        <f t="shared" si="6140"/>
        <v>fossil fuels</v>
      </c>
      <c r="E5058" t="str">
        <f t="shared" si="6140"/>
        <v>add-ons</v>
      </c>
      <c r="F5058">
        <f t="shared" si="6140"/>
        <v>0.1</v>
      </c>
      <c r="G5058" t="str">
        <f t="shared" si="6140"/>
        <v>%</v>
      </c>
      <c r="H5058">
        <v>10</v>
      </c>
      <c r="I5058" t="s">
        <v>380</v>
      </c>
      <c r="J5058" t="s">
        <v>218</v>
      </c>
      <c r="K5058" t="s">
        <v>226</v>
      </c>
      <c r="L5058" s="1">
        <f>L1410-L$6</f>
        <v>-24286.897363007069</v>
      </c>
      <c r="M5058">
        <v>0</v>
      </c>
      <c r="N5058">
        <v>0</v>
      </c>
      <c r="O5058">
        <v>0</v>
      </c>
      <c r="P5058" s="1">
        <v>0</v>
      </c>
      <c r="Q5058" t="str">
        <f t="shared" si="6068"/>
        <v>Little to no sensitivity</v>
      </c>
      <c r="R5058" t="s">
        <v>511</v>
      </c>
    </row>
    <row r="5059" spans="1:18" x14ac:dyDescent="0.3">
      <c r="A5059" t="str">
        <f t="shared" ref="A5059:I5059" si="6141">A5058</f>
        <v>OSB fossil fuels up 10%</v>
      </c>
      <c r="B5059" t="str">
        <f t="shared" si="6141"/>
        <v>OSB fossil fuels add-ons</v>
      </c>
      <c r="C5059" t="str">
        <f t="shared" si="6141"/>
        <v>OSB</v>
      </c>
      <c r="D5059" t="str">
        <f t="shared" si="6141"/>
        <v>fossil fuels</v>
      </c>
      <c r="E5059" t="str">
        <f t="shared" si="6141"/>
        <v>add-ons</v>
      </c>
      <c r="F5059">
        <f t="shared" si="6141"/>
        <v>0.1</v>
      </c>
      <c r="G5059" t="str">
        <f t="shared" si="6141"/>
        <v>%</v>
      </c>
      <c r="H5059">
        <f t="shared" si="6141"/>
        <v>10</v>
      </c>
      <c r="I5059" t="str">
        <f t="shared" si="6141"/>
        <v>high</v>
      </c>
      <c r="J5059" t="s">
        <v>218</v>
      </c>
      <c r="K5059" t="s">
        <v>386</v>
      </c>
      <c r="L5059" s="1">
        <f>L1411-L$7</f>
        <v>89051.956997871399</v>
      </c>
      <c r="M5059">
        <v>0</v>
      </c>
      <c r="N5059">
        <v>0</v>
      </c>
      <c r="O5059">
        <v>0</v>
      </c>
      <c r="P5059" s="1">
        <v>0</v>
      </c>
      <c r="Q5059" t="str">
        <f t="shared" si="6068"/>
        <v>Little to no sensitivity</v>
      </c>
      <c r="R5059" t="s">
        <v>511</v>
      </c>
    </row>
    <row r="5060" spans="1:18" x14ac:dyDescent="0.3">
      <c r="A5060" t="s">
        <v>301</v>
      </c>
      <c r="B5060" t="str">
        <f t="shared" ref="B5060:B5064" si="6142">C5060&amp;" "&amp;D5060&amp;" "&amp;E5060</f>
        <v>Non-structural panels fossil fuels add-ons</v>
      </c>
      <c r="C5060" t="s">
        <v>305</v>
      </c>
      <c r="D5060" t="s">
        <v>207</v>
      </c>
      <c r="E5060" t="s">
        <v>187</v>
      </c>
      <c r="F5060">
        <v>-0.05</v>
      </c>
      <c r="G5060" t="s">
        <v>166</v>
      </c>
      <c r="H5060">
        <v>-5</v>
      </c>
      <c r="I5060" t="s">
        <v>379</v>
      </c>
      <c r="J5060" t="s">
        <v>218</v>
      </c>
      <c r="K5060" t="s">
        <v>225</v>
      </c>
      <c r="L5060" s="1">
        <f>L1412-L$2</f>
        <v>0</v>
      </c>
      <c r="M5060">
        <v>0</v>
      </c>
      <c r="N5060">
        <v>0</v>
      </c>
      <c r="O5060">
        <v>0</v>
      </c>
      <c r="P5060" s="1">
        <v>0</v>
      </c>
      <c r="Q5060" t="str">
        <f t="shared" si="6068"/>
        <v>Little to no sensitivity</v>
      </c>
      <c r="R5060" t="s">
        <v>511</v>
      </c>
    </row>
    <row r="5061" spans="1:18" x14ac:dyDescent="0.3">
      <c r="A5061" t="str">
        <f t="shared" ref="A5061:A5064" si="6143">A5060</f>
        <v>Non-structural panels fossil fuels down 5%</v>
      </c>
      <c r="B5061" t="str">
        <f t="shared" si="6142"/>
        <v>Non-structural panels fossil fuels add-ons</v>
      </c>
      <c r="C5061" t="str">
        <f t="shared" ref="C5061:G5061" si="6144">C5060</f>
        <v>Non-structural panels</v>
      </c>
      <c r="D5061" t="str">
        <f t="shared" si="6144"/>
        <v>fossil fuels</v>
      </c>
      <c r="E5061" t="str">
        <f t="shared" si="6144"/>
        <v>add-ons</v>
      </c>
      <c r="F5061">
        <f t="shared" si="6144"/>
        <v>-0.05</v>
      </c>
      <c r="G5061" t="str">
        <f t="shared" si="6144"/>
        <v>%</v>
      </c>
      <c r="H5061">
        <v>-5</v>
      </c>
      <c r="I5061" t="s">
        <v>379</v>
      </c>
      <c r="J5061" t="s">
        <v>218</v>
      </c>
      <c r="K5061" t="s">
        <v>219</v>
      </c>
      <c r="L5061" s="1">
        <f>L1413-L$3</f>
        <v>0</v>
      </c>
      <c r="M5061">
        <v>0</v>
      </c>
      <c r="N5061">
        <v>0</v>
      </c>
      <c r="O5061">
        <v>0</v>
      </c>
      <c r="P5061" s="1">
        <v>0</v>
      </c>
      <c r="Q5061" t="str">
        <f t="shared" si="6068"/>
        <v>Little to no sensitivity</v>
      </c>
      <c r="R5061" t="s">
        <v>511</v>
      </c>
    </row>
    <row r="5062" spans="1:18" x14ac:dyDescent="0.3">
      <c r="A5062" t="str">
        <f t="shared" si="6143"/>
        <v>Non-structural panels fossil fuels down 5%</v>
      </c>
      <c r="B5062" t="str">
        <f t="shared" si="6142"/>
        <v>Non-structural panels fossil fuels add-ons</v>
      </c>
      <c r="C5062" t="str">
        <f t="shared" ref="C5062:G5062" si="6145">C5061</f>
        <v>Non-structural panels</v>
      </c>
      <c r="D5062" t="str">
        <f t="shared" si="6145"/>
        <v>fossil fuels</v>
      </c>
      <c r="E5062" t="str">
        <f t="shared" si="6145"/>
        <v>add-ons</v>
      </c>
      <c r="F5062">
        <f t="shared" si="6145"/>
        <v>-0.05</v>
      </c>
      <c r="G5062" t="str">
        <f t="shared" si="6145"/>
        <v>%</v>
      </c>
      <c r="H5062">
        <v>-5</v>
      </c>
      <c r="I5062" t="s">
        <v>379</v>
      </c>
      <c r="J5062" t="s">
        <v>218</v>
      </c>
      <c r="K5062" t="s">
        <v>220</v>
      </c>
      <c r="L5062" s="1">
        <f>L1414-L$4</f>
        <v>49016.955740392208</v>
      </c>
      <c r="M5062">
        <v>0</v>
      </c>
      <c r="N5062">
        <v>0</v>
      </c>
      <c r="O5062">
        <v>0</v>
      </c>
      <c r="P5062" s="1">
        <v>0</v>
      </c>
      <c r="Q5062" t="str">
        <f t="shared" si="6068"/>
        <v>Little to no sensitivity</v>
      </c>
      <c r="R5062" t="s">
        <v>511</v>
      </c>
    </row>
    <row r="5063" spans="1:18" x14ac:dyDescent="0.3">
      <c r="A5063" t="str">
        <f t="shared" si="6143"/>
        <v>Non-structural panels fossil fuels down 5%</v>
      </c>
      <c r="B5063" t="str">
        <f t="shared" si="6142"/>
        <v>Non-structural panels fossil fuels add-ons</v>
      </c>
      <c r="C5063" t="str">
        <f t="shared" ref="C5063:G5063" si="6146">C5062</f>
        <v>Non-structural panels</v>
      </c>
      <c r="D5063" t="str">
        <f t="shared" si="6146"/>
        <v>fossil fuels</v>
      </c>
      <c r="E5063" t="str">
        <f t="shared" si="6146"/>
        <v>add-ons</v>
      </c>
      <c r="F5063">
        <f t="shared" si="6146"/>
        <v>-0.05</v>
      </c>
      <c r="G5063" t="str">
        <f t="shared" si="6146"/>
        <v>%</v>
      </c>
      <c r="H5063">
        <v>-5</v>
      </c>
      <c r="I5063" t="s">
        <v>379</v>
      </c>
      <c r="J5063" t="s">
        <v>218</v>
      </c>
      <c r="K5063" t="s">
        <v>221</v>
      </c>
      <c r="L5063" s="1">
        <f>L1415-L$5</f>
        <v>49016.955740392208</v>
      </c>
      <c r="M5063">
        <v>0</v>
      </c>
      <c r="N5063">
        <v>0</v>
      </c>
      <c r="O5063">
        <v>0</v>
      </c>
      <c r="P5063" s="1">
        <v>0</v>
      </c>
      <c r="Q5063" t="str">
        <f t="shared" si="6068"/>
        <v>Little to no sensitivity</v>
      </c>
      <c r="R5063" t="s">
        <v>511</v>
      </c>
    </row>
    <row r="5064" spans="1:18" x14ac:dyDescent="0.3">
      <c r="A5064" t="str">
        <f t="shared" si="6143"/>
        <v>Non-structural panels fossil fuels down 5%</v>
      </c>
      <c r="B5064" t="str">
        <f t="shared" si="6142"/>
        <v>Non-structural panels fossil fuels add-ons</v>
      </c>
      <c r="C5064" t="str">
        <f t="shared" ref="C5064:G5064" si="6147">C5063</f>
        <v>Non-structural panels</v>
      </c>
      <c r="D5064" t="str">
        <f t="shared" si="6147"/>
        <v>fossil fuels</v>
      </c>
      <c r="E5064" t="str">
        <f t="shared" si="6147"/>
        <v>add-ons</v>
      </c>
      <c r="F5064">
        <f t="shared" si="6147"/>
        <v>-0.05</v>
      </c>
      <c r="G5064" t="str">
        <f t="shared" si="6147"/>
        <v>%</v>
      </c>
      <c r="H5064">
        <v>-5</v>
      </c>
      <c r="I5064" t="s">
        <v>379</v>
      </c>
      <c r="J5064" t="s">
        <v>218</v>
      </c>
      <c r="K5064" t="s">
        <v>226</v>
      </c>
      <c r="L5064" s="1">
        <f>L1416-L$6</f>
        <v>13368.260656476021</v>
      </c>
      <c r="M5064">
        <v>0</v>
      </c>
      <c r="N5064">
        <v>0</v>
      </c>
      <c r="O5064">
        <v>0</v>
      </c>
      <c r="P5064" s="1">
        <v>0</v>
      </c>
      <c r="Q5064" t="str">
        <f t="shared" si="6068"/>
        <v>Little to no sensitivity</v>
      </c>
      <c r="R5064" t="s">
        <v>511</v>
      </c>
    </row>
    <row r="5065" spans="1:18" x14ac:dyDescent="0.3">
      <c r="A5065" t="str">
        <f t="shared" ref="A5065:I5065" si="6148">A5064</f>
        <v>Non-structural panels fossil fuels down 5%</v>
      </c>
      <c r="B5065" t="str">
        <f t="shared" si="6148"/>
        <v>Non-structural panels fossil fuels add-ons</v>
      </c>
      <c r="C5065" t="str">
        <f t="shared" si="6148"/>
        <v>Non-structural panels</v>
      </c>
      <c r="D5065" t="str">
        <f t="shared" si="6148"/>
        <v>fossil fuels</v>
      </c>
      <c r="E5065" t="str">
        <f t="shared" si="6148"/>
        <v>add-ons</v>
      </c>
      <c r="F5065">
        <f t="shared" si="6148"/>
        <v>-0.05</v>
      </c>
      <c r="G5065" t="str">
        <f t="shared" si="6148"/>
        <v>%</v>
      </c>
      <c r="H5065">
        <f t="shared" si="6148"/>
        <v>-5</v>
      </c>
      <c r="I5065" t="str">
        <f t="shared" si="6148"/>
        <v>medium</v>
      </c>
      <c r="J5065" t="s">
        <v>218</v>
      </c>
      <c r="K5065" t="s">
        <v>386</v>
      </c>
      <c r="L5065" s="1">
        <f>L1417-L$7</f>
        <v>-49016.955740451813</v>
      </c>
      <c r="M5065">
        <v>0</v>
      </c>
      <c r="N5065">
        <v>0</v>
      </c>
      <c r="O5065">
        <v>0</v>
      </c>
      <c r="P5065" s="1">
        <v>0</v>
      </c>
      <c r="Q5065" t="str">
        <f t="shared" ref="Q5065:Q5128" si="6149">Q3241</f>
        <v>Little to no sensitivity</v>
      </c>
      <c r="R5065" t="s">
        <v>511</v>
      </c>
    </row>
    <row r="5066" spans="1:18" x14ac:dyDescent="0.3">
      <c r="A5066" t="s">
        <v>302</v>
      </c>
      <c r="B5066" t="str">
        <f t="shared" ref="B5066:B5070" si="6150">C5066&amp;" "&amp;D5066&amp;" "&amp;E5066</f>
        <v>Non-structural panels fossil fuels add-ons</v>
      </c>
      <c r="C5066" t="s">
        <v>305</v>
      </c>
      <c r="D5066" t="s">
        <v>207</v>
      </c>
      <c r="E5066" t="s">
        <v>187</v>
      </c>
      <c r="F5066">
        <v>0.05</v>
      </c>
      <c r="G5066" t="s">
        <v>166</v>
      </c>
      <c r="H5066">
        <v>5</v>
      </c>
      <c r="I5066" t="s">
        <v>379</v>
      </c>
      <c r="J5066" t="s">
        <v>218</v>
      </c>
      <c r="K5066" t="s">
        <v>225</v>
      </c>
      <c r="L5066" s="1">
        <f>L1418-L$2</f>
        <v>0</v>
      </c>
      <c r="M5066">
        <v>0</v>
      </c>
      <c r="N5066">
        <v>0</v>
      </c>
      <c r="O5066">
        <v>0</v>
      </c>
      <c r="P5066" s="1">
        <v>0</v>
      </c>
      <c r="Q5066" t="str">
        <f t="shared" si="6149"/>
        <v>Little to no sensitivity</v>
      </c>
      <c r="R5066" t="s">
        <v>511</v>
      </c>
    </row>
    <row r="5067" spans="1:18" x14ac:dyDescent="0.3">
      <c r="A5067" t="str">
        <f t="shared" ref="A5067:A5070" si="6151">A5066</f>
        <v>Non-structural panels fossil fuels up 5%</v>
      </c>
      <c r="B5067" t="str">
        <f t="shared" si="6150"/>
        <v>Non-structural panels fossil fuels add-ons</v>
      </c>
      <c r="C5067" t="str">
        <f t="shared" ref="C5067:G5067" si="6152">C5066</f>
        <v>Non-structural panels</v>
      </c>
      <c r="D5067" t="str">
        <f t="shared" si="6152"/>
        <v>fossil fuels</v>
      </c>
      <c r="E5067" t="str">
        <f t="shared" si="6152"/>
        <v>add-ons</v>
      </c>
      <c r="F5067">
        <f t="shared" si="6152"/>
        <v>0.05</v>
      </c>
      <c r="G5067" t="str">
        <f t="shared" si="6152"/>
        <v>%</v>
      </c>
      <c r="H5067">
        <v>5</v>
      </c>
      <c r="I5067" t="s">
        <v>379</v>
      </c>
      <c r="J5067" t="s">
        <v>218</v>
      </c>
      <c r="K5067" t="s">
        <v>219</v>
      </c>
      <c r="L5067" s="1">
        <f>L1419-L$3</f>
        <v>0</v>
      </c>
      <c r="M5067">
        <v>0</v>
      </c>
      <c r="N5067">
        <v>0</v>
      </c>
      <c r="O5067">
        <v>0</v>
      </c>
      <c r="P5067" s="1">
        <v>0</v>
      </c>
      <c r="Q5067" t="str">
        <f t="shared" si="6149"/>
        <v>Little to no sensitivity</v>
      </c>
      <c r="R5067" t="s">
        <v>511</v>
      </c>
    </row>
    <row r="5068" spans="1:18" x14ac:dyDescent="0.3">
      <c r="A5068" t="str">
        <f t="shared" si="6151"/>
        <v>Non-structural panels fossil fuels up 5%</v>
      </c>
      <c r="B5068" t="str">
        <f t="shared" si="6150"/>
        <v>Non-structural panels fossil fuels add-ons</v>
      </c>
      <c r="C5068" t="str">
        <f t="shared" ref="C5068:G5068" si="6153">C5067</f>
        <v>Non-structural panels</v>
      </c>
      <c r="D5068" t="str">
        <f t="shared" si="6153"/>
        <v>fossil fuels</v>
      </c>
      <c r="E5068" t="str">
        <f t="shared" si="6153"/>
        <v>add-ons</v>
      </c>
      <c r="F5068">
        <f t="shared" si="6153"/>
        <v>0.05</v>
      </c>
      <c r="G5068" t="str">
        <f t="shared" si="6153"/>
        <v>%</v>
      </c>
      <c r="H5068">
        <v>5</v>
      </c>
      <c r="I5068" t="s">
        <v>379</v>
      </c>
      <c r="J5068" t="s">
        <v>218</v>
      </c>
      <c r="K5068" t="s">
        <v>220</v>
      </c>
      <c r="L5068" s="1">
        <f>L1420-L$4</f>
        <v>-49016.955740392208</v>
      </c>
      <c r="M5068">
        <v>0</v>
      </c>
      <c r="N5068">
        <v>0</v>
      </c>
      <c r="O5068">
        <v>0</v>
      </c>
      <c r="P5068" s="1">
        <v>0</v>
      </c>
      <c r="Q5068" t="str">
        <f t="shared" si="6149"/>
        <v>Little to no sensitivity</v>
      </c>
      <c r="R5068" t="s">
        <v>511</v>
      </c>
    </row>
    <row r="5069" spans="1:18" x14ac:dyDescent="0.3">
      <c r="A5069" t="str">
        <f t="shared" si="6151"/>
        <v>Non-structural panels fossil fuels up 5%</v>
      </c>
      <c r="B5069" t="str">
        <f t="shared" si="6150"/>
        <v>Non-structural panels fossil fuels add-ons</v>
      </c>
      <c r="C5069" t="str">
        <f t="shared" ref="C5069:G5069" si="6154">C5068</f>
        <v>Non-structural panels</v>
      </c>
      <c r="D5069" t="str">
        <f t="shared" si="6154"/>
        <v>fossil fuels</v>
      </c>
      <c r="E5069" t="str">
        <f t="shared" si="6154"/>
        <v>add-ons</v>
      </c>
      <c r="F5069">
        <f t="shared" si="6154"/>
        <v>0.05</v>
      </c>
      <c r="G5069" t="str">
        <f t="shared" si="6154"/>
        <v>%</v>
      </c>
      <c r="H5069">
        <v>5</v>
      </c>
      <c r="I5069" t="s">
        <v>379</v>
      </c>
      <c r="J5069" t="s">
        <v>218</v>
      </c>
      <c r="K5069" t="s">
        <v>221</v>
      </c>
      <c r="L5069" s="1">
        <f>L1421-L$5</f>
        <v>-49016.955740392208</v>
      </c>
      <c r="M5069">
        <v>0</v>
      </c>
      <c r="N5069">
        <v>0</v>
      </c>
      <c r="O5069">
        <v>0</v>
      </c>
      <c r="P5069" s="1">
        <v>0</v>
      </c>
      <c r="Q5069" t="str">
        <f t="shared" si="6149"/>
        <v>Little to no sensitivity</v>
      </c>
      <c r="R5069" t="s">
        <v>511</v>
      </c>
    </row>
    <row r="5070" spans="1:18" x14ac:dyDescent="0.3">
      <c r="A5070" t="str">
        <f t="shared" si="6151"/>
        <v>Non-structural panels fossil fuels up 5%</v>
      </c>
      <c r="B5070" t="str">
        <f t="shared" si="6150"/>
        <v>Non-structural panels fossil fuels add-ons</v>
      </c>
      <c r="C5070" t="str">
        <f t="shared" ref="C5070:G5070" si="6155">C5069</f>
        <v>Non-structural panels</v>
      </c>
      <c r="D5070" t="str">
        <f t="shared" si="6155"/>
        <v>fossil fuels</v>
      </c>
      <c r="E5070" t="str">
        <f t="shared" si="6155"/>
        <v>add-ons</v>
      </c>
      <c r="F5070">
        <f t="shared" si="6155"/>
        <v>0.05</v>
      </c>
      <c r="G5070" t="str">
        <f t="shared" si="6155"/>
        <v>%</v>
      </c>
      <c r="H5070">
        <v>5</v>
      </c>
      <c r="I5070" t="s">
        <v>379</v>
      </c>
      <c r="J5070" t="s">
        <v>218</v>
      </c>
      <c r="K5070" t="s">
        <v>226</v>
      </c>
      <c r="L5070" s="1">
        <f>L1422-L$6</f>
        <v>-13368.260656476021</v>
      </c>
      <c r="M5070">
        <v>0</v>
      </c>
      <c r="N5070">
        <v>0</v>
      </c>
      <c r="O5070">
        <v>0</v>
      </c>
      <c r="P5070" s="1">
        <v>0</v>
      </c>
      <c r="Q5070" t="str">
        <f t="shared" si="6149"/>
        <v>Little to no sensitivity</v>
      </c>
      <c r="R5070" t="s">
        <v>511</v>
      </c>
    </row>
    <row r="5071" spans="1:18" x14ac:dyDescent="0.3">
      <c r="A5071" t="str">
        <f t="shared" ref="A5071:I5071" si="6156">A5070</f>
        <v>Non-structural panels fossil fuels up 5%</v>
      </c>
      <c r="B5071" t="str">
        <f t="shared" si="6156"/>
        <v>Non-structural panels fossil fuels add-ons</v>
      </c>
      <c r="C5071" t="str">
        <f t="shared" si="6156"/>
        <v>Non-structural panels</v>
      </c>
      <c r="D5071" t="str">
        <f t="shared" si="6156"/>
        <v>fossil fuels</v>
      </c>
      <c r="E5071" t="str">
        <f t="shared" si="6156"/>
        <v>add-ons</v>
      </c>
      <c r="F5071">
        <f t="shared" si="6156"/>
        <v>0.05</v>
      </c>
      <c r="G5071" t="str">
        <f t="shared" si="6156"/>
        <v>%</v>
      </c>
      <c r="H5071">
        <f t="shared" si="6156"/>
        <v>5</v>
      </c>
      <c r="I5071" t="str">
        <f t="shared" si="6156"/>
        <v>medium</v>
      </c>
      <c r="J5071" t="s">
        <v>218</v>
      </c>
      <c r="K5071" t="s">
        <v>386</v>
      </c>
      <c r="L5071" s="1">
        <f>L1423-L$7</f>
        <v>49016.955740451813</v>
      </c>
      <c r="M5071">
        <v>0</v>
      </c>
      <c r="N5071">
        <v>0</v>
      </c>
      <c r="O5071">
        <v>0</v>
      </c>
      <c r="P5071" s="1">
        <v>0</v>
      </c>
      <c r="Q5071" t="str">
        <f t="shared" si="6149"/>
        <v>Little to no sensitivity</v>
      </c>
      <c r="R5071" t="s">
        <v>511</v>
      </c>
    </row>
    <row r="5072" spans="1:18" x14ac:dyDescent="0.3">
      <c r="A5072" t="s">
        <v>303</v>
      </c>
      <c r="B5072" t="str">
        <f t="shared" ref="B5072:B5076" si="6157">C5072&amp;" "&amp;D5072&amp;" "&amp;E5072</f>
        <v>Non-structural panels fossil fuels add-ons</v>
      </c>
      <c r="C5072" t="s">
        <v>305</v>
      </c>
      <c r="D5072" t="s">
        <v>207</v>
      </c>
      <c r="E5072" t="s">
        <v>187</v>
      </c>
      <c r="F5072">
        <v>-0.1</v>
      </c>
      <c r="G5072" t="s">
        <v>166</v>
      </c>
      <c r="H5072">
        <v>-10</v>
      </c>
      <c r="I5072" t="s">
        <v>380</v>
      </c>
      <c r="J5072" t="s">
        <v>218</v>
      </c>
      <c r="K5072" t="s">
        <v>225</v>
      </c>
      <c r="L5072" s="1">
        <f>L1424-L$2</f>
        <v>0</v>
      </c>
      <c r="M5072">
        <v>0</v>
      </c>
      <c r="N5072">
        <v>0</v>
      </c>
      <c r="O5072">
        <v>0</v>
      </c>
      <c r="P5072" s="1">
        <v>0</v>
      </c>
      <c r="Q5072" t="str">
        <f t="shared" si="6149"/>
        <v>Little to no sensitivity</v>
      </c>
      <c r="R5072" t="s">
        <v>511</v>
      </c>
    </row>
    <row r="5073" spans="1:18" x14ac:dyDescent="0.3">
      <c r="A5073" t="str">
        <f t="shared" ref="A5073:A5076" si="6158">A5072</f>
        <v>Non-structural panels fossil fuels down 10%</v>
      </c>
      <c r="B5073" t="str">
        <f t="shared" si="6157"/>
        <v>Non-structural panels fossil fuels add-ons</v>
      </c>
      <c r="C5073" t="str">
        <f t="shared" ref="C5073:G5073" si="6159">C5072</f>
        <v>Non-structural panels</v>
      </c>
      <c r="D5073" t="str">
        <f t="shared" si="6159"/>
        <v>fossil fuels</v>
      </c>
      <c r="E5073" t="str">
        <f t="shared" si="6159"/>
        <v>add-ons</v>
      </c>
      <c r="F5073">
        <f t="shared" si="6159"/>
        <v>-0.1</v>
      </c>
      <c r="G5073" t="str">
        <f t="shared" si="6159"/>
        <v>%</v>
      </c>
      <c r="H5073">
        <v>-10</v>
      </c>
      <c r="I5073" t="s">
        <v>380</v>
      </c>
      <c r="J5073" t="s">
        <v>218</v>
      </c>
      <c r="K5073" t="s">
        <v>219</v>
      </c>
      <c r="L5073" s="1">
        <f>L1425-L$3</f>
        <v>0</v>
      </c>
      <c r="M5073">
        <v>0</v>
      </c>
      <c r="N5073">
        <v>0</v>
      </c>
      <c r="O5073">
        <v>0</v>
      </c>
      <c r="P5073" s="1">
        <v>0</v>
      </c>
      <c r="Q5073" t="str">
        <f t="shared" si="6149"/>
        <v>Little to no sensitivity</v>
      </c>
      <c r="R5073" t="s">
        <v>511</v>
      </c>
    </row>
    <row r="5074" spans="1:18" x14ac:dyDescent="0.3">
      <c r="A5074" t="str">
        <f t="shared" si="6158"/>
        <v>Non-structural panels fossil fuels down 10%</v>
      </c>
      <c r="B5074" t="str">
        <f t="shared" si="6157"/>
        <v>Non-structural panels fossil fuels add-ons</v>
      </c>
      <c r="C5074" t="str">
        <f t="shared" ref="C5074:G5074" si="6160">C5073</f>
        <v>Non-structural panels</v>
      </c>
      <c r="D5074" t="str">
        <f t="shared" si="6160"/>
        <v>fossil fuels</v>
      </c>
      <c r="E5074" t="str">
        <f t="shared" si="6160"/>
        <v>add-ons</v>
      </c>
      <c r="F5074">
        <f t="shared" si="6160"/>
        <v>-0.1</v>
      </c>
      <c r="G5074" t="str">
        <f t="shared" si="6160"/>
        <v>%</v>
      </c>
      <c r="H5074">
        <v>-10</v>
      </c>
      <c r="I5074" t="s">
        <v>380</v>
      </c>
      <c r="J5074" t="s">
        <v>218</v>
      </c>
      <c r="K5074" t="s">
        <v>220</v>
      </c>
      <c r="L5074" s="1">
        <f>L1426-L$4</f>
        <v>98033.911480784416</v>
      </c>
      <c r="M5074">
        <v>0</v>
      </c>
      <c r="N5074">
        <v>0</v>
      </c>
      <c r="O5074">
        <v>0</v>
      </c>
      <c r="P5074" s="1">
        <v>0</v>
      </c>
      <c r="Q5074" t="str">
        <f t="shared" si="6149"/>
        <v>Little to no sensitivity</v>
      </c>
      <c r="R5074" t="s">
        <v>511</v>
      </c>
    </row>
    <row r="5075" spans="1:18" x14ac:dyDescent="0.3">
      <c r="A5075" t="str">
        <f t="shared" si="6158"/>
        <v>Non-structural panels fossil fuels down 10%</v>
      </c>
      <c r="B5075" t="str">
        <f t="shared" si="6157"/>
        <v>Non-structural panels fossil fuels add-ons</v>
      </c>
      <c r="C5075" t="str">
        <f t="shared" ref="C5075:G5075" si="6161">C5074</f>
        <v>Non-structural panels</v>
      </c>
      <c r="D5075" t="str">
        <f t="shared" si="6161"/>
        <v>fossil fuels</v>
      </c>
      <c r="E5075" t="str">
        <f t="shared" si="6161"/>
        <v>add-ons</v>
      </c>
      <c r="F5075">
        <f t="shared" si="6161"/>
        <v>-0.1</v>
      </c>
      <c r="G5075" t="str">
        <f t="shared" si="6161"/>
        <v>%</v>
      </c>
      <c r="H5075">
        <v>-10</v>
      </c>
      <c r="I5075" t="s">
        <v>380</v>
      </c>
      <c r="J5075" t="s">
        <v>218</v>
      </c>
      <c r="K5075" t="s">
        <v>221</v>
      </c>
      <c r="L5075" s="1">
        <f>L1427-L$5</f>
        <v>98033.911480784416</v>
      </c>
      <c r="M5075">
        <v>0</v>
      </c>
      <c r="N5075">
        <v>0</v>
      </c>
      <c r="O5075">
        <v>0</v>
      </c>
      <c r="P5075" s="1">
        <v>0</v>
      </c>
      <c r="Q5075" t="str">
        <f t="shared" si="6149"/>
        <v>Little to no sensitivity</v>
      </c>
      <c r="R5075" t="s">
        <v>511</v>
      </c>
    </row>
    <row r="5076" spans="1:18" x14ac:dyDescent="0.3">
      <c r="A5076" t="str">
        <f t="shared" si="6158"/>
        <v>Non-structural panels fossil fuels down 10%</v>
      </c>
      <c r="B5076" t="str">
        <f t="shared" si="6157"/>
        <v>Non-structural panels fossil fuels add-ons</v>
      </c>
      <c r="C5076" t="str">
        <f t="shared" ref="C5076:G5076" si="6162">C5075</f>
        <v>Non-structural panels</v>
      </c>
      <c r="D5076" t="str">
        <f t="shared" si="6162"/>
        <v>fossil fuels</v>
      </c>
      <c r="E5076" t="str">
        <f t="shared" si="6162"/>
        <v>add-ons</v>
      </c>
      <c r="F5076">
        <f t="shared" si="6162"/>
        <v>-0.1</v>
      </c>
      <c r="G5076" t="str">
        <f t="shared" si="6162"/>
        <v>%</v>
      </c>
      <c r="H5076">
        <v>-10</v>
      </c>
      <c r="I5076" t="s">
        <v>380</v>
      </c>
      <c r="J5076" t="s">
        <v>218</v>
      </c>
      <c r="K5076" t="s">
        <v>226</v>
      </c>
      <c r="L5076" s="1">
        <f>L1428-L$6</f>
        <v>26736.521312952042</v>
      </c>
      <c r="M5076">
        <v>0</v>
      </c>
      <c r="N5076">
        <v>0</v>
      </c>
      <c r="O5076">
        <v>0</v>
      </c>
      <c r="P5076" s="1">
        <v>0</v>
      </c>
      <c r="Q5076" t="str">
        <f t="shared" si="6149"/>
        <v>Little to no sensitivity</v>
      </c>
      <c r="R5076" t="s">
        <v>511</v>
      </c>
    </row>
    <row r="5077" spans="1:18" x14ac:dyDescent="0.3">
      <c r="A5077" t="str">
        <f t="shared" ref="A5077:I5077" si="6163">A5076</f>
        <v>Non-structural panels fossil fuels down 10%</v>
      </c>
      <c r="B5077" t="str">
        <f t="shared" si="6163"/>
        <v>Non-structural panels fossil fuels add-ons</v>
      </c>
      <c r="C5077" t="str">
        <f t="shared" si="6163"/>
        <v>Non-structural panels</v>
      </c>
      <c r="D5077" t="str">
        <f t="shared" si="6163"/>
        <v>fossil fuels</v>
      </c>
      <c r="E5077" t="str">
        <f t="shared" si="6163"/>
        <v>add-ons</v>
      </c>
      <c r="F5077">
        <f t="shared" si="6163"/>
        <v>-0.1</v>
      </c>
      <c r="G5077" t="str">
        <f t="shared" si="6163"/>
        <v>%</v>
      </c>
      <c r="H5077">
        <f t="shared" si="6163"/>
        <v>-10</v>
      </c>
      <c r="I5077" t="str">
        <f t="shared" si="6163"/>
        <v>high</v>
      </c>
      <c r="J5077" t="s">
        <v>218</v>
      </c>
      <c r="K5077" t="s">
        <v>386</v>
      </c>
      <c r="L5077" s="1">
        <f>L1429-L$7</f>
        <v>-98033.911480665207</v>
      </c>
      <c r="M5077">
        <v>0</v>
      </c>
      <c r="N5077">
        <v>0</v>
      </c>
      <c r="O5077">
        <v>0</v>
      </c>
      <c r="P5077" s="1">
        <v>0</v>
      </c>
      <c r="Q5077" t="str">
        <f t="shared" si="6149"/>
        <v>Little to no sensitivity</v>
      </c>
      <c r="R5077" t="s">
        <v>511</v>
      </c>
    </row>
    <row r="5078" spans="1:18" x14ac:dyDescent="0.3">
      <c r="A5078" t="s">
        <v>304</v>
      </c>
      <c r="B5078" t="str">
        <f t="shared" ref="B5078:B5082" si="6164">C5078&amp;" "&amp;D5078&amp;" "&amp;E5078</f>
        <v>Non-structural panels fossil fuels add-ons</v>
      </c>
      <c r="C5078" t="s">
        <v>305</v>
      </c>
      <c r="D5078" t="s">
        <v>207</v>
      </c>
      <c r="E5078" t="s">
        <v>187</v>
      </c>
      <c r="F5078">
        <v>0.1</v>
      </c>
      <c r="G5078" t="s">
        <v>166</v>
      </c>
      <c r="H5078">
        <v>10</v>
      </c>
      <c r="I5078" t="s">
        <v>380</v>
      </c>
      <c r="J5078" t="s">
        <v>218</v>
      </c>
      <c r="K5078" t="s">
        <v>225</v>
      </c>
      <c r="L5078" s="1">
        <f>L1430-L$2</f>
        <v>0</v>
      </c>
      <c r="M5078">
        <v>0</v>
      </c>
      <c r="N5078">
        <v>0</v>
      </c>
      <c r="O5078">
        <v>0</v>
      </c>
      <c r="P5078" s="1">
        <v>0</v>
      </c>
      <c r="Q5078" t="str">
        <f t="shared" si="6149"/>
        <v>Little to no sensitivity</v>
      </c>
      <c r="R5078" t="s">
        <v>511</v>
      </c>
    </row>
    <row r="5079" spans="1:18" x14ac:dyDescent="0.3">
      <c r="A5079" t="str">
        <f t="shared" ref="A5079:A5082" si="6165">A5078</f>
        <v>Non-structural panels fossil fuels up 10%</v>
      </c>
      <c r="B5079" t="str">
        <f t="shared" si="6164"/>
        <v>Non-structural panels fossil fuels add-ons</v>
      </c>
      <c r="C5079" t="str">
        <f t="shared" ref="C5079:G5079" si="6166">C5078</f>
        <v>Non-structural panels</v>
      </c>
      <c r="D5079" t="str">
        <f t="shared" si="6166"/>
        <v>fossil fuels</v>
      </c>
      <c r="E5079" t="str">
        <f t="shared" si="6166"/>
        <v>add-ons</v>
      </c>
      <c r="F5079">
        <f t="shared" si="6166"/>
        <v>0.1</v>
      </c>
      <c r="G5079" t="str">
        <f t="shared" si="6166"/>
        <v>%</v>
      </c>
      <c r="H5079">
        <v>10</v>
      </c>
      <c r="I5079" t="s">
        <v>380</v>
      </c>
      <c r="J5079" t="s">
        <v>218</v>
      </c>
      <c r="K5079" t="s">
        <v>219</v>
      </c>
      <c r="L5079" s="1">
        <f>L1431-L$3</f>
        <v>0</v>
      </c>
      <c r="M5079">
        <v>0</v>
      </c>
      <c r="N5079">
        <v>0</v>
      </c>
      <c r="O5079">
        <v>0</v>
      </c>
      <c r="P5079" s="1">
        <v>0</v>
      </c>
      <c r="Q5079" t="str">
        <f t="shared" si="6149"/>
        <v>Little to no sensitivity</v>
      </c>
      <c r="R5079" t="s">
        <v>511</v>
      </c>
    </row>
    <row r="5080" spans="1:18" x14ac:dyDescent="0.3">
      <c r="A5080" t="str">
        <f t="shared" si="6165"/>
        <v>Non-structural panels fossil fuels up 10%</v>
      </c>
      <c r="B5080" t="str">
        <f t="shared" si="6164"/>
        <v>Non-structural panels fossil fuels add-ons</v>
      </c>
      <c r="C5080" t="str">
        <f t="shared" ref="C5080:G5080" si="6167">C5079</f>
        <v>Non-structural panels</v>
      </c>
      <c r="D5080" t="str">
        <f t="shared" si="6167"/>
        <v>fossil fuels</v>
      </c>
      <c r="E5080" t="str">
        <f t="shared" si="6167"/>
        <v>add-ons</v>
      </c>
      <c r="F5080">
        <f t="shared" si="6167"/>
        <v>0.1</v>
      </c>
      <c r="G5080" t="str">
        <f t="shared" si="6167"/>
        <v>%</v>
      </c>
      <c r="H5080">
        <v>10</v>
      </c>
      <c r="I5080" t="s">
        <v>380</v>
      </c>
      <c r="J5080" t="s">
        <v>218</v>
      </c>
      <c r="K5080" t="s">
        <v>220</v>
      </c>
      <c r="L5080" s="1">
        <f>L1432-L$4</f>
        <v>-98033.911480780691</v>
      </c>
      <c r="M5080">
        <v>0</v>
      </c>
      <c r="N5080">
        <v>0</v>
      </c>
      <c r="O5080">
        <v>0</v>
      </c>
      <c r="P5080" s="1">
        <v>0</v>
      </c>
      <c r="Q5080" t="str">
        <f t="shared" si="6149"/>
        <v>Little to no sensitivity</v>
      </c>
      <c r="R5080" t="s">
        <v>511</v>
      </c>
    </row>
    <row r="5081" spans="1:18" x14ac:dyDescent="0.3">
      <c r="A5081" t="str">
        <f t="shared" si="6165"/>
        <v>Non-structural panels fossil fuels up 10%</v>
      </c>
      <c r="B5081" t="str">
        <f t="shared" si="6164"/>
        <v>Non-structural panels fossil fuels add-ons</v>
      </c>
      <c r="C5081" t="str">
        <f t="shared" ref="C5081:G5081" si="6168">C5080</f>
        <v>Non-structural panels</v>
      </c>
      <c r="D5081" t="str">
        <f t="shared" si="6168"/>
        <v>fossil fuels</v>
      </c>
      <c r="E5081" t="str">
        <f t="shared" si="6168"/>
        <v>add-ons</v>
      </c>
      <c r="F5081">
        <f t="shared" si="6168"/>
        <v>0.1</v>
      </c>
      <c r="G5081" t="str">
        <f t="shared" si="6168"/>
        <v>%</v>
      </c>
      <c r="H5081">
        <v>10</v>
      </c>
      <c r="I5081" t="s">
        <v>380</v>
      </c>
      <c r="J5081" t="s">
        <v>218</v>
      </c>
      <c r="K5081" t="s">
        <v>221</v>
      </c>
      <c r="L5081" s="1">
        <f>L1433-L$5</f>
        <v>-98033.911480784416</v>
      </c>
      <c r="M5081">
        <v>0</v>
      </c>
      <c r="N5081">
        <v>0</v>
      </c>
      <c r="O5081">
        <v>0</v>
      </c>
      <c r="P5081" s="1">
        <v>0</v>
      </c>
      <c r="Q5081" t="str">
        <f t="shared" si="6149"/>
        <v>Little to no sensitivity</v>
      </c>
      <c r="R5081" t="s">
        <v>511</v>
      </c>
    </row>
    <row r="5082" spans="1:18" x14ac:dyDescent="0.3">
      <c r="A5082" t="str">
        <f t="shared" si="6165"/>
        <v>Non-structural panels fossil fuels up 10%</v>
      </c>
      <c r="B5082" t="str">
        <f t="shared" si="6164"/>
        <v>Non-structural panels fossil fuels add-ons</v>
      </c>
      <c r="C5082" t="str">
        <f t="shared" ref="C5082:G5082" si="6169">C5081</f>
        <v>Non-structural panels</v>
      </c>
      <c r="D5082" t="str">
        <f t="shared" si="6169"/>
        <v>fossil fuels</v>
      </c>
      <c r="E5082" t="str">
        <f t="shared" si="6169"/>
        <v>add-ons</v>
      </c>
      <c r="F5082">
        <f t="shared" si="6169"/>
        <v>0.1</v>
      </c>
      <c r="G5082" t="str">
        <f t="shared" si="6169"/>
        <v>%</v>
      </c>
      <c r="H5082">
        <v>10</v>
      </c>
      <c r="I5082" t="s">
        <v>380</v>
      </c>
      <c r="J5082" t="s">
        <v>218</v>
      </c>
      <c r="K5082" t="s">
        <v>226</v>
      </c>
      <c r="L5082" s="1">
        <f>L1434-L$6</f>
        <v>-26736.521312892437</v>
      </c>
      <c r="M5082">
        <v>0</v>
      </c>
      <c r="N5082">
        <v>0</v>
      </c>
      <c r="O5082">
        <v>0</v>
      </c>
      <c r="P5082" s="1">
        <v>0</v>
      </c>
      <c r="Q5082" t="str">
        <f t="shared" si="6149"/>
        <v>Little to no sensitivity</v>
      </c>
      <c r="R5082" t="s">
        <v>511</v>
      </c>
    </row>
    <row r="5083" spans="1:18" x14ac:dyDescent="0.3">
      <c r="A5083" t="str">
        <f t="shared" ref="A5083:I5083" si="6170">A5082</f>
        <v>Non-structural panels fossil fuels up 10%</v>
      </c>
      <c r="B5083" t="str">
        <f t="shared" si="6170"/>
        <v>Non-structural panels fossil fuels add-ons</v>
      </c>
      <c r="C5083" t="str">
        <f t="shared" si="6170"/>
        <v>Non-structural panels</v>
      </c>
      <c r="D5083" t="str">
        <f t="shared" si="6170"/>
        <v>fossil fuels</v>
      </c>
      <c r="E5083" t="str">
        <f t="shared" si="6170"/>
        <v>add-ons</v>
      </c>
      <c r="F5083">
        <f t="shared" si="6170"/>
        <v>0.1</v>
      </c>
      <c r="G5083" t="str">
        <f t="shared" si="6170"/>
        <v>%</v>
      </c>
      <c r="H5083">
        <f t="shared" si="6170"/>
        <v>10</v>
      </c>
      <c r="I5083" t="str">
        <f t="shared" si="6170"/>
        <v>high</v>
      </c>
      <c r="J5083" t="s">
        <v>218</v>
      </c>
      <c r="K5083" t="s">
        <v>386</v>
      </c>
      <c r="L5083" s="1">
        <f>L1435-L$7</f>
        <v>98033.911480665207</v>
      </c>
      <c r="M5083">
        <v>0</v>
      </c>
      <c r="N5083">
        <v>0</v>
      </c>
      <c r="O5083">
        <v>0</v>
      </c>
      <c r="P5083" s="1">
        <v>0</v>
      </c>
      <c r="Q5083" t="str">
        <f t="shared" si="6149"/>
        <v>Little to no sensitivity</v>
      </c>
      <c r="R5083" t="s">
        <v>511</v>
      </c>
    </row>
    <row r="5084" spans="1:18" x14ac:dyDescent="0.3">
      <c r="A5084" t="s">
        <v>306</v>
      </c>
      <c r="B5084" t="str">
        <f t="shared" ref="B5084:B5088" si="6171">C5084&amp;" "&amp;D5084&amp;" "&amp;E5084</f>
        <v>Engineered wood fossil fuels add-ons</v>
      </c>
      <c r="C5084" t="s">
        <v>310</v>
      </c>
      <c r="D5084" t="s">
        <v>207</v>
      </c>
      <c r="E5084" t="s">
        <v>187</v>
      </c>
      <c r="F5084">
        <v>-0.05</v>
      </c>
      <c r="G5084" t="s">
        <v>166</v>
      </c>
      <c r="H5084">
        <v>-5</v>
      </c>
      <c r="I5084" t="s">
        <v>379</v>
      </c>
      <c r="J5084" t="s">
        <v>218</v>
      </c>
      <c r="K5084" t="s">
        <v>225</v>
      </c>
      <c r="L5084" s="1">
        <f>L1436-L$2</f>
        <v>0</v>
      </c>
      <c r="M5084">
        <v>0</v>
      </c>
      <c r="N5084">
        <v>0</v>
      </c>
      <c r="O5084">
        <v>0</v>
      </c>
      <c r="P5084" s="1">
        <v>0</v>
      </c>
      <c r="Q5084" t="str">
        <f t="shared" si="6149"/>
        <v>Little to no sensitivity</v>
      </c>
      <c r="R5084" t="s">
        <v>511</v>
      </c>
    </row>
    <row r="5085" spans="1:18" x14ac:dyDescent="0.3">
      <c r="A5085" t="str">
        <f t="shared" ref="A5085:A5088" si="6172">A5084</f>
        <v>Engineered wood fossil fuels down 5%</v>
      </c>
      <c r="B5085" t="str">
        <f t="shared" si="6171"/>
        <v>Engineered wood fossil fuels add-ons</v>
      </c>
      <c r="C5085" t="str">
        <f t="shared" ref="C5085:G5085" si="6173">C5084</f>
        <v>Engineered wood</v>
      </c>
      <c r="D5085" t="str">
        <f t="shared" si="6173"/>
        <v>fossil fuels</v>
      </c>
      <c r="E5085" t="str">
        <f t="shared" si="6173"/>
        <v>add-ons</v>
      </c>
      <c r="F5085">
        <f t="shared" si="6173"/>
        <v>-0.05</v>
      </c>
      <c r="G5085" t="str">
        <f t="shared" si="6173"/>
        <v>%</v>
      </c>
      <c r="H5085">
        <v>-5</v>
      </c>
      <c r="I5085" t="s">
        <v>379</v>
      </c>
      <c r="J5085" t="s">
        <v>218</v>
      </c>
      <c r="K5085" t="s">
        <v>219</v>
      </c>
      <c r="L5085" s="1">
        <f>L1437-L$3</f>
        <v>0</v>
      </c>
      <c r="M5085">
        <v>0</v>
      </c>
      <c r="N5085">
        <v>0</v>
      </c>
      <c r="O5085">
        <v>0</v>
      </c>
      <c r="P5085" s="1">
        <v>0</v>
      </c>
      <c r="Q5085" t="str">
        <f t="shared" si="6149"/>
        <v>Little to no sensitivity</v>
      </c>
      <c r="R5085" t="s">
        <v>511</v>
      </c>
    </row>
    <row r="5086" spans="1:18" x14ac:dyDescent="0.3">
      <c r="A5086" t="str">
        <f t="shared" si="6172"/>
        <v>Engineered wood fossil fuels down 5%</v>
      </c>
      <c r="B5086" t="str">
        <f t="shared" si="6171"/>
        <v>Engineered wood fossil fuels add-ons</v>
      </c>
      <c r="C5086" t="str">
        <f t="shared" ref="C5086:G5086" si="6174">C5085</f>
        <v>Engineered wood</v>
      </c>
      <c r="D5086" t="str">
        <f t="shared" si="6174"/>
        <v>fossil fuels</v>
      </c>
      <c r="E5086" t="str">
        <f t="shared" si="6174"/>
        <v>add-ons</v>
      </c>
      <c r="F5086">
        <f t="shared" si="6174"/>
        <v>-0.05</v>
      </c>
      <c r="G5086" t="str">
        <f t="shared" si="6174"/>
        <v>%</v>
      </c>
      <c r="H5086">
        <v>-5</v>
      </c>
      <c r="I5086" t="s">
        <v>379</v>
      </c>
      <c r="J5086" t="s">
        <v>218</v>
      </c>
      <c r="K5086" t="s">
        <v>220</v>
      </c>
      <c r="L5086" s="1">
        <f>L1438-L$4</f>
        <v>26856.725722625852</v>
      </c>
      <c r="M5086">
        <v>0</v>
      </c>
      <c r="N5086">
        <v>0</v>
      </c>
      <c r="O5086">
        <v>0</v>
      </c>
      <c r="P5086" s="1">
        <v>0</v>
      </c>
      <c r="Q5086" t="str">
        <f t="shared" si="6149"/>
        <v>Little to no sensitivity</v>
      </c>
      <c r="R5086" t="s">
        <v>511</v>
      </c>
    </row>
    <row r="5087" spans="1:18" x14ac:dyDescent="0.3">
      <c r="A5087" t="str">
        <f t="shared" si="6172"/>
        <v>Engineered wood fossil fuels down 5%</v>
      </c>
      <c r="B5087" t="str">
        <f t="shared" si="6171"/>
        <v>Engineered wood fossil fuels add-ons</v>
      </c>
      <c r="C5087" t="str">
        <f t="shared" ref="C5087:G5087" si="6175">C5086</f>
        <v>Engineered wood</v>
      </c>
      <c r="D5087" t="str">
        <f t="shared" si="6175"/>
        <v>fossil fuels</v>
      </c>
      <c r="E5087" t="str">
        <f t="shared" si="6175"/>
        <v>add-ons</v>
      </c>
      <c r="F5087">
        <f t="shared" si="6175"/>
        <v>-0.05</v>
      </c>
      <c r="G5087" t="str">
        <f t="shared" si="6175"/>
        <v>%</v>
      </c>
      <c r="H5087">
        <v>-5</v>
      </c>
      <c r="I5087" t="s">
        <v>379</v>
      </c>
      <c r="J5087" t="s">
        <v>218</v>
      </c>
      <c r="K5087" t="s">
        <v>221</v>
      </c>
      <c r="L5087" s="1">
        <f>L1439-L$5</f>
        <v>26856.72572261095</v>
      </c>
      <c r="M5087">
        <v>0</v>
      </c>
      <c r="N5087">
        <v>0</v>
      </c>
      <c r="O5087">
        <v>0</v>
      </c>
      <c r="P5087" s="1">
        <v>0</v>
      </c>
      <c r="Q5087" t="str">
        <f t="shared" si="6149"/>
        <v>Little to no sensitivity</v>
      </c>
      <c r="R5087" t="s">
        <v>511</v>
      </c>
    </row>
    <row r="5088" spans="1:18" x14ac:dyDescent="0.3">
      <c r="A5088" t="str">
        <f t="shared" si="6172"/>
        <v>Engineered wood fossil fuels down 5%</v>
      </c>
      <c r="B5088" t="str">
        <f t="shared" si="6171"/>
        <v>Engineered wood fossil fuels add-ons</v>
      </c>
      <c r="C5088" t="str">
        <f t="shared" ref="C5088:G5088" si="6176">C5087</f>
        <v>Engineered wood</v>
      </c>
      <c r="D5088" t="str">
        <f t="shared" si="6176"/>
        <v>fossil fuels</v>
      </c>
      <c r="E5088" t="str">
        <f t="shared" si="6176"/>
        <v>add-ons</v>
      </c>
      <c r="F5088">
        <f t="shared" si="6176"/>
        <v>-0.05</v>
      </c>
      <c r="G5088" t="str">
        <f t="shared" si="6176"/>
        <v>%</v>
      </c>
      <c r="H5088">
        <v>-5</v>
      </c>
      <c r="I5088" t="s">
        <v>379</v>
      </c>
      <c r="J5088" t="s">
        <v>218</v>
      </c>
      <c r="K5088" t="s">
        <v>226</v>
      </c>
      <c r="L5088" s="1">
        <f>L1440-L$6</f>
        <v>7324.5615607500076</v>
      </c>
      <c r="M5088">
        <v>0</v>
      </c>
      <c r="N5088">
        <v>0</v>
      </c>
      <c r="O5088">
        <v>0</v>
      </c>
      <c r="P5088" s="1">
        <v>0</v>
      </c>
      <c r="Q5088" t="str">
        <f t="shared" si="6149"/>
        <v>Little to no sensitivity</v>
      </c>
      <c r="R5088" t="s">
        <v>511</v>
      </c>
    </row>
    <row r="5089" spans="1:18" x14ac:dyDescent="0.3">
      <c r="A5089" t="str">
        <f t="shared" ref="A5089:I5089" si="6177">A5088</f>
        <v>Engineered wood fossil fuels down 5%</v>
      </c>
      <c r="B5089" t="str">
        <f t="shared" si="6177"/>
        <v>Engineered wood fossil fuels add-ons</v>
      </c>
      <c r="C5089" t="str">
        <f t="shared" si="6177"/>
        <v>Engineered wood</v>
      </c>
      <c r="D5089" t="str">
        <f t="shared" si="6177"/>
        <v>fossil fuels</v>
      </c>
      <c r="E5089" t="str">
        <f t="shared" si="6177"/>
        <v>add-ons</v>
      </c>
      <c r="F5089">
        <f t="shared" si="6177"/>
        <v>-0.05</v>
      </c>
      <c r="G5089" t="str">
        <f t="shared" si="6177"/>
        <v>%</v>
      </c>
      <c r="H5089">
        <f t="shared" si="6177"/>
        <v>-5</v>
      </c>
      <c r="I5089" t="str">
        <f t="shared" si="6177"/>
        <v>medium</v>
      </c>
      <c r="J5089" t="s">
        <v>218</v>
      </c>
      <c r="K5089" t="s">
        <v>386</v>
      </c>
      <c r="L5089" s="1">
        <f>L1441-L$7</f>
        <v>-26856.725722551346</v>
      </c>
      <c r="M5089">
        <v>0</v>
      </c>
      <c r="N5089">
        <v>0</v>
      </c>
      <c r="O5089">
        <v>0</v>
      </c>
      <c r="P5089" s="1">
        <v>0</v>
      </c>
      <c r="Q5089" t="str">
        <f t="shared" si="6149"/>
        <v>Little to no sensitivity</v>
      </c>
      <c r="R5089" t="s">
        <v>511</v>
      </c>
    </row>
    <row r="5090" spans="1:18" x14ac:dyDescent="0.3">
      <c r="A5090" t="s">
        <v>307</v>
      </c>
      <c r="B5090" t="str">
        <f t="shared" ref="B5090:B5094" si="6178">C5090&amp;" "&amp;D5090&amp;" "&amp;E5090</f>
        <v>Engineered wood fossil fuels add-ons</v>
      </c>
      <c r="C5090" t="s">
        <v>310</v>
      </c>
      <c r="D5090" t="s">
        <v>207</v>
      </c>
      <c r="E5090" t="s">
        <v>187</v>
      </c>
      <c r="F5090">
        <v>0.05</v>
      </c>
      <c r="G5090" t="s">
        <v>166</v>
      </c>
      <c r="H5090">
        <v>5</v>
      </c>
      <c r="I5090" t="s">
        <v>379</v>
      </c>
      <c r="J5090" t="s">
        <v>218</v>
      </c>
      <c r="K5090" t="s">
        <v>225</v>
      </c>
      <c r="L5090" s="1">
        <f>L1442-L$2</f>
        <v>0</v>
      </c>
      <c r="M5090">
        <v>0</v>
      </c>
      <c r="N5090">
        <v>0</v>
      </c>
      <c r="O5090">
        <v>0</v>
      </c>
      <c r="P5090" s="1">
        <v>0</v>
      </c>
      <c r="Q5090" t="str">
        <f t="shared" si="6149"/>
        <v>Little to no sensitivity</v>
      </c>
      <c r="R5090" t="s">
        <v>511</v>
      </c>
    </row>
    <row r="5091" spans="1:18" x14ac:dyDescent="0.3">
      <c r="A5091" t="str">
        <f t="shared" ref="A5091:A5094" si="6179">A5090</f>
        <v>Engineered wood fossil fuels up 5%</v>
      </c>
      <c r="B5091" t="str">
        <f t="shared" si="6178"/>
        <v>Engineered wood fossil fuels add-ons</v>
      </c>
      <c r="C5091" t="str">
        <f t="shared" ref="C5091:G5091" si="6180">C5090</f>
        <v>Engineered wood</v>
      </c>
      <c r="D5091" t="str">
        <f t="shared" si="6180"/>
        <v>fossil fuels</v>
      </c>
      <c r="E5091" t="str">
        <f t="shared" si="6180"/>
        <v>add-ons</v>
      </c>
      <c r="F5091">
        <f t="shared" si="6180"/>
        <v>0.05</v>
      </c>
      <c r="G5091" t="str">
        <f t="shared" si="6180"/>
        <v>%</v>
      </c>
      <c r="H5091">
        <v>5</v>
      </c>
      <c r="I5091" t="s">
        <v>379</v>
      </c>
      <c r="J5091" t="s">
        <v>218</v>
      </c>
      <c r="K5091" t="s">
        <v>219</v>
      </c>
      <c r="L5091" s="1">
        <f>L1443-L$3</f>
        <v>0</v>
      </c>
      <c r="M5091">
        <v>0</v>
      </c>
      <c r="N5091">
        <v>0</v>
      </c>
      <c r="O5091">
        <v>0</v>
      </c>
      <c r="P5091" s="1">
        <v>0</v>
      </c>
      <c r="Q5091" t="str">
        <f t="shared" si="6149"/>
        <v>Little to no sensitivity</v>
      </c>
      <c r="R5091" t="s">
        <v>511</v>
      </c>
    </row>
    <row r="5092" spans="1:18" x14ac:dyDescent="0.3">
      <c r="A5092" t="str">
        <f t="shared" si="6179"/>
        <v>Engineered wood fossil fuels up 5%</v>
      </c>
      <c r="B5092" t="str">
        <f t="shared" si="6178"/>
        <v>Engineered wood fossil fuels add-ons</v>
      </c>
      <c r="C5092" t="str">
        <f t="shared" ref="C5092:G5092" si="6181">C5091</f>
        <v>Engineered wood</v>
      </c>
      <c r="D5092" t="str">
        <f t="shared" si="6181"/>
        <v>fossil fuels</v>
      </c>
      <c r="E5092" t="str">
        <f t="shared" si="6181"/>
        <v>add-ons</v>
      </c>
      <c r="F5092">
        <f t="shared" si="6181"/>
        <v>0.05</v>
      </c>
      <c r="G5092" t="str">
        <f t="shared" si="6181"/>
        <v>%</v>
      </c>
      <c r="H5092">
        <v>5</v>
      </c>
      <c r="I5092" t="s">
        <v>379</v>
      </c>
      <c r="J5092" t="s">
        <v>218</v>
      </c>
      <c r="K5092" t="s">
        <v>220</v>
      </c>
      <c r="L5092" s="1">
        <f>L1444-L$4</f>
        <v>-26856.725722625852</v>
      </c>
      <c r="M5092">
        <v>0</v>
      </c>
      <c r="N5092">
        <v>0</v>
      </c>
      <c r="O5092">
        <v>0</v>
      </c>
      <c r="P5092" s="1">
        <v>0</v>
      </c>
      <c r="Q5092" t="str">
        <f t="shared" si="6149"/>
        <v>Little to no sensitivity</v>
      </c>
      <c r="R5092" t="s">
        <v>511</v>
      </c>
    </row>
    <row r="5093" spans="1:18" x14ac:dyDescent="0.3">
      <c r="A5093" t="str">
        <f t="shared" si="6179"/>
        <v>Engineered wood fossil fuels up 5%</v>
      </c>
      <c r="B5093" t="str">
        <f t="shared" si="6178"/>
        <v>Engineered wood fossil fuels add-ons</v>
      </c>
      <c r="C5093" t="str">
        <f t="shared" ref="C5093:G5093" si="6182">C5092</f>
        <v>Engineered wood</v>
      </c>
      <c r="D5093" t="str">
        <f t="shared" si="6182"/>
        <v>fossil fuels</v>
      </c>
      <c r="E5093" t="str">
        <f t="shared" si="6182"/>
        <v>add-ons</v>
      </c>
      <c r="F5093">
        <f t="shared" si="6182"/>
        <v>0.05</v>
      </c>
      <c r="G5093" t="str">
        <f t="shared" si="6182"/>
        <v>%</v>
      </c>
      <c r="H5093">
        <v>5</v>
      </c>
      <c r="I5093" t="s">
        <v>379</v>
      </c>
      <c r="J5093" t="s">
        <v>218</v>
      </c>
      <c r="K5093" t="s">
        <v>221</v>
      </c>
      <c r="L5093" s="1">
        <f>L1445-L$5</f>
        <v>-26856.725722640753</v>
      </c>
      <c r="M5093">
        <v>0</v>
      </c>
      <c r="N5093">
        <v>0</v>
      </c>
      <c r="O5093">
        <v>0</v>
      </c>
      <c r="P5093" s="1">
        <v>0</v>
      </c>
      <c r="Q5093" t="str">
        <f t="shared" si="6149"/>
        <v>Little to no sensitivity</v>
      </c>
      <c r="R5093" t="s">
        <v>511</v>
      </c>
    </row>
    <row r="5094" spans="1:18" x14ac:dyDescent="0.3">
      <c r="A5094" t="str">
        <f t="shared" si="6179"/>
        <v>Engineered wood fossil fuels up 5%</v>
      </c>
      <c r="B5094" t="str">
        <f t="shared" si="6178"/>
        <v>Engineered wood fossil fuels add-ons</v>
      </c>
      <c r="C5094" t="str">
        <f t="shared" ref="C5094:G5094" si="6183">C5093</f>
        <v>Engineered wood</v>
      </c>
      <c r="D5094" t="str">
        <f t="shared" si="6183"/>
        <v>fossil fuels</v>
      </c>
      <c r="E5094" t="str">
        <f t="shared" si="6183"/>
        <v>add-ons</v>
      </c>
      <c r="F5094">
        <f t="shared" si="6183"/>
        <v>0.05</v>
      </c>
      <c r="G5094" t="str">
        <f t="shared" si="6183"/>
        <v>%</v>
      </c>
      <c r="H5094">
        <v>5</v>
      </c>
      <c r="I5094" t="s">
        <v>379</v>
      </c>
      <c r="J5094" t="s">
        <v>218</v>
      </c>
      <c r="K5094" t="s">
        <v>226</v>
      </c>
      <c r="L5094" s="1">
        <f>L1446-L$6</f>
        <v>-7324.561560690403</v>
      </c>
      <c r="M5094">
        <v>0</v>
      </c>
      <c r="N5094">
        <v>0</v>
      </c>
      <c r="O5094">
        <v>0</v>
      </c>
      <c r="P5094" s="1">
        <v>0</v>
      </c>
      <c r="Q5094" t="str">
        <f t="shared" si="6149"/>
        <v>Little to no sensitivity</v>
      </c>
      <c r="R5094" t="s">
        <v>511</v>
      </c>
    </row>
    <row r="5095" spans="1:18" x14ac:dyDescent="0.3">
      <c r="A5095" t="str">
        <f t="shared" ref="A5095:I5095" si="6184">A5094</f>
        <v>Engineered wood fossil fuels up 5%</v>
      </c>
      <c r="B5095" t="str">
        <f t="shared" si="6184"/>
        <v>Engineered wood fossil fuels add-ons</v>
      </c>
      <c r="C5095" t="str">
        <f t="shared" si="6184"/>
        <v>Engineered wood</v>
      </c>
      <c r="D5095" t="str">
        <f t="shared" si="6184"/>
        <v>fossil fuels</v>
      </c>
      <c r="E5095" t="str">
        <f t="shared" si="6184"/>
        <v>add-ons</v>
      </c>
      <c r="F5095">
        <f t="shared" si="6184"/>
        <v>0.05</v>
      </c>
      <c r="G5095" t="str">
        <f t="shared" si="6184"/>
        <v>%</v>
      </c>
      <c r="H5095">
        <f t="shared" si="6184"/>
        <v>5</v>
      </c>
      <c r="I5095" t="str">
        <f t="shared" si="6184"/>
        <v>medium</v>
      </c>
      <c r="J5095" t="s">
        <v>218</v>
      </c>
      <c r="K5095" t="s">
        <v>386</v>
      </c>
      <c r="L5095" s="1">
        <f>L1447-L$7</f>
        <v>26856.725722551346</v>
      </c>
      <c r="M5095">
        <v>0</v>
      </c>
      <c r="N5095">
        <v>0</v>
      </c>
      <c r="O5095">
        <v>0</v>
      </c>
      <c r="P5095" s="1">
        <v>0</v>
      </c>
      <c r="Q5095" t="str">
        <f t="shared" si="6149"/>
        <v>Little to no sensitivity</v>
      </c>
      <c r="R5095" t="s">
        <v>511</v>
      </c>
    </row>
    <row r="5096" spans="1:18" x14ac:dyDescent="0.3">
      <c r="A5096" t="s">
        <v>308</v>
      </c>
      <c r="B5096" t="str">
        <f t="shared" ref="B5096:B5100" si="6185">C5096&amp;" "&amp;D5096&amp;" "&amp;E5096</f>
        <v>Engineered wood fossil fuels add-ons</v>
      </c>
      <c r="C5096" t="s">
        <v>310</v>
      </c>
      <c r="D5096" t="s">
        <v>207</v>
      </c>
      <c r="E5096" t="s">
        <v>187</v>
      </c>
      <c r="F5096">
        <v>-0.1</v>
      </c>
      <c r="G5096" t="s">
        <v>166</v>
      </c>
      <c r="H5096">
        <v>-10</v>
      </c>
      <c r="I5096" t="s">
        <v>380</v>
      </c>
      <c r="J5096" t="s">
        <v>218</v>
      </c>
      <c r="K5096" t="s">
        <v>225</v>
      </c>
      <c r="L5096" s="1">
        <f>L1448-L$2</f>
        <v>0</v>
      </c>
      <c r="M5096">
        <v>0</v>
      </c>
      <c r="N5096">
        <v>0</v>
      </c>
      <c r="O5096">
        <v>0</v>
      </c>
      <c r="P5096" s="1">
        <v>0</v>
      </c>
      <c r="Q5096" t="str">
        <f t="shared" si="6149"/>
        <v>Little to no sensitivity</v>
      </c>
      <c r="R5096" t="s">
        <v>511</v>
      </c>
    </row>
    <row r="5097" spans="1:18" x14ac:dyDescent="0.3">
      <c r="A5097" t="str">
        <f t="shared" ref="A5097:A5100" si="6186">A5096</f>
        <v>Engineered wood fossil fuels down 10%</v>
      </c>
      <c r="B5097" t="str">
        <f t="shared" si="6185"/>
        <v>Engineered wood fossil fuels add-ons</v>
      </c>
      <c r="C5097" t="str">
        <f t="shared" ref="C5097:G5097" si="6187">C5096</f>
        <v>Engineered wood</v>
      </c>
      <c r="D5097" t="str">
        <f t="shared" si="6187"/>
        <v>fossil fuels</v>
      </c>
      <c r="E5097" t="str">
        <f t="shared" si="6187"/>
        <v>add-ons</v>
      </c>
      <c r="F5097">
        <f t="shared" si="6187"/>
        <v>-0.1</v>
      </c>
      <c r="G5097" t="str">
        <f t="shared" si="6187"/>
        <v>%</v>
      </c>
      <c r="H5097">
        <v>-10</v>
      </c>
      <c r="I5097" t="s">
        <v>380</v>
      </c>
      <c r="J5097" t="s">
        <v>218</v>
      </c>
      <c r="K5097" t="s">
        <v>219</v>
      </c>
      <c r="L5097" s="1">
        <f>L1449-L$3</f>
        <v>0</v>
      </c>
      <c r="M5097">
        <v>0</v>
      </c>
      <c r="N5097">
        <v>0</v>
      </c>
      <c r="O5097">
        <v>0</v>
      </c>
      <c r="P5097" s="1">
        <v>0</v>
      </c>
      <c r="Q5097" t="str">
        <f t="shared" si="6149"/>
        <v>Little to no sensitivity</v>
      </c>
      <c r="R5097" t="s">
        <v>511</v>
      </c>
    </row>
    <row r="5098" spans="1:18" x14ac:dyDescent="0.3">
      <c r="A5098" t="str">
        <f t="shared" si="6186"/>
        <v>Engineered wood fossil fuels down 10%</v>
      </c>
      <c r="B5098" t="str">
        <f t="shared" si="6185"/>
        <v>Engineered wood fossil fuels add-ons</v>
      </c>
      <c r="C5098" t="str">
        <f t="shared" ref="C5098:G5098" si="6188">C5097</f>
        <v>Engineered wood</v>
      </c>
      <c r="D5098" t="str">
        <f t="shared" si="6188"/>
        <v>fossil fuels</v>
      </c>
      <c r="E5098" t="str">
        <f t="shared" si="6188"/>
        <v>add-ons</v>
      </c>
      <c r="F5098">
        <f t="shared" si="6188"/>
        <v>-0.1</v>
      </c>
      <c r="G5098" t="str">
        <f t="shared" si="6188"/>
        <v>%</v>
      </c>
      <c r="H5098">
        <v>-10</v>
      </c>
      <c r="I5098" t="s">
        <v>380</v>
      </c>
      <c r="J5098" t="s">
        <v>218</v>
      </c>
      <c r="K5098" t="s">
        <v>220</v>
      </c>
      <c r="L5098" s="1">
        <f>L1450-L$4</f>
        <v>53713.451445244253</v>
      </c>
      <c r="M5098">
        <v>0</v>
      </c>
      <c r="N5098">
        <v>0</v>
      </c>
      <c r="O5098">
        <v>0</v>
      </c>
      <c r="P5098" s="1">
        <v>0</v>
      </c>
      <c r="Q5098" t="str">
        <f t="shared" si="6149"/>
        <v>Little to no sensitivity</v>
      </c>
      <c r="R5098" t="s">
        <v>511</v>
      </c>
    </row>
    <row r="5099" spans="1:18" x14ac:dyDescent="0.3">
      <c r="A5099" t="str">
        <f t="shared" si="6186"/>
        <v>Engineered wood fossil fuels down 10%</v>
      </c>
      <c r="B5099" t="str">
        <f t="shared" si="6185"/>
        <v>Engineered wood fossil fuels add-ons</v>
      </c>
      <c r="C5099" t="str">
        <f t="shared" ref="C5099:G5099" si="6189">C5098</f>
        <v>Engineered wood</v>
      </c>
      <c r="D5099" t="str">
        <f t="shared" si="6189"/>
        <v>fossil fuels</v>
      </c>
      <c r="E5099" t="str">
        <f t="shared" si="6189"/>
        <v>add-ons</v>
      </c>
      <c r="F5099">
        <f t="shared" si="6189"/>
        <v>-0.1</v>
      </c>
      <c r="G5099" t="str">
        <f t="shared" si="6189"/>
        <v>%</v>
      </c>
      <c r="H5099">
        <v>-10</v>
      </c>
      <c r="I5099" t="s">
        <v>380</v>
      </c>
      <c r="J5099" t="s">
        <v>218</v>
      </c>
      <c r="K5099" t="s">
        <v>221</v>
      </c>
      <c r="L5099" s="1">
        <f>L1451-L$5</f>
        <v>53713.451445251703</v>
      </c>
      <c r="M5099">
        <v>0</v>
      </c>
      <c r="N5099">
        <v>0</v>
      </c>
      <c r="O5099">
        <v>0</v>
      </c>
      <c r="P5099" s="1">
        <v>0</v>
      </c>
      <c r="Q5099" t="str">
        <f t="shared" si="6149"/>
        <v>Little to no sensitivity</v>
      </c>
      <c r="R5099" t="s">
        <v>511</v>
      </c>
    </row>
    <row r="5100" spans="1:18" x14ac:dyDescent="0.3">
      <c r="A5100" t="str">
        <f t="shared" si="6186"/>
        <v>Engineered wood fossil fuels down 10%</v>
      </c>
      <c r="B5100" t="str">
        <f t="shared" si="6185"/>
        <v>Engineered wood fossil fuels add-ons</v>
      </c>
      <c r="C5100" t="str">
        <f t="shared" ref="C5100:G5100" si="6190">C5099</f>
        <v>Engineered wood</v>
      </c>
      <c r="D5100" t="str">
        <f t="shared" si="6190"/>
        <v>fossil fuels</v>
      </c>
      <c r="E5100" t="str">
        <f t="shared" si="6190"/>
        <v>add-ons</v>
      </c>
      <c r="F5100">
        <f t="shared" si="6190"/>
        <v>-0.1</v>
      </c>
      <c r="G5100" t="str">
        <f t="shared" si="6190"/>
        <v>%</v>
      </c>
      <c r="H5100">
        <v>-10</v>
      </c>
      <c r="I5100" t="s">
        <v>380</v>
      </c>
      <c r="J5100" t="s">
        <v>218</v>
      </c>
      <c r="K5100" t="s">
        <v>226</v>
      </c>
      <c r="L5100" s="1">
        <f>L1452-L$6</f>
        <v>14649.123121440411</v>
      </c>
      <c r="M5100">
        <v>0</v>
      </c>
      <c r="N5100">
        <v>0</v>
      </c>
      <c r="O5100">
        <v>0</v>
      </c>
      <c r="P5100" s="1">
        <v>0</v>
      </c>
      <c r="Q5100" t="str">
        <f t="shared" si="6149"/>
        <v>Little to no sensitivity</v>
      </c>
      <c r="R5100" t="s">
        <v>511</v>
      </c>
    </row>
    <row r="5101" spans="1:18" x14ac:dyDescent="0.3">
      <c r="A5101" t="str">
        <f t="shared" ref="A5101:I5101" si="6191">A5100</f>
        <v>Engineered wood fossil fuels down 10%</v>
      </c>
      <c r="B5101" t="str">
        <f t="shared" si="6191"/>
        <v>Engineered wood fossil fuels add-ons</v>
      </c>
      <c r="C5101" t="str">
        <f t="shared" si="6191"/>
        <v>Engineered wood</v>
      </c>
      <c r="D5101" t="str">
        <f t="shared" si="6191"/>
        <v>fossil fuels</v>
      </c>
      <c r="E5101" t="str">
        <f t="shared" si="6191"/>
        <v>add-ons</v>
      </c>
      <c r="F5101">
        <f t="shared" si="6191"/>
        <v>-0.1</v>
      </c>
      <c r="G5101" t="str">
        <f t="shared" si="6191"/>
        <v>%</v>
      </c>
      <c r="H5101">
        <f t="shared" si="6191"/>
        <v>-10</v>
      </c>
      <c r="I5101" t="str">
        <f t="shared" si="6191"/>
        <v>high</v>
      </c>
      <c r="J5101" t="s">
        <v>218</v>
      </c>
      <c r="K5101" t="s">
        <v>386</v>
      </c>
      <c r="L5101" s="1">
        <f>L1453-L$7</f>
        <v>-53713.45144534111</v>
      </c>
      <c r="M5101">
        <v>0</v>
      </c>
      <c r="N5101">
        <v>0</v>
      </c>
      <c r="O5101">
        <v>0</v>
      </c>
      <c r="P5101" s="1">
        <v>0</v>
      </c>
      <c r="Q5101" t="str">
        <f t="shared" si="6149"/>
        <v>Little to no sensitivity</v>
      </c>
      <c r="R5101" t="s">
        <v>511</v>
      </c>
    </row>
    <row r="5102" spans="1:18" x14ac:dyDescent="0.3">
      <c r="A5102" t="s">
        <v>309</v>
      </c>
      <c r="B5102" t="str">
        <f t="shared" ref="B5102:B5106" si="6192">C5102&amp;" "&amp;D5102&amp;" "&amp;E5102</f>
        <v>Engineered wood fossil fuels add-ons</v>
      </c>
      <c r="C5102" t="s">
        <v>310</v>
      </c>
      <c r="D5102" t="s">
        <v>207</v>
      </c>
      <c r="E5102" t="s">
        <v>187</v>
      </c>
      <c r="F5102">
        <v>0.1</v>
      </c>
      <c r="G5102" t="s">
        <v>166</v>
      </c>
      <c r="H5102">
        <v>10</v>
      </c>
      <c r="I5102" t="s">
        <v>380</v>
      </c>
      <c r="J5102" t="s">
        <v>218</v>
      </c>
      <c r="K5102" t="s">
        <v>225</v>
      </c>
      <c r="L5102" s="1">
        <f>L1454-L$2</f>
        <v>0</v>
      </c>
      <c r="M5102">
        <v>0</v>
      </c>
      <c r="N5102">
        <v>0</v>
      </c>
      <c r="O5102">
        <v>0</v>
      </c>
      <c r="P5102" s="1">
        <v>0</v>
      </c>
      <c r="Q5102" t="str">
        <f t="shared" si="6149"/>
        <v>Little to no sensitivity</v>
      </c>
      <c r="R5102" t="s">
        <v>511</v>
      </c>
    </row>
    <row r="5103" spans="1:18" x14ac:dyDescent="0.3">
      <c r="A5103" t="str">
        <f t="shared" ref="A5103:A5106" si="6193">A5102</f>
        <v>Engineered wood fossil fuels up 10%</v>
      </c>
      <c r="B5103" t="str">
        <f t="shared" si="6192"/>
        <v>Engineered wood fossil fuels add-ons</v>
      </c>
      <c r="C5103" t="str">
        <f t="shared" ref="C5103:G5103" si="6194">C5102</f>
        <v>Engineered wood</v>
      </c>
      <c r="D5103" t="str">
        <f t="shared" si="6194"/>
        <v>fossil fuels</v>
      </c>
      <c r="E5103" t="str">
        <f t="shared" si="6194"/>
        <v>add-ons</v>
      </c>
      <c r="F5103">
        <f t="shared" si="6194"/>
        <v>0.1</v>
      </c>
      <c r="G5103" t="str">
        <f t="shared" si="6194"/>
        <v>%</v>
      </c>
      <c r="H5103">
        <v>10</v>
      </c>
      <c r="I5103" t="s">
        <v>380</v>
      </c>
      <c r="J5103" t="s">
        <v>218</v>
      </c>
      <c r="K5103" t="s">
        <v>219</v>
      </c>
      <c r="L5103" s="1">
        <f>L1455-L$3</f>
        <v>0</v>
      </c>
      <c r="M5103">
        <v>0</v>
      </c>
      <c r="N5103">
        <v>0</v>
      </c>
      <c r="O5103">
        <v>0</v>
      </c>
      <c r="P5103" s="1">
        <v>0</v>
      </c>
      <c r="Q5103" t="str">
        <f t="shared" si="6149"/>
        <v>Little to no sensitivity</v>
      </c>
      <c r="R5103" t="s">
        <v>511</v>
      </c>
    </row>
    <row r="5104" spans="1:18" x14ac:dyDescent="0.3">
      <c r="A5104" t="str">
        <f t="shared" si="6193"/>
        <v>Engineered wood fossil fuels up 10%</v>
      </c>
      <c r="B5104" t="str">
        <f t="shared" si="6192"/>
        <v>Engineered wood fossil fuels add-ons</v>
      </c>
      <c r="C5104" t="str">
        <f t="shared" ref="C5104:G5104" si="6195">C5103</f>
        <v>Engineered wood</v>
      </c>
      <c r="D5104" t="str">
        <f t="shared" si="6195"/>
        <v>fossil fuels</v>
      </c>
      <c r="E5104" t="str">
        <f t="shared" si="6195"/>
        <v>add-ons</v>
      </c>
      <c r="F5104">
        <f t="shared" si="6195"/>
        <v>0.1</v>
      </c>
      <c r="G5104" t="str">
        <f t="shared" si="6195"/>
        <v>%</v>
      </c>
      <c r="H5104">
        <v>10</v>
      </c>
      <c r="I5104" t="s">
        <v>380</v>
      </c>
      <c r="J5104" t="s">
        <v>218</v>
      </c>
      <c r="K5104" t="s">
        <v>220</v>
      </c>
      <c r="L5104" s="1">
        <f>L1456-L$4</f>
        <v>-53713.451445247978</v>
      </c>
      <c r="M5104">
        <v>0</v>
      </c>
      <c r="N5104">
        <v>0</v>
      </c>
      <c r="O5104">
        <v>0</v>
      </c>
      <c r="P5104" s="1">
        <v>0</v>
      </c>
      <c r="Q5104" t="str">
        <f t="shared" si="6149"/>
        <v>Little to no sensitivity</v>
      </c>
      <c r="R5104" t="s">
        <v>511</v>
      </c>
    </row>
    <row r="5105" spans="1:18" x14ac:dyDescent="0.3">
      <c r="A5105" t="str">
        <f t="shared" si="6193"/>
        <v>Engineered wood fossil fuels up 10%</v>
      </c>
      <c r="B5105" t="str">
        <f t="shared" si="6192"/>
        <v>Engineered wood fossil fuels add-ons</v>
      </c>
      <c r="C5105" t="str">
        <f t="shared" ref="C5105:G5105" si="6196">C5104</f>
        <v>Engineered wood</v>
      </c>
      <c r="D5105" t="str">
        <f t="shared" si="6196"/>
        <v>fossil fuels</v>
      </c>
      <c r="E5105" t="str">
        <f t="shared" si="6196"/>
        <v>add-ons</v>
      </c>
      <c r="F5105">
        <f t="shared" si="6196"/>
        <v>0.1</v>
      </c>
      <c r="G5105" t="str">
        <f t="shared" si="6196"/>
        <v>%</v>
      </c>
      <c r="H5105">
        <v>10</v>
      </c>
      <c r="I5105" t="s">
        <v>380</v>
      </c>
      <c r="J5105" t="s">
        <v>218</v>
      </c>
      <c r="K5105" t="s">
        <v>221</v>
      </c>
      <c r="L5105" s="1">
        <f>L1457-L$5</f>
        <v>-53713.451445251703</v>
      </c>
      <c r="M5105">
        <v>0</v>
      </c>
      <c r="N5105">
        <v>0</v>
      </c>
      <c r="O5105">
        <v>0</v>
      </c>
      <c r="P5105" s="1">
        <v>0</v>
      </c>
      <c r="Q5105" t="str">
        <f t="shared" si="6149"/>
        <v>Little to no sensitivity</v>
      </c>
      <c r="R5105" t="s">
        <v>511</v>
      </c>
    </row>
    <row r="5106" spans="1:18" x14ac:dyDescent="0.3">
      <c r="A5106" t="str">
        <f t="shared" si="6193"/>
        <v>Engineered wood fossil fuels up 10%</v>
      </c>
      <c r="B5106" t="str">
        <f t="shared" si="6192"/>
        <v>Engineered wood fossil fuels add-ons</v>
      </c>
      <c r="C5106" t="str">
        <f t="shared" ref="C5106:G5106" si="6197">C5105</f>
        <v>Engineered wood</v>
      </c>
      <c r="D5106" t="str">
        <f t="shared" si="6197"/>
        <v>fossil fuels</v>
      </c>
      <c r="E5106" t="str">
        <f t="shared" si="6197"/>
        <v>add-ons</v>
      </c>
      <c r="F5106">
        <f t="shared" si="6197"/>
        <v>0.1</v>
      </c>
      <c r="G5106" t="str">
        <f t="shared" si="6197"/>
        <v>%</v>
      </c>
      <c r="H5106">
        <v>10</v>
      </c>
      <c r="I5106" t="s">
        <v>380</v>
      </c>
      <c r="J5106" t="s">
        <v>218</v>
      </c>
      <c r="K5106" t="s">
        <v>226</v>
      </c>
      <c r="L5106" s="1">
        <f>L1458-L$6</f>
        <v>-14649.123121440411</v>
      </c>
      <c r="M5106">
        <v>0</v>
      </c>
      <c r="N5106">
        <v>0</v>
      </c>
      <c r="O5106">
        <v>0</v>
      </c>
      <c r="P5106" s="1">
        <v>0</v>
      </c>
      <c r="Q5106" t="str">
        <f t="shared" si="6149"/>
        <v>Little to no sensitivity</v>
      </c>
      <c r="R5106" t="s">
        <v>511</v>
      </c>
    </row>
    <row r="5107" spans="1:18" x14ac:dyDescent="0.3">
      <c r="A5107" t="str">
        <f t="shared" ref="A5107:I5107" si="6198">A5106</f>
        <v>Engineered wood fossil fuels up 10%</v>
      </c>
      <c r="B5107" t="str">
        <f t="shared" si="6198"/>
        <v>Engineered wood fossil fuels add-ons</v>
      </c>
      <c r="C5107" t="str">
        <f t="shared" si="6198"/>
        <v>Engineered wood</v>
      </c>
      <c r="D5107" t="str">
        <f t="shared" si="6198"/>
        <v>fossil fuels</v>
      </c>
      <c r="E5107" t="str">
        <f t="shared" si="6198"/>
        <v>add-ons</v>
      </c>
      <c r="F5107">
        <f t="shared" si="6198"/>
        <v>0.1</v>
      </c>
      <c r="G5107" t="str">
        <f t="shared" si="6198"/>
        <v>%</v>
      </c>
      <c r="H5107">
        <f t="shared" si="6198"/>
        <v>10</v>
      </c>
      <c r="I5107" t="str">
        <f t="shared" si="6198"/>
        <v>high</v>
      </c>
      <c r="J5107" t="s">
        <v>218</v>
      </c>
      <c r="K5107" t="s">
        <v>386</v>
      </c>
      <c r="L5107" s="1">
        <f>L1459-L$7</f>
        <v>53713.45144534111</v>
      </c>
      <c r="M5107">
        <v>0</v>
      </c>
      <c r="N5107">
        <v>0</v>
      </c>
      <c r="O5107">
        <v>0</v>
      </c>
      <c r="P5107" s="1">
        <v>0</v>
      </c>
      <c r="Q5107" t="str">
        <f t="shared" si="6149"/>
        <v>Little to no sensitivity</v>
      </c>
      <c r="R5107" t="s">
        <v>511</v>
      </c>
    </row>
    <row r="5108" spans="1:18" x14ac:dyDescent="0.3">
      <c r="A5108" t="s">
        <v>311</v>
      </c>
      <c r="B5108" t="str">
        <f t="shared" ref="B5108:B5112" si="6199">C5108&amp;" "&amp;D5108&amp;" "&amp;E5108</f>
        <v>Poles fossil fuels add-ons</v>
      </c>
      <c r="C5108" t="s">
        <v>1</v>
      </c>
      <c r="D5108" t="s">
        <v>207</v>
      </c>
      <c r="E5108" t="s">
        <v>187</v>
      </c>
      <c r="F5108">
        <v>-0.05</v>
      </c>
      <c r="G5108" t="s">
        <v>166</v>
      </c>
      <c r="H5108">
        <v>-5</v>
      </c>
      <c r="I5108" t="s">
        <v>379</v>
      </c>
      <c r="J5108" t="s">
        <v>218</v>
      </c>
      <c r="K5108" t="s">
        <v>225</v>
      </c>
      <c r="L5108" s="1">
        <f>L1460-L$2</f>
        <v>0</v>
      </c>
      <c r="M5108">
        <v>0</v>
      </c>
      <c r="N5108">
        <v>0</v>
      </c>
      <c r="O5108">
        <v>0</v>
      </c>
      <c r="P5108" s="1">
        <v>0</v>
      </c>
      <c r="Q5108" t="str">
        <f t="shared" si="6149"/>
        <v>Little to no sensitivity</v>
      </c>
      <c r="R5108" t="s">
        <v>511</v>
      </c>
    </row>
    <row r="5109" spans="1:18" x14ac:dyDescent="0.3">
      <c r="A5109" t="str">
        <f t="shared" ref="A5109:A5112" si="6200">A5108</f>
        <v>Poles fuels down 5%</v>
      </c>
      <c r="B5109" t="str">
        <f t="shared" si="6199"/>
        <v>Poles fossil fuels add-ons</v>
      </c>
      <c r="C5109" t="str">
        <f t="shared" ref="C5109:G5109" si="6201">C5108</f>
        <v>Poles</v>
      </c>
      <c r="D5109" t="str">
        <f t="shared" si="6201"/>
        <v>fossil fuels</v>
      </c>
      <c r="E5109" t="str">
        <f t="shared" si="6201"/>
        <v>add-ons</v>
      </c>
      <c r="F5109">
        <f t="shared" si="6201"/>
        <v>-0.05</v>
      </c>
      <c r="G5109" t="str">
        <f t="shared" si="6201"/>
        <v>%</v>
      </c>
      <c r="H5109">
        <v>-5</v>
      </c>
      <c r="I5109" t="s">
        <v>379</v>
      </c>
      <c r="J5109" t="s">
        <v>218</v>
      </c>
      <c r="K5109" t="s">
        <v>219</v>
      </c>
      <c r="L5109" s="1">
        <f>L1461-L$3</f>
        <v>0</v>
      </c>
      <c r="M5109">
        <v>0</v>
      </c>
      <c r="N5109">
        <v>0</v>
      </c>
      <c r="O5109">
        <v>0</v>
      </c>
      <c r="P5109" s="1">
        <v>0</v>
      </c>
      <c r="Q5109" t="str">
        <f t="shared" si="6149"/>
        <v>Little to no sensitivity</v>
      </c>
      <c r="R5109" t="s">
        <v>511</v>
      </c>
    </row>
    <row r="5110" spans="1:18" x14ac:dyDescent="0.3">
      <c r="A5110" t="str">
        <f t="shared" si="6200"/>
        <v>Poles fuels down 5%</v>
      </c>
      <c r="B5110" t="str">
        <f t="shared" si="6199"/>
        <v>Poles fossil fuels add-ons</v>
      </c>
      <c r="C5110" t="str">
        <f t="shared" ref="C5110:G5110" si="6202">C5109</f>
        <v>Poles</v>
      </c>
      <c r="D5110" t="str">
        <f t="shared" si="6202"/>
        <v>fossil fuels</v>
      </c>
      <c r="E5110" t="str">
        <f t="shared" si="6202"/>
        <v>add-ons</v>
      </c>
      <c r="F5110">
        <f t="shared" si="6202"/>
        <v>-0.05</v>
      </c>
      <c r="G5110" t="str">
        <f t="shared" si="6202"/>
        <v>%</v>
      </c>
      <c r="H5110">
        <v>-5</v>
      </c>
      <c r="I5110" t="s">
        <v>379</v>
      </c>
      <c r="J5110" t="s">
        <v>218</v>
      </c>
      <c r="K5110" t="s">
        <v>220</v>
      </c>
      <c r="L5110" s="1">
        <f>L1462-L$4</f>
        <v>6350.091781873256</v>
      </c>
      <c r="M5110">
        <v>0</v>
      </c>
      <c r="N5110">
        <v>0</v>
      </c>
      <c r="O5110">
        <v>0</v>
      </c>
      <c r="P5110" s="1">
        <v>0</v>
      </c>
      <c r="Q5110" t="str">
        <f t="shared" si="6149"/>
        <v>Little to no sensitivity</v>
      </c>
      <c r="R5110" t="s">
        <v>511</v>
      </c>
    </row>
    <row r="5111" spans="1:18" x14ac:dyDescent="0.3">
      <c r="A5111" t="str">
        <f t="shared" si="6200"/>
        <v>Poles fuels down 5%</v>
      </c>
      <c r="B5111" t="str">
        <f t="shared" si="6199"/>
        <v>Poles fossil fuels add-ons</v>
      </c>
      <c r="C5111" t="str">
        <f t="shared" ref="C5111:G5111" si="6203">C5110</f>
        <v>Poles</v>
      </c>
      <c r="D5111" t="str">
        <f t="shared" si="6203"/>
        <v>fossil fuels</v>
      </c>
      <c r="E5111" t="str">
        <f t="shared" si="6203"/>
        <v>add-ons</v>
      </c>
      <c r="F5111">
        <f t="shared" si="6203"/>
        <v>-0.05</v>
      </c>
      <c r="G5111" t="str">
        <f t="shared" si="6203"/>
        <v>%</v>
      </c>
      <c r="H5111">
        <v>-5</v>
      </c>
      <c r="I5111" t="s">
        <v>379</v>
      </c>
      <c r="J5111" t="s">
        <v>218</v>
      </c>
      <c r="K5111" t="s">
        <v>221</v>
      </c>
      <c r="L5111" s="1">
        <f>L1463-L$5</f>
        <v>6350.0917818546295</v>
      </c>
      <c r="M5111">
        <v>0</v>
      </c>
      <c r="N5111">
        <v>0</v>
      </c>
      <c r="O5111">
        <v>0</v>
      </c>
      <c r="P5111" s="1">
        <v>0</v>
      </c>
      <c r="Q5111" t="str">
        <f t="shared" si="6149"/>
        <v>Little to no sensitivity</v>
      </c>
      <c r="R5111" t="s">
        <v>511</v>
      </c>
    </row>
    <row r="5112" spans="1:18" x14ac:dyDescent="0.3">
      <c r="A5112" t="str">
        <f t="shared" si="6200"/>
        <v>Poles fuels down 5%</v>
      </c>
      <c r="B5112" t="str">
        <f t="shared" si="6199"/>
        <v>Poles fossil fuels add-ons</v>
      </c>
      <c r="C5112" t="str">
        <f t="shared" ref="C5112:G5112" si="6204">C5111</f>
        <v>Poles</v>
      </c>
      <c r="D5112" t="str">
        <f t="shared" si="6204"/>
        <v>fossil fuels</v>
      </c>
      <c r="E5112" t="str">
        <f t="shared" si="6204"/>
        <v>add-ons</v>
      </c>
      <c r="F5112">
        <f t="shared" si="6204"/>
        <v>-0.05</v>
      </c>
      <c r="G5112" t="str">
        <f t="shared" si="6204"/>
        <v>%</v>
      </c>
      <c r="H5112">
        <v>-5</v>
      </c>
      <c r="I5112" t="s">
        <v>379</v>
      </c>
      <c r="J5112" t="s">
        <v>218</v>
      </c>
      <c r="K5112" t="s">
        <v>226</v>
      </c>
      <c r="L5112" s="1">
        <f>L1464-L$6</f>
        <v>1731.8432132601738</v>
      </c>
      <c r="M5112">
        <v>0</v>
      </c>
      <c r="N5112">
        <v>0</v>
      </c>
      <c r="O5112">
        <v>0</v>
      </c>
      <c r="P5112" s="1">
        <v>0</v>
      </c>
      <c r="Q5112" t="str">
        <f t="shared" si="6149"/>
        <v>Little to no sensitivity</v>
      </c>
      <c r="R5112" t="s">
        <v>511</v>
      </c>
    </row>
    <row r="5113" spans="1:18" x14ac:dyDescent="0.3">
      <c r="A5113" t="str">
        <f t="shared" ref="A5113:I5113" si="6205">A5112</f>
        <v>Poles fuels down 5%</v>
      </c>
      <c r="B5113" t="str">
        <f t="shared" si="6205"/>
        <v>Poles fossil fuels add-ons</v>
      </c>
      <c r="C5113" t="str">
        <f t="shared" si="6205"/>
        <v>Poles</v>
      </c>
      <c r="D5113" t="str">
        <f t="shared" si="6205"/>
        <v>fossil fuels</v>
      </c>
      <c r="E5113" t="str">
        <f t="shared" si="6205"/>
        <v>add-ons</v>
      </c>
      <c r="F5113">
        <f t="shared" si="6205"/>
        <v>-0.05</v>
      </c>
      <c r="G5113" t="str">
        <f t="shared" si="6205"/>
        <v>%</v>
      </c>
      <c r="H5113">
        <f t="shared" si="6205"/>
        <v>-5</v>
      </c>
      <c r="I5113" t="str">
        <f t="shared" si="6205"/>
        <v>medium</v>
      </c>
      <c r="J5113" t="s">
        <v>218</v>
      </c>
      <c r="K5113" t="s">
        <v>386</v>
      </c>
      <c r="L5113" s="1">
        <f>L1465-L$7</f>
        <v>-6350.0917818546295</v>
      </c>
      <c r="M5113">
        <v>0</v>
      </c>
      <c r="N5113">
        <v>0</v>
      </c>
      <c r="O5113">
        <v>0</v>
      </c>
      <c r="P5113" s="1">
        <v>0</v>
      </c>
      <c r="Q5113" t="str">
        <f t="shared" si="6149"/>
        <v>Little to no sensitivity</v>
      </c>
      <c r="R5113" t="s">
        <v>511</v>
      </c>
    </row>
    <row r="5114" spans="1:18" x14ac:dyDescent="0.3">
      <c r="A5114" t="s">
        <v>312</v>
      </c>
      <c r="B5114" t="str">
        <f t="shared" ref="B5114:B5118" si="6206">C5114&amp;" "&amp;D5114&amp;" "&amp;E5114</f>
        <v>Poles fossil fuels add-ons</v>
      </c>
      <c r="C5114" t="s">
        <v>1</v>
      </c>
      <c r="D5114" t="s">
        <v>207</v>
      </c>
      <c r="E5114" t="s">
        <v>187</v>
      </c>
      <c r="F5114">
        <v>0.05</v>
      </c>
      <c r="G5114" t="s">
        <v>166</v>
      </c>
      <c r="H5114">
        <v>5</v>
      </c>
      <c r="I5114" t="s">
        <v>379</v>
      </c>
      <c r="J5114" t="s">
        <v>218</v>
      </c>
      <c r="K5114" t="s">
        <v>225</v>
      </c>
      <c r="L5114" s="1">
        <f>L1466-L$2</f>
        <v>0</v>
      </c>
      <c r="M5114">
        <v>0</v>
      </c>
      <c r="N5114">
        <v>0</v>
      </c>
      <c r="O5114">
        <v>0</v>
      </c>
      <c r="P5114" s="1">
        <v>0</v>
      </c>
      <c r="Q5114" t="str">
        <f t="shared" si="6149"/>
        <v>Little to no sensitivity</v>
      </c>
      <c r="R5114" t="s">
        <v>511</v>
      </c>
    </row>
    <row r="5115" spans="1:18" x14ac:dyDescent="0.3">
      <c r="A5115" t="str">
        <f t="shared" ref="A5115:A5118" si="6207">A5114</f>
        <v>Poles fossil fuels up 5%</v>
      </c>
      <c r="B5115" t="str">
        <f t="shared" si="6206"/>
        <v>Poles fossil fuels add-ons</v>
      </c>
      <c r="C5115" t="str">
        <f t="shared" ref="C5115:G5115" si="6208">C5114</f>
        <v>Poles</v>
      </c>
      <c r="D5115" t="str">
        <f t="shared" si="6208"/>
        <v>fossil fuels</v>
      </c>
      <c r="E5115" t="str">
        <f t="shared" si="6208"/>
        <v>add-ons</v>
      </c>
      <c r="F5115">
        <f t="shared" si="6208"/>
        <v>0.05</v>
      </c>
      <c r="G5115" t="str">
        <f t="shared" si="6208"/>
        <v>%</v>
      </c>
      <c r="H5115">
        <v>5</v>
      </c>
      <c r="I5115" t="s">
        <v>379</v>
      </c>
      <c r="J5115" t="s">
        <v>218</v>
      </c>
      <c r="K5115" t="s">
        <v>219</v>
      </c>
      <c r="L5115" s="1">
        <f>L1467-L$3</f>
        <v>0</v>
      </c>
      <c r="M5115">
        <v>0</v>
      </c>
      <c r="N5115">
        <v>0</v>
      </c>
      <c r="O5115">
        <v>0</v>
      </c>
      <c r="P5115" s="1">
        <v>0</v>
      </c>
      <c r="Q5115" t="str">
        <f t="shared" si="6149"/>
        <v>Little to no sensitivity</v>
      </c>
      <c r="R5115" t="s">
        <v>511</v>
      </c>
    </row>
    <row r="5116" spans="1:18" x14ac:dyDescent="0.3">
      <c r="A5116" t="str">
        <f t="shared" si="6207"/>
        <v>Poles fossil fuels up 5%</v>
      </c>
      <c r="B5116" t="str">
        <f t="shared" si="6206"/>
        <v>Poles fossil fuels add-ons</v>
      </c>
      <c r="C5116" t="str">
        <f t="shared" ref="C5116:G5116" si="6209">C5115</f>
        <v>Poles</v>
      </c>
      <c r="D5116" t="str">
        <f t="shared" si="6209"/>
        <v>fossil fuels</v>
      </c>
      <c r="E5116" t="str">
        <f t="shared" si="6209"/>
        <v>add-ons</v>
      </c>
      <c r="F5116">
        <f t="shared" si="6209"/>
        <v>0.05</v>
      </c>
      <c r="G5116" t="str">
        <f t="shared" si="6209"/>
        <v>%</v>
      </c>
      <c r="H5116">
        <v>5</v>
      </c>
      <c r="I5116" t="s">
        <v>379</v>
      </c>
      <c r="J5116" t="s">
        <v>218</v>
      </c>
      <c r="K5116" t="s">
        <v>220</v>
      </c>
      <c r="L5116" s="1">
        <f>L1468-L$4</f>
        <v>-6350.0917818807065</v>
      </c>
      <c r="M5116">
        <v>0</v>
      </c>
      <c r="N5116">
        <v>0</v>
      </c>
      <c r="O5116">
        <v>0</v>
      </c>
      <c r="P5116" s="1">
        <v>0</v>
      </c>
      <c r="Q5116" t="str">
        <f t="shared" si="6149"/>
        <v>Little to no sensitivity</v>
      </c>
      <c r="R5116" t="s">
        <v>511</v>
      </c>
    </row>
    <row r="5117" spans="1:18" x14ac:dyDescent="0.3">
      <c r="A5117" t="str">
        <f t="shared" si="6207"/>
        <v>Poles fossil fuels up 5%</v>
      </c>
      <c r="B5117" t="str">
        <f t="shared" si="6206"/>
        <v>Poles fossil fuels add-ons</v>
      </c>
      <c r="C5117" t="str">
        <f t="shared" ref="C5117:G5117" si="6210">C5116</f>
        <v>Poles</v>
      </c>
      <c r="D5117" t="str">
        <f t="shared" si="6210"/>
        <v>fossil fuels</v>
      </c>
      <c r="E5117" t="str">
        <f t="shared" si="6210"/>
        <v>add-ons</v>
      </c>
      <c r="F5117">
        <f t="shared" si="6210"/>
        <v>0.05</v>
      </c>
      <c r="G5117" t="str">
        <f t="shared" si="6210"/>
        <v>%</v>
      </c>
      <c r="H5117">
        <v>5</v>
      </c>
      <c r="I5117" t="s">
        <v>379</v>
      </c>
      <c r="J5117" t="s">
        <v>218</v>
      </c>
      <c r="K5117" t="s">
        <v>221</v>
      </c>
      <c r="L5117" s="1">
        <f>L1469-L$5</f>
        <v>-6350.0917818844318</v>
      </c>
      <c r="M5117">
        <v>0</v>
      </c>
      <c r="N5117">
        <v>0</v>
      </c>
      <c r="O5117">
        <v>0</v>
      </c>
      <c r="P5117" s="1">
        <v>0</v>
      </c>
      <c r="Q5117" t="str">
        <f t="shared" si="6149"/>
        <v>Little to no sensitivity</v>
      </c>
      <c r="R5117" t="s">
        <v>511</v>
      </c>
    </row>
    <row r="5118" spans="1:18" x14ac:dyDescent="0.3">
      <c r="A5118" t="str">
        <f t="shared" si="6207"/>
        <v>Poles fossil fuels up 5%</v>
      </c>
      <c r="B5118" t="str">
        <f t="shared" si="6206"/>
        <v>Poles fossil fuels add-ons</v>
      </c>
      <c r="C5118" t="str">
        <f t="shared" ref="C5118:G5118" si="6211">C5117</f>
        <v>Poles</v>
      </c>
      <c r="D5118" t="str">
        <f t="shared" si="6211"/>
        <v>fossil fuels</v>
      </c>
      <c r="E5118" t="str">
        <f t="shared" si="6211"/>
        <v>add-ons</v>
      </c>
      <c r="F5118">
        <f t="shared" si="6211"/>
        <v>0.05</v>
      </c>
      <c r="G5118" t="str">
        <f t="shared" si="6211"/>
        <v>%</v>
      </c>
      <c r="H5118">
        <v>5</v>
      </c>
      <c r="I5118" t="s">
        <v>379</v>
      </c>
      <c r="J5118" t="s">
        <v>218</v>
      </c>
      <c r="K5118" t="s">
        <v>226</v>
      </c>
      <c r="L5118" s="1">
        <f>L1470-L$6</f>
        <v>-1731.8432132601738</v>
      </c>
      <c r="M5118">
        <v>0</v>
      </c>
      <c r="N5118">
        <v>0</v>
      </c>
      <c r="O5118">
        <v>0</v>
      </c>
      <c r="P5118" s="1">
        <v>0</v>
      </c>
      <c r="Q5118" t="str">
        <f t="shared" si="6149"/>
        <v>Little to no sensitivity</v>
      </c>
      <c r="R5118" t="s">
        <v>511</v>
      </c>
    </row>
    <row r="5119" spans="1:18" x14ac:dyDescent="0.3">
      <c r="A5119" t="str">
        <f t="shared" ref="A5119:I5119" si="6212">A5118</f>
        <v>Poles fossil fuels up 5%</v>
      </c>
      <c r="B5119" t="str">
        <f t="shared" si="6212"/>
        <v>Poles fossil fuels add-ons</v>
      </c>
      <c r="C5119" t="str">
        <f t="shared" si="6212"/>
        <v>Poles</v>
      </c>
      <c r="D5119" t="str">
        <f t="shared" si="6212"/>
        <v>fossil fuels</v>
      </c>
      <c r="E5119" t="str">
        <f t="shared" si="6212"/>
        <v>add-ons</v>
      </c>
      <c r="F5119">
        <f t="shared" si="6212"/>
        <v>0.05</v>
      </c>
      <c r="G5119" t="str">
        <f t="shared" si="6212"/>
        <v>%</v>
      </c>
      <c r="H5119">
        <f t="shared" si="6212"/>
        <v>5</v>
      </c>
      <c r="I5119" t="str">
        <f t="shared" si="6212"/>
        <v>medium</v>
      </c>
      <c r="J5119" t="s">
        <v>218</v>
      </c>
      <c r="K5119" t="s">
        <v>386</v>
      </c>
      <c r="L5119" s="1">
        <f>L1471-L$7</f>
        <v>6350.0917818546295</v>
      </c>
      <c r="M5119">
        <v>0</v>
      </c>
      <c r="N5119">
        <v>0</v>
      </c>
      <c r="O5119">
        <v>0</v>
      </c>
      <c r="P5119" s="1">
        <v>0</v>
      </c>
      <c r="Q5119" t="str">
        <f t="shared" si="6149"/>
        <v>Little to no sensitivity</v>
      </c>
      <c r="R5119" t="s">
        <v>511</v>
      </c>
    </row>
    <row r="5120" spans="1:18" x14ac:dyDescent="0.3">
      <c r="A5120" t="s">
        <v>313</v>
      </c>
      <c r="B5120" t="str">
        <f t="shared" ref="B5120:B5124" si="6213">C5120&amp;" "&amp;D5120&amp;" "&amp;E5120</f>
        <v>Poles fossil fuels add-ons</v>
      </c>
      <c r="C5120" t="s">
        <v>1</v>
      </c>
      <c r="D5120" t="s">
        <v>207</v>
      </c>
      <c r="E5120" t="s">
        <v>187</v>
      </c>
      <c r="F5120">
        <v>-0.1</v>
      </c>
      <c r="G5120" t="s">
        <v>166</v>
      </c>
      <c r="H5120">
        <v>-10</v>
      </c>
      <c r="I5120" t="s">
        <v>380</v>
      </c>
      <c r="J5120" t="s">
        <v>218</v>
      </c>
      <c r="K5120" t="s">
        <v>225</v>
      </c>
      <c r="L5120" s="1">
        <f>L1472-L$2</f>
        <v>0</v>
      </c>
      <c r="M5120">
        <v>0</v>
      </c>
      <c r="N5120">
        <v>0</v>
      </c>
      <c r="O5120">
        <v>0</v>
      </c>
      <c r="P5120" s="1">
        <v>0</v>
      </c>
      <c r="Q5120" t="str">
        <f t="shared" si="6149"/>
        <v>Little to no sensitivity</v>
      </c>
      <c r="R5120" t="s">
        <v>511</v>
      </c>
    </row>
    <row r="5121" spans="1:18" x14ac:dyDescent="0.3">
      <c r="A5121" t="str">
        <f t="shared" ref="A5121:A5124" si="6214">A5120</f>
        <v>Poles fossil fuels down 10%</v>
      </c>
      <c r="B5121" t="str">
        <f t="shared" si="6213"/>
        <v>Poles fossil fuels add-ons</v>
      </c>
      <c r="C5121" t="str">
        <f t="shared" ref="C5121:G5121" si="6215">C5120</f>
        <v>Poles</v>
      </c>
      <c r="D5121" t="str">
        <f t="shared" si="6215"/>
        <v>fossil fuels</v>
      </c>
      <c r="E5121" t="str">
        <f t="shared" si="6215"/>
        <v>add-ons</v>
      </c>
      <c r="F5121">
        <f t="shared" si="6215"/>
        <v>-0.1</v>
      </c>
      <c r="G5121" t="str">
        <f t="shared" si="6215"/>
        <v>%</v>
      </c>
      <c r="H5121">
        <v>-10</v>
      </c>
      <c r="I5121" t="s">
        <v>380</v>
      </c>
      <c r="J5121" t="s">
        <v>218</v>
      </c>
      <c r="K5121" t="s">
        <v>219</v>
      </c>
      <c r="L5121" s="1">
        <f>L1473-L$3</f>
        <v>0</v>
      </c>
      <c r="M5121">
        <v>0</v>
      </c>
      <c r="N5121">
        <v>0</v>
      </c>
      <c r="O5121">
        <v>0</v>
      </c>
      <c r="P5121" s="1">
        <v>0</v>
      </c>
      <c r="Q5121" t="str">
        <f t="shared" si="6149"/>
        <v>Little to no sensitivity</v>
      </c>
      <c r="R5121" t="s">
        <v>511</v>
      </c>
    </row>
    <row r="5122" spans="1:18" x14ac:dyDescent="0.3">
      <c r="A5122" t="str">
        <f t="shared" si="6214"/>
        <v>Poles fossil fuels down 10%</v>
      </c>
      <c r="B5122" t="str">
        <f t="shared" si="6213"/>
        <v>Poles fossil fuels add-ons</v>
      </c>
      <c r="C5122" t="str">
        <f t="shared" ref="C5122:G5122" si="6216">C5121</f>
        <v>Poles</v>
      </c>
      <c r="D5122" t="str">
        <f t="shared" si="6216"/>
        <v>fossil fuels</v>
      </c>
      <c r="E5122" t="str">
        <f t="shared" si="6216"/>
        <v>add-ons</v>
      </c>
      <c r="F5122">
        <f t="shared" si="6216"/>
        <v>-0.1</v>
      </c>
      <c r="G5122" t="str">
        <f t="shared" si="6216"/>
        <v>%</v>
      </c>
      <c r="H5122">
        <v>-10</v>
      </c>
      <c r="I5122" t="s">
        <v>380</v>
      </c>
      <c r="J5122" t="s">
        <v>218</v>
      </c>
      <c r="K5122" t="s">
        <v>220</v>
      </c>
      <c r="L5122" s="1">
        <f>L1474-L$4</f>
        <v>12700.183563757688</v>
      </c>
      <c r="M5122">
        <v>0</v>
      </c>
      <c r="N5122">
        <v>0</v>
      </c>
      <c r="O5122">
        <v>0</v>
      </c>
      <c r="P5122" s="1">
        <v>0</v>
      </c>
      <c r="Q5122" t="str">
        <f t="shared" si="6149"/>
        <v>Little to no sensitivity</v>
      </c>
      <c r="R5122" t="s">
        <v>511</v>
      </c>
    </row>
    <row r="5123" spans="1:18" x14ac:dyDescent="0.3">
      <c r="A5123" t="str">
        <f t="shared" si="6214"/>
        <v>Poles fossil fuels down 10%</v>
      </c>
      <c r="B5123" t="str">
        <f t="shared" si="6213"/>
        <v>Poles fossil fuels add-ons</v>
      </c>
      <c r="C5123" t="str">
        <f t="shared" ref="C5123:G5123" si="6217">C5122</f>
        <v>Poles</v>
      </c>
      <c r="D5123" t="str">
        <f t="shared" si="6217"/>
        <v>fossil fuels</v>
      </c>
      <c r="E5123" t="str">
        <f t="shared" si="6217"/>
        <v>add-ons</v>
      </c>
      <c r="F5123">
        <f t="shared" si="6217"/>
        <v>-0.1</v>
      </c>
      <c r="G5123" t="str">
        <f t="shared" si="6217"/>
        <v>%</v>
      </c>
      <c r="H5123">
        <v>-10</v>
      </c>
      <c r="I5123" t="s">
        <v>380</v>
      </c>
      <c r="J5123" t="s">
        <v>218</v>
      </c>
      <c r="K5123" t="s">
        <v>221</v>
      </c>
      <c r="L5123" s="1">
        <f>L1475-L$5</f>
        <v>12700.183563768864</v>
      </c>
      <c r="M5123">
        <v>0</v>
      </c>
      <c r="N5123">
        <v>0</v>
      </c>
      <c r="O5123">
        <v>0</v>
      </c>
      <c r="P5123" s="1">
        <v>0</v>
      </c>
      <c r="Q5123" t="str">
        <f t="shared" si="6149"/>
        <v>Little to no sensitivity</v>
      </c>
      <c r="R5123" t="s">
        <v>511</v>
      </c>
    </row>
    <row r="5124" spans="1:18" x14ac:dyDescent="0.3">
      <c r="A5124" t="str">
        <f t="shared" si="6214"/>
        <v>Poles fossil fuels down 10%</v>
      </c>
      <c r="B5124" t="str">
        <f t="shared" si="6213"/>
        <v>Poles fossil fuels add-ons</v>
      </c>
      <c r="C5124" t="str">
        <f t="shared" ref="C5124:G5124" si="6218">C5123</f>
        <v>Poles</v>
      </c>
      <c r="D5124" t="str">
        <f t="shared" si="6218"/>
        <v>fossil fuels</v>
      </c>
      <c r="E5124" t="str">
        <f t="shared" si="6218"/>
        <v>add-ons</v>
      </c>
      <c r="F5124">
        <f t="shared" si="6218"/>
        <v>-0.1</v>
      </c>
      <c r="G5124" t="str">
        <f t="shared" si="6218"/>
        <v>%</v>
      </c>
      <c r="H5124">
        <v>-10</v>
      </c>
      <c r="I5124" t="s">
        <v>380</v>
      </c>
      <c r="J5124" t="s">
        <v>218</v>
      </c>
      <c r="K5124" t="s">
        <v>226</v>
      </c>
      <c r="L5124" s="1">
        <f>L1476-L$6</f>
        <v>3463.6864265203476</v>
      </c>
      <c r="M5124">
        <v>0</v>
      </c>
      <c r="N5124">
        <v>0</v>
      </c>
      <c r="O5124">
        <v>0</v>
      </c>
      <c r="P5124" s="1">
        <v>0</v>
      </c>
      <c r="Q5124" t="str">
        <f t="shared" si="6149"/>
        <v>Little to no sensitivity</v>
      </c>
      <c r="R5124" t="s">
        <v>511</v>
      </c>
    </row>
    <row r="5125" spans="1:18" x14ac:dyDescent="0.3">
      <c r="A5125" t="str">
        <f t="shared" ref="A5125:I5125" si="6219">A5124</f>
        <v>Poles fossil fuels down 10%</v>
      </c>
      <c r="B5125" t="str">
        <f t="shared" si="6219"/>
        <v>Poles fossil fuels add-ons</v>
      </c>
      <c r="C5125" t="str">
        <f t="shared" si="6219"/>
        <v>Poles</v>
      </c>
      <c r="D5125" t="str">
        <f t="shared" si="6219"/>
        <v>fossil fuels</v>
      </c>
      <c r="E5125" t="str">
        <f t="shared" si="6219"/>
        <v>add-ons</v>
      </c>
      <c r="F5125">
        <f t="shared" si="6219"/>
        <v>-0.1</v>
      </c>
      <c r="G5125" t="str">
        <f t="shared" si="6219"/>
        <v>%</v>
      </c>
      <c r="H5125">
        <f t="shared" si="6219"/>
        <v>-10</v>
      </c>
      <c r="I5125" t="str">
        <f t="shared" si="6219"/>
        <v>high</v>
      </c>
      <c r="J5125" t="s">
        <v>218</v>
      </c>
      <c r="K5125" t="s">
        <v>386</v>
      </c>
      <c r="L5125" s="1">
        <f>L1477-L$7</f>
        <v>-12700.183563709259</v>
      </c>
      <c r="M5125">
        <v>0</v>
      </c>
      <c r="N5125">
        <v>0</v>
      </c>
      <c r="O5125">
        <v>0</v>
      </c>
      <c r="P5125" s="1">
        <v>0</v>
      </c>
      <c r="Q5125" t="str">
        <f t="shared" si="6149"/>
        <v>Little to no sensitivity</v>
      </c>
      <c r="R5125" t="s">
        <v>511</v>
      </c>
    </row>
    <row r="5126" spans="1:18" x14ac:dyDescent="0.3">
      <c r="A5126" t="s">
        <v>314</v>
      </c>
      <c r="B5126" t="str">
        <f t="shared" ref="B5126:B5130" si="6220">C5126&amp;" "&amp;D5126&amp;" "&amp;E5126</f>
        <v>Poles fossil fuels add-ons</v>
      </c>
      <c r="C5126" t="s">
        <v>1</v>
      </c>
      <c r="D5126" t="s">
        <v>207</v>
      </c>
      <c r="E5126" t="s">
        <v>187</v>
      </c>
      <c r="F5126">
        <v>0.1</v>
      </c>
      <c r="G5126" t="s">
        <v>166</v>
      </c>
      <c r="H5126">
        <v>10</v>
      </c>
      <c r="I5126" t="s">
        <v>380</v>
      </c>
      <c r="J5126" t="s">
        <v>218</v>
      </c>
      <c r="K5126" t="s">
        <v>225</v>
      </c>
      <c r="L5126" s="1">
        <f>L1478-L$2</f>
        <v>0</v>
      </c>
      <c r="M5126">
        <v>0</v>
      </c>
      <c r="N5126">
        <v>0</v>
      </c>
      <c r="O5126">
        <v>0</v>
      </c>
      <c r="P5126" s="1">
        <v>0</v>
      </c>
      <c r="Q5126" t="str">
        <f t="shared" si="6149"/>
        <v>Little to no sensitivity</v>
      </c>
      <c r="R5126" t="s">
        <v>511</v>
      </c>
    </row>
    <row r="5127" spans="1:18" x14ac:dyDescent="0.3">
      <c r="A5127" t="str">
        <f t="shared" ref="A5127:A5130" si="6221">A5126</f>
        <v>Poles fossil fuels up 10%</v>
      </c>
      <c r="B5127" t="str">
        <f t="shared" si="6220"/>
        <v>Poles fossil fuels add-ons</v>
      </c>
      <c r="C5127" t="str">
        <f t="shared" ref="C5127:G5127" si="6222">C5126</f>
        <v>Poles</v>
      </c>
      <c r="D5127" t="str">
        <f t="shared" si="6222"/>
        <v>fossil fuels</v>
      </c>
      <c r="E5127" t="str">
        <f t="shared" si="6222"/>
        <v>add-ons</v>
      </c>
      <c r="F5127">
        <f t="shared" si="6222"/>
        <v>0.1</v>
      </c>
      <c r="G5127" t="str">
        <f t="shared" si="6222"/>
        <v>%</v>
      </c>
      <c r="H5127">
        <v>10</v>
      </c>
      <c r="I5127" t="s">
        <v>380</v>
      </c>
      <c r="J5127" t="s">
        <v>218</v>
      </c>
      <c r="K5127" t="s">
        <v>219</v>
      </c>
      <c r="L5127" s="1">
        <f>L1479-L$3</f>
        <v>0</v>
      </c>
      <c r="M5127">
        <v>0</v>
      </c>
      <c r="N5127">
        <v>0</v>
      </c>
      <c r="O5127">
        <v>0</v>
      </c>
      <c r="P5127" s="1">
        <v>0</v>
      </c>
      <c r="Q5127" t="str">
        <f t="shared" si="6149"/>
        <v>Little to no sensitivity</v>
      </c>
      <c r="R5127" t="s">
        <v>511</v>
      </c>
    </row>
    <row r="5128" spans="1:18" x14ac:dyDescent="0.3">
      <c r="A5128" t="str">
        <f t="shared" si="6221"/>
        <v>Poles fossil fuels up 10%</v>
      </c>
      <c r="B5128" t="str">
        <f t="shared" si="6220"/>
        <v>Poles fossil fuels add-ons</v>
      </c>
      <c r="C5128" t="str">
        <f t="shared" ref="C5128:G5128" si="6223">C5127</f>
        <v>Poles</v>
      </c>
      <c r="D5128" t="str">
        <f t="shared" si="6223"/>
        <v>fossil fuels</v>
      </c>
      <c r="E5128" t="str">
        <f t="shared" si="6223"/>
        <v>add-ons</v>
      </c>
      <c r="F5128">
        <f t="shared" si="6223"/>
        <v>0.1</v>
      </c>
      <c r="G5128" t="str">
        <f t="shared" si="6223"/>
        <v>%</v>
      </c>
      <c r="H5128">
        <v>10</v>
      </c>
      <c r="I5128" t="s">
        <v>380</v>
      </c>
      <c r="J5128" t="s">
        <v>218</v>
      </c>
      <c r="K5128" t="s">
        <v>220</v>
      </c>
      <c r="L5128" s="1">
        <f>L1480-L$4</f>
        <v>-12700.183563753963</v>
      </c>
      <c r="M5128">
        <v>0</v>
      </c>
      <c r="N5128">
        <v>0</v>
      </c>
      <c r="O5128">
        <v>0</v>
      </c>
      <c r="P5128" s="1">
        <v>0</v>
      </c>
      <c r="Q5128" t="str">
        <f t="shared" si="6149"/>
        <v>Little to no sensitivity</v>
      </c>
      <c r="R5128" t="s">
        <v>511</v>
      </c>
    </row>
    <row r="5129" spans="1:18" x14ac:dyDescent="0.3">
      <c r="A5129" t="str">
        <f t="shared" si="6221"/>
        <v>Poles fossil fuels up 10%</v>
      </c>
      <c r="B5129" t="str">
        <f t="shared" si="6220"/>
        <v>Poles fossil fuels add-ons</v>
      </c>
      <c r="C5129" t="str">
        <f t="shared" ref="C5129:G5129" si="6224">C5128</f>
        <v>Poles</v>
      </c>
      <c r="D5129" t="str">
        <f t="shared" si="6224"/>
        <v>fossil fuels</v>
      </c>
      <c r="E5129" t="str">
        <f t="shared" si="6224"/>
        <v>add-ons</v>
      </c>
      <c r="F5129">
        <f t="shared" si="6224"/>
        <v>0.1</v>
      </c>
      <c r="G5129" t="str">
        <f t="shared" si="6224"/>
        <v>%</v>
      </c>
      <c r="H5129">
        <v>10</v>
      </c>
      <c r="I5129" t="s">
        <v>380</v>
      </c>
      <c r="J5129" t="s">
        <v>218</v>
      </c>
      <c r="K5129" t="s">
        <v>221</v>
      </c>
      <c r="L5129" s="1">
        <f>L1481-L$5</f>
        <v>-12700.183563768864</v>
      </c>
      <c r="M5129">
        <v>0</v>
      </c>
      <c r="N5129">
        <v>0</v>
      </c>
      <c r="O5129">
        <v>0</v>
      </c>
      <c r="P5129" s="1">
        <v>0</v>
      </c>
      <c r="Q5129" t="str">
        <f t="shared" ref="Q5129:Q5192" si="6225">Q3305</f>
        <v>Little to no sensitivity</v>
      </c>
      <c r="R5129" t="s">
        <v>511</v>
      </c>
    </row>
    <row r="5130" spans="1:18" x14ac:dyDescent="0.3">
      <c r="A5130" t="str">
        <f t="shared" si="6221"/>
        <v>Poles fossil fuels up 10%</v>
      </c>
      <c r="B5130" t="str">
        <f t="shared" si="6220"/>
        <v>Poles fossil fuels add-ons</v>
      </c>
      <c r="C5130" t="str">
        <f t="shared" ref="C5130:G5130" si="6226">C5129</f>
        <v>Poles</v>
      </c>
      <c r="D5130" t="str">
        <f t="shared" si="6226"/>
        <v>fossil fuels</v>
      </c>
      <c r="E5130" t="str">
        <f t="shared" si="6226"/>
        <v>add-ons</v>
      </c>
      <c r="F5130">
        <f t="shared" si="6226"/>
        <v>0.1</v>
      </c>
      <c r="G5130" t="str">
        <f t="shared" si="6226"/>
        <v>%</v>
      </c>
      <c r="H5130">
        <v>10</v>
      </c>
      <c r="I5130" t="s">
        <v>380</v>
      </c>
      <c r="J5130" t="s">
        <v>218</v>
      </c>
      <c r="K5130" t="s">
        <v>226</v>
      </c>
      <c r="L5130" s="1">
        <f>L1482-L$6</f>
        <v>-3463.686426460743</v>
      </c>
      <c r="M5130">
        <v>0</v>
      </c>
      <c r="N5130">
        <v>0</v>
      </c>
      <c r="O5130">
        <v>0</v>
      </c>
      <c r="P5130" s="1">
        <v>0</v>
      </c>
      <c r="Q5130" t="str">
        <f t="shared" si="6225"/>
        <v>Little to no sensitivity</v>
      </c>
      <c r="R5130" t="s">
        <v>511</v>
      </c>
    </row>
    <row r="5131" spans="1:18" x14ac:dyDescent="0.3">
      <c r="A5131" t="str">
        <f t="shared" ref="A5131:I5131" si="6227">A5130</f>
        <v>Poles fossil fuels up 10%</v>
      </c>
      <c r="B5131" t="str">
        <f t="shared" si="6227"/>
        <v>Poles fossil fuels add-ons</v>
      </c>
      <c r="C5131" t="str">
        <f t="shared" si="6227"/>
        <v>Poles</v>
      </c>
      <c r="D5131" t="str">
        <f t="shared" si="6227"/>
        <v>fossil fuels</v>
      </c>
      <c r="E5131" t="str">
        <f t="shared" si="6227"/>
        <v>add-ons</v>
      </c>
      <c r="F5131">
        <f t="shared" si="6227"/>
        <v>0.1</v>
      </c>
      <c r="G5131" t="str">
        <f t="shared" si="6227"/>
        <v>%</v>
      </c>
      <c r="H5131">
        <f t="shared" si="6227"/>
        <v>10</v>
      </c>
      <c r="I5131" t="str">
        <f t="shared" si="6227"/>
        <v>high</v>
      </c>
      <c r="J5131" t="s">
        <v>218</v>
      </c>
      <c r="K5131" t="s">
        <v>386</v>
      </c>
      <c r="L5131" s="1">
        <f>L1483-L$7</f>
        <v>12700.183563709259</v>
      </c>
      <c r="M5131">
        <v>0</v>
      </c>
      <c r="N5131">
        <v>0</v>
      </c>
      <c r="O5131">
        <v>0</v>
      </c>
      <c r="P5131" s="1">
        <v>0</v>
      </c>
      <c r="Q5131" t="str">
        <f t="shared" si="6225"/>
        <v>Little to no sensitivity</v>
      </c>
      <c r="R5131" t="s">
        <v>511</v>
      </c>
    </row>
    <row r="5132" spans="1:18" x14ac:dyDescent="0.3">
      <c r="A5132" t="s">
        <v>324</v>
      </c>
      <c r="B5132" t="str">
        <f t="shared" ref="B5132:B5136" si="6228">C5132&amp;" "&amp;D5132&amp;" "&amp;E5132</f>
        <v>Paper fossil fuels add-ons</v>
      </c>
      <c r="C5132" t="s">
        <v>328</v>
      </c>
      <c r="D5132" t="s">
        <v>207</v>
      </c>
      <c r="E5132" t="s">
        <v>187</v>
      </c>
      <c r="F5132">
        <v>-0.05</v>
      </c>
      <c r="G5132" t="s">
        <v>166</v>
      </c>
      <c r="H5132">
        <v>-5</v>
      </c>
      <c r="I5132" t="s">
        <v>379</v>
      </c>
      <c r="J5132" t="s">
        <v>218</v>
      </c>
      <c r="K5132" t="s">
        <v>225</v>
      </c>
      <c r="L5132" s="1">
        <f>L1484-L$2</f>
        <v>0</v>
      </c>
      <c r="M5132">
        <v>0</v>
      </c>
      <c r="N5132">
        <v>0</v>
      </c>
      <c r="O5132">
        <v>0</v>
      </c>
      <c r="P5132" s="1">
        <v>0</v>
      </c>
      <c r="Q5132" t="str">
        <f t="shared" si="6225"/>
        <v>Little to no sensitivity</v>
      </c>
      <c r="R5132" t="s">
        <v>511</v>
      </c>
    </row>
    <row r="5133" spans="1:18" x14ac:dyDescent="0.3">
      <c r="A5133" t="str">
        <f t="shared" ref="A5133:A5136" si="6229">A5132</f>
        <v>Paper fuels down 5%</v>
      </c>
      <c r="B5133" t="str">
        <f t="shared" si="6228"/>
        <v>Paper fossil fuels add-ons</v>
      </c>
      <c r="C5133" t="str">
        <f t="shared" ref="C5133:G5133" si="6230">C5132</f>
        <v>Paper</v>
      </c>
      <c r="D5133" t="str">
        <f t="shared" si="6230"/>
        <v>fossil fuels</v>
      </c>
      <c r="E5133" t="str">
        <f t="shared" si="6230"/>
        <v>add-ons</v>
      </c>
      <c r="F5133">
        <f t="shared" si="6230"/>
        <v>-0.05</v>
      </c>
      <c r="G5133" t="str">
        <f t="shared" si="6230"/>
        <v>%</v>
      </c>
      <c r="H5133">
        <v>-5</v>
      </c>
      <c r="I5133" t="s">
        <v>379</v>
      </c>
      <c r="J5133" t="s">
        <v>218</v>
      </c>
      <c r="K5133" t="s">
        <v>219</v>
      </c>
      <c r="L5133" s="1">
        <f>L1485-L$3</f>
        <v>0</v>
      </c>
      <c r="M5133">
        <v>0</v>
      </c>
      <c r="N5133">
        <v>0</v>
      </c>
      <c r="O5133">
        <v>0</v>
      </c>
      <c r="P5133" s="1">
        <v>0</v>
      </c>
      <c r="Q5133" t="str">
        <f t="shared" si="6225"/>
        <v>Little to no sensitivity</v>
      </c>
      <c r="R5133" t="s">
        <v>511</v>
      </c>
    </row>
    <row r="5134" spans="1:18" x14ac:dyDescent="0.3">
      <c r="A5134" t="str">
        <f t="shared" si="6229"/>
        <v>Paper fuels down 5%</v>
      </c>
      <c r="B5134" t="str">
        <f t="shared" si="6228"/>
        <v>Paper fossil fuels add-ons</v>
      </c>
      <c r="C5134" t="str">
        <f t="shared" ref="C5134:G5134" si="6231">C5133</f>
        <v>Paper</v>
      </c>
      <c r="D5134" t="str">
        <f t="shared" si="6231"/>
        <v>fossil fuels</v>
      </c>
      <c r="E5134" t="str">
        <f t="shared" si="6231"/>
        <v>add-ons</v>
      </c>
      <c r="F5134">
        <f t="shared" si="6231"/>
        <v>-0.05</v>
      </c>
      <c r="G5134" t="str">
        <f t="shared" si="6231"/>
        <v>%</v>
      </c>
      <c r="H5134">
        <v>-5</v>
      </c>
      <c r="I5134" t="s">
        <v>379</v>
      </c>
      <c r="J5134" t="s">
        <v>218</v>
      </c>
      <c r="K5134" t="s">
        <v>220</v>
      </c>
      <c r="L5134" s="1">
        <f>L1486-L$4</f>
        <v>1252554.8791090325</v>
      </c>
      <c r="M5134">
        <v>0</v>
      </c>
      <c r="N5134">
        <v>0</v>
      </c>
      <c r="O5134">
        <v>0</v>
      </c>
      <c r="P5134" s="1">
        <v>0</v>
      </c>
      <c r="Q5134" t="str">
        <f t="shared" si="6225"/>
        <v>High sensitivity</v>
      </c>
      <c r="R5134" t="s">
        <v>513</v>
      </c>
    </row>
    <row r="5135" spans="1:18" x14ac:dyDescent="0.3">
      <c r="A5135" t="str">
        <f t="shared" si="6229"/>
        <v>Paper fuels down 5%</v>
      </c>
      <c r="B5135" t="str">
        <f t="shared" si="6228"/>
        <v>Paper fossil fuels add-ons</v>
      </c>
      <c r="C5135" t="str">
        <f t="shared" ref="C5135:G5135" si="6232">C5134</f>
        <v>Paper</v>
      </c>
      <c r="D5135" t="str">
        <f t="shared" si="6232"/>
        <v>fossil fuels</v>
      </c>
      <c r="E5135" t="str">
        <f t="shared" si="6232"/>
        <v>add-ons</v>
      </c>
      <c r="F5135">
        <f t="shared" si="6232"/>
        <v>-0.05</v>
      </c>
      <c r="G5135" t="str">
        <f t="shared" si="6232"/>
        <v>%</v>
      </c>
      <c r="H5135">
        <v>-5</v>
      </c>
      <c r="I5135" t="s">
        <v>379</v>
      </c>
      <c r="J5135" t="s">
        <v>218</v>
      </c>
      <c r="K5135" t="s">
        <v>221</v>
      </c>
      <c r="L5135" s="1">
        <f>L1487-L$5</f>
        <v>1252554.879109025</v>
      </c>
      <c r="M5135">
        <v>0</v>
      </c>
      <c r="N5135">
        <v>0</v>
      </c>
      <c r="O5135">
        <v>0</v>
      </c>
      <c r="P5135" s="1">
        <v>0</v>
      </c>
      <c r="Q5135" t="str">
        <f t="shared" si="6225"/>
        <v>Little to no sensitivity</v>
      </c>
      <c r="R5135" t="s">
        <v>511</v>
      </c>
    </row>
    <row r="5136" spans="1:18" x14ac:dyDescent="0.3">
      <c r="A5136" t="str">
        <f t="shared" si="6229"/>
        <v>Paper fuels down 5%</v>
      </c>
      <c r="B5136" t="str">
        <f t="shared" si="6228"/>
        <v>Paper fossil fuels add-ons</v>
      </c>
      <c r="C5136" t="str">
        <f t="shared" ref="C5136:G5136" si="6233">C5135</f>
        <v>Paper</v>
      </c>
      <c r="D5136" t="str">
        <f t="shared" si="6233"/>
        <v>fossil fuels</v>
      </c>
      <c r="E5136" t="str">
        <f t="shared" si="6233"/>
        <v>add-ons</v>
      </c>
      <c r="F5136">
        <f t="shared" si="6233"/>
        <v>-0.05</v>
      </c>
      <c r="G5136" t="str">
        <f t="shared" si="6233"/>
        <v>%</v>
      </c>
      <c r="H5136">
        <v>-5</v>
      </c>
      <c r="I5136" t="s">
        <v>379</v>
      </c>
      <c r="J5136" t="s">
        <v>218</v>
      </c>
      <c r="K5136" t="s">
        <v>226</v>
      </c>
      <c r="L5136" s="1">
        <f>L1488-L$6</f>
        <v>341605.87612062693</v>
      </c>
      <c r="M5136">
        <v>0</v>
      </c>
      <c r="N5136">
        <v>0</v>
      </c>
      <c r="O5136">
        <v>0</v>
      </c>
      <c r="P5136" s="1">
        <v>0</v>
      </c>
      <c r="Q5136" t="str">
        <f t="shared" si="6225"/>
        <v>Little to no sensitivity</v>
      </c>
      <c r="R5136" t="s">
        <v>511</v>
      </c>
    </row>
    <row r="5137" spans="1:18" x14ac:dyDescent="0.3">
      <c r="A5137" t="str">
        <f t="shared" ref="A5137:I5137" si="6234">A5136</f>
        <v>Paper fuels down 5%</v>
      </c>
      <c r="B5137" t="str">
        <f t="shared" si="6234"/>
        <v>Paper fossil fuels add-ons</v>
      </c>
      <c r="C5137" t="str">
        <f t="shared" si="6234"/>
        <v>Paper</v>
      </c>
      <c r="D5137" t="str">
        <f t="shared" si="6234"/>
        <v>fossil fuels</v>
      </c>
      <c r="E5137" t="str">
        <f t="shared" si="6234"/>
        <v>add-ons</v>
      </c>
      <c r="F5137">
        <f t="shared" si="6234"/>
        <v>-0.05</v>
      </c>
      <c r="G5137" t="str">
        <f t="shared" si="6234"/>
        <v>%</v>
      </c>
      <c r="H5137">
        <f t="shared" si="6234"/>
        <v>-5</v>
      </c>
      <c r="I5137" t="str">
        <f t="shared" si="6234"/>
        <v>medium</v>
      </c>
      <c r="J5137" t="s">
        <v>218</v>
      </c>
      <c r="K5137" t="s">
        <v>386</v>
      </c>
      <c r="L5137" s="1">
        <f>L1489-L$7</f>
        <v>-1252554.8791091442</v>
      </c>
      <c r="M5137">
        <v>0</v>
      </c>
      <c r="N5137">
        <v>0</v>
      </c>
      <c r="O5137">
        <v>0</v>
      </c>
      <c r="P5137" s="1">
        <v>0</v>
      </c>
      <c r="Q5137" t="str">
        <f t="shared" si="6225"/>
        <v>Little to no sensitivity</v>
      </c>
      <c r="R5137" t="s">
        <v>511</v>
      </c>
    </row>
    <row r="5138" spans="1:18" x14ac:dyDescent="0.3">
      <c r="A5138" t="s">
        <v>325</v>
      </c>
      <c r="B5138" t="str">
        <f t="shared" ref="B5138:B5142" si="6235">C5138&amp;" "&amp;D5138&amp;" "&amp;E5138</f>
        <v>Paper fossil fuels add-ons</v>
      </c>
      <c r="C5138" t="s">
        <v>328</v>
      </c>
      <c r="D5138" t="s">
        <v>207</v>
      </c>
      <c r="E5138" t="s">
        <v>187</v>
      </c>
      <c r="F5138">
        <v>0.05</v>
      </c>
      <c r="G5138" t="s">
        <v>166</v>
      </c>
      <c r="H5138">
        <v>5</v>
      </c>
      <c r="I5138" t="s">
        <v>379</v>
      </c>
      <c r="J5138" t="s">
        <v>218</v>
      </c>
      <c r="K5138" t="s">
        <v>225</v>
      </c>
      <c r="L5138" s="1">
        <f>L1490-L$2</f>
        <v>0</v>
      </c>
      <c r="M5138">
        <v>0</v>
      </c>
      <c r="N5138">
        <v>0</v>
      </c>
      <c r="O5138">
        <v>0</v>
      </c>
      <c r="P5138" s="1">
        <v>0</v>
      </c>
      <c r="Q5138" t="str">
        <f t="shared" si="6225"/>
        <v>Little to no sensitivity</v>
      </c>
      <c r="R5138" t="s">
        <v>511</v>
      </c>
    </row>
    <row r="5139" spans="1:18" x14ac:dyDescent="0.3">
      <c r="A5139" t="str">
        <f t="shared" ref="A5139:A5142" si="6236">A5138</f>
        <v>Paper fossil fuels up 5%</v>
      </c>
      <c r="B5139" t="str">
        <f t="shared" si="6235"/>
        <v>Paper fossil fuels add-ons</v>
      </c>
      <c r="C5139" t="str">
        <f t="shared" ref="C5139:G5139" si="6237">C5138</f>
        <v>Paper</v>
      </c>
      <c r="D5139" t="str">
        <f t="shared" si="6237"/>
        <v>fossil fuels</v>
      </c>
      <c r="E5139" t="str">
        <f t="shared" si="6237"/>
        <v>add-ons</v>
      </c>
      <c r="F5139">
        <f t="shared" si="6237"/>
        <v>0.05</v>
      </c>
      <c r="G5139" t="str">
        <f t="shared" si="6237"/>
        <v>%</v>
      </c>
      <c r="H5139">
        <v>5</v>
      </c>
      <c r="I5139" t="s">
        <v>379</v>
      </c>
      <c r="J5139" t="s">
        <v>218</v>
      </c>
      <c r="K5139" t="s">
        <v>219</v>
      </c>
      <c r="L5139" s="1">
        <f>L1491-L$3</f>
        <v>0</v>
      </c>
      <c r="M5139">
        <v>0</v>
      </c>
      <c r="N5139">
        <v>0</v>
      </c>
      <c r="O5139">
        <v>0</v>
      </c>
      <c r="P5139" s="1">
        <v>0</v>
      </c>
      <c r="Q5139" t="str">
        <f t="shared" si="6225"/>
        <v>Little to no sensitivity</v>
      </c>
      <c r="R5139" t="s">
        <v>511</v>
      </c>
    </row>
    <row r="5140" spans="1:18" x14ac:dyDescent="0.3">
      <c r="A5140" t="str">
        <f t="shared" si="6236"/>
        <v>Paper fossil fuels up 5%</v>
      </c>
      <c r="B5140" t="str">
        <f t="shared" si="6235"/>
        <v>Paper fossil fuels add-ons</v>
      </c>
      <c r="C5140" t="str">
        <f t="shared" ref="C5140:G5140" si="6238">C5139</f>
        <v>Paper</v>
      </c>
      <c r="D5140" t="str">
        <f t="shared" si="6238"/>
        <v>fossil fuels</v>
      </c>
      <c r="E5140" t="str">
        <f t="shared" si="6238"/>
        <v>add-ons</v>
      </c>
      <c r="F5140">
        <f t="shared" si="6238"/>
        <v>0.05</v>
      </c>
      <c r="G5140" t="str">
        <f t="shared" si="6238"/>
        <v>%</v>
      </c>
      <c r="H5140">
        <v>5</v>
      </c>
      <c r="I5140" t="s">
        <v>379</v>
      </c>
      <c r="J5140" t="s">
        <v>218</v>
      </c>
      <c r="K5140" t="s">
        <v>220</v>
      </c>
      <c r="L5140" s="1">
        <f>L1492-L$4</f>
        <v>-1252554.8791090287</v>
      </c>
      <c r="M5140">
        <v>0</v>
      </c>
      <c r="N5140">
        <v>0</v>
      </c>
      <c r="O5140">
        <v>0</v>
      </c>
      <c r="P5140" s="1">
        <v>0</v>
      </c>
      <c r="Q5140" t="str">
        <f t="shared" si="6225"/>
        <v>High sensitivity</v>
      </c>
      <c r="R5140" t="s">
        <v>513</v>
      </c>
    </row>
    <row r="5141" spans="1:18" x14ac:dyDescent="0.3">
      <c r="A5141" t="str">
        <f t="shared" si="6236"/>
        <v>Paper fossil fuels up 5%</v>
      </c>
      <c r="B5141" t="str">
        <f t="shared" si="6235"/>
        <v>Paper fossil fuels add-ons</v>
      </c>
      <c r="C5141" t="str">
        <f t="shared" ref="C5141:G5141" si="6239">C5140</f>
        <v>Paper</v>
      </c>
      <c r="D5141" t="str">
        <f t="shared" si="6239"/>
        <v>fossil fuels</v>
      </c>
      <c r="E5141" t="str">
        <f t="shared" si="6239"/>
        <v>add-ons</v>
      </c>
      <c r="F5141">
        <f t="shared" si="6239"/>
        <v>0.05</v>
      </c>
      <c r="G5141" t="str">
        <f t="shared" si="6239"/>
        <v>%</v>
      </c>
      <c r="H5141">
        <v>5</v>
      </c>
      <c r="I5141" t="s">
        <v>379</v>
      </c>
      <c r="J5141" t="s">
        <v>218</v>
      </c>
      <c r="K5141" t="s">
        <v>221</v>
      </c>
      <c r="L5141" s="1">
        <f>L1493-L$5</f>
        <v>-1252554.879109025</v>
      </c>
      <c r="M5141">
        <v>0</v>
      </c>
      <c r="N5141">
        <v>0</v>
      </c>
      <c r="O5141">
        <v>0</v>
      </c>
      <c r="P5141" s="1">
        <v>0</v>
      </c>
      <c r="Q5141" t="str">
        <f t="shared" si="6225"/>
        <v>Little to no sensitivity</v>
      </c>
      <c r="R5141" t="s">
        <v>511</v>
      </c>
    </row>
    <row r="5142" spans="1:18" x14ac:dyDescent="0.3">
      <c r="A5142" t="str">
        <f t="shared" si="6236"/>
        <v>Paper fossil fuels up 5%</v>
      </c>
      <c r="B5142" t="str">
        <f t="shared" si="6235"/>
        <v>Paper fossil fuels add-ons</v>
      </c>
      <c r="C5142" t="str">
        <f t="shared" ref="C5142:G5142" si="6240">C5141</f>
        <v>Paper</v>
      </c>
      <c r="D5142" t="str">
        <f t="shared" si="6240"/>
        <v>fossil fuels</v>
      </c>
      <c r="E5142" t="str">
        <f t="shared" si="6240"/>
        <v>add-ons</v>
      </c>
      <c r="F5142">
        <f t="shared" si="6240"/>
        <v>0.05</v>
      </c>
      <c r="G5142" t="str">
        <f t="shared" si="6240"/>
        <v>%</v>
      </c>
      <c r="H5142">
        <v>5</v>
      </c>
      <c r="I5142" t="s">
        <v>379</v>
      </c>
      <c r="J5142" t="s">
        <v>218</v>
      </c>
      <c r="K5142" t="s">
        <v>226</v>
      </c>
      <c r="L5142" s="1">
        <f>L1494-L$6</f>
        <v>-341605.87612062693</v>
      </c>
      <c r="M5142">
        <v>0</v>
      </c>
      <c r="N5142">
        <v>0</v>
      </c>
      <c r="O5142">
        <v>0</v>
      </c>
      <c r="P5142" s="1">
        <v>0</v>
      </c>
      <c r="Q5142" t="str">
        <f t="shared" si="6225"/>
        <v>Little to no sensitivity</v>
      </c>
      <c r="R5142" t="s">
        <v>511</v>
      </c>
    </row>
    <row r="5143" spans="1:18" x14ac:dyDescent="0.3">
      <c r="A5143" t="str">
        <f t="shared" ref="A5143:I5143" si="6241">A5142</f>
        <v>Paper fossil fuels up 5%</v>
      </c>
      <c r="B5143" t="str">
        <f t="shared" si="6241"/>
        <v>Paper fossil fuels add-ons</v>
      </c>
      <c r="C5143" t="str">
        <f t="shared" si="6241"/>
        <v>Paper</v>
      </c>
      <c r="D5143" t="str">
        <f t="shared" si="6241"/>
        <v>fossil fuels</v>
      </c>
      <c r="E5143" t="str">
        <f t="shared" si="6241"/>
        <v>add-ons</v>
      </c>
      <c r="F5143">
        <f t="shared" si="6241"/>
        <v>0.05</v>
      </c>
      <c r="G5143" t="str">
        <f t="shared" si="6241"/>
        <v>%</v>
      </c>
      <c r="H5143">
        <f t="shared" si="6241"/>
        <v>5</v>
      </c>
      <c r="I5143" t="str">
        <f t="shared" si="6241"/>
        <v>medium</v>
      </c>
      <c r="J5143" t="s">
        <v>218</v>
      </c>
      <c r="K5143" t="s">
        <v>386</v>
      </c>
      <c r="L5143" s="1">
        <f>L1495-L$7</f>
        <v>1252554.8791091442</v>
      </c>
      <c r="M5143">
        <v>0</v>
      </c>
      <c r="N5143">
        <v>0</v>
      </c>
      <c r="O5143">
        <v>0</v>
      </c>
      <c r="P5143" s="1">
        <v>0</v>
      </c>
      <c r="Q5143" t="str">
        <f t="shared" si="6225"/>
        <v>Little to no sensitivity</v>
      </c>
      <c r="R5143" t="s">
        <v>511</v>
      </c>
    </row>
    <row r="5144" spans="1:18" x14ac:dyDescent="0.3">
      <c r="A5144" t="s">
        <v>326</v>
      </c>
      <c r="B5144" t="str">
        <f t="shared" ref="B5144:B5148" si="6242">C5144&amp;" "&amp;D5144&amp;" "&amp;E5144</f>
        <v>Paper fossil fuels add-ons</v>
      </c>
      <c r="C5144" t="s">
        <v>328</v>
      </c>
      <c r="D5144" t="s">
        <v>207</v>
      </c>
      <c r="E5144" t="s">
        <v>187</v>
      </c>
      <c r="F5144">
        <v>-0.1</v>
      </c>
      <c r="G5144" t="s">
        <v>166</v>
      </c>
      <c r="H5144">
        <v>-10</v>
      </c>
      <c r="I5144" t="s">
        <v>380</v>
      </c>
      <c r="J5144" t="s">
        <v>218</v>
      </c>
      <c r="K5144" t="s">
        <v>225</v>
      </c>
      <c r="L5144" s="1">
        <f>L1496-L$2</f>
        <v>0</v>
      </c>
      <c r="M5144">
        <v>0</v>
      </c>
      <c r="N5144">
        <v>0</v>
      </c>
      <c r="O5144">
        <v>0</v>
      </c>
      <c r="P5144" s="1">
        <v>0</v>
      </c>
      <c r="Q5144" t="str">
        <f t="shared" si="6225"/>
        <v>Little to no sensitivity</v>
      </c>
      <c r="R5144" t="s">
        <v>511</v>
      </c>
    </row>
    <row r="5145" spans="1:18" x14ac:dyDescent="0.3">
      <c r="A5145" t="str">
        <f t="shared" ref="A5145:A5148" si="6243">A5144</f>
        <v>Paper fossil fuels down 10%</v>
      </c>
      <c r="B5145" t="str">
        <f t="shared" si="6242"/>
        <v>Paper fossil fuels add-ons</v>
      </c>
      <c r="C5145" t="str">
        <f t="shared" ref="C5145:G5145" si="6244">C5144</f>
        <v>Paper</v>
      </c>
      <c r="D5145" t="str">
        <f t="shared" si="6244"/>
        <v>fossil fuels</v>
      </c>
      <c r="E5145" t="str">
        <f t="shared" si="6244"/>
        <v>add-ons</v>
      </c>
      <c r="F5145">
        <f t="shared" si="6244"/>
        <v>-0.1</v>
      </c>
      <c r="G5145" t="str">
        <f t="shared" si="6244"/>
        <v>%</v>
      </c>
      <c r="H5145">
        <v>-10</v>
      </c>
      <c r="I5145" t="s">
        <v>380</v>
      </c>
      <c r="J5145" t="s">
        <v>218</v>
      </c>
      <c r="K5145" t="s">
        <v>219</v>
      </c>
      <c r="L5145" s="1">
        <f>L1497-L$3</f>
        <v>0</v>
      </c>
      <c r="M5145">
        <v>0</v>
      </c>
      <c r="N5145">
        <v>0</v>
      </c>
      <c r="O5145">
        <v>0</v>
      </c>
      <c r="P5145" s="1">
        <v>0</v>
      </c>
      <c r="Q5145" t="str">
        <f t="shared" si="6225"/>
        <v>Little to no sensitivity</v>
      </c>
      <c r="R5145" t="s">
        <v>511</v>
      </c>
    </row>
    <row r="5146" spans="1:18" x14ac:dyDescent="0.3">
      <c r="A5146" t="str">
        <f t="shared" si="6243"/>
        <v>Paper fossil fuels down 10%</v>
      </c>
      <c r="B5146" t="str">
        <f t="shared" si="6242"/>
        <v>Paper fossil fuels add-ons</v>
      </c>
      <c r="C5146" t="str">
        <f t="shared" ref="C5146:G5146" si="6245">C5145</f>
        <v>Paper</v>
      </c>
      <c r="D5146" t="str">
        <f t="shared" si="6245"/>
        <v>fossil fuels</v>
      </c>
      <c r="E5146" t="str">
        <f t="shared" si="6245"/>
        <v>add-ons</v>
      </c>
      <c r="F5146">
        <f t="shared" si="6245"/>
        <v>-0.1</v>
      </c>
      <c r="G5146" t="str">
        <f t="shared" si="6245"/>
        <v>%</v>
      </c>
      <c r="H5146">
        <v>-10</v>
      </c>
      <c r="I5146" t="s">
        <v>380</v>
      </c>
      <c r="J5146" t="s">
        <v>218</v>
      </c>
      <c r="K5146" t="s">
        <v>220</v>
      </c>
      <c r="L5146" s="1">
        <f>L1498-L$4</f>
        <v>2505109.7582180575</v>
      </c>
      <c r="M5146">
        <v>0</v>
      </c>
      <c r="N5146">
        <v>0</v>
      </c>
      <c r="O5146">
        <v>0</v>
      </c>
      <c r="P5146" s="1">
        <v>0</v>
      </c>
      <c r="Q5146" t="str">
        <f t="shared" si="6225"/>
        <v>High sensitivity</v>
      </c>
      <c r="R5146" t="s">
        <v>513</v>
      </c>
    </row>
    <row r="5147" spans="1:18" x14ac:dyDescent="0.3">
      <c r="A5147" t="str">
        <f t="shared" si="6243"/>
        <v>Paper fossil fuels down 10%</v>
      </c>
      <c r="B5147" t="str">
        <f t="shared" si="6242"/>
        <v>Paper fossil fuels add-ons</v>
      </c>
      <c r="C5147" t="str">
        <f t="shared" ref="C5147:G5147" si="6246">C5146</f>
        <v>Paper</v>
      </c>
      <c r="D5147" t="str">
        <f t="shared" si="6246"/>
        <v>fossil fuels</v>
      </c>
      <c r="E5147" t="str">
        <f t="shared" si="6246"/>
        <v>add-ons</v>
      </c>
      <c r="F5147">
        <f t="shared" si="6246"/>
        <v>-0.1</v>
      </c>
      <c r="G5147" t="str">
        <f t="shared" si="6246"/>
        <v>%</v>
      </c>
      <c r="H5147">
        <v>-10</v>
      </c>
      <c r="I5147" t="s">
        <v>380</v>
      </c>
      <c r="J5147" t="s">
        <v>218</v>
      </c>
      <c r="K5147" t="s">
        <v>221</v>
      </c>
      <c r="L5147" s="1">
        <f>L1499-L$5</f>
        <v>2505109.75821805</v>
      </c>
      <c r="M5147">
        <v>0</v>
      </c>
      <c r="N5147">
        <v>0</v>
      </c>
      <c r="O5147">
        <v>0</v>
      </c>
      <c r="P5147" s="1">
        <v>0</v>
      </c>
      <c r="Q5147" t="str">
        <f t="shared" si="6225"/>
        <v>Little to no sensitivity</v>
      </c>
      <c r="R5147" t="s">
        <v>511</v>
      </c>
    </row>
    <row r="5148" spans="1:18" x14ac:dyDescent="0.3">
      <c r="A5148" t="str">
        <f t="shared" si="6243"/>
        <v>Paper fossil fuels down 10%</v>
      </c>
      <c r="B5148" t="str">
        <f t="shared" si="6242"/>
        <v>Paper fossil fuels add-ons</v>
      </c>
      <c r="C5148" t="str">
        <f t="shared" ref="C5148:G5148" si="6247">C5147</f>
        <v>Paper</v>
      </c>
      <c r="D5148" t="str">
        <f t="shared" si="6247"/>
        <v>fossil fuels</v>
      </c>
      <c r="E5148" t="str">
        <f t="shared" si="6247"/>
        <v>add-ons</v>
      </c>
      <c r="F5148">
        <f t="shared" si="6247"/>
        <v>-0.1</v>
      </c>
      <c r="G5148" t="str">
        <f t="shared" si="6247"/>
        <v>%</v>
      </c>
      <c r="H5148">
        <v>-10</v>
      </c>
      <c r="I5148" t="s">
        <v>380</v>
      </c>
      <c r="J5148" t="s">
        <v>218</v>
      </c>
      <c r="K5148" t="s">
        <v>226</v>
      </c>
      <c r="L5148" s="1">
        <f>L1500-L$6</f>
        <v>683211.75224131346</v>
      </c>
      <c r="M5148">
        <v>0</v>
      </c>
      <c r="N5148">
        <v>0</v>
      </c>
      <c r="O5148">
        <v>0</v>
      </c>
      <c r="P5148" s="1">
        <v>0</v>
      </c>
      <c r="Q5148" t="str">
        <f t="shared" si="6225"/>
        <v>Little to no sensitivity</v>
      </c>
      <c r="R5148" t="s">
        <v>511</v>
      </c>
    </row>
    <row r="5149" spans="1:18" x14ac:dyDescent="0.3">
      <c r="A5149" t="str">
        <f t="shared" ref="A5149:I5149" si="6248">A5148</f>
        <v>Paper fossil fuels down 10%</v>
      </c>
      <c r="B5149" t="str">
        <f t="shared" si="6248"/>
        <v>Paper fossil fuels add-ons</v>
      </c>
      <c r="C5149" t="str">
        <f t="shared" si="6248"/>
        <v>Paper</v>
      </c>
      <c r="D5149" t="str">
        <f t="shared" si="6248"/>
        <v>fossil fuels</v>
      </c>
      <c r="E5149" t="str">
        <f t="shared" si="6248"/>
        <v>add-ons</v>
      </c>
      <c r="F5149">
        <f t="shared" si="6248"/>
        <v>-0.1</v>
      </c>
      <c r="G5149" t="str">
        <f t="shared" si="6248"/>
        <v>%</v>
      </c>
      <c r="H5149">
        <f t="shared" si="6248"/>
        <v>-10</v>
      </c>
      <c r="I5149" t="str">
        <f t="shared" si="6248"/>
        <v>high</v>
      </c>
      <c r="J5149" t="s">
        <v>218</v>
      </c>
      <c r="K5149" t="s">
        <v>386</v>
      </c>
      <c r="L5149" s="1">
        <f>L1501-L$7</f>
        <v>-2505109.75821805</v>
      </c>
      <c r="M5149">
        <v>0</v>
      </c>
      <c r="N5149">
        <v>0</v>
      </c>
      <c r="O5149">
        <v>0</v>
      </c>
      <c r="P5149" s="1">
        <v>0</v>
      </c>
      <c r="Q5149" t="str">
        <f t="shared" si="6225"/>
        <v>Little to no sensitivity</v>
      </c>
      <c r="R5149" t="s">
        <v>511</v>
      </c>
    </row>
    <row r="5150" spans="1:18" x14ac:dyDescent="0.3">
      <c r="A5150" t="s">
        <v>327</v>
      </c>
      <c r="B5150" t="str">
        <f t="shared" ref="B5150:B5154" si="6249">C5150&amp;" "&amp;D5150&amp;" "&amp;E5150</f>
        <v>Paper fossil fuels add-ons</v>
      </c>
      <c r="C5150" t="s">
        <v>328</v>
      </c>
      <c r="D5150" t="s">
        <v>207</v>
      </c>
      <c r="E5150" t="s">
        <v>187</v>
      </c>
      <c r="F5150">
        <v>0.1</v>
      </c>
      <c r="G5150" t="s">
        <v>166</v>
      </c>
      <c r="H5150">
        <v>10</v>
      </c>
      <c r="I5150" t="s">
        <v>380</v>
      </c>
      <c r="J5150" t="s">
        <v>218</v>
      </c>
      <c r="K5150" t="s">
        <v>225</v>
      </c>
      <c r="L5150" s="1">
        <f>L1502-L$2</f>
        <v>0</v>
      </c>
      <c r="M5150">
        <v>0</v>
      </c>
      <c r="N5150">
        <v>0</v>
      </c>
      <c r="O5150">
        <v>0</v>
      </c>
      <c r="P5150" s="1">
        <v>0</v>
      </c>
      <c r="Q5150" t="str">
        <f t="shared" si="6225"/>
        <v>Little to no sensitivity</v>
      </c>
      <c r="R5150" t="s">
        <v>511</v>
      </c>
    </row>
    <row r="5151" spans="1:18" x14ac:dyDescent="0.3">
      <c r="A5151" t="str">
        <f t="shared" ref="A5151:A5154" si="6250">A5150</f>
        <v>Paper fossil fuels up 10%</v>
      </c>
      <c r="B5151" t="str">
        <f t="shared" si="6249"/>
        <v>Paper fossil fuels add-ons</v>
      </c>
      <c r="C5151" t="str">
        <f t="shared" ref="C5151:G5151" si="6251">C5150</f>
        <v>Paper</v>
      </c>
      <c r="D5151" t="str">
        <f t="shared" si="6251"/>
        <v>fossil fuels</v>
      </c>
      <c r="E5151" t="str">
        <f t="shared" si="6251"/>
        <v>add-ons</v>
      </c>
      <c r="F5151">
        <f t="shared" si="6251"/>
        <v>0.1</v>
      </c>
      <c r="G5151" t="str">
        <f t="shared" si="6251"/>
        <v>%</v>
      </c>
      <c r="H5151">
        <v>10</v>
      </c>
      <c r="I5151" t="s">
        <v>380</v>
      </c>
      <c r="J5151" t="s">
        <v>218</v>
      </c>
      <c r="K5151" t="s">
        <v>219</v>
      </c>
      <c r="L5151" s="1">
        <f>L1503-L$3</f>
        <v>0</v>
      </c>
      <c r="M5151">
        <v>0</v>
      </c>
      <c r="N5151">
        <v>0</v>
      </c>
      <c r="O5151">
        <v>0</v>
      </c>
      <c r="P5151" s="1">
        <v>0</v>
      </c>
      <c r="Q5151" t="str">
        <f t="shared" si="6225"/>
        <v>Little to no sensitivity</v>
      </c>
      <c r="R5151" t="s">
        <v>511</v>
      </c>
    </row>
    <row r="5152" spans="1:18" x14ac:dyDescent="0.3">
      <c r="A5152" t="str">
        <f t="shared" si="6250"/>
        <v>Paper fossil fuels up 10%</v>
      </c>
      <c r="B5152" t="str">
        <f t="shared" si="6249"/>
        <v>Paper fossil fuels add-ons</v>
      </c>
      <c r="C5152" t="str">
        <f t="shared" ref="C5152:G5152" si="6252">C5151</f>
        <v>Paper</v>
      </c>
      <c r="D5152" t="str">
        <f t="shared" si="6252"/>
        <v>fossil fuels</v>
      </c>
      <c r="E5152" t="str">
        <f t="shared" si="6252"/>
        <v>add-ons</v>
      </c>
      <c r="F5152">
        <f t="shared" si="6252"/>
        <v>0.1</v>
      </c>
      <c r="G5152" t="str">
        <f t="shared" si="6252"/>
        <v>%</v>
      </c>
      <c r="H5152">
        <v>10</v>
      </c>
      <c r="I5152" t="s">
        <v>380</v>
      </c>
      <c r="J5152" t="s">
        <v>218</v>
      </c>
      <c r="K5152" t="s">
        <v>220</v>
      </c>
      <c r="L5152" s="1">
        <f>L1504-L$4</f>
        <v>-2505109.7582180686</v>
      </c>
      <c r="M5152">
        <v>0</v>
      </c>
      <c r="N5152">
        <v>0</v>
      </c>
      <c r="O5152">
        <v>0</v>
      </c>
      <c r="P5152" s="1">
        <v>0</v>
      </c>
      <c r="Q5152" t="str">
        <f t="shared" si="6225"/>
        <v>High sensitivity</v>
      </c>
      <c r="R5152" t="s">
        <v>513</v>
      </c>
    </row>
    <row r="5153" spans="1:18" x14ac:dyDescent="0.3">
      <c r="A5153" t="str">
        <f t="shared" si="6250"/>
        <v>Paper fossil fuels up 10%</v>
      </c>
      <c r="B5153" t="str">
        <f t="shared" si="6249"/>
        <v>Paper fossil fuels add-ons</v>
      </c>
      <c r="C5153" t="str">
        <f t="shared" ref="C5153:G5153" si="6253">C5152</f>
        <v>Paper</v>
      </c>
      <c r="D5153" t="str">
        <f t="shared" si="6253"/>
        <v>fossil fuels</v>
      </c>
      <c r="E5153" t="str">
        <f t="shared" si="6253"/>
        <v>add-ons</v>
      </c>
      <c r="F5153">
        <f t="shared" si="6253"/>
        <v>0.1</v>
      </c>
      <c r="G5153" t="str">
        <f t="shared" si="6253"/>
        <v>%</v>
      </c>
      <c r="H5153">
        <v>10</v>
      </c>
      <c r="I5153" t="s">
        <v>380</v>
      </c>
      <c r="J5153" t="s">
        <v>218</v>
      </c>
      <c r="K5153" t="s">
        <v>221</v>
      </c>
      <c r="L5153" s="1">
        <f>L1505-L$5</f>
        <v>-2505109.7582180798</v>
      </c>
      <c r="M5153">
        <v>0</v>
      </c>
      <c r="N5153">
        <v>0</v>
      </c>
      <c r="O5153">
        <v>0</v>
      </c>
      <c r="P5153" s="1">
        <v>0</v>
      </c>
      <c r="Q5153" t="str">
        <f t="shared" si="6225"/>
        <v>Little to no sensitivity</v>
      </c>
      <c r="R5153" t="s">
        <v>511</v>
      </c>
    </row>
    <row r="5154" spans="1:18" x14ac:dyDescent="0.3">
      <c r="A5154" t="str">
        <f t="shared" si="6250"/>
        <v>Paper fossil fuels up 10%</v>
      </c>
      <c r="B5154" t="str">
        <f t="shared" si="6249"/>
        <v>Paper fossil fuels add-ons</v>
      </c>
      <c r="C5154" t="str">
        <f t="shared" ref="C5154:G5154" si="6254">C5153</f>
        <v>Paper</v>
      </c>
      <c r="D5154" t="str">
        <f t="shared" si="6254"/>
        <v>fossil fuels</v>
      </c>
      <c r="E5154" t="str">
        <f t="shared" si="6254"/>
        <v>add-ons</v>
      </c>
      <c r="F5154">
        <f t="shared" si="6254"/>
        <v>0.1</v>
      </c>
      <c r="G5154" t="str">
        <f t="shared" si="6254"/>
        <v>%</v>
      </c>
      <c r="H5154">
        <v>10</v>
      </c>
      <c r="I5154" t="s">
        <v>380</v>
      </c>
      <c r="J5154" t="s">
        <v>218</v>
      </c>
      <c r="K5154" t="s">
        <v>226</v>
      </c>
      <c r="L5154" s="1">
        <f>L1506-L$6</f>
        <v>-683211.75224131346</v>
      </c>
      <c r="M5154">
        <v>0</v>
      </c>
      <c r="N5154">
        <v>0</v>
      </c>
      <c r="O5154">
        <v>0</v>
      </c>
      <c r="P5154" s="1">
        <v>0</v>
      </c>
      <c r="Q5154" t="str">
        <f t="shared" si="6225"/>
        <v>Little to no sensitivity</v>
      </c>
      <c r="R5154" t="s">
        <v>511</v>
      </c>
    </row>
    <row r="5155" spans="1:18" x14ac:dyDescent="0.3">
      <c r="A5155" t="str">
        <f t="shared" ref="A5155:I5155" si="6255">A5154</f>
        <v>Paper fossil fuels up 10%</v>
      </c>
      <c r="B5155" t="str">
        <f t="shared" si="6255"/>
        <v>Paper fossil fuels add-ons</v>
      </c>
      <c r="C5155" t="str">
        <f t="shared" si="6255"/>
        <v>Paper</v>
      </c>
      <c r="D5155" t="str">
        <f t="shared" si="6255"/>
        <v>fossil fuels</v>
      </c>
      <c r="E5155" t="str">
        <f t="shared" si="6255"/>
        <v>add-ons</v>
      </c>
      <c r="F5155">
        <f t="shared" si="6255"/>
        <v>0.1</v>
      </c>
      <c r="G5155" t="str">
        <f t="shared" si="6255"/>
        <v>%</v>
      </c>
      <c r="H5155">
        <f t="shared" si="6255"/>
        <v>10</v>
      </c>
      <c r="I5155" t="str">
        <f t="shared" si="6255"/>
        <v>high</v>
      </c>
      <c r="J5155" t="s">
        <v>218</v>
      </c>
      <c r="K5155" t="s">
        <v>386</v>
      </c>
      <c r="L5155" s="1">
        <f>L1507-L$7</f>
        <v>2505109.75821805</v>
      </c>
      <c r="M5155">
        <v>0</v>
      </c>
      <c r="N5155">
        <v>0</v>
      </c>
      <c r="O5155">
        <v>0</v>
      </c>
      <c r="P5155" s="1">
        <v>0</v>
      </c>
      <c r="Q5155" t="str">
        <f t="shared" si="6225"/>
        <v>Little to no sensitivity</v>
      </c>
      <c r="R5155" t="s">
        <v>511</v>
      </c>
    </row>
    <row r="5156" spans="1:18" x14ac:dyDescent="0.3">
      <c r="A5156" t="s">
        <v>329</v>
      </c>
      <c r="B5156" t="str">
        <f t="shared" ref="B5156:B5160" si="6256">C5156&amp;" "&amp;D5156&amp;" "&amp;E5156</f>
        <v>Pellets fossil fuels add-ons</v>
      </c>
      <c r="C5156" t="s">
        <v>320</v>
      </c>
      <c r="D5156" t="s">
        <v>207</v>
      </c>
      <c r="E5156" t="s">
        <v>187</v>
      </c>
      <c r="F5156">
        <v>-0.05</v>
      </c>
      <c r="G5156" t="s">
        <v>166</v>
      </c>
      <c r="H5156">
        <v>-5</v>
      </c>
      <c r="I5156" t="s">
        <v>379</v>
      </c>
      <c r="J5156" t="s">
        <v>218</v>
      </c>
      <c r="K5156" t="s">
        <v>225</v>
      </c>
      <c r="L5156" s="1">
        <f>L1508-L$2</f>
        <v>0</v>
      </c>
      <c r="M5156">
        <v>0</v>
      </c>
      <c r="N5156">
        <v>0</v>
      </c>
      <c r="O5156">
        <v>0</v>
      </c>
      <c r="P5156" s="1">
        <v>0</v>
      </c>
      <c r="Q5156" t="str">
        <f t="shared" si="6225"/>
        <v>Little to no sensitivity</v>
      </c>
      <c r="R5156" t="s">
        <v>511</v>
      </c>
    </row>
    <row r="5157" spans="1:18" x14ac:dyDescent="0.3">
      <c r="A5157" t="str">
        <f t="shared" ref="A5157:A5160" si="6257">A5156</f>
        <v>Pellets fuels down 5%</v>
      </c>
      <c r="B5157" t="str">
        <f t="shared" si="6256"/>
        <v>Pellets fossil fuels add-ons</v>
      </c>
      <c r="C5157" t="str">
        <f t="shared" ref="C5157:G5157" si="6258">C5156</f>
        <v>Pellets</v>
      </c>
      <c r="D5157" t="str">
        <f t="shared" si="6258"/>
        <v>fossil fuels</v>
      </c>
      <c r="E5157" t="str">
        <f t="shared" si="6258"/>
        <v>add-ons</v>
      </c>
      <c r="F5157">
        <f t="shared" si="6258"/>
        <v>-0.05</v>
      </c>
      <c r="G5157" t="str">
        <f t="shared" si="6258"/>
        <v>%</v>
      </c>
      <c r="H5157">
        <v>-5</v>
      </c>
      <c r="I5157" t="s">
        <v>379</v>
      </c>
      <c r="J5157" t="s">
        <v>218</v>
      </c>
      <c r="K5157" t="s">
        <v>219</v>
      </c>
      <c r="L5157" s="1">
        <f>L1509-L$3</f>
        <v>0</v>
      </c>
      <c r="M5157">
        <v>0</v>
      </c>
      <c r="N5157">
        <v>0</v>
      </c>
      <c r="O5157">
        <v>0</v>
      </c>
      <c r="P5157" s="1">
        <v>0</v>
      </c>
      <c r="Q5157" t="str">
        <f t="shared" si="6225"/>
        <v>Little to no sensitivity</v>
      </c>
      <c r="R5157" t="s">
        <v>511</v>
      </c>
    </row>
    <row r="5158" spans="1:18" x14ac:dyDescent="0.3">
      <c r="A5158" t="str">
        <f t="shared" si="6257"/>
        <v>Pellets fuels down 5%</v>
      </c>
      <c r="B5158" t="str">
        <f t="shared" si="6256"/>
        <v>Pellets fossil fuels add-ons</v>
      </c>
      <c r="C5158" t="str">
        <f t="shared" ref="C5158:G5158" si="6259">C5157</f>
        <v>Pellets</v>
      </c>
      <c r="D5158" t="str">
        <f t="shared" si="6259"/>
        <v>fossil fuels</v>
      </c>
      <c r="E5158" t="str">
        <f t="shared" si="6259"/>
        <v>add-ons</v>
      </c>
      <c r="F5158">
        <f t="shared" si="6259"/>
        <v>-0.05</v>
      </c>
      <c r="G5158" t="str">
        <f t="shared" si="6259"/>
        <v>%</v>
      </c>
      <c r="H5158">
        <v>-5</v>
      </c>
      <c r="I5158" t="s">
        <v>379</v>
      </c>
      <c r="J5158" t="s">
        <v>218</v>
      </c>
      <c r="K5158" t="s">
        <v>220</v>
      </c>
      <c r="L5158" s="1">
        <f>L1510-L$4</f>
        <v>48689.646181646734</v>
      </c>
      <c r="M5158">
        <v>0</v>
      </c>
      <c r="N5158">
        <v>0</v>
      </c>
      <c r="O5158">
        <v>0</v>
      </c>
      <c r="P5158" s="1">
        <v>0</v>
      </c>
      <c r="Q5158" t="str">
        <f t="shared" si="6225"/>
        <v>Little to no sensitivity</v>
      </c>
      <c r="R5158" t="s">
        <v>511</v>
      </c>
    </row>
    <row r="5159" spans="1:18" x14ac:dyDescent="0.3">
      <c r="A5159" t="str">
        <f t="shared" si="6257"/>
        <v>Pellets fuels down 5%</v>
      </c>
      <c r="B5159" t="str">
        <f t="shared" si="6256"/>
        <v>Pellets fossil fuels add-ons</v>
      </c>
      <c r="C5159" t="str">
        <f t="shared" ref="C5159:G5159" si="6260">C5158</f>
        <v>Pellets</v>
      </c>
      <c r="D5159" t="str">
        <f t="shared" si="6260"/>
        <v>fossil fuels</v>
      </c>
      <c r="E5159" t="str">
        <f t="shared" si="6260"/>
        <v>add-ons</v>
      </c>
      <c r="F5159">
        <f t="shared" si="6260"/>
        <v>-0.05</v>
      </c>
      <c r="G5159" t="str">
        <f t="shared" si="6260"/>
        <v>%</v>
      </c>
      <c r="H5159">
        <v>-5</v>
      </c>
      <c r="I5159" t="s">
        <v>379</v>
      </c>
      <c r="J5159" t="s">
        <v>218</v>
      </c>
      <c r="K5159" t="s">
        <v>221</v>
      </c>
      <c r="L5159" s="1">
        <f>L1511-L$5</f>
        <v>48689.646181643009</v>
      </c>
      <c r="M5159">
        <v>0</v>
      </c>
      <c r="N5159">
        <v>0</v>
      </c>
      <c r="O5159">
        <v>0</v>
      </c>
      <c r="P5159" s="1">
        <v>0</v>
      </c>
      <c r="Q5159" t="str">
        <f t="shared" si="6225"/>
        <v>Little to no sensitivity</v>
      </c>
      <c r="R5159" t="s">
        <v>511</v>
      </c>
    </row>
    <row r="5160" spans="1:18" x14ac:dyDescent="0.3">
      <c r="A5160" t="str">
        <f t="shared" si="6257"/>
        <v>Pellets fuels down 5%</v>
      </c>
      <c r="B5160" t="str">
        <f t="shared" si="6256"/>
        <v>Pellets fossil fuels add-ons</v>
      </c>
      <c r="C5160" t="str">
        <f t="shared" ref="C5160:G5160" si="6261">C5159</f>
        <v>Pellets</v>
      </c>
      <c r="D5160" t="str">
        <f t="shared" si="6261"/>
        <v>fossil fuels</v>
      </c>
      <c r="E5160" t="str">
        <f t="shared" si="6261"/>
        <v>add-ons</v>
      </c>
      <c r="F5160">
        <f t="shared" si="6261"/>
        <v>-0.05</v>
      </c>
      <c r="G5160" t="str">
        <f t="shared" si="6261"/>
        <v>%</v>
      </c>
      <c r="H5160">
        <v>-5</v>
      </c>
      <c r="I5160" t="s">
        <v>379</v>
      </c>
      <c r="J5160" t="s">
        <v>218</v>
      </c>
      <c r="K5160" t="s">
        <v>226</v>
      </c>
      <c r="L5160" s="1">
        <f>L1512-L$6</f>
        <v>13278.994413197041</v>
      </c>
      <c r="M5160">
        <v>0</v>
      </c>
      <c r="N5160">
        <v>0</v>
      </c>
      <c r="O5160">
        <v>0</v>
      </c>
      <c r="P5160" s="1">
        <v>0</v>
      </c>
      <c r="Q5160" t="str">
        <f t="shared" si="6225"/>
        <v>Little to no sensitivity</v>
      </c>
      <c r="R5160" t="s">
        <v>511</v>
      </c>
    </row>
    <row r="5161" spans="1:18" x14ac:dyDescent="0.3">
      <c r="A5161" t="str">
        <f t="shared" ref="A5161:I5161" si="6262">A5160</f>
        <v>Pellets fuels down 5%</v>
      </c>
      <c r="B5161" t="str">
        <f t="shared" si="6262"/>
        <v>Pellets fossil fuels add-ons</v>
      </c>
      <c r="C5161" t="str">
        <f t="shared" si="6262"/>
        <v>Pellets</v>
      </c>
      <c r="D5161" t="str">
        <f t="shared" si="6262"/>
        <v>fossil fuels</v>
      </c>
      <c r="E5161" t="str">
        <f t="shared" si="6262"/>
        <v>add-ons</v>
      </c>
      <c r="F5161">
        <f t="shared" si="6262"/>
        <v>-0.05</v>
      </c>
      <c r="G5161" t="str">
        <f t="shared" si="6262"/>
        <v>%</v>
      </c>
      <c r="H5161">
        <f t="shared" si="6262"/>
        <v>-5</v>
      </c>
      <c r="I5161" t="str">
        <f t="shared" si="6262"/>
        <v>medium</v>
      </c>
      <c r="J5161" t="s">
        <v>218</v>
      </c>
      <c r="K5161" t="s">
        <v>386</v>
      </c>
      <c r="L5161" s="1">
        <f>L1513-L$7</f>
        <v>-48689.646181583405</v>
      </c>
      <c r="M5161">
        <v>0</v>
      </c>
      <c r="N5161">
        <v>0</v>
      </c>
      <c r="O5161">
        <v>0</v>
      </c>
      <c r="P5161" s="1">
        <v>0</v>
      </c>
      <c r="Q5161" t="str">
        <f t="shared" si="6225"/>
        <v>Little to no sensitivity</v>
      </c>
      <c r="R5161" t="s">
        <v>511</v>
      </c>
    </row>
    <row r="5162" spans="1:18" x14ac:dyDescent="0.3">
      <c r="A5162" t="s">
        <v>330</v>
      </c>
      <c r="B5162" t="str">
        <f t="shared" ref="B5162:B5166" si="6263">C5162&amp;" "&amp;D5162&amp;" "&amp;E5162</f>
        <v>Pellets fossil fuels add-ons</v>
      </c>
      <c r="C5162" t="s">
        <v>320</v>
      </c>
      <c r="D5162" t="s">
        <v>207</v>
      </c>
      <c r="E5162" t="s">
        <v>187</v>
      </c>
      <c r="F5162">
        <v>0.05</v>
      </c>
      <c r="G5162" t="s">
        <v>166</v>
      </c>
      <c r="H5162">
        <v>5</v>
      </c>
      <c r="I5162" t="s">
        <v>379</v>
      </c>
      <c r="J5162" t="s">
        <v>218</v>
      </c>
      <c r="K5162" t="s">
        <v>225</v>
      </c>
      <c r="L5162" s="1">
        <f>L1514-L$2</f>
        <v>0</v>
      </c>
      <c r="M5162">
        <v>0</v>
      </c>
      <c r="N5162">
        <v>0</v>
      </c>
      <c r="O5162">
        <v>0</v>
      </c>
      <c r="P5162" s="1">
        <v>0</v>
      </c>
      <c r="Q5162" t="str">
        <f t="shared" si="6225"/>
        <v>Little to no sensitivity</v>
      </c>
      <c r="R5162" t="s">
        <v>511</v>
      </c>
    </row>
    <row r="5163" spans="1:18" x14ac:dyDescent="0.3">
      <c r="A5163" t="str">
        <f t="shared" ref="A5163:A5166" si="6264">A5162</f>
        <v>Pellets fossil fuels up 5%</v>
      </c>
      <c r="B5163" t="str">
        <f t="shared" si="6263"/>
        <v>Pellets fossil fuels add-ons</v>
      </c>
      <c r="C5163" t="str">
        <f t="shared" ref="C5163:G5163" si="6265">C5162</f>
        <v>Pellets</v>
      </c>
      <c r="D5163" t="str">
        <f t="shared" si="6265"/>
        <v>fossil fuels</v>
      </c>
      <c r="E5163" t="str">
        <f t="shared" si="6265"/>
        <v>add-ons</v>
      </c>
      <c r="F5163">
        <f t="shared" si="6265"/>
        <v>0.05</v>
      </c>
      <c r="G5163" t="str">
        <f t="shared" si="6265"/>
        <v>%</v>
      </c>
      <c r="H5163">
        <v>5</v>
      </c>
      <c r="I5163" t="s">
        <v>379</v>
      </c>
      <c r="J5163" t="s">
        <v>218</v>
      </c>
      <c r="K5163" t="s">
        <v>219</v>
      </c>
      <c r="L5163" s="1">
        <f>L1515-L$3</f>
        <v>0</v>
      </c>
      <c r="M5163">
        <v>0</v>
      </c>
      <c r="N5163">
        <v>0</v>
      </c>
      <c r="O5163">
        <v>0</v>
      </c>
      <c r="P5163" s="1">
        <v>0</v>
      </c>
      <c r="Q5163" t="str">
        <f t="shared" si="6225"/>
        <v>Little to no sensitivity</v>
      </c>
      <c r="R5163" t="s">
        <v>511</v>
      </c>
    </row>
    <row r="5164" spans="1:18" x14ac:dyDescent="0.3">
      <c r="A5164" t="str">
        <f t="shared" si="6264"/>
        <v>Pellets fossil fuels up 5%</v>
      </c>
      <c r="B5164" t="str">
        <f t="shared" si="6263"/>
        <v>Pellets fossil fuels add-ons</v>
      </c>
      <c r="C5164" t="str">
        <f t="shared" ref="C5164:G5164" si="6266">C5163</f>
        <v>Pellets</v>
      </c>
      <c r="D5164" t="str">
        <f t="shared" si="6266"/>
        <v>fossil fuels</v>
      </c>
      <c r="E5164" t="str">
        <f t="shared" si="6266"/>
        <v>add-ons</v>
      </c>
      <c r="F5164">
        <f t="shared" si="6266"/>
        <v>0.05</v>
      </c>
      <c r="G5164" t="str">
        <f t="shared" si="6266"/>
        <v>%</v>
      </c>
      <c r="H5164">
        <v>5</v>
      </c>
      <c r="I5164" t="s">
        <v>379</v>
      </c>
      <c r="J5164" t="s">
        <v>218</v>
      </c>
      <c r="K5164" t="s">
        <v>220</v>
      </c>
      <c r="L5164" s="1">
        <f>L1516-L$4</f>
        <v>-48689.646181654185</v>
      </c>
      <c r="M5164">
        <v>0</v>
      </c>
      <c r="N5164">
        <v>0</v>
      </c>
      <c r="O5164">
        <v>0</v>
      </c>
      <c r="P5164" s="1">
        <v>0</v>
      </c>
      <c r="Q5164" t="str">
        <f t="shared" si="6225"/>
        <v>Little to no sensitivity</v>
      </c>
      <c r="R5164" t="s">
        <v>511</v>
      </c>
    </row>
    <row r="5165" spans="1:18" x14ac:dyDescent="0.3">
      <c r="A5165" t="str">
        <f t="shared" si="6264"/>
        <v>Pellets fossil fuels up 5%</v>
      </c>
      <c r="B5165" t="str">
        <f t="shared" si="6263"/>
        <v>Pellets fossil fuels add-ons</v>
      </c>
      <c r="C5165" t="str">
        <f t="shared" ref="C5165:G5165" si="6267">C5164</f>
        <v>Pellets</v>
      </c>
      <c r="D5165" t="str">
        <f t="shared" si="6267"/>
        <v>fossil fuels</v>
      </c>
      <c r="E5165" t="str">
        <f t="shared" si="6267"/>
        <v>add-ons</v>
      </c>
      <c r="F5165">
        <f t="shared" si="6267"/>
        <v>0.05</v>
      </c>
      <c r="G5165" t="str">
        <f t="shared" si="6267"/>
        <v>%</v>
      </c>
      <c r="H5165">
        <v>5</v>
      </c>
      <c r="I5165" t="s">
        <v>379</v>
      </c>
      <c r="J5165" t="s">
        <v>218</v>
      </c>
      <c r="K5165" t="s">
        <v>221</v>
      </c>
      <c r="L5165" s="1">
        <f>L1517-L$5</f>
        <v>-48689.646181643009</v>
      </c>
      <c r="M5165">
        <v>0</v>
      </c>
      <c r="N5165">
        <v>0</v>
      </c>
      <c r="O5165">
        <v>0</v>
      </c>
      <c r="P5165" s="1">
        <v>0</v>
      </c>
      <c r="Q5165" t="str">
        <f t="shared" si="6225"/>
        <v>Little to no sensitivity</v>
      </c>
      <c r="R5165" t="s">
        <v>511</v>
      </c>
    </row>
    <row r="5166" spans="1:18" x14ac:dyDescent="0.3">
      <c r="A5166" t="str">
        <f t="shared" si="6264"/>
        <v>Pellets fossil fuels up 5%</v>
      </c>
      <c r="B5166" t="str">
        <f t="shared" si="6263"/>
        <v>Pellets fossil fuels add-ons</v>
      </c>
      <c r="C5166" t="str">
        <f t="shared" ref="C5166:G5166" si="6268">C5165</f>
        <v>Pellets</v>
      </c>
      <c r="D5166" t="str">
        <f t="shared" si="6268"/>
        <v>fossil fuels</v>
      </c>
      <c r="E5166" t="str">
        <f t="shared" si="6268"/>
        <v>add-ons</v>
      </c>
      <c r="F5166">
        <f t="shared" si="6268"/>
        <v>0.05</v>
      </c>
      <c r="G5166" t="str">
        <f t="shared" si="6268"/>
        <v>%</v>
      </c>
      <c r="H5166">
        <v>5</v>
      </c>
      <c r="I5166" t="s">
        <v>379</v>
      </c>
      <c r="J5166" t="s">
        <v>218</v>
      </c>
      <c r="K5166" t="s">
        <v>226</v>
      </c>
      <c r="L5166" s="1">
        <f>L1518-L$6</f>
        <v>-13278.994413137436</v>
      </c>
      <c r="M5166">
        <v>0</v>
      </c>
      <c r="N5166">
        <v>0</v>
      </c>
      <c r="O5166">
        <v>0</v>
      </c>
      <c r="P5166" s="1">
        <v>0</v>
      </c>
      <c r="Q5166" t="str">
        <f t="shared" si="6225"/>
        <v>Little to no sensitivity</v>
      </c>
      <c r="R5166" t="s">
        <v>511</v>
      </c>
    </row>
    <row r="5167" spans="1:18" x14ac:dyDescent="0.3">
      <c r="A5167" t="str">
        <f t="shared" ref="A5167:I5167" si="6269">A5166</f>
        <v>Pellets fossil fuels up 5%</v>
      </c>
      <c r="B5167" t="str">
        <f t="shared" si="6269"/>
        <v>Pellets fossil fuels add-ons</v>
      </c>
      <c r="C5167" t="str">
        <f t="shared" si="6269"/>
        <v>Pellets</v>
      </c>
      <c r="D5167" t="str">
        <f t="shared" si="6269"/>
        <v>fossil fuels</v>
      </c>
      <c r="E5167" t="str">
        <f t="shared" si="6269"/>
        <v>add-ons</v>
      </c>
      <c r="F5167">
        <f t="shared" si="6269"/>
        <v>0.05</v>
      </c>
      <c r="G5167" t="str">
        <f t="shared" si="6269"/>
        <v>%</v>
      </c>
      <c r="H5167">
        <f t="shared" si="6269"/>
        <v>5</v>
      </c>
      <c r="I5167" t="str">
        <f t="shared" si="6269"/>
        <v>medium</v>
      </c>
      <c r="J5167" t="s">
        <v>218</v>
      </c>
      <c r="K5167" t="s">
        <v>386</v>
      </c>
      <c r="L5167" s="1">
        <f>L1519-L$7</f>
        <v>48689.646181583405</v>
      </c>
      <c r="M5167">
        <v>0</v>
      </c>
      <c r="N5167">
        <v>0</v>
      </c>
      <c r="O5167">
        <v>0</v>
      </c>
      <c r="P5167" s="1">
        <v>0</v>
      </c>
      <c r="Q5167" t="str">
        <f t="shared" si="6225"/>
        <v>Little to no sensitivity</v>
      </c>
      <c r="R5167" t="s">
        <v>511</v>
      </c>
    </row>
    <row r="5168" spans="1:18" x14ac:dyDescent="0.3">
      <c r="A5168" t="s">
        <v>331</v>
      </c>
      <c r="B5168" t="str">
        <f t="shared" ref="B5168:B5172" si="6270">C5168&amp;" "&amp;D5168&amp;" "&amp;E5168</f>
        <v>Pellets fossil fuels add-ons</v>
      </c>
      <c r="C5168" t="s">
        <v>320</v>
      </c>
      <c r="D5168" t="s">
        <v>207</v>
      </c>
      <c r="E5168" t="s">
        <v>187</v>
      </c>
      <c r="F5168">
        <v>-0.1</v>
      </c>
      <c r="G5168" t="s">
        <v>166</v>
      </c>
      <c r="H5168">
        <v>-10</v>
      </c>
      <c r="I5168" t="s">
        <v>380</v>
      </c>
      <c r="J5168" t="s">
        <v>218</v>
      </c>
      <c r="K5168" t="s">
        <v>225</v>
      </c>
      <c r="L5168" s="1">
        <f>L1520-L$2</f>
        <v>0</v>
      </c>
      <c r="M5168">
        <v>0</v>
      </c>
      <c r="N5168">
        <v>0</v>
      </c>
      <c r="O5168">
        <v>0</v>
      </c>
      <c r="P5168" s="1">
        <v>0</v>
      </c>
      <c r="Q5168" t="str">
        <f t="shared" si="6225"/>
        <v>Little to no sensitivity</v>
      </c>
      <c r="R5168" t="s">
        <v>511</v>
      </c>
    </row>
    <row r="5169" spans="1:18" x14ac:dyDescent="0.3">
      <c r="A5169" t="str">
        <f t="shared" ref="A5169:A5172" si="6271">A5168</f>
        <v>Pellets fossil fuels down 10%</v>
      </c>
      <c r="B5169" t="str">
        <f t="shared" si="6270"/>
        <v>Pellets fossil fuels add-ons</v>
      </c>
      <c r="C5169" t="str">
        <f t="shared" ref="C5169:G5169" si="6272">C5168</f>
        <v>Pellets</v>
      </c>
      <c r="D5169" t="str">
        <f t="shared" si="6272"/>
        <v>fossil fuels</v>
      </c>
      <c r="E5169" t="str">
        <f t="shared" si="6272"/>
        <v>add-ons</v>
      </c>
      <c r="F5169">
        <f t="shared" si="6272"/>
        <v>-0.1</v>
      </c>
      <c r="G5169" t="str">
        <f t="shared" si="6272"/>
        <v>%</v>
      </c>
      <c r="H5169">
        <v>-10</v>
      </c>
      <c r="I5169" t="s">
        <v>380</v>
      </c>
      <c r="J5169" t="s">
        <v>218</v>
      </c>
      <c r="K5169" t="s">
        <v>219</v>
      </c>
      <c r="L5169" s="1">
        <f>L1521-L$3</f>
        <v>0</v>
      </c>
      <c r="M5169">
        <v>0</v>
      </c>
      <c r="N5169">
        <v>0</v>
      </c>
      <c r="O5169">
        <v>0</v>
      </c>
      <c r="P5169" s="1">
        <v>0</v>
      </c>
      <c r="Q5169" t="str">
        <f t="shared" si="6225"/>
        <v>Little to no sensitivity</v>
      </c>
      <c r="R5169" t="s">
        <v>511</v>
      </c>
    </row>
    <row r="5170" spans="1:18" x14ac:dyDescent="0.3">
      <c r="A5170" t="str">
        <f t="shared" si="6271"/>
        <v>Pellets fossil fuels down 10%</v>
      </c>
      <c r="B5170" t="str">
        <f t="shared" si="6270"/>
        <v>Pellets fossil fuels add-ons</v>
      </c>
      <c r="C5170" t="str">
        <f t="shared" ref="C5170:G5170" si="6273">C5169</f>
        <v>Pellets</v>
      </c>
      <c r="D5170" t="str">
        <f t="shared" si="6273"/>
        <v>fossil fuels</v>
      </c>
      <c r="E5170" t="str">
        <f t="shared" si="6273"/>
        <v>add-ons</v>
      </c>
      <c r="F5170">
        <f t="shared" si="6273"/>
        <v>-0.1</v>
      </c>
      <c r="G5170" t="str">
        <f t="shared" si="6273"/>
        <v>%</v>
      </c>
      <c r="H5170">
        <v>-10</v>
      </c>
      <c r="I5170" t="s">
        <v>380</v>
      </c>
      <c r="J5170" t="s">
        <v>218</v>
      </c>
      <c r="K5170" t="s">
        <v>220</v>
      </c>
      <c r="L5170" s="1">
        <f>L1522-L$4</f>
        <v>97379.29236330092</v>
      </c>
      <c r="M5170">
        <v>0</v>
      </c>
      <c r="N5170">
        <v>0</v>
      </c>
      <c r="O5170">
        <v>0</v>
      </c>
      <c r="P5170" s="1">
        <v>0</v>
      </c>
      <c r="Q5170" t="str">
        <f t="shared" si="6225"/>
        <v>Little to no sensitivity</v>
      </c>
      <c r="R5170" t="s">
        <v>511</v>
      </c>
    </row>
    <row r="5171" spans="1:18" x14ac:dyDescent="0.3">
      <c r="A5171" t="str">
        <f t="shared" si="6271"/>
        <v>Pellets fossil fuels down 10%</v>
      </c>
      <c r="B5171" t="str">
        <f t="shared" si="6270"/>
        <v>Pellets fossil fuels add-ons</v>
      </c>
      <c r="C5171" t="str">
        <f t="shared" ref="C5171:G5171" si="6274">C5170</f>
        <v>Pellets</v>
      </c>
      <c r="D5171" t="str">
        <f t="shared" si="6274"/>
        <v>fossil fuels</v>
      </c>
      <c r="E5171" t="str">
        <f t="shared" si="6274"/>
        <v>add-ons</v>
      </c>
      <c r="F5171">
        <f t="shared" si="6274"/>
        <v>-0.1</v>
      </c>
      <c r="G5171" t="str">
        <f t="shared" si="6274"/>
        <v>%</v>
      </c>
      <c r="H5171">
        <v>-10</v>
      </c>
      <c r="I5171" t="s">
        <v>380</v>
      </c>
      <c r="J5171" t="s">
        <v>218</v>
      </c>
      <c r="K5171" t="s">
        <v>221</v>
      </c>
      <c r="L5171" s="1">
        <f>L1523-L$5</f>
        <v>97379.292363286018</v>
      </c>
      <c r="M5171">
        <v>0</v>
      </c>
      <c r="N5171">
        <v>0</v>
      </c>
      <c r="O5171">
        <v>0</v>
      </c>
      <c r="P5171" s="1">
        <v>0</v>
      </c>
      <c r="Q5171" t="str">
        <f t="shared" si="6225"/>
        <v>Little to no sensitivity</v>
      </c>
      <c r="R5171" t="s">
        <v>511</v>
      </c>
    </row>
    <row r="5172" spans="1:18" x14ac:dyDescent="0.3">
      <c r="A5172" t="str">
        <f t="shared" si="6271"/>
        <v>Pellets fossil fuels down 10%</v>
      </c>
      <c r="B5172" t="str">
        <f t="shared" si="6270"/>
        <v>Pellets fossil fuels add-ons</v>
      </c>
      <c r="C5172" t="str">
        <f t="shared" ref="C5172:G5172" si="6275">C5171</f>
        <v>Pellets</v>
      </c>
      <c r="D5172" t="str">
        <f t="shared" si="6275"/>
        <v>fossil fuels</v>
      </c>
      <c r="E5172" t="str">
        <f t="shared" si="6275"/>
        <v>add-ons</v>
      </c>
      <c r="F5172">
        <f t="shared" si="6275"/>
        <v>-0.1</v>
      </c>
      <c r="G5172" t="str">
        <f t="shared" si="6275"/>
        <v>%</v>
      </c>
      <c r="H5172">
        <v>-10</v>
      </c>
      <c r="I5172" t="s">
        <v>380</v>
      </c>
      <c r="J5172" t="s">
        <v>218</v>
      </c>
      <c r="K5172" t="s">
        <v>226</v>
      </c>
      <c r="L5172" s="1">
        <f>L1524-L$6</f>
        <v>26557.988826334476</v>
      </c>
      <c r="M5172">
        <v>0</v>
      </c>
      <c r="N5172">
        <v>0</v>
      </c>
      <c r="O5172">
        <v>0</v>
      </c>
      <c r="P5172" s="1">
        <v>0</v>
      </c>
      <c r="Q5172" t="str">
        <f t="shared" si="6225"/>
        <v>Little to no sensitivity</v>
      </c>
      <c r="R5172" t="s">
        <v>511</v>
      </c>
    </row>
    <row r="5173" spans="1:18" x14ac:dyDescent="0.3">
      <c r="A5173" t="str">
        <f t="shared" ref="A5173:I5173" si="6276">A5172</f>
        <v>Pellets fossil fuels down 10%</v>
      </c>
      <c r="B5173" t="str">
        <f t="shared" si="6276"/>
        <v>Pellets fossil fuels add-ons</v>
      </c>
      <c r="C5173" t="str">
        <f t="shared" si="6276"/>
        <v>Pellets</v>
      </c>
      <c r="D5173" t="str">
        <f t="shared" si="6276"/>
        <v>fossil fuels</v>
      </c>
      <c r="E5173" t="str">
        <f t="shared" si="6276"/>
        <v>add-ons</v>
      </c>
      <c r="F5173">
        <f t="shared" si="6276"/>
        <v>-0.1</v>
      </c>
      <c r="G5173" t="str">
        <f t="shared" si="6276"/>
        <v>%</v>
      </c>
      <c r="H5173">
        <f t="shared" si="6276"/>
        <v>-10</v>
      </c>
      <c r="I5173" t="str">
        <f t="shared" si="6276"/>
        <v>high</v>
      </c>
      <c r="J5173" t="s">
        <v>218</v>
      </c>
      <c r="K5173" t="s">
        <v>386</v>
      </c>
      <c r="L5173" s="1">
        <f>L1525-L$7</f>
        <v>-97379.292363405228</v>
      </c>
      <c r="M5173">
        <v>0</v>
      </c>
      <c r="N5173">
        <v>0</v>
      </c>
      <c r="O5173">
        <v>0</v>
      </c>
      <c r="P5173" s="1">
        <v>0</v>
      </c>
      <c r="Q5173" t="str">
        <f t="shared" si="6225"/>
        <v>Little to no sensitivity</v>
      </c>
      <c r="R5173" t="s">
        <v>511</v>
      </c>
    </row>
    <row r="5174" spans="1:18" x14ac:dyDescent="0.3">
      <c r="A5174" t="s">
        <v>332</v>
      </c>
      <c r="B5174" t="str">
        <f t="shared" ref="B5174:B5178" si="6277">C5174&amp;" "&amp;D5174&amp;" "&amp;E5174</f>
        <v>Pellets fossil fuels add-ons</v>
      </c>
      <c r="C5174" t="s">
        <v>320</v>
      </c>
      <c r="D5174" t="s">
        <v>207</v>
      </c>
      <c r="E5174" t="s">
        <v>187</v>
      </c>
      <c r="F5174">
        <v>0.1</v>
      </c>
      <c r="G5174" t="s">
        <v>166</v>
      </c>
      <c r="H5174">
        <v>10</v>
      </c>
      <c r="I5174" t="s">
        <v>380</v>
      </c>
      <c r="J5174" t="s">
        <v>218</v>
      </c>
      <c r="K5174" t="s">
        <v>225</v>
      </c>
      <c r="L5174" s="1">
        <f>L1526-L$2</f>
        <v>0</v>
      </c>
      <c r="M5174">
        <v>0</v>
      </c>
      <c r="N5174">
        <v>0</v>
      </c>
      <c r="O5174">
        <v>0</v>
      </c>
      <c r="P5174" s="1">
        <v>0</v>
      </c>
      <c r="Q5174" t="str">
        <f t="shared" si="6225"/>
        <v>Little to no sensitivity</v>
      </c>
      <c r="R5174" t="s">
        <v>511</v>
      </c>
    </row>
    <row r="5175" spans="1:18" x14ac:dyDescent="0.3">
      <c r="A5175" t="str">
        <f t="shared" ref="A5175:A5178" si="6278">A5174</f>
        <v>Pellets fossil fuels up 10%</v>
      </c>
      <c r="B5175" t="str">
        <f t="shared" si="6277"/>
        <v>Pellets fossil fuels add-ons</v>
      </c>
      <c r="C5175" t="str">
        <f t="shared" ref="C5175:G5175" si="6279">C5174</f>
        <v>Pellets</v>
      </c>
      <c r="D5175" t="str">
        <f t="shared" si="6279"/>
        <v>fossil fuels</v>
      </c>
      <c r="E5175" t="str">
        <f t="shared" si="6279"/>
        <v>add-ons</v>
      </c>
      <c r="F5175">
        <f t="shared" si="6279"/>
        <v>0.1</v>
      </c>
      <c r="G5175" t="str">
        <f t="shared" si="6279"/>
        <v>%</v>
      </c>
      <c r="H5175">
        <v>10</v>
      </c>
      <c r="I5175" t="s">
        <v>380</v>
      </c>
      <c r="J5175" t="s">
        <v>218</v>
      </c>
      <c r="K5175" t="s">
        <v>219</v>
      </c>
      <c r="L5175" s="1">
        <f>L1527-L$3</f>
        <v>0</v>
      </c>
      <c r="M5175">
        <v>0</v>
      </c>
      <c r="N5175">
        <v>0</v>
      </c>
      <c r="O5175">
        <v>0</v>
      </c>
      <c r="P5175" s="1">
        <v>0</v>
      </c>
      <c r="Q5175" t="str">
        <f t="shared" si="6225"/>
        <v>Little to no sensitivity</v>
      </c>
      <c r="R5175" t="s">
        <v>511</v>
      </c>
    </row>
    <row r="5176" spans="1:18" x14ac:dyDescent="0.3">
      <c r="A5176" t="str">
        <f t="shared" si="6278"/>
        <v>Pellets fossil fuels up 10%</v>
      </c>
      <c r="B5176" t="str">
        <f t="shared" si="6277"/>
        <v>Pellets fossil fuels add-ons</v>
      </c>
      <c r="C5176" t="str">
        <f t="shared" ref="C5176:G5176" si="6280">C5175</f>
        <v>Pellets</v>
      </c>
      <c r="D5176" t="str">
        <f t="shared" si="6280"/>
        <v>fossil fuels</v>
      </c>
      <c r="E5176" t="str">
        <f t="shared" si="6280"/>
        <v>add-ons</v>
      </c>
      <c r="F5176">
        <f t="shared" si="6280"/>
        <v>0.1</v>
      </c>
      <c r="G5176" t="str">
        <f t="shared" si="6280"/>
        <v>%</v>
      </c>
      <c r="H5176">
        <v>10</v>
      </c>
      <c r="I5176" t="s">
        <v>380</v>
      </c>
      <c r="J5176" t="s">
        <v>218</v>
      </c>
      <c r="K5176" t="s">
        <v>220</v>
      </c>
      <c r="L5176" s="1">
        <f>L1528-L$4</f>
        <v>-97379.29236330837</v>
      </c>
      <c r="M5176">
        <v>0</v>
      </c>
      <c r="N5176">
        <v>0</v>
      </c>
      <c r="O5176">
        <v>0</v>
      </c>
      <c r="P5176" s="1">
        <v>0</v>
      </c>
      <c r="Q5176" t="str">
        <f t="shared" si="6225"/>
        <v>Little to no sensitivity</v>
      </c>
      <c r="R5176" t="s">
        <v>511</v>
      </c>
    </row>
    <row r="5177" spans="1:18" x14ac:dyDescent="0.3">
      <c r="A5177" t="str">
        <f t="shared" si="6278"/>
        <v>Pellets fossil fuels up 10%</v>
      </c>
      <c r="B5177" t="str">
        <f t="shared" si="6277"/>
        <v>Pellets fossil fuels add-ons</v>
      </c>
      <c r="C5177" t="str">
        <f t="shared" ref="C5177:G5177" si="6281">C5176</f>
        <v>Pellets</v>
      </c>
      <c r="D5177" t="str">
        <f t="shared" si="6281"/>
        <v>fossil fuels</v>
      </c>
      <c r="E5177" t="str">
        <f t="shared" si="6281"/>
        <v>add-ons</v>
      </c>
      <c r="F5177">
        <f t="shared" si="6281"/>
        <v>0.1</v>
      </c>
      <c r="G5177" t="str">
        <f t="shared" si="6281"/>
        <v>%</v>
      </c>
      <c r="H5177">
        <v>10</v>
      </c>
      <c r="I5177" t="s">
        <v>380</v>
      </c>
      <c r="J5177" t="s">
        <v>218</v>
      </c>
      <c r="K5177" t="s">
        <v>221</v>
      </c>
      <c r="L5177" s="1">
        <f>L1529-L$5</f>
        <v>-97379.292363315821</v>
      </c>
      <c r="M5177">
        <v>0</v>
      </c>
      <c r="N5177">
        <v>0</v>
      </c>
      <c r="O5177">
        <v>0</v>
      </c>
      <c r="P5177" s="1">
        <v>0</v>
      </c>
      <c r="Q5177" t="str">
        <f t="shared" si="6225"/>
        <v>Little to no sensitivity</v>
      </c>
      <c r="R5177" t="s">
        <v>511</v>
      </c>
    </row>
    <row r="5178" spans="1:18" x14ac:dyDescent="0.3">
      <c r="A5178" t="str">
        <f t="shared" si="6278"/>
        <v>Pellets fossil fuels up 10%</v>
      </c>
      <c r="B5178" t="str">
        <f t="shared" si="6277"/>
        <v>Pellets fossil fuels add-ons</v>
      </c>
      <c r="C5178" t="str">
        <f t="shared" ref="C5178:G5178" si="6282">C5177</f>
        <v>Pellets</v>
      </c>
      <c r="D5178" t="str">
        <f t="shared" si="6282"/>
        <v>fossil fuels</v>
      </c>
      <c r="E5178" t="str">
        <f t="shared" si="6282"/>
        <v>add-ons</v>
      </c>
      <c r="F5178">
        <f t="shared" si="6282"/>
        <v>0.1</v>
      </c>
      <c r="G5178" t="str">
        <f t="shared" si="6282"/>
        <v>%</v>
      </c>
      <c r="H5178">
        <v>10</v>
      </c>
      <c r="I5178" t="s">
        <v>380</v>
      </c>
      <c r="J5178" t="s">
        <v>218</v>
      </c>
      <c r="K5178" t="s">
        <v>226</v>
      </c>
      <c r="L5178" s="1">
        <f>L1530-L$6</f>
        <v>-26557.988826334476</v>
      </c>
      <c r="M5178">
        <v>0</v>
      </c>
      <c r="N5178">
        <v>0</v>
      </c>
      <c r="O5178">
        <v>0</v>
      </c>
      <c r="P5178" s="1">
        <v>0</v>
      </c>
      <c r="Q5178" t="str">
        <f t="shared" si="6225"/>
        <v>Little to no sensitivity</v>
      </c>
      <c r="R5178" t="s">
        <v>511</v>
      </c>
    </row>
    <row r="5179" spans="1:18" x14ac:dyDescent="0.3">
      <c r="A5179" t="str">
        <f t="shared" ref="A5179:I5179" si="6283">A5178</f>
        <v>Pellets fossil fuels up 10%</v>
      </c>
      <c r="B5179" t="str">
        <f t="shared" si="6283"/>
        <v>Pellets fossil fuels add-ons</v>
      </c>
      <c r="C5179" t="str">
        <f t="shared" si="6283"/>
        <v>Pellets</v>
      </c>
      <c r="D5179" t="str">
        <f t="shared" si="6283"/>
        <v>fossil fuels</v>
      </c>
      <c r="E5179" t="str">
        <f t="shared" si="6283"/>
        <v>add-ons</v>
      </c>
      <c r="F5179">
        <f t="shared" si="6283"/>
        <v>0.1</v>
      </c>
      <c r="G5179" t="str">
        <f t="shared" si="6283"/>
        <v>%</v>
      </c>
      <c r="H5179">
        <f t="shared" si="6283"/>
        <v>10</v>
      </c>
      <c r="I5179" t="str">
        <f t="shared" si="6283"/>
        <v>high</v>
      </c>
      <c r="J5179" t="s">
        <v>218</v>
      </c>
      <c r="K5179" t="s">
        <v>386</v>
      </c>
      <c r="L5179" s="1">
        <f>L1531-L$7</f>
        <v>97379.292363405228</v>
      </c>
      <c r="M5179">
        <v>0</v>
      </c>
      <c r="N5179">
        <v>0</v>
      </c>
      <c r="O5179">
        <v>0</v>
      </c>
      <c r="P5179" s="1">
        <v>0</v>
      </c>
      <c r="Q5179" t="str">
        <f t="shared" si="6225"/>
        <v>Little to no sensitivity</v>
      </c>
      <c r="R5179" t="s">
        <v>511</v>
      </c>
    </row>
    <row r="5180" spans="1:18" x14ac:dyDescent="0.3">
      <c r="A5180" t="s">
        <v>333</v>
      </c>
      <c r="B5180" t="str">
        <f>C5180&amp;" "&amp;D5180&amp;" "&amp;E5180&amp;" portion"</f>
        <v>Corrugated boxes paper recycling portion</v>
      </c>
      <c r="C5180" t="s">
        <v>238</v>
      </c>
      <c r="D5180" t="s">
        <v>176</v>
      </c>
      <c r="E5180" t="s">
        <v>195</v>
      </c>
      <c r="F5180">
        <v>-0.05</v>
      </c>
      <c r="G5180" t="s">
        <v>166</v>
      </c>
      <c r="H5180">
        <v>-5</v>
      </c>
      <c r="I5180" t="s">
        <v>379</v>
      </c>
      <c r="J5180" t="s">
        <v>218</v>
      </c>
      <c r="K5180" t="s">
        <v>225</v>
      </c>
      <c r="L5180" s="1">
        <f>L1532-L$2</f>
        <v>-7674578.1279765964</v>
      </c>
      <c r="M5180">
        <v>0</v>
      </c>
      <c r="N5180">
        <v>0</v>
      </c>
      <c r="O5180">
        <v>0</v>
      </c>
      <c r="P5180" s="1">
        <v>0</v>
      </c>
      <c r="Q5180" t="str">
        <f t="shared" si="6225"/>
        <v>Some sensitivity</v>
      </c>
      <c r="R5180" t="s">
        <v>512</v>
      </c>
    </row>
    <row r="5181" spans="1:18" x14ac:dyDescent="0.3">
      <c r="A5181" t="str">
        <f t="shared" ref="A5181" si="6284">A5180</f>
        <v>Corrugated boxes recycle 0.864</v>
      </c>
      <c r="B5181" t="str">
        <f t="shared" ref="B5181:B5184" si="6285">C5181&amp;" "&amp;D5181&amp;" "&amp;E5181&amp;" portion"</f>
        <v>Corrugated boxes paper recycling portion</v>
      </c>
      <c r="C5181" t="str">
        <f t="shared" ref="C5181:G5181" si="6286">C5180</f>
        <v>Corrugated boxes</v>
      </c>
      <c r="D5181" t="str">
        <f t="shared" si="6286"/>
        <v>paper</v>
      </c>
      <c r="E5181" t="str">
        <f t="shared" si="6286"/>
        <v>recycling</v>
      </c>
      <c r="F5181">
        <f t="shared" si="6286"/>
        <v>-0.05</v>
      </c>
      <c r="G5181" t="str">
        <f t="shared" si="6286"/>
        <v>%</v>
      </c>
      <c r="H5181">
        <v>-5</v>
      </c>
      <c r="I5181" t="str">
        <f>I5180</f>
        <v>medium</v>
      </c>
      <c r="J5181" t="s">
        <v>218</v>
      </c>
      <c r="K5181" t="s">
        <v>219</v>
      </c>
      <c r="L5181" s="1">
        <f>L1533-L$3</f>
        <v>-838486.26676766574</v>
      </c>
      <c r="M5181">
        <v>0</v>
      </c>
      <c r="N5181">
        <v>0</v>
      </c>
      <c r="O5181">
        <v>0</v>
      </c>
      <c r="P5181" s="1">
        <v>0</v>
      </c>
      <c r="Q5181" t="str">
        <f t="shared" si="6225"/>
        <v>Little to no sensitivity</v>
      </c>
      <c r="R5181" t="s">
        <v>511</v>
      </c>
    </row>
    <row r="5182" spans="1:18" x14ac:dyDescent="0.3">
      <c r="A5182" t="str">
        <f t="shared" ref="A5182" si="6287">A5181</f>
        <v>Corrugated boxes recycle 0.864</v>
      </c>
      <c r="B5182" t="str">
        <f t="shared" si="6285"/>
        <v>Corrugated boxes paper recycling portion</v>
      </c>
      <c r="C5182" t="str">
        <f t="shared" ref="C5182:G5182" si="6288">C5181</f>
        <v>Corrugated boxes</v>
      </c>
      <c r="D5182" t="str">
        <f t="shared" si="6288"/>
        <v>paper</v>
      </c>
      <c r="E5182" t="str">
        <f t="shared" si="6288"/>
        <v>recycling</v>
      </c>
      <c r="F5182">
        <f t="shared" si="6288"/>
        <v>-0.05</v>
      </c>
      <c r="G5182" t="str">
        <f t="shared" si="6288"/>
        <v>%</v>
      </c>
      <c r="H5182">
        <v>-5</v>
      </c>
      <c r="I5182" t="str">
        <f>I5180</f>
        <v>medium</v>
      </c>
      <c r="J5182" t="s">
        <v>218</v>
      </c>
      <c r="K5182" t="s">
        <v>220</v>
      </c>
      <c r="L5182" s="1">
        <f>L1534-L$4</f>
        <v>0</v>
      </c>
      <c r="M5182">
        <v>0</v>
      </c>
      <c r="N5182">
        <v>0</v>
      </c>
      <c r="O5182">
        <v>0</v>
      </c>
      <c r="P5182" s="1">
        <v>0</v>
      </c>
      <c r="Q5182" t="str">
        <f t="shared" si="6225"/>
        <v>Little to no sensitivity</v>
      </c>
      <c r="R5182" t="s">
        <v>511</v>
      </c>
    </row>
    <row r="5183" spans="1:18" x14ac:dyDescent="0.3">
      <c r="A5183" t="str">
        <f t="shared" ref="A5183" si="6289">A5182</f>
        <v>Corrugated boxes recycle 0.864</v>
      </c>
      <c r="B5183" t="str">
        <f t="shared" si="6285"/>
        <v>Corrugated boxes paper recycling portion</v>
      </c>
      <c r="C5183" t="str">
        <f t="shared" ref="C5183:G5183" si="6290">C5182</f>
        <v>Corrugated boxes</v>
      </c>
      <c r="D5183" t="str">
        <f t="shared" si="6290"/>
        <v>paper</v>
      </c>
      <c r="E5183" t="str">
        <f t="shared" si="6290"/>
        <v>recycling</v>
      </c>
      <c r="F5183">
        <f t="shared" si="6290"/>
        <v>-0.05</v>
      </c>
      <c r="G5183" t="str">
        <f t="shared" si="6290"/>
        <v>%</v>
      </c>
      <c r="H5183">
        <v>-5</v>
      </c>
      <c r="I5183" t="str">
        <f>I5180</f>
        <v>medium</v>
      </c>
      <c r="J5183" t="s">
        <v>218</v>
      </c>
      <c r="K5183" t="s">
        <v>221</v>
      </c>
      <c r="L5183" s="1">
        <f>L1535-L$5</f>
        <v>-838486.26676768064</v>
      </c>
      <c r="M5183">
        <v>0</v>
      </c>
      <c r="N5183">
        <v>0</v>
      </c>
      <c r="O5183">
        <v>0</v>
      </c>
      <c r="P5183" s="1">
        <v>0</v>
      </c>
      <c r="Q5183" t="str">
        <f t="shared" si="6225"/>
        <v>Little to no sensitivity</v>
      </c>
      <c r="R5183" t="s">
        <v>511</v>
      </c>
    </row>
    <row r="5184" spans="1:18" x14ac:dyDescent="0.3">
      <c r="A5184" t="str">
        <f t="shared" ref="A5184" si="6291">A5183</f>
        <v>Corrugated boxes recycle 0.864</v>
      </c>
      <c r="B5184" t="str">
        <f t="shared" si="6285"/>
        <v>Corrugated boxes paper recycling portion</v>
      </c>
      <c r="C5184" t="str">
        <f t="shared" ref="C5184:G5184" si="6292">C5183</f>
        <v>Corrugated boxes</v>
      </c>
      <c r="D5184" t="str">
        <f t="shared" si="6292"/>
        <v>paper</v>
      </c>
      <c r="E5184" t="str">
        <f t="shared" si="6292"/>
        <v>recycling</v>
      </c>
      <c r="F5184">
        <f t="shared" si="6292"/>
        <v>-0.05</v>
      </c>
      <c r="G5184" t="str">
        <f t="shared" si="6292"/>
        <v>%</v>
      </c>
      <c r="H5184">
        <v>-5</v>
      </c>
      <c r="I5184" t="str">
        <f>I5180</f>
        <v>medium</v>
      </c>
      <c r="J5184" t="s">
        <v>218</v>
      </c>
      <c r="K5184" t="s">
        <v>226</v>
      </c>
      <c r="L5184" s="1">
        <f>L1536-L$6</f>
        <v>-7903256.2007313967</v>
      </c>
      <c r="M5184">
        <v>0</v>
      </c>
      <c r="N5184">
        <v>0</v>
      </c>
      <c r="O5184">
        <v>0</v>
      </c>
      <c r="P5184" s="1">
        <v>0</v>
      </c>
      <c r="Q5184" t="str">
        <f t="shared" si="6225"/>
        <v>Some sensitivity</v>
      </c>
      <c r="R5184" t="s">
        <v>512</v>
      </c>
    </row>
    <row r="5185" spans="1:18" x14ac:dyDescent="0.3">
      <c r="A5185" t="str">
        <f t="shared" ref="A5185:I5185" si="6293">A5184</f>
        <v>Corrugated boxes recycle 0.864</v>
      </c>
      <c r="B5185" t="str">
        <f t="shared" si="6293"/>
        <v>Corrugated boxes paper recycling portion</v>
      </c>
      <c r="C5185" t="str">
        <f t="shared" si="6293"/>
        <v>Corrugated boxes</v>
      </c>
      <c r="D5185" t="str">
        <f t="shared" si="6293"/>
        <v>paper</v>
      </c>
      <c r="E5185" t="str">
        <f t="shared" si="6293"/>
        <v>recycling</v>
      </c>
      <c r="F5185">
        <f t="shared" si="6293"/>
        <v>-0.05</v>
      </c>
      <c r="G5185" t="str">
        <f t="shared" si="6293"/>
        <v>%</v>
      </c>
      <c r="H5185">
        <f t="shared" si="6293"/>
        <v>-5</v>
      </c>
      <c r="I5185" t="str">
        <f t="shared" si="6293"/>
        <v>medium</v>
      </c>
      <c r="J5185" t="s">
        <v>218</v>
      </c>
      <c r="K5185" t="s">
        <v>386</v>
      </c>
      <c r="L5185" s="1">
        <f>L1537-L$7</f>
        <v>28978606.069348574</v>
      </c>
      <c r="M5185">
        <v>0</v>
      </c>
      <c r="N5185">
        <v>0</v>
      </c>
      <c r="O5185">
        <v>0</v>
      </c>
      <c r="P5185" s="1">
        <v>0</v>
      </c>
      <c r="Q5185" t="str">
        <f t="shared" si="6225"/>
        <v>Some sensitivity</v>
      </c>
      <c r="R5185" t="s">
        <v>512</v>
      </c>
    </row>
    <row r="5186" spans="1:18" x14ac:dyDescent="0.3">
      <c r="A5186" t="s">
        <v>334</v>
      </c>
      <c r="B5186" t="str">
        <f t="shared" ref="B5186:B5190" si="6294">C5186&amp;" "&amp;D5186&amp;" "&amp;E5186&amp;" portion"</f>
        <v>Corrugated boxes paper recycling portion</v>
      </c>
      <c r="C5186" t="s">
        <v>238</v>
      </c>
      <c r="D5186" t="s">
        <v>176</v>
      </c>
      <c r="E5186" t="s">
        <v>195</v>
      </c>
      <c r="F5186">
        <v>0.05</v>
      </c>
      <c r="G5186" t="s">
        <v>166</v>
      </c>
      <c r="H5186">
        <v>5</v>
      </c>
      <c r="I5186" t="s">
        <v>379</v>
      </c>
      <c r="J5186" t="s">
        <v>218</v>
      </c>
      <c r="K5186" t="s">
        <v>225</v>
      </c>
      <c r="L5186" s="1">
        <f>L1538-L$2</f>
        <v>8772827.1773123741</v>
      </c>
      <c r="M5186">
        <v>0</v>
      </c>
      <c r="N5186">
        <v>0</v>
      </c>
      <c r="O5186">
        <v>0</v>
      </c>
      <c r="P5186" s="1">
        <v>0</v>
      </c>
      <c r="Q5186" t="str">
        <f t="shared" si="6225"/>
        <v>Some sensitivity</v>
      </c>
      <c r="R5186" t="s">
        <v>512</v>
      </c>
    </row>
    <row r="5187" spans="1:18" x14ac:dyDescent="0.3">
      <c r="A5187" t="str">
        <f t="shared" ref="A5187" si="6295">A5186</f>
        <v>Corrugated boxes recycle 0.964</v>
      </c>
      <c r="B5187" t="str">
        <f t="shared" si="6294"/>
        <v>Corrugated boxes paper recycling portion</v>
      </c>
      <c r="C5187" t="str">
        <f t="shared" ref="C5187:G5187" si="6296">C5186</f>
        <v>Corrugated boxes</v>
      </c>
      <c r="D5187" t="str">
        <f t="shared" si="6296"/>
        <v>paper</v>
      </c>
      <c r="E5187" t="str">
        <f t="shared" si="6296"/>
        <v>recycling</v>
      </c>
      <c r="F5187">
        <f t="shared" si="6296"/>
        <v>0.05</v>
      </c>
      <c r="G5187" t="str">
        <f t="shared" si="6296"/>
        <v>%</v>
      </c>
      <c r="H5187">
        <v>5</v>
      </c>
      <c r="I5187" t="str">
        <f>I5186</f>
        <v>medium</v>
      </c>
      <c r="J5187" t="s">
        <v>218</v>
      </c>
      <c r="K5187" t="s">
        <v>219</v>
      </c>
      <c r="L5187" s="1">
        <f>L1539-L$3</f>
        <v>958475.63602361083</v>
      </c>
      <c r="M5187">
        <v>0</v>
      </c>
      <c r="N5187">
        <v>0</v>
      </c>
      <c r="O5187">
        <v>0</v>
      </c>
      <c r="P5187" s="1">
        <v>0</v>
      </c>
      <c r="Q5187" t="str">
        <f t="shared" si="6225"/>
        <v>Little to no sensitivity</v>
      </c>
      <c r="R5187" t="s">
        <v>511</v>
      </c>
    </row>
    <row r="5188" spans="1:18" x14ac:dyDescent="0.3">
      <c r="A5188" t="str">
        <f t="shared" ref="A5188" si="6297">A5187</f>
        <v>Corrugated boxes recycle 0.964</v>
      </c>
      <c r="B5188" t="str">
        <f t="shared" si="6294"/>
        <v>Corrugated boxes paper recycling portion</v>
      </c>
      <c r="C5188" t="str">
        <f t="shared" ref="C5188:G5188" si="6298">C5187</f>
        <v>Corrugated boxes</v>
      </c>
      <c r="D5188" t="str">
        <f t="shared" si="6298"/>
        <v>paper</v>
      </c>
      <c r="E5188" t="str">
        <f t="shared" si="6298"/>
        <v>recycling</v>
      </c>
      <c r="F5188">
        <f t="shared" si="6298"/>
        <v>0.05</v>
      </c>
      <c r="G5188" t="str">
        <f t="shared" si="6298"/>
        <v>%</v>
      </c>
      <c r="H5188">
        <v>5</v>
      </c>
      <c r="I5188" t="str">
        <f>I5186</f>
        <v>medium</v>
      </c>
      <c r="J5188" t="s">
        <v>218</v>
      </c>
      <c r="K5188" t="s">
        <v>220</v>
      </c>
      <c r="L5188" s="1">
        <f>L1540-L$4</f>
        <v>0</v>
      </c>
      <c r="M5188">
        <v>0</v>
      </c>
      <c r="N5188">
        <v>0</v>
      </c>
      <c r="O5188">
        <v>0</v>
      </c>
      <c r="P5188" s="1">
        <v>0</v>
      </c>
      <c r="Q5188" t="str">
        <f t="shared" si="6225"/>
        <v>Little to no sensitivity</v>
      </c>
      <c r="R5188" t="s">
        <v>511</v>
      </c>
    </row>
    <row r="5189" spans="1:18" x14ac:dyDescent="0.3">
      <c r="A5189" t="str">
        <f t="shared" ref="A5189" si="6299">A5188</f>
        <v>Corrugated boxes recycle 0.964</v>
      </c>
      <c r="B5189" t="str">
        <f t="shared" si="6294"/>
        <v>Corrugated boxes paper recycling portion</v>
      </c>
      <c r="C5189" t="str">
        <f t="shared" ref="C5189:G5189" si="6300">C5188</f>
        <v>Corrugated boxes</v>
      </c>
      <c r="D5189" t="str">
        <f t="shared" si="6300"/>
        <v>paper</v>
      </c>
      <c r="E5189" t="str">
        <f t="shared" si="6300"/>
        <v>recycling</v>
      </c>
      <c r="F5189">
        <f t="shared" si="6300"/>
        <v>0.05</v>
      </c>
      <c r="G5189" t="str">
        <f t="shared" si="6300"/>
        <v>%</v>
      </c>
      <c r="H5189">
        <v>5</v>
      </c>
      <c r="I5189" t="str">
        <f>I5186</f>
        <v>medium</v>
      </c>
      <c r="J5189" t="s">
        <v>218</v>
      </c>
      <c r="K5189" t="s">
        <v>221</v>
      </c>
      <c r="L5189" s="1">
        <f>L1541-L$5</f>
        <v>958475.63602361083</v>
      </c>
      <c r="M5189">
        <v>0</v>
      </c>
      <c r="N5189">
        <v>0</v>
      </c>
      <c r="O5189">
        <v>0</v>
      </c>
      <c r="P5189" s="1">
        <v>0</v>
      </c>
      <c r="Q5189" t="str">
        <f t="shared" si="6225"/>
        <v>Little to no sensitivity</v>
      </c>
      <c r="R5189" t="s">
        <v>511</v>
      </c>
    </row>
    <row r="5190" spans="1:18" x14ac:dyDescent="0.3">
      <c r="A5190" t="str">
        <f t="shared" ref="A5190" si="6301">A5189</f>
        <v>Corrugated boxes recycle 0.964</v>
      </c>
      <c r="B5190" t="str">
        <f t="shared" si="6294"/>
        <v>Corrugated boxes paper recycling portion</v>
      </c>
      <c r="C5190" t="str">
        <f t="shared" ref="C5190:G5190" si="6302">C5189</f>
        <v>Corrugated boxes</v>
      </c>
      <c r="D5190" t="str">
        <f t="shared" si="6302"/>
        <v>paper</v>
      </c>
      <c r="E5190" t="str">
        <f t="shared" si="6302"/>
        <v>recycling</v>
      </c>
      <c r="F5190">
        <f t="shared" si="6302"/>
        <v>0.05</v>
      </c>
      <c r="G5190" t="str">
        <f t="shared" si="6302"/>
        <v>%</v>
      </c>
      <c r="H5190">
        <v>5</v>
      </c>
      <c r="I5190" t="str">
        <f>I5186</f>
        <v>medium</v>
      </c>
      <c r="J5190" t="s">
        <v>218</v>
      </c>
      <c r="K5190" t="s">
        <v>226</v>
      </c>
      <c r="L5190" s="1">
        <f>L1542-L$6</f>
        <v>9034229.6235006452</v>
      </c>
      <c r="M5190">
        <v>0</v>
      </c>
      <c r="N5190">
        <v>0</v>
      </c>
      <c r="O5190">
        <v>0</v>
      </c>
      <c r="P5190" s="1">
        <v>0</v>
      </c>
      <c r="Q5190" t="str">
        <f t="shared" si="6225"/>
        <v>Some sensitivity</v>
      </c>
      <c r="R5190" t="s">
        <v>512</v>
      </c>
    </row>
    <row r="5191" spans="1:18" x14ac:dyDescent="0.3">
      <c r="A5191" t="str">
        <f t="shared" ref="A5191:I5191" si="6303">A5190</f>
        <v>Corrugated boxes recycle 0.964</v>
      </c>
      <c r="B5191" t="str">
        <f t="shared" si="6303"/>
        <v>Corrugated boxes paper recycling portion</v>
      </c>
      <c r="C5191" t="str">
        <f t="shared" si="6303"/>
        <v>Corrugated boxes</v>
      </c>
      <c r="D5191" t="str">
        <f t="shared" si="6303"/>
        <v>paper</v>
      </c>
      <c r="E5191" t="str">
        <f t="shared" si="6303"/>
        <v>recycling</v>
      </c>
      <c r="F5191">
        <f t="shared" si="6303"/>
        <v>0.05</v>
      </c>
      <c r="G5191" t="str">
        <f t="shared" si="6303"/>
        <v>%</v>
      </c>
      <c r="H5191">
        <f t="shared" si="6303"/>
        <v>5</v>
      </c>
      <c r="I5191" t="str">
        <f t="shared" si="6303"/>
        <v>medium</v>
      </c>
      <c r="J5191" t="s">
        <v>218</v>
      </c>
      <c r="K5191" t="s">
        <v>386</v>
      </c>
      <c r="L5191" s="1">
        <f>L1543-L$7</f>
        <v>-33125508.619502306</v>
      </c>
      <c r="M5191">
        <v>0</v>
      </c>
      <c r="N5191">
        <v>0</v>
      </c>
      <c r="O5191">
        <v>0</v>
      </c>
      <c r="P5191" s="1">
        <v>0</v>
      </c>
      <c r="Q5191" t="str">
        <f t="shared" si="6225"/>
        <v>Some sensitivity</v>
      </c>
      <c r="R5191" t="s">
        <v>512</v>
      </c>
    </row>
    <row r="5192" spans="1:18" x14ac:dyDescent="0.3">
      <c r="A5192" t="s">
        <v>335</v>
      </c>
      <c r="B5192" t="str">
        <f t="shared" ref="B5192:B5196" si="6304">C5192&amp;" "&amp;D5192&amp;" "&amp;E5192&amp;" portion"</f>
        <v>Corrugated boxes paper recycling portion</v>
      </c>
      <c r="C5192" t="s">
        <v>238</v>
      </c>
      <c r="D5192" t="s">
        <v>176</v>
      </c>
      <c r="E5192" t="s">
        <v>195</v>
      </c>
      <c r="F5192">
        <v>-0.1</v>
      </c>
      <c r="G5192" t="s">
        <v>166</v>
      </c>
      <c r="H5192">
        <v>-10</v>
      </c>
      <c r="I5192" t="s">
        <v>380</v>
      </c>
      <c r="J5192" t="s">
        <v>218</v>
      </c>
      <c r="K5192" t="s">
        <v>225</v>
      </c>
      <c r="L5192" s="1">
        <f>L1544-L$2</f>
        <v>-14373883.06599474</v>
      </c>
      <c r="M5192">
        <v>0</v>
      </c>
      <c r="N5192">
        <v>0</v>
      </c>
      <c r="O5192">
        <v>0</v>
      </c>
      <c r="P5192" s="1">
        <v>0</v>
      </c>
      <c r="Q5192" t="str">
        <f t="shared" si="6225"/>
        <v>Some sensitivity</v>
      </c>
      <c r="R5192" t="s">
        <v>512</v>
      </c>
    </row>
    <row r="5193" spans="1:18" x14ac:dyDescent="0.3">
      <c r="A5193" t="str">
        <f t="shared" ref="A5193" si="6305">A5192</f>
        <v>Corrugated boxes recycle 0.814</v>
      </c>
      <c r="B5193" t="str">
        <f t="shared" si="6304"/>
        <v>Corrugated boxes paper recycling portion</v>
      </c>
      <c r="C5193" t="str">
        <f t="shared" ref="C5193:G5193" si="6306">C5192</f>
        <v>Corrugated boxes</v>
      </c>
      <c r="D5193" t="str">
        <f t="shared" si="6306"/>
        <v>paper</v>
      </c>
      <c r="E5193" t="str">
        <f t="shared" si="6306"/>
        <v>recycling</v>
      </c>
      <c r="F5193">
        <f t="shared" si="6306"/>
        <v>-0.1</v>
      </c>
      <c r="G5193" t="str">
        <f t="shared" si="6306"/>
        <v>%</v>
      </c>
      <c r="H5193">
        <v>-10</v>
      </c>
      <c r="I5193" t="str">
        <f>I5192</f>
        <v>high</v>
      </c>
      <c r="J5193" t="s">
        <v>218</v>
      </c>
      <c r="K5193" t="s">
        <v>219</v>
      </c>
      <c r="L5193" s="1">
        <f>L1545-L$3</f>
        <v>-1570418.9195003361</v>
      </c>
      <c r="M5193">
        <v>0</v>
      </c>
      <c r="N5193">
        <v>0</v>
      </c>
      <c r="O5193">
        <v>0</v>
      </c>
      <c r="P5193" s="1">
        <v>0</v>
      </c>
      <c r="Q5193" t="str">
        <f t="shared" ref="Q5193:Q5256" si="6307">Q3369</f>
        <v>Little to no sensitivity</v>
      </c>
      <c r="R5193" t="s">
        <v>511</v>
      </c>
    </row>
    <row r="5194" spans="1:18" x14ac:dyDescent="0.3">
      <c r="A5194" t="str">
        <f t="shared" ref="A5194" si="6308">A5193</f>
        <v>Corrugated boxes recycle 0.814</v>
      </c>
      <c r="B5194" t="str">
        <f t="shared" si="6304"/>
        <v>Corrugated boxes paper recycling portion</v>
      </c>
      <c r="C5194" t="str">
        <f t="shared" ref="C5194:G5194" si="6309">C5193</f>
        <v>Corrugated boxes</v>
      </c>
      <c r="D5194" t="str">
        <f t="shared" si="6309"/>
        <v>paper</v>
      </c>
      <c r="E5194" t="str">
        <f t="shared" si="6309"/>
        <v>recycling</v>
      </c>
      <c r="F5194">
        <f t="shared" si="6309"/>
        <v>-0.1</v>
      </c>
      <c r="G5194" t="str">
        <f t="shared" si="6309"/>
        <v>%</v>
      </c>
      <c r="H5194">
        <v>-10</v>
      </c>
      <c r="I5194" t="str">
        <f>I5192</f>
        <v>high</v>
      </c>
      <c r="J5194" t="s">
        <v>218</v>
      </c>
      <c r="K5194" t="s">
        <v>220</v>
      </c>
      <c r="L5194" s="1">
        <f>L1546-L$4</f>
        <v>0</v>
      </c>
      <c r="M5194">
        <v>0</v>
      </c>
      <c r="N5194">
        <v>0</v>
      </c>
      <c r="O5194">
        <v>0</v>
      </c>
      <c r="P5194" s="1">
        <v>0</v>
      </c>
      <c r="Q5194" t="str">
        <f t="shared" si="6307"/>
        <v>Little to no sensitivity</v>
      </c>
      <c r="R5194" t="s">
        <v>511</v>
      </c>
    </row>
    <row r="5195" spans="1:18" x14ac:dyDescent="0.3">
      <c r="A5195" t="str">
        <f t="shared" ref="A5195" si="6310">A5194</f>
        <v>Corrugated boxes recycle 0.814</v>
      </c>
      <c r="B5195" t="str">
        <f t="shared" si="6304"/>
        <v>Corrugated boxes paper recycling portion</v>
      </c>
      <c r="C5195" t="str">
        <f t="shared" ref="C5195:G5195" si="6311">C5194</f>
        <v>Corrugated boxes</v>
      </c>
      <c r="D5195" t="str">
        <f t="shared" si="6311"/>
        <v>paper</v>
      </c>
      <c r="E5195" t="str">
        <f t="shared" si="6311"/>
        <v>recycling</v>
      </c>
      <c r="F5195">
        <f t="shared" si="6311"/>
        <v>-0.1</v>
      </c>
      <c r="G5195" t="str">
        <f t="shared" si="6311"/>
        <v>%</v>
      </c>
      <c r="H5195">
        <v>-10</v>
      </c>
      <c r="I5195" t="str">
        <f>I5192</f>
        <v>high</v>
      </c>
      <c r="J5195" t="s">
        <v>218</v>
      </c>
      <c r="K5195" t="s">
        <v>221</v>
      </c>
      <c r="L5195" s="1">
        <f>L1547-L$5</f>
        <v>-1570418.919500351</v>
      </c>
      <c r="M5195">
        <v>0</v>
      </c>
      <c r="N5195">
        <v>0</v>
      </c>
      <c r="O5195">
        <v>0</v>
      </c>
      <c r="P5195" s="1">
        <v>0</v>
      </c>
      <c r="Q5195" t="str">
        <f t="shared" si="6307"/>
        <v>Little to no sensitivity</v>
      </c>
      <c r="R5195" t="s">
        <v>511</v>
      </c>
    </row>
    <row r="5196" spans="1:18" x14ac:dyDescent="0.3">
      <c r="A5196" t="str">
        <f t="shared" ref="A5196" si="6312">A5195</f>
        <v>Corrugated boxes recycle 0.814</v>
      </c>
      <c r="B5196" t="str">
        <f t="shared" si="6304"/>
        <v>Corrugated boxes paper recycling portion</v>
      </c>
      <c r="C5196" t="str">
        <f t="shared" ref="C5196:G5196" si="6313">C5195</f>
        <v>Corrugated boxes</v>
      </c>
      <c r="D5196" t="str">
        <f t="shared" si="6313"/>
        <v>paper</v>
      </c>
      <c r="E5196" t="str">
        <f t="shared" si="6313"/>
        <v>recycling</v>
      </c>
      <c r="F5196">
        <f t="shared" si="6313"/>
        <v>-0.1</v>
      </c>
      <c r="G5196" t="str">
        <f t="shared" si="6313"/>
        <v>%</v>
      </c>
      <c r="H5196">
        <v>-10</v>
      </c>
      <c r="I5196" t="str">
        <f>I5192</f>
        <v>high</v>
      </c>
      <c r="J5196" t="s">
        <v>218</v>
      </c>
      <c r="K5196" t="s">
        <v>226</v>
      </c>
      <c r="L5196" s="1">
        <f>L1548-L$6</f>
        <v>-14802179.134949386</v>
      </c>
      <c r="M5196">
        <v>0</v>
      </c>
      <c r="N5196">
        <v>0</v>
      </c>
      <c r="O5196">
        <v>0</v>
      </c>
      <c r="P5196" s="1">
        <v>0</v>
      </c>
      <c r="Q5196" t="str">
        <f t="shared" si="6307"/>
        <v>Some sensitivity</v>
      </c>
      <c r="R5196" t="s">
        <v>512</v>
      </c>
    </row>
    <row r="5197" spans="1:18" x14ac:dyDescent="0.3">
      <c r="A5197" t="str">
        <f t="shared" ref="A5197:I5197" si="6314">A5196</f>
        <v>Corrugated boxes recycle 0.814</v>
      </c>
      <c r="B5197" t="str">
        <f t="shared" si="6314"/>
        <v>Corrugated boxes paper recycling portion</v>
      </c>
      <c r="C5197" t="str">
        <f t="shared" si="6314"/>
        <v>Corrugated boxes</v>
      </c>
      <c r="D5197" t="str">
        <f t="shared" si="6314"/>
        <v>paper</v>
      </c>
      <c r="E5197" t="str">
        <f t="shared" si="6314"/>
        <v>recycling</v>
      </c>
      <c r="F5197">
        <f t="shared" si="6314"/>
        <v>-0.1</v>
      </c>
      <c r="G5197" t="str">
        <f t="shared" si="6314"/>
        <v>%</v>
      </c>
      <c r="H5197">
        <f t="shared" si="6314"/>
        <v>-10</v>
      </c>
      <c r="I5197" t="str">
        <f t="shared" si="6314"/>
        <v>high</v>
      </c>
      <c r="J5197" t="s">
        <v>218</v>
      </c>
      <c r="K5197" t="s">
        <v>386</v>
      </c>
      <c r="L5197" s="1">
        <f>L1549-L$7</f>
        <v>54274656.82814765</v>
      </c>
      <c r="M5197">
        <v>0</v>
      </c>
      <c r="N5197">
        <v>0</v>
      </c>
      <c r="O5197">
        <v>0</v>
      </c>
      <c r="P5197" s="1">
        <v>0</v>
      </c>
      <c r="Q5197" t="str">
        <f t="shared" si="6307"/>
        <v>Some sensitivity</v>
      </c>
      <c r="R5197" t="s">
        <v>512</v>
      </c>
    </row>
    <row r="5198" spans="1:18" x14ac:dyDescent="0.3">
      <c r="A5198" t="s">
        <v>336</v>
      </c>
      <c r="B5198" t="str">
        <f t="shared" ref="B5198:B5202" si="6315">C5198&amp;" "&amp;D5198&amp;" "&amp;E5198&amp;" portion"</f>
        <v>Corrugated boxes paper recycling portion</v>
      </c>
      <c r="C5198" t="s">
        <v>238</v>
      </c>
      <c r="D5198" t="s">
        <v>176</v>
      </c>
      <c r="E5198" t="s">
        <v>195</v>
      </c>
      <c r="F5198">
        <v>8.5999999999999993E-2</v>
      </c>
      <c r="G5198" t="s">
        <v>166</v>
      </c>
      <c r="H5198">
        <v>8.6</v>
      </c>
      <c r="I5198" t="s">
        <v>380</v>
      </c>
      <c r="J5198" t="s">
        <v>218</v>
      </c>
      <c r="K5198" t="s">
        <v>225</v>
      </c>
      <c r="L5198" s="1">
        <f>L1550-L$2</f>
        <v>15843990.662220478</v>
      </c>
      <c r="M5198">
        <v>0</v>
      </c>
      <c r="N5198">
        <v>0</v>
      </c>
      <c r="O5198">
        <v>0</v>
      </c>
      <c r="P5198" s="1">
        <v>0</v>
      </c>
      <c r="Q5198" t="str">
        <f t="shared" si="6307"/>
        <v>Some sensitivity</v>
      </c>
      <c r="R5198" t="s">
        <v>512</v>
      </c>
    </row>
    <row r="5199" spans="1:18" x14ac:dyDescent="0.3">
      <c r="A5199" t="str">
        <f t="shared" ref="A5199:A5202" si="6316">A5198</f>
        <v>Corrugated boxes recycle 1</v>
      </c>
      <c r="B5199" t="str">
        <f t="shared" si="6315"/>
        <v>Corrugated boxes paper recycling portion</v>
      </c>
      <c r="C5199" t="str">
        <f t="shared" ref="C5199:G5199" si="6317">C5198</f>
        <v>Corrugated boxes</v>
      </c>
      <c r="D5199" t="str">
        <f t="shared" si="6317"/>
        <v>paper</v>
      </c>
      <c r="E5199" t="str">
        <f t="shared" si="6317"/>
        <v>recycling</v>
      </c>
      <c r="F5199">
        <f t="shared" si="6317"/>
        <v>8.5999999999999993E-2</v>
      </c>
      <c r="G5199" t="str">
        <f t="shared" si="6317"/>
        <v>%</v>
      </c>
      <c r="H5199">
        <v>8.6</v>
      </c>
      <c r="I5199" t="str">
        <f>I5198</f>
        <v>high</v>
      </c>
      <c r="J5199" t="s">
        <v>218</v>
      </c>
      <c r="K5199" t="s">
        <v>219</v>
      </c>
      <c r="L5199" s="1">
        <f>L1551-L$3</f>
        <v>1731036.0145551115</v>
      </c>
      <c r="M5199">
        <v>0</v>
      </c>
      <c r="N5199">
        <v>0</v>
      </c>
      <c r="O5199">
        <v>0</v>
      </c>
      <c r="P5199" s="1">
        <v>0</v>
      </c>
      <c r="Q5199" t="str">
        <f t="shared" si="6307"/>
        <v>Little to no sensitivity</v>
      </c>
      <c r="R5199" t="s">
        <v>511</v>
      </c>
    </row>
    <row r="5200" spans="1:18" x14ac:dyDescent="0.3">
      <c r="A5200" t="str">
        <f t="shared" si="6316"/>
        <v>Corrugated boxes recycle 1</v>
      </c>
      <c r="B5200" t="str">
        <f t="shared" si="6315"/>
        <v>Corrugated boxes paper recycling portion</v>
      </c>
      <c r="C5200" t="str">
        <f t="shared" ref="C5200:G5200" si="6318">C5199</f>
        <v>Corrugated boxes</v>
      </c>
      <c r="D5200" t="str">
        <f t="shared" si="6318"/>
        <v>paper</v>
      </c>
      <c r="E5200" t="str">
        <f t="shared" si="6318"/>
        <v>recycling</v>
      </c>
      <c r="F5200">
        <f t="shared" si="6318"/>
        <v>8.5999999999999993E-2</v>
      </c>
      <c r="G5200" t="str">
        <f t="shared" si="6318"/>
        <v>%</v>
      </c>
      <c r="H5200">
        <v>8.6</v>
      </c>
      <c r="I5200" t="str">
        <f>I5198</f>
        <v>high</v>
      </c>
      <c r="J5200" t="s">
        <v>218</v>
      </c>
      <c r="K5200" t="s">
        <v>220</v>
      </c>
      <c r="L5200" s="1">
        <f>L1552-L$4</f>
        <v>0</v>
      </c>
      <c r="M5200">
        <v>0</v>
      </c>
      <c r="N5200">
        <v>0</v>
      </c>
      <c r="O5200">
        <v>0</v>
      </c>
      <c r="P5200" s="1">
        <v>0</v>
      </c>
      <c r="Q5200" t="str">
        <f t="shared" si="6307"/>
        <v>Little to no sensitivity</v>
      </c>
      <c r="R5200" t="s">
        <v>511</v>
      </c>
    </row>
    <row r="5201" spans="1:18" x14ac:dyDescent="0.3">
      <c r="A5201" t="str">
        <f t="shared" si="6316"/>
        <v>Corrugated boxes recycle 1</v>
      </c>
      <c r="B5201" t="str">
        <f t="shared" si="6315"/>
        <v>Corrugated boxes paper recycling portion</v>
      </c>
      <c r="C5201" t="str">
        <f t="shared" ref="C5201:G5201" si="6319">C5200</f>
        <v>Corrugated boxes</v>
      </c>
      <c r="D5201" t="str">
        <f t="shared" si="6319"/>
        <v>paper</v>
      </c>
      <c r="E5201" t="str">
        <f t="shared" si="6319"/>
        <v>recycling</v>
      </c>
      <c r="F5201">
        <f t="shared" si="6319"/>
        <v>8.5999999999999993E-2</v>
      </c>
      <c r="G5201" t="str">
        <f t="shared" si="6319"/>
        <v>%</v>
      </c>
      <c r="H5201">
        <v>8.6</v>
      </c>
      <c r="I5201" t="str">
        <f>I5198</f>
        <v>high</v>
      </c>
      <c r="J5201" t="s">
        <v>218</v>
      </c>
      <c r="K5201" t="s">
        <v>221</v>
      </c>
      <c r="L5201" s="1">
        <f>L1553-L$5</f>
        <v>1731036.0145550966</v>
      </c>
      <c r="M5201">
        <v>0</v>
      </c>
      <c r="N5201">
        <v>0</v>
      </c>
      <c r="O5201">
        <v>0</v>
      </c>
      <c r="P5201" s="1">
        <v>0</v>
      </c>
      <c r="Q5201" t="str">
        <f t="shared" si="6307"/>
        <v>Little to no sensitivity</v>
      </c>
      <c r="R5201" t="s">
        <v>511</v>
      </c>
    </row>
    <row r="5202" spans="1:18" x14ac:dyDescent="0.3">
      <c r="A5202" t="str">
        <f t="shared" si="6316"/>
        <v>Corrugated boxes recycle 1</v>
      </c>
      <c r="B5202" t="str">
        <f t="shared" si="6315"/>
        <v>Corrugated boxes paper recycling portion</v>
      </c>
      <c r="C5202" t="str">
        <f t="shared" ref="C5202:G5202" si="6320">C5201</f>
        <v>Corrugated boxes</v>
      </c>
      <c r="D5202" t="str">
        <f t="shared" si="6320"/>
        <v>paper</v>
      </c>
      <c r="E5202" t="str">
        <f t="shared" si="6320"/>
        <v>recycling</v>
      </c>
      <c r="F5202">
        <f t="shared" si="6320"/>
        <v>8.5999999999999993E-2</v>
      </c>
      <c r="G5202" t="str">
        <f t="shared" si="6320"/>
        <v>%</v>
      </c>
      <c r="H5202">
        <v>8.6</v>
      </c>
      <c r="I5202" t="str">
        <f>I5198</f>
        <v>high</v>
      </c>
      <c r="J5202" t="s">
        <v>218</v>
      </c>
      <c r="K5202" t="s">
        <v>226</v>
      </c>
      <c r="L5202" s="1">
        <f>L1554-L$6</f>
        <v>16316091.393462777</v>
      </c>
      <c r="M5202">
        <v>0</v>
      </c>
      <c r="N5202">
        <v>0</v>
      </c>
      <c r="O5202">
        <v>0</v>
      </c>
      <c r="P5202" s="1">
        <v>0</v>
      </c>
      <c r="Q5202" t="str">
        <f t="shared" si="6307"/>
        <v>Some sensitivity</v>
      </c>
      <c r="R5202" t="s">
        <v>512</v>
      </c>
    </row>
    <row r="5203" spans="1:18" x14ac:dyDescent="0.3">
      <c r="A5203" t="str">
        <f t="shared" ref="A5203:I5203" si="6321">A5202</f>
        <v>Corrugated boxes recycle 1</v>
      </c>
      <c r="B5203" t="str">
        <f t="shared" si="6321"/>
        <v>Corrugated boxes paper recycling portion</v>
      </c>
      <c r="C5203" t="str">
        <f t="shared" si="6321"/>
        <v>Corrugated boxes</v>
      </c>
      <c r="D5203" t="str">
        <f t="shared" si="6321"/>
        <v>paper</v>
      </c>
      <c r="E5203" t="str">
        <f t="shared" si="6321"/>
        <v>recycling</v>
      </c>
      <c r="F5203">
        <f t="shared" si="6321"/>
        <v>8.5999999999999993E-2</v>
      </c>
      <c r="G5203" t="str">
        <f t="shared" si="6321"/>
        <v>%</v>
      </c>
      <c r="H5203">
        <f t="shared" si="6321"/>
        <v>8.6</v>
      </c>
      <c r="I5203" t="str">
        <f t="shared" si="6321"/>
        <v>high</v>
      </c>
      <c r="J5203" t="s">
        <v>218</v>
      </c>
      <c r="K5203" t="s">
        <v>386</v>
      </c>
      <c r="L5203" s="1">
        <f>L1555-L$7</f>
        <v>-59825668.44269681</v>
      </c>
      <c r="M5203">
        <v>0</v>
      </c>
      <c r="N5203">
        <v>0</v>
      </c>
      <c r="O5203">
        <v>0</v>
      </c>
      <c r="P5203" s="1">
        <v>0</v>
      </c>
      <c r="Q5203" t="str">
        <f t="shared" si="6307"/>
        <v>Some sensitivity</v>
      </c>
      <c r="R5203" t="s">
        <v>512</v>
      </c>
    </row>
    <row r="5204" spans="1:18" x14ac:dyDescent="0.3">
      <c r="A5204" t="s">
        <v>337</v>
      </c>
      <c r="B5204" t="str">
        <f t="shared" ref="B5204:B5208" si="6322">C5204&amp;" "&amp;D5204&amp;" "&amp;E5204</f>
        <v>Corrugated boxes paper recycling + landfilling</v>
      </c>
      <c r="C5204" t="s">
        <v>238</v>
      </c>
      <c r="D5204" t="s">
        <v>176</v>
      </c>
      <c r="E5204" t="s">
        <v>208</v>
      </c>
      <c r="F5204">
        <v>-0.05</v>
      </c>
      <c r="G5204" t="s">
        <v>166</v>
      </c>
      <c r="H5204">
        <v>-5</v>
      </c>
      <c r="I5204" t="s">
        <v>379</v>
      </c>
      <c r="J5204" t="s">
        <v>218</v>
      </c>
      <c r="K5204" t="s">
        <v>225</v>
      </c>
      <c r="L5204" s="1">
        <f>L1556-L$2</f>
        <v>-1088460.6000429988</v>
      </c>
      <c r="M5204">
        <v>0</v>
      </c>
      <c r="N5204">
        <v>0</v>
      </c>
      <c r="O5204">
        <v>0</v>
      </c>
      <c r="P5204" s="1">
        <v>0</v>
      </c>
      <c r="Q5204" t="str">
        <f t="shared" si="6307"/>
        <v>Little to no sensitivity</v>
      </c>
      <c r="R5204" t="s">
        <v>511</v>
      </c>
    </row>
    <row r="5205" spans="1:18" x14ac:dyDescent="0.3">
      <c r="A5205" t="str">
        <f t="shared" ref="A5205" si="6323">A5204</f>
        <v>Corrugated boxes recycle 0.864 landfill 0.078</v>
      </c>
      <c r="B5205" t="str">
        <f t="shared" si="6322"/>
        <v>Corrugated boxes paper recycling + landfilling</v>
      </c>
      <c r="C5205" t="str">
        <f t="shared" ref="C5205:G5205" si="6324">C5204</f>
        <v>Corrugated boxes</v>
      </c>
      <c r="D5205" t="str">
        <f t="shared" si="6324"/>
        <v>paper</v>
      </c>
      <c r="E5205" t="str">
        <f t="shared" si="6324"/>
        <v>recycling + landfilling</v>
      </c>
      <c r="F5205">
        <f t="shared" si="6324"/>
        <v>-0.05</v>
      </c>
      <c r="G5205" t="str">
        <f t="shared" si="6324"/>
        <v>%</v>
      </c>
      <c r="H5205">
        <v>-5</v>
      </c>
      <c r="I5205" t="str">
        <f>I5204</f>
        <v>medium</v>
      </c>
      <c r="J5205" t="s">
        <v>218</v>
      </c>
      <c r="K5205" t="s">
        <v>219</v>
      </c>
      <c r="L5205" s="1">
        <f>L1557-L$3</f>
        <v>-1433769.7699576914</v>
      </c>
      <c r="M5205">
        <v>0</v>
      </c>
      <c r="N5205">
        <v>0</v>
      </c>
      <c r="O5205">
        <v>0</v>
      </c>
      <c r="P5205" s="1">
        <v>0</v>
      </c>
      <c r="Q5205" t="str">
        <f t="shared" si="6307"/>
        <v>Little to no sensitivity</v>
      </c>
      <c r="R5205" t="s">
        <v>511</v>
      </c>
    </row>
    <row r="5206" spans="1:18" x14ac:dyDescent="0.3">
      <c r="A5206" t="str">
        <f t="shared" ref="A5206" si="6325">A5205</f>
        <v>Corrugated boxes recycle 0.864 landfill 0.078</v>
      </c>
      <c r="B5206" t="str">
        <f t="shared" si="6322"/>
        <v>Corrugated boxes paper recycling + landfilling</v>
      </c>
      <c r="C5206" t="str">
        <f t="shared" ref="C5206:G5206" si="6326">C5205</f>
        <v>Corrugated boxes</v>
      </c>
      <c r="D5206" t="str">
        <f t="shared" si="6326"/>
        <v>paper</v>
      </c>
      <c r="E5206" t="str">
        <f t="shared" si="6326"/>
        <v>recycling + landfilling</v>
      </c>
      <c r="F5206">
        <f t="shared" si="6326"/>
        <v>-0.05</v>
      </c>
      <c r="G5206" t="str">
        <f t="shared" si="6326"/>
        <v>%</v>
      </c>
      <c r="H5206">
        <v>-5</v>
      </c>
      <c r="I5206" t="str">
        <f>I5204</f>
        <v>medium</v>
      </c>
      <c r="J5206" t="s">
        <v>218</v>
      </c>
      <c r="K5206" t="s">
        <v>220</v>
      </c>
      <c r="L5206" s="1">
        <f>L1558-L$4</f>
        <v>0</v>
      </c>
      <c r="M5206">
        <v>0</v>
      </c>
      <c r="N5206">
        <v>0</v>
      </c>
      <c r="O5206">
        <v>0</v>
      </c>
      <c r="P5206" s="1">
        <v>0</v>
      </c>
      <c r="Q5206" t="str">
        <f t="shared" si="6307"/>
        <v>Little to no sensitivity</v>
      </c>
      <c r="R5206" t="s">
        <v>511</v>
      </c>
    </row>
    <row r="5207" spans="1:18" x14ac:dyDescent="0.3">
      <c r="A5207" t="str">
        <f t="shared" ref="A5207" si="6327">A5206</f>
        <v>Corrugated boxes recycle 0.864 landfill 0.078</v>
      </c>
      <c r="B5207" t="str">
        <f t="shared" si="6322"/>
        <v>Corrugated boxes paper recycling + landfilling</v>
      </c>
      <c r="C5207" t="str">
        <f t="shared" ref="C5207:G5207" si="6328">C5206</f>
        <v>Corrugated boxes</v>
      </c>
      <c r="D5207" t="str">
        <f t="shared" si="6328"/>
        <v>paper</v>
      </c>
      <c r="E5207" t="str">
        <f t="shared" si="6328"/>
        <v>recycling + landfilling</v>
      </c>
      <c r="F5207">
        <f t="shared" si="6328"/>
        <v>-0.05</v>
      </c>
      <c r="G5207" t="str">
        <f t="shared" si="6328"/>
        <v>%</v>
      </c>
      <c r="H5207">
        <v>-5</v>
      </c>
      <c r="I5207" t="str">
        <f>I5204</f>
        <v>medium</v>
      </c>
      <c r="J5207" t="s">
        <v>218</v>
      </c>
      <c r="K5207" t="s">
        <v>221</v>
      </c>
      <c r="L5207" s="1">
        <f>L1559-L$5</f>
        <v>-1433769.7699576914</v>
      </c>
      <c r="M5207">
        <v>0</v>
      </c>
      <c r="N5207">
        <v>0</v>
      </c>
      <c r="O5207">
        <v>0</v>
      </c>
      <c r="P5207" s="1">
        <v>0</v>
      </c>
      <c r="Q5207" t="str">
        <f t="shared" si="6307"/>
        <v>Little to no sensitivity</v>
      </c>
      <c r="R5207" t="s">
        <v>511</v>
      </c>
    </row>
    <row r="5208" spans="1:18" x14ac:dyDescent="0.3">
      <c r="A5208" t="str">
        <f t="shared" ref="A5208" si="6329">A5207</f>
        <v>Corrugated boxes recycle 0.864 landfill 0.078</v>
      </c>
      <c r="B5208" t="str">
        <f t="shared" si="6322"/>
        <v>Corrugated boxes paper recycling + landfilling</v>
      </c>
      <c r="C5208" t="str">
        <f t="shared" ref="C5208:G5208" si="6330">C5207</f>
        <v>Corrugated boxes</v>
      </c>
      <c r="D5208" t="str">
        <f t="shared" si="6330"/>
        <v>paper</v>
      </c>
      <c r="E5208" t="str">
        <f t="shared" si="6330"/>
        <v>recycling + landfilling</v>
      </c>
      <c r="F5208">
        <f t="shared" si="6330"/>
        <v>-0.05</v>
      </c>
      <c r="G5208" t="str">
        <f t="shared" si="6330"/>
        <v>%</v>
      </c>
      <c r="H5208">
        <v>-5</v>
      </c>
      <c r="I5208" t="str">
        <f>I5204</f>
        <v>medium</v>
      </c>
      <c r="J5208" t="s">
        <v>218</v>
      </c>
      <c r="K5208" t="s">
        <v>226</v>
      </c>
      <c r="L5208" s="1">
        <f>L1560-L$6</f>
        <v>-1479488.7191223502</v>
      </c>
      <c r="M5208">
        <v>0</v>
      </c>
      <c r="N5208">
        <v>0</v>
      </c>
      <c r="O5208">
        <v>0</v>
      </c>
      <c r="P5208" s="1">
        <v>0</v>
      </c>
      <c r="Q5208" t="str">
        <f t="shared" si="6307"/>
        <v>Little to no sensitivity</v>
      </c>
      <c r="R5208" t="s">
        <v>511</v>
      </c>
    </row>
    <row r="5209" spans="1:18" x14ac:dyDescent="0.3">
      <c r="A5209" t="str">
        <f t="shared" ref="A5209:I5209" si="6331">A5208</f>
        <v>Corrugated boxes recycle 0.864 landfill 0.078</v>
      </c>
      <c r="B5209" t="str">
        <f t="shared" si="6331"/>
        <v>Corrugated boxes paper recycling + landfilling</v>
      </c>
      <c r="C5209" t="str">
        <f t="shared" si="6331"/>
        <v>Corrugated boxes</v>
      </c>
      <c r="D5209" t="str">
        <f t="shared" si="6331"/>
        <v>paper</v>
      </c>
      <c r="E5209" t="str">
        <f t="shared" si="6331"/>
        <v>recycling + landfilling</v>
      </c>
      <c r="F5209">
        <f t="shared" si="6331"/>
        <v>-0.05</v>
      </c>
      <c r="G5209" t="str">
        <f t="shared" si="6331"/>
        <v>%</v>
      </c>
      <c r="H5209">
        <f t="shared" si="6331"/>
        <v>-5</v>
      </c>
      <c r="I5209" t="str">
        <f t="shared" si="6331"/>
        <v>medium</v>
      </c>
      <c r="J5209" t="s">
        <v>218</v>
      </c>
      <c r="K5209" t="s">
        <v>386</v>
      </c>
      <c r="L5209" s="1">
        <f>L1561-L$7</f>
        <v>5424791.9701154232</v>
      </c>
      <c r="M5209">
        <v>0</v>
      </c>
      <c r="N5209">
        <v>0</v>
      </c>
      <c r="O5209">
        <v>0</v>
      </c>
      <c r="P5209" s="1">
        <v>0</v>
      </c>
      <c r="Q5209" t="str">
        <f t="shared" si="6307"/>
        <v>Little to no sensitivity</v>
      </c>
      <c r="R5209" t="s">
        <v>511</v>
      </c>
    </row>
    <row r="5210" spans="1:18" x14ac:dyDescent="0.3">
      <c r="A5210" t="s">
        <v>338</v>
      </c>
      <c r="B5210" t="str">
        <f t="shared" ref="B5210:B5214" si="6332">C5210&amp;" "&amp;D5210&amp;" "&amp;E5210</f>
        <v>Corrugated boxes paper recycling + landfilling</v>
      </c>
      <c r="C5210" t="s">
        <v>238</v>
      </c>
      <c r="D5210" t="s">
        <v>176</v>
      </c>
      <c r="E5210" t="s">
        <v>208</v>
      </c>
      <c r="F5210">
        <v>0.05</v>
      </c>
      <c r="G5210" t="s">
        <v>166</v>
      </c>
      <c r="H5210">
        <v>5</v>
      </c>
      <c r="I5210" t="s">
        <v>379</v>
      </c>
      <c r="J5210" t="s">
        <v>218</v>
      </c>
      <c r="K5210" t="s">
        <v>225</v>
      </c>
      <c r="L5210" s="1">
        <f>L1562-L$2</f>
        <v>5290300.1413252354</v>
      </c>
      <c r="M5210">
        <v>0</v>
      </c>
      <c r="N5210">
        <v>0</v>
      </c>
      <c r="O5210">
        <v>0</v>
      </c>
      <c r="P5210" s="1">
        <v>0</v>
      </c>
      <c r="Q5210" t="str">
        <f t="shared" si="6307"/>
        <v>Little to no sensitivity</v>
      </c>
      <c r="R5210" t="s">
        <v>511</v>
      </c>
    </row>
    <row r="5211" spans="1:18" x14ac:dyDescent="0.3">
      <c r="A5211" t="str">
        <f t="shared" ref="A5211" si="6333">A5210</f>
        <v>Corrugated boxes recycle 0.964 landfill 0</v>
      </c>
      <c r="B5211" t="str">
        <f t="shared" si="6332"/>
        <v>Corrugated boxes paper recycling + landfilling</v>
      </c>
      <c r="C5211" t="str">
        <f t="shared" ref="C5211:G5211" si="6334">C5210</f>
        <v>Corrugated boxes</v>
      </c>
      <c r="D5211" t="str">
        <f t="shared" si="6334"/>
        <v>paper</v>
      </c>
      <c r="E5211" t="str">
        <f t="shared" si="6334"/>
        <v>recycling + landfilling</v>
      </c>
      <c r="F5211">
        <f t="shared" si="6334"/>
        <v>0.05</v>
      </c>
      <c r="G5211" t="str">
        <f t="shared" si="6334"/>
        <v>%</v>
      </c>
      <c r="H5211">
        <v>5</v>
      </c>
      <c r="I5211" t="str">
        <f>I5210</f>
        <v>medium</v>
      </c>
      <c r="J5211" t="s">
        <v>218</v>
      </c>
      <c r="K5211" t="s">
        <v>219</v>
      </c>
      <c r="L5211" s="1">
        <f>L1563-L$3</f>
        <v>1273359.3390419781</v>
      </c>
      <c r="M5211">
        <v>0</v>
      </c>
      <c r="N5211">
        <v>0</v>
      </c>
      <c r="O5211">
        <v>0</v>
      </c>
      <c r="P5211" s="1">
        <v>0</v>
      </c>
      <c r="Q5211" t="str">
        <f t="shared" si="6307"/>
        <v>Little to no sensitivity</v>
      </c>
      <c r="R5211" t="s">
        <v>511</v>
      </c>
    </row>
    <row r="5212" spans="1:18" x14ac:dyDescent="0.3">
      <c r="A5212" t="str">
        <f t="shared" ref="A5212" si="6335">A5211</f>
        <v>Corrugated boxes recycle 0.964 landfill 0</v>
      </c>
      <c r="B5212" t="str">
        <f t="shared" si="6332"/>
        <v>Corrugated boxes paper recycling + landfilling</v>
      </c>
      <c r="C5212" t="str">
        <f t="shared" ref="C5212:G5212" si="6336">C5211</f>
        <v>Corrugated boxes</v>
      </c>
      <c r="D5212" t="str">
        <f t="shared" si="6336"/>
        <v>paper</v>
      </c>
      <c r="E5212" t="str">
        <f t="shared" si="6336"/>
        <v>recycling + landfilling</v>
      </c>
      <c r="F5212">
        <f t="shared" si="6336"/>
        <v>0.05</v>
      </c>
      <c r="G5212" t="str">
        <f t="shared" si="6336"/>
        <v>%</v>
      </c>
      <c r="H5212">
        <v>5</v>
      </c>
      <c r="I5212" t="str">
        <f>I5210</f>
        <v>medium</v>
      </c>
      <c r="J5212" t="s">
        <v>218</v>
      </c>
      <c r="K5212" t="s">
        <v>220</v>
      </c>
      <c r="L5212" s="1">
        <f>L1564-L$4</f>
        <v>0</v>
      </c>
      <c r="M5212">
        <v>0</v>
      </c>
      <c r="N5212">
        <v>0</v>
      </c>
      <c r="O5212">
        <v>0</v>
      </c>
      <c r="P5212" s="1">
        <v>0</v>
      </c>
      <c r="Q5212" t="str">
        <f t="shared" si="6307"/>
        <v>Little to no sensitivity</v>
      </c>
      <c r="R5212" t="s">
        <v>511</v>
      </c>
    </row>
    <row r="5213" spans="1:18" x14ac:dyDescent="0.3">
      <c r="A5213" t="str">
        <f t="shared" ref="A5213" si="6337">A5212</f>
        <v>Corrugated boxes recycle 0.964 landfill 0</v>
      </c>
      <c r="B5213" t="str">
        <f t="shared" si="6332"/>
        <v>Corrugated boxes paper recycling + landfilling</v>
      </c>
      <c r="C5213" t="str">
        <f t="shared" ref="C5213:G5213" si="6338">C5212</f>
        <v>Corrugated boxes</v>
      </c>
      <c r="D5213" t="str">
        <f t="shared" si="6338"/>
        <v>paper</v>
      </c>
      <c r="E5213" t="str">
        <f t="shared" si="6338"/>
        <v>recycling + landfilling</v>
      </c>
      <c r="F5213">
        <f t="shared" si="6338"/>
        <v>0.05</v>
      </c>
      <c r="G5213" t="str">
        <f t="shared" si="6338"/>
        <v>%</v>
      </c>
      <c r="H5213">
        <v>5</v>
      </c>
      <c r="I5213" t="str">
        <f>I5210</f>
        <v>medium</v>
      </c>
      <c r="J5213" t="s">
        <v>218</v>
      </c>
      <c r="K5213" t="s">
        <v>221</v>
      </c>
      <c r="L5213" s="1">
        <f>L1565-L$5</f>
        <v>1273359.3390419781</v>
      </c>
      <c r="M5213">
        <v>0</v>
      </c>
      <c r="N5213">
        <v>0</v>
      </c>
      <c r="O5213">
        <v>0</v>
      </c>
      <c r="P5213" s="1">
        <v>0</v>
      </c>
      <c r="Q5213" t="str">
        <f t="shared" si="6307"/>
        <v>Little to no sensitivity</v>
      </c>
      <c r="R5213" t="s">
        <v>511</v>
      </c>
    </row>
    <row r="5214" spans="1:18" x14ac:dyDescent="0.3">
      <c r="A5214" t="str">
        <f t="shared" ref="A5214" si="6339">A5213</f>
        <v>Corrugated boxes recycle 0.964 landfill 0</v>
      </c>
      <c r="B5214" t="str">
        <f t="shared" si="6332"/>
        <v>Corrugated boxes paper recycling + landfilling</v>
      </c>
      <c r="C5214" t="str">
        <f t="shared" ref="C5214:G5214" si="6340">C5213</f>
        <v>Corrugated boxes</v>
      </c>
      <c r="D5214" t="str">
        <f t="shared" si="6340"/>
        <v>paper</v>
      </c>
      <c r="E5214" t="str">
        <f t="shared" si="6340"/>
        <v>recycling + landfilling</v>
      </c>
      <c r="F5214">
        <f t="shared" si="6340"/>
        <v>0.05</v>
      </c>
      <c r="G5214" t="str">
        <f t="shared" si="6340"/>
        <v>%</v>
      </c>
      <c r="H5214">
        <v>5</v>
      </c>
      <c r="I5214" t="str">
        <f>I5210</f>
        <v>medium</v>
      </c>
      <c r="J5214" t="s">
        <v>218</v>
      </c>
      <c r="K5214" t="s">
        <v>226</v>
      </c>
      <c r="L5214" s="1">
        <f>L1566-L$6</f>
        <v>5637579.9610639811</v>
      </c>
      <c r="M5214">
        <v>0</v>
      </c>
      <c r="N5214">
        <v>0</v>
      </c>
      <c r="O5214">
        <v>0</v>
      </c>
      <c r="P5214" s="1">
        <v>0</v>
      </c>
      <c r="Q5214" t="str">
        <f t="shared" si="6307"/>
        <v>Some sensitivity</v>
      </c>
      <c r="R5214" t="s">
        <v>512</v>
      </c>
    </row>
    <row r="5215" spans="1:18" x14ac:dyDescent="0.3">
      <c r="A5215" t="str">
        <f t="shared" ref="A5215:I5215" si="6341">A5214</f>
        <v>Corrugated boxes recycle 0.964 landfill 0</v>
      </c>
      <c r="B5215" t="str">
        <f t="shared" si="6341"/>
        <v>Corrugated boxes paper recycling + landfilling</v>
      </c>
      <c r="C5215" t="str">
        <f t="shared" si="6341"/>
        <v>Corrugated boxes</v>
      </c>
      <c r="D5215" t="str">
        <f t="shared" si="6341"/>
        <v>paper</v>
      </c>
      <c r="E5215" t="str">
        <f t="shared" si="6341"/>
        <v>recycling + landfilling</v>
      </c>
      <c r="F5215">
        <f t="shared" si="6341"/>
        <v>0.05</v>
      </c>
      <c r="G5215" t="str">
        <f t="shared" si="6341"/>
        <v>%</v>
      </c>
      <c r="H5215">
        <f t="shared" si="6341"/>
        <v>5</v>
      </c>
      <c r="I5215" t="str">
        <f t="shared" si="6341"/>
        <v>medium</v>
      </c>
      <c r="J5215" t="s">
        <v>218</v>
      </c>
      <c r="K5215" t="s">
        <v>386</v>
      </c>
      <c r="L5215" s="1">
        <f>L1567-L$7</f>
        <v>-20671126.523901224</v>
      </c>
      <c r="M5215">
        <v>0</v>
      </c>
      <c r="N5215">
        <v>0</v>
      </c>
      <c r="O5215">
        <v>0</v>
      </c>
      <c r="P5215" s="1">
        <v>0</v>
      </c>
      <c r="Q5215" t="str">
        <f t="shared" si="6307"/>
        <v>Some sensitivity</v>
      </c>
      <c r="R5215" t="s">
        <v>512</v>
      </c>
    </row>
    <row r="5216" spans="1:18" x14ac:dyDescent="0.3">
      <c r="A5216" t="s">
        <v>339</v>
      </c>
      <c r="B5216" t="str">
        <f t="shared" ref="B5216:B5220" si="6342">C5216&amp;" "&amp;D5216&amp;" "&amp;E5216</f>
        <v>Corrugated boxes paper recycling + landfilling</v>
      </c>
      <c r="C5216" t="s">
        <v>238</v>
      </c>
      <c r="D5216" t="s">
        <v>176</v>
      </c>
      <c r="E5216" t="s">
        <v>208</v>
      </c>
      <c r="F5216">
        <v>-0.1</v>
      </c>
      <c r="G5216" t="s">
        <v>166</v>
      </c>
      <c r="H5216">
        <v>-10</v>
      </c>
      <c r="I5216" t="s">
        <v>380</v>
      </c>
      <c r="J5216" t="s">
        <v>218</v>
      </c>
      <c r="K5216" t="s">
        <v>225</v>
      </c>
      <c r="L5216" s="1">
        <f>L1568-L$2</f>
        <v>-902418.43827819824</v>
      </c>
      <c r="M5216">
        <v>0</v>
      </c>
      <c r="N5216">
        <v>0</v>
      </c>
      <c r="O5216">
        <v>0</v>
      </c>
      <c r="P5216" s="1">
        <v>0</v>
      </c>
      <c r="Q5216" t="str">
        <f t="shared" si="6307"/>
        <v>Little to no sensitivity</v>
      </c>
      <c r="R5216" t="s">
        <v>511</v>
      </c>
    </row>
    <row r="5217" spans="1:18" x14ac:dyDescent="0.3">
      <c r="A5217" t="str">
        <f t="shared" ref="A5217" si="6343">A5216</f>
        <v>Corrugated boxes recycle 0.814 landfill 0.128</v>
      </c>
      <c r="B5217" t="str">
        <f t="shared" si="6342"/>
        <v>Corrugated boxes paper recycling + landfilling</v>
      </c>
      <c r="C5217" t="str">
        <f t="shared" ref="C5217:G5217" si="6344">C5216</f>
        <v>Corrugated boxes</v>
      </c>
      <c r="D5217" t="str">
        <f t="shared" si="6344"/>
        <v>paper</v>
      </c>
      <c r="E5217" t="str">
        <f t="shared" si="6344"/>
        <v>recycling + landfilling</v>
      </c>
      <c r="F5217">
        <f t="shared" si="6344"/>
        <v>-0.1</v>
      </c>
      <c r="G5217" t="str">
        <f t="shared" si="6344"/>
        <v>%</v>
      </c>
      <c r="H5217">
        <v>-10</v>
      </c>
      <c r="I5217" t="str">
        <f>I5216</f>
        <v>high</v>
      </c>
      <c r="J5217" t="s">
        <v>218</v>
      </c>
      <c r="K5217" t="s">
        <v>219</v>
      </c>
      <c r="L5217" s="1">
        <f>L1569-L$3</f>
        <v>-2787861.1627729237</v>
      </c>
      <c r="M5217">
        <v>0</v>
      </c>
      <c r="N5217">
        <v>0</v>
      </c>
      <c r="O5217">
        <v>0</v>
      </c>
      <c r="P5217" s="1">
        <v>0</v>
      </c>
      <c r="Q5217" t="str">
        <f t="shared" si="6307"/>
        <v>Little to no sensitivity</v>
      </c>
      <c r="R5217" t="s">
        <v>511</v>
      </c>
    </row>
    <row r="5218" spans="1:18" x14ac:dyDescent="0.3">
      <c r="A5218" t="str">
        <f t="shared" ref="A5218" si="6345">A5217</f>
        <v>Corrugated boxes recycle 0.814 landfill 0.128</v>
      </c>
      <c r="B5218" t="str">
        <f t="shared" si="6342"/>
        <v>Corrugated boxes paper recycling + landfilling</v>
      </c>
      <c r="C5218" t="str">
        <f t="shared" ref="C5218:G5218" si="6346">C5217</f>
        <v>Corrugated boxes</v>
      </c>
      <c r="D5218" t="str">
        <f t="shared" si="6346"/>
        <v>paper</v>
      </c>
      <c r="E5218" t="str">
        <f t="shared" si="6346"/>
        <v>recycling + landfilling</v>
      </c>
      <c r="F5218">
        <f t="shared" si="6346"/>
        <v>-0.1</v>
      </c>
      <c r="G5218" t="str">
        <f t="shared" si="6346"/>
        <v>%</v>
      </c>
      <c r="H5218">
        <v>-10</v>
      </c>
      <c r="I5218" t="str">
        <f>I5216</f>
        <v>high</v>
      </c>
      <c r="J5218" t="s">
        <v>218</v>
      </c>
      <c r="K5218" t="s">
        <v>220</v>
      </c>
      <c r="L5218" s="1">
        <f>L1570-L$4</f>
        <v>0</v>
      </c>
      <c r="M5218">
        <v>0</v>
      </c>
      <c r="N5218">
        <v>0</v>
      </c>
      <c r="O5218">
        <v>0</v>
      </c>
      <c r="P5218" s="1">
        <v>0</v>
      </c>
      <c r="Q5218" t="str">
        <f t="shared" si="6307"/>
        <v>Little to no sensitivity</v>
      </c>
      <c r="R5218" t="s">
        <v>511</v>
      </c>
    </row>
    <row r="5219" spans="1:18" x14ac:dyDescent="0.3">
      <c r="A5219" t="str">
        <f t="shared" ref="A5219" si="6347">A5218</f>
        <v>Corrugated boxes recycle 0.814 landfill 0.128</v>
      </c>
      <c r="B5219" t="str">
        <f t="shared" si="6342"/>
        <v>Corrugated boxes paper recycling + landfilling</v>
      </c>
      <c r="C5219" t="str">
        <f t="shared" ref="C5219:G5219" si="6348">C5218</f>
        <v>Corrugated boxes</v>
      </c>
      <c r="D5219" t="str">
        <f t="shared" si="6348"/>
        <v>paper</v>
      </c>
      <c r="E5219" t="str">
        <f t="shared" si="6348"/>
        <v>recycling + landfilling</v>
      </c>
      <c r="F5219">
        <f t="shared" si="6348"/>
        <v>-0.1</v>
      </c>
      <c r="G5219" t="str">
        <f t="shared" si="6348"/>
        <v>%</v>
      </c>
      <c r="H5219">
        <v>-10</v>
      </c>
      <c r="I5219" t="str">
        <f>I5216</f>
        <v>high</v>
      </c>
      <c r="J5219" t="s">
        <v>218</v>
      </c>
      <c r="K5219" t="s">
        <v>221</v>
      </c>
      <c r="L5219" s="1">
        <f>L1571-L$5</f>
        <v>-2787861.1627729237</v>
      </c>
      <c r="M5219">
        <v>0</v>
      </c>
      <c r="N5219">
        <v>0</v>
      </c>
      <c r="O5219">
        <v>0</v>
      </c>
      <c r="P5219" s="1">
        <v>0</v>
      </c>
      <c r="Q5219" t="str">
        <f t="shared" si="6307"/>
        <v>Little to no sensitivity</v>
      </c>
      <c r="R5219" t="s">
        <v>511</v>
      </c>
    </row>
    <row r="5220" spans="1:18" x14ac:dyDescent="0.3">
      <c r="A5220" t="str">
        <f t="shared" ref="A5220" si="6349">A5219</f>
        <v>Corrugated boxes recycle 0.814 landfill 0.128</v>
      </c>
      <c r="B5220" t="str">
        <f t="shared" si="6342"/>
        <v>Corrugated boxes paper recycling + landfilling</v>
      </c>
      <c r="C5220" t="str">
        <f t="shared" ref="C5220:G5220" si="6350">C5219</f>
        <v>Corrugated boxes</v>
      </c>
      <c r="D5220" t="str">
        <f t="shared" si="6350"/>
        <v>paper</v>
      </c>
      <c r="E5220" t="str">
        <f t="shared" si="6350"/>
        <v>recycling + landfilling</v>
      </c>
      <c r="F5220">
        <f t="shared" si="6350"/>
        <v>-0.1</v>
      </c>
      <c r="G5220" t="str">
        <f t="shared" si="6350"/>
        <v>%</v>
      </c>
      <c r="H5220">
        <v>-10</v>
      </c>
      <c r="I5220" t="str">
        <f>I5216</f>
        <v>high</v>
      </c>
      <c r="J5220" t="s">
        <v>218</v>
      </c>
      <c r="K5220" t="s">
        <v>226</v>
      </c>
      <c r="L5220" s="1">
        <f>L1572-L$6</f>
        <v>-1662744.2099435329</v>
      </c>
      <c r="M5220">
        <v>0</v>
      </c>
      <c r="N5220">
        <v>0</v>
      </c>
      <c r="O5220">
        <v>0</v>
      </c>
      <c r="P5220" s="1">
        <v>0</v>
      </c>
      <c r="Q5220" t="str">
        <f t="shared" si="6307"/>
        <v>Little to no sensitivity</v>
      </c>
      <c r="R5220" t="s">
        <v>511</v>
      </c>
    </row>
    <row r="5221" spans="1:18" x14ac:dyDescent="0.3">
      <c r="A5221" t="str">
        <f t="shared" ref="A5221:I5221" si="6351">A5220</f>
        <v>Corrugated boxes recycle 0.814 landfill 0.128</v>
      </c>
      <c r="B5221" t="str">
        <f t="shared" si="6351"/>
        <v>Corrugated boxes paper recycling + landfilling</v>
      </c>
      <c r="C5221" t="str">
        <f t="shared" si="6351"/>
        <v>Corrugated boxes</v>
      </c>
      <c r="D5221" t="str">
        <f t="shared" si="6351"/>
        <v>paper</v>
      </c>
      <c r="E5221" t="str">
        <f t="shared" si="6351"/>
        <v>recycling + landfilling</v>
      </c>
      <c r="F5221">
        <f t="shared" si="6351"/>
        <v>-0.1</v>
      </c>
      <c r="G5221" t="str">
        <f t="shared" si="6351"/>
        <v>%</v>
      </c>
      <c r="H5221">
        <f t="shared" si="6351"/>
        <v>-10</v>
      </c>
      <c r="I5221" t="str">
        <f t="shared" si="6351"/>
        <v>high</v>
      </c>
      <c r="J5221" t="s">
        <v>218</v>
      </c>
      <c r="K5221" t="s">
        <v>386</v>
      </c>
      <c r="L5221" s="1">
        <f>L1573-L$7</f>
        <v>6096728.7697930336</v>
      </c>
      <c r="M5221">
        <v>0</v>
      </c>
      <c r="N5221">
        <v>0</v>
      </c>
      <c r="O5221">
        <v>0</v>
      </c>
      <c r="P5221" s="1">
        <v>0</v>
      </c>
      <c r="Q5221" t="str">
        <f t="shared" si="6307"/>
        <v>Little to no sensitivity</v>
      </c>
      <c r="R5221" t="s">
        <v>511</v>
      </c>
    </row>
    <row r="5222" spans="1:18" x14ac:dyDescent="0.3">
      <c r="A5222" t="s">
        <v>340</v>
      </c>
      <c r="B5222" t="str">
        <f t="shared" ref="B5222:B5226" si="6352">C5222&amp;" "&amp;D5222&amp;" "&amp;E5222</f>
        <v>Corrugated boxes paper recycling + landfilling</v>
      </c>
      <c r="C5222" t="s">
        <v>238</v>
      </c>
      <c r="D5222" t="s">
        <v>176</v>
      </c>
      <c r="E5222" t="s">
        <v>208</v>
      </c>
      <c r="F5222">
        <v>0.1</v>
      </c>
      <c r="G5222" t="s">
        <v>166</v>
      </c>
      <c r="H5222">
        <v>10</v>
      </c>
      <c r="I5222" t="s">
        <v>380</v>
      </c>
      <c r="J5222" t="s">
        <v>218</v>
      </c>
      <c r="K5222" t="s">
        <v>225</v>
      </c>
      <c r="L5222" s="1">
        <f>L1574-L$2</f>
        <v>12449899.076951981</v>
      </c>
      <c r="M5222">
        <v>0</v>
      </c>
      <c r="N5222">
        <v>0</v>
      </c>
      <c r="O5222">
        <v>0</v>
      </c>
      <c r="P5222" s="1">
        <v>0</v>
      </c>
      <c r="Q5222" t="str">
        <f t="shared" si="6307"/>
        <v>Some sensitivity</v>
      </c>
      <c r="R5222" t="s">
        <v>512</v>
      </c>
    </row>
    <row r="5223" spans="1:18" x14ac:dyDescent="0.3">
      <c r="A5223" t="str">
        <f t="shared" ref="A5223" si="6353">A5222</f>
        <v>Corrugated boxes recycle 1 landfill 0</v>
      </c>
      <c r="B5223" t="str">
        <f t="shared" si="6352"/>
        <v>Corrugated boxes paper recycling + landfilling</v>
      </c>
      <c r="C5223" t="str">
        <f t="shared" ref="C5223:G5223" si="6354">C5222</f>
        <v>Corrugated boxes</v>
      </c>
      <c r="D5223" t="str">
        <f t="shared" si="6354"/>
        <v>paper</v>
      </c>
      <c r="E5223" t="str">
        <f t="shared" si="6354"/>
        <v>recycling + landfilling</v>
      </c>
      <c r="F5223">
        <f t="shared" si="6354"/>
        <v>0.1</v>
      </c>
      <c r="G5223" t="str">
        <f t="shared" si="6354"/>
        <v>%</v>
      </c>
      <c r="H5223">
        <v>10</v>
      </c>
      <c r="I5223" t="str">
        <f>I5222</f>
        <v>high</v>
      </c>
      <c r="J5223" t="s">
        <v>218</v>
      </c>
      <c r="K5223" t="s">
        <v>219</v>
      </c>
      <c r="L5223" s="1">
        <f>L1575-L$3</f>
        <v>2037976.7010992318</v>
      </c>
      <c r="M5223">
        <v>0</v>
      </c>
      <c r="N5223">
        <v>0</v>
      </c>
      <c r="O5223">
        <v>0</v>
      </c>
      <c r="P5223" s="1">
        <v>0</v>
      </c>
      <c r="Q5223" t="str">
        <f t="shared" si="6307"/>
        <v>Little to no sensitivity</v>
      </c>
      <c r="R5223" t="s">
        <v>511</v>
      </c>
    </row>
    <row r="5224" spans="1:18" x14ac:dyDescent="0.3">
      <c r="A5224" t="str">
        <f t="shared" ref="A5224" si="6355">A5223</f>
        <v>Corrugated boxes recycle 1 landfill 0</v>
      </c>
      <c r="B5224" t="str">
        <f t="shared" si="6352"/>
        <v>Corrugated boxes paper recycling + landfilling</v>
      </c>
      <c r="C5224" t="str">
        <f t="shared" ref="C5224:G5224" si="6356">C5223</f>
        <v>Corrugated boxes</v>
      </c>
      <c r="D5224" t="str">
        <f t="shared" si="6356"/>
        <v>paper</v>
      </c>
      <c r="E5224" t="str">
        <f t="shared" si="6356"/>
        <v>recycling + landfilling</v>
      </c>
      <c r="F5224">
        <f t="shared" si="6356"/>
        <v>0.1</v>
      </c>
      <c r="G5224" t="str">
        <f t="shared" si="6356"/>
        <v>%</v>
      </c>
      <c r="H5224">
        <v>10</v>
      </c>
      <c r="I5224" t="str">
        <f>I5222</f>
        <v>high</v>
      </c>
      <c r="J5224" t="s">
        <v>218</v>
      </c>
      <c r="K5224" t="s">
        <v>220</v>
      </c>
      <c r="L5224" s="1">
        <f>L1576-L$4</f>
        <v>0</v>
      </c>
      <c r="M5224">
        <v>0</v>
      </c>
      <c r="N5224">
        <v>0</v>
      </c>
      <c r="O5224">
        <v>0</v>
      </c>
      <c r="P5224" s="1">
        <v>0</v>
      </c>
      <c r="Q5224" t="str">
        <f t="shared" si="6307"/>
        <v>Little to no sensitivity</v>
      </c>
      <c r="R5224" t="s">
        <v>511</v>
      </c>
    </row>
    <row r="5225" spans="1:18" x14ac:dyDescent="0.3">
      <c r="A5225" t="str">
        <f t="shared" ref="A5225" si="6357">A5224</f>
        <v>Corrugated boxes recycle 1 landfill 0</v>
      </c>
      <c r="B5225" t="str">
        <f t="shared" si="6352"/>
        <v>Corrugated boxes paper recycling + landfilling</v>
      </c>
      <c r="C5225" t="str">
        <f t="shared" ref="C5225:G5225" si="6358">C5224</f>
        <v>Corrugated boxes</v>
      </c>
      <c r="D5225" t="str">
        <f t="shared" si="6358"/>
        <v>paper</v>
      </c>
      <c r="E5225" t="str">
        <f t="shared" si="6358"/>
        <v>recycling + landfilling</v>
      </c>
      <c r="F5225">
        <f t="shared" si="6358"/>
        <v>0.1</v>
      </c>
      <c r="G5225" t="str">
        <f t="shared" si="6358"/>
        <v>%</v>
      </c>
      <c r="H5225">
        <v>10</v>
      </c>
      <c r="I5225" t="str">
        <f>I5222</f>
        <v>high</v>
      </c>
      <c r="J5225" t="s">
        <v>218</v>
      </c>
      <c r="K5225" t="s">
        <v>221</v>
      </c>
      <c r="L5225" s="1">
        <f>L1577-L$5</f>
        <v>2037976.7010992169</v>
      </c>
      <c r="M5225">
        <v>0</v>
      </c>
      <c r="N5225">
        <v>0</v>
      </c>
      <c r="O5225">
        <v>0</v>
      </c>
      <c r="P5225" s="1">
        <v>0</v>
      </c>
      <c r="Q5225" t="str">
        <f t="shared" si="6307"/>
        <v>Little to no sensitivity</v>
      </c>
      <c r="R5225" t="s">
        <v>511</v>
      </c>
    </row>
    <row r="5226" spans="1:18" x14ac:dyDescent="0.3">
      <c r="A5226" t="str">
        <f t="shared" ref="A5226" si="6359">A5225</f>
        <v>Corrugated boxes recycle 1 landfill 0</v>
      </c>
      <c r="B5226" t="str">
        <f t="shared" si="6352"/>
        <v>Corrugated boxes paper recycling + landfilling</v>
      </c>
      <c r="C5226" t="str">
        <f t="shared" ref="C5226:G5226" si="6360">C5225</f>
        <v>Corrugated boxes</v>
      </c>
      <c r="D5226" t="str">
        <f t="shared" si="6360"/>
        <v>paper</v>
      </c>
      <c r="E5226" t="str">
        <f t="shared" si="6360"/>
        <v>recycling + landfilling</v>
      </c>
      <c r="F5226">
        <f t="shared" si="6360"/>
        <v>0.1</v>
      </c>
      <c r="G5226" t="str">
        <f t="shared" si="6360"/>
        <v>%</v>
      </c>
      <c r="H5226">
        <v>10</v>
      </c>
      <c r="I5226" t="str">
        <f>I5222</f>
        <v>high</v>
      </c>
      <c r="J5226" t="s">
        <v>218</v>
      </c>
      <c r="K5226" t="s">
        <v>226</v>
      </c>
      <c r="L5226" s="1">
        <f>L1578-L$6</f>
        <v>13005710.904524505</v>
      </c>
      <c r="M5226">
        <v>0</v>
      </c>
      <c r="N5226">
        <v>0</v>
      </c>
      <c r="O5226">
        <v>0</v>
      </c>
      <c r="P5226" s="1">
        <v>0</v>
      </c>
      <c r="Q5226" t="str">
        <f t="shared" si="6307"/>
        <v>Some sensitivity</v>
      </c>
      <c r="R5226" t="s">
        <v>512</v>
      </c>
    </row>
    <row r="5227" spans="1:18" x14ac:dyDescent="0.3">
      <c r="A5227" t="str">
        <f t="shared" ref="A5227:I5227" si="6361">A5226</f>
        <v>Corrugated boxes recycle 1 landfill 0</v>
      </c>
      <c r="B5227" t="str">
        <f t="shared" si="6361"/>
        <v>Corrugated boxes paper recycling + landfilling</v>
      </c>
      <c r="C5227" t="str">
        <f t="shared" si="6361"/>
        <v>Corrugated boxes</v>
      </c>
      <c r="D5227" t="str">
        <f t="shared" si="6361"/>
        <v>paper</v>
      </c>
      <c r="E5227" t="str">
        <f t="shared" si="6361"/>
        <v>recycling + landfilling</v>
      </c>
      <c r="F5227">
        <f t="shared" si="6361"/>
        <v>0.1</v>
      </c>
      <c r="G5227" t="str">
        <f t="shared" si="6361"/>
        <v>%</v>
      </c>
      <c r="H5227">
        <f t="shared" si="6361"/>
        <v>10</v>
      </c>
      <c r="I5227" t="str">
        <f t="shared" si="6361"/>
        <v>high</v>
      </c>
      <c r="J5227" t="s">
        <v>218</v>
      </c>
      <c r="K5227" t="s">
        <v>386</v>
      </c>
      <c r="L5227" s="1">
        <f>L1579-L$7</f>
        <v>-47687606.649923086</v>
      </c>
      <c r="M5227">
        <v>0</v>
      </c>
      <c r="N5227">
        <v>0</v>
      </c>
      <c r="O5227">
        <v>0</v>
      </c>
      <c r="P5227" s="1">
        <v>0</v>
      </c>
      <c r="Q5227" t="str">
        <f t="shared" si="6307"/>
        <v>Some sensitivity</v>
      </c>
      <c r="R5227" t="s">
        <v>512</v>
      </c>
    </row>
    <row r="5228" spans="1:18" x14ac:dyDescent="0.3">
      <c r="A5228" t="s">
        <v>341</v>
      </c>
      <c r="B5228" t="str">
        <f t="shared" ref="B5228:B5232" si="6362">C5228&amp;" "&amp;D5228&amp;" "&amp;E5228&amp;" portion"</f>
        <v>Sanitary products paper recycling portion</v>
      </c>
      <c r="C5228" t="s">
        <v>269</v>
      </c>
      <c r="D5228" t="s">
        <v>176</v>
      </c>
      <c r="E5228" t="s">
        <v>195</v>
      </c>
      <c r="F5228">
        <v>0.05</v>
      </c>
      <c r="G5228" t="s">
        <v>166</v>
      </c>
      <c r="H5228">
        <v>5</v>
      </c>
      <c r="I5228" t="s">
        <v>379</v>
      </c>
      <c r="J5228" t="s">
        <v>218</v>
      </c>
      <c r="K5228" t="s">
        <v>225</v>
      </c>
      <c r="L5228" s="1">
        <f>L1580-L$2</f>
        <v>229227.54252189398</v>
      </c>
      <c r="M5228">
        <v>0</v>
      </c>
      <c r="N5228">
        <v>0</v>
      </c>
      <c r="O5228">
        <v>0</v>
      </c>
      <c r="P5228" s="1">
        <v>0</v>
      </c>
      <c r="Q5228" t="str">
        <f t="shared" si="6307"/>
        <v>Little to no sensitivity</v>
      </c>
      <c r="R5228" t="s">
        <v>511</v>
      </c>
    </row>
    <row r="5229" spans="1:18" x14ac:dyDescent="0.3">
      <c r="A5229" t="str">
        <f t="shared" ref="A5229" si="6363">A5228</f>
        <v>Sanitary products recycle 0.05</v>
      </c>
      <c r="B5229" t="str">
        <f t="shared" si="6362"/>
        <v>Sanitary products paper recycling portion</v>
      </c>
      <c r="C5229" t="str">
        <f t="shared" ref="C5229:G5229" si="6364">C5228</f>
        <v>Sanitary products</v>
      </c>
      <c r="D5229" t="str">
        <f t="shared" si="6364"/>
        <v>paper</v>
      </c>
      <c r="E5229" t="str">
        <f t="shared" si="6364"/>
        <v>recycling</v>
      </c>
      <c r="F5229">
        <f t="shared" si="6364"/>
        <v>0.05</v>
      </c>
      <c r="G5229" t="str">
        <f t="shared" si="6364"/>
        <v>%</v>
      </c>
      <c r="H5229">
        <v>5</v>
      </c>
      <c r="I5229" t="str">
        <f>I5228</f>
        <v>medium</v>
      </c>
      <c r="J5229" t="s">
        <v>218</v>
      </c>
      <c r="K5229" t="s">
        <v>219</v>
      </c>
      <c r="L5229" s="1">
        <f>L1581-L$3</f>
        <v>42831.317208096385</v>
      </c>
      <c r="M5229">
        <v>0</v>
      </c>
      <c r="N5229">
        <v>0</v>
      </c>
      <c r="O5229">
        <v>0</v>
      </c>
      <c r="P5229" s="1">
        <v>0</v>
      </c>
      <c r="Q5229" t="str">
        <f t="shared" si="6307"/>
        <v>Little to no sensitivity</v>
      </c>
      <c r="R5229" t="s">
        <v>511</v>
      </c>
    </row>
    <row r="5230" spans="1:18" x14ac:dyDescent="0.3">
      <c r="A5230" t="str">
        <f t="shared" ref="A5230" si="6365">A5229</f>
        <v>Sanitary products recycle 0.05</v>
      </c>
      <c r="B5230" t="str">
        <f t="shared" si="6362"/>
        <v>Sanitary products paper recycling portion</v>
      </c>
      <c r="C5230" t="str">
        <f t="shared" ref="C5230:G5230" si="6366">C5229</f>
        <v>Sanitary products</v>
      </c>
      <c r="D5230" t="str">
        <f t="shared" si="6366"/>
        <v>paper</v>
      </c>
      <c r="E5230" t="str">
        <f t="shared" si="6366"/>
        <v>recycling</v>
      </c>
      <c r="F5230">
        <f t="shared" si="6366"/>
        <v>0.05</v>
      </c>
      <c r="G5230" t="str">
        <f t="shared" si="6366"/>
        <v>%</v>
      </c>
      <c r="H5230">
        <v>5</v>
      </c>
      <c r="I5230" t="str">
        <f>I5228</f>
        <v>medium</v>
      </c>
      <c r="J5230" t="s">
        <v>218</v>
      </c>
      <c r="K5230" t="s">
        <v>220</v>
      </c>
      <c r="L5230" s="1">
        <f>L1582-L$4</f>
        <v>0</v>
      </c>
      <c r="M5230">
        <v>0</v>
      </c>
      <c r="N5230">
        <v>0</v>
      </c>
      <c r="O5230">
        <v>0</v>
      </c>
      <c r="P5230" s="1">
        <v>0</v>
      </c>
      <c r="Q5230" t="str">
        <f t="shared" si="6307"/>
        <v>Little to no sensitivity</v>
      </c>
      <c r="R5230" t="s">
        <v>511</v>
      </c>
    </row>
    <row r="5231" spans="1:18" x14ac:dyDescent="0.3">
      <c r="A5231" t="str">
        <f t="shared" ref="A5231" si="6367">A5230</f>
        <v>Sanitary products recycle 0.05</v>
      </c>
      <c r="B5231" t="str">
        <f t="shared" si="6362"/>
        <v>Sanitary products paper recycling portion</v>
      </c>
      <c r="C5231" t="str">
        <f t="shared" ref="C5231:G5231" si="6368">C5230</f>
        <v>Sanitary products</v>
      </c>
      <c r="D5231" t="str">
        <f t="shared" si="6368"/>
        <v>paper</v>
      </c>
      <c r="E5231" t="str">
        <f t="shared" si="6368"/>
        <v>recycling</v>
      </c>
      <c r="F5231">
        <f t="shared" si="6368"/>
        <v>0.05</v>
      </c>
      <c r="G5231" t="str">
        <f t="shared" si="6368"/>
        <v>%</v>
      </c>
      <c r="H5231">
        <v>5</v>
      </c>
      <c r="I5231" t="str">
        <f>I5228</f>
        <v>medium</v>
      </c>
      <c r="J5231" t="s">
        <v>218</v>
      </c>
      <c r="K5231" t="s">
        <v>221</v>
      </c>
      <c r="L5231" s="1">
        <f>L1583-L$5</f>
        <v>42831.317208081484</v>
      </c>
      <c r="M5231">
        <v>0</v>
      </c>
      <c r="N5231">
        <v>0</v>
      </c>
      <c r="O5231">
        <v>0</v>
      </c>
      <c r="P5231" s="1">
        <v>0</v>
      </c>
      <c r="Q5231" t="str">
        <f t="shared" si="6307"/>
        <v>Little to no sensitivity</v>
      </c>
      <c r="R5231" t="s">
        <v>511</v>
      </c>
    </row>
    <row r="5232" spans="1:18" x14ac:dyDescent="0.3">
      <c r="A5232" t="str">
        <f t="shared" ref="A5232" si="6369">A5231</f>
        <v>Sanitary products recycle 0.05</v>
      </c>
      <c r="B5232" t="str">
        <f t="shared" si="6362"/>
        <v>Sanitary products paper recycling portion</v>
      </c>
      <c r="C5232" t="str">
        <f t="shared" ref="C5232:G5232" si="6370">C5231</f>
        <v>Sanitary products</v>
      </c>
      <c r="D5232" t="str">
        <f t="shared" si="6370"/>
        <v>paper</v>
      </c>
      <c r="E5232" t="str">
        <f t="shared" si="6370"/>
        <v>recycling</v>
      </c>
      <c r="F5232">
        <f t="shared" si="6370"/>
        <v>0.05</v>
      </c>
      <c r="G5232" t="str">
        <f t="shared" si="6370"/>
        <v>%</v>
      </c>
      <c r="H5232">
        <v>5</v>
      </c>
      <c r="I5232" t="str">
        <f>I5228</f>
        <v>medium</v>
      </c>
      <c r="J5232" t="s">
        <v>218</v>
      </c>
      <c r="K5232" t="s">
        <v>226</v>
      </c>
      <c r="L5232" s="1">
        <f>L1584-L$6</f>
        <v>240908.81085139513</v>
      </c>
      <c r="M5232">
        <v>0</v>
      </c>
      <c r="N5232">
        <v>0</v>
      </c>
      <c r="O5232">
        <v>0</v>
      </c>
      <c r="P5232" s="1">
        <v>0</v>
      </c>
      <c r="Q5232" t="str">
        <f t="shared" si="6307"/>
        <v>Little to no sensitivity</v>
      </c>
      <c r="R5232" t="s">
        <v>511</v>
      </c>
    </row>
    <row r="5233" spans="1:18" x14ac:dyDescent="0.3">
      <c r="A5233" t="str">
        <f t="shared" ref="A5233:I5233" si="6371">A5232</f>
        <v>Sanitary products recycle 0.05</v>
      </c>
      <c r="B5233" t="str">
        <f t="shared" si="6371"/>
        <v>Sanitary products paper recycling portion</v>
      </c>
      <c r="C5233" t="str">
        <f t="shared" si="6371"/>
        <v>Sanitary products</v>
      </c>
      <c r="D5233" t="str">
        <f t="shared" si="6371"/>
        <v>paper</v>
      </c>
      <c r="E5233" t="str">
        <f t="shared" si="6371"/>
        <v>recycling</v>
      </c>
      <c r="F5233">
        <f t="shared" si="6371"/>
        <v>0.05</v>
      </c>
      <c r="G5233" t="str">
        <f t="shared" si="6371"/>
        <v>%</v>
      </c>
      <c r="H5233">
        <f t="shared" si="6371"/>
        <v>5</v>
      </c>
      <c r="I5233" t="str">
        <f t="shared" si="6371"/>
        <v>medium</v>
      </c>
      <c r="J5233" t="s">
        <v>218</v>
      </c>
      <c r="K5233" t="s">
        <v>386</v>
      </c>
      <c r="L5233" s="1">
        <f>L1585-L$7</f>
        <v>-883332.30645489693</v>
      </c>
      <c r="M5233">
        <v>0</v>
      </c>
      <c r="N5233">
        <v>0</v>
      </c>
      <c r="O5233">
        <v>0</v>
      </c>
      <c r="P5233" s="1">
        <v>0</v>
      </c>
      <c r="Q5233" t="str">
        <f t="shared" si="6307"/>
        <v>Little to no sensitivity</v>
      </c>
      <c r="R5233" t="s">
        <v>511</v>
      </c>
    </row>
    <row r="5234" spans="1:18" x14ac:dyDescent="0.3">
      <c r="A5234" t="s">
        <v>342</v>
      </c>
      <c r="B5234" t="str">
        <f t="shared" ref="B5234:B5238" si="6372">C5234&amp;" "&amp;D5234&amp;" "&amp;E5234&amp;" portion"</f>
        <v>Sanitary products paper recycling portion</v>
      </c>
      <c r="C5234" t="s">
        <v>269</v>
      </c>
      <c r="D5234" t="s">
        <v>176</v>
      </c>
      <c r="E5234" t="s">
        <v>195</v>
      </c>
      <c r="F5234">
        <v>0.1</v>
      </c>
      <c r="G5234" t="s">
        <v>166</v>
      </c>
      <c r="H5234">
        <v>10</v>
      </c>
      <c r="I5234" t="s">
        <v>380</v>
      </c>
      <c r="J5234" t="s">
        <v>218</v>
      </c>
      <c r="K5234" t="s">
        <v>225</v>
      </c>
      <c r="L5234" s="1">
        <f>L1586-L$2</f>
        <v>482655.51164865494</v>
      </c>
      <c r="M5234">
        <v>0</v>
      </c>
      <c r="N5234">
        <v>0</v>
      </c>
      <c r="O5234">
        <v>0</v>
      </c>
      <c r="P5234" s="1">
        <v>0</v>
      </c>
      <c r="Q5234" t="str">
        <f t="shared" si="6307"/>
        <v>Little to no sensitivity</v>
      </c>
      <c r="R5234" t="s">
        <v>511</v>
      </c>
    </row>
    <row r="5235" spans="1:18" x14ac:dyDescent="0.3">
      <c r="A5235" t="str">
        <f t="shared" ref="A5235" si="6373">A5234</f>
        <v>Sanitary products 0.1</v>
      </c>
      <c r="B5235" t="str">
        <f t="shared" si="6372"/>
        <v>Sanitary products paper recycling portion</v>
      </c>
      <c r="C5235" t="str">
        <f t="shared" ref="C5235:G5235" si="6374">C5234</f>
        <v>Sanitary products</v>
      </c>
      <c r="D5235" t="str">
        <f t="shared" si="6374"/>
        <v>paper</v>
      </c>
      <c r="E5235" t="str">
        <f t="shared" si="6374"/>
        <v>recycling</v>
      </c>
      <c r="F5235">
        <f t="shared" si="6374"/>
        <v>0.1</v>
      </c>
      <c r="G5235" t="str">
        <f t="shared" si="6374"/>
        <v>%</v>
      </c>
      <c r="H5235">
        <v>10</v>
      </c>
      <c r="I5235" t="str">
        <f>I5234</f>
        <v>high</v>
      </c>
      <c r="J5235" t="s">
        <v>218</v>
      </c>
      <c r="K5235" t="s">
        <v>219</v>
      </c>
      <c r="L5235" s="1">
        <f>L1587-L$3</f>
        <v>90184.637226030231</v>
      </c>
      <c r="M5235">
        <v>0</v>
      </c>
      <c r="N5235">
        <v>0</v>
      </c>
      <c r="O5235">
        <v>0</v>
      </c>
      <c r="P5235" s="1">
        <v>0</v>
      </c>
      <c r="Q5235" t="str">
        <f t="shared" si="6307"/>
        <v>Little to no sensitivity</v>
      </c>
      <c r="R5235" t="s">
        <v>511</v>
      </c>
    </row>
    <row r="5236" spans="1:18" x14ac:dyDescent="0.3">
      <c r="A5236" t="str">
        <f t="shared" ref="A5236" si="6375">A5235</f>
        <v>Sanitary products 0.1</v>
      </c>
      <c r="B5236" t="str">
        <f t="shared" si="6372"/>
        <v>Sanitary products paper recycling portion</v>
      </c>
      <c r="C5236" t="str">
        <f t="shared" ref="C5236:G5236" si="6376">C5235</f>
        <v>Sanitary products</v>
      </c>
      <c r="D5236" t="str">
        <f t="shared" si="6376"/>
        <v>paper</v>
      </c>
      <c r="E5236" t="str">
        <f t="shared" si="6376"/>
        <v>recycling</v>
      </c>
      <c r="F5236">
        <f t="shared" si="6376"/>
        <v>0.1</v>
      </c>
      <c r="G5236" t="str">
        <f t="shared" si="6376"/>
        <v>%</v>
      </c>
      <c r="H5236">
        <v>10</v>
      </c>
      <c r="I5236" t="str">
        <f>I5234</f>
        <v>high</v>
      </c>
      <c r="J5236" t="s">
        <v>218</v>
      </c>
      <c r="K5236" t="s">
        <v>220</v>
      </c>
      <c r="L5236" s="1">
        <f>L1588-L$4</f>
        <v>0</v>
      </c>
      <c r="M5236">
        <v>0</v>
      </c>
      <c r="N5236">
        <v>0</v>
      </c>
      <c r="O5236">
        <v>0</v>
      </c>
      <c r="P5236" s="1">
        <v>0</v>
      </c>
      <c r="Q5236" t="str">
        <f t="shared" si="6307"/>
        <v>Little to no sensitivity</v>
      </c>
      <c r="R5236" t="s">
        <v>511</v>
      </c>
    </row>
    <row r="5237" spans="1:18" x14ac:dyDescent="0.3">
      <c r="A5237" t="str">
        <f t="shared" ref="A5237" si="6377">A5236</f>
        <v>Sanitary products 0.1</v>
      </c>
      <c r="B5237" t="str">
        <f t="shared" si="6372"/>
        <v>Sanitary products paper recycling portion</v>
      </c>
      <c r="C5237" t="str">
        <f t="shared" ref="C5237:G5237" si="6378">C5236</f>
        <v>Sanitary products</v>
      </c>
      <c r="D5237" t="str">
        <f t="shared" si="6378"/>
        <v>paper</v>
      </c>
      <c r="E5237" t="str">
        <f t="shared" si="6378"/>
        <v>recycling</v>
      </c>
      <c r="F5237">
        <f t="shared" si="6378"/>
        <v>0.1</v>
      </c>
      <c r="G5237" t="str">
        <f t="shared" si="6378"/>
        <v>%</v>
      </c>
      <c r="H5237">
        <v>10</v>
      </c>
      <c r="I5237" t="str">
        <f>I5234</f>
        <v>high</v>
      </c>
      <c r="J5237" t="s">
        <v>218</v>
      </c>
      <c r="K5237" t="s">
        <v>221</v>
      </c>
      <c r="L5237" s="1">
        <f>L1589-L$5</f>
        <v>90184.637226015329</v>
      </c>
      <c r="M5237">
        <v>0</v>
      </c>
      <c r="N5237">
        <v>0</v>
      </c>
      <c r="O5237">
        <v>0</v>
      </c>
      <c r="P5237" s="1">
        <v>0</v>
      </c>
      <c r="Q5237" t="str">
        <f t="shared" si="6307"/>
        <v>Little to no sensitivity</v>
      </c>
      <c r="R5237" t="s">
        <v>511</v>
      </c>
    </row>
    <row r="5238" spans="1:18" x14ac:dyDescent="0.3">
      <c r="A5238" t="str">
        <f t="shared" ref="A5238" si="6379">A5237</f>
        <v>Sanitary products 0.1</v>
      </c>
      <c r="B5238" t="str">
        <f t="shared" si="6372"/>
        <v>Sanitary products paper recycling portion</v>
      </c>
      <c r="C5238" t="str">
        <f t="shared" ref="C5238:G5238" si="6380">C5237</f>
        <v>Sanitary products</v>
      </c>
      <c r="D5238" t="str">
        <f t="shared" si="6380"/>
        <v>paper</v>
      </c>
      <c r="E5238" t="str">
        <f t="shared" si="6380"/>
        <v>recycling</v>
      </c>
      <c r="F5238">
        <f t="shared" si="6380"/>
        <v>0.1</v>
      </c>
      <c r="G5238" t="str">
        <f t="shared" si="6380"/>
        <v>%</v>
      </c>
      <c r="H5238">
        <v>10</v>
      </c>
      <c r="I5238" t="str">
        <f>I5234</f>
        <v>high</v>
      </c>
      <c r="J5238" t="s">
        <v>218</v>
      </c>
      <c r="K5238" t="s">
        <v>226</v>
      </c>
      <c r="L5238" s="1">
        <f>L1590-L$6</f>
        <v>507251.32180124521</v>
      </c>
      <c r="M5238">
        <v>0</v>
      </c>
      <c r="N5238">
        <v>0</v>
      </c>
      <c r="O5238">
        <v>0</v>
      </c>
      <c r="P5238" s="1">
        <v>0</v>
      </c>
      <c r="Q5238" t="str">
        <f t="shared" si="6307"/>
        <v>Little to no sensitivity</v>
      </c>
      <c r="R5238" t="s">
        <v>511</v>
      </c>
    </row>
    <row r="5239" spans="1:18" x14ac:dyDescent="0.3">
      <c r="A5239" t="str">
        <f t="shared" ref="A5239:I5239" si="6381">A5238</f>
        <v>Sanitary products 0.1</v>
      </c>
      <c r="B5239" t="str">
        <f t="shared" si="6381"/>
        <v>Sanitary products paper recycling portion</v>
      </c>
      <c r="C5239" t="str">
        <f t="shared" si="6381"/>
        <v>Sanitary products</v>
      </c>
      <c r="D5239" t="str">
        <f t="shared" si="6381"/>
        <v>paper</v>
      </c>
      <c r="E5239" t="str">
        <f t="shared" si="6381"/>
        <v>recycling</v>
      </c>
      <c r="F5239">
        <f t="shared" si="6381"/>
        <v>0.1</v>
      </c>
      <c r="G5239" t="str">
        <f t="shared" si="6381"/>
        <v>%</v>
      </c>
      <c r="H5239">
        <f t="shared" si="6381"/>
        <v>10</v>
      </c>
      <c r="I5239" t="str">
        <f t="shared" si="6381"/>
        <v>high</v>
      </c>
      <c r="J5239" t="s">
        <v>218</v>
      </c>
      <c r="K5239" t="s">
        <v>386</v>
      </c>
      <c r="L5239" s="1">
        <f>L1591-L$7</f>
        <v>-1859921.5132713318</v>
      </c>
      <c r="M5239">
        <v>0</v>
      </c>
      <c r="N5239">
        <v>0</v>
      </c>
      <c r="O5239">
        <v>0</v>
      </c>
      <c r="P5239" s="1">
        <v>0</v>
      </c>
      <c r="Q5239" t="str">
        <f t="shared" si="6307"/>
        <v>Little to no sensitivity</v>
      </c>
      <c r="R5239" t="s">
        <v>511</v>
      </c>
    </row>
    <row r="5240" spans="1:18" x14ac:dyDescent="0.3">
      <c r="A5240" t="s">
        <v>343</v>
      </c>
      <c r="B5240" t="str">
        <f t="shared" ref="B5240:B5244" si="6382">C5240&amp;" "&amp;D5240&amp;" "&amp;E5240&amp;" portion"</f>
        <v>Disposable food related products paper recycling portion</v>
      </c>
      <c r="C5240" t="s">
        <v>253</v>
      </c>
      <c r="D5240" t="s">
        <v>176</v>
      </c>
      <c r="E5240" t="s">
        <v>195</v>
      </c>
      <c r="F5240">
        <v>0.05</v>
      </c>
      <c r="G5240" t="s">
        <v>166</v>
      </c>
      <c r="H5240">
        <v>5</v>
      </c>
      <c r="I5240" t="s">
        <v>379</v>
      </c>
      <c r="J5240" t="s">
        <v>218</v>
      </c>
      <c r="K5240" t="s">
        <v>225</v>
      </c>
      <c r="L5240" s="1">
        <f>L1592-L$2</f>
        <v>60103.674360632896</v>
      </c>
      <c r="M5240">
        <v>0</v>
      </c>
      <c r="N5240">
        <v>0</v>
      </c>
      <c r="O5240">
        <v>0</v>
      </c>
      <c r="P5240" s="1">
        <v>0</v>
      </c>
      <c r="Q5240" t="str">
        <f t="shared" si="6307"/>
        <v>Little to no sensitivity</v>
      </c>
      <c r="R5240" t="s">
        <v>511</v>
      </c>
    </row>
    <row r="5241" spans="1:18" x14ac:dyDescent="0.3">
      <c r="A5241" t="str">
        <f t="shared" ref="A5241" si="6383">A5240</f>
        <v>Disposable food related products recycle 0.05</v>
      </c>
      <c r="B5241" t="str">
        <f t="shared" si="6382"/>
        <v>Disposable food related products paper recycling portion</v>
      </c>
      <c r="C5241" t="str">
        <f t="shared" ref="C5241:G5241" si="6384">C5240</f>
        <v>Disposable food related products</v>
      </c>
      <c r="D5241" t="str">
        <f t="shared" si="6384"/>
        <v>paper</v>
      </c>
      <c r="E5241" t="str">
        <f t="shared" si="6384"/>
        <v>recycling</v>
      </c>
      <c r="F5241">
        <f t="shared" si="6384"/>
        <v>0.05</v>
      </c>
      <c r="G5241" t="str">
        <f t="shared" si="6384"/>
        <v>%</v>
      </c>
      <c r="H5241">
        <v>5</v>
      </c>
      <c r="I5241" t="str">
        <f>I5240</f>
        <v>medium</v>
      </c>
      <c r="J5241" t="s">
        <v>218</v>
      </c>
      <c r="K5241" t="s">
        <v>219</v>
      </c>
      <c r="L5241" s="1">
        <f>L1593-L$3</f>
        <v>13102.204631522298</v>
      </c>
      <c r="M5241">
        <v>0</v>
      </c>
      <c r="N5241">
        <v>0</v>
      </c>
      <c r="O5241">
        <v>0</v>
      </c>
      <c r="P5241" s="1">
        <v>0</v>
      </c>
      <c r="Q5241" t="str">
        <f t="shared" si="6307"/>
        <v>Little to no sensitivity</v>
      </c>
      <c r="R5241" t="s">
        <v>511</v>
      </c>
    </row>
    <row r="5242" spans="1:18" x14ac:dyDescent="0.3">
      <c r="A5242" t="str">
        <f t="shared" ref="A5242" si="6385">A5241</f>
        <v>Disposable food related products recycle 0.05</v>
      </c>
      <c r="B5242" t="str">
        <f t="shared" si="6382"/>
        <v>Disposable food related products paper recycling portion</v>
      </c>
      <c r="C5242" t="str">
        <f t="shared" ref="C5242:G5242" si="6386">C5241</f>
        <v>Disposable food related products</v>
      </c>
      <c r="D5242" t="str">
        <f t="shared" si="6386"/>
        <v>paper</v>
      </c>
      <c r="E5242" t="str">
        <f t="shared" si="6386"/>
        <v>recycling</v>
      </c>
      <c r="F5242">
        <f t="shared" si="6386"/>
        <v>0.05</v>
      </c>
      <c r="G5242" t="str">
        <f t="shared" si="6386"/>
        <v>%</v>
      </c>
      <c r="H5242">
        <v>5</v>
      </c>
      <c r="I5242" t="str">
        <f>I5240</f>
        <v>medium</v>
      </c>
      <c r="J5242" t="s">
        <v>218</v>
      </c>
      <c r="K5242" t="s">
        <v>220</v>
      </c>
      <c r="L5242" s="1">
        <f>L1594-L$4</f>
        <v>0</v>
      </c>
      <c r="M5242">
        <v>0</v>
      </c>
      <c r="N5242">
        <v>0</v>
      </c>
      <c r="O5242">
        <v>0</v>
      </c>
      <c r="P5242" s="1">
        <v>0</v>
      </c>
      <c r="Q5242" t="str">
        <f t="shared" si="6307"/>
        <v>Little to no sensitivity</v>
      </c>
      <c r="R5242" t="s">
        <v>511</v>
      </c>
    </row>
    <row r="5243" spans="1:18" x14ac:dyDescent="0.3">
      <c r="A5243" t="str">
        <f t="shared" ref="A5243" si="6387">A5242</f>
        <v>Disposable food related products recycle 0.05</v>
      </c>
      <c r="B5243" t="str">
        <f t="shared" si="6382"/>
        <v>Disposable food related products paper recycling portion</v>
      </c>
      <c r="C5243" t="str">
        <f t="shared" ref="C5243:G5243" si="6388">C5242</f>
        <v>Disposable food related products</v>
      </c>
      <c r="D5243" t="str">
        <f t="shared" si="6388"/>
        <v>paper</v>
      </c>
      <c r="E5243" t="str">
        <f t="shared" si="6388"/>
        <v>recycling</v>
      </c>
      <c r="F5243">
        <f t="shared" si="6388"/>
        <v>0.05</v>
      </c>
      <c r="G5243" t="str">
        <f t="shared" si="6388"/>
        <v>%</v>
      </c>
      <c r="H5243">
        <v>5</v>
      </c>
      <c r="I5243" t="str">
        <f>I5240</f>
        <v>medium</v>
      </c>
      <c r="J5243" t="s">
        <v>218</v>
      </c>
      <c r="K5243" t="s">
        <v>221</v>
      </c>
      <c r="L5243" s="1">
        <f>L1595-L$5</f>
        <v>13102.204631507397</v>
      </c>
      <c r="M5243">
        <v>0</v>
      </c>
      <c r="N5243">
        <v>0</v>
      </c>
      <c r="O5243">
        <v>0</v>
      </c>
      <c r="P5243" s="1">
        <v>0</v>
      </c>
      <c r="Q5243" t="str">
        <f t="shared" si="6307"/>
        <v>Little to no sensitivity</v>
      </c>
      <c r="R5243" t="s">
        <v>511</v>
      </c>
    </row>
    <row r="5244" spans="1:18" x14ac:dyDescent="0.3">
      <c r="A5244" t="str">
        <f t="shared" ref="A5244" si="6389">A5243</f>
        <v>Disposable food related products recycle 0.05</v>
      </c>
      <c r="B5244" t="str">
        <f t="shared" si="6382"/>
        <v>Disposable food related products paper recycling portion</v>
      </c>
      <c r="C5244" t="str">
        <f t="shared" ref="C5244:G5244" si="6390">C5243</f>
        <v>Disposable food related products</v>
      </c>
      <c r="D5244" t="str">
        <f t="shared" si="6390"/>
        <v>paper</v>
      </c>
      <c r="E5244" t="str">
        <f t="shared" si="6390"/>
        <v>recycling</v>
      </c>
      <c r="F5244">
        <f t="shared" si="6390"/>
        <v>0.05</v>
      </c>
      <c r="G5244" t="str">
        <f t="shared" si="6390"/>
        <v>%</v>
      </c>
      <c r="H5244">
        <v>5</v>
      </c>
      <c r="I5244" t="str">
        <f>I5240</f>
        <v>medium</v>
      </c>
      <c r="J5244" t="s">
        <v>218</v>
      </c>
      <c r="K5244" t="s">
        <v>226</v>
      </c>
      <c r="L5244" s="1">
        <f>L1596-L$6</f>
        <v>63677.002896487713</v>
      </c>
      <c r="M5244">
        <v>0</v>
      </c>
      <c r="N5244">
        <v>0</v>
      </c>
      <c r="O5244">
        <v>0</v>
      </c>
      <c r="P5244" s="1">
        <v>0</v>
      </c>
      <c r="Q5244" t="str">
        <f t="shared" si="6307"/>
        <v>Little to no sensitivity</v>
      </c>
      <c r="R5244" t="s">
        <v>511</v>
      </c>
    </row>
    <row r="5245" spans="1:18" x14ac:dyDescent="0.3">
      <c r="A5245" t="str">
        <f t="shared" ref="A5245:I5245" si="6391">A5244</f>
        <v>Disposable food related products recycle 0.05</v>
      </c>
      <c r="B5245" t="str">
        <f t="shared" si="6391"/>
        <v>Disposable food related products paper recycling portion</v>
      </c>
      <c r="C5245" t="str">
        <f t="shared" si="6391"/>
        <v>Disposable food related products</v>
      </c>
      <c r="D5245" t="str">
        <f t="shared" si="6391"/>
        <v>paper</v>
      </c>
      <c r="E5245" t="str">
        <f t="shared" si="6391"/>
        <v>recycling</v>
      </c>
      <c r="F5245">
        <f t="shared" si="6391"/>
        <v>0.05</v>
      </c>
      <c r="G5245" t="str">
        <f t="shared" si="6391"/>
        <v>%</v>
      </c>
      <c r="H5245">
        <f t="shared" si="6391"/>
        <v>5</v>
      </c>
      <c r="I5245" t="str">
        <f t="shared" si="6391"/>
        <v>medium</v>
      </c>
      <c r="J5245" t="s">
        <v>218</v>
      </c>
      <c r="K5245" t="s">
        <v>386</v>
      </c>
      <c r="L5245" s="1">
        <f>L1597-L$7</f>
        <v>-233482.3439540863</v>
      </c>
      <c r="M5245">
        <v>0</v>
      </c>
      <c r="N5245">
        <v>0</v>
      </c>
      <c r="O5245">
        <v>0</v>
      </c>
      <c r="P5245" s="1">
        <v>0</v>
      </c>
      <c r="Q5245" t="str">
        <f t="shared" si="6307"/>
        <v>Little to no sensitivity</v>
      </c>
      <c r="R5245" t="s">
        <v>511</v>
      </c>
    </row>
    <row r="5246" spans="1:18" x14ac:dyDescent="0.3">
      <c r="A5246" t="s">
        <v>344</v>
      </c>
      <c r="B5246" t="str">
        <f t="shared" ref="B5246:B5250" si="6392">C5246&amp;" "&amp;D5246&amp;" "&amp;E5246&amp;" portion"</f>
        <v>Disposable food related products paper recycling portion</v>
      </c>
      <c r="C5246" t="s">
        <v>253</v>
      </c>
      <c r="D5246" t="s">
        <v>176</v>
      </c>
      <c r="E5246" t="s">
        <v>195</v>
      </c>
      <c r="F5246">
        <v>0.1</v>
      </c>
      <c r="G5246" t="s">
        <v>166</v>
      </c>
      <c r="H5246">
        <v>10</v>
      </c>
      <c r="I5246" t="s">
        <v>380</v>
      </c>
      <c r="J5246" t="s">
        <v>218</v>
      </c>
      <c r="K5246" t="s">
        <v>225</v>
      </c>
      <c r="L5246" s="1">
        <f>L1598-L$2</f>
        <v>126552.70163667202</v>
      </c>
      <c r="M5246">
        <v>0</v>
      </c>
      <c r="N5246">
        <v>0</v>
      </c>
      <c r="O5246">
        <v>0</v>
      </c>
      <c r="P5246" s="1">
        <v>0</v>
      </c>
      <c r="Q5246" t="str">
        <f t="shared" si="6307"/>
        <v>Little to no sensitivity</v>
      </c>
      <c r="R5246" t="s">
        <v>511</v>
      </c>
    </row>
    <row r="5247" spans="1:18" x14ac:dyDescent="0.3">
      <c r="A5247" t="str">
        <f t="shared" ref="A5247" si="6393">A5246</f>
        <v>Disposable food related products recycle 0.1</v>
      </c>
      <c r="B5247" t="str">
        <f t="shared" si="6392"/>
        <v>Disposable food related products paper recycling portion</v>
      </c>
      <c r="C5247" t="str">
        <f t="shared" ref="C5247:G5247" si="6394">C5246</f>
        <v>Disposable food related products</v>
      </c>
      <c r="D5247" t="str">
        <f t="shared" si="6394"/>
        <v>paper</v>
      </c>
      <c r="E5247" t="str">
        <f t="shared" si="6394"/>
        <v>recycling</v>
      </c>
      <c r="F5247">
        <f t="shared" si="6394"/>
        <v>0.1</v>
      </c>
      <c r="G5247" t="str">
        <f t="shared" si="6394"/>
        <v>%</v>
      </c>
      <c r="H5247">
        <v>10</v>
      </c>
      <c r="I5247" t="str">
        <f>I5246</f>
        <v>high</v>
      </c>
      <c r="J5247" t="s">
        <v>218</v>
      </c>
      <c r="K5247" t="s">
        <v>219</v>
      </c>
      <c r="L5247" s="1">
        <f>L1599-L$3</f>
        <v>27587.70668785274</v>
      </c>
      <c r="M5247">
        <v>0</v>
      </c>
      <c r="N5247">
        <v>0</v>
      </c>
      <c r="O5247">
        <v>0</v>
      </c>
      <c r="P5247" s="1">
        <v>0</v>
      </c>
      <c r="Q5247" t="str">
        <f t="shared" si="6307"/>
        <v>Little to no sensitivity</v>
      </c>
      <c r="R5247" t="s">
        <v>511</v>
      </c>
    </row>
    <row r="5248" spans="1:18" x14ac:dyDescent="0.3">
      <c r="A5248" t="str">
        <f t="shared" ref="A5248" si="6395">A5247</f>
        <v>Disposable food related products recycle 0.1</v>
      </c>
      <c r="B5248" t="str">
        <f t="shared" si="6392"/>
        <v>Disposable food related products paper recycling portion</v>
      </c>
      <c r="C5248" t="str">
        <f t="shared" ref="C5248:G5248" si="6396">C5247</f>
        <v>Disposable food related products</v>
      </c>
      <c r="D5248" t="str">
        <f t="shared" si="6396"/>
        <v>paper</v>
      </c>
      <c r="E5248" t="str">
        <f t="shared" si="6396"/>
        <v>recycling</v>
      </c>
      <c r="F5248">
        <f t="shared" si="6396"/>
        <v>0.1</v>
      </c>
      <c r="G5248" t="str">
        <f t="shared" si="6396"/>
        <v>%</v>
      </c>
      <c r="H5248">
        <v>10</v>
      </c>
      <c r="I5248" t="str">
        <f>I5246</f>
        <v>high</v>
      </c>
      <c r="J5248" t="s">
        <v>218</v>
      </c>
      <c r="K5248" t="s">
        <v>220</v>
      </c>
      <c r="L5248" s="1">
        <f>L1600-L$4</f>
        <v>0</v>
      </c>
      <c r="M5248">
        <v>0</v>
      </c>
      <c r="N5248">
        <v>0</v>
      </c>
      <c r="O5248">
        <v>0</v>
      </c>
      <c r="P5248" s="1">
        <v>0</v>
      </c>
      <c r="Q5248" t="str">
        <f t="shared" si="6307"/>
        <v>Little to no sensitivity</v>
      </c>
      <c r="R5248" t="s">
        <v>511</v>
      </c>
    </row>
    <row r="5249" spans="1:18" x14ac:dyDescent="0.3">
      <c r="A5249" t="str">
        <f t="shared" ref="A5249" si="6397">A5248</f>
        <v>Disposable food related products recycle 0.1</v>
      </c>
      <c r="B5249" t="str">
        <f t="shared" si="6392"/>
        <v>Disposable food related products paper recycling portion</v>
      </c>
      <c r="C5249" t="str">
        <f t="shared" ref="C5249:G5249" si="6398">C5248</f>
        <v>Disposable food related products</v>
      </c>
      <c r="D5249" t="str">
        <f t="shared" si="6398"/>
        <v>paper</v>
      </c>
      <c r="E5249" t="str">
        <f t="shared" si="6398"/>
        <v>recycling</v>
      </c>
      <c r="F5249">
        <f t="shared" si="6398"/>
        <v>0.1</v>
      </c>
      <c r="G5249" t="str">
        <f t="shared" si="6398"/>
        <v>%</v>
      </c>
      <c r="H5249">
        <v>10</v>
      </c>
      <c r="I5249" t="str">
        <f>I5246</f>
        <v>high</v>
      </c>
      <c r="J5249" t="s">
        <v>218</v>
      </c>
      <c r="K5249" t="s">
        <v>221</v>
      </c>
      <c r="L5249" s="1">
        <f>L1601-L$5</f>
        <v>27587.706687837839</v>
      </c>
      <c r="M5249">
        <v>0</v>
      </c>
      <c r="N5249">
        <v>0</v>
      </c>
      <c r="O5249">
        <v>0</v>
      </c>
      <c r="P5249" s="1">
        <v>0</v>
      </c>
      <c r="Q5249" t="str">
        <f t="shared" si="6307"/>
        <v>Little to no sensitivity</v>
      </c>
      <c r="R5249" t="s">
        <v>511</v>
      </c>
    </row>
    <row r="5250" spans="1:18" x14ac:dyDescent="0.3">
      <c r="A5250" t="str">
        <f t="shared" ref="A5250" si="6399">A5249</f>
        <v>Disposable food related products recycle 0.1</v>
      </c>
      <c r="B5250" t="str">
        <f t="shared" si="6392"/>
        <v>Disposable food related products paper recycling portion</v>
      </c>
      <c r="C5250" t="str">
        <f t="shared" ref="C5250:G5250" si="6400">C5249</f>
        <v>Disposable food related products</v>
      </c>
      <c r="D5250" t="str">
        <f t="shared" si="6400"/>
        <v>paper</v>
      </c>
      <c r="E5250" t="str">
        <f t="shared" si="6400"/>
        <v>recycling</v>
      </c>
      <c r="F5250">
        <f t="shared" si="6400"/>
        <v>0.1</v>
      </c>
      <c r="G5250" t="str">
        <f t="shared" si="6400"/>
        <v>%</v>
      </c>
      <c r="H5250">
        <v>10</v>
      </c>
      <c r="I5250" t="str">
        <f>I5246</f>
        <v>high</v>
      </c>
      <c r="J5250" t="s">
        <v>218</v>
      </c>
      <c r="K5250" t="s">
        <v>226</v>
      </c>
      <c r="L5250" s="1">
        <f>L1602-L$6</f>
        <v>134076.62164247036</v>
      </c>
      <c r="M5250">
        <v>0</v>
      </c>
      <c r="N5250">
        <v>0</v>
      </c>
      <c r="O5250">
        <v>0</v>
      </c>
      <c r="P5250" s="1">
        <v>0</v>
      </c>
      <c r="Q5250" t="str">
        <f t="shared" si="6307"/>
        <v>Little to no sensitivity</v>
      </c>
      <c r="R5250" t="s">
        <v>511</v>
      </c>
    </row>
    <row r="5251" spans="1:18" x14ac:dyDescent="0.3">
      <c r="A5251" t="str">
        <f t="shared" ref="A5251:I5251" si="6401">A5250</f>
        <v>Disposable food related products recycle 0.1</v>
      </c>
      <c r="B5251" t="str">
        <f t="shared" si="6401"/>
        <v>Disposable food related products paper recycling portion</v>
      </c>
      <c r="C5251" t="str">
        <f t="shared" si="6401"/>
        <v>Disposable food related products</v>
      </c>
      <c r="D5251" t="str">
        <f t="shared" si="6401"/>
        <v>paper</v>
      </c>
      <c r="E5251" t="str">
        <f t="shared" si="6401"/>
        <v>recycling</v>
      </c>
      <c r="F5251">
        <f t="shared" si="6401"/>
        <v>0.1</v>
      </c>
      <c r="G5251" t="str">
        <f t="shared" si="6401"/>
        <v>%</v>
      </c>
      <c r="H5251">
        <f t="shared" si="6401"/>
        <v>10</v>
      </c>
      <c r="I5251" t="str">
        <f t="shared" si="6401"/>
        <v>high</v>
      </c>
      <c r="J5251" t="s">
        <v>218</v>
      </c>
      <c r="K5251" t="s">
        <v>386</v>
      </c>
      <c r="L5251" s="1">
        <f>L1603-L$7</f>
        <v>-491614.27935600281</v>
      </c>
      <c r="M5251">
        <v>0</v>
      </c>
      <c r="N5251">
        <v>0</v>
      </c>
      <c r="O5251">
        <v>0</v>
      </c>
      <c r="P5251" s="1">
        <v>0</v>
      </c>
      <c r="Q5251" t="str">
        <f t="shared" si="6307"/>
        <v>Little to no sensitivity</v>
      </c>
      <c r="R5251" t="s">
        <v>511</v>
      </c>
    </row>
    <row r="5252" spans="1:18" x14ac:dyDescent="0.3">
      <c r="A5252" t="s">
        <v>345</v>
      </c>
      <c r="B5252" t="str">
        <f t="shared" ref="B5252:B5256" si="6402">C5252&amp;" "&amp;D5252&amp;" "&amp;E5252&amp;" portion"</f>
        <v>Packaging cartonboard paper recycling portion</v>
      </c>
      <c r="C5252" t="s">
        <v>249</v>
      </c>
      <c r="D5252" t="s">
        <v>176</v>
      </c>
      <c r="E5252" t="s">
        <v>195</v>
      </c>
      <c r="F5252">
        <v>-0.1</v>
      </c>
      <c r="G5252" t="s">
        <v>166</v>
      </c>
      <c r="H5252">
        <v>-10</v>
      </c>
      <c r="I5252" t="s">
        <v>379</v>
      </c>
      <c r="J5252" t="s">
        <v>218</v>
      </c>
      <c r="K5252" t="s">
        <v>225</v>
      </c>
      <c r="L5252" s="1">
        <f>L1604-L$2</f>
        <v>-318211.99187040329</v>
      </c>
      <c r="M5252">
        <v>0</v>
      </c>
      <c r="N5252">
        <v>0</v>
      </c>
      <c r="O5252">
        <v>0</v>
      </c>
      <c r="P5252" s="1">
        <v>0</v>
      </c>
      <c r="Q5252" t="str">
        <f t="shared" si="6307"/>
        <v>Little to no sensitivity</v>
      </c>
      <c r="R5252" t="s">
        <v>511</v>
      </c>
    </row>
    <row r="5253" spans="1:18" x14ac:dyDescent="0.3">
      <c r="A5253" t="str">
        <f t="shared" ref="A5253" si="6403">A5252</f>
        <v>Packaging cartonboard recycle 0.108</v>
      </c>
      <c r="B5253" t="str">
        <f t="shared" si="6402"/>
        <v>Packaging cartonboard paper recycling portion</v>
      </c>
      <c r="C5253" t="str">
        <f t="shared" ref="C5253:G5253" si="6404">C5252</f>
        <v>Packaging cartonboard</v>
      </c>
      <c r="D5253" t="str">
        <f t="shared" si="6404"/>
        <v>paper</v>
      </c>
      <c r="E5253" t="str">
        <f t="shared" si="6404"/>
        <v>recycling</v>
      </c>
      <c r="F5253">
        <f t="shared" si="6404"/>
        <v>-0.1</v>
      </c>
      <c r="G5253" t="str">
        <f t="shared" si="6404"/>
        <v>%</v>
      </c>
      <c r="H5253">
        <v>-10</v>
      </c>
      <c r="I5253" t="s">
        <v>379</v>
      </c>
      <c r="J5253" t="s">
        <v>218</v>
      </c>
      <c r="K5253" t="s">
        <v>219</v>
      </c>
      <c r="L5253" s="1">
        <f>L1605-L$3</f>
        <v>-58592.880075260997</v>
      </c>
      <c r="M5253">
        <v>0</v>
      </c>
      <c r="N5253">
        <v>0</v>
      </c>
      <c r="O5253">
        <v>0</v>
      </c>
      <c r="P5253" s="1">
        <v>0</v>
      </c>
      <c r="Q5253" t="str">
        <f t="shared" si="6307"/>
        <v>Little to no sensitivity</v>
      </c>
      <c r="R5253" t="s">
        <v>511</v>
      </c>
    </row>
    <row r="5254" spans="1:18" x14ac:dyDescent="0.3">
      <c r="A5254" t="str">
        <f t="shared" ref="A5254" si="6405">A5253</f>
        <v>Packaging cartonboard recycle 0.108</v>
      </c>
      <c r="B5254" t="str">
        <f t="shared" si="6402"/>
        <v>Packaging cartonboard paper recycling portion</v>
      </c>
      <c r="C5254" t="str">
        <f t="shared" ref="C5254:G5254" si="6406">C5253</f>
        <v>Packaging cartonboard</v>
      </c>
      <c r="D5254" t="str">
        <f t="shared" si="6406"/>
        <v>paper</v>
      </c>
      <c r="E5254" t="str">
        <f t="shared" si="6406"/>
        <v>recycling</v>
      </c>
      <c r="F5254">
        <f t="shared" si="6406"/>
        <v>-0.1</v>
      </c>
      <c r="G5254" t="str">
        <f t="shared" si="6406"/>
        <v>%</v>
      </c>
      <c r="H5254">
        <v>-10</v>
      </c>
      <c r="I5254" t="s">
        <v>379</v>
      </c>
      <c r="J5254" t="s">
        <v>218</v>
      </c>
      <c r="K5254" t="s">
        <v>220</v>
      </c>
      <c r="L5254" s="1">
        <f>L1606-L$4</f>
        <v>0</v>
      </c>
      <c r="M5254">
        <v>0</v>
      </c>
      <c r="N5254">
        <v>0</v>
      </c>
      <c r="O5254">
        <v>0</v>
      </c>
      <c r="P5254" s="1">
        <v>0</v>
      </c>
      <c r="Q5254" t="str">
        <f t="shared" si="6307"/>
        <v>Little to no sensitivity</v>
      </c>
      <c r="R5254" t="s">
        <v>511</v>
      </c>
    </row>
    <row r="5255" spans="1:18" x14ac:dyDescent="0.3">
      <c r="A5255" t="str">
        <f t="shared" ref="A5255" si="6407">A5254</f>
        <v>Packaging cartonboard recycle 0.108</v>
      </c>
      <c r="B5255" t="str">
        <f t="shared" si="6402"/>
        <v>Packaging cartonboard paper recycling portion</v>
      </c>
      <c r="C5255" t="str">
        <f t="shared" ref="C5255:G5255" si="6408">C5254</f>
        <v>Packaging cartonboard</v>
      </c>
      <c r="D5255" t="str">
        <f t="shared" si="6408"/>
        <v>paper</v>
      </c>
      <c r="E5255" t="str">
        <f t="shared" si="6408"/>
        <v>recycling</v>
      </c>
      <c r="F5255">
        <f t="shared" si="6408"/>
        <v>-0.1</v>
      </c>
      <c r="G5255" t="str">
        <f t="shared" si="6408"/>
        <v>%</v>
      </c>
      <c r="H5255">
        <v>-10</v>
      </c>
      <c r="I5255" t="s">
        <v>379</v>
      </c>
      <c r="J5255" t="s">
        <v>218</v>
      </c>
      <c r="K5255" t="s">
        <v>221</v>
      </c>
      <c r="L5255" s="1">
        <f>L1607-L$5</f>
        <v>-58592.880075275898</v>
      </c>
      <c r="M5255">
        <v>0</v>
      </c>
      <c r="N5255">
        <v>0</v>
      </c>
      <c r="O5255">
        <v>0</v>
      </c>
      <c r="P5255" s="1">
        <v>0</v>
      </c>
      <c r="Q5255" t="str">
        <f t="shared" si="6307"/>
        <v>Little to no sensitivity</v>
      </c>
      <c r="R5255" t="s">
        <v>511</v>
      </c>
    </row>
    <row r="5256" spans="1:18" x14ac:dyDescent="0.3">
      <c r="A5256" t="str">
        <f t="shared" ref="A5256" si="6409">A5255</f>
        <v>Packaging cartonboard recycle 0.108</v>
      </c>
      <c r="B5256" t="str">
        <f t="shared" si="6402"/>
        <v>Packaging cartonboard paper recycling portion</v>
      </c>
      <c r="C5256" t="str">
        <f t="shared" ref="C5256:G5256" si="6410">C5255</f>
        <v>Packaging cartonboard</v>
      </c>
      <c r="D5256" t="str">
        <f t="shared" si="6410"/>
        <v>paper</v>
      </c>
      <c r="E5256" t="str">
        <f t="shared" si="6410"/>
        <v>recycling</v>
      </c>
      <c r="F5256">
        <f t="shared" si="6410"/>
        <v>-0.1</v>
      </c>
      <c r="G5256" t="str">
        <f t="shared" si="6410"/>
        <v>%</v>
      </c>
      <c r="H5256">
        <v>-10</v>
      </c>
      <c r="I5256" t="s">
        <v>379</v>
      </c>
      <c r="J5256" t="s">
        <v>218</v>
      </c>
      <c r="K5256" t="s">
        <v>226</v>
      </c>
      <c r="L5256" s="1">
        <f>L1608-L$6</f>
        <v>-334191.86825454235</v>
      </c>
      <c r="M5256">
        <v>0</v>
      </c>
      <c r="N5256">
        <v>0</v>
      </c>
      <c r="O5256">
        <v>0</v>
      </c>
      <c r="P5256" s="1">
        <v>0</v>
      </c>
      <c r="Q5256" t="str">
        <f t="shared" si="6307"/>
        <v>Little to no sensitivity</v>
      </c>
      <c r="R5256" t="s">
        <v>511</v>
      </c>
    </row>
    <row r="5257" spans="1:18" x14ac:dyDescent="0.3">
      <c r="A5257" t="str">
        <f t="shared" ref="A5257:I5257" si="6411">A5256</f>
        <v>Packaging cartonboard recycle 0.108</v>
      </c>
      <c r="B5257" t="str">
        <f t="shared" si="6411"/>
        <v>Packaging cartonboard paper recycling portion</v>
      </c>
      <c r="C5257" t="str">
        <f t="shared" si="6411"/>
        <v>Packaging cartonboard</v>
      </c>
      <c r="D5257" t="str">
        <f t="shared" si="6411"/>
        <v>paper</v>
      </c>
      <c r="E5257" t="str">
        <f t="shared" si="6411"/>
        <v>recycling</v>
      </c>
      <c r="F5257">
        <f t="shared" si="6411"/>
        <v>-0.1</v>
      </c>
      <c r="G5257" t="str">
        <f t="shared" si="6411"/>
        <v>%</v>
      </c>
      <c r="H5257">
        <f t="shared" si="6411"/>
        <v>-10</v>
      </c>
      <c r="I5257" t="str">
        <f t="shared" si="6411"/>
        <v>medium</v>
      </c>
      <c r="J5257" t="s">
        <v>218</v>
      </c>
      <c r="K5257" t="s">
        <v>386</v>
      </c>
      <c r="L5257" s="1">
        <f>L1609-L$7</f>
        <v>1225370.1835999489</v>
      </c>
      <c r="M5257">
        <v>0</v>
      </c>
      <c r="N5257">
        <v>0</v>
      </c>
      <c r="O5257">
        <v>0</v>
      </c>
      <c r="P5257" s="1">
        <v>0</v>
      </c>
      <c r="Q5257" t="str">
        <f t="shared" ref="Q5257:Q5320" si="6412">Q3433</f>
        <v>Little to no sensitivity</v>
      </c>
      <c r="R5257" t="s">
        <v>511</v>
      </c>
    </row>
    <row r="5258" spans="1:18" x14ac:dyDescent="0.3">
      <c r="A5258" t="s">
        <v>346</v>
      </c>
      <c r="B5258" t="str">
        <f t="shared" ref="B5258:B5262" si="6413">C5258&amp;" "&amp;D5258&amp;" "&amp;E5258&amp;" portion"</f>
        <v>Packaging cartonboard paper recycling portion</v>
      </c>
      <c r="C5258" t="s">
        <v>249</v>
      </c>
      <c r="D5258" t="s">
        <v>176</v>
      </c>
      <c r="E5258" t="s">
        <v>195</v>
      </c>
      <c r="F5258">
        <v>0.1</v>
      </c>
      <c r="G5258" t="s">
        <v>166</v>
      </c>
      <c r="H5258">
        <v>10</v>
      </c>
      <c r="I5258" t="s">
        <v>379</v>
      </c>
      <c r="J5258" t="s">
        <v>218</v>
      </c>
      <c r="K5258" t="s">
        <v>225</v>
      </c>
      <c r="L5258" s="1">
        <f>L1610-L$2</f>
        <v>402538.7064345479</v>
      </c>
      <c r="M5258">
        <v>0</v>
      </c>
      <c r="N5258">
        <v>0</v>
      </c>
      <c r="O5258">
        <v>0</v>
      </c>
      <c r="P5258" s="1">
        <v>0</v>
      </c>
      <c r="Q5258" t="str">
        <f t="shared" si="6412"/>
        <v>Little to no sensitivity</v>
      </c>
      <c r="R5258" t="s">
        <v>511</v>
      </c>
    </row>
    <row r="5259" spans="1:18" x14ac:dyDescent="0.3">
      <c r="A5259" t="str">
        <f t="shared" ref="A5259" si="6414">A5258</f>
        <v>Packaging cartonboard recycle 0.308</v>
      </c>
      <c r="B5259" t="str">
        <f t="shared" si="6413"/>
        <v>Packaging cartonboard paper recycling portion</v>
      </c>
      <c r="C5259" t="str">
        <f t="shared" ref="C5259:G5259" si="6415">C5258</f>
        <v>Packaging cartonboard</v>
      </c>
      <c r="D5259" t="str">
        <f t="shared" si="6415"/>
        <v>paper</v>
      </c>
      <c r="E5259" t="str">
        <f t="shared" si="6415"/>
        <v>recycling</v>
      </c>
      <c r="F5259">
        <f t="shared" si="6415"/>
        <v>0.1</v>
      </c>
      <c r="G5259" t="str">
        <f t="shared" si="6415"/>
        <v>%</v>
      </c>
      <c r="H5259">
        <v>10</v>
      </c>
      <c r="I5259" t="s">
        <v>379</v>
      </c>
      <c r="J5259" t="s">
        <v>218</v>
      </c>
      <c r="K5259" t="s">
        <v>219</v>
      </c>
      <c r="L5259" s="1">
        <f>L1611-L$3</f>
        <v>74120.685146257281</v>
      </c>
      <c r="M5259">
        <v>0</v>
      </c>
      <c r="N5259">
        <v>0</v>
      </c>
      <c r="O5259">
        <v>0</v>
      </c>
      <c r="P5259" s="1">
        <v>0</v>
      </c>
      <c r="Q5259" t="str">
        <f t="shared" si="6412"/>
        <v>Little to no sensitivity</v>
      </c>
      <c r="R5259" t="s">
        <v>511</v>
      </c>
    </row>
    <row r="5260" spans="1:18" x14ac:dyDescent="0.3">
      <c r="A5260" t="str">
        <f t="shared" ref="A5260" si="6416">A5259</f>
        <v>Packaging cartonboard recycle 0.308</v>
      </c>
      <c r="B5260" t="str">
        <f t="shared" si="6413"/>
        <v>Packaging cartonboard paper recycling portion</v>
      </c>
      <c r="C5260" t="str">
        <f t="shared" ref="C5260:G5260" si="6417">C5259</f>
        <v>Packaging cartonboard</v>
      </c>
      <c r="D5260" t="str">
        <f t="shared" si="6417"/>
        <v>paper</v>
      </c>
      <c r="E5260" t="str">
        <f t="shared" si="6417"/>
        <v>recycling</v>
      </c>
      <c r="F5260">
        <f t="shared" si="6417"/>
        <v>0.1</v>
      </c>
      <c r="G5260" t="str">
        <f t="shared" si="6417"/>
        <v>%</v>
      </c>
      <c r="H5260">
        <v>10</v>
      </c>
      <c r="I5260" t="s">
        <v>379</v>
      </c>
      <c r="J5260" t="s">
        <v>218</v>
      </c>
      <c r="K5260" t="s">
        <v>220</v>
      </c>
      <c r="L5260" s="1">
        <f>L1612-L$4</f>
        <v>0</v>
      </c>
      <c r="M5260">
        <v>0</v>
      </c>
      <c r="N5260">
        <v>0</v>
      </c>
      <c r="O5260">
        <v>0</v>
      </c>
      <c r="P5260" s="1">
        <v>0</v>
      </c>
      <c r="Q5260" t="str">
        <f t="shared" si="6412"/>
        <v>Little to no sensitivity</v>
      </c>
      <c r="R5260" t="s">
        <v>511</v>
      </c>
    </row>
    <row r="5261" spans="1:18" x14ac:dyDescent="0.3">
      <c r="A5261" t="str">
        <f t="shared" ref="A5261" si="6418">A5260</f>
        <v>Packaging cartonboard recycle 0.308</v>
      </c>
      <c r="B5261" t="str">
        <f t="shared" si="6413"/>
        <v>Packaging cartonboard paper recycling portion</v>
      </c>
      <c r="C5261" t="str">
        <f t="shared" ref="C5261:G5261" si="6419">C5260</f>
        <v>Packaging cartonboard</v>
      </c>
      <c r="D5261" t="str">
        <f t="shared" si="6419"/>
        <v>paper</v>
      </c>
      <c r="E5261" t="str">
        <f t="shared" si="6419"/>
        <v>recycling</v>
      </c>
      <c r="F5261">
        <f t="shared" si="6419"/>
        <v>0.1</v>
      </c>
      <c r="G5261" t="str">
        <f t="shared" si="6419"/>
        <v>%</v>
      </c>
      <c r="H5261">
        <v>10</v>
      </c>
      <c r="I5261" t="s">
        <v>379</v>
      </c>
      <c r="J5261" t="s">
        <v>218</v>
      </c>
      <c r="K5261" t="s">
        <v>221</v>
      </c>
      <c r="L5261" s="1">
        <f>L1613-L$5</f>
        <v>74120.68514624238</v>
      </c>
      <c r="M5261">
        <v>0</v>
      </c>
      <c r="N5261">
        <v>0</v>
      </c>
      <c r="O5261">
        <v>0</v>
      </c>
      <c r="P5261" s="1">
        <v>0</v>
      </c>
      <c r="Q5261" t="str">
        <f t="shared" si="6412"/>
        <v>Little to no sensitivity</v>
      </c>
      <c r="R5261" t="s">
        <v>511</v>
      </c>
    </row>
    <row r="5262" spans="1:18" x14ac:dyDescent="0.3">
      <c r="A5262" t="str">
        <f t="shared" ref="A5262" si="6420">A5261</f>
        <v>Packaging cartonboard recycle 0.308</v>
      </c>
      <c r="B5262" t="str">
        <f t="shared" si="6413"/>
        <v>Packaging cartonboard paper recycling portion</v>
      </c>
      <c r="C5262" t="str">
        <f t="shared" ref="C5262:G5262" si="6421">C5261</f>
        <v>Packaging cartonboard</v>
      </c>
      <c r="D5262" t="str">
        <f t="shared" si="6421"/>
        <v>paper</v>
      </c>
      <c r="E5262" t="str">
        <f t="shared" si="6421"/>
        <v>recycling</v>
      </c>
      <c r="F5262">
        <f t="shared" si="6421"/>
        <v>0.1</v>
      </c>
      <c r="G5262" t="str">
        <f t="shared" si="6421"/>
        <v>%</v>
      </c>
      <c r="H5262">
        <v>10</v>
      </c>
      <c r="I5262" t="s">
        <v>379</v>
      </c>
      <c r="J5262" t="s">
        <v>218</v>
      </c>
      <c r="K5262" t="s">
        <v>226</v>
      </c>
      <c r="L5262" s="1">
        <f>L1614-L$6</f>
        <v>422753.43874716759</v>
      </c>
      <c r="M5262">
        <v>0</v>
      </c>
      <c r="N5262">
        <v>0</v>
      </c>
      <c r="O5262">
        <v>0</v>
      </c>
      <c r="P5262" s="1">
        <v>0</v>
      </c>
      <c r="Q5262" t="str">
        <f t="shared" si="6412"/>
        <v>Little to no sensitivity</v>
      </c>
      <c r="R5262" t="s">
        <v>511</v>
      </c>
    </row>
    <row r="5263" spans="1:18" x14ac:dyDescent="0.3">
      <c r="A5263" t="str">
        <f t="shared" ref="A5263:I5263" si="6422">A5262</f>
        <v>Packaging cartonboard recycle 0.308</v>
      </c>
      <c r="B5263" t="str">
        <f t="shared" si="6422"/>
        <v>Packaging cartonboard paper recycling portion</v>
      </c>
      <c r="C5263" t="str">
        <f t="shared" si="6422"/>
        <v>Packaging cartonboard</v>
      </c>
      <c r="D5263" t="str">
        <f t="shared" si="6422"/>
        <v>paper</v>
      </c>
      <c r="E5263" t="str">
        <f t="shared" si="6422"/>
        <v>recycling</v>
      </c>
      <c r="F5263">
        <f t="shared" si="6422"/>
        <v>0.1</v>
      </c>
      <c r="G5263" t="str">
        <f t="shared" si="6422"/>
        <v>%</v>
      </c>
      <c r="H5263">
        <f t="shared" si="6422"/>
        <v>10</v>
      </c>
      <c r="I5263" t="str">
        <f t="shared" si="6422"/>
        <v>medium</v>
      </c>
      <c r="J5263" t="s">
        <v>218</v>
      </c>
      <c r="K5263" t="s">
        <v>386</v>
      </c>
      <c r="L5263" s="1">
        <f>L1615-L$7</f>
        <v>-1550095.9420731068</v>
      </c>
      <c r="M5263">
        <v>0</v>
      </c>
      <c r="N5263">
        <v>0</v>
      </c>
      <c r="O5263">
        <v>0</v>
      </c>
      <c r="P5263" s="1">
        <v>0</v>
      </c>
      <c r="Q5263" t="str">
        <f t="shared" si="6412"/>
        <v>Little to no sensitivity</v>
      </c>
      <c r="R5263" t="s">
        <v>511</v>
      </c>
    </row>
    <row r="5264" spans="1:18" x14ac:dyDescent="0.3">
      <c r="A5264" t="s">
        <v>347</v>
      </c>
      <c r="B5264" t="str">
        <f t="shared" ref="B5264:B5268" si="6423">C5264&amp;" "&amp;D5264&amp;" "&amp;E5264&amp;" portion"</f>
        <v>Packaging cartonboard paper recycling portion</v>
      </c>
      <c r="C5264" t="s">
        <v>249</v>
      </c>
      <c r="D5264" t="s">
        <v>176</v>
      </c>
      <c r="E5264" t="s">
        <v>195</v>
      </c>
      <c r="F5264">
        <v>-0.2</v>
      </c>
      <c r="G5264" t="s">
        <v>166</v>
      </c>
      <c r="H5264">
        <v>-20</v>
      </c>
      <c r="I5264" t="s">
        <v>380</v>
      </c>
      <c r="J5264" t="s">
        <v>218</v>
      </c>
      <c r="K5264" t="s">
        <v>225</v>
      </c>
      <c r="L5264" s="1">
        <f>L1616-L$2</f>
        <v>-575316.51489448547</v>
      </c>
      <c r="M5264">
        <v>0</v>
      </c>
      <c r="N5264">
        <v>0</v>
      </c>
      <c r="O5264">
        <v>0</v>
      </c>
      <c r="P5264" s="1">
        <v>0</v>
      </c>
      <c r="Q5264" t="str">
        <f t="shared" si="6412"/>
        <v>Little to no sensitivity</v>
      </c>
      <c r="R5264" t="s">
        <v>511</v>
      </c>
    </row>
    <row r="5265" spans="1:18" x14ac:dyDescent="0.3">
      <c r="A5265" t="str">
        <f t="shared" ref="A5265" si="6424">A5264</f>
        <v>Packaging cartonboard recycle 0.008</v>
      </c>
      <c r="B5265" t="str">
        <f t="shared" si="6423"/>
        <v>Packaging cartonboard paper recycling portion</v>
      </c>
      <c r="C5265" t="str">
        <f t="shared" ref="C5265:G5265" si="6425">C5264</f>
        <v>Packaging cartonboard</v>
      </c>
      <c r="D5265" t="str">
        <f t="shared" si="6425"/>
        <v>paper</v>
      </c>
      <c r="E5265" t="str">
        <f t="shared" si="6425"/>
        <v>recycling</v>
      </c>
      <c r="F5265">
        <f t="shared" si="6425"/>
        <v>-0.2</v>
      </c>
      <c r="G5265" t="str">
        <f t="shared" si="6425"/>
        <v>%</v>
      </c>
      <c r="H5265">
        <v>-20</v>
      </c>
      <c r="I5265" t="s">
        <v>380</v>
      </c>
      <c r="J5265" t="s">
        <v>218</v>
      </c>
      <c r="K5265" t="s">
        <v>219</v>
      </c>
      <c r="L5265" s="1">
        <f>L1617-L$3</f>
        <v>-105933.6359436363</v>
      </c>
      <c r="M5265">
        <v>0</v>
      </c>
      <c r="N5265">
        <v>0</v>
      </c>
      <c r="O5265">
        <v>0</v>
      </c>
      <c r="P5265" s="1">
        <v>0</v>
      </c>
      <c r="Q5265" t="str">
        <f t="shared" si="6412"/>
        <v>Little to no sensitivity</v>
      </c>
      <c r="R5265" t="s">
        <v>511</v>
      </c>
    </row>
    <row r="5266" spans="1:18" x14ac:dyDescent="0.3">
      <c r="A5266" t="str">
        <f t="shared" ref="A5266" si="6426">A5265</f>
        <v>Packaging cartonboard recycle 0.008</v>
      </c>
      <c r="B5266" t="str">
        <f t="shared" si="6423"/>
        <v>Packaging cartonboard paper recycling portion</v>
      </c>
      <c r="C5266" t="str">
        <f t="shared" ref="C5266:G5266" si="6427">C5265</f>
        <v>Packaging cartonboard</v>
      </c>
      <c r="D5266" t="str">
        <f t="shared" si="6427"/>
        <v>paper</v>
      </c>
      <c r="E5266" t="str">
        <f t="shared" si="6427"/>
        <v>recycling</v>
      </c>
      <c r="F5266">
        <f t="shared" si="6427"/>
        <v>-0.2</v>
      </c>
      <c r="G5266" t="str">
        <f t="shared" si="6427"/>
        <v>%</v>
      </c>
      <c r="H5266">
        <v>-20</v>
      </c>
      <c r="I5266" t="s">
        <v>380</v>
      </c>
      <c r="J5266" t="s">
        <v>218</v>
      </c>
      <c r="K5266" t="s">
        <v>220</v>
      </c>
      <c r="L5266" s="1">
        <f>L1618-L$4</f>
        <v>0</v>
      </c>
      <c r="M5266">
        <v>0</v>
      </c>
      <c r="N5266">
        <v>0</v>
      </c>
      <c r="O5266">
        <v>0</v>
      </c>
      <c r="P5266" s="1">
        <v>0</v>
      </c>
      <c r="Q5266" t="str">
        <f t="shared" si="6412"/>
        <v>Little to no sensitivity</v>
      </c>
      <c r="R5266" t="s">
        <v>511</v>
      </c>
    </row>
    <row r="5267" spans="1:18" x14ac:dyDescent="0.3">
      <c r="A5267" t="str">
        <f t="shared" ref="A5267" si="6428">A5266</f>
        <v>Packaging cartonboard recycle 0.008</v>
      </c>
      <c r="B5267" t="str">
        <f t="shared" si="6423"/>
        <v>Packaging cartonboard paper recycling portion</v>
      </c>
      <c r="C5267" t="str">
        <f t="shared" ref="C5267:G5267" si="6429">C5266</f>
        <v>Packaging cartonboard</v>
      </c>
      <c r="D5267" t="str">
        <f t="shared" si="6429"/>
        <v>paper</v>
      </c>
      <c r="E5267" t="str">
        <f t="shared" si="6429"/>
        <v>recycling</v>
      </c>
      <c r="F5267">
        <f t="shared" si="6429"/>
        <v>-0.2</v>
      </c>
      <c r="G5267" t="str">
        <f t="shared" si="6429"/>
        <v>%</v>
      </c>
      <c r="H5267">
        <v>-20</v>
      </c>
      <c r="I5267" t="s">
        <v>380</v>
      </c>
      <c r="J5267" t="s">
        <v>218</v>
      </c>
      <c r="K5267" t="s">
        <v>221</v>
      </c>
      <c r="L5267" s="1">
        <f>L1619-L$5</f>
        <v>-105933.6359436512</v>
      </c>
      <c r="M5267">
        <v>0</v>
      </c>
      <c r="N5267">
        <v>0</v>
      </c>
      <c r="O5267">
        <v>0</v>
      </c>
      <c r="P5267" s="1">
        <v>0</v>
      </c>
      <c r="Q5267" t="str">
        <f t="shared" si="6412"/>
        <v>Little to no sensitivity</v>
      </c>
      <c r="R5267" t="s">
        <v>511</v>
      </c>
    </row>
    <row r="5268" spans="1:18" x14ac:dyDescent="0.3">
      <c r="A5268" t="str">
        <f t="shared" ref="A5268" si="6430">A5267</f>
        <v>Packaging cartonboard recycle 0.008</v>
      </c>
      <c r="B5268" t="str">
        <f t="shared" si="6423"/>
        <v>Packaging cartonboard paper recycling portion</v>
      </c>
      <c r="C5268" t="str">
        <f t="shared" ref="C5268:G5268" si="6431">C5267</f>
        <v>Packaging cartonboard</v>
      </c>
      <c r="D5268" t="str">
        <f t="shared" si="6431"/>
        <v>paper</v>
      </c>
      <c r="E5268" t="str">
        <f t="shared" si="6431"/>
        <v>recycling</v>
      </c>
      <c r="F5268">
        <f t="shared" si="6431"/>
        <v>-0.2</v>
      </c>
      <c r="G5268" t="str">
        <f t="shared" si="6431"/>
        <v>%</v>
      </c>
      <c r="H5268">
        <v>-20</v>
      </c>
      <c r="I5268" t="s">
        <v>380</v>
      </c>
      <c r="J5268" t="s">
        <v>218</v>
      </c>
      <c r="K5268" t="s">
        <v>226</v>
      </c>
      <c r="L5268" s="1">
        <f>L1620-L$6</f>
        <v>-604207.50651544333</v>
      </c>
      <c r="M5268">
        <v>0</v>
      </c>
      <c r="N5268">
        <v>0</v>
      </c>
      <c r="O5268">
        <v>0</v>
      </c>
      <c r="P5268" s="1">
        <v>0</v>
      </c>
      <c r="Q5268" t="str">
        <f t="shared" si="6412"/>
        <v>Little to no sensitivity</v>
      </c>
      <c r="R5268" t="s">
        <v>511</v>
      </c>
    </row>
    <row r="5269" spans="1:18" x14ac:dyDescent="0.3">
      <c r="A5269" t="str">
        <f t="shared" ref="A5269:I5269" si="6432">A5268</f>
        <v>Packaging cartonboard recycle 0.008</v>
      </c>
      <c r="B5269" t="str">
        <f t="shared" si="6432"/>
        <v>Packaging cartonboard paper recycling portion</v>
      </c>
      <c r="C5269" t="str">
        <f t="shared" si="6432"/>
        <v>Packaging cartonboard</v>
      </c>
      <c r="D5269" t="str">
        <f t="shared" si="6432"/>
        <v>paper</v>
      </c>
      <c r="E5269" t="str">
        <f t="shared" si="6432"/>
        <v>recycling</v>
      </c>
      <c r="F5269">
        <f t="shared" si="6432"/>
        <v>-0.2</v>
      </c>
      <c r="G5269" t="str">
        <f t="shared" si="6432"/>
        <v>%</v>
      </c>
      <c r="H5269">
        <f t="shared" si="6432"/>
        <v>-20</v>
      </c>
      <c r="I5269" t="str">
        <f t="shared" si="6432"/>
        <v>high</v>
      </c>
      <c r="J5269" t="s">
        <v>218</v>
      </c>
      <c r="K5269" t="s">
        <v>386</v>
      </c>
      <c r="L5269" s="1">
        <f>L1621-L$7</f>
        <v>2215427.5238902569</v>
      </c>
      <c r="M5269">
        <v>0</v>
      </c>
      <c r="N5269">
        <v>0</v>
      </c>
      <c r="O5269">
        <v>0</v>
      </c>
      <c r="P5269" s="1">
        <v>0</v>
      </c>
      <c r="Q5269" t="str">
        <f t="shared" si="6412"/>
        <v>Little to no sensitivity</v>
      </c>
      <c r="R5269" t="s">
        <v>511</v>
      </c>
    </row>
    <row r="5270" spans="1:18" x14ac:dyDescent="0.3">
      <c r="A5270" t="s">
        <v>348</v>
      </c>
      <c r="B5270" t="str">
        <f t="shared" ref="B5270:B5274" si="6433">C5270&amp;" "&amp;D5270&amp;" "&amp;E5270&amp;" portion"</f>
        <v>Packaging cartonboard paper recycling portion</v>
      </c>
      <c r="C5270" t="s">
        <v>249</v>
      </c>
      <c r="D5270" t="s">
        <v>176</v>
      </c>
      <c r="E5270" t="s">
        <v>195</v>
      </c>
      <c r="F5270">
        <v>0.2</v>
      </c>
      <c r="G5270" t="s">
        <v>166</v>
      </c>
      <c r="H5270">
        <v>20</v>
      </c>
      <c r="I5270" t="s">
        <v>380</v>
      </c>
      <c r="J5270" t="s">
        <v>218</v>
      </c>
      <c r="K5270" t="s">
        <v>225</v>
      </c>
      <c r="L5270" s="1">
        <f>L1622-L$2</f>
        <v>922159.36168003082</v>
      </c>
      <c r="M5270">
        <v>0</v>
      </c>
      <c r="N5270">
        <v>0</v>
      </c>
      <c r="O5270">
        <v>0</v>
      </c>
      <c r="P5270" s="1">
        <v>0</v>
      </c>
      <c r="Q5270" t="str">
        <f t="shared" si="6412"/>
        <v>Little to no sensitivity</v>
      </c>
      <c r="R5270" t="s">
        <v>511</v>
      </c>
    </row>
    <row r="5271" spans="1:18" x14ac:dyDescent="0.3">
      <c r="A5271" t="str">
        <f t="shared" ref="A5271" si="6434">A5270</f>
        <v>Packaging cartonboard recycle 0.408</v>
      </c>
      <c r="B5271" t="str">
        <f t="shared" si="6433"/>
        <v>Packaging cartonboard paper recycling portion</v>
      </c>
      <c r="C5271" t="str">
        <f t="shared" ref="C5271:G5271" si="6435">C5270</f>
        <v>Packaging cartonboard</v>
      </c>
      <c r="D5271" t="str">
        <f t="shared" si="6435"/>
        <v>paper</v>
      </c>
      <c r="E5271" t="str">
        <f t="shared" si="6435"/>
        <v>recycling</v>
      </c>
      <c r="F5271">
        <f t="shared" si="6435"/>
        <v>0.2</v>
      </c>
      <c r="G5271" t="str">
        <f t="shared" si="6435"/>
        <v>%</v>
      </c>
      <c r="H5271">
        <v>20</v>
      </c>
      <c r="I5271" t="s">
        <v>380</v>
      </c>
      <c r="J5271" t="s">
        <v>218</v>
      </c>
      <c r="K5271" t="s">
        <v>219</v>
      </c>
      <c r="L5271" s="1">
        <f>L1623-L$3</f>
        <v>169800.90513557196</v>
      </c>
      <c r="M5271">
        <v>0</v>
      </c>
      <c r="N5271">
        <v>0</v>
      </c>
      <c r="O5271">
        <v>0</v>
      </c>
      <c r="P5271" s="1">
        <v>0</v>
      </c>
      <c r="Q5271" t="str">
        <f t="shared" si="6412"/>
        <v>Little to no sensitivity</v>
      </c>
      <c r="R5271" t="s">
        <v>511</v>
      </c>
    </row>
    <row r="5272" spans="1:18" x14ac:dyDescent="0.3">
      <c r="A5272" t="str">
        <f t="shared" ref="A5272" si="6436">A5271</f>
        <v>Packaging cartonboard recycle 0.408</v>
      </c>
      <c r="B5272" t="str">
        <f t="shared" si="6433"/>
        <v>Packaging cartonboard paper recycling portion</v>
      </c>
      <c r="C5272" t="str">
        <f t="shared" ref="C5272:G5272" si="6437">C5271</f>
        <v>Packaging cartonboard</v>
      </c>
      <c r="D5272" t="str">
        <f t="shared" si="6437"/>
        <v>paper</v>
      </c>
      <c r="E5272" t="str">
        <f t="shared" si="6437"/>
        <v>recycling</v>
      </c>
      <c r="F5272">
        <f t="shared" si="6437"/>
        <v>0.2</v>
      </c>
      <c r="G5272" t="str">
        <f t="shared" si="6437"/>
        <v>%</v>
      </c>
      <c r="H5272">
        <v>20</v>
      </c>
      <c r="I5272" t="s">
        <v>380</v>
      </c>
      <c r="J5272" t="s">
        <v>218</v>
      </c>
      <c r="K5272" t="s">
        <v>220</v>
      </c>
      <c r="L5272" s="1">
        <f>L1624-L$4</f>
        <v>0</v>
      </c>
      <c r="M5272">
        <v>0</v>
      </c>
      <c r="N5272">
        <v>0</v>
      </c>
      <c r="O5272">
        <v>0</v>
      </c>
      <c r="P5272" s="1">
        <v>0</v>
      </c>
      <c r="Q5272" t="str">
        <f t="shared" si="6412"/>
        <v>Little to no sensitivity</v>
      </c>
      <c r="R5272" t="s">
        <v>511</v>
      </c>
    </row>
    <row r="5273" spans="1:18" x14ac:dyDescent="0.3">
      <c r="A5273" t="str">
        <f t="shared" ref="A5273" si="6438">A5272</f>
        <v>Packaging cartonboard recycle 0.408</v>
      </c>
      <c r="B5273" t="str">
        <f t="shared" si="6433"/>
        <v>Packaging cartonboard paper recycling portion</v>
      </c>
      <c r="C5273" t="str">
        <f t="shared" ref="C5273:G5273" si="6439">C5272</f>
        <v>Packaging cartonboard</v>
      </c>
      <c r="D5273" t="str">
        <f t="shared" si="6439"/>
        <v>paper</v>
      </c>
      <c r="E5273" t="str">
        <f t="shared" si="6439"/>
        <v>recycling</v>
      </c>
      <c r="F5273">
        <f t="shared" si="6439"/>
        <v>0.2</v>
      </c>
      <c r="G5273" t="str">
        <f t="shared" si="6439"/>
        <v>%</v>
      </c>
      <c r="H5273">
        <v>20</v>
      </c>
      <c r="I5273" t="s">
        <v>380</v>
      </c>
      <c r="J5273" t="s">
        <v>218</v>
      </c>
      <c r="K5273" t="s">
        <v>221</v>
      </c>
      <c r="L5273" s="1">
        <f>L1625-L$5</f>
        <v>169800.90513557196</v>
      </c>
      <c r="M5273">
        <v>0</v>
      </c>
      <c r="N5273">
        <v>0</v>
      </c>
      <c r="O5273">
        <v>0</v>
      </c>
      <c r="P5273" s="1">
        <v>0</v>
      </c>
      <c r="Q5273" t="str">
        <f t="shared" si="6412"/>
        <v>Little to no sensitivity</v>
      </c>
      <c r="R5273" t="s">
        <v>511</v>
      </c>
    </row>
    <row r="5274" spans="1:18" x14ac:dyDescent="0.3">
      <c r="A5274" t="str">
        <f t="shared" ref="A5274" si="6440">A5273</f>
        <v>Packaging cartonboard recycle 0.408</v>
      </c>
      <c r="B5274" t="str">
        <f t="shared" si="6433"/>
        <v>Packaging cartonboard paper recycling portion</v>
      </c>
      <c r="C5274" t="str">
        <f t="shared" ref="C5274:G5274" si="6441">C5273</f>
        <v>Packaging cartonboard</v>
      </c>
      <c r="D5274" t="str">
        <f t="shared" si="6441"/>
        <v>paper</v>
      </c>
      <c r="E5274" t="str">
        <f t="shared" si="6441"/>
        <v>recycling</v>
      </c>
      <c r="F5274">
        <f t="shared" si="6441"/>
        <v>0.2</v>
      </c>
      <c r="G5274" t="str">
        <f t="shared" si="6441"/>
        <v>%</v>
      </c>
      <c r="H5274">
        <v>20</v>
      </c>
      <c r="I5274" t="s">
        <v>380</v>
      </c>
      <c r="J5274" t="s">
        <v>218</v>
      </c>
      <c r="K5274" t="s">
        <v>226</v>
      </c>
      <c r="L5274" s="1">
        <f>L1626-L$6</f>
        <v>968468.69944429398</v>
      </c>
      <c r="M5274">
        <v>0</v>
      </c>
      <c r="N5274">
        <v>0</v>
      </c>
      <c r="O5274">
        <v>0</v>
      </c>
      <c r="P5274" s="1">
        <v>0</v>
      </c>
      <c r="Q5274" t="str">
        <f t="shared" si="6412"/>
        <v>Little to no sensitivity</v>
      </c>
      <c r="R5274" t="s">
        <v>511</v>
      </c>
    </row>
    <row r="5275" spans="1:18" x14ac:dyDescent="0.3">
      <c r="A5275" t="str">
        <f t="shared" ref="A5275:I5275" si="6442">A5274</f>
        <v>Packaging cartonboard recycle 0.408</v>
      </c>
      <c r="B5275" t="str">
        <f t="shared" si="6442"/>
        <v>Packaging cartonboard paper recycling portion</v>
      </c>
      <c r="C5275" t="str">
        <f t="shared" si="6442"/>
        <v>Packaging cartonboard</v>
      </c>
      <c r="D5275" t="str">
        <f t="shared" si="6442"/>
        <v>paper</v>
      </c>
      <c r="E5275" t="str">
        <f t="shared" si="6442"/>
        <v>recycling</v>
      </c>
      <c r="F5275">
        <f t="shared" si="6442"/>
        <v>0.2</v>
      </c>
      <c r="G5275" t="str">
        <f t="shared" si="6442"/>
        <v>%</v>
      </c>
      <c r="H5275">
        <f t="shared" si="6442"/>
        <v>20</v>
      </c>
      <c r="I5275" t="str">
        <f t="shared" si="6442"/>
        <v>high</v>
      </c>
      <c r="J5275" t="s">
        <v>218</v>
      </c>
      <c r="K5275" t="s">
        <v>386</v>
      </c>
      <c r="L5275" s="1">
        <f>L1627-L$7</f>
        <v>-3551051.8979625702</v>
      </c>
      <c r="M5275">
        <v>0</v>
      </c>
      <c r="N5275">
        <v>0</v>
      </c>
      <c r="O5275">
        <v>0</v>
      </c>
      <c r="P5275" s="1">
        <v>0</v>
      </c>
      <c r="Q5275" t="str">
        <f t="shared" si="6412"/>
        <v>Little to no sensitivity</v>
      </c>
      <c r="R5275" t="s">
        <v>511</v>
      </c>
    </row>
    <row r="5276" spans="1:18" x14ac:dyDescent="0.3">
      <c r="A5276" t="s">
        <v>349</v>
      </c>
      <c r="B5276" t="str">
        <f t="shared" ref="B5276:B5280" si="6443">C5276&amp;" "&amp;D5276&amp;" "&amp;E5276</f>
        <v>Packaging cartonboard paper recycling + landfilling</v>
      </c>
      <c r="C5276" t="s">
        <v>249</v>
      </c>
      <c r="D5276" t="s">
        <v>176</v>
      </c>
      <c r="E5276" t="s">
        <v>208</v>
      </c>
      <c r="F5276">
        <v>-0.1</v>
      </c>
      <c r="G5276" t="s">
        <v>166</v>
      </c>
      <c r="H5276">
        <v>-10</v>
      </c>
      <c r="I5276" t="s">
        <v>379</v>
      </c>
      <c r="J5276" t="s">
        <v>218</v>
      </c>
      <c r="K5276" t="s">
        <v>225</v>
      </c>
      <c r="L5276" s="1">
        <f>L1628-L$2</f>
        <v>2773199.3491811752</v>
      </c>
      <c r="M5276">
        <v>0</v>
      </c>
      <c r="N5276">
        <v>0</v>
      </c>
      <c r="O5276">
        <v>0</v>
      </c>
      <c r="P5276" s="1">
        <v>0</v>
      </c>
      <c r="Q5276" t="str">
        <f t="shared" si="6412"/>
        <v>Little to no sensitivity</v>
      </c>
      <c r="R5276" t="s">
        <v>511</v>
      </c>
    </row>
    <row r="5277" spans="1:18" x14ac:dyDescent="0.3">
      <c r="A5277" t="str">
        <f t="shared" ref="A5277" si="6444">A5276</f>
        <v>Packaging cartonboard recycle 0.108 landfill 0.74</v>
      </c>
      <c r="B5277" t="str">
        <f t="shared" si="6443"/>
        <v>Packaging cartonboard paper recycling + landfilling</v>
      </c>
      <c r="C5277" t="str">
        <f t="shared" ref="C5277:G5277" si="6445">C5276</f>
        <v>Packaging cartonboard</v>
      </c>
      <c r="D5277" t="str">
        <f t="shared" si="6445"/>
        <v>paper</v>
      </c>
      <c r="E5277" t="str">
        <f t="shared" si="6445"/>
        <v>recycling + landfilling</v>
      </c>
      <c r="F5277">
        <f t="shared" si="6445"/>
        <v>-0.1</v>
      </c>
      <c r="G5277" t="str">
        <f t="shared" si="6445"/>
        <v>%</v>
      </c>
      <c r="H5277">
        <v>-10</v>
      </c>
      <c r="I5277" t="s">
        <v>379</v>
      </c>
      <c r="J5277" t="s">
        <v>218</v>
      </c>
      <c r="K5277" t="s">
        <v>219</v>
      </c>
      <c r="L5277" s="1">
        <f>L1629-L$3</f>
        <v>-337771.7737955898</v>
      </c>
      <c r="M5277">
        <v>0</v>
      </c>
      <c r="N5277">
        <v>0</v>
      </c>
      <c r="O5277">
        <v>0</v>
      </c>
      <c r="P5277" s="1">
        <v>0</v>
      </c>
      <c r="Q5277" t="str">
        <f t="shared" si="6412"/>
        <v>Little to no sensitivity</v>
      </c>
      <c r="R5277" t="s">
        <v>511</v>
      </c>
    </row>
    <row r="5278" spans="1:18" x14ac:dyDescent="0.3">
      <c r="A5278" t="str">
        <f t="shared" ref="A5278" si="6446">A5277</f>
        <v>Packaging cartonboard recycle 0.108 landfill 0.74</v>
      </c>
      <c r="B5278" t="str">
        <f t="shared" si="6443"/>
        <v>Packaging cartonboard paper recycling + landfilling</v>
      </c>
      <c r="C5278" t="str">
        <f t="shared" ref="C5278:G5278" si="6447">C5277</f>
        <v>Packaging cartonboard</v>
      </c>
      <c r="D5278" t="str">
        <f t="shared" si="6447"/>
        <v>paper</v>
      </c>
      <c r="E5278" t="str">
        <f t="shared" si="6447"/>
        <v>recycling + landfilling</v>
      </c>
      <c r="F5278">
        <f t="shared" si="6447"/>
        <v>-0.1</v>
      </c>
      <c r="G5278" t="str">
        <f t="shared" si="6447"/>
        <v>%</v>
      </c>
      <c r="H5278">
        <v>-10</v>
      </c>
      <c r="I5278" t="s">
        <v>379</v>
      </c>
      <c r="J5278" t="s">
        <v>218</v>
      </c>
      <c r="K5278" t="s">
        <v>220</v>
      </c>
      <c r="L5278" s="1">
        <f>L1630-L$4</f>
        <v>0</v>
      </c>
      <c r="M5278">
        <v>0</v>
      </c>
      <c r="N5278">
        <v>0</v>
      </c>
      <c r="O5278">
        <v>0</v>
      </c>
      <c r="P5278" s="1">
        <v>0</v>
      </c>
      <c r="Q5278" t="str">
        <f t="shared" si="6412"/>
        <v>Little to no sensitivity</v>
      </c>
      <c r="R5278" t="s">
        <v>511</v>
      </c>
    </row>
    <row r="5279" spans="1:18" x14ac:dyDescent="0.3">
      <c r="A5279" t="str">
        <f t="shared" ref="A5279" si="6448">A5278</f>
        <v>Packaging cartonboard recycle 0.108 landfill 0.74</v>
      </c>
      <c r="B5279" t="str">
        <f t="shared" si="6443"/>
        <v>Packaging cartonboard paper recycling + landfilling</v>
      </c>
      <c r="C5279" t="str">
        <f t="shared" ref="C5279:G5279" si="6449">C5278</f>
        <v>Packaging cartonboard</v>
      </c>
      <c r="D5279" t="str">
        <f t="shared" si="6449"/>
        <v>paper</v>
      </c>
      <c r="E5279" t="str">
        <f t="shared" si="6449"/>
        <v>recycling + landfilling</v>
      </c>
      <c r="F5279">
        <f t="shared" si="6449"/>
        <v>-0.1</v>
      </c>
      <c r="G5279" t="str">
        <f t="shared" si="6449"/>
        <v>%</v>
      </c>
      <c r="H5279">
        <v>-10</v>
      </c>
      <c r="I5279" t="s">
        <v>379</v>
      </c>
      <c r="J5279" t="s">
        <v>218</v>
      </c>
      <c r="K5279" t="s">
        <v>221</v>
      </c>
      <c r="L5279" s="1">
        <f>L1631-L$5</f>
        <v>-337771.77379560471</v>
      </c>
      <c r="M5279">
        <v>0</v>
      </c>
      <c r="N5279">
        <v>0</v>
      </c>
      <c r="O5279">
        <v>0</v>
      </c>
      <c r="P5279" s="1">
        <v>0</v>
      </c>
      <c r="Q5279" t="str">
        <f t="shared" si="6412"/>
        <v>Little to no sensitivity</v>
      </c>
      <c r="R5279" t="s">
        <v>511</v>
      </c>
    </row>
    <row r="5280" spans="1:18" x14ac:dyDescent="0.3">
      <c r="A5280" t="str">
        <f t="shared" ref="A5280" si="6450">A5279</f>
        <v>Packaging cartonboard recycle 0.108 landfill 0.74</v>
      </c>
      <c r="B5280" t="str">
        <f t="shared" si="6443"/>
        <v>Packaging cartonboard paper recycling + landfilling</v>
      </c>
      <c r="C5280" t="str">
        <f t="shared" ref="C5280:G5280" si="6451">C5279</f>
        <v>Packaging cartonboard</v>
      </c>
      <c r="D5280" t="str">
        <f t="shared" si="6451"/>
        <v>paper</v>
      </c>
      <c r="E5280" t="str">
        <f t="shared" si="6451"/>
        <v>recycling + landfilling</v>
      </c>
      <c r="F5280">
        <f t="shared" si="6451"/>
        <v>-0.1</v>
      </c>
      <c r="G5280" t="str">
        <f t="shared" si="6451"/>
        <v>%</v>
      </c>
      <c r="H5280">
        <v>-10</v>
      </c>
      <c r="I5280" t="s">
        <v>379</v>
      </c>
      <c r="J5280" t="s">
        <v>218</v>
      </c>
      <c r="K5280" t="s">
        <v>226</v>
      </c>
      <c r="L5280" s="1">
        <f>L1632-L$6</f>
        <v>2681079.7745096684</v>
      </c>
      <c r="M5280">
        <v>0</v>
      </c>
      <c r="N5280">
        <v>0</v>
      </c>
      <c r="O5280">
        <v>0</v>
      </c>
      <c r="P5280" s="1">
        <v>0</v>
      </c>
      <c r="Q5280" t="str">
        <f t="shared" si="6412"/>
        <v>Little to no sensitivity</v>
      </c>
      <c r="R5280" t="s">
        <v>511</v>
      </c>
    </row>
    <row r="5281" spans="1:18" x14ac:dyDescent="0.3">
      <c r="A5281" t="str">
        <f t="shared" ref="A5281:I5281" si="6452">A5280</f>
        <v>Packaging cartonboard recycle 0.108 landfill 0.74</v>
      </c>
      <c r="B5281" t="str">
        <f t="shared" si="6452"/>
        <v>Packaging cartonboard paper recycling + landfilling</v>
      </c>
      <c r="C5281" t="str">
        <f t="shared" si="6452"/>
        <v>Packaging cartonboard</v>
      </c>
      <c r="D5281" t="str">
        <f t="shared" si="6452"/>
        <v>paper</v>
      </c>
      <c r="E5281" t="str">
        <f t="shared" si="6452"/>
        <v>recycling + landfilling</v>
      </c>
      <c r="F5281">
        <f t="shared" si="6452"/>
        <v>-0.1</v>
      </c>
      <c r="G5281" t="str">
        <f t="shared" si="6452"/>
        <v>%</v>
      </c>
      <c r="H5281">
        <f t="shared" si="6452"/>
        <v>-10</v>
      </c>
      <c r="I5281" t="str">
        <f t="shared" si="6452"/>
        <v>medium</v>
      </c>
      <c r="J5281" t="s">
        <v>218</v>
      </c>
      <c r="K5281" t="s">
        <v>386</v>
      </c>
      <c r="L5281" s="1">
        <f>L1633-L$7</f>
        <v>-9830625.8398690224</v>
      </c>
      <c r="M5281">
        <v>0</v>
      </c>
      <c r="N5281">
        <v>0</v>
      </c>
      <c r="O5281">
        <v>0</v>
      </c>
      <c r="P5281" s="1">
        <v>0</v>
      </c>
      <c r="Q5281" t="str">
        <f t="shared" si="6412"/>
        <v>Little to no sensitivity</v>
      </c>
      <c r="R5281" t="s">
        <v>511</v>
      </c>
    </row>
    <row r="5282" spans="1:18" x14ac:dyDescent="0.3">
      <c r="A5282" t="s">
        <v>350</v>
      </c>
      <c r="B5282" t="str">
        <f t="shared" ref="B5282:B5286" si="6453">C5282&amp;" "&amp;D5282&amp;" "&amp;E5282</f>
        <v>Packaging cartonboard paper recycling + landfilling</v>
      </c>
      <c r="C5282" t="s">
        <v>249</v>
      </c>
      <c r="D5282" t="s">
        <v>176</v>
      </c>
      <c r="E5282" t="s">
        <v>208</v>
      </c>
      <c r="F5282">
        <v>0.1</v>
      </c>
      <c r="G5282" t="s">
        <v>166</v>
      </c>
      <c r="H5282">
        <v>10</v>
      </c>
      <c r="I5282" t="s">
        <v>379</v>
      </c>
      <c r="J5282" t="s">
        <v>218</v>
      </c>
      <c r="K5282" t="s">
        <v>225</v>
      </c>
      <c r="L5282" s="1">
        <f>L1634-L$2</f>
        <v>-2644571.6343813539</v>
      </c>
      <c r="M5282">
        <v>0</v>
      </c>
      <c r="N5282">
        <v>0</v>
      </c>
      <c r="O5282">
        <v>0</v>
      </c>
      <c r="P5282" s="1">
        <v>0</v>
      </c>
      <c r="Q5282" t="str">
        <f t="shared" si="6412"/>
        <v>Little to no sensitivity</v>
      </c>
      <c r="R5282" t="s">
        <v>511</v>
      </c>
    </row>
    <row r="5283" spans="1:18" x14ac:dyDescent="0.3">
      <c r="A5283" t="str">
        <f t="shared" ref="A5283" si="6454">A5282</f>
        <v>Packaging cartonboard recycle 0.308 landfill 0.54</v>
      </c>
      <c r="B5283" t="str">
        <f t="shared" si="6453"/>
        <v>Packaging cartonboard paper recycling + landfilling</v>
      </c>
      <c r="C5283" t="str">
        <f t="shared" ref="C5283:G5283" si="6455">C5282</f>
        <v>Packaging cartonboard</v>
      </c>
      <c r="D5283" t="str">
        <f t="shared" si="6455"/>
        <v>paper</v>
      </c>
      <c r="E5283" t="str">
        <f t="shared" si="6455"/>
        <v>recycling + landfilling</v>
      </c>
      <c r="F5283">
        <f t="shared" si="6455"/>
        <v>0.1</v>
      </c>
      <c r="G5283" t="str">
        <f t="shared" si="6455"/>
        <v>%</v>
      </c>
      <c r="H5283">
        <v>10</v>
      </c>
      <c r="I5283" t="s">
        <v>379</v>
      </c>
      <c r="J5283" t="s">
        <v>218</v>
      </c>
      <c r="K5283" t="s">
        <v>219</v>
      </c>
      <c r="L5283" s="1">
        <f>L1635-L$3</f>
        <v>349321.34901228547</v>
      </c>
      <c r="M5283">
        <v>0</v>
      </c>
      <c r="N5283">
        <v>0</v>
      </c>
      <c r="O5283">
        <v>0</v>
      </c>
      <c r="P5283" s="1">
        <v>0</v>
      </c>
      <c r="Q5283" t="str">
        <f t="shared" si="6412"/>
        <v>Little to no sensitivity</v>
      </c>
      <c r="R5283" t="s">
        <v>511</v>
      </c>
    </row>
    <row r="5284" spans="1:18" x14ac:dyDescent="0.3">
      <c r="A5284" t="str">
        <f t="shared" ref="A5284" si="6456">A5283</f>
        <v>Packaging cartonboard recycle 0.308 landfill 0.54</v>
      </c>
      <c r="B5284" t="str">
        <f t="shared" si="6453"/>
        <v>Packaging cartonboard paper recycling + landfilling</v>
      </c>
      <c r="C5284" t="str">
        <f t="shared" ref="C5284:G5284" si="6457">C5283</f>
        <v>Packaging cartonboard</v>
      </c>
      <c r="D5284" t="str">
        <f t="shared" si="6457"/>
        <v>paper</v>
      </c>
      <c r="E5284" t="str">
        <f t="shared" si="6457"/>
        <v>recycling + landfilling</v>
      </c>
      <c r="F5284">
        <f t="shared" si="6457"/>
        <v>0.1</v>
      </c>
      <c r="G5284" t="str">
        <f t="shared" si="6457"/>
        <v>%</v>
      </c>
      <c r="H5284">
        <v>10</v>
      </c>
      <c r="I5284" t="s">
        <v>379</v>
      </c>
      <c r="J5284" t="s">
        <v>218</v>
      </c>
      <c r="K5284" t="s">
        <v>220</v>
      </c>
      <c r="L5284" s="1">
        <f>L1636-L$4</f>
        <v>0</v>
      </c>
      <c r="M5284">
        <v>0</v>
      </c>
      <c r="N5284">
        <v>0</v>
      </c>
      <c r="O5284">
        <v>0</v>
      </c>
      <c r="P5284" s="1">
        <v>0</v>
      </c>
      <c r="Q5284" t="str">
        <f t="shared" si="6412"/>
        <v>Little to no sensitivity</v>
      </c>
      <c r="R5284" t="s">
        <v>511</v>
      </c>
    </row>
    <row r="5285" spans="1:18" x14ac:dyDescent="0.3">
      <c r="A5285" t="str">
        <f t="shared" ref="A5285" si="6458">A5284</f>
        <v>Packaging cartonboard recycle 0.308 landfill 0.54</v>
      </c>
      <c r="B5285" t="str">
        <f t="shared" si="6453"/>
        <v>Packaging cartonboard paper recycling + landfilling</v>
      </c>
      <c r="C5285" t="str">
        <f t="shared" ref="C5285:G5285" si="6459">C5284</f>
        <v>Packaging cartonboard</v>
      </c>
      <c r="D5285" t="str">
        <f t="shared" si="6459"/>
        <v>paper</v>
      </c>
      <c r="E5285" t="str">
        <f t="shared" si="6459"/>
        <v>recycling + landfilling</v>
      </c>
      <c r="F5285">
        <f t="shared" si="6459"/>
        <v>0.1</v>
      </c>
      <c r="G5285" t="str">
        <f t="shared" si="6459"/>
        <v>%</v>
      </c>
      <c r="H5285">
        <v>10</v>
      </c>
      <c r="I5285" t="s">
        <v>379</v>
      </c>
      <c r="J5285" t="s">
        <v>218</v>
      </c>
      <c r="K5285" t="s">
        <v>221</v>
      </c>
      <c r="L5285" s="1">
        <f>L1637-L$5</f>
        <v>349321.34901228547</v>
      </c>
      <c r="M5285">
        <v>0</v>
      </c>
      <c r="N5285">
        <v>0</v>
      </c>
      <c r="O5285">
        <v>0</v>
      </c>
      <c r="P5285" s="1">
        <v>0</v>
      </c>
      <c r="Q5285" t="str">
        <f t="shared" si="6412"/>
        <v>Little to no sensitivity</v>
      </c>
      <c r="R5285" t="s">
        <v>511</v>
      </c>
    </row>
    <row r="5286" spans="1:18" x14ac:dyDescent="0.3">
      <c r="A5286" t="str">
        <f t="shared" ref="A5286" si="6460">A5285</f>
        <v>Packaging cartonboard recycle 0.308 landfill 0.54</v>
      </c>
      <c r="B5286" t="str">
        <f t="shared" si="6453"/>
        <v>Packaging cartonboard paper recycling + landfilling</v>
      </c>
      <c r="C5286" t="str">
        <f t="shared" ref="C5286:G5286" si="6461">C5285</f>
        <v>Packaging cartonboard</v>
      </c>
      <c r="D5286" t="str">
        <f t="shared" si="6461"/>
        <v>paper</v>
      </c>
      <c r="E5286" t="str">
        <f t="shared" si="6461"/>
        <v>recycling + landfilling</v>
      </c>
      <c r="F5286">
        <f t="shared" si="6461"/>
        <v>0.1</v>
      </c>
      <c r="G5286" t="str">
        <f t="shared" si="6461"/>
        <v>%</v>
      </c>
      <c r="H5286">
        <v>10</v>
      </c>
      <c r="I5286" t="s">
        <v>379</v>
      </c>
      <c r="J5286" t="s">
        <v>218</v>
      </c>
      <c r="K5286" t="s">
        <v>226</v>
      </c>
      <c r="L5286" s="1">
        <f>L1638-L$6</f>
        <v>-2549302.1755598187</v>
      </c>
      <c r="M5286">
        <v>0</v>
      </c>
      <c r="N5286">
        <v>0</v>
      </c>
      <c r="O5286">
        <v>0</v>
      </c>
      <c r="P5286" s="1">
        <v>0</v>
      </c>
      <c r="Q5286" t="str">
        <f t="shared" si="6412"/>
        <v>Little to no sensitivity</v>
      </c>
      <c r="R5286" t="s">
        <v>511</v>
      </c>
    </row>
    <row r="5287" spans="1:18" x14ac:dyDescent="0.3">
      <c r="A5287" t="str">
        <f t="shared" ref="A5287:I5287" si="6462">A5286</f>
        <v>Packaging cartonboard recycle 0.308 landfill 0.54</v>
      </c>
      <c r="B5287" t="str">
        <f t="shared" si="6462"/>
        <v>Packaging cartonboard paper recycling + landfilling</v>
      </c>
      <c r="C5287" t="str">
        <f t="shared" si="6462"/>
        <v>Packaging cartonboard</v>
      </c>
      <c r="D5287" t="str">
        <f t="shared" si="6462"/>
        <v>paper</v>
      </c>
      <c r="E5287" t="str">
        <f t="shared" si="6462"/>
        <v>recycling + landfilling</v>
      </c>
      <c r="F5287">
        <f t="shared" si="6462"/>
        <v>0.1</v>
      </c>
      <c r="G5287" t="str">
        <f t="shared" si="6462"/>
        <v>%</v>
      </c>
      <c r="H5287">
        <f t="shared" si="6462"/>
        <v>10</v>
      </c>
      <c r="I5287" t="str">
        <f t="shared" si="6462"/>
        <v>medium</v>
      </c>
      <c r="J5287" t="s">
        <v>218</v>
      </c>
      <c r="K5287" t="s">
        <v>386</v>
      </c>
      <c r="L5287" s="1">
        <f>L1639-L$7</f>
        <v>9347441.310385704</v>
      </c>
      <c r="M5287">
        <v>0</v>
      </c>
      <c r="N5287">
        <v>0</v>
      </c>
      <c r="O5287">
        <v>0</v>
      </c>
      <c r="P5287" s="1">
        <v>0</v>
      </c>
      <c r="Q5287" t="str">
        <f t="shared" si="6412"/>
        <v>Little to no sensitivity</v>
      </c>
      <c r="R5287" t="s">
        <v>511</v>
      </c>
    </row>
    <row r="5288" spans="1:18" x14ac:dyDescent="0.3">
      <c r="A5288" t="s">
        <v>351</v>
      </c>
      <c r="B5288" t="str">
        <f t="shared" ref="B5288:B5292" si="6463">C5288&amp;" "&amp;D5288&amp;" "&amp;E5288</f>
        <v>Packaging cartonboard paper recycling + landfilling</v>
      </c>
      <c r="C5288" t="s">
        <v>249</v>
      </c>
      <c r="D5288" t="s">
        <v>176</v>
      </c>
      <c r="E5288" t="s">
        <v>208</v>
      </c>
      <c r="F5288">
        <v>-0.2</v>
      </c>
      <c r="G5288" t="s">
        <v>166</v>
      </c>
      <c r="H5288">
        <v>-20</v>
      </c>
      <c r="I5288" t="s">
        <v>380</v>
      </c>
      <c r="J5288" t="s">
        <v>218</v>
      </c>
      <c r="K5288" t="s">
        <v>225</v>
      </c>
      <c r="L5288" s="1">
        <f>L1640-L$2</f>
        <v>5639111.7200665474</v>
      </c>
      <c r="M5288">
        <v>0</v>
      </c>
      <c r="N5288">
        <v>0</v>
      </c>
      <c r="O5288">
        <v>0</v>
      </c>
      <c r="P5288" s="1">
        <v>0</v>
      </c>
      <c r="Q5288" t="str">
        <f t="shared" si="6412"/>
        <v>Little to no sensitivity</v>
      </c>
      <c r="R5288" t="s">
        <v>511</v>
      </c>
    </row>
    <row r="5289" spans="1:18" x14ac:dyDescent="0.3">
      <c r="A5289" t="str">
        <f t="shared" ref="A5289" si="6464">A5288</f>
        <v>Packaging cartonboard recycle 0.008 landfill 0.84</v>
      </c>
      <c r="B5289" t="str">
        <f t="shared" si="6463"/>
        <v>Packaging cartonboard paper recycling + landfilling</v>
      </c>
      <c r="C5289" t="str">
        <f t="shared" ref="C5289:G5289" si="6465">C5288</f>
        <v>Packaging cartonboard</v>
      </c>
      <c r="D5289" t="str">
        <f t="shared" si="6465"/>
        <v>paper</v>
      </c>
      <c r="E5289" t="str">
        <f t="shared" si="6465"/>
        <v>recycling + landfilling</v>
      </c>
      <c r="F5289">
        <f t="shared" si="6465"/>
        <v>-0.2</v>
      </c>
      <c r="G5289" t="str">
        <f t="shared" si="6465"/>
        <v>%</v>
      </c>
      <c r="H5289">
        <v>-20</v>
      </c>
      <c r="I5289" t="s">
        <v>380</v>
      </c>
      <c r="J5289" t="s">
        <v>218</v>
      </c>
      <c r="K5289" t="s">
        <v>219</v>
      </c>
      <c r="L5289" s="1">
        <f>L1641-L$3</f>
        <v>-667129.50785179436</v>
      </c>
      <c r="M5289">
        <v>0</v>
      </c>
      <c r="N5289">
        <v>0</v>
      </c>
      <c r="O5289">
        <v>0</v>
      </c>
      <c r="P5289" s="1">
        <v>0</v>
      </c>
      <c r="Q5289" t="str">
        <f t="shared" si="6412"/>
        <v>Little to no sensitivity</v>
      </c>
      <c r="R5289" t="s">
        <v>511</v>
      </c>
    </row>
    <row r="5290" spans="1:18" x14ac:dyDescent="0.3">
      <c r="A5290" t="str">
        <f t="shared" ref="A5290" si="6466">A5289</f>
        <v>Packaging cartonboard recycle 0.008 landfill 0.84</v>
      </c>
      <c r="B5290" t="str">
        <f t="shared" si="6463"/>
        <v>Packaging cartonboard paper recycling + landfilling</v>
      </c>
      <c r="C5290" t="str">
        <f t="shared" ref="C5290:G5290" si="6467">C5289</f>
        <v>Packaging cartonboard</v>
      </c>
      <c r="D5290" t="str">
        <f t="shared" si="6467"/>
        <v>paper</v>
      </c>
      <c r="E5290" t="str">
        <f t="shared" si="6467"/>
        <v>recycling + landfilling</v>
      </c>
      <c r="F5290">
        <f t="shared" si="6467"/>
        <v>-0.2</v>
      </c>
      <c r="G5290" t="str">
        <f t="shared" si="6467"/>
        <v>%</v>
      </c>
      <c r="H5290">
        <v>-20</v>
      </c>
      <c r="I5290" t="s">
        <v>380</v>
      </c>
      <c r="J5290" t="s">
        <v>218</v>
      </c>
      <c r="K5290" t="s">
        <v>220</v>
      </c>
      <c r="L5290" s="1">
        <f>L1642-L$4</f>
        <v>0</v>
      </c>
      <c r="M5290">
        <v>0</v>
      </c>
      <c r="N5290">
        <v>0</v>
      </c>
      <c r="O5290">
        <v>0</v>
      </c>
      <c r="P5290" s="1">
        <v>0</v>
      </c>
      <c r="Q5290" t="str">
        <f t="shared" si="6412"/>
        <v>Little to no sensitivity</v>
      </c>
      <c r="R5290" t="s">
        <v>511</v>
      </c>
    </row>
    <row r="5291" spans="1:18" x14ac:dyDescent="0.3">
      <c r="A5291" t="str">
        <f t="shared" ref="A5291" si="6468">A5290</f>
        <v>Packaging cartonboard recycle 0.008 landfill 0.84</v>
      </c>
      <c r="B5291" t="str">
        <f t="shared" si="6463"/>
        <v>Packaging cartonboard paper recycling + landfilling</v>
      </c>
      <c r="C5291" t="str">
        <f t="shared" ref="C5291:G5291" si="6469">C5290</f>
        <v>Packaging cartonboard</v>
      </c>
      <c r="D5291" t="str">
        <f t="shared" si="6469"/>
        <v>paper</v>
      </c>
      <c r="E5291" t="str">
        <f t="shared" si="6469"/>
        <v>recycling + landfilling</v>
      </c>
      <c r="F5291">
        <f t="shared" si="6469"/>
        <v>-0.2</v>
      </c>
      <c r="G5291" t="str">
        <f t="shared" si="6469"/>
        <v>%</v>
      </c>
      <c r="H5291">
        <v>-20</v>
      </c>
      <c r="I5291" t="s">
        <v>380</v>
      </c>
      <c r="J5291" t="s">
        <v>218</v>
      </c>
      <c r="K5291" t="s">
        <v>221</v>
      </c>
      <c r="L5291" s="1">
        <f>L1643-L$5</f>
        <v>-667129.50785180926</v>
      </c>
      <c r="M5291">
        <v>0</v>
      </c>
      <c r="N5291">
        <v>0</v>
      </c>
      <c r="O5291">
        <v>0</v>
      </c>
      <c r="P5291" s="1">
        <v>0</v>
      </c>
      <c r="Q5291" t="str">
        <f t="shared" si="6412"/>
        <v>Little to no sensitivity</v>
      </c>
      <c r="R5291" t="s">
        <v>511</v>
      </c>
    </row>
    <row r="5292" spans="1:18" x14ac:dyDescent="0.3">
      <c r="A5292" t="str">
        <f t="shared" ref="A5292" si="6470">A5291</f>
        <v>Packaging cartonboard recycle 0.008 landfill 0.84</v>
      </c>
      <c r="B5292" t="str">
        <f t="shared" si="6463"/>
        <v>Packaging cartonboard paper recycling + landfilling</v>
      </c>
      <c r="C5292" t="str">
        <f t="shared" ref="C5292:G5292" si="6471">C5291</f>
        <v>Packaging cartonboard</v>
      </c>
      <c r="D5292" t="str">
        <f t="shared" si="6471"/>
        <v>paper</v>
      </c>
      <c r="E5292" t="str">
        <f t="shared" si="6471"/>
        <v>recycling + landfilling</v>
      </c>
      <c r="F5292">
        <f t="shared" si="6471"/>
        <v>-0.2</v>
      </c>
      <c r="G5292" t="str">
        <f t="shared" si="6471"/>
        <v>%</v>
      </c>
      <c r="H5292">
        <v>-20</v>
      </c>
      <c r="I5292" t="s">
        <v>380</v>
      </c>
      <c r="J5292" t="s">
        <v>218</v>
      </c>
      <c r="K5292" t="s">
        <v>226</v>
      </c>
      <c r="L5292" s="1">
        <f>L1644-L$6</f>
        <v>5457167.3088342547</v>
      </c>
      <c r="M5292">
        <v>0</v>
      </c>
      <c r="N5292">
        <v>0</v>
      </c>
      <c r="O5292">
        <v>0</v>
      </c>
      <c r="P5292" s="1">
        <v>0</v>
      </c>
      <c r="Q5292" t="str">
        <f t="shared" si="6412"/>
        <v>Little to no sensitivity</v>
      </c>
      <c r="R5292" t="s">
        <v>511</v>
      </c>
    </row>
    <row r="5293" spans="1:18" x14ac:dyDescent="0.3">
      <c r="A5293" t="str">
        <f t="shared" ref="A5293:I5293" si="6472">A5292</f>
        <v>Packaging cartonboard recycle 0.008 landfill 0.84</v>
      </c>
      <c r="B5293" t="str">
        <f t="shared" si="6472"/>
        <v>Packaging cartonboard paper recycling + landfilling</v>
      </c>
      <c r="C5293" t="str">
        <f t="shared" si="6472"/>
        <v>Packaging cartonboard</v>
      </c>
      <c r="D5293" t="str">
        <f t="shared" si="6472"/>
        <v>paper</v>
      </c>
      <c r="E5293" t="str">
        <f t="shared" si="6472"/>
        <v>recycling + landfilling</v>
      </c>
      <c r="F5293">
        <f t="shared" si="6472"/>
        <v>-0.2</v>
      </c>
      <c r="G5293" t="str">
        <f t="shared" si="6472"/>
        <v>%</v>
      </c>
      <c r="H5293">
        <f t="shared" si="6472"/>
        <v>-20</v>
      </c>
      <c r="I5293" t="str">
        <f t="shared" si="6472"/>
        <v>high</v>
      </c>
      <c r="J5293" t="s">
        <v>218</v>
      </c>
      <c r="K5293" t="s">
        <v>386</v>
      </c>
      <c r="L5293" s="1">
        <f>L1645-L$7</f>
        <v>-20009613.46572566</v>
      </c>
      <c r="M5293">
        <v>0</v>
      </c>
      <c r="N5293">
        <v>0</v>
      </c>
      <c r="O5293">
        <v>0</v>
      </c>
      <c r="P5293" s="1">
        <v>0</v>
      </c>
      <c r="Q5293" t="str">
        <f t="shared" si="6412"/>
        <v>Little to no sensitivity</v>
      </c>
      <c r="R5293" t="s">
        <v>511</v>
      </c>
    </row>
    <row r="5294" spans="1:18" x14ac:dyDescent="0.3">
      <c r="A5294" t="s">
        <v>352</v>
      </c>
      <c r="B5294" t="str">
        <f t="shared" ref="B5294:B5298" si="6473">C5294&amp;" "&amp;D5294&amp;" "&amp;E5294</f>
        <v>Packaging cartonboard paper recycling + landfilling</v>
      </c>
      <c r="C5294" t="s">
        <v>249</v>
      </c>
      <c r="D5294" t="s">
        <v>176</v>
      </c>
      <c r="E5294" t="s">
        <v>208</v>
      </c>
      <c r="F5294">
        <v>0.2</v>
      </c>
      <c r="G5294" t="s">
        <v>166</v>
      </c>
      <c r="H5294">
        <v>20</v>
      </c>
      <c r="I5294" t="s">
        <v>380</v>
      </c>
      <c r="J5294" t="s">
        <v>218</v>
      </c>
      <c r="K5294" t="s">
        <v>225</v>
      </c>
      <c r="L5294" s="1">
        <f>L1646-L$2</f>
        <v>-5108183.455971837</v>
      </c>
      <c r="M5294">
        <v>0</v>
      </c>
      <c r="N5294">
        <v>0</v>
      </c>
      <c r="O5294">
        <v>0</v>
      </c>
      <c r="P5294" s="1">
        <v>0</v>
      </c>
      <c r="Q5294" t="str">
        <f t="shared" si="6412"/>
        <v>Little to no sensitivity</v>
      </c>
      <c r="R5294" t="s">
        <v>511</v>
      </c>
    </row>
    <row r="5295" spans="1:18" x14ac:dyDescent="0.3">
      <c r="A5295" t="str">
        <f t="shared" ref="A5295" si="6474">A5294</f>
        <v>Packaging cartonboard recycle 0.408 landfill 0.44</v>
      </c>
      <c r="B5295" t="str">
        <f t="shared" si="6473"/>
        <v>Packaging cartonboard paper recycling + landfilling</v>
      </c>
      <c r="C5295" t="str">
        <f t="shared" ref="C5295:G5295" si="6475">C5294</f>
        <v>Packaging cartonboard</v>
      </c>
      <c r="D5295" t="str">
        <f t="shared" si="6475"/>
        <v>paper</v>
      </c>
      <c r="E5295" t="str">
        <f t="shared" si="6475"/>
        <v>recycling + landfilling</v>
      </c>
      <c r="F5295">
        <f t="shared" si="6475"/>
        <v>0.2</v>
      </c>
      <c r="G5295" t="str">
        <f t="shared" si="6475"/>
        <v>%</v>
      </c>
      <c r="H5295">
        <v>20</v>
      </c>
      <c r="I5295" t="s">
        <v>380</v>
      </c>
      <c r="J5295" t="s">
        <v>218</v>
      </c>
      <c r="K5295" t="s">
        <v>219</v>
      </c>
      <c r="L5295" s="1">
        <f>L1647-L$3</f>
        <v>714465.78068582714</v>
      </c>
      <c r="M5295">
        <v>0</v>
      </c>
      <c r="N5295">
        <v>0</v>
      </c>
      <c r="O5295">
        <v>0</v>
      </c>
      <c r="P5295" s="1">
        <v>0</v>
      </c>
      <c r="Q5295" t="str">
        <f t="shared" si="6412"/>
        <v>Little to no sensitivity</v>
      </c>
      <c r="R5295" t="s">
        <v>511</v>
      </c>
    </row>
    <row r="5296" spans="1:18" x14ac:dyDescent="0.3">
      <c r="A5296" t="str">
        <f t="shared" ref="A5296" si="6476">A5295</f>
        <v>Packaging cartonboard recycle 0.408 landfill 0.44</v>
      </c>
      <c r="B5296" t="str">
        <f t="shared" si="6473"/>
        <v>Packaging cartonboard paper recycling + landfilling</v>
      </c>
      <c r="C5296" t="str">
        <f t="shared" ref="C5296:G5296" si="6477">C5295</f>
        <v>Packaging cartonboard</v>
      </c>
      <c r="D5296" t="str">
        <f t="shared" si="6477"/>
        <v>paper</v>
      </c>
      <c r="E5296" t="str">
        <f t="shared" si="6477"/>
        <v>recycling + landfilling</v>
      </c>
      <c r="F5296">
        <f t="shared" si="6477"/>
        <v>0.2</v>
      </c>
      <c r="G5296" t="str">
        <f t="shared" si="6477"/>
        <v>%</v>
      </c>
      <c r="H5296">
        <v>20</v>
      </c>
      <c r="I5296" t="s">
        <v>380</v>
      </c>
      <c r="J5296" t="s">
        <v>218</v>
      </c>
      <c r="K5296" t="s">
        <v>220</v>
      </c>
      <c r="L5296" s="1">
        <f>L1648-L$4</f>
        <v>0</v>
      </c>
      <c r="M5296">
        <v>0</v>
      </c>
      <c r="N5296">
        <v>0</v>
      </c>
      <c r="O5296">
        <v>0</v>
      </c>
      <c r="P5296" s="1">
        <v>0</v>
      </c>
      <c r="Q5296" t="str">
        <f t="shared" si="6412"/>
        <v>Little to no sensitivity</v>
      </c>
      <c r="R5296" t="s">
        <v>511</v>
      </c>
    </row>
    <row r="5297" spans="1:18" x14ac:dyDescent="0.3">
      <c r="A5297" t="str">
        <f t="shared" ref="A5297" si="6478">A5296</f>
        <v>Packaging cartonboard recycle 0.408 landfill 0.44</v>
      </c>
      <c r="B5297" t="str">
        <f t="shared" si="6473"/>
        <v>Packaging cartonboard paper recycling + landfilling</v>
      </c>
      <c r="C5297" t="str">
        <f t="shared" ref="C5297:G5297" si="6479">C5296</f>
        <v>Packaging cartonboard</v>
      </c>
      <c r="D5297" t="str">
        <f t="shared" si="6479"/>
        <v>paper</v>
      </c>
      <c r="E5297" t="str">
        <f t="shared" si="6479"/>
        <v>recycling + landfilling</v>
      </c>
      <c r="F5297">
        <f t="shared" si="6479"/>
        <v>0.2</v>
      </c>
      <c r="G5297" t="str">
        <f t="shared" si="6479"/>
        <v>%</v>
      </c>
      <c r="H5297">
        <v>20</v>
      </c>
      <c r="I5297" t="s">
        <v>380</v>
      </c>
      <c r="J5297" t="s">
        <v>218</v>
      </c>
      <c r="K5297" t="s">
        <v>221</v>
      </c>
      <c r="L5297" s="1">
        <f>L1649-L$5</f>
        <v>714465.78068581223</v>
      </c>
      <c r="M5297">
        <v>0</v>
      </c>
      <c r="N5297">
        <v>0</v>
      </c>
      <c r="O5297">
        <v>0</v>
      </c>
      <c r="P5297" s="1">
        <v>0</v>
      </c>
      <c r="Q5297" t="str">
        <f t="shared" si="6412"/>
        <v>Little to no sensitivity</v>
      </c>
      <c r="R5297" t="s">
        <v>511</v>
      </c>
    </row>
    <row r="5298" spans="1:18" x14ac:dyDescent="0.3">
      <c r="A5298" t="str">
        <f t="shared" ref="A5298" si="6480">A5297</f>
        <v>Packaging cartonboard recycle 0.408 landfill 0.44</v>
      </c>
      <c r="B5298" t="str">
        <f t="shared" si="6473"/>
        <v>Packaging cartonboard paper recycling + landfilling</v>
      </c>
      <c r="C5298" t="str">
        <f t="shared" ref="C5298:G5298" si="6481">C5297</f>
        <v>Packaging cartonboard</v>
      </c>
      <c r="D5298" t="str">
        <f t="shared" si="6481"/>
        <v>paper</v>
      </c>
      <c r="E5298" t="str">
        <f t="shared" si="6481"/>
        <v>recycling + landfilling</v>
      </c>
      <c r="F5298">
        <f t="shared" si="6481"/>
        <v>0.2</v>
      </c>
      <c r="G5298" t="str">
        <f t="shared" si="6481"/>
        <v>%</v>
      </c>
      <c r="H5298">
        <v>20</v>
      </c>
      <c r="I5298" t="s">
        <v>380</v>
      </c>
      <c r="J5298" t="s">
        <v>218</v>
      </c>
      <c r="K5298" t="s">
        <v>226</v>
      </c>
      <c r="L5298" s="1">
        <f>L1650-L$6</f>
        <v>-4913329.1521484256</v>
      </c>
      <c r="M5298">
        <v>0</v>
      </c>
      <c r="N5298">
        <v>0</v>
      </c>
      <c r="O5298">
        <v>0</v>
      </c>
      <c r="P5298" s="1">
        <v>0</v>
      </c>
      <c r="Q5298" t="str">
        <f t="shared" si="6412"/>
        <v>Little to no sensitivity</v>
      </c>
      <c r="R5298" t="s">
        <v>511</v>
      </c>
    </row>
    <row r="5299" spans="1:18" x14ac:dyDescent="0.3">
      <c r="A5299" t="str">
        <f t="shared" ref="A5299:I5299" si="6482">A5298</f>
        <v>Packaging cartonboard recycle 0.408 landfill 0.44</v>
      </c>
      <c r="B5299" t="str">
        <f t="shared" si="6482"/>
        <v>Packaging cartonboard paper recycling + landfilling</v>
      </c>
      <c r="C5299" t="str">
        <f t="shared" si="6482"/>
        <v>Packaging cartonboard</v>
      </c>
      <c r="D5299" t="str">
        <f t="shared" si="6482"/>
        <v>paper</v>
      </c>
      <c r="E5299" t="str">
        <f t="shared" si="6482"/>
        <v>recycling + landfilling</v>
      </c>
      <c r="F5299">
        <f t="shared" si="6482"/>
        <v>0.2</v>
      </c>
      <c r="G5299" t="str">
        <f t="shared" si="6482"/>
        <v>%</v>
      </c>
      <c r="H5299">
        <f t="shared" si="6482"/>
        <v>20</v>
      </c>
      <c r="I5299" t="str">
        <f t="shared" si="6482"/>
        <v>high</v>
      </c>
      <c r="J5299" t="s">
        <v>218</v>
      </c>
      <c r="K5299" t="s">
        <v>386</v>
      </c>
      <c r="L5299" s="1">
        <f>L1651-L$7</f>
        <v>18015540.224544048</v>
      </c>
      <c r="M5299">
        <v>0</v>
      </c>
      <c r="N5299">
        <v>0</v>
      </c>
      <c r="O5299">
        <v>0</v>
      </c>
      <c r="P5299" s="1">
        <v>0</v>
      </c>
      <c r="Q5299" t="str">
        <f t="shared" si="6412"/>
        <v>Little to no sensitivity</v>
      </c>
      <c r="R5299" t="s">
        <v>511</v>
      </c>
    </row>
    <row r="5300" spans="1:18" x14ac:dyDescent="0.3">
      <c r="A5300" t="s">
        <v>354</v>
      </c>
      <c r="B5300" t="str">
        <f t="shared" ref="B5300:B5304" si="6483">C5300&amp;" "&amp;D5300&amp;" "&amp;E5300&amp;" portion"</f>
        <v>Miscellaneous paper paper recycling portion</v>
      </c>
      <c r="C5300" t="s">
        <v>261</v>
      </c>
      <c r="D5300" t="s">
        <v>176</v>
      </c>
      <c r="E5300" t="s">
        <v>195</v>
      </c>
      <c r="F5300">
        <v>-8.1000000000000003E-2</v>
      </c>
      <c r="G5300" t="s">
        <v>166</v>
      </c>
      <c r="H5300">
        <v>-8</v>
      </c>
      <c r="I5300" t="s">
        <v>379</v>
      </c>
      <c r="J5300" t="s">
        <v>218</v>
      </c>
      <c r="K5300" t="s">
        <v>225</v>
      </c>
      <c r="L5300" s="1">
        <f>L1652-L$2</f>
        <v>-62796.032514572144</v>
      </c>
      <c r="M5300">
        <v>0</v>
      </c>
      <c r="N5300">
        <v>0</v>
      </c>
      <c r="O5300">
        <v>0</v>
      </c>
      <c r="P5300" s="1">
        <v>0</v>
      </c>
      <c r="Q5300" t="str">
        <f t="shared" si="6412"/>
        <v>Little to no sensitivity</v>
      </c>
      <c r="R5300" t="s">
        <v>511</v>
      </c>
    </row>
    <row r="5301" spans="1:18" x14ac:dyDescent="0.3">
      <c r="A5301" t="str">
        <f t="shared" ref="A5301" si="6484">A5300</f>
        <v>Miscellaneous paper recycle 0</v>
      </c>
      <c r="B5301" t="str">
        <f t="shared" si="6483"/>
        <v>Miscellaneous paper paper recycling portion</v>
      </c>
      <c r="C5301" t="str">
        <f t="shared" ref="C5301:G5301" si="6485">C5300</f>
        <v>Miscellaneous paper</v>
      </c>
      <c r="D5301" t="str">
        <f t="shared" si="6485"/>
        <v>paper</v>
      </c>
      <c r="E5301" t="str">
        <f t="shared" si="6485"/>
        <v>recycling</v>
      </c>
      <c r="F5301">
        <f t="shared" si="6485"/>
        <v>-8.1000000000000003E-2</v>
      </c>
      <c r="G5301" t="str">
        <f t="shared" si="6485"/>
        <v>%</v>
      </c>
      <c r="H5301">
        <f>H5300</f>
        <v>-8</v>
      </c>
      <c r="I5301" t="str">
        <f>I5300</f>
        <v>medium</v>
      </c>
      <c r="J5301" t="s">
        <v>218</v>
      </c>
      <c r="K5301" t="s">
        <v>219</v>
      </c>
      <c r="L5301" s="1">
        <f>L1653-L$3</f>
        <v>-10931.195256367326</v>
      </c>
      <c r="M5301">
        <v>0</v>
      </c>
      <c r="N5301">
        <v>0</v>
      </c>
      <c r="O5301">
        <v>0</v>
      </c>
      <c r="P5301" s="1">
        <v>0</v>
      </c>
      <c r="Q5301" t="str">
        <f t="shared" si="6412"/>
        <v>Little to no sensitivity</v>
      </c>
      <c r="R5301" t="s">
        <v>511</v>
      </c>
    </row>
    <row r="5302" spans="1:18" x14ac:dyDescent="0.3">
      <c r="A5302" t="str">
        <f t="shared" ref="A5302" si="6486">A5301</f>
        <v>Miscellaneous paper recycle 0</v>
      </c>
      <c r="B5302" t="str">
        <f t="shared" si="6483"/>
        <v>Miscellaneous paper paper recycling portion</v>
      </c>
      <c r="C5302" t="str">
        <f t="shared" ref="C5302:G5302" si="6487">C5301</f>
        <v>Miscellaneous paper</v>
      </c>
      <c r="D5302" t="str">
        <f t="shared" si="6487"/>
        <v>paper</v>
      </c>
      <c r="E5302" t="str">
        <f t="shared" si="6487"/>
        <v>recycling</v>
      </c>
      <c r="F5302">
        <f t="shared" si="6487"/>
        <v>-8.1000000000000003E-2</v>
      </c>
      <c r="G5302" t="str">
        <f t="shared" si="6487"/>
        <v>%</v>
      </c>
      <c r="H5302">
        <f>H5300</f>
        <v>-8</v>
      </c>
      <c r="I5302" t="str">
        <f>I5300</f>
        <v>medium</v>
      </c>
      <c r="J5302" t="s">
        <v>218</v>
      </c>
      <c r="K5302" t="s">
        <v>220</v>
      </c>
      <c r="L5302" s="1">
        <f>L1654-L$4</f>
        <v>0</v>
      </c>
      <c r="M5302">
        <v>0</v>
      </c>
      <c r="N5302">
        <v>0</v>
      </c>
      <c r="O5302">
        <v>0</v>
      </c>
      <c r="P5302" s="1">
        <v>0</v>
      </c>
      <c r="Q5302" t="str">
        <f t="shared" si="6412"/>
        <v>Little to no sensitivity</v>
      </c>
      <c r="R5302" t="s">
        <v>511</v>
      </c>
    </row>
    <row r="5303" spans="1:18" x14ac:dyDescent="0.3">
      <c r="A5303" t="str">
        <f t="shared" ref="A5303" si="6488">A5302</f>
        <v>Miscellaneous paper recycle 0</v>
      </c>
      <c r="B5303" t="str">
        <f t="shared" si="6483"/>
        <v>Miscellaneous paper paper recycling portion</v>
      </c>
      <c r="C5303" t="str">
        <f t="shared" ref="C5303:G5303" si="6489">C5302</f>
        <v>Miscellaneous paper</v>
      </c>
      <c r="D5303" t="str">
        <f t="shared" si="6489"/>
        <v>paper</v>
      </c>
      <c r="E5303" t="str">
        <f t="shared" si="6489"/>
        <v>recycling</v>
      </c>
      <c r="F5303">
        <f t="shared" si="6489"/>
        <v>-8.1000000000000003E-2</v>
      </c>
      <c r="G5303" t="str">
        <f t="shared" si="6489"/>
        <v>%</v>
      </c>
      <c r="H5303">
        <f>H5300</f>
        <v>-8</v>
      </c>
      <c r="I5303" t="str">
        <f>I5300</f>
        <v>medium</v>
      </c>
      <c r="J5303" t="s">
        <v>218</v>
      </c>
      <c r="K5303" t="s">
        <v>221</v>
      </c>
      <c r="L5303" s="1">
        <f>L1655-L$5</f>
        <v>-10931.195256382227</v>
      </c>
      <c r="M5303">
        <v>0</v>
      </c>
      <c r="N5303">
        <v>0</v>
      </c>
      <c r="O5303">
        <v>0</v>
      </c>
      <c r="P5303" s="1">
        <v>0</v>
      </c>
      <c r="Q5303" t="str">
        <f t="shared" si="6412"/>
        <v>Little to no sensitivity</v>
      </c>
      <c r="R5303" t="s">
        <v>511</v>
      </c>
    </row>
    <row r="5304" spans="1:18" x14ac:dyDescent="0.3">
      <c r="A5304" t="str">
        <f t="shared" ref="A5304" si="6490">A5303</f>
        <v>Miscellaneous paper recycle 0</v>
      </c>
      <c r="B5304" t="str">
        <f t="shared" si="6483"/>
        <v>Miscellaneous paper paper recycling portion</v>
      </c>
      <c r="C5304" t="str">
        <f t="shared" ref="C5304:G5304" si="6491">C5303</f>
        <v>Miscellaneous paper</v>
      </c>
      <c r="D5304" t="str">
        <f t="shared" si="6491"/>
        <v>paper</v>
      </c>
      <c r="E5304" t="str">
        <f t="shared" si="6491"/>
        <v>recycling</v>
      </c>
      <c r="F5304">
        <f t="shared" si="6491"/>
        <v>-8.1000000000000003E-2</v>
      </c>
      <c r="G5304" t="str">
        <f t="shared" si="6491"/>
        <v>%</v>
      </c>
      <c r="H5304">
        <f>H5300</f>
        <v>-8</v>
      </c>
      <c r="I5304" t="str">
        <f>I5300</f>
        <v>medium</v>
      </c>
      <c r="J5304" t="s">
        <v>218</v>
      </c>
      <c r="K5304" t="s">
        <v>226</v>
      </c>
      <c r="L5304" s="1">
        <f>L1656-L$6</f>
        <v>-65777.267584502697</v>
      </c>
      <c r="M5304">
        <v>0</v>
      </c>
      <c r="N5304">
        <v>0</v>
      </c>
      <c r="O5304">
        <v>0</v>
      </c>
      <c r="P5304" s="1">
        <v>0</v>
      </c>
      <c r="Q5304" t="str">
        <f t="shared" si="6412"/>
        <v>Little to no sensitivity</v>
      </c>
      <c r="R5304" t="s">
        <v>511</v>
      </c>
    </row>
    <row r="5305" spans="1:18" x14ac:dyDescent="0.3">
      <c r="A5305" t="str">
        <f t="shared" ref="A5305:G5305" si="6492">A5304</f>
        <v>Miscellaneous paper recycle 0</v>
      </c>
      <c r="B5305" t="str">
        <f t="shared" si="6492"/>
        <v>Miscellaneous paper paper recycling portion</v>
      </c>
      <c r="C5305" t="str">
        <f t="shared" si="6492"/>
        <v>Miscellaneous paper</v>
      </c>
      <c r="D5305" t="str">
        <f t="shared" si="6492"/>
        <v>paper</v>
      </c>
      <c r="E5305" t="str">
        <f t="shared" si="6492"/>
        <v>recycling</v>
      </c>
      <c r="F5305">
        <f t="shared" si="6492"/>
        <v>-8.1000000000000003E-2</v>
      </c>
      <c r="G5305" t="str">
        <f t="shared" si="6492"/>
        <v>%</v>
      </c>
      <c r="H5305">
        <f>H5300</f>
        <v>-8</v>
      </c>
      <c r="I5305" t="str">
        <f>I5300</f>
        <v>medium</v>
      </c>
      <c r="J5305" t="s">
        <v>218</v>
      </c>
      <c r="K5305" t="s">
        <v>386</v>
      </c>
      <c r="L5305" s="1">
        <f>L1657-L$7</f>
        <v>241183.31447672844</v>
      </c>
      <c r="M5305">
        <v>0</v>
      </c>
      <c r="N5305">
        <v>0</v>
      </c>
      <c r="O5305">
        <v>0</v>
      </c>
      <c r="P5305" s="1">
        <v>0</v>
      </c>
      <c r="Q5305" t="str">
        <f t="shared" si="6412"/>
        <v>Little to no sensitivity</v>
      </c>
      <c r="R5305" t="s">
        <v>511</v>
      </c>
    </row>
    <row r="5306" spans="1:18" x14ac:dyDescent="0.3">
      <c r="A5306" t="s">
        <v>353</v>
      </c>
      <c r="B5306" t="str">
        <f t="shared" ref="B5306:B5310" si="6493">C5306&amp;" "&amp;D5306&amp;" "&amp;E5306&amp;" portion"</f>
        <v>Miscellaneous paper paper recycling portion</v>
      </c>
      <c r="C5306" t="s">
        <v>261</v>
      </c>
      <c r="D5306" t="s">
        <v>176</v>
      </c>
      <c r="E5306" t="s">
        <v>195</v>
      </c>
      <c r="F5306">
        <v>0.1</v>
      </c>
      <c r="G5306" t="s">
        <v>166</v>
      </c>
      <c r="H5306">
        <v>10</v>
      </c>
      <c r="I5306" t="s">
        <v>379</v>
      </c>
      <c r="J5306" t="s">
        <v>218</v>
      </c>
      <c r="K5306" t="s">
        <v>225</v>
      </c>
      <c r="L5306" s="1">
        <f>L1658-L$2</f>
        <v>93704.617988049984</v>
      </c>
      <c r="M5306">
        <v>0</v>
      </c>
      <c r="N5306">
        <v>0</v>
      </c>
      <c r="O5306">
        <v>0</v>
      </c>
      <c r="P5306" s="1">
        <v>0</v>
      </c>
      <c r="Q5306" t="str">
        <f t="shared" si="6412"/>
        <v>Little to no sensitivity</v>
      </c>
      <c r="R5306" t="s">
        <v>511</v>
      </c>
    </row>
    <row r="5307" spans="1:18" x14ac:dyDescent="0.3">
      <c r="A5307" t="str">
        <f t="shared" ref="A5307" si="6494">A5306</f>
        <v>Miscellaneous paper recycle 0.181</v>
      </c>
      <c r="B5307" t="str">
        <f t="shared" si="6493"/>
        <v>Miscellaneous paper paper recycling portion</v>
      </c>
      <c r="C5307" t="str">
        <f t="shared" ref="C5307:G5307" si="6495">C5306</f>
        <v>Miscellaneous paper</v>
      </c>
      <c r="D5307" t="str">
        <f t="shared" si="6495"/>
        <v>paper</v>
      </c>
      <c r="E5307" t="str">
        <f t="shared" si="6495"/>
        <v>recycling</v>
      </c>
      <c r="F5307">
        <f t="shared" si="6495"/>
        <v>0.1</v>
      </c>
      <c r="G5307" t="str">
        <f t="shared" si="6495"/>
        <v>%</v>
      </c>
      <c r="H5307">
        <v>10</v>
      </c>
      <c r="I5307" t="str">
        <f>I5306</f>
        <v>medium</v>
      </c>
      <c r="J5307" t="s">
        <v>218</v>
      </c>
      <c r="K5307" t="s">
        <v>219</v>
      </c>
      <c r="L5307" s="1">
        <f>L1659-L$3</f>
        <v>16311.679020822048</v>
      </c>
      <c r="M5307">
        <v>0</v>
      </c>
      <c r="N5307">
        <v>0</v>
      </c>
      <c r="O5307">
        <v>0</v>
      </c>
      <c r="P5307" s="1">
        <v>0</v>
      </c>
      <c r="Q5307" t="str">
        <f t="shared" si="6412"/>
        <v>Little to no sensitivity</v>
      </c>
      <c r="R5307" t="s">
        <v>511</v>
      </c>
    </row>
    <row r="5308" spans="1:18" x14ac:dyDescent="0.3">
      <c r="A5308" t="str">
        <f t="shared" ref="A5308" si="6496">A5307</f>
        <v>Miscellaneous paper recycle 0.181</v>
      </c>
      <c r="B5308" t="str">
        <f t="shared" si="6493"/>
        <v>Miscellaneous paper paper recycling portion</v>
      </c>
      <c r="C5308" t="str">
        <f t="shared" ref="C5308:G5308" si="6497">C5307</f>
        <v>Miscellaneous paper</v>
      </c>
      <c r="D5308" t="str">
        <f t="shared" si="6497"/>
        <v>paper</v>
      </c>
      <c r="E5308" t="str">
        <f t="shared" si="6497"/>
        <v>recycling</v>
      </c>
      <c r="F5308">
        <f t="shared" si="6497"/>
        <v>0.1</v>
      </c>
      <c r="G5308" t="str">
        <f t="shared" si="6497"/>
        <v>%</v>
      </c>
      <c r="H5308">
        <v>10</v>
      </c>
      <c r="I5308" t="str">
        <f>I5306</f>
        <v>medium</v>
      </c>
      <c r="J5308" t="s">
        <v>218</v>
      </c>
      <c r="K5308" t="s">
        <v>220</v>
      </c>
      <c r="L5308" s="1">
        <f>L1660-L$4</f>
        <v>0</v>
      </c>
      <c r="M5308">
        <v>0</v>
      </c>
      <c r="N5308">
        <v>0</v>
      </c>
      <c r="O5308">
        <v>0</v>
      </c>
      <c r="P5308" s="1">
        <v>0</v>
      </c>
      <c r="Q5308" t="str">
        <f t="shared" si="6412"/>
        <v>Little to no sensitivity</v>
      </c>
      <c r="R5308" t="s">
        <v>511</v>
      </c>
    </row>
    <row r="5309" spans="1:18" x14ac:dyDescent="0.3">
      <c r="A5309" t="str">
        <f t="shared" ref="A5309" si="6498">A5308</f>
        <v>Miscellaneous paper recycle 0.181</v>
      </c>
      <c r="B5309" t="str">
        <f t="shared" si="6493"/>
        <v>Miscellaneous paper paper recycling portion</v>
      </c>
      <c r="C5309" t="str">
        <f t="shared" ref="C5309:G5309" si="6499">C5308</f>
        <v>Miscellaneous paper</v>
      </c>
      <c r="D5309" t="str">
        <f t="shared" si="6499"/>
        <v>paper</v>
      </c>
      <c r="E5309" t="str">
        <f t="shared" si="6499"/>
        <v>recycling</v>
      </c>
      <c r="F5309">
        <f t="shared" si="6499"/>
        <v>0.1</v>
      </c>
      <c r="G5309" t="str">
        <f t="shared" si="6499"/>
        <v>%</v>
      </c>
      <c r="H5309">
        <v>10</v>
      </c>
      <c r="I5309" t="str">
        <f>I5306</f>
        <v>medium</v>
      </c>
      <c r="J5309" t="s">
        <v>218</v>
      </c>
      <c r="K5309" t="s">
        <v>221</v>
      </c>
      <c r="L5309" s="1">
        <f>L1661-L$5</f>
        <v>16311.679020822048</v>
      </c>
      <c r="M5309">
        <v>0</v>
      </c>
      <c r="N5309">
        <v>0</v>
      </c>
      <c r="O5309">
        <v>0</v>
      </c>
      <c r="P5309" s="1">
        <v>0</v>
      </c>
      <c r="Q5309" t="str">
        <f t="shared" si="6412"/>
        <v>Little to no sensitivity</v>
      </c>
      <c r="R5309" t="s">
        <v>511</v>
      </c>
    </row>
    <row r="5310" spans="1:18" x14ac:dyDescent="0.3">
      <c r="A5310" t="str">
        <f t="shared" ref="A5310" si="6500">A5309</f>
        <v>Miscellaneous paper recycle 0.181</v>
      </c>
      <c r="B5310" t="str">
        <f t="shared" si="6493"/>
        <v>Miscellaneous paper paper recycling portion</v>
      </c>
      <c r="C5310" t="str">
        <f t="shared" ref="C5310:G5310" si="6501">C5309</f>
        <v>Miscellaneous paper</v>
      </c>
      <c r="D5310" t="str">
        <f t="shared" si="6501"/>
        <v>paper</v>
      </c>
      <c r="E5310" t="str">
        <f t="shared" si="6501"/>
        <v>recycling</v>
      </c>
      <c r="F5310">
        <f t="shared" si="6501"/>
        <v>0.1</v>
      </c>
      <c r="G5310" t="str">
        <f t="shared" si="6501"/>
        <v>%</v>
      </c>
      <c r="H5310">
        <v>10</v>
      </c>
      <c r="I5310" t="str">
        <f>I5306</f>
        <v>medium</v>
      </c>
      <c r="J5310" t="s">
        <v>218</v>
      </c>
      <c r="K5310" t="s">
        <v>226</v>
      </c>
      <c r="L5310" s="1">
        <f>L1662-L$6</f>
        <v>98153.25772100687</v>
      </c>
      <c r="M5310">
        <v>0</v>
      </c>
      <c r="N5310">
        <v>0</v>
      </c>
      <c r="O5310">
        <v>0</v>
      </c>
      <c r="P5310" s="1">
        <v>0</v>
      </c>
      <c r="Q5310" t="str">
        <f t="shared" si="6412"/>
        <v>Little to no sensitivity</v>
      </c>
      <c r="R5310" t="s">
        <v>511</v>
      </c>
    </row>
    <row r="5311" spans="1:18" x14ac:dyDescent="0.3">
      <c r="A5311" t="str">
        <f t="shared" ref="A5311:G5311" si="6502">A5310</f>
        <v>Miscellaneous paper recycle 0.181</v>
      </c>
      <c r="B5311" t="str">
        <f t="shared" si="6502"/>
        <v>Miscellaneous paper paper recycling portion</v>
      </c>
      <c r="C5311" t="str">
        <f t="shared" si="6502"/>
        <v>Miscellaneous paper</v>
      </c>
      <c r="D5311" t="str">
        <f t="shared" si="6502"/>
        <v>paper</v>
      </c>
      <c r="E5311" t="str">
        <f t="shared" si="6502"/>
        <v>recycling</v>
      </c>
      <c r="F5311">
        <f t="shared" si="6502"/>
        <v>0.1</v>
      </c>
      <c r="G5311" t="str">
        <f t="shared" si="6502"/>
        <v>%</v>
      </c>
      <c r="H5311">
        <v>10</v>
      </c>
      <c r="I5311" t="str">
        <f>I5306</f>
        <v>medium</v>
      </c>
      <c r="J5311" t="s">
        <v>218</v>
      </c>
      <c r="K5311" t="s">
        <v>386</v>
      </c>
      <c r="L5311" s="1">
        <f>L1663-L$7</f>
        <v>-359895.27831029892</v>
      </c>
      <c r="M5311">
        <v>0</v>
      </c>
      <c r="N5311">
        <v>0</v>
      </c>
      <c r="O5311">
        <v>0</v>
      </c>
      <c r="P5311" s="1">
        <v>0</v>
      </c>
      <c r="Q5311" t="str">
        <f t="shared" si="6412"/>
        <v>Little to no sensitivity</v>
      </c>
      <c r="R5311" t="s">
        <v>511</v>
      </c>
    </row>
    <row r="5312" spans="1:18" x14ac:dyDescent="0.3">
      <c r="A5312" t="s">
        <v>389</v>
      </c>
      <c r="B5312" t="str">
        <f t="shared" ref="B5312:B5316" si="6503">C5312&amp;" "&amp;D5312&amp;" "&amp;E5312&amp;" portion"</f>
        <v>Miscellaneous paper paper recycling portion</v>
      </c>
      <c r="C5312" t="s">
        <v>261</v>
      </c>
      <c r="D5312" t="s">
        <v>176</v>
      </c>
      <c r="E5312" t="s">
        <v>195</v>
      </c>
      <c r="F5312">
        <v>0.2</v>
      </c>
      <c r="G5312" t="s">
        <v>166</v>
      </c>
      <c r="H5312">
        <v>20</v>
      </c>
      <c r="I5312" t="s">
        <v>380</v>
      </c>
      <c r="J5312" t="s">
        <v>218</v>
      </c>
      <c r="K5312" t="s">
        <v>225</v>
      </c>
      <c r="L5312" s="1">
        <f>L1664-L$2</f>
        <v>211545.29656910896</v>
      </c>
      <c r="M5312">
        <v>0</v>
      </c>
      <c r="N5312">
        <v>0</v>
      </c>
      <c r="O5312">
        <v>0</v>
      </c>
      <c r="P5312" s="1">
        <v>0</v>
      </c>
      <c r="Q5312" t="str">
        <f t="shared" si="6412"/>
        <v>Little to no sensitivity</v>
      </c>
      <c r="R5312" t="s">
        <v>511</v>
      </c>
    </row>
    <row r="5313" spans="1:18" x14ac:dyDescent="0.3">
      <c r="A5313" t="str">
        <f t="shared" ref="A5313" si="6504">A5312</f>
        <v>Miscellaneous paper recycle 0.281</v>
      </c>
      <c r="B5313" t="str">
        <f t="shared" si="6503"/>
        <v>Miscellaneous paper paper recycling portion</v>
      </c>
      <c r="C5313" t="str">
        <f t="shared" ref="C5313:G5313" si="6505">C5312</f>
        <v>Miscellaneous paper</v>
      </c>
      <c r="D5313" t="str">
        <f t="shared" si="6505"/>
        <v>paper</v>
      </c>
      <c r="E5313" t="str">
        <f t="shared" si="6505"/>
        <v>recycling</v>
      </c>
      <c r="F5313">
        <f t="shared" si="6505"/>
        <v>0.2</v>
      </c>
      <c r="G5313" t="str">
        <f t="shared" si="6505"/>
        <v>%</v>
      </c>
      <c r="H5313">
        <v>20</v>
      </c>
      <c r="I5313" t="str">
        <f>I5312</f>
        <v>high</v>
      </c>
      <c r="J5313" t="s">
        <v>218</v>
      </c>
      <c r="K5313" t="s">
        <v>219</v>
      </c>
      <c r="L5313" s="1">
        <f>L1665-L$3</f>
        <v>36824.996566176414</v>
      </c>
      <c r="M5313">
        <v>0</v>
      </c>
      <c r="N5313">
        <v>0</v>
      </c>
      <c r="O5313">
        <v>0</v>
      </c>
      <c r="P5313" s="1">
        <v>0</v>
      </c>
      <c r="Q5313" t="str">
        <f t="shared" si="6412"/>
        <v>Little to no sensitivity</v>
      </c>
      <c r="R5313" t="s">
        <v>511</v>
      </c>
    </row>
    <row r="5314" spans="1:18" x14ac:dyDescent="0.3">
      <c r="A5314" t="str">
        <f t="shared" ref="A5314" si="6506">A5313</f>
        <v>Miscellaneous paper recycle 0.281</v>
      </c>
      <c r="B5314" t="str">
        <f t="shared" si="6503"/>
        <v>Miscellaneous paper paper recycling portion</v>
      </c>
      <c r="C5314" t="str">
        <f t="shared" ref="C5314:G5314" si="6507">C5313</f>
        <v>Miscellaneous paper</v>
      </c>
      <c r="D5314" t="str">
        <f t="shared" si="6507"/>
        <v>paper</v>
      </c>
      <c r="E5314" t="str">
        <f t="shared" si="6507"/>
        <v>recycling</v>
      </c>
      <c r="F5314">
        <f t="shared" si="6507"/>
        <v>0.2</v>
      </c>
      <c r="G5314" t="str">
        <f t="shared" si="6507"/>
        <v>%</v>
      </c>
      <c r="H5314">
        <v>20</v>
      </c>
      <c r="I5314" t="str">
        <f>I5312</f>
        <v>high</v>
      </c>
      <c r="J5314" t="s">
        <v>218</v>
      </c>
      <c r="K5314" t="s">
        <v>220</v>
      </c>
      <c r="L5314" s="1">
        <f>L1666-L$4</f>
        <v>0</v>
      </c>
      <c r="M5314">
        <v>0</v>
      </c>
      <c r="N5314">
        <v>0</v>
      </c>
      <c r="O5314">
        <v>0</v>
      </c>
      <c r="P5314" s="1">
        <v>0</v>
      </c>
      <c r="Q5314" t="str">
        <f t="shared" si="6412"/>
        <v>Little to no sensitivity</v>
      </c>
      <c r="R5314" t="s">
        <v>511</v>
      </c>
    </row>
    <row r="5315" spans="1:18" x14ac:dyDescent="0.3">
      <c r="A5315" t="str">
        <f t="shared" ref="A5315" si="6508">A5314</f>
        <v>Miscellaneous paper recycle 0.281</v>
      </c>
      <c r="B5315" t="str">
        <f t="shared" si="6503"/>
        <v>Miscellaneous paper paper recycling portion</v>
      </c>
      <c r="C5315" t="str">
        <f t="shared" ref="C5315:G5315" si="6509">C5314</f>
        <v>Miscellaneous paper</v>
      </c>
      <c r="D5315" t="str">
        <f t="shared" si="6509"/>
        <v>paper</v>
      </c>
      <c r="E5315" t="str">
        <f t="shared" si="6509"/>
        <v>recycling</v>
      </c>
      <c r="F5315">
        <f t="shared" si="6509"/>
        <v>0.2</v>
      </c>
      <c r="G5315" t="str">
        <f t="shared" si="6509"/>
        <v>%</v>
      </c>
      <c r="H5315">
        <v>20</v>
      </c>
      <c r="I5315" t="str">
        <f>I5312</f>
        <v>high</v>
      </c>
      <c r="J5315" t="s">
        <v>218</v>
      </c>
      <c r="K5315" t="s">
        <v>221</v>
      </c>
      <c r="L5315" s="1">
        <f>L1667-L$5</f>
        <v>36824.996566176414</v>
      </c>
      <c r="M5315">
        <v>0</v>
      </c>
      <c r="N5315">
        <v>0</v>
      </c>
      <c r="O5315">
        <v>0</v>
      </c>
      <c r="P5315" s="1">
        <v>0</v>
      </c>
      <c r="Q5315" t="str">
        <f t="shared" si="6412"/>
        <v>Little to no sensitivity</v>
      </c>
      <c r="R5315" t="s">
        <v>511</v>
      </c>
    </row>
    <row r="5316" spans="1:18" x14ac:dyDescent="0.3">
      <c r="A5316" t="str">
        <f t="shared" ref="A5316" si="6510">A5315</f>
        <v>Miscellaneous paper recycle 0.281</v>
      </c>
      <c r="B5316" t="str">
        <f t="shared" si="6503"/>
        <v>Miscellaneous paper paper recycling portion</v>
      </c>
      <c r="C5316" t="str">
        <f t="shared" ref="C5316:G5316" si="6511">C5315</f>
        <v>Miscellaneous paper</v>
      </c>
      <c r="D5316" t="str">
        <f t="shared" si="6511"/>
        <v>paper</v>
      </c>
      <c r="E5316" t="str">
        <f t="shared" si="6511"/>
        <v>recycling</v>
      </c>
      <c r="F5316">
        <f t="shared" si="6511"/>
        <v>0.2</v>
      </c>
      <c r="G5316" t="str">
        <f t="shared" si="6511"/>
        <v>%</v>
      </c>
      <c r="H5316">
        <v>20</v>
      </c>
      <c r="I5316" t="str">
        <f>I5312</f>
        <v>high</v>
      </c>
      <c r="J5316" t="s">
        <v>218</v>
      </c>
      <c r="K5316" t="s">
        <v>226</v>
      </c>
      <c r="L5316" s="1">
        <f>L1668-L$6</f>
        <v>221588.47745078802</v>
      </c>
      <c r="M5316">
        <v>0</v>
      </c>
      <c r="N5316">
        <v>0</v>
      </c>
      <c r="O5316">
        <v>0</v>
      </c>
      <c r="P5316" s="1">
        <v>0</v>
      </c>
      <c r="Q5316" t="str">
        <f t="shared" si="6412"/>
        <v>Little to no sensitivity</v>
      </c>
      <c r="R5316" t="s">
        <v>511</v>
      </c>
    </row>
    <row r="5317" spans="1:18" x14ac:dyDescent="0.3">
      <c r="A5317" t="str">
        <f t="shared" ref="A5317:G5317" si="6512">A5316</f>
        <v>Miscellaneous paper recycle 0.281</v>
      </c>
      <c r="B5317" t="str">
        <f t="shared" si="6512"/>
        <v>Miscellaneous paper paper recycling portion</v>
      </c>
      <c r="C5317" t="str">
        <f t="shared" si="6512"/>
        <v>Miscellaneous paper</v>
      </c>
      <c r="D5317" t="str">
        <f t="shared" si="6512"/>
        <v>paper</v>
      </c>
      <c r="E5317" t="str">
        <f t="shared" si="6512"/>
        <v>recycling</v>
      </c>
      <c r="F5317">
        <f t="shared" si="6512"/>
        <v>0.2</v>
      </c>
      <c r="G5317" t="str">
        <f t="shared" si="6512"/>
        <v>%</v>
      </c>
      <c r="H5317">
        <v>20</v>
      </c>
      <c r="I5317" t="str">
        <f>I5312</f>
        <v>high</v>
      </c>
      <c r="J5317" t="s">
        <v>218</v>
      </c>
      <c r="K5317" t="s">
        <v>386</v>
      </c>
      <c r="L5317" s="1">
        <f>L1669-L$7</f>
        <v>-812491.08398604393</v>
      </c>
      <c r="M5317">
        <v>0</v>
      </c>
      <c r="N5317">
        <v>0</v>
      </c>
      <c r="O5317">
        <v>0</v>
      </c>
      <c r="P5317" s="1">
        <v>0</v>
      </c>
      <c r="Q5317" t="str">
        <f t="shared" si="6412"/>
        <v>Little to no sensitivity</v>
      </c>
      <c r="R5317" t="s">
        <v>511</v>
      </c>
    </row>
    <row r="5318" spans="1:18" x14ac:dyDescent="0.3">
      <c r="A5318" t="s">
        <v>355</v>
      </c>
      <c r="B5318" t="str">
        <f t="shared" ref="B5318:B5322" si="6513">C5318&amp;" "&amp;D5318&amp;" "&amp;E5318</f>
        <v>Miscellaneous paper paper recycling + landfilling</v>
      </c>
      <c r="C5318" t="s">
        <v>261</v>
      </c>
      <c r="D5318" t="s">
        <v>176</v>
      </c>
      <c r="E5318" t="s">
        <v>208</v>
      </c>
      <c r="F5318">
        <v>-0.1</v>
      </c>
      <c r="G5318" t="s">
        <v>166</v>
      </c>
      <c r="H5318">
        <v>-10</v>
      </c>
      <c r="I5318" t="s">
        <v>379</v>
      </c>
      <c r="J5318" t="s">
        <v>218</v>
      </c>
      <c r="K5318" t="s">
        <v>225</v>
      </c>
      <c r="L5318" s="1">
        <f>L1670-L$2</f>
        <v>873174.32212644815</v>
      </c>
      <c r="M5318">
        <v>0</v>
      </c>
      <c r="N5318">
        <v>0</v>
      </c>
      <c r="O5318">
        <v>0</v>
      </c>
      <c r="P5318" s="1">
        <v>0</v>
      </c>
      <c r="Q5318" t="str">
        <f t="shared" si="6412"/>
        <v>Little to no sensitivity</v>
      </c>
      <c r="R5318" t="s">
        <v>511</v>
      </c>
    </row>
    <row r="5319" spans="1:18" x14ac:dyDescent="0.3">
      <c r="A5319" t="str">
        <f t="shared" ref="A5319" si="6514">A5318</f>
        <v>Miscellaneous paper recycle 0 landfill 0.678</v>
      </c>
      <c r="B5319" t="str">
        <f t="shared" si="6513"/>
        <v>Miscellaneous paper paper recycling + landfilling</v>
      </c>
      <c r="C5319" t="str">
        <f t="shared" ref="C5319:G5319" si="6515">C5318</f>
        <v>Miscellaneous paper</v>
      </c>
      <c r="D5319" t="str">
        <f t="shared" si="6515"/>
        <v>paper</v>
      </c>
      <c r="E5319" t="str">
        <f t="shared" si="6515"/>
        <v>recycling + landfilling</v>
      </c>
      <c r="F5319">
        <f t="shared" si="6515"/>
        <v>-0.1</v>
      </c>
      <c r="G5319" t="str">
        <f t="shared" si="6515"/>
        <v>%</v>
      </c>
      <c r="H5319">
        <v>-10</v>
      </c>
      <c r="I5319" t="str">
        <f>I5318</f>
        <v>medium</v>
      </c>
      <c r="J5319" t="s">
        <v>218</v>
      </c>
      <c r="K5319" t="s">
        <v>219</v>
      </c>
      <c r="L5319" s="1">
        <f>L1671-L$3</f>
        <v>-95454.115015223622</v>
      </c>
      <c r="M5319">
        <v>0</v>
      </c>
      <c r="N5319">
        <v>0</v>
      </c>
      <c r="O5319">
        <v>0</v>
      </c>
      <c r="P5319" s="1">
        <v>0</v>
      </c>
      <c r="Q5319" t="str">
        <f t="shared" si="6412"/>
        <v>Little to no sensitivity</v>
      </c>
      <c r="R5319" t="s">
        <v>511</v>
      </c>
    </row>
    <row r="5320" spans="1:18" x14ac:dyDescent="0.3">
      <c r="A5320" t="str">
        <f t="shared" ref="A5320" si="6516">A5319</f>
        <v>Miscellaneous paper recycle 0 landfill 0.678</v>
      </c>
      <c r="B5320" t="str">
        <f t="shared" si="6513"/>
        <v>Miscellaneous paper paper recycling + landfilling</v>
      </c>
      <c r="C5320" t="str">
        <f t="shared" ref="C5320:G5320" si="6517">C5319</f>
        <v>Miscellaneous paper</v>
      </c>
      <c r="D5320" t="str">
        <f t="shared" si="6517"/>
        <v>paper</v>
      </c>
      <c r="E5320" t="str">
        <f t="shared" si="6517"/>
        <v>recycling + landfilling</v>
      </c>
      <c r="F5320">
        <f t="shared" si="6517"/>
        <v>-0.1</v>
      </c>
      <c r="G5320" t="str">
        <f t="shared" si="6517"/>
        <v>%</v>
      </c>
      <c r="H5320">
        <v>-10</v>
      </c>
      <c r="I5320" t="str">
        <f>I5318</f>
        <v>medium</v>
      </c>
      <c r="J5320" t="s">
        <v>218</v>
      </c>
      <c r="K5320" t="s">
        <v>220</v>
      </c>
      <c r="L5320" s="1">
        <f>L1672-L$4</f>
        <v>0</v>
      </c>
      <c r="M5320">
        <v>0</v>
      </c>
      <c r="N5320">
        <v>0</v>
      </c>
      <c r="O5320">
        <v>0</v>
      </c>
      <c r="P5320" s="1">
        <v>0</v>
      </c>
      <c r="Q5320" t="str">
        <f t="shared" si="6412"/>
        <v>Little to no sensitivity</v>
      </c>
      <c r="R5320" t="s">
        <v>511</v>
      </c>
    </row>
    <row r="5321" spans="1:18" x14ac:dyDescent="0.3">
      <c r="A5321" t="str">
        <f t="shared" ref="A5321" si="6518">A5320</f>
        <v>Miscellaneous paper recycle 0 landfill 0.678</v>
      </c>
      <c r="B5321" t="str">
        <f t="shared" si="6513"/>
        <v>Miscellaneous paper paper recycling + landfilling</v>
      </c>
      <c r="C5321" t="str">
        <f t="shared" ref="C5321:G5321" si="6519">C5320</f>
        <v>Miscellaneous paper</v>
      </c>
      <c r="D5321" t="str">
        <f t="shared" si="6519"/>
        <v>paper</v>
      </c>
      <c r="E5321" t="str">
        <f t="shared" si="6519"/>
        <v>recycling + landfilling</v>
      </c>
      <c r="F5321">
        <f t="shared" si="6519"/>
        <v>-0.1</v>
      </c>
      <c r="G5321" t="str">
        <f t="shared" si="6519"/>
        <v>%</v>
      </c>
      <c r="H5321">
        <v>-10</v>
      </c>
      <c r="I5321" t="str">
        <f>I5318</f>
        <v>medium</v>
      </c>
      <c r="J5321" t="s">
        <v>218</v>
      </c>
      <c r="K5321" t="s">
        <v>221</v>
      </c>
      <c r="L5321" s="1">
        <f>L1673-L$5</f>
        <v>-95454.115015238523</v>
      </c>
      <c r="M5321">
        <v>0</v>
      </c>
      <c r="N5321">
        <v>0</v>
      </c>
      <c r="O5321">
        <v>0</v>
      </c>
      <c r="P5321" s="1">
        <v>0</v>
      </c>
      <c r="Q5321" t="str">
        <f t="shared" ref="Q5321:Q5384" si="6520">Q3497</f>
        <v>Little to no sensitivity</v>
      </c>
      <c r="R5321" t="s">
        <v>511</v>
      </c>
    </row>
    <row r="5322" spans="1:18" x14ac:dyDescent="0.3">
      <c r="A5322" t="str">
        <f t="shared" ref="A5322" si="6521">A5321</f>
        <v>Miscellaneous paper recycle 0 landfill 0.678</v>
      </c>
      <c r="B5322" t="str">
        <f t="shared" si="6513"/>
        <v>Miscellaneous paper paper recycling + landfilling</v>
      </c>
      <c r="C5322" t="str">
        <f t="shared" ref="C5322:G5322" si="6522">C5321</f>
        <v>Miscellaneous paper</v>
      </c>
      <c r="D5322" t="str">
        <f t="shared" si="6522"/>
        <v>paper</v>
      </c>
      <c r="E5322" t="str">
        <f t="shared" si="6522"/>
        <v>recycling + landfilling</v>
      </c>
      <c r="F5322">
        <f t="shared" si="6522"/>
        <v>-0.1</v>
      </c>
      <c r="G5322" t="str">
        <f t="shared" si="6522"/>
        <v>%</v>
      </c>
      <c r="H5322">
        <v>-10</v>
      </c>
      <c r="I5322" t="str">
        <f>I5318</f>
        <v>medium</v>
      </c>
      <c r="J5322" t="s">
        <v>218</v>
      </c>
      <c r="K5322" t="s">
        <v>226</v>
      </c>
      <c r="L5322" s="1">
        <f>L1674-L$6</f>
        <v>847141.3816677928</v>
      </c>
      <c r="M5322">
        <v>0</v>
      </c>
      <c r="N5322">
        <v>0</v>
      </c>
      <c r="O5322">
        <v>0</v>
      </c>
      <c r="P5322" s="1">
        <v>0</v>
      </c>
      <c r="Q5322" t="str">
        <f t="shared" si="6520"/>
        <v>Little to no sensitivity</v>
      </c>
      <c r="R5322" t="s">
        <v>511</v>
      </c>
    </row>
    <row r="5323" spans="1:18" x14ac:dyDescent="0.3">
      <c r="A5323" t="str">
        <f t="shared" ref="A5323:G5323" si="6523">A5322</f>
        <v>Miscellaneous paper recycle 0 landfill 0.678</v>
      </c>
      <c r="B5323" t="str">
        <f t="shared" si="6523"/>
        <v>Miscellaneous paper paper recycling + landfilling</v>
      </c>
      <c r="C5323" t="str">
        <f t="shared" si="6523"/>
        <v>Miscellaneous paper</v>
      </c>
      <c r="D5323" t="str">
        <f t="shared" si="6523"/>
        <v>paper</v>
      </c>
      <c r="E5323" t="str">
        <f t="shared" si="6523"/>
        <v>recycling + landfilling</v>
      </c>
      <c r="F5323">
        <f t="shared" si="6523"/>
        <v>-0.1</v>
      </c>
      <c r="G5323" t="str">
        <f t="shared" si="6523"/>
        <v>%</v>
      </c>
      <c r="H5323">
        <v>-10</v>
      </c>
      <c r="I5323" t="str">
        <f>I5318</f>
        <v>medium</v>
      </c>
      <c r="J5323" t="s">
        <v>218</v>
      </c>
      <c r="K5323" t="s">
        <v>386</v>
      </c>
      <c r="L5323" s="1">
        <f>L1675-L$7</f>
        <v>-3106185.0661151409</v>
      </c>
      <c r="M5323">
        <v>0</v>
      </c>
      <c r="N5323">
        <v>0</v>
      </c>
      <c r="O5323">
        <v>0</v>
      </c>
      <c r="P5323" s="1">
        <v>0</v>
      </c>
      <c r="Q5323" t="str">
        <f t="shared" si="6520"/>
        <v>Little to no sensitivity</v>
      </c>
      <c r="R5323" t="s">
        <v>511</v>
      </c>
    </row>
    <row r="5324" spans="1:18" x14ac:dyDescent="0.3">
      <c r="A5324" t="s">
        <v>356</v>
      </c>
      <c r="B5324" t="str">
        <f t="shared" ref="B5324:B5328" si="6524">C5324&amp;" "&amp;D5324&amp;" "&amp;E5324</f>
        <v>Miscellaneous paper paper recycling + landfilling</v>
      </c>
      <c r="C5324" t="s">
        <v>261</v>
      </c>
      <c r="D5324" t="s">
        <v>176</v>
      </c>
      <c r="E5324" t="s">
        <v>208</v>
      </c>
      <c r="F5324">
        <v>0.1</v>
      </c>
      <c r="G5324" t="s">
        <v>166</v>
      </c>
      <c r="H5324">
        <v>10</v>
      </c>
      <c r="I5324" t="s">
        <v>379</v>
      </c>
      <c r="J5324" t="s">
        <v>218</v>
      </c>
      <c r="K5324" t="s">
        <v>225</v>
      </c>
      <c r="L5324" s="1">
        <f>L1676-L$2</f>
        <v>-832999.60856580734</v>
      </c>
      <c r="M5324">
        <v>0</v>
      </c>
      <c r="N5324">
        <v>0</v>
      </c>
      <c r="O5324">
        <v>0</v>
      </c>
      <c r="P5324" s="1">
        <v>0</v>
      </c>
      <c r="Q5324" t="str">
        <f t="shared" si="6520"/>
        <v>Little to no sensitivity</v>
      </c>
      <c r="R5324" t="s">
        <v>511</v>
      </c>
    </row>
    <row r="5325" spans="1:18" x14ac:dyDescent="0.3">
      <c r="A5325" t="str">
        <f t="shared" ref="A5325" si="6525">A5324</f>
        <v>Miscellaneous paper recycle 0.181 landfill 0.478</v>
      </c>
      <c r="B5325" t="str">
        <f t="shared" si="6524"/>
        <v>Miscellaneous paper paper recycling + landfilling</v>
      </c>
      <c r="C5325" t="str">
        <f t="shared" ref="C5325:G5325" si="6526">C5324</f>
        <v>Miscellaneous paper</v>
      </c>
      <c r="D5325" t="str">
        <f t="shared" si="6526"/>
        <v>paper</v>
      </c>
      <c r="E5325" t="str">
        <f t="shared" si="6526"/>
        <v>recycling + landfilling</v>
      </c>
      <c r="F5325">
        <f t="shared" si="6526"/>
        <v>0.1</v>
      </c>
      <c r="G5325" t="str">
        <f t="shared" si="6526"/>
        <v>%</v>
      </c>
      <c r="H5325">
        <v>10</v>
      </c>
      <c r="I5325" t="str">
        <f>I5324</f>
        <v>medium</v>
      </c>
      <c r="J5325" t="s">
        <v>218</v>
      </c>
      <c r="K5325" t="s">
        <v>219</v>
      </c>
      <c r="L5325" s="1">
        <f>L1677-L$3</f>
        <v>100002.52219948173</v>
      </c>
      <c r="M5325">
        <v>0</v>
      </c>
      <c r="N5325">
        <v>0</v>
      </c>
      <c r="O5325">
        <v>0</v>
      </c>
      <c r="P5325" s="1">
        <v>0</v>
      </c>
      <c r="Q5325" t="str">
        <f t="shared" si="6520"/>
        <v>Little to no sensitivity</v>
      </c>
      <c r="R5325" t="s">
        <v>511</v>
      </c>
    </row>
    <row r="5326" spans="1:18" x14ac:dyDescent="0.3">
      <c r="A5326" t="str">
        <f t="shared" ref="A5326" si="6527">A5325</f>
        <v>Miscellaneous paper recycle 0.181 landfill 0.478</v>
      </c>
      <c r="B5326" t="str">
        <f t="shared" si="6524"/>
        <v>Miscellaneous paper paper recycling + landfilling</v>
      </c>
      <c r="C5326" t="str">
        <f t="shared" ref="C5326:G5326" si="6528">C5325</f>
        <v>Miscellaneous paper</v>
      </c>
      <c r="D5326" t="str">
        <f t="shared" si="6528"/>
        <v>paper</v>
      </c>
      <c r="E5326" t="str">
        <f t="shared" si="6528"/>
        <v>recycling + landfilling</v>
      </c>
      <c r="F5326">
        <f t="shared" si="6528"/>
        <v>0.1</v>
      </c>
      <c r="G5326" t="str">
        <f t="shared" si="6528"/>
        <v>%</v>
      </c>
      <c r="H5326">
        <v>10</v>
      </c>
      <c r="I5326" t="str">
        <f>I5324</f>
        <v>medium</v>
      </c>
      <c r="J5326" t="s">
        <v>218</v>
      </c>
      <c r="K5326" t="s">
        <v>220</v>
      </c>
      <c r="L5326" s="1">
        <f>L1678-L$4</f>
        <v>0</v>
      </c>
      <c r="M5326">
        <v>0</v>
      </c>
      <c r="N5326">
        <v>0</v>
      </c>
      <c r="O5326">
        <v>0</v>
      </c>
      <c r="P5326" s="1">
        <v>0</v>
      </c>
      <c r="Q5326" t="str">
        <f t="shared" si="6520"/>
        <v>Little to no sensitivity</v>
      </c>
      <c r="R5326" t="s">
        <v>511</v>
      </c>
    </row>
    <row r="5327" spans="1:18" x14ac:dyDescent="0.3">
      <c r="A5327" t="str">
        <f t="shared" ref="A5327" si="6529">A5326</f>
        <v>Miscellaneous paper recycle 0.181 landfill 0.478</v>
      </c>
      <c r="B5327" t="str">
        <f t="shared" si="6524"/>
        <v>Miscellaneous paper paper recycling + landfilling</v>
      </c>
      <c r="C5327" t="str">
        <f t="shared" ref="C5327:G5327" si="6530">C5326</f>
        <v>Miscellaneous paper</v>
      </c>
      <c r="D5327" t="str">
        <f t="shared" si="6530"/>
        <v>paper</v>
      </c>
      <c r="E5327" t="str">
        <f t="shared" si="6530"/>
        <v>recycling + landfilling</v>
      </c>
      <c r="F5327">
        <f t="shared" si="6530"/>
        <v>0.1</v>
      </c>
      <c r="G5327" t="str">
        <f t="shared" si="6530"/>
        <v>%</v>
      </c>
      <c r="H5327">
        <v>10</v>
      </c>
      <c r="I5327" t="str">
        <f>I5324</f>
        <v>medium</v>
      </c>
      <c r="J5327" t="s">
        <v>218</v>
      </c>
      <c r="K5327" t="s">
        <v>221</v>
      </c>
      <c r="L5327" s="1">
        <f>L1679-L$5</f>
        <v>100002.52219948173</v>
      </c>
      <c r="M5327">
        <v>0</v>
      </c>
      <c r="N5327">
        <v>0</v>
      </c>
      <c r="O5327">
        <v>0</v>
      </c>
      <c r="P5327" s="1">
        <v>0</v>
      </c>
      <c r="Q5327" t="str">
        <f t="shared" si="6520"/>
        <v>Little to no sensitivity</v>
      </c>
      <c r="R5327" t="s">
        <v>511</v>
      </c>
    </row>
    <row r="5328" spans="1:18" x14ac:dyDescent="0.3">
      <c r="A5328" t="str">
        <f t="shared" ref="A5328" si="6531">A5327</f>
        <v>Miscellaneous paper recycle 0.181 landfill 0.478</v>
      </c>
      <c r="B5328" t="str">
        <f t="shared" si="6524"/>
        <v>Miscellaneous paper paper recycling + landfilling</v>
      </c>
      <c r="C5328" t="str">
        <f t="shared" ref="C5328:G5328" si="6532">C5327</f>
        <v>Miscellaneous paper</v>
      </c>
      <c r="D5328" t="str">
        <f t="shared" si="6532"/>
        <v>paper</v>
      </c>
      <c r="E5328" t="str">
        <f t="shared" si="6532"/>
        <v>recycling + landfilling</v>
      </c>
      <c r="F5328">
        <f t="shared" si="6532"/>
        <v>0.1</v>
      </c>
      <c r="G5328" t="str">
        <f t="shared" si="6532"/>
        <v>%</v>
      </c>
      <c r="H5328">
        <v>10</v>
      </c>
      <c r="I5328" t="str">
        <f>I5324</f>
        <v>medium</v>
      </c>
      <c r="J5328" t="s">
        <v>218</v>
      </c>
      <c r="K5328" t="s">
        <v>226</v>
      </c>
      <c r="L5328" s="1">
        <f>L1680-L$6</f>
        <v>-805726.19342046976</v>
      </c>
      <c r="M5328">
        <v>0</v>
      </c>
      <c r="N5328">
        <v>0</v>
      </c>
      <c r="O5328">
        <v>0</v>
      </c>
      <c r="P5328" s="1">
        <v>0</v>
      </c>
      <c r="Q5328" t="str">
        <f t="shared" si="6520"/>
        <v>Little to no sensitivity</v>
      </c>
      <c r="R5328" t="s">
        <v>511</v>
      </c>
    </row>
    <row r="5329" spans="1:18" x14ac:dyDescent="0.3">
      <c r="A5329" t="str">
        <f t="shared" ref="A5329:G5329" si="6533">A5328</f>
        <v>Miscellaneous paper recycle 0.181 landfill 0.478</v>
      </c>
      <c r="B5329" t="str">
        <f t="shared" si="6533"/>
        <v>Miscellaneous paper paper recycling + landfilling</v>
      </c>
      <c r="C5329" t="str">
        <f t="shared" si="6533"/>
        <v>Miscellaneous paper</v>
      </c>
      <c r="D5329" t="str">
        <f t="shared" si="6533"/>
        <v>paper</v>
      </c>
      <c r="E5329" t="str">
        <f t="shared" si="6533"/>
        <v>recycling + landfilling</v>
      </c>
      <c r="F5329">
        <f t="shared" si="6533"/>
        <v>0.1</v>
      </c>
      <c r="G5329" t="str">
        <f t="shared" si="6533"/>
        <v>%</v>
      </c>
      <c r="H5329">
        <v>10</v>
      </c>
      <c r="I5329" t="str">
        <f>I5324</f>
        <v>medium</v>
      </c>
      <c r="J5329" t="s">
        <v>218</v>
      </c>
      <c r="K5329" t="s">
        <v>386</v>
      </c>
      <c r="L5329" s="1">
        <f>L1681-L$7</f>
        <v>2954329.3758752346</v>
      </c>
      <c r="M5329">
        <v>0</v>
      </c>
      <c r="N5329">
        <v>0</v>
      </c>
      <c r="O5329">
        <v>0</v>
      </c>
      <c r="P5329" s="1">
        <v>0</v>
      </c>
      <c r="Q5329" t="str">
        <f t="shared" si="6520"/>
        <v>Little to no sensitivity</v>
      </c>
      <c r="R5329" t="s">
        <v>511</v>
      </c>
    </row>
    <row r="5330" spans="1:18" x14ac:dyDescent="0.3">
      <c r="A5330" t="s">
        <v>390</v>
      </c>
      <c r="B5330" t="str">
        <f t="shared" ref="B5330:B5334" si="6534">C5330&amp;" "&amp;D5330&amp;" "&amp;E5330</f>
        <v>Miscellaneous paper paper recycling + landfilling</v>
      </c>
      <c r="C5330" t="s">
        <v>261</v>
      </c>
      <c r="D5330" t="s">
        <v>176</v>
      </c>
      <c r="E5330" t="s">
        <v>208</v>
      </c>
      <c r="F5330">
        <v>0.2</v>
      </c>
      <c r="G5330" t="s">
        <v>166</v>
      </c>
      <c r="H5330">
        <v>20</v>
      </c>
      <c r="I5330" t="s">
        <v>380</v>
      </c>
      <c r="J5330" t="s">
        <v>218</v>
      </c>
      <c r="K5330" t="s">
        <v>225</v>
      </c>
      <c r="L5330" s="1">
        <f>L1682-L$2</f>
        <v>-1627908.7450910211</v>
      </c>
      <c r="M5330">
        <v>0</v>
      </c>
      <c r="N5330">
        <v>0</v>
      </c>
      <c r="O5330">
        <v>0</v>
      </c>
      <c r="P5330" s="1">
        <v>0</v>
      </c>
      <c r="Q5330" t="str">
        <f t="shared" si="6520"/>
        <v>Little to no sensitivity</v>
      </c>
      <c r="R5330" t="s">
        <v>511</v>
      </c>
    </row>
    <row r="5331" spans="1:18" x14ac:dyDescent="0.3">
      <c r="A5331" t="str">
        <f t="shared" ref="A5331" si="6535">A5330</f>
        <v>Miscellaneous paper recycle 0.281 landfill 0.378</v>
      </c>
      <c r="B5331" t="str">
        <f t="shared" si="6534"/>
        <v>Miscellaneous paper paper recycling + landfilling</v>
      </c>
      <c r="C5331" t="str">
        <f t="shared" ref="C5331:G5331" si="6536">C5330</f>
        <v>Miscellaneous paper</v>
      </c>
      <c r="D5331" t="str">
        <f t="shared" si="6536"/>
        <v>paper</v>
      </c>
      <c r="E5331" t="str">
        <f t="shared" si="6536"/>
        <v>recycling + landfilling</v>
      </c>
      <c r="F5331">
        <f t="shared" si="6536"/>
        <v>0.2</v>
      </c>
      <c r="G5331" t="str">
        <f t="shared" si="6536"/>
        <v>%</v>
      </c>
      <c r="H5331">
        <v>20</v>
      </c>
      <c r="I5331" t="str">
        <f>I5330</f>
        <v>high</v>
      </c>
      <c r="J5331" t="s">
        <v>218</v>
      </c>
      <c r="K5331" t="s">
        <v>219</v>
      </c>
      <c r="L5331" s="1">
        <f>L1683-L$3</f>
        <v>202953.57208663225</v>
      </c>
      <c r="M5331">
        <v>0</v>
      </c>
      <c r="N5331">
        <v>0</v>
      </c>
      <c r="O5331">
        <v>0</v>
      </c>
      <c r="P5331" s="1">
        <v>0</v>
      </c>
      <c r="Q5331" t="str">
        <f t="shared" si="6520"/>
        <v>Little to no sensitivity</v>
      </c>
      <c r="R5331" t="s">
        <v>511</v>
      </c>
    </row>
    <row r="5332" spans="1:18" x14ac:dyDescent="0.3">
      <c r="A5332" t="str">
        <f t="shared" ref="A5332" si="6537">A5331</f>
        <v>Miscellaneous paper recycle 0.281 landfill 0.378</v>
      </c>
      <c r="B5332" t="str">
        <f t="shared" si="6534"/>
        <v>Miscellaneous paper paper recycling + landfilling</v>
      </c>
      <c r="C5332" t="str">
        <f t="shared" ref="C5332:G5332" si="6538">C5331</f>
        <v>Miscellaneous paper</v>
      </c>
      <c r="D5332" t="str">
        <f t="shared" si="6538"/>
        <v>paper</v>
      </c>
      <c r="E5332" t="str">
        <f t="shared" si="6538"/>
        <v>recycling + landfilling</v>
      </c>
      <c r="F5332">
        <f t="shared" si="6538"/>
        <v>0.2</v>
      </c>
      <c r="G5332" t="str">
        <f t="shared" si="6538"/>
        <v>%</v>
      </c>
      <c r="H5332">
        <v>20</v>
      </c>
      <c r="I5332" t="str">
        <f>I5330</f>
        <v>high</v>
      </c>
      <c r="J5332" t="s">
        <v>218</v>
      </c>
      <c r="K5332" t="s">
        <v>220</v>
      </c>
      <c r="L5332" s="1">
        <f>L1684-L$4</f>
        <v>0</v>
      </c>
      <c r="M5332">
        <v>0</v>
      </c>
      <c r="N5332">
        <v>0</v>
      </c>
      <c r="O5332">
        <v>0</v>
      </c>
      <c r="P5332" s="1">
        <v>0</v>
      </c>
      <c r="Q5332" t="str">
        <f t="shared" si="6520"/>
        <v>Little to no sensitivity</v>
      </c>
      <c r="R5332" t="s">
        <v>511</v>
      </c>
    </row>
    <row r="5333" spans="1:18" x14ac:dyDescent="0.3">
      <c r="A5333" t="str">
        <f t="shared" ref="A5333" si="6539">A5332</f>
        <v>Miscellaneous paper recycle 0.281 landfill 0.378</v>
      </c>
      <c r="B5333" t="str">
        <f t="shared" si="6534"/>
        <v>Miscellaneous paper paper recycling + landfilling</v>
      </c>
      <c r="C5333" t="str">
        <f t="shared" ref="C5333:G5333" si="6540">C5332</f>
        <v>Miscellaneous paper</v>
      </c>
      <c r="D5333" t="str">
        <f t="shared" si="6540"/>
        <v>paper</v>
      </c>
      <c r="E5333" t="str">
        <f t="shared" si="6540"/>
        <v>recycling + landfilling</v>
      </c>
      <c r="F5333">
        <f t="shared" si="6540"/>
        <v>0.2</v>
      </c>
      <c r="G5333" t="str">
        <f t="shared" si="6540"/>
        <v>%</v>
      </c>
      <c r="H5333">
        <v>20</v>
      </c>
      <c r="I5333" t="str">
        <f>I5330</f>
        <v>high</v>
      </c>
      <c r="J5333" t="s">
        <v>218</v>
      </c>
      <c r="K5333" t="s">
        <v>221</v>
      </c>
      <c r="L5333" s="1">
        <f>L1685-L$5</f>
        <v>202953.57208663225</v>
      </c>
      <c r="M5333">
        <v>0</v>
      </c>
      <c r="N5333">
        <v>0</v>
      </c>
      <c r="O5333">
        <v>0</v>
      </c>
      <c r="P5333" s="1">
        <v>0</v>
      </c>
      <c r="Q5333" t="str">
        <f t="shared" si="6520"/>
        <v>Little to no sensitivity</v>
      </c>
      <c r="R5333" t="s">
        <v>511</v>
      </c>
    </row>
    <row r="5334" spans="1:18" x14ac:dyDescent="0.3">
      <c r="A5334" t="str">
        <f t="shared" ref="A5334" si="6541">A5333</f>
        <v>Miscellaneous paper recycle 0.281 landfill 0.378</v>
      </c>
      <c r="B5334" t="str">
        <f t="shared" si="6534"/>
        <v>Miscellaneous paper paper recycling + landfilling</v>
      </c>
      <c r="C5334" t="str">
        <f t="shared" ref="C5334:G5334" si="6542">C5333</f>
        <v>Miscellaneous paper</v>
      </c>
      <c r="D5334" t="str">
        <f t="shared" si="6542"/>
        <v>paper</v>
      </c>
      <c r="E5334" t="str">
        <f t="shared" si="6542"/>
        <v>recycling + landfilling</v>
      </c>
      <c r="F5334">
        <f t="shared" si="6542"/>
        <v>0.2</v>
      </c>
      <c r="G5334" t="str">
        <f t="shared" si="6542"/>
        <v>%</v>
      </c>
      <c r="H5334">
        <v>20</v>
      </c>
      <c r="I5334" t="str">
        <f>I5330</f>
        <v>high</v>
      </c>
      <c r="J5334" t="s">
        <v>218</v>
      </c>
      <c r="K5334" t="s">
        <v>226</v>
      </c>
      <c r="L5334" s="1">
        <f>L1686-L$6</f>
        <v>-1572557.7708855271</v>
      </c>
      <c r="M5334">
        <v>0</v>
      </c>
      <c r="N5334">
        <v>0</v>
      </c>
      <c r="O5334">
        <v>0</v>
      </c>
      <c r="P5334" s="1">
        <v>0</v>
      </c>
      <c r="Q5334" t="str">
        <f t="shared" si="6520"/>
        <v>Little to no sensitivity</v>
      </c>
      <c r="R5334" t="s">
        <v>511</v>
      </c>
    </row>
    <row r="5335" spans="1:18" x14ac:dyDescent="0.3">
      <c r="A5335" t="str">
        <f t="shared" ref="A5335:G5335" si="6543">A5334</f>
        <v>Miscellaneous paper recycle 0.281 landfill 0.378</v>
      </c>
      <c r="B5335" t="str">
        <f t="shared" si="6543"/>
        <v>Miscellaneous paper paper recycling + landfilling</v>
      </c>
      <c r="C5335" t="str">
        <f t="shared" si="6543"/>
        <v>Miscellaneous paper</v>
      </c>
      <c r="D5335" t="str">
        <f t="shared" si="6543"/>
        <v>paper</v>
      </c>
      <c r="E5335" t="str">
        <f t="shared" si="6543"/>
        <v>recycling + landfilling</v>
      </c>
      <c r="F5335">
        <f t="shared" si="6543"/>
        <v>0.2</v>
      </c>
      <c r="G5335" t="str">
        <f t="shared" si="6543"/>
        <v>%</v>
      </c>
      <c r="H5335">
        <v>20</v>
      </c>
      <c r="I5335" t="str">
        <f>I5330</f>
        <v>high</v>
      </c>
      <c r="J5335" t="s">
        <v>218</v>
      </c>
      <c r="K5335" t="s">
        <v>386</v>
      </c>
      <c r="L5335" s="1">
        <f>L1687-L$7</f>
        <v>5766045.1599137783</v>
      </c>
      <c r="M5335">
        <v>0</v>
      </c>
      <c r="N5335">
        <v>0</v>
      </c>
      <c r="O5335">
        <v>0</v>
      </c>
      <c r="P5335" s="1">
        <v>0</v>
      </c>
      <c r="Q5335" t="str">
        <f t="shared" si="6520"/>
        <v>Little to no sensitivity</v>
      </c>
      <c r="R5335" t="s">
        <v>511</v>
      </c>
    </row>
    <row r="5336" spans="1:18" x14ac:dyDescent="0.3">
      <c r="A5336" t="s">
        <v>357</v>
      </c>
      <c r="B5336" t="str">
        <f>C5336&amp;" "&amp;D5336&amp;" "&amp;E5336&amp;" times"</f>
        <v>Corrugated boxes paper recycling times</v>
      </c>
      <c r="C5336" t="s">
        <v>238</v>
      </c>
      <c r="D5336" t="s">
        <v>176</v>
      </c>
      <c r="E5336" t="s">
        <v>195</v>
      </c>
      <c r="F5336">
        <v>-1</v>
      </c>
      <c r="G5336" t="s">
        <v>209</v>
      </c>
      <c r="H5336">
        <v>-20</v>
      </c>
      <c r="I5336" t="s">
        <v>379</v>
      </c>
      <c r="J5336" t="s">
        <v>218</v>
      </c>
      <c r="K5336" t="s">
        <v>225</v>
      </c>
      <c r="L5336" s="1">
        <f>L1688-L$2</f>
        <v>-8216600.9894450903</v>
      </c>
      <c r="M5336">
        <v>0</v>
      </c>
      <c r="N5336">
        <v>0</v>
      </c>
      <c r="O5336">
        <v>0</v>
      </c>
      <c r="P5336" s="1">
        <v>0</v>
      </c>
      <c r="Q5336" t="str">
        <f t="shared" si="6520"/>
        <v>Some sensitivity</v>
      </c>
      <c r="R5336" t="s">
        <v>512</v>
      </c>
    </row>
    <row r="5337" spans="1:18" x14ac:dyDescent="0.3">
      <c r="A5337" t="str">
        <f t="shared" ref="A5337" si="6544">A5336</f>
        <v xml:space="preserve">Corrugated boxes recycle down 1 time </v>
      </c>
      <c r="B5337" t="str">
        <f t="shared" ref="B5337:B5340" si="6545">C5337&amp;" "&amp;D5337&amp;" "&amp;E5337&amp;" times"</f>
        <v>Corrugated boxes paper recycling times</v>
      </c>
      <c r="C5337" t="str">
        <f t="shared" ref="C5337:G5337" si="6546">C5336</f>
        <v>Corrugated boxes</v>
      </c>
      <c r="D5337" t="str">
        <f t="shared" si="6546"/>
        <v>paper</v>
      </c>
      <c r="E5337" t="str">
        <f t="shared" si="6546"/>
        <v>recycling</v>
      </c>
      <c r="F5337">
        <f t="shared" si="6546"/>
        <v>-1</v>
      </c>
      <c r="G5337" t="str">
        <f t="shared" si="6546"/>
        <v>times</v>
      </c>
      <c r="H5337">
        <v>-20</v>
      </c>
      <c r="I5337" t="s">
        <v>379</v>
      </c>
      <c r="J5337" t="s">
        <v>218</v>
      </c>
      <c r="K5337" t="s">
        <v>219</v>
      </c>
      <c r="L5337" s="1">
        <f>L1689-L$3</f>
        <v>-897707.31846556067</v>
      </c>
      <c r="M5337">
        <v>0</v>
      </c>
      <c r="N5337">
        <v>0</v>
      </c>
      <c r="O5337">
        <v>0</v>
      </c>
      <c r="P5337" s="1">
        <v>0</v>
      </c>
      <c r="Q5337" t="str">
        <f t="shared" si="6520"/>
        <v>Little to no sensitivity</v>
      </c>
      <c r="R5337" t="s">
        <v>511</v>
      </c>
    </row>
    <row r="5338" spans="1:18" x14ac:dyDescent="0.3">
      <c r="A5338" t="str">
        <f t="shared" ref="A5338" si="6547">A5337</f>
        <v xml:space="preserve">Corrugated boxes recycle down 1 time </v>
      </c>
      <c r="B5338" t="str">
        <f t="shared" si="6545"/>
        <v>Corrugated boxes paper recycling times</v>
      </c>
      <c r="C5338" t="str">
        <f t="shared" ref="C5338:G5338" si="6548">C5337</f>
        <v>Corrugated boxes</v>
      </c>
      <c r="D5338" t="str">
        <f t="shared" si="6548"/>
        <v>paper</v>
      </c>
      <c r="E5338" t="str">
        <f t="shared" si="6548"/>
        <v>recycling</v>
      </c>
      <c r="F5338">
        <f t="shared" si="6548"/>
        <v>-1</v>
      </c>
      <c r="G5338" t="str">
        <f t="shared" si="6548"/>
        <v>times</v>
      </c>
      <c r="H5338">
        <v>-20</v>
      </c>
      <c r="I5338" t="s">
        <v>379</v>
      </c>
      <c r="J5338" t="s">
        <v>218</v>
      </c>
      <c r="K5338" t="s">
        <v>220</v>
      </c>
      <c r="L5338" s="1">
        <f>L1690-L$4</f>
        <v>0</v>
      </c>
      <c r="M5338">
        <v>0</v>
      </c>
      <c r="N5338">
        <v>0</v>
      </c>
      <c r="O5338">
        <v>0</v>
      </c>
      <c r="P5338" s="1">
        <v>0</v>
      </c>
      <c r="Q5338" t="str">
        <f t="shared" si="6520"/>
        <v>Little to no sensitivity</v>
      </c>
      <c r="R5338" t="s">
        <v>511</v>
      </c>
    </row>
    <row r="5339" spans="1:18" x14ac:dyDescent="0.3">
      <c r="A5339" t="str">
        <f t="shared" ref="A5339" si="6549">A5338</f>
        <v xml:space="preserve">Corrugated boxes recycle down 1 time </v>
      </c>
      <c r="B5339" t="str">
        <f t="shared" si="6545"/>
        <v>Corrugated boxes paper recycling times</v>
      </c>
      <c r="C5339" t="str">
        <f t="shared" ref="C5339:G5339" si="6550">C5338</f>
        <v>Corrugated boxes</v>
      </c>
      <c r="D5339" t="str">
        <f t="shared" si="6550"/>
        <v>paper</v>
      </c>
      <c r="E5339" t="str">
        <f t="shared" si="6550"/>
        <v>recycling</v>
      </c>
      <c r="F5339">
        <f t="shared" si="6550"/>
        <v>-1</v>
      </c>
      <c r="G5339" t="str">
        <f t="shared" si="6550"/>
        <v>times</v>
      </c>
      <c r="H5339">
        <v>-20</v>
      </c>
      <c r="I5339" t="s">
        <v>379</v>
      </c>
      <c r="J5339" t="s">
        <v>218</v>
      </c>
      <c r="K5339" t="s">
        <v>221</v>
      </c>
      <c r="L5339" s="1">
        <f>L1691-L$5</f>
        <v>-897707.31846556067</v>
      </c>
      <c r="M5339">
        <v>0</v>
      </c>
      <c r="N5339">
        <v>0</v>
      </c>
      <c r="O5339">
        <v>0</v>
      </c>
      <c r="P5339" s="1">
        <v>0</v>
      </c>
      <c r="Q5339" t="str">
        <f t="shared" si="6520"/>
        <v>Little to no sensitivity</v>
      </c>
      <c r="R5339" t="s">
        <v>511</v>
      </c>
    </row>
    <row r="5340" spans="1:18" x14ac:dyDescent="0.3">
      <c r="A5340" t="str">
        <f t="shared" ref="A5340" si="6551">A5339</f>
        <v xml:space="preserve">Corrugated boxes recycle down 1 time </v>
      </c>
      <c r="B5340" t="str">
        <f t="shared" si="6545"/>
        <v>Corrugated boxes paper recycling times</v>
      </c>
      <c r="C5340" t="str">
        <f t="shared" ref="C5340:G5340" si="6552">C5339</f>
        <v>Corrugated boxes</v>
      </c>
      <c r="D5340" t="str">
        <f t="shared" si="6552"/>
        <v>paper</v>
      </c>
      <c r="E5340" t="str">
        <f t="shared" si="6552"/>
        <v>recycling</v>
      </c>
      <c r="F5340">
        <f t="shared" si="6552"/>
        <v>-1</v>
      </c>
      <c r="G5340" t="str">
        <f t="shared" si="6552"/>
        <v>times</v>
      </c>
      <c r="H5340">
        <v>-20</v>
      </c>
      <c r="I5340" t="s">
        <v>379</v>
      </c>
      <c r="J5340" t="s">
        <v>218</v>
      </c>
      <c r="K5340" t="s">
        <v>226</v>
      </c>
      <c r="L5340" s="1">
        <f>L1692-L$6</f>
        <v>-8461430.258117497</v>
      </c>
      <c r="M5340">
        <v>0</v>
      </c>
      <c r="N5340">
        <v>0</v>
      </c>
      <c r="O5340">
        <v>0</v>
      </c>
      <c r="P5340" s="1">
        <v>0</v>
      </c>
      <c r="Q5340" t="str">
        <f t="shared" si="6520"/>
        <v>Some sensitivity</v>
      </c>
      <c r="R5340" t="s">
        <v>512</v>
      </c>
    </row>
    <row r="5341" spans="1:18" x14ac:dyDescent="0.3">
      <c r="A5341" t="str">
        <f t="shared" ref="A5341:I5341" si="6553">A5340</f>
        <v xml:space="preserve">Corrugated boxes recycle down 1 time </v>
      </c>
      <c r="B5341" t="str">
        <f t="shared" si="6553"/>
        <v>Corrugated boxes paper recycling times</v>
      </c>
      <c r="C5341" t="str">
        <f t="shared" si="6553"/>
        <v>Corrugated boxes</v>
      </c>
      <c r="D5341" t="str">
        <f t="shared" si="6553"/>
        <v>paper</v>
      </c>
      <c r="E5341" t="str">
        <f t="shared" si="6553"/>
        <v>recycling</v>
      </c>
      <c r="F5341">
        <f t="shared" si="6553"/>
        <v>-1</v>
      </c>
      <c r="G5341" t="str">
        <f t="shared" si="6553"/>
        <v>times</v>
      </c>
      <c r="H5341">
        <f t="shared" si="6553"/>
        <v>-20</v>
      </c>
      <c r="I5341" t="str">
        <f t="shared" si="6553"/>
        <v>medium</v>
      </c>
      <c r="J5341" t="s">
        <v>218</v>
      </c>
      <c r="K5341" t="s">
        <v>386</v>
      </c>
      <c r="L5341" s="1">
        <f>L1693-L$7</f>
        <v>31025244.279764175</v>
      </c>
      <c r="M5341">
        <v>0</v>
      </c>
      <c r="N5341">
        <v>0</v>
      </c>
      <c r="O5341">
        <v>0</v>
      </c>
      <c r="P5341" s="1">
        <v>0</v>
      </c>
      <c r="Q5341" t="str">
        <f t="shared" si="6520"/>
        <v>Some sensitivity</v>
      </c>
      <c r="R5341" t="s">
        <v>512</v>
      </c>
    </row>
    <row r="5342" spans="1:18" x14ac:dyDescent="0.3">
      <c r="A5342" t="s">
        <v>358</v>
      </c>
      <c r="B5342" t="str">
        <f t="shared" ref="B5342:B5346" si="6554">C5342&amp;" "&amp;D5342&amp;" "&amp;E5342&amp;" times"</f>
        <v>Corrugated boxes paper recycling times</v>
      </c>
      <c r="C5342" t="s">
        <v>238</v>
      </c>
      <c r="D5342" t="s">
        <v>176</v>
      </c>
      <c r="E5342" t="s">
        <v>195</v>
      </c>
      <c r="F5342">
        <v>1</v>
      </c>
      <c r="G5342" t="s">
        <v>209</v>
      </c>
      <c r="H5342">
        <v>20</v>
      </c>
      <c r="I5342" t="s">
        <v>379</v>
      </c>
      <c r="J5342" t="s">
        <v>218</v>
      </c>
      <c r="K5342" t="s">
        <v>225</v>
      </c>
      <c r="L5342" s="1">
        <f>L1694-L$2</f>
        <v>7172497.6723944545</v>
      </c>
      <c r="M5342">
        <v>0</v>
      </c>
      <c r="N5342">
        <v>0</v>
      </c>
      <c r="O5342">
        <v>0</v>
      </c>
      <c r="P5342" s="1">
        <v>0</v>
      </c>
      <c r="Q5342" t="str">
        <f t="shared" si="6520"/>
        <v>Some sensitivity</v>
      </c>
      <c r="R5342" t="s">
        <v>512</v>
      </c>
    </row>
    <row r="5343" spans="1:18" x14ac:dyDescent="0.3">
      <c r="A5343" t="str">
        <f t="shared" ref="A5343" si="6555">A5342</f>
        <v>Corrugated boxes recycle up 1 time</v>
      </c>
      <c r="B5343" t="str">
        <f t="shared" si="6554"/>
        <v>Corrugated boxes paper recycling times</v>
      </c>
      <c r="C5343" t="str">
        <f t="shared" ref="C5343:G5343" si="6556">C5342</f>
        <v>Corrugated boxes</v>
      </c>
      <c r="D5343" t="str">
        <f t="shared" si="6556"/>
        <v>paper</v>
      </c>
      <c r="E5343" t="str">
        <f t="shared" si="6556"/>
        <v>recycling</v>
      </c>
      <c r="F5343">
        <f t="shared" si="6556"/>
        <v>1</v>
      </c>
      <c r="G5343" t="str">
        <f t="shared" si="6556"/>
        <v>times</v>
      </c>
      <c r="H5343">
        <v>20</v>
      </c>
      <c r="I5343" t="s">
        <v>379</v>
      </c>
      <c r="J5343" t="s">
        <v>218</v>
      </c>
      <c r="K5343" t="s">
        <v>219</v>
      </c>
      <c r="L5343" s="1">
        <f>L1695-L$3</f>
        <v>783635.0509968847</v>
      </c>
      <c r="M5343">
        <v>0</v>
      </c>
      <c r="N5343">
        <v>0</v>
      </c>
      <c r="O5343">
        <v>0</v>
      </c>
      <c r="P5343" s="1">
        <v>0</v>
      </c>
      <c r="Q5343" t="str">
        <f t="shared" si="6520"/>
        <v>Little to no sensitivity</v>
      </c>
      <c r="R5343" t="s">
        <v>511</v>
      </c>
    </row>
    <row r="5344" spans="1:18" x14ac:dyDescent="0.3">
      <c r="A5344" t="str">
        <f t="shared" ref="A5344" si="6557">A5343</f>
        <v>Corrugated boxes recycle up 1 time</v>
      </c>
      <c r="B5344" t="str">
        <f t="shared" si="6554"/>
        <v>Corrugated boxes paper recycling times</v>
      </c>
      <c r="C5344" t="str">
        <f t="shared" ref="C5344:G5344" si="6558">C5343</f>
        <v>Corrugated boxes</v>
      </c>
      <c r="D5344" t="str">
        <f t="shared" si="6558"/>
        <v>paper</v>
      </c>
      <c r="E5344" t="str">
        <f t="shared" si="6558"/>
        <v>recycling</v>
      </c>
      <c r="F5344">
        <f t="shared" si="6558"/>
        <v>1</v>
      </c>
      <c r="G5344" t="str">
        <f t="shared" si="6558"/>
        <v>times</v>
      </c>
      <c r="H5344">
        <v>20</v>
      </c>
      <c r="I5344" t="s">
        <v>379</v>
      </c>
      <c r="J5344" t="s">
        <v>218</v>
      </c>
      <c r="K5344" t="s">
        <v>220</v>
      </c>
      <c r="L5344" s="1">
        <f>L1696-L$4</f>
        <v>0</v>
      </c>
      <c r="M5344">
        <v>0</v>
      </c>
      <c r="N5344">
        <v>0</v>
      </c>
      <c r="O5344">
        <v>0</v>
      </c>
      <c r="P5344" s="1">
        <v>0</v>
      </c>
      <c r="Q5344" t="str">
        <f t="shared" si="6520"/>
        <v>Little to no sensitivity</v>
      </c>
      <c r="R5344" t="s">
        <v>511</v>
      </c>
    </row>
    <row r="5345" spans="1:18" x14ac:dyDescent="0.3">
      <c r="A5345" t="str">
        <f t="shared" ref="A5345" si="6559">A5344</f>
        <v>Corrugated boxes recycle up 1 time</v>
      </c>
      <c r="B5345" t="str">
        <f t="shared" si="6554"/>
        <v>Corrugated boxes paper recycling times</v>
      </c>
      <c r="C5345" t="str">
        <f t="shared" ref="C5345:G5345" si="6560">C5344</f>
        <v>Corrugated boxes</v>
      </c>
      <c r="D5345" t="str">
        <f t="shared" si="6560"/>
        <v>paper</v>
      </c>
      <c r="E5345" t="str">
        <f t="shared" si="6560"/>
        <v>recycling</v>
      </c>
      <c r="F5345">
        <f t="shared" si="6560"/>
        <v>1</v>
      </c>
      <c r="G5345" t="str">
        <f t="shared" si="6560"/>
        <v>times</v>
      </c>
      <c r="H5345">
        <v>20</v>
      </c>
      <c r="I5345" t="s">
        <v>379</v>
      </c>
      <c r="J5345" t="s">
        <v>218</v>
      </c>
      <c r="K5345" t="s">
        <v>221</v>
      </c>
      <c r="L5345" s="1">
        <f>L1697-L$5</f>
        <v>783635.0509968698</v>
      </c>
      <c r="M5345">
        <v>0</v>
      </c>
      <c r="N5345">
        <v>0</v>
      </c>
      <c r="O5345">
        <v>0</v>
      </c>
      <c r="P5345" s="1">
        <v>0</v>
      </c>
      <c r="Q5345" t="str">
        <f t="shared" si="6520"/>
        <v>Little to no sensitivity</v>
      </c>
      <c r="R5345" t="s">
        <v>511</v>
      </c>
    </row>
    <row r="5346" spans="1:18" x14ac:dyDescent="0.3">
      <c r="A5346" t="str">
        <f t="shared" ref="A5346" si="6561">A5345</f>
        <v>Corrugated boxes recycle up 1 time</v>
      </c>
      <c r="B5346" t="str">
        <f t="shared" si="6554"/>
        <v>Corrugated boxes paper recycling times</v>
      </c>
      <c r="C5346" t="str">
        <f t="shared" ref="C5346:G5346" si="6562">C5345</f>
        <v>Corrugated boxes</v>
      </c>
      <c r="D5346" t="str">
        <f t="shared" si="6562"/>
        <v>paper</v>
      </c>
      <c r="E5346" t="str">
        <f t="shared" si="6562"/>
        <v>recycling</v>
      </c>
      <c r="F5346">
        <f t="shared" si="6562"/>
        <v>1</v>
      </c>
      <c r="G5346" t="str">
        <f t="shared" si="6562"/>
        <v>times</v>
      </c>
      <c r="H5346">
        <v>20</v>
      </c>
      <c r="I5346" t="s">
        <v>379</v>
      </c>
      <c r="J5346" t="s">
        <v>218</v>
      </c>
      <c r="K5346" t="s">
        <v>226</v>
      </c>
      <c r="L5346" s="1">
        <f>L1698-L$6</f>
        <v>7386216.322666347</v>
      </c>
      <c r="M5346">
        <v>0</v>
      </c>
      <c r="N5346">
        <v>0</v>
      </c>
      <c r="O5346">
        <v>0</v>
      </c>
      <c r="P5346" s="1">
        <v>0</v>
      </c>
      <c r="Q5346" t="str">
        <f t="shared" si="6520"/>
        <v>Some sensitivity</v>
      </c>
      <c r="R5346" t="s">
        <v>512</v>
      </c>
    </row>
    <row r="5347" spans="1:18" x14ac:dyDescent="0.3">
      <c r="A5347" t="str">
        <f t="shared" ref="A5347:I5347" si="6563">A5346</f>
        <v>Corrugated boxes recycle up 1 time</v>
      </c>
      <c r="B5347" t="str">
        <f t="shared" si="6563"/>
        <v>Corrugated boxes paper recycling times</v>
      </c>
      <c r="C5347" t="str">
        <f t="shared" si="6563"/>
        <v>Corrugated boxes</v>
      </c>
      <c r="D5347" t="str">
        <f t="shared" si="6563"/>
        <v>paper</v>
      </c>
      <c r="E5347" t="str">
        <f t="shared" si="6563"/>
        <v>recycling</v>
      </c>
      <c r="F5347">
        <f t="shared" si="6563"/>
        <v>1</v>
      </c>
      <c r="G5347" t="str">
        <f t="shared" si="6563"/>
        <v>times</v>
      </c>
      <c r="H5347">
        <f t="shared" si="6563"/>
        <v>20</v>
      </c>
      <c r="I5347" t="str">
        <f t="shared" si="6563"/>
        <v>medium</v>
      </c>
      <c r="J5347" t="s">
        <v>218</v>
      </c>
      <c r="K5347" t="s">
        <v>386</v>
      </c>
      <c r="L5347" s="1">
        <f>L1699-L$7</f>
        <v>-27082793.18310976</v>
      </c>
      <c r="M5347">
        <v>0</v>
      </c>
      <c r="N5347">
        <v>0</v>
      </c>
      <c r="O5347">
        <v>0</v>
      </c>
      <c r="P5347" s="1">
        <v>0</v>
      </c>
      <c r="Q5347" t="str">
        <f t="shared" si="6520"/>
        <v>Some sensitivity</v>
      </c>
      <c r="R5347" t="s">
        <v>512</v>
      </c>
    </row>
    <row r="5348" spans="1:18" x14ac:dyDescent="0.3">
      <c r="A5348" t="s">
        <v>359</v>
      </c>
      <c r="B5348" t="str">
        <f t="shared" ref="B5348:B5352" si="6564">C5348&amp;" "&amp;D5348&amp;" "&amp;E5348&amp;" times"</f>
        <v>Corrugated boxes paper recycling times</v>
      </c>
      <c r="C5348" t="s">
        <v>238</v>
      </c>
      <c r="D5348" t="s">
        <v>176</v>
      </c>
      <c r="E5348" t="s">
        <v>195</v>
      </c>
      <c r="F5348">
        <v>-2</v>
      </c>
      <c r="G5348" t="s">
        <v>209</v>
      </c>
      <c r="H5348">
        <v>-40</v>
      </c>
      <c r="I5348" t="s">
        <v>380</v>
      </c>
      <c r="J5348" t="s">
        <v>218</v>
      </c>
      <c r="K5348" t="s">
        <v>225</v>
      </c>
      <c r="L5348" s="1">
        <f>L1700-L$2</f>
        <v>-17629295.429338872</v>
      </c>
      <c r="M5348">
        <v>0</v>
      </c>
      <c r="N5348">
        <v>0</v>
      </c>
      <c r="O5348">
        <v>0</v>
      </c>
      <c r="P5348" s="1">
        <v>0</v>
      </c>
      <c r="Q5348" t="str">
        <f t="shared" si="6520"/>
        <v>Some sensitivity</v>
      </c>
      <c r="R5348" t="s">
        <v>512</v>
      </c>
    </row>
    <row r="5349" spans="1:18" x14ac:dyDescent="0.3">
      <c r="A5349" t="str">
        <f t="shared" ref="A5349" si="6565">A5348</f>
        <v>Corrugated boxes recycle down 2 times</v>
      </c>
      <c r="B5349" t="str">
        <f t="shared" si="6564"/>
        <v>Corrugated boxes paper recycling times</v>
      </c>
      <c r="C5349" t="str">
        <f t="shared" ref="C5349:G5349" si="6566">C5348</f>
        <v>Corrugated boxes</v>
      </c>
      <c r="D5349" t="str">
        <f t="shared" si="6566"/>
        <v>paper</v>
      </c>
      <c r="E5349" t="str">
        <f t="shared" si="6566"/>
        <v>recycling</v>
      </c>
      <c r="F5349">
        <f t="shared" si="6566"/>
        <v>-2</v>
      </c>
      <c r="G5349" t="str">
        <f t="shared" si="6566"/>
        <v>times</v>
      </c>
      <c r="H5349">
        <v>-40</v>
      </c>
      <c r="I5349" t="s">
        <v>380</v>
      </c>
      <c r="J5349" t="s">
        <v>218</v>
      </c>
      <c r="K5349" t="s">
        <v>219</v>
      </c>
      <c r="L5349" s="1">
        <f>L1701-L$3</f>
        <v>-1926092.3740713149</v>
      </c>
      <c r="M5349">
        <v>0</v>
      </c>
      <c r="N5349">
        <v>0</v>
      </c>
      <c r="O5349">
        <v>0</v>
      </c>
      <c r="P5349" s="1">
        <v>0</v>
      </c>
      <c r="Q5349" t="str">
        <f t="shared" si="6520"/>
        <v>Little to no sensitivity</v>
      </c>
      <c r="R5349" t="s">
        <v>511</v>
      </c>
    </row>
    <row r="5350" spans="1:18" x14ac:dyDescent="0.3">
      <c r="A5350" t="str">
        <f t="shared" ref="A5350" si="6567">A5349</f>
        <v>Corrugated boxes recycle down 2 times</v>
      </c>
      <c r="B5350" t="str">
        <f t="shared" si="6564"/>
        <v>Corrugated boxes paper recycling times</v>
      </c>
      <c r="C5350" t="str">
        <f t="shared" ref="C5350:G5350" si="6568">C5349</f>
        <v>Corrugated boxes</v>
      </c>
      <c r="D5350" t="str">
        <f t="shared" si="6568"/>
        <v>paper</v>
      </c>
      <c r="E5350" t="str">
        <f t="shared" si="6568"/>
        <v>recycling</v>
      </c>
      <c r="F5350">
        <f t="shared" si="6568"/>
        <v>-2</v>
      </c>
      <c r="G5350" t="str">
        <f t="shared" si="6568"/>
        <v>times</v>
      </c>
      <c r="H5350">
        <v>-40</v>
      </c>
      <c r="I5350" t="s">
        <v>380</v>
      </c>
      <c r="J5350" t="s">
        <v>218</v>
      </c>
      <c r="K5350" t="s">
        <v>220</v>
      </c>
      <c r="L5350" s="1">
        <f>L1702-L$4</f>
        <v>0</v>
      </c>
      <c r="M5350">
        <v>0</v>
      </c>
      <c r="N5350">
        <v>0</v>
      </c>
      <c r="O5350">
        <v>0</v>
      </c>
      <c r="P5350" s="1">
        <v>0</v>
      </c>
      <c r="Q5350" t="str">
        <f t="shared" si="6520"/>
        <v>Little to no sensitivity</v>
      </c>
      <c r="R5350" t="s">
        <v>511</v>
      </c>
    </row>
    <row r="5351" spans="1:18" x14ac:dyDescent="0.3">
      <c r="A5351" t="str">
        <f t="shared" ref="A5351" si="6569">A5350</f>
        <v>Corrugated boxes recycle down 2 times</v>
      </c>
      <c r="B5351" t="str">
        <f t="shared" si="6564"/>
        <v>Corrugated boxes paper recycling times</v>
      </c>
      <c r="C5351" t="str">
        <f t="shared" ref="C5351:G5351" si="6570">C5350</f>
        <v>Corrugated boxes</v>
      </c>
      <c r="D5351" t="str">
        <f t="shared" si="6570"/>
        <v>paper</v>
      </c>
      <c r="E5351" t="str">
        <f t="shared" si="6570"/>
        <v>recycling</v>
      </c>
      <c r="F5351">
        <f t="shared" si="6570"/>
        <v>-2</v>
      </c>
      <c r="G5351" t="str">
        <f t="shared" si="6570"/>
        <v>times</v>
      </c>
      <c r="H5351">
        <v>-40</v>
      </c>
      <c r="I5351" t="s">
        <v>380</v>
      </c>
      <c r="J5351" t="s">
        <v>218</v>
      </c>
      <c r="K5351" t="s">
        <v>221</v>
      </c>
      <c r="L5351" s="1">
        <f>L1703-L$5</f>
        <v>-1926092.3740713298</v>
      </c>
      <c r="M5351">
        <v>0</v>
      </c>
      <c r="N5351">
        <v>0</v>
      </c>
      <c r="O5351">
        <v>0</v>
      </c>
      <c r="P5351" s="1">
        <v>0</v>
      </c>
      <c r="Q5351" t="str">
        <f t="shared" si="6520"/>
        <v>Little to no sensitivity</v>
      </c>
      <c r="R5351" t="s">
        <v>511</v>
      </c>
    </row>
    <row r="5352" spans="1:18" x14ac:dyDescent="0.3">
      <c r="A5352" t="str">
        <f t="shared" ref="A5352" si="6571">A5351</f>
        <v>Corrugated boxes recycle down 2 times</v>
      </c>
      <c r="B5352" t="str">
        <f t="shared" si="6564"/>
        <v>Corrugated boxes paper recycling times</v>
      </c>
      <c r="C5352" t="str">
        <f t="shared" ref="C5352:G5352" si="6572">C5351</f>
        <v>Corrugated boxes</v>
      </c>
      <c r="D5352" t="str">
        <f t="shared" si="6572"/>
        <v>paper</v>
      </c>
      <c r="E5352" t="str">
        <f t="shared" si="6572"/>
        <v>recycling</v>
      </c>
      <c r="F5352">
        <f t="shared" si="6572"/>
        <v>-2</v>
      </c>
      <c r="G5352" t="str">
        <f t="shared" si="6572"/>
        <v>times</v>
      </c>
      <c r="H5352">
        <v>-40</v>
      </c>
      <c r="I5352" t="s">
        <v>380</v>
      </c>
      <c r="J5352" t="s">
        <v>218</v>
      </c>
      <c r="K5352" t="s">
        <v>226</v>
      </c>
      <c r="L5352" s="1">
        <f>L1704-L$6</f>
        <v>-18154593.349540114</v>
      </c>
      <c r="M5352">
        <v>0</v>
      </c>
      <c r="N5352">
        <v>0</v>
      </c>
      <c r="O5352">
        <v>0</v>
      </c>
      <c r="P5352" s="1">
        <v>0</v>
      </c>
      <c r="Q5352" t="str">
        <f t="shared" si="6520"/>
        <v>Some sensitivity</v>
      </c>
      <c r="R5352" t="s">
        <v>512</v>
      </c>
    </row>
    <row r="5353" spans="1:18" x14ac:dyDescent="0.3">
      <c r="A5353" t="str">
        <f t="shared" ref="A5353:I5353" si="6573">A5352</f>
        <v>Corrugated boxes recycle down 2 times</v>
      </c>
      <c r="B5353" t="str">
        <f t="shared" si="6573"/>
        <v>Corrugated boxes paper recycling times</v>
      </c>
      <c r="C5353" t="str">
        <f t="shared" si="6573"/>
        <v>Corrugated boxes</v>
      </c>
      <c r="D5353" t="str">
        <f t="shared" si="6573"/>
        <v>paper</v>
      </c>
      <c r="E5353" t="str">
        <f t="shared" si="6573"/>
        <v>recycling</v>
      </c>
      <c r="F5353">
        <f t="shared" si="6573"/>
        <v>-2</v>
      </c>
      <c r="G5353" t="str">
        <f t="shared" si="6573"/>
        <v>times</v>
      </c>
      <c r="H5353">
        <f t="shared" si="6573"/>
        <v>-40</v>
      </c>
      <c r="I5353" t="str">
        <f t="shared" si="6573"/>
        <v>high</v>
      </c>
      <c r="J5353" t="s">
        <v>218</v>
      </c>
      <c r="K5353" t="s">
        <v>386</v>
      </c>
      <c r="L5353" s="1">
        <f>L1705-L$7</f>
        <v>66566842.281646967</v>
      </c>
      <c r="M5353">
        <v>0</v>
      </c>
      <c r="N5353">
        <v>0</v>
      </c>
      <c r="O5353">
        <v>0</v>
      </c>
      <c r="P5353" s="1">
        <v>0</v>
      </c>
      <c r="Q5353" t="str">
        <f t="shared" si="6520"/>
        <v>Some sensitivity</v>
      </c>
      <c r="R5353" t="s">
        <v>512</v>
      </c>
    </row>
    <row r="5354" spans="1:18" x14ac:dyDescent="0.3">
      <c r="A5354" t="s">
        <v>360</v>
      </c>
      <c r="B5354" t="str">
        <f t="shared" ref="B5354:B5358" si="6574">C5354&amp;" "&amp;D5354&amp;" "&amp;E5354&amp;" times"</f>
        <v>Corrugated boxes paper recycling times</v>
      </c>
      <c r="C5354" t="s">
        <v>238</v>
      </c>
      <c r="D5354" t="s">
        <v>176</v>
      </c>
      <c r="E5354" t="s">
        <v>195</v>
      </c>
      <c r="F5354">
        <v>2</v>
      </c>
      <c r="G5354" t="s">
        <v>209</v>
      </c>
      <c r="H5354">
        <v>40</v>
      </c>
      <c r="I5354" t="s">
        <v>380</v>
      </c>
      <c r="J5354" t="s">
        <v>218</v>
      </c>
      <c r="K5354" t="s">
        <v>225</v>
      </c>
      <c r="L5354" s="1">
        <f>L1706-L$2</f>
        <v>13433568.457572639</v>
      </c>
      <c r="M5354">
        <v>0</v>
      </c>
      <c r="N5354">
        <v>0</v>
      </c>
      <c r="O5354">
        <v>0</v>
      </c>
      <c r="P5354" s="1">
        <v>0</v>
      </c>
      <c r="Q5354" t="str">
        <f t="shared" si="6520"/>
        <v>Some sensitivity</v>
      </c>
      <c r="R5354" t="s">
        <v>512</v>
      </c>
    </row>
    <row r="5355" spans="1:18" x14ac:dyDescent="0.3">
      <c r="A5355" t="str">
        <f t="shared" ref="A5355" si="6575">A5354</f>
        <v>Corrugated boxes recycle up 2 times</v>
      </c>
      <c r="B5355" t="str">
        <f t="shared" si="6574"/>
        <v>Corrugated boxes paper recycling times</v>
      </c>
      <c r="C5355" t="str">
        <f t="shared" ref="C5355:G5355" si="6576">C5354</f>
        <v>Corrugated boxes</v>
      </c>
      <c r="D5355" t="str">
        <f t="shared" si="6576"/>
        <v>paper</v>
      </c>
      <c r="E5355" t="str">
        <f t="shared" si="6576"/>
        <v>recycling</v>
      </c>
      <c r="F5355">
        <f t="shared" si="6576"/>
        <v>2</v>
      </c>
      <c r="G5355" t="str">
        <f t="shared" si="6576"/>
        <v>times</v>
      </c>
      <c r="H5355">
        <v>40</v>
      </c>
      <c r="I5355" t="s">
        <v>380</v>
      </c>
      <c r="J5355" t="s">
        <v>218</v>
      </c>
      <c r="K5355" t="s">
        <v>219</v>
      </c>
      <c r="L5355" s="1">
        <f>L1707-L$3</f>
        <v>1467693.2129806131</v>
      </c>
      <c r="M5355">
        <v>0</v>
      </c>
      <c r="N5355">
        <v>0</v>
      </c>
      <c r="O5355">
        <v>0</v>
      </c>
      <c r="P5355" s="1">
        <v>0</v>
      </c>
      <c r="Q5355" t="str">
        <f t="shared" si="6520"/>
        <v>Little to no sensitivity</v>
      </c>
      <c r="R5355" t="s">
        <v>511</v>
      </c>
    </row>
    <row r="5356" spans="1:18" x14ac:dyDescent="0.3">
      <c r="A5356" t="str">
        <f t="shared" ref="A5356" si="6577">A5355</f>
        <v>Corrugated boxes recycle up 2 times</v>
      </c>
      <c r="B5356" t="str">
        <f t="shared" si="6574"/>
        <v>Corrugated boxes paper recycling times</v>
      </c>
      <c r="C5356" t="str">
        <f t="shared" ref="C5356:G5356" si="6578">C5355</f>
        <v>Corrugated boxes</v>
      </c>
      <c r="D5356" t="str">
        <f t="shared" si="6578"/>
        <v>paper</v>
      </c>
      <c r="E5356" t="str">
        <f t="shared" si="6578"/>
        <v>recycling</v>
      </c>
      <c r="F5356">
        <f t="shared" si="6578"/>
        <v>2</v>
      </c>
      <c r="G5356" t="str">
        <f t="shared" si="6578"/>
        <v>times</v>
      </c>
      <c r="H5356">
        <v>40</v>
      </c>
      <c r="I5356" t="s">
        <v>380</v>
      </c>
      <c r="J5356" t="s">
        <v>218</v>
      </c>
      <c r="K5356" t="s">
        <v>220</v>
      </c>
      <c r="L5356" s="1">
        <f>L1708-L$4</f>
        <v>0</v>
      </c>
      <c r="M5356">
        <v>0</v>
      </c>
      <c r="N5356">
        <v>0</v>
      </c>
      <c r="O5356">
        <v>0</v>
      </c>
      <c r="P5356" s="1">
        <v>0</v>
      </c>
      <c r="Q5356" t="str">
        <f t="shared" si="6520"/>
        <v>Little to no sensitivity</v>
      </c>
      <c r="R5356" t="s">
        <v>511</v>
      </c>
    </row>
    <row r="5357" spans="1:18" x14ac:dyDescent="0.3">
      <c r="A5357" t="str">
        <f t="shared" ref="A5357" si="6579">A5356</f>
        <v>Corrugated boxes recycle up 2 times</v>
      </c>
      <c r="B5357" t="str">
        <f t="shared" si="6574"/>
        <v>Corrugated boxes paper recycling times</v>
      </c>
      <c r="C5357" t="str">
        <f t="shared" ref="C5357:G5357" si="6580">C5356</f>
        <v>Corrugated boxes</v>
      </c>
      <c r="D5357" t="str">
        <f t="shared" si="6580"/>
        <v>paper</v>
      </c>
      <c r="E5357" t="str">
        <f t="shared" si="6580"/>
        <v>recycling</v>
      </c>
      <c r="F5357">
        <f t="shared" si="6580"/>
        <v>2</v>
      </c>
      <c r="G5357" t="str">
        <f t="shared" si="6580"/>
        <v>times</v>
      </c>
      <c r="H5357">
        <v>40</v>
      </c>
      <c r="I5357" t="s">
        <v>380</v>
      </c>
      <c r="J5357" t="s">
        <v>218</v>
      </c>
      <c r="K5357" t="s">
        <v>221</v>
      </c>
      <c r="L5357" s="1">
        <f>L1709-L$5</f>
        <v>1467693.2129805982</v>
      </c>
      <c r="M5357">
        <v>0</v>
      </c>
      <c r="N5357">
        <v>0</v>
      </c>
      <c r="O5357">
        <v>0</v>
      </c>
      <c r="P5357" s="1">
        <v>0</v>
      </c>
      <c r="Q5357" t="str">
        <f t="shared" si="6520"/>
        <v>Little to no sensitivity</v>
      </c>
      <c r="R5357" t="s">
        <v>511</v>
      </c>
    </row>
    <row r="5358" spans="1:18" x14ac:dyDescent="0.3">
      <c r="A5358" t="str">
        <f t="shared" ref="A5358" si="6581">A5357</f>
        <v>Corrugated boxes recycle up 2 times</v>
      </c>
      <c r="B5358" t="str">
        <f t="shared" si="6574"/>
        <v>Corrugated boxes paper recycling times</v>
      </c>
      <c r="C5358" t="str">
        <f t="shared" ref="C5358:G5358" si="6582">C5357</f>
        <v>Corrugated boxes</v>
      </c>
      <c r="D5358" t="str">
        <f t="shared" si="6582"/>
        <v>paper</v>
      </c>
      <c r="E5358" t="str">
        <f t="shared" si="6582"/>
        <v>recycling</v>
      </c>
      <c r="F5358">
        <f t="shared" si="6582"/>
        <v>2</v>
      </c>
      <c r="G5358" t="str">
        <f t="shared" si="6582"/>
        <v>times</v>
      </c>
      <c r="H5358">
        <v>40</v>
      </c>
      <c r="I5358" t="s">
        <v>380</v>
      </c>
      <c r="J5358" t="s">
        <v>218</v>
      </c>
      <c r="K5358" t="s">
        <v>226</v>
      </c>
      <c r="L5358" s="1">
        <f>L1710-L$6</f>
        <v>13833848.424749196</v>
      </c>
      <c r="M5358">
        <v>0</v>
      </c>
      <c r="N5358">
        <v>0</v>
      </c>
      <c r="O5358">
        <v>0</v>
      </c>
      <c r="P5358" s="1">
        <v>0</v>
      </c>
      <c r="Q5358" t="str">
        <f t="shared" si="6520"/>
        <v>Some sensitivity</v>
      </c>
      <c r="R5358" t="s">
        <v>512</v>
      </c>
    </row>
    <row r="5359" spans="1:18" x14ac:dyDescent="0.3">
      <c r="A5359" t="str">
        <f t="shared" ref="A5359:I5359" si="6583">A5358</f>
        <v>Corrugated boxes recycle up 2 times</v>
      </c>
      <c r="B5359" t="str">
        <f t="shared" si="6583"/>
        <v>Corrugated boxes paper recycling times</v>
      </c>
      <c r="C5359" t="str">
        <f t="shared" si="6583"/>
        <v>Corrugated boxes</v>
      </c>
      <c r="D5359" t="str">
        <f t="shared" si="6583"/>
        <v>paper</v>
      </c>
      <c r="E5359" t="str">
        <f t="shared" si="6583"/>
        <v>recycling</v>
      </c>
      <c r="F5359">
        <f t="shared" si="6583"/>
        <v>2</v>
      </c>
      <c r="G5359" t="str">
        <f t="shared" si="6583"/>
        <v>times</v>
      </c>
      <c r="H5359">
        <f t="shared" si="6583"/>
        <v>40</v>
      </c>
      <c r="I5359" t="str">
        <f t="shared" si="6583"/>
        <v>high</v>
      </c>
      <c r="J5359" t="s">
        <v>218</v>
      </c>
      <c r="K5359" t="s">
        <v>386</v>
      </c>
      <c r="L5359" s="1">
        <f>L1711-L$7</f>
        <v>-50724110.890746832</v>
      </c>
      <c r="M5359">
        <v>0</v>
      </c>
      <c r="N5359">
        <v>0</v>
      </c>
      <c r="O5359">
        <v>0</v>
      </c>
      <c r="P5359" s="1">
        <v>0</v>
      </c>
      <c r="Q5359" t="str">
        <f t="shared" si="6520"/>
        <v>Some sensitivity</v>
      </c>
      <c r="R5359" t="s">
        <v>512</v>
      </c>
    </row>
    <row r="5360" spans="1:18" x14ac:dyDescent="0.3">
      <c r="A5360" t="s">
        <v>361</v>
      </c>
      <c r="B5360" t="str">
        <f t="shared" ref="B5360:B5364" si="6584">C5360&amp;" "&amp;D5360&amp;" "&amp;E5360&amp;" times"</f>
        <v>Packaging cartonboard paper recycling times</v>
      </c>
      <c r="C5360" t="s">
        <v>249</v>
      </c>
      <c r="D5360" t="s">
        <v>176</v>
      </c>
      <c r="E5360" t="s">
        <v>195</v>
      </c>
      <c r="F5360">
        <v>-1</v>
      </c>
      <c r="G5360" t="s">
        <v>209</v>
      </c>
      <c r="H5360">
        <v>-20</v>
      </c>
      <c r="I5360" t="s">
        <v>379</v>
      </c>
      <c r="J5360" t="s">
        <v>218</v>
      </c>
      <c r="K5360" t="s">
        <v>225</v>
      </c>
      <c r="L5360" s="1">
        <f>L1712-L$2</f>
        <v>-741.20065331459045</v>
      </c>
      <c r="M5360">
        <v>0</v>
      </c>
      <c r="N5360">
        <v>0</v>
      </c>
      <c r="O5360">
        <v>0</v>
      </c>
      <c r="P5360" s="1">
        <v>0</v>
      </c>
      <c r="Q5360" t="str">
        <f t="shared" si="6520"/>
        <v>Little to no sensitivity</v>
      </c>
      <c r="R5360" t="s">
        <v>511</v>
      </c>
    </row>
    <row r="5361" spans="1:18" x14ac:dyDescent="0.3">
      <c r="A5361" t="str">
        <f t="shared" ref="A5361:A5364" si="6585">A5360</f>
        <v xml:space="preserve">Packaging cartonboard recycle down 1 time </v>
      </c>
      <c r="B5361" t="str">
        <f t="shared" si="6584"/>
        <v>Packaging cartonboard paper recycling times</v>
      </c>
      <c r="C5361" t="str">
        <f t="shared" ref="C5361:G5361" si="6586">C5360</f>
        <v>Packaging cartonboard</v>
      </c>
      <c r="D5361" t="str">
        <f t="shared" si="6586"/>
        <v>paper</v>
      </c>
      <c r="E5361" t="str">
        <f t="shared" si="6586"/>
        <v>recycling</v>
      </c>
      <c r="F5361">
        <f t="shared" si="6586"/>
        <v>-1</v>
      </c>
      <c r="G5361" t="str">
        <f t="shared" si="6586"/>
        <v>times</v>
      </c>
      <c r="H5361">
        <v>-20</v>
      </c>
      <c r="I5361" t="s">
        <v>379</v>
      </c>
      <c r="J5361" t="s">
        <v>218</v>
      </c>
      <c r="K5361" t="s">
        <v>219</v>
      </c>
      <c r="L5361" s="1">
        <f>L1713-L$3</f>
        <v>-136.49440436065197</v>
      </c>
      <c r="M5361">
        <v>0</v>
      </c>
      <c r="N5361">
        <v>0</v>
      </c>
      <c r="O5361">
        <v>0</v>
      </c>
      <c r="P5361" s="1">
        <v>0</v>
      </c>
      <c r="Q5361" t="str">
        <f t="shared" si="6520"/>
        <v>Little to no sensitivity</v>
      </c>
      <c r="R5361" t="s">
        <v>511</v>
      </c>
    </row>
    <row r="5362" spans="1:18" x14ac:dyDescent="0.3">
      <c r="A5362" t="str">
        <f t="shared" si="6585"/>
        <v xml:space="preserve">Packaging cartonboard recycle down 1 time </v>
      </c>
      <c r="B5362" t="str">
        <f t="shared" si="6584"/>
        <v>Packaging cartonboard paper recycling times</v>
      </c>
      <c r="C5362" t="str">
        <f t="shared" ref="C5362:G5362" si="6587">C5361</f>
        <v>Packaging cartonboard</v>
      </c>
      <c r="D5362" t="str">
        <f t="shared" si="6587"/>
        <v>paper</v>
      </c>
      <c r="E5362" t="str">
        <f t="shared" si="6587"/>
        <v>recycling</v>
      </c>
      <c r="F5362">
        <f t="shared" si="6587"/>
        <v>-1</v>
      </c>
      <c r="G5362" t="str">
        <f t="shared" si="6587"/>
        <v>times</v>
      </c>
      <c r="H5362">
        <v>-20</v>
      </c>
      <c r="I5362" t="s">
        <v>379</v>
      </c>
      <c r="J5362" t="s">
        <v>218</v>
      </c>
      <c r="K5362" t="s">
        <v>220</v>
      </c>
      <c r="L5362" s="1">
        <f>L1714-L$4</f>
        <v>0</v>
      </c>
      <c r="M5362">
        <v>0</v>
      </c>
      <c r="N5362">
        <v>0</v>
      </c>
      <c r="O5362">
        <v>0</v>
      </c>
      <c r="P5362" s="1">
        <v>0</v>
      </c>
      <c r="Q5362" t="str">
        <f t="shared" si="6520"/>
        <v>Little to no sensitivity</v>
      </c>
      <c r="R5362" t="s">
        <v>511</v>
      </c>
    </row>
    <row r="5363" spans="1:18" x14ac:dyDescent="0.3">
      <c r="A5363" t="str">
        <f t="shared" si="6585"/>
        <v xml:space="preserve">Packaging cartonboard recycle down 1 time </v>
      </c>
      <c r="B5363" t="str">
        <f t="shared" si="6584"/>
        <v>Packaging cartonboard paper recycling times</v>
      </c>
      <c r="C5363" t="str">
        <f t="shared" ref="C5363:G5363" si="6588">C5362</f>
        <v>Packaging cartonboard</v>
      </c>
      <c r="D5363" t="str">
        <f t="shared" si="6588"/>
        <v>paper</v>
      </c>
      <c r="E5363" t="str">
        <f t="shared" si="6588"/>
        <v>recycling</v>
      </c>
      <c r="F5363">
        <f t="shared" si="6588"/>
        <v>-1</v>
      </c>
      <c r="G5363" t="str">
        <f t="shared" si="6588"/>
        <v>times</v>
      </c>
      <c r="H5363">
        <v>-20</v>
      </c>
      <c r="I5363" t="s">
        <v>379</v>
      </c>
      <c r="J5363" t="s">
        <v>218</v>
      </c>
      <c r="K5363" t="s">
        <v>221</v>
      </c>
      <c r="L5363" s="1">
        <f>L1715-L$5</f>
        <v>-136.49440437555313</v>
      </c>
      <c r="M5363">
        <v>0</v>
      </c>
      <c r="N5363">
        <v>0</v>
      </c>
      <c r="O5363">
        <v>0</v>
      </c>
      <c r="P5363" s="1">
        <v>0</v>
      </c>
      <c r="Q5363" t="str">
        <f t="shared" si="6520"/>
        <v>Little to no sensitivity</v>
      </c>
      <c r="R5363" t="s">
        <v>511</v>
      </c>
    </row>
    <row r="5364" spans="1:18" x14ac:dyDescent="0.3">
      <c r="A5364" t="str">
        <f t="shared" si="6585"/>
        <v xml:space="preserve">Packaging cartonboard recycle down 1 time </v>
      </c>
      <c r="B5364" t="str">
        <f t="shared" si="6584"/>
        <v>Packaging cartonboard paper recycling times</v>
      </c>
      <c r="C5364" t="str">
        <f t="shared" ref="C5364:G5364" si="6589">C5363</f>
        <v>Packaging cartonboard</v>
      </c>
      <c r="D5364" t="str">
        <f t="shared" si="6589"/>
        <v>paper</v>
      </c>
      <c r="E5364" t="str">
        <f t="shared" si="6589"/>
        <v>recycling</v>
      </c>
      <c r="F5364">
        <f t="shared" si="6589"/>
        <v>-1</v>
      </c>
      <c r="G5364" t="str">
        <f t="shared" si="6589"/>
        <v>times</v>
      </c>
      <c r="H5364">
        <v>-20</v>
      </c>
      <c r="I5364" t="s">
        <v>379</v>
      </c>
      <c r="J5364" t="s">
        <v>218</v>
      </c>
      <c r="K5364" t="s">
        <v>226</v>
      </c>
      <c r="L5364" s="1">
        <f>L1716-L$6</f>
        <v>-778.42639994621277</v>
      </c>
      <c r="M5364">
        <v>0</v>
      </c>
      <c r="N5364">
        <v>0</v>
      </c>
      <c r="O5364">
        <v>0</v>
      </c>
      <c r="P5364" s="1">
        <v>0</v>
      </c>
      <c r="Q5364" t="str">
        <f t="shared" si="6520"/>
        <v>Little to no sensitivity</v>
      </c>
      <c r="R5364" t="s">
        <v>511</v>
      </c>
    </row>
    <row r="5365" spans="1:18" x14ac:dyDescent="0.3">
      <c r="A5365" t="str">
        <f t="shared" ref="A5365:I5365" si="6590">A5364</f>
        <v xml:space="preserve">Packaging cartonboard recycle down 1 time </v>
      </c>
      <c r="B5365" t="str">
        <f t="shared" si="6590"/>
        <v>Packaging cartonboard paper recycling times</v>
      </c>
      <c r="C5365" t="str">
        <f t="shared" si="6590"/>
        <v>Packaging cartonboard</v>
      </c>
      <c r="D5365" t="str">
        <f t="shared" si="6590"/>
        <v>paper</v>
      </c>
      <c r="E5365" t="str">
        <f t="shared" si="6590"/>
        <v>recycling</v>
      </c>
      <c r="F5365">
        <f t="shared" si="6590"/>
        <v>-1</v>
      </c>
      <c r="G5365" t="str">
        <f t="shared" si="6590"/>
        <v>times</v>
      </c>
      <c r="H5365">
        <f t="shared" si="6590"/>
        <v>-20</v>
      </c>
      <c r="I5365" t="str">
        <f t="shared" si="6590"/>
        <v>medium</v>
      </c>
      <c r="J5365" t="s">
        <v>218</v>
      </c>
      <c r="K5365" t="s">
        <v>386</v>
      </c>
      <c r="L5365" s="1">
        <f>L1717-L$7</f>
        <v>2854.2301330566406</v>
      </c>
      <c r="M5365">
        <v>0</v>
      </c>
      <c r="N5365">
        <v>0</v>
      </c>
      <c r="O5365">
        <v>0</v>
      </c>
      <c r="P5365" s="1">
        <v>0</v>
      </c>
      <c r="Q5365" t="str">
        <f t="shared" si="6520"/>
        <v>Little to no sensitivity</v>
      </c>
      <c r="R5365" t="s">
        <v>511</v>
      </c>
    </row>
    <row r="5366" spans="1:18" x14ac:dyDescent="0.3">
      <c r="A5366" t="s">
        <v>362</v>
      </c>
      <c r="B5366" t="str">
        <f t="shared" ref="B5366:B5370" si="6591">C5366&amp;" "&amp;D5366&amp;" "&amp;E5366&amp;" times"</f>
        <v>Packaging cartonboard paper recycling times</v>
      </c>
      <c r="C5366" t="s">
        <v>249</v>
      </c>
      <c r="D5366" t="s">
        <v>176</v>
      </c>
      <c r="E5366" t="s">
        <v>195</v>
      </c>
      <c r="F5366">
        <v>1</v>
      </c>
      <c r="G5366" t="s">
        <v>209</v>
      </c>
      <c r="H5366">
        <v>20</v>
      </c>
      <c r="I5366" t="s">
        <v>379</v>
      </c>
      <c r="J5366" t="s">
        <v>218</v>
      </c>
      <c r="K5366" t="s">
        <v>225</v>
      </c>
      <c r="L5366" s="1">
        <f>L1718-L$2</f>
        <v>147.24011009931564</v>
      </c>
      <c r="M5366">
        <v>0</v>
      </c>
      <c r="N5366">
        <v>0</v>
      </c>
      <c r="O5366">
        <v>0</v>
      </c>
      <c r="P5366" s="1">
        <v>0</v>
      </c>
      <c r="Q5366" t="str">
        <f t="shared" si="6520"/>
        <v>Little to no sensitivity</v>
      </c>
      <c r="R5366" t="s">
        <v>511</v>
      </c>
    </row>
    <row r="5367" spans="1:18" x14ac:dyDescent="0.3">
      <c r="A5367" t="str">
        <f t="shared" ref="A5367:A5370" si="6592">A5366</f>
        <v>Packaging cartonboard recycle up 1 time</v>
      </c>
      <c r="B5367" t="str">
        <f t="shared" si="6591"/>
        <v>Packaging cartonboard paper recycling times</v>
      </c>
      <c r="C5367" t="str">
        <f t="shared" ref="C5367:G5367" si="6593">C5366</f>
        <v>Packaging cartonboard</v>
      </c>
      <c r="D5367" t="str">
        <f t="shared" si="6593"/>
        <v>paper</v>
      </c>
      <c r="E5367" t="str">
        <f t="shared" si="6593"/>
        <v>recycling</v>
      </c>
      <c r="F5367">
        <f t="shared" si="6593"/>
        <v>1</v>
      </c>
      <c r="G5367" t="str">
        <f t="shared" si="6593"/>
        <v>times</v>
      </c>
      <c r="H5367">
        <v>20</v>
      </c>
      <c r="I5367" t="s">
        <v>379</v>
      </c>
      <c r="J5367" t="s">
        <v>218</v>
      </c>
      <c r="K5367" t="s">
        <v>219</v>
      </c>
      <c r="L5367" s="1">
        <f>L1719-L$3</f>
        <v>27.115868121385574</v>
      </c>
      <c r="M5367">
        <v>0</v>
      </c>
      <c r="N5367">
        <v>0</v>
      </c>
      <c r="O5367">
        <v>0</v>
      </c>
      <c r="P5367" s="1">
        <v>0</v>
      </c>
      <c r="Q5367" t="str">
        <f t="shared" si="6520"/>
        <v>Little to no sensitivity</v>
      </c>
      <c r="R5367" t="s">
        <v>511</v>
      </c>
    </row>
    <row r="5368" spans="1:18" x14ac:dyDescent="0.3">
      <c r="A5368" t="str">
        <f t="shared" si="6592"/>
        <v>Packaging cartonboard recycle up 1 time</v>
      </c>
      <c r="B5368" t="str">
        <f t="shared" si="6591"/>
        <v>Packaging cartonboard paper recycling times</v>
      </c>
      <c r="C5368" t="str">
        <f t="shared" ref="C5368:G5368" si="6594">C5367</f>
        <v>Packaging cartonboard</v>
      </c>
      <c r="D5368" t="str">
        <f t="shared" si="6594"/>
        <v>paper</v>
      </c>
      <c r="E5368" t="str">
        <f t="shared" si="6594"/>
        <v>recycling</v>
      </c>
      <c r="F5368">
        <f t="shared" si="6594"/>
        <v>1</v>
      </c>
      <c r="G5368" t="str">
        <f t="shared" si="6594"/>
        <v>times</v>
      </c>
      <c r="H5368">
        <v>20</v>
      </c>
      <c r="I5368" t="s">
        <v>379</v>
      </c>
      <c r="J5368" t="s">
        <v>218</v>
      </c>
      <c r="K5368" t="s">
        <v>220</v>
      </c>
      <c r="L5368" s="1">
        <f>L1720-L$4</f>
        <v>0</v>
      </c>
      <c r="M5368">
        <v>0</v>
      </c>
      <c r="N5368">
        <v>0</v>
      </c>
      <c r="O5368">
        <v>0</v>
      </c>
      <c r="P5368" s="1">
        <v>0</v>
      </c>
      <c r="Q5368" t="str">
        <f t="shared" si="6520"/>
        <v>Little to no sensitivity</v>
      </c>
      <c r="R5368" t="s">
        <v>511</v>
      </c>
    </row>
    <row r="5369" spans="1:18" x14ac:dyDescent="0.3">
      <c r="A5369" t="str">
        <f t="shared" si="6592"/>
        <v>Packaging cartonboard recycle up 1 time</v>
      </c>
      <c r="B5369" t="str">
        <f t="shared" si="6591"/>
        <v>Packaging cartonboard paper recycling times</v>
      </c>
      <c r="C5369" t="str">
        <f t="shared" ref="C5369:G5369" si="6595">C5368</f>
        <v>Packaging cartonboard</v>
      </c>
      <c r="D5369" t="str">
        <f t="shared" si="6595"/>
        <v>paper</v>
      </c>
      <c r="E5369" t="str">
        <f t="shared" si="6595"/>
        <v>recycling</v>
      </c>
      <c r="F5369">
        <f t="shared" si="6595"/>
        <v>1</v>
      </c>
      <c r="G5369" t="str">
        <f t="shared" si="6595"/>
        <v>times</v>
      </c>
      <c r="H5369">
        <v>20</v>
      </c>
      <c r="I5369" t="s">
        <v>379</v>
      </c>
      <c r="J5369" t="s">
        <v>218</v>
      </c>
      <c r="K5369" t="s">
        <v>221</v>
      </c>
      <c r="L5369" s="1">
        <f>L1721-L$5</f>
        <v>27.115868121385574</v>
      </c>
      <c r="M5369">
        <v>0</v>
      </c>
      <c r="N5369">
        <v>0</v>
      </c>
      <c r="O5369">
        <v>0</v>
      </c>
      <c r="P5369" s="1">
        <v>0</v>
      </c>
      <c r="Q5369" t="str">
        <f t="shared" si="6520"/>
        <v>Little to no sensitivity</v>
      </c>
      <c r="R5369" t="s">
        <v>511</v>
      </c>
    </row>
    <row r="5370" spans="1:18" x14ac:dyDescent="0.3">
      <c r="A5370" t="str">
        <f t="shared" si="6592"/>
        <v>Packaging cartonboard recycle up 1 time</v>
      </c>
      <c r="B5370" t="str">
        <f t="shared" si="6591"/>
        <v>Packaging cartonboard paper recycling times</v>
      </c>
      <c r="C5370" t="str">
        <f t="shared" ref="C5370:G5370" si="6596">C5369</f>
        <v>Packaging cartonboard</v>
      </c>
      <c r="D5370" t="str">
        <f t="shared" si="6596"/>
        <v>paper</v>
      </c>
      <c r="E5370" t="str">
        <f t="shared" si="6596"/>
        <v>recycling</v>
      </c>
      <c r="F5370">
        <f t="shared" si="6596"/>
        <v>1</v>
      </c>
      <c r="G5370" t="str">
        <f t="shared" si="6596"/>
        <v>times</v>
      </c>
      <c r="H5370">
        <v>20</v>
      </c>
      <c r="I5370" t="s">
        <v>379</v>
      </c>
      <c r="J5370" t="s">
        <v>218</v>
      </c>
      <c r="K5370" t="s">
        <v>226</v>
      </c>
      <c r="L5370" s="1">
        <f>L1722-L$6</f>
        <v>154.63534688949585</v>
      </c>
      <c r="M5370">
        <v>0</v>
      </c>
      <c r="N5370">
        <v>0</v>
      </c>
      <c r="O5370">
        <v>0</v>
      </c>
      <c r="P5370" s="1">
        <v>0</v>
      </c>
      <c r="Q5370" t="str">
        <f t="shared" si="6520"/>
        <v>Little to no sensitivity</v>
      </c>
      <c r="R5370" t="s">
        <v>511</v>
      </c>
    </row>
    <row r="5371" spans="1:18" x14ac:dyDescent="0.3">
      <c r="A5371" t="str">
        <f t="shared" ref="A5371:I5371" si="6597">A5370</f>
        <v>Packaging cartonboard recycle up 1 time</v>
      </c>
      <c r="B5371" t="str">
        <f t="shared" si="6597"/>
        <v>Packaging cartonboard paper recycling times</v>
      </c>
      <c r="C5371" t="str">
        <f t="shared" si="6597"/>
        <v>Packaging cartonboard</v>
      </c>
      <c r="D5371" t="str">
        <f t="shared" si="6597"/>
        <v>paper</v>
      </c>
      <c r="E5371" t="str">
        <f t="shared" si="6597"/>
        <v>recycling</v>
      </c>
      <c r="F5371">
        <f t="shared" si="6597"/>
        <v>1</v>
      </c>
      <c r="G5371" t="str">
        <f t="shared" si="6597"/>
        <v>times</v>
      </c>
      <c r="H5371">
        <f t="shared" si="6597"/>
        <v>20</v>
      </c>
      <c r="I5371" t="str">
        <f t="shared" si="6597"/>
        <v>medium</v>
      </c>
      <c r="J5371" t="s">
        <v>218</v>
      </c>
      <c r="K5371" t="s">
        <v>386</v>
      </c>
      <c r="L5371" s="1">
        <f>L1723-L$7</f>
        <v>-566.99627184867859</v>
      </c>
      <c r="M5371">
        <v>0</v>
      </c>
      <c r="N5371">
        <v>0</v>
      </c>
      <c r="O5371">
        <v>0</v>
      </c>
      <c r="P5371" s="1">
        <v>0</v>
      </c>
      <c r="Q5371" t="str">
        <f t="shared" si="6520"/>
        <v>Little to no sensitivity</v>
      </c>
      <c r="R5371" t="s">
        <v>511</v>
      </c>
    </row>
    <row r="5372" spans="1:18" x14ac:dyDescent="0.3">
      <c r="A5372" t="s">
        <v>363</v>
      </c>
      <c r="B5372" t="str">
        <f t="shared" ref="B5372:B5376" si="6598">C5372&amp;" "&amp;D5372&amp;" "&amp;E5372&amp;" times"</f>
        <v>Packaging cartonboard paper recycling times</v>
      </c>
      <c r="C5372" t="s">
        <v>249</v>
      </c>
      <c r="D5372" t="s">
        <v>176</v>
      </c>
      <c r="E5372" t="s">
        <v>195</v>
      </c>
      <c r="F5372">
        <v>-2</v>
      </c>
      <c r="G5372" t="s">
        <v>209</v>
      </c>
      <c r="H5372">
        <v>-40</v>
      </c>
      <c r="I5372" t="s">
        <v>380</v>
      </c>
      <c r="J5372" t="s">
        <v>218</v>
      </c>
      <c r="K5372" t="s">
        <v>225</v>
      </c>
      <c r="L5372" s="1">
        <f>L1724-L$2</f>
        <v>-4472.3692586421967</v>
      </c>
      <c r="M5372">
        <v>0</v>
      </c>
      <c r="N5372">
        <v>0</v>
      </c>
      <c r="O5372">
        <v>0</v>
      </c>
      <c r="P5372" s="1">
        <v>0</v>
      </c>
      <c r="Q5372" t="str">
        <f t="shared" si="6520"/>
        <v>Little to no sensitivity</v>
      </c>
      <c r="R5372" t="s">
        <v>511</v>
      </c>
    </row>
    <row r="5373" spans="1:18" x14ac:dyDescent="0.3">
      <c r="A5373" t="str">
        <f t="shared" ref="A5373:A5376" si="6599">A5372</f>
        <v>Packaging cartonboard recycle down 2 times</v>
      </c>
      <c r="B5373" t="str">
        <f t="shared" si="6598"/>
        <v>Packaging cartonboard paper recycling times</v>
      </c>
      <c r="C5373" t="str">
        <f t="shared" ref="C5373:G5373" si="6600">C5372</f>
        <v>Packaging cartonboard</v>
      </c>
      <c r="D5373" t="str">
        <f t="shared" si="6600"/>
        <v>paper</v>
      </c>
      <c r="E5373" t="str">
        <f t="shared" si="6600"/>
        <v>recycling</v>
      </c>
      <c r="F5373">
        <f t="shared" si="6600"/>
        <v>-2</v>
      </c>
      <c r="G5373" t="str">
        <f t="shared" si="6600"/>
        <v>times</v>
      </c>
      <c r="H5373">
        <v>-40</v>
      </c>
      <c r="I5373" t="s">
        <v>380</v>
      </c>
      <c r="J5373" t="s">
        <v>218</v>
      </c>
      <c r="K5373" t="s">
        <v>219</v>
      </c>
      <c r="L5373" s="1">
        <f>L1725-L$3</f>
        <v>-823.57494659721851</v>
      </c>
      <c r="M5373">
        <v>0</v>
      </c>
      <c r="N5373">
        <v>0</v>
      </c>
      <c r="O5373">
        <v>0</v>
      </c>
      <c r="P5373" s="1">
        <v>0</v>
      </c>
      <c r="Q5373" t="str">
        <f t="shared" si="6520"/>
        <v>Little to no sensitivity</v>
      </c>
      <c r="R5373" t="s">
        <v>511</v>
      </c>
    </row>
    <row r="5374" spans="1:18" x14ac:dyDescent="0.3">
      <c r="A5374" t="str">
        <f t="shared" si="6599"/>
        <v>Packaging cartonboard recycle down 2 times</v>
      </c>
      <c r="B5374" t="str">
        <f t="shared" si="6598"/>
        <v>Packaging cartonboard paper recycling times</v>
      </c>
      <c r="C5374" t="str">
        <f t="shared" ref="C5374:G5374" si="6601">C5373</f>
        <v>Packaging cartonboard</v>
      </c>
      <c r="D5374" t="str">
        <f t="shared" si="6601"/>
        <v>paper</v>
      </c>
      <c r="E5374" t="str">
        <f t="shared" si="6601"/>
        <v>recycling</v>
      </c>
      <c r="F5374">
        <f t="shared" si="6601"/>
        <v>-2</v>
      </c>
      <c r="G5374" t="str">
        <f t="shared" si="6601"/>
        <v>times</v>
      </c>
      <c r="H5374">
        <v>-40</v>
      </c>
      <c r="I5374" t="s">
        <v>380</v>
      </c>
      <c r="J5374" t="s">
        <v>218</v>
      </c>
      <c r="K5374" t="s">
        <v>220</v>
      </c>
      <c r="L5374" s="1">
        <f>L1726-L$4</f>
        <v>0</v>
      </c>
      <c r="M5374">
        <v>0</v>
      </c>
      <c r="N5374">
        <v>0</v>
      </c>
      <c r="O5374">
        <v>0</v>
      </c>
      <c r="P5374" s="1">
        <v>0</v>
      </c>
      <c r="Q5374" t="str">
        <f t="shared" si="6520"/>
        <v>Little to no sensitivity</v>
      </c>
      <c r="R5374" t="s">
        <v>511</v>
      </c>
    </row>
    <row r="5375" spans="1:18" x14ac:dyDescent="0.3">
      <c r="A5375" t="str">
        <f t="shared" si="6599"/>
        <v>Packaging cartonboard recycle down 2 times</v>
      </c>
      <c r="B5375" t="str">
        <f t="shared" si="6598"/>
        <v>Packaging cartonboard paper recycling times</v>
      </c>
      <c r="C5375" t="str">
        <f t="shared" ref="C5375:G5375" si="6602">C5374</f>
        <v>Packaging cartonboard</v>
      </c>
      <c r="D5375" t="str">
        <f t="shared" si="6602"/>
        <v>paper</v>
      </c>
      <c r="E5375" t="str">
        <f t="shared" si="6602"/>
        <v>recycling</v>
      </c>
      <c r="F5375">
        <f t="shared" si="6602"/>
        <v>-2</v>
      </c>
      <c r="G5375" t="str">
        <f t="shared" si="6602"/>
        <v>times</v>
      </c>
      <c r="H5375">
        <v>-40</v>
      </c>
      <c r="I5375" t="s">
        <v>380</v>
      </c>
      <c r="J5375" t="s">
        <v>218</v>
      </c>
      <c r="K5375" t="s">
        <v>221</v>
      </c>
      <c r="L5375" s="1">
        <f>L1727-L$5</f>
        <v>-823.57494661211967</v>
      </c>
      <c r="M5375">
        <v>0</v>
      </c>
      <c r="N5375">
        <v>0</v>
      </c>
      <c r="O5375">
        <v>0</v>
      </c>
      <c r="P5375" s="1">
        <v>0</v>
      </c>
      <c r="Q5375" t="str">
        <f t="shared" si="6520"/>
        <v>Little to no sensitivity</v>
      </c>
      <c r="R5375" t="s">
        <v>511</v>
      </c>
    </row>
    <row r="5376" spans="1:18" x14ac:dyDescent="0.3">
      <c r="A5376" t="str">
        <f t="shared" si="6599"/>
        <v>Packaging cartonboard recycle down 2 times</v>
      </c>
      <c r="B5376" t="str">
        <f t="shared" si="6598"/>
        <v>Packaging cartonboard paper recycling times</v>
      </c>
      <c r="C5376" t="str">
        <f t="shared" ref="C5376:G5376" si="6603">C5375</f>
        <v>Packaging cartonboard</v>
      </c>
      <c r="D5376" t="str">
        <f t="shared" si="6603"/>
        <v>paper</v>
      </c>
      <c r="E5376" t="str">
        <f t="shared" si="6603"/>
        <v>recycling</v>
      </c>
      <c r="F5376">
        <f t="shared" si="6603"/>
        <v>-2</v>
      </c>
      <c r="G5376" t="str">
        <f t="shared" si="6603"/>
        <v>times</v>
      </c>
      <c r="H5376">
        <v>-40</v>
      </c>
      <c r="I5376" t="s">
        <v>380</v>
      </c>
      <c r="J5376" t="s">
        <v>218</v>
      </c>
      <c r="K5376" t="s">
        <v>226</v>
      </c>
      <c r="L5376" s="1">
        <f>L1728-L$6</f>
        <v>-4696.980607688427</v>
      </c>
      <c r="M5376">
        <v>0</v>
      </c>
      <c r="N5376">
        <v>0</v>
      </c>
      <c r="O5376">
        <v>0</v>
      </c>
      <c r="P5376" s="1">
        <v>0</v>
      </c>
      <c r="Q5376" t="str">
        <f t="shared" si="6520"/>
        <v>Little to no sensitivity</v>
      </c>
      <c r="R5376" t="s">
        <v>511</v>
      </c>
    </row>
    <row r="5377" spans="1:18" x14ac:dyDescent="0.3">
      <c r="A5377" t="str">
        <f t="shared" ref="A5377:I5377" si="6604">A5376</f>
        <v>Packaging cartonboard recycle down 2 times</v>
      </c>
      <c r="B5377" t="str">
        <f t="shared" si="6604"/>
        <v>Packaging cartonboard paper recycling times</v>
      </c>
      <c r="C5377" t="str">
        <f t="shared" si="6604"/>
        <v>Packaging cartonboard</v>
      </c>
      <c r="D5377" t="str">
        <f t="shared" si="6604"/>
        <v>paper</v>
      </c>
      <c r="E5377" t="str">
        <f t="shared" si="6604"/>
        <v>recycling</v>
      </c>
      <c r="F5377">
        <f t="shared" si="6604"/>
        <v>-2</v>
      </c>
      <c r="G5377" t="str">
        <f t="shared" si="6604"/>
        <v>times</v>
      </c>
      <c r="H5377">
        <f t="shared" si="6604"/>
        <v>-40</v>
      </c>
      <c r="I5377" t="str">
        <f t="shared" si="6604"/>
        <v>high</v>
      </c>
      <c r="J5377" t="s">
        <v>218</v>
      </c>
      <c r="K5377" t="s">
        <v>386</v>
      </c>
      <c r="L5377" s="1">
        <f>L1729-L$7</f>
        <v>17222.262228250504</v>
      </c>
      <c r="M5377">
        <v>0</v>
      </c>
      <c r="N5377">
        <v>0</v>
      </c>
      <c r="O5377">
        <v>0</v>
      </c>
      <c r="P5377" s="1">
        <v>0</v>
      </c>
      <c r="Q5377" t="str">
        <f t="shared" si="6520"/>
        <v>Little to no sensitivity</v>
      </c>
      <c r="R5377" t="s">
        <v>511</v>
      </c>
    </row>
    <row r="5378" spans="1:18" x14ac:dyDescent="0.3">
      <c r="A5378" t="s">
        <v>364</v>
      </c>
      <c r="B5378" t="str">
        <f t="shared" ref="B5378:B5382" si="6605">C5378&amp;" "&amp;D5378&amp;" "&amp;E5378&amp;" times"</f>
        <v>Packaging cartonboard paper recycling times</v>
      </c>
      <c r="C5378" t="s">
        <v>249</v>
      </c>
      <c r="D5378" t="s">
        <v>176</v>
      </c>
      <c r="E5378" t="s">
        <v>195</v>
      </c>
      <c r="F5378">
        <v>2</v>
      </c>
      <c r="G5378" t="s">
        <v>209</v>
      </c>
      <c r="H5378">
        <v>40</v>
      </c>
      <c r="I5378" t="s">
        <v>380</v>
      </c>
      <c r="J5378" t="s">
        <v>218</v>
      </c>
      <c r="K5378" t="s">
        <v>225</v>
      </c>
      <c r="L5378" s="1">
        <f>L1730-L$2</f>
        <v>176.48943358659744</v>
      </c>
      <c r="M5378">
        <v>0</v>
      </c>
      <c r="N5378">
        <v>0</v>
      </c>
      <c r="O5378">
        <v>0</v>
      </c>
      <c r="P5378" s="1">
        <v>0</v>
      </c>
      <c r="Q5378" t="str">
        <f t="shared" si="6520"/>
        <v>Little to no sensitivity</v>
      </c>
      <c r="R5378" t="s">
        <v>511</v>
      </c>
    </row>
    <row r="5379" spans="1:18" x14ac:dyDescent="0.3">
      <c r="A5379" t="str">
        <f t="shared" ref="A5379:A5382" si="6606">A5378</f>
        <v>Packaging cartonboard recycle up 2 times</v>
      </c>
      <c r="B5379" t="str">
        <f t="shared" si="6605"/>
        <v>Packaging cartonboard paper recycling times</v>
      </c>
      <c r="C5379" t="str">
        <f t="shared" ref="C5379:G5379" si="6607">C5378</f>
        <v>Packaging cartonboard</v>
      </c>
      <c r="D5379" t="str">
        <f t="shared" si="6607"/>
        <v>paper</v>
      </c>
      <c r="E5379" t="str">
        <f t="shared" si="6607"/>
        <v>recycling</v>
      </c>
      <c r="F5379">
        <f t="shared" si="6607"/>
        <v>2</v>
      </c>
      <c r="G5379" t="str">
        <f t="shared" si="6607"/>
        <v>times</v>
      </c>
      <c r="H5379">
        <v>40</v>
      </c>
      <c r="I5379" t="s">
        <v>380</v>
      </c>
      <c r="J5379" t="s">
        <v>218</v>
      </c>
      <c r="K5379" t="s">
        <v>219</v>
      </c>
      <c r="L5379" s="1">
        <f>L1731-L$3</f>
        <v>32.502705067396164</v>
      </c>
      <c r="M5379">
        <v>0</v>
      </c>
      <c r="N5379">
        <v>0</v>
      </c>
      <c r="O5379">
        <v>0</v>
      </c>
      <c r="P5379" s="1">
        <v>0</v>
      </c>
      <c r="Q5379" t="str">
        <f t="shared" si="6520"/>
        <v>Little to no sensitivity</v>
      </c>
      <c r="R5379" t="s">
        <v>511</v>
      </c>
    </row>
    <row r="5380" spans="1:18" x14ac:dyDescent="0.3">
      <c r="A5380" t="str">
        <f t="shared" si="6606"/>
        <v>Packaging cartonboard recycle up 2 times</v>
      </c>
      <c r="B5380" t="str">
        <f t="shared" si="6605"/>
        <v>Packaging cartonboard paper recycling times</v>
      </c>
      <c r="C5380" t="str">
        <f t="shared" ref="C5380:G5380" si="6608">C5379</f>
        <v>Packaging cartonboard</v>
      </c>
      <c r="D5380" t="str">
        <f t="shared" si="6608"/>
        <v>paper</v>
      </c>
      <c r="E5380" t="str">
        <f t="shared" si="6608"/>
        <v>recycling</v>
      </c>
      <c r="F5380">
        <f t="shared" si="6608"/>
        <v>2</v>
      </c>
      <c r="G5380" t="str">
        <f t="shared" si="6608"/>
        <v>times</v>
      </c>
      <c r="H5380">
        <v>40</v>
      </c>
      <c r="I5380" t="s">
        <v>380</v>
      </c>
      <c r="J5380" t="s">
        <v>218</v>
      </c>
      <c r="K5380" t="s">
        <v>220</v>
      </c>
      <c r="L5380" s="1">
        <f>L1732-L$4</f>
        <v>0</v>
      </c>
      <c r="M5380">
        <v>0</v>
      </c>
      <c r="N5380">
        <v>0</v>
      </c>
      <c r="O5380">
        <v>0</v>
      </c>
      <c r="P5380" s="1">
        <v>0</v>
      </c>
      <c r="Q5380" t="str">
        <f t="shared" si="6520"/>
        <v>Little to no sensitivity</v>
      </c>
      <c r="R5380" t="s">
        <v>511</v>
      </c>
    </row>
    <row r="5381" spans="1:18" x14ac:dyDescent="0.3">
      <c r="A5381" t="str">
        <f t="shared" si="6606"/>
        <v>Packaging cartonboard recycle up 2 times</v>
      </c>
      <c r="B5381" t="str">
        <f t="shared" si="6605"/>
        <v>Packaging cartonboard paper recycling times</v>
      </c>
      <c r="C5381" t="str">
        <f t="shared" ref="C5381:G5381" si="6609">C5380</f>
        <v>Packaging cartonboard</v>
      </c>
      <c r="D5381" t="str">
        <f t="shared" si="6609"/>
        <v>paper</v>
      </c>
      <c r="E5381" t="str">
        <f t="shared" si="6609"/>
        <v>recycling</v>
      </c>
      <c r="F5381">
        <f t="shared" si="6609"/>
        <v>2</v>
      </c>
      <c r="G5381" t="str">
        <f t="shared" si="6609"/>
        <v>times</v>
      </c>
      <c r="H5381">
        <v>40</v>
      </c>
      <c r="I5381" t="s">
        <v>380</v>
      </c>
      <c r="J5381" t="s">
        <v>218</v>
      </c>
      <c r="K5381" t="s">
        <v>221</v>
      </c>
      <c r="L5381" s="1">
        <f>L1733-L$5</f>
        <v>32.502705067396164</v>
      </c>
      <c r="M5381">
        <v>0</v>
      </c>
      <c r="N5381">
        <v>0</v>
      </c>
      <c r="O5381">
        <v>0</v>
      </c>
      <c r="P5381" s="1">
        <v>0</v>
      </c>
      <c r="Q5381" t="str">
        <f t="shared" si="6520"/>
        <v>Little to no sensitivity</v>
      </c>
      <c r="R5381" t="s">
        <v>511</v>
      </c>
    </row>
    <row r="5382" spans="1:18" x14ac:dyDescent="0.3">
      <c r="A5382" t="str">
        <f t="shared" si="6606"/>
        <v>Packaging cartonboard recycle up 2 times</v>
      </c>
      <c r="B5382" t="str">
        <f t="shared" si="6605"/>
        <v>Packaging cartonboard paper recycling times</v>
      </c>
      <c r="C5382" t="str">
        <f t="shared" ref="C5382:G5382" si="6610">C5381</f>
        <v>Packaging cartonboard</v>
      </c>
      <c r="D5382" t="str">
        <f t="shared" si="6610"/>
        <v>paper</v>
      </c>
      <c r="E5382" t="str">
        <f t="shared" si="6610"/>
        <v>recycling</v>
      </c>
      <c r="F5382">
        <f t="shared" si="6610"/>
        <v>2</v>
      </c>
      <c r="G5382" t="str">
        <f t="shared" si="6610"/>
        <v>times</v>
      </c>
      <c r="H5382">
        <v>40</v>
      </c>
      <c r="I5382" t="s">
        <v>380</v>
      </c>
      <c r="J5382" t="s">
        <v>218</v>
      </c>
      <c r="K5382" t="s">
        <v>226</v>
      </c>
      <c r="L5382" s="1">
        <f>L1734-L$6</f>
        <v>185.3538076877594</v>
      </c>
      <c r="M5382">
        <v>0</v>
      </c>
      <c r="N5382">
        <v>0</v>
      </c>
      <c r="O5382">
        <v>0</v>
      </c>
      <c r="P5382" s="1">
        <v>0</v>
      </c>
      <c r="Q5382" t="str">
        <f t="shared" si="6520"/>
        <v>Little to no sensitivity</v>
      </c>
      <c r="R5382" t="s">
        <v>511</v>
      </c>
    </row>
    <row r="5383" spans="1:18" x14ac:dyDescent="0.3">
      <c r="A5383" t="str">
        <f t="shared" ref="A5383:I5383" si="6611">A5382</f>
        <v>Packaging cartonboard recycle up 2 times</v>
      </c>
      <c r="B5383" t="str">
        <f t="shared" si="6611"/>
        <v>Packaging cartonboard paper recycling times</v>
      </c>
      <c r="C5383" t="str">
        <f t="shared" si="6611"/>
        <v>Packaging cartonboard</v>
      </c>
      <c r="D5383" t="str">
        <f t="shared" si="6611"/>
        <v>paper</v>
      </c>
      <c r="E5383" t="str">
        <f t="shared" si="6611"/>
        <v>recycling</v>
      </c>
      <c r="F5383">
        <f t="shared" si="6611"/>
        <v>2</v>
      </c>
      <c r="G5383" t="str">
        <f t="shared" si="6611"/>
        <v>times</v>
      </c>
      <c r="H5383">
        <f t="shared" si="6611"/>
        <v>40</v>
      </c>
      <c r="I5383" t="str">
        <f t="shared" si="6611"/>
        <v>high</v>
      </c>
      <c r="J5383" t="s">
        <v>218</v>
      </c>
      <c r="K5383" t="s">
        <v>386</v>
      </c>
      <c r="L5383" s="1">
        <f>L1735-L$7</f>
        <v>-679.63062834739685</v>
      </c>
      <c r="M5383">
        <v>0</v>
      </c>
      <c r="N5383">
        <v>0</v>
      </c>
      <c r="O5383">
        <v>0</v>
      </c>
      <c r="P5383" s="1">
        <v>0</v>
      </c>
      <c r="Q5383" t="str">
        <f t="shared" si="6520"/>
        <v>Little to no sensitivity</v>
      </c>
      <c r="R5383" t="s">
        <v>511</v>
      </c>
    </row>
    <row r="5384" spans="1:18" x14ac:dyDescent="0.3">
      <c r="A5384" t="s">
        <v>365</v>
      </c>
      <c r="B5384" t="str">
        <f t="shared" ref="B5384:B5388" si="6612">C5384&amp;" "&amp;D5384&amp;" "&amp;E5384&amp;" times"</f>
        <v>Miscellaneous paper paper recycling times</v>
      </c>
      <c r="C5384" t="s">
        <v>261</v>
      </c>
      <c r="D5384" t="s">
        <v>176</v>
      </c>
      <c r="E5384" t="s">
        <v>195</v>
      </c>
      <c r="F5384">
        <v>-1</v>
      </c>
      <c r="G5384" t="s">
        <v>209</v>
      </c>
      <c r="H5384">
        <v>-20</v>
      </c>
      <c r="I5384" t="s">
        <v>379</v>
      </c>
      <c r="J5384" t="s">
        <v>218</v>
      </c>
      <c r="K5384" t="s">
        <v>225</v>
      </c>
      <c r="L5384" s="1">
        <f>L1736-L$2</f>
        <v>-2.0750148892402649</v>
      </c>
      <c r="M5384">
        <v>0</v>
      </c>
      <c r="N5384">
        <v>0</v>
      </c>
      <c r="O5384">
        <v>0</v>
      </c>
      <c r="P5384" s="1">
        <v>0</v>
      </c>
      <c r="Q5384" t="str">
        <f t="shared" si="6520"/>
        <v>Little to no sensitivity</v>
      </c>
      <c r="R5384" t="s">
        <v>511</v>
      </c>
    </row>
    <row r="5385" spans="1:18" x14ac:dyDescent="0.3">
      <c r="A5385" t="str">
        <f t="shared" ref="A5385:A5388" si="6613">A5384</f>
        <v xml:space="preserve">Miscellaneous paper recycle down 1 time </v>
      </c>
      <c r="B5385" t="str">
        <f t="shared" si="6612"/>
        <v>Miscellaneous paper paper recycling times</v>
      </c>
      <c r="C5385" t="str">
        <f t="shared" ref="C5385:G5385" si="6614">C5384</f>
        <v>Miscellaneous paper</v>
      </c>
      <c r="D5385" t="str">
        <f t="shared" si="6614"/>
        <v>paper</v>
      </c>
      <c r="E5385" t="str">
        <f t="shared" si="6614"/>
        <v>recycling</v>
      </c>
      <c r="F5385">
        <f t="shared" si="6614"/>
        <v>-1</v>
      </c>
      <c r="G5385" t="str">
        <f t="shared" si="6614"/>
        <v>times</v>
      </c>
      <c r="H5385">
        <v>-20</v>
      </c>
      <c r="I5385" t="s">
        <v>379</v>
      </c>
      <c r="J5385" t="s">
        <v>218</v>
      </c>
      <c r="K5385" t="s">
        <v>219</v>
      </c>
      <c r="L5385" s="1">
        <f>L1737-L$3</f>
        <v>-0.36124813556671143</v>
      </c>
      <c r="M5385">
        <v>0</v>
      </c>
      <c r="N5385">
        <v>0</v>
      </c>
      <c r="O5385">
        <v>0</v>
      </c>
      <c r="P5385" s="1">
        <v>0</v>
      </c>
      <c r="Q5385" t="str">
        <f t="shared" ref="Q5385:Q5448" si="6615">Q3561</f>
        <v>Little to no sensitivity</v>
      </c>
      <c r="R5385" t="s">
        <v>511</v>
      </c>
    </row>
    <row r="5386" spans="1:18" x14ac:dyDescent="0.3">
      <c r="A5386" t="str">
        <f t="shared" si="6613"/>
        <v xml:space="preserve">Miscellaneous paper recycle down 1 time </v>
      </c>
      <c r="B5386" t="str">
        <f t="shared" si="6612"/>
        <v>Miscellaneous paper paper recycling times</v>
      </c>
      <c r="C5386" t="str">
        <f t="shared" ref="C5386:G5386" si="6616">C5385</f>
        <v>Miscellaneous paper</v>
      </c>
      <c r="D5386" t="str">
        <f t="shared" si="6616"/>
        <v>paper</v>
      </c>
      <c r="E5386" t="str">
        <f t="shared" si="6616"/>
        <v>recycling</v>
      </c>
      <c r="F5386">
        <f t="shared" si="6616"/>
        <v>-1</v>
      </c>
      <c r="G5386" t="str">
        <f t="shared" si="6616"/>
        <v>times</v>
      </c>
      <c r="H5386">
        <v>-20</v>
      </c>
      <c r="I5386" t="s">
        <v>379</v>
      </c>
      <c r="J5386" t="s">
        <v>218</v>
      </c>
      <c r="K5386" t="s">
        <v>220</v>
      </c>
      <c r="L5386" s="1">
        <f>L1738-L$4</f>
        <v>0</v>
      </c>
      <c r="M5386">
        <v>0</v>
      </c>
      <c r="N5386">
        <v>0</v>
      </c>
      <c r="O5386">
        <v>0</v>
      </c>
      <c r="P5386" s="1">
        <v>0</v>
      </c>
      <c r="Q5386" t="str">
        <f t="shared" si="6615"/>
        <v>Little to no sensitivity</v>
      </c>
      <c r="R5386" t="s">
        <v>511</v>
      </c>
    </row>
    <row r="5387" spans="1:18" x14ac:dyDescent="0.3">
      <c r="A5387" t="str">
        <f t="shared" si="6613"/>
        <v xml:space="preserve">Miscellaneous paper recycle down 1 time </v>
      </c>
      <c r="B5387" t="str">
        <f t="shared" si="6612"/>
        <v>Miscellaneous paper paper recycling times</v>
      </c>
      <c r="C5387" t="str">
        <f t="shared" ref="C5387:G5387" si="6617">C5386</f>
        <v>Miscellaneous paper</v>
      </c>
      <c r="D5387" t="str">
        <f t="shared" si="6617"/>
        <v>paper</v>
      </c>
      <c r="E5387" t="str">
        <f t="shared" si="6617"/>
        <v>recycling</v>
      </c>
      <c r="F5387">
        <f t="shared" si="6617"/>
        <v>-1</v>
      </c>
      <c r="G5387" t="str">
        <f t="shared" si="6617"/>
        <v>times</v>
      </c>
      <c r="H5387">
        <v>-20</v>
      </c>
      <c r="I5387" t="s">
        <v>379</v>
      </c>
      <c r="J5387" t="s">
        <v>218</v>
      </c>
      <c r="K5387" t="s">
        <v>221</v>
      </c>
      <c r="L5387" s="1">
        <f>L1739-L$5</f>
        <v>-0.36124813556671143</v>
      </c>
      <c r="M5387">
        <v>0</v>
      </c>
      <c r="N5387">
        <v>0</v>
      </c>
      <c r="O5387">
        <v>0</v>
      </c>
      <c r="P5387" s="1">
        <v>0</v>
      </c>
      <c r="Q5387" t="str">
        <f t="shared" si="6615"/>
        <v>Little to no sensitivity</v>
      </c>
      <c r="R5387" t="s">
        <v>511</v>
      </c>
    </row>
    <row r="5388" spans="1:18" x14ac:dyDescent="0.3">
      <c r="A5388" t="str">
        <f t="shared" si="6613"/>
        <v xml:space="preserve">Miscellaneous paper recycle down 1 time </v>
      </c>
      <c r="B5388" t="str">
        <f t="shared" si="6612"/>
        <v>Miscellaneous paper paper recycling times</v>
      </c>
      <c r="C5388" t="str">
        <f t="shared" ref="C5388:G5388" si="6618">C5387</f>
        <v>Miscellaneous paper</v>
      </c>
      <c r="D5388" t="str">
        <f t="shared" si="6618"/>
        <v>paper</v>
      </c>
      <c r="E5388" t="str">
        <f t="shared" si="6618"/>
        <v>recycling</v>
      </c>
      <c r="F5388">
        <f t="shared" si="6618"/>
        <v>-1</v>
      </c>
      <c r="G5388" t="str">
        <f t="shared" si="6618"/>
        <v>times</v>
      </c>
      <c r="H5388">
        <v>-20</v>
      </c>
      <c r="I5388" t="s">
        <v>379</v>
      </c>
      <c r="J5388" t="s">
        <v>218</v>
      </c>
      <c r="K5388" t="s">
        <v>226</v>
      </c>
      <c r="L5388" s="1">
        <f>L1740-L$6</f>
        <v>-2.1735370755195618</v>
      </c>
      <c r="M5388">
        <v>0</v>
      </c>
      <c r="N5388">
        <v>0</v>
      </c>
      <c r="O5388">
        <v>0</v>
      </c>
      <c r="P5388" s="1">
        <v>0</v>
      </c>
      <c r="Q5388" t="str">
        <f t="shared" si="6615"/>
        <v>Little to no sensitivity</v>
      </c>
      <c r="R5388" t="s">
        <v>511</v>
      </c>
    </row>
    <row r="5389" spans="1:18" x14ac:dyDescent="0.3">
      <c r="A5389" t="str">
        <f t="shared" ref="A5389:I5389" si="6619">A5388</f>
        <v xml:space="preserve">Miscellaneous paper recycle down 1 time </v>
      </c>
      <c r="B5389" t="str">
        <f t="shared" si="6619"/>
        <v>Miscellaneous paper paper recycling times</v>
      </c>
      <c r="C5389" t="str">
        <f t="shared" si="6619"/>
        <v>Miscellaneous paper</v>
      </c>
      <c r="D5389" t="str">
        <f t="shared" si="6619"/>
        <v>paper</v>
      </c>
      <c r="E5389" t="str">
        <f t="shared" si="6619"/>
        <v>recycling</v>
      </c>
      <c r="F5389">
        <f t="shared" si="6619"/>
        <v>-1</v>
      </c>
      <c r="G5389" t="str">
        <f t="shared" si="6619"/>
        <v>times</v>
      </c>
      <c r="H5389">
        <f t="shared" si="6619"/>
        <v>-20</v>
      </c>
      <c r="I5389" t="str">
        <f t="shared" si="6619"/>
        <v>medium</v>
      </c>
      <c r="J5389" t="s">
        <v>218</v>
      </c>
      <c r="K5389" t="s">
        <v>386</v>
      </c>
      <c r="L5389" s="1">
        <f>L1741-L$7</f>
        <v>7.9696357250213623</v>
      </c>
      <c r="M5389">
        <v>0</v>
      </c>
      <c r="N5389">
        <v>0</v>
      </c>
      <c r="O5389">
        <v>0</v>
      </c>
      <c r="P5389" s="1">
        <v>0</v>
      </c>
      <c r="Q5389" t="str">
        <f t="shared" si="6615"/>
        <v>Little to no sensitivity</v>
      </c>
      <c r="R5389" t="s">
        <v>511</v>
      </c>
    </row>
    <row r="5390" spans="1:18" x14ac:dyDescent="0.3">
      <c r="A5390" t="s">
        <v>366</v>
      </c>
      <c r="B5390" t="str">
        <f t="shared" ref="B5390:B5394" si="6620">C5390&amp;" "&amp;D5390&amp;" "&amp;E5390&amp;" times"</f>
        <v>Miscellaneous paper paper recycling times</v>
      </c>
      <c r="C5390" t="s">
        <v>261</v>
      </c>
      <c r="D5390" t="s">
        <v>176</v>
      </c>
      <c r="E5390" t="s">
        <v>195</v>
      </c>
      <c r="F5390">
        <v>1</v>
      </c>
      <c r="G5390" t="s">
        <v>209</v>
      </c>
      <c r="H5390">
        <v>20</v>
      </c>
      <c r="I5390" t="s">
        <v>379</v>
      </c>
      <c r="J5390" t="s">
        <v>218</v>
      </c>
      <c r="K5390" t="s">
        <v>225</v>
      </c>
      <c r="L5390" s="1">
        <f>L1742-L$2</f>
        <v>0.16052162647247314</v>
      </c>
      <c r="M5390">
        <v>0</v>
      </c>
      <c r="N5390">
        <v>0</v>
      </c>
      <c r="O5390">
        <v>0</v>
      </c>
      <c r="P5390" s="1">
        <v>0</v>
      </c>
      <c r="Q5390" t="str">
        <f t="shared" si="6615"/>
        <v>Little to no sensitivity</v>
      </c>
      <c r="R5390" t="s">
        <v>511</v>
      </c>
    </row>
    <row r="5391" spans="1:18" x14ac:dyDescent="0.3">
      <c r="A5391" t="str">
        <f t="shared" ref="A5391:A5394" si="6621">A5390</f>
        <v>Miscellaneous paper recycle up 1 time</v>
      </c>
      <c r="B5391" t="str">
        <f t="shared" si="6620"/>
        <v>Miscellaneous paper paper recycling times</v>
      </c>
      <c r="C5391" t="str">
        <f t="shared" ref="C5391:G5391" si="6622">C5390</f>
        <v>Miscellaneous paper</v>
      </c>
      <c r="D5391" t="str">
        <f t="shared" si="6622"/>
        <v>paper</v>
      </c>
      <c r="E5391" t="str">
        <f t="shared" si="6622"/>
        <v>recycling</v>
      </c>
      <c r="F5391">
        <f t="shared" si="6622"/>
        <v>1</v>
      </c>
      <c r="G5391" t="str">
        <f t="shared" si="6622"/>
        <v>times</v>
      </c>
      <c r="H5391">
        <v>20</v>
      </c>
      <c r="I5391" t="s">
        <v>379</v>
      </c>
      <c r="J5391" t="s">
        <v>218</v>
      </c>
      <c r="K5391" t="s">
        <v>219</v>
      </c>
      <c r="L5391" s="1">
        <f>L1743-L$3</f>
        <v>2.7946934103965759E-2</v>
      </c>
      <c r="M5391">
        <v>0</v>
      </c>
      <c r="N5391">
        <v>0</v>
      </c>
      <c r="O5391">
        <v>0</v>
      </c>
      <c r="P5391" s="1">
        <v>0</v>
      </c>
      <c r="Q5391" t="str">
        <f t="shared" si="6615"/>
        <v>Little to no sensitivity</v>
      </c>
      <c r="R5391" t="s">
        <v>511</v>
      </c>
    </row>
    <row r="5392" spans="1:18" x14ac:dyDescent="0.3">
      <c r="A5392" t="str">
        <f t="shared" si="6621"/>
        <v>Miscellaneous paper recycle up 1 time</v>
      </c>
      <c r="B5392" t="str">
        <f t="shared" si="6620"/>
        <v>Miscellaneous paper paper recycling times</v>
      </c>
      <c r="C5392" t="str">
        <f t="shared" ref="C5392:G5392" si="6623">C5391</f>
        <v>Miscellaneous paper</v>
      </c>
      <c r="D5392" t="str">
        <f t="shared" si="6623"/>
        <v>paper</v>
      </c>
      <c r="E5392" t="str">
        <f t="shared" si="6623"/>
        <v>recycling</v>
      </c>
      <c r="F5392">
        <f t="shared" si="6623"/>
        <v>1</v>
      </c>
      <c r="G5392" t="str">
        <f t="shared" si="6623"/>
        <v>times</v>
      </c>
      <c r="H5392">
        <v>20</v>
      </c>
      <c r="I5392" t="s">
        <v>379</v>
      </c>
      <c r="J5392" t="s">
        <v>218</v>
      </c>
      <c r="K5392" t="s">
        <v>220</v>
      </c>
      <c r="L5392" s="1">
        <f>L1744-L$4</f>
        <v>0</v>
      </c>
      <c r="M5392">
        <v>0</v>
      </c>
      <c r="N5392">
        <v>0</v>
      </c>
      <c r="O5392">
        <v>0</v>
      </c>
      <c r="P5392" s="1">
        <v>0</v>
      </c>
      <c r="Q5392" t="str">
        <f t="shared" si="6615"/>
        <v>Little to no sensitivity</v>
      </c>
      <c r="R5392" t="s">
        <v>511</v>
      </c>
    </row>
    <row r="5393" spans="1:18" x14ac:dyDescent="0.3">
      <c r="A5393" t="str">
        <f t="shared" si="6621"/>
        <v>Miscellaneous paper recycle up 1 time</v>
      </c>
      <c r="B5393" t="str">
        <f t="shared" si="6620"/>
        <v>Miscellaneous paper paper recycling times</v>
      </c>
      <c r="C5393" t="str">
        <f t="shared" ref="C5393:G5393" si="6624">C5392</f>
        <v>Miscellaneous paper</v>
      </c>
      <c r="D5393" t="str">
        <f t="shared" si="6624"/>
        <v>paper</v>
      </c>
      <c r="E5393" t="str">
        <f t="shared" si="6624"/>
        <v>recycling</v>
      </c>
      <c r="F5393">
        <f t="shared" si="6624"/>
        <v>1</v>
      </c>
      <c r="G5393" t="str">
        <f t="shared" si="6624"/>
        <v>times</v>
      </c>
      <c r="H5393">
        <v>20</v>
      </c>
      <c r="I5393" t="s">
        <v>379</v>
      </c>
      <c r="J5393" t="s">
        <v>218</v>
      </c>
      <c r="K5393" t="s">
        <v>221</v>
      </c>
      <c r="L5393" s="1">
        <f>L1745-L$5</f>
        <v>2.7946919202804565E-2</v>
      </c>
      <c r="M5393">
        <v>0</v>
      </c>
      <c r="N5393">
        <v>0</v>
      </c>
      <c r="O5393">
        <v>0</v>
      </c>
      <c r="P5393" s="1">
        <v>0</v>
      </c>
      <c r="Q5393" t="str">
        <f t="shared" si="6615"/>
        <v>Little to no sensitivity</v>
      </c>
      <c r="R5393" t="s">
        <v>511</v>
      </c>
    </row>
    <row r="5394" spans="1:18" x14ac:dyDescent="0.3">
      <c r="A5394" t="str">
        <f t="shared" si="6621"/>
        <v>Miscellaneous paper recycle up 1 time</v>
      </c>
      <c r="B5394" t="str">
        <f t="shared" si="6620"/>
        <v>Miscellaneous paper paper recycling times</v>
      </c>
      <c r="C5394" t="str">
        <f t="shared" ref="C5394:G5394" si="6625">C5393</f>
        <v>Miscellaneous paper</v>
      </c>
      <c r="D5394" t="str">
        <f t="shared" si="6625"/>
        <v>paper</v>
      </c>
      <c r="E5394" t="str">
        <f t="shared" si="6625"/>
        <v>recycling</v>
      </c>
      <c r="F5394">
        <f t="shared" si="6625"/>
        <v>1</v>
      </c>
      <c r="G5394" t="str">
        <f t="shared" si="6625"/>
        <v>times</v>
      </c>
      <c r="H5394">
        <v>20</v>
      </c>
      <c r="I5394" t="s">
        <v>379</v>
      </c>
      <c r="J5394" t="s">
        <v>218</v>
      </c>
      <c r="K5394" t="s">
        <v>226</v>
      </c>
      <c r="L5394" s="1">
        <f>L1746-L$6</f>
        <v>0.16814351081848145</v>
      </c>
      <c r="M5394">
        <v>0</v>
      </c>
      <c r="N5394">
        <v>0</v>
      </c>
      <c r="O5394">
        <v>0</v>
      </c>
      <c r="P5394" s="1">
        <v>0</v>
      </c>
      <c r="Q5394" t="str">
        <f t="shared" si="6615"/>
        <v>Little to no sensitivity</v>
      </c>
      <c r="R5394" t="s">
        <v>511</v>
      </c>
    </row>
    <row r="5395" spans="1:18" x14ac:dyDescent="0.3">
      <c r="A5395" t="str">
        <f t="shared" ref="A5395:I5395" si="6626">A5394</f>
        <v>Miscellaneous paper recycle up 1 time</v>
      </c>
      <c r="B5395" t="str">
        <f t="shared" si="6626"/>
        <v>Miscellaneous paper paper recycling times</v>
      </c>
      <c r="C5395" t="str">
        <f t="shared" si="6626"/>
        <v>Miscellaneous paper</v>
      </c>
      <c r="D5395" t="str">
        <f t="shared" si="6626"/>
        <v>paper</v>
      </c>
      <c r="E5395" t="str">
        <f t="shared" si="6626"/>
        <v>recycling</v>
      </c>
      <c r="F5395">
        <f t="shared" si="6626"/>
        <v>1</v>
      </c>
      <c r="G5395" t="str">
        <f t="shared" si="6626"/>
        <v>times</v>
      </c>
      <c r="H5395">
        <f t="shared" si="6626"/>
        <v>20</v>
      </c>
      <c r="I5395" t="str">
        <f t="shared" si="6626"/>
        <v>medium</v>
      </c>
      <c r="J5395" t="s">
        <v>218</v>
      </c>
      <c r="K5395" t="s">
        <v>386</v>
      </c>
      <c r="L5395" s="1">
        <f>L1747-L$7</f>
        <v>-0.61652636528015137</v>
      </c>
      <c r="M5395">
        <v>0</v>
      </c>
      <c r="N5395">
        <v>0</v>
      </c>
      <c r="O5395">
        <v>0</v>
      </c>
      <c r="P5395" s="1">
        <v>0</v>
      </c>
      <c r="Q5395" t="str">
        <f t="shared" si="6615"/>
        <v>Little to no sensitivity</v>
      </c>
      <c r="R5395" t="s">
        <v>511</v>
      </c>
    </row>
    <row r="5396" spans="1:18" x14ac:dyDescent="0.3">
      <c r="A5396" t="s">
        <v>367</v>
      </c>
      <c r="B5396" t="str">
        <f t="shared" ref="B5396:B5400" si="6627">C5396&amp;" "&amp;D5396&amp;" "&amp;E5396&amp;" times"</f>
        <v>Miscellaneous paper paper recycling times</v>
      </c>
      <c r="C5396" t="s">
        <v>261</v>
      </c>
      <c r="D5396" t="s">
        <v>176</v>
      </c>
      <c r="E5396" t="s">
        <v>195</v>
      </c>
      <c r="F5396">
        <v>-2</v>
      </c>
      <c r="G5396" t="s">
        <v>209</v>
      </c>
      <c r="H5396">
        <v>-40</v>
      </c>
      <c r="I5396" t="s">
        <v>380</v>
      </c>
      <c r="J5396" t="s">
        <v>218</v>
      </c>
      <c r="K5396" t="s">
        <v>225</v>
      </c>
      <c r="L5396" s="1">
        <f>L1748-L$2</f>
        <v>-28.898052394390106</v>
      </c>
      <c r="M5396">
        <v>0</v>
      </c>
      <c r="N5396">
        <v>0</v>
      </c>
      <c r="O5396">
        <v>0</v>
      </c>
      <c r="P5396" s="1">
        <v>0</v>
      </c>
      <c r="Q5396" t="str">
        <f t="shared" si="6615"/>
        <v>Little to no sensitivity</v>
      </c>
      <c r="R5396" t="s">
        <v>511</v>
      </c>
    </row>
    <row r="5397" spans="1:18" x14ac:dyDescent="0.3">
      <c r="A5397" t="str">
        <f>A5396</f>
        <v>Miscellaneous paper recycle down 2 times</v>
      </c>
      <c r="B5397" t="str">
        <f t="shared" si="6627"/>
        <v>Miscellaneous paper paper recycling times</v>
      </c>
      <c r="C5397" t="str">
        <f t="shared" ref="C5397:G5397" si="6628">C5396</f>
        <v>Miscellaneous paper</v>
      </c>
      <c r="D5397" t="str">
        <f t="shared" si="6628"/>
        <v>paper</v>
      </c>
      <c r="E5397" t="str">
        <f t="shared" si="6628"/>
        <v>recycling</v>
      </c>
      <c r="F5397">
        <f t="shared" si="6628"/>
        <v>-2</v>
      </c>
      <c r="G5397" t="str">
        <f t="shared" si="6628"/>
        <v>times</v>
      </c>
      <c r="H5397">
        <v>-40</v>
      </c>
      <c r="I5397" t="s">
        <v>380</v>
      </c>
      <c r="J5397" t="s">
        <v>218</v>
      </c>
      <c r="K5397" t="s">
        <v>219</v>
      </c>
      <c r="L5397" s="1">
        <f>L1749-L$3</f>
        <v>-5.0308258384466171</v>
      </c>
      <c r="M5397">
        <v>0</v>
      </c>
      <c r="N5397">
        <v>0</v>
      </c>
      <c r="O5397">
        <v>0</v>
      </c>
      <c r="P5397" s="1">
        <v>0</v>
      </c>
      <c r="Q5397" t="str">
        <f t="shared" si="6615"/>
        <v>Little to no sensitivity</v>
      </c>
      <c r="R5397" t="s">
        <v>511</v>
      </c>
    </row>
    <row r="5398" spans="1:18" x14ac:dyDescent="0.3">
      <c r="A5398" t="str">
        <f t="shared" ref="A5398:A5400" si="6629">A5397</f>
        <v>Miscellaneous paper recycle down 2 times</v>
      </c>
      <c r="B5398" t="str">
        <f t="shared" si="6627"/>
        <v>Miscellaneous paper paper recycling times</v>
      </c>
      <c r="C5398" t="str">
        <f t="shared" ref="C5398:G5398" si="6630">C5397</f>
        <v>Miscellaneous paper</v>
      </c>
      <c r="D5398" t="str">
        <f t="shared" si="6630"/>
        <v>paper</v>
      </c>
      <c r="E5398" t="str">
        <f t="shared" si="6630"/>
        <v>recycling</v>
      </c>
      <c r="F5398">
        <f t="shared" si="6630"/>
        <v>-2</v>
      </c>
      <c r="G5398" t="str">
        <f t="shared" si="6630"/>
        <v>times</v>
      </c>
      <c r="H5398">
        <v>-40</v>
      </c>
      <c r="I5398" t="s">
        <v>380</v>
      </c>
      <c r="J5398" t="s">
        <v>218</v>
      </c>
      <c r="K5398" t="s">
        <v>220</v>
      </c>
      <c r="L5398" s="1">
        <f>L1750-L$4</f>
        <v>0</v>
      </c>
      <c r="M5398">
        <v>0</v>
      </c>
      <c r="N5398">
        <v>0</v>
      </c>
      <c r="O5398">
        <v>0</v>
      </c>
      <c r="P5398" s="1">
        <v>0</v>
      </c>
      <c r="Q5398" t="str">
        <f t="shared" si="6615"/>
        <v>Little to no sensitivity</v>
      </c>
      <c r="R5398" t="s">
        <v>511</v>
      </c>
    </row>
    <row r="5399" spans="1:18" x14ac:dyDescent="0.3">
      <c r="A5399" t="str">
        <f t="shared" si="6629"/>
        <v>Miscellaneous paper recycle down 2 times</v>
      </c>
      <c r="B5399" t="str">
        <f t="shared" si="6627"/>
        <v>Miscellaneous paper paper recycling times</v>
      </c>
      <c r="C5399" t="str">
        <f t="shared" ref="C5399:G5399" si="6631">C5398</f>
        <v>Miscellaneous paper</v>
      </c>
      <c r="D5399" t="str">
        <f t="shared" si="6631"/>
        <v>paper</v>
      </c>
      <c r="E5399" t="str">
        <f t="shared" si="6631"/>
        <v>recycling</v>
      </c>
      <c r="F5399">
        <f t="shared" si="6631"/>
        <v>-2</v>
      </c>
      <c r="G5399" t="str">
        <f t="shared" si="6631"/>
        <v>times</v>
      </c>
      <c r="H5399">
        <v>-40</v>
      </c>
      <c r="I5399" t="s">
        <v>380</v>
      </c>
      <c r="J5399" t="s">
        <v>218</v>
      </c>
      <c r="K5399" t="s">
        <v>221</v>
      </c>
      <c r="L5399" s="1">
        <f>L1751-L$5</f>
        <v>-5.0308258533477783</v>
      </c>
      <c r="M5399">
        <v>0</v>
      </c>
      <c r="N5399">
        <v>0</v>
      </c>
      <c r="O5399">
        <v>0</v>
      </c>
      <c r="P5399" s="1">
        <v>0</v>
      </c>
      <c r="Q5399" t="str">
        <f t="shared" si="6615"/>
        <v>Little to no sensitivity</v>
      </c>
      <c r="R5399" t="s">
        <v>511</v>
      </c>
    </row>
    <row r="5400" spans="1:18" x14ac:dyDescent="0.3">
      <c r="A5400" t="str">
        <f t="shared" si="6629"/>
        <v>Miscellaneous paper recycle down 2 times</v>
      </c>
      <c r="B5400" t="str">
        <f t="shared" si="6627"/>
        <v>Miscellaneous paper paper recycling times</v>
      </c>
      <c r="C5400" t="str">
        <f t="shared" ref="C5400:G5400" si="6632">C5399</f>
        <v>Miscellaneous paper</v>
      </c>
      <c r="D5400" t="str">
        <f t="shared" si="6632"/>
        <v>paper</v>
      </c>
      <c r="E5400" t="str">
        <f t="shared" si="6632"/>
        <v>recycling</v>
      </c>
      <c r="F5400">
        <f t="shared" si="6632"/>
        <v>-2</v>
      </c>
      <c r="G5400" t="str">
        <f t="shared" si="6632"/>
        <v>times</v>
      </c>
      <c r="H5400">
        <v>-40</v>
      </c>
      <c r="I5400" t="s">
        <v>380</v>
      </c>
      <c r="J5400" t="s">
        <v>218</v>
      </c>
      <c r="K5400" t="s">
        <v>226</v>
      </c>
      <c r="L5400" s="1">
        <f>L1752-L$6</f>
        <v>-30.270095765590668</v>
      </c>
      <c r="M5400">
        <v>0</v>
      </c>
      <c r="N5400">
        <v>0</v>
      </c>
      <c r="O5400">
        <v>0</v>
      </c>
      <c r="P5400" s="1">
        <v>0</v>
      </c>
      <c r="Q5400" t="str">
        <f t="shared" si="6615"/>
        <v>Little to no sensitivity</v>
      </c>
      <c r="R5400" t="s">
        <v>511</v>
      </c>
    </row>
    <row r="5401" spans="1:18" x14ac:dyDescent="0.3">
      <c r="A5401" t="str">
        <f t="shared" ref="A5401:I5401" si="6633">A5400</f>
        <v>Miscellaneous paper recycle down 2 times</v>
      </c>
      <c r="B5401" t="str">
        <f t="shared" si="6633"/>
        <v>Miscellaneous paper paper recycling times</v>
      </c>
      <c r="C5401" t="str">
        <f t="shared" si="6633"/>
        <v>Miscellaneous paper</v>
      </c>
      <c r="D5401" t="str">
        <f t="shared" si="6633"/>
        <v>paper</v>
      </c>
      <c r="E5401" t="str">
        <f t="shared" si="6633"/>
        <v>recycling</v>
      </c>
      <c r="F5401">
        <f t="shared" si="6633"/>
        <v>-2</v>
      </c>
      <c r="G5401" t="str">
        <f t="shared" si="6633"/>
        <v>times</v>
      </c>
      <c r="H5401">
        <f t="shared" si="6633"/>
        <v>-40</v>
      </c>
      <c r="I5401" t="str">
        <f t="shared" si="6633"/>
        <v>high</v>
      </c>
      <c r="J5401" t="s">
        <v>218</v>
      </c>
      <c r="K5401" t="s">
        <v>386</v>
      </c>
      <c r="L5401" s="1">
        <f>L1753-L$7</f>
        <v>110.99035143852234</v>
      </c>
      <c r="M5401">
        <v>0</v>
      </c>
      <c r="N5401">
        <v>0</v>
      </c>
      <c r="O5401">
        <v>0</v>
      </c>
      <c r="P5401" s="1">
        <v>0</v>
      </c>
      <c r="Q5401" t="str">
        <f t="shared" si="6615"/>
        <v>Little to no sensitivity</v>
      </c>
      <c r="R5401" t="s">
        <v>511</v>
      </c>
    </row>
    <row r="5402" spans="1:18" x14ac:dyDescent="0.3">
      <c r="A5402" t="s">
        <v>368</v>
      </c>
      <c r="B5402" t="str">
        <f t="shared" ref="B5402:B5406" si="6634">C5402&amp;" "&amp;D5402&amp;" "&amp;E5402&amp;" times"</f>
        <v>Miscellaneous paper paper recycling times</v>
      </c>
      <c r="C5402" t="s">
        <v>261</v>
      </c>
      <c r="D5402" t="s">
        <v>176</v>
      </c>
      <c r="E5402" t="s">
        <v>195</v>
      </c>
      <c r="F5402">
        <v>2</v>
      </c>
      <c r="G5402" t="s">
        <v>209</v>
      </c>
      <c r="H5402">
        <v>40</v>
      </c>
      <c r="I5402" t="s">
        <v>380</v>
      </c>
      <c r="J5402" t="s">
        <v>218</v>
      </c>
      <c r="K5402" t="s">
        <v>225</v>
      </c>
      <c r="L5402" s="1">
        <f>L1754-L$2</f>
        <v>0.17293936014175415</v>
      </c>
      <c r="M5402">
        <v>0</v>
      </c>
      <c r="N5402">
        <v>0</v>
      </c>
      <c r="O5402">
        <v>0</v>
      </c>
      <c r="P5402" s="1">
        <v>0</v>
      </c>
      <c r="Q5402" t="str">
        <f t="shared" si="6615"/>
        <v>Little to no sensitivity</v>
      </c>
      <c r="R5402" t="s">
        <v>511</v>
      </c>
    </row>
    <row r="5403" spans="1:18" x14ac:dyDescent="0.3">
      <c r="A5403" t="str">
        <f t="shared" ref="A5403:A5406" si="6635">A5402</f>
        <v>Miscellaneous paper recycle up 2 times</v>
      </c>
      <c r="B5403" t="str">
        <f t="shared" si="6634"/>
        <v>Miscellaneous paper paper recycling times</v>
      </c>
      <c r="C5403" t="str">
        <f t="shared" ref="C5403:G5403" si="6636">C5402</f>
        <v>Miscellaneous paper</v>
      </c>
      <c r="D5403" t="str">
        <f t="shared" si="6636"/>
        <v>paper</v>
      </c>
      <c r="E5403" t="str">
        <f t="shared" si="6636"/>
        <v>recycling</v>
      </c>
      <c r="F5403">
        <f t="shared" si="6636"/>
        <v>2</v>
      </c>
      <c r="G5403" t="str">
        <f t="shared" si="6636"/>
        <v>times</v>
      </c>
      <c r="H5403">
        <v>40</v>
      </c>
      <c r="I5403" t="s">
        <v>380</v>
      </c>
      <c r="J5403" t="s">
        <v>218</v>
      </c>
      <c r="K5403" t="s">
        <v>219</v>
      </c>
      <c r="L5403" s="1">
        <f>L1755-L$3</f>
        <v>3.0109003186225891E-2</v>
      </c>
      <c r="M5403">
        <v>0</v>
      </c>
      <c r="N5403">
        <v>0</v>
      </c>
      <c r="O5403">
        <v>0</v>
      </c>
      <c r="P5403" s="1">
        <v>0</v>
      </c>
      <c r="Q5403" t="str">
        <f t="shared" si="6615"/>
        <v>Little to no sensitivity</v>
      </c>
      <c r="R5403" t="s">
        <v>511</v>
      </c>
    </row>
    <row r="5404" spans="1:18" x14ac:dyDescent="0.3">
      <c r="A5404" t="str">
        <f t="shared" si="6635"/>
        <v>Miscellaneous paper recycle up 2 times</v>
      </c>
      <c r="B5404" t="str">
        <f t="shared" si="6634"/>
        <v>Miscellaneous paper paper recycling times</v>
      </c>
      <c r="C5404" t="str">
        <f t="shared" ref="C5404:G5404" si="6637">C5403</f>
        <v>Miscellaneous paper</v>
      </c>
      <c r="D5404" t="str">
        <f t="shared" si="6637"/>
        <v>paper</v>
      </c>
      <c r="E5404" t="str">
        <f t="shared" si="6637"/>
        <v>recycling</v>
      </c>
      <c r="F5404">
        <f t="shared" si="6637"/>
        <v>2</v>
      </c>
      <c r="G5404" t="str">
        <f t="shared" si="6637"/>
        <v>times</v>
      </c>
      <c r="H5404">
        <v>40</v>
      </c>
      <c r="I5404" t="s">
        <v>380</v>
      </c>
      <c r="J5404" t="s">
        <v>218</v>
      </c>
      <c r="K5404" t="s">
        <v>220</v>
      </c>
      <c r="L5404" s="1">
        <f>L1756-L$4</f>
        <v>0</v>
      </c>
      <c r="M5404">
        <v>0</v>
      </c>
      <c r="N5404">
        <v>0</v>
      </c>
      <c r="O5404">
        <v>0</v>
      </c>
      <c r="P5404" s="1">
        <v>0</v>
      </c>
      <c r="Q5404" t="str">
        <f t="shared" si="6615"/>
        <v>Little to no sensitivity</v>
      </c>
      <c r="R5404" t="s">
        <v>511</v>
      </c>
    </row>
    <row r="5405" spans="1:18" x14ac:dyDescent="0.3">
      <c r="A5405" t="str">
        <f t="shared" si="6635"/>
        <v>Miscellaneous paper recycle up 2 times</v>
      </c>
      <c r="B5405" t="str">
        <f t="shared" si="6634"/>
        <v>Miscellaneous paper paper recycling times</v>
      </c>
      <c r="C5405" t="str">
        <f t="shared" ref="C5405:G5405" si="6638">C5404</f>
        <v>Miscellaneous paper</v>
      </c>
      <c r="D5405" t="str">
        <f t="shared" si="6638"/>
        <v>paper</v>
      </c>
      <c r="E5405" t="str">
        <f t="shared" si="6638"/>
        <v>recycling</v>
      </c>
      <c r="F5405">
        <f t="shared" si="6638"/>
        <v>2</v>
      </c>
      <c r="G5405" t="str">
        <f t="shared" si="6638"/>
        <v>times</v>
      </c>
      <c r="H5405">
        <v>40</v>
      </c>
      <c r="I5405" t="s">
        <v>380</v>
      </c>
      <c r="J5405" t="s">
        <v>218</v>
      </c>
      <c r="K5405" t="s">
        <v>221</v>
      </c>
      <c r="L5405" s="1">
        <f>L1757-L$5</f>
        <v>3.0108988285064697E-2</v>
      </c>
      <c r="M5405">
        <v>0</v>
      </c>
      <c r="N5405">
        <v>0</v>
      </c>
      <c r="O5405">
        <v>0</v>
      </c>
      <c r="P5405" s="1">
        <v>0</v>
      </c>
      <c r="Q5405" t="str">
        <f t="shared" si="6615"/>
        <v>Little to no sensitivity</v>
      </c>
      <c r="R5405" t="s">
        <v>511</v>
      </c>
    </row>
    <row r="5406" spans="1:18" x14ac:dyDescent="0.3">
      <c r="A5406" t="str">
        <f t="shared" si="6635"/>
        <v>Miscellaneous paper recycle up 2 times</v>
      </c>
      <c r="B5406" t="str">
        <f t="shared" si="6634"/>
        <v>Miscellaneous paper paper recycling times</v>
      </c>
      <c r="C5406" t="str">
        <f t="shared" ref="C5406:G5406" si="6639">C5405</f>
        <v>Miscellaneous paper</v>
      </c>
      <c r="D5406" t="str">
        <f t="shared" si="6639"/>
        <v>paper</v>
      </c>
      <c r="E5406" t="str">
        <f t="shared" si="6639"/>
        <v>recycling</v>
      </c>
      <c r="F5406">
        <f t="shared" si="6639"/>
        <v>2</v>
      </c>
      <c r="G5406" t="str">
        <f t="shared" si="6639"/>
        <v>times</v>
      </c>
      <c r="H5406">
        <v>40</v>
      </c>
      <c r="I5406" t="s">
        <v>380</v>
      </c>
      <c r="J5406" t="s">
        <v>218</v>
      </c>
      <c r="K5406" t="s">
        <v>226</v>
      </c>
      <c r="L5406" s="1">
        <f>L1758-L$6</f>
        <v>0.18115091323852539</v>
      </c>
      <c r="M5406">
        <v>0</v>
      </c>
      <c r="N5406">
        <v>0</v>
      </c>
      <c r="O5406">
        <v>0</v>
      </c>
      <c r="P5406" s="1">
        <v>0</v>
      </c>
      <c r="Q5406" t="str">
        <f t="shared" si="6615"/>
        <v>Little to no sensitivity</v>
      </c>
      <c r="R5406" t="s">
        <v>511</v>
      </c>
    </row>
    <row r="5407" spans="1:18" x14ac:dyDescent="0.3">
      <c r="A5407" t="str">
        <f t="shared" ref="A5407:I5407" si="6640">A5406</f>
        <v>Miscellaneous paper recycle up 2 times</v>
      </c>
      <c r="B5407" t="str">
        <f t="shared" si="6640"/>
        <v>Miscellaneous paper paper recycling times</v>
      </c>
      <c r="C5407" t="str">
        <f t="shared" si="6640"/>
        <v>Miscellaneous paper</v>
      </c>
      <c r="D5407" t="str">
        <f t="shared" si="6640"/>
        <v>paper</v>
      </c>
      <c r="E5407" t="str">
        <f t="shared" si="6640"/>
        <v>recycling</v>
      </c>
      <c r="F5407">
        <f t="shared" si="6640"/>
        <v>2</v>
      </c>
      <c r="G5407" t="str">
        <f t="shared" si="6640"/>
        <v>times</v>
      </c>
      <c r="H5407">
        <f t="shared" si="6640"/>
        <v>40</v>
      </c>
      <c r="I5407" t="str">
        <f t="shared" si="6640"/>
        <v>high</v>
      </c>
      <c r="J5407" t="s">
        <v>218</v>
      </c>
      <c r="K5407" t="s">
        <v>386</v>
      </c>
      <c r="L5407" s="1">
        <f>L1759-L$7</f>
        <v>-0.66421985626220703</v>
      </c>
      <c r="M5407">
        <v>0</v>
      </c>
      <c r="N5407">
        <v>0</v>
      </c>
      <c r="O5407">
        <v>0</v>
      </c>
      <c r="P5407" s="1">
        <v>0</v>
      </c>
      <c r="Q5407" t="str">
        <f t="shared" si="6615"/>
        <v>Little to no sensitivity</v>
      </c>
      <c r="R5407" t="s">
        <v>511</v>
      </c>
    </row>
    <row r="5408" spans="1:18" x14ac:dyDescent="0.3">
      <c r="A5408" t="s">
        <v>148</v>
      </c>
      <c r="B5408" t="str">
        <f t="shared" ref="B5408:B5412" si="6641">C5408&amp;" "&amp;D5408&amp;" "&amp;E5408</f>
        <v>Conversion factor methane landfill</v>
      </c>
      <c r="C5408" t="s">
        <v>373</v>
      </c>
      <c r="D5408" t="s">
        <v>210</v>
      </c>
      <c r="E5408" t="s">
        <v>200</v>
      </c>
      <c r="F5408">
        <v>-5</v>
      </c>
      <c r="G5408" t="s">
        <v>211</v>
      </c>
      <c r="H5408">
        <v>-17</v>
      </c>
      <c r="I5408" t="s">
        <v>379</v>
      </c>
      <c r="J5408" t="s">
        <v>218</v>
      </c>
      <c r="K5408" t="s">
        <v>225</v>
      </c>
      <c r="L5408" s="1">
        <f>L1760-L$2</f>
        <v>1234091.7388299108</v>
      </c>
      <c r="M5408">
        <v>0</v>
      </c>
      <c r="N5408">
        <v>0</v>
      </c>
      <c r="O5408">
        <v>0</v>
      </c>
      <c r="P5408" s="1">
        <v>0</v>
      </c>
      <c r="Q5408" t="str">
        <f t="shared" si="6615"/>
        <v>Little to no sensitivity</v>
      </c>
      <c r="R5408" t="s">
        <v>511</v>
      </c>
    </row>
    <row r="5409" spans="1:18" x14ac:dyDescent="0.3">
      <c r="A5409" t="str">
        <f t="shared" ref="A5409" si="6642">A5408</f>
        <v>methane conversion 25</v>
      </c>
      <c r="B5409" t="str">
        <f t="shared" si="6641"/>
        <v>Conversion factor methane landfill</v>
      </c>
      <c r="C5409" t="str">
        <f t="shared" ref="C5409:G5409" si="6643">C5408</f>
        <v>Conversion factor</v>
      </c>
      <c r="D5409" t="str">
        <f t="shared" si="6643"/>
        <v>methane</v>
      </c>
      <c r="E5409" t="str">
        <f t="shared" si="6643"/>
        <v>landfill</v>
      </c>
      <c r="F5409">
        <f t="shared" si="6643"/>
        <v>-5</v>
      </c>
      <c r="G5409" t="str">
        <f t="shared" si="6643"/>
        <v>x</v>
      </c>
      <c r="H5409">
        <v>-17</v>
      </c>
      <c r="I5409" t="s">
        <v>379</v>
      </c>
      <c r="J5409" t="s">
        <v>218</v>
      </c>
      <c r="K5409" t="s">
        <v>219</v>
      </c>
      <c r="L5409" s="1">
        <f>L1761-L$3</f>
        <v>4662382.096532315</v>
      </c>
      <c r="M5409">
        <v>0</v>
      </c>
      <c r="N5409">
        <v>0</v>
      </c>
      <c r="O5409">
        <v>0</v>
      </c>
      <c r="P5409" s="1">
        <v>0</v>
      </c>
      <c r="Q5409" t="str">
        <f t="shared" si="6615"/>
        <v>Moderate sensitivity</v>
      </c>
      <c r="R5409" t="s">
        <v>514</v>
      </c>
    </row>
    <row r="5410" spans="1:18" x14ac:dyDescent="0.3">
      <c r="A5410" t="str">
        <f t="shared" ref="A5410" si="6644">A5409</f>
        <v>methane conversion 25</v>
      </c>
      <c r="B5410" t="str">
        <f t="shared" si="6641"/>
        <v>Conversion factor methane landfill</v>
      </c>
      <c r="C5410" t="str">
        <f t="shared" ref="C5410:G5410" si="6645">C5409</f>
        <v>Conversion factor</v>
      </c>
      <c r="D5410" t="str">
        <f t="shared" si="6645"/>
        <v>methane</v>
      </c>
      <c r="E5410" t="str">
        <f t="shared" si="6645"/>
        <v>landfill</v>
      </c>
      <c r="F5410">
        <f t="shared" si="6645"/>
        <v>-5</v>
      </c>
      <c r="G5410" t="str">
        <f t="shared" si="6645"/>
        <v>x</v>
      </c>
      <c r="H5410">
        <v>-17</v>
      </c>
      <c r="I5410" t="s">
        <v>379</v>
      </c>
      <c r="J5410" t="s">
        <v>218</v>
      </c>
      <c r="K5410" t="s">
        <v>220</v>
      </c>
      <c r="L5410" s="1">
        <f>L1762-L$4</f>
        <v>0</v>
      </c>
      <c r="M5410">
        <v>0</v>
      </c>
      <c r="N5410">
        <v>0</v>
      </c>
      <c r="O5410">
        <v>0</v>
      </c>
      <c r="P5410" s="1">
        <v>0</v>
      </c>
      <c r="Q5410" t="str">
        <f t="shared" si="6615"/>
        <v>Little to no sensitivity</v>
      </c>
      <c r="R5410" t="s">
        <v>511</v>
      </c>
    </row>
    <row r="5411" spans="1:18" x14ac:dyDescent="0.3">
      <c r="A5411" t="str">
        <f t="shared" ref="A5411" si="6646">A5410</f>
        <v>methane conversion 25</v>
      </c>
      <c r="B5411" t="str">
        <f t="shared" si="6641"/>
        <v>Conversion factor methane landfill</v>
      </c>
      <c r="C5411" t="str">
        <f t="shared" ref="C5411:G5411" si="6647">C5410</f>
        <v>Conversion factor</v>
      </c>
      <c r="D5411" t="str">
        <f t="shared" si="6647"/>
        <v>methane</v>
      </c>
      <c r="E5411" t="str">
        <f t="shared" si="6647"/>
        <v>landfill</v>
      </c>
      <c r="F5411">
        <f t="shared" si="6647"/>
        <v>-5</v>
      </c>
      <c r="G5411" t="str">
        <f t="shared" si="6647"/>
        <v>x</v>
      </c>
      <c r="H5411">
        <v>-17</v>
      </c>
      <c r="I5411" t="s">
        <v>379</v>
      </c>
      <c r="J5411" t="s">
        <v>218</v>
      </c>
      <c r="K5411" t="s">
        <v>221</v>
      </c>
      <c r="L5411" s="1">
        <f>L1763-L$5</f>
        <v>4662382.096532315</v>
      </c>
      <c r="M5411">
        <v>0</v>
      </c>
      <c r="N5411">
        <v>0</v>
      </c>
      <c r="O5411">
        <v>0</v>
      </c>
      <c r="P5411" s="1">
        <v>0</v>
      </c>
      <c r="Q5411" t="str">
        <f t="shared" si="6615"/>
        <v>Moderate sensitivity</v>
      </c>
      <c r="R5411" t="s">
        <v>514</v>
      </c>
    </row>
    <row r="5412" spans="1:18" x14ac:dyDescent="0.3">
      <c r="A5412" t="str">
        <f t="shared" ref="A5412" si="6648">A5411</f>
        <v>methane conversion 25</v>
      </c>
      <c r="B5412" t="str">
        <f t="shared" si="6641"/>
        <v>Conversion factor methane landfill</v>
      </c>
      <c r="C5412" t="str">
        <f t="shared" ref="C5412:G5412" si="6649">C5411</f>
        <v>Conversion factor</v>
      </c>
      <c r="D5412" t="str">
        <f t="shared" si="6649"/>
        <v>methane</v>
      </c>
      <c r="E5412" t="str">
        <f t="shared" si="6649"/>
        <v>landfill</v>
      </c>
      <c r="F5412">
        <f t="shared" si="6649"/>
        <v>-5</v>
      </c>
      <c r="G5412" t="str">
        <f t="shared" si="6649"/>
        <v>x</v>
      </c>
      <c r="H5412">
        <v>-17</v>
      </c>
      <c r="I5412" t="s">
        <v>379</v>
      </c>
      <c r="J5412" t="s">
        <v>218</v>
      </c>
      <c r="K5412" t="s">
        <v>226</v>
      </c>
      <c r="L5412" s="1">
        <f>L1764-L$6</f>
        <v>2505650.4924296737</v>
      </c>
      <c r="M5412">
        <v>0</v>
      </c>
      <c r="N5412">
        <v>0</v>
      </c>
      <c r="O5412">
        <v>0</v>
      </c>
      <c r="P5412" s="1">
        <v>0</v>
      </c>
      <c r="Q5412" t="str">
        <f t="shared" si="6615"/>
        <v>Little to no sensitivity</v>
      </c>
      <c r="R5412" t="s">
        <v>511</v>
      </c>
    </row>
    <row r="5413" spans="1:18" x14ac:dyDescent="0.3">
      <c r="A5413" t="str">
        <f t="shared" ref="A5413:I5413" si="6650">A5412</f>
        <v>methane conversion 25</v>
      </c>
      <c r="B5413" t="str">
        <f t="shared" si="6650"/>
        <v>Conversion factor methane landfill</v>
      </c>
      <c r="C5413" t="str">
        <f t="shared" si="6650"/>
        <v>Conversion factor</v>
      </c>
      <c r="D5413" t="str">
        <f t="shared" si="6650"/>
        <v>methane</v>
      </c>
      <c r="E5413" t="str">
        <f t="shared" si="6650"/>
        <v>landfill</v>
      </c>
      <c r="F5413">
        <f t="shared" si="6650"/>
        <v>-5</v>
      </c>
      <c r="G5413" t="str">
        <f t="shared" si="6650"/>
        <v>x</v>
      </c>
      <c r="H5413">
        <f t="shared" si="6650"/>
        <v>-17</v>
      </c>
      <c r="I5413" t="str">
        <f t="shared" si="6650"/>
        <v>medium</v>
      </c>
      <c r="J5413" t="s">
        <v>218</v>
      </c>
      <c r="K5413" t="s">
        <v>386</v>
      </c>
      <c r="L5413" s="1">
        <f>L1765-L$7</f>
        <v>-9187385.1389088631</v>
      </c>
      <c r="M5413">
        <v>0</v>
      </c>
      <c r="N5413">
        <v>0</v>
      </c>
      <c r="O5413">
        <v>0</v>
      </c>
      <c r="P5413" s="1">
        <v>0</v>
      </c>
      <c r="Q5413" t="str">
        <f t="shared" si="6615"/>
        <v>Little to no sensitivity</v>
      </c>
      <c r="R5413" t="s">
        <v>511</v>
      </c>
    </row>
    <row r="5414" spans="1:18" x14ac:dyDescent="0.3">
      <c r="A5414" t="s">
        <v>149</v>
      </c>
      <c r="B5414" t="str">
        <f t="shared" ref="B5414:B5418" si="6651">C5414&amp;" "&amp;D5414&amp;" "&amp;E5414</f>
        <v>Conversion factor methane landfill</v>
      </c>
      <c r="C5414" t="s">
        <v>373</v>
      </c>
      <c r="D5414" t="s">
        <v>210</v>
      </c>
      <c r="E5414" t="s">
        <v>200</v>
      </c>
      <c r="F5414">
        <v>5</v>
      </c>
      <c r="G5414" t="s">
        <v>211</v>
      </c>
      <c r="H5414">
        <v>17</v>
      </c>
      <c r="I5414" t="s">
        <v>379</v>
      </c>
      <c r="J5414" t="s">
        <v>218</v>
      </c>
      <c r="K5414" t="s">
        <v>225</v>
      </c>
      <c r="L5414" s="1">
        <f>L1766-L$2</f>
        <v>-1234091.7388297319</v>
      </c>
      <c r="M5414">
        <v>0</v>
      </c>
      <c r="N5414">
        <v>0</v>
      </c>
      <c r="O5414">
        <v>0</v>
      </c>
      <c r="P5414" s="1">
        <v>0</v>
      </c>
      <c r="Q5414" t="str">
        <f t="shared" si="6615"/>
        <v>Little to no sensitivity</v>
      </c>
      <c r="R5414" t="s">
        <v>511</v>
      </c>
    </row>
    <row r="5415" spans="1:18" x14ac:dyDescent="0.3">
      <c r="A5415" t="str">
        <f t="shared" ref="A5415" si="6652">A5414</f>
        <v>methane conversion 35</v>
      </c>
      <c r="B5415" t="str">
        <f t="shared" si="6651"/>
        <v>Conversion factor methane landfill</v>
      </c>
      <c r="C5415" t="str">
        <f t="shared" ref="C5415:G5415" si="6653">C5414</f>
        <v>Conversion factor</v>
      </c>
      <c r="D5415" t="str">
        <f t="shared" si="6653"/>
        <v>methane</v>
      </c>
      <c r="E5415" t="str">
        <f t="shared" si="6653"/>
        <v>landfill</v>
      </c>
      <c r="F5415">
        <f t="shared" si="6653"/>
        <v>5</v>
      </c>
      <c r="G5415" t="str">
        <f t="shared" si="6653"/>
        <v>x</v>
      </c>
      <c r="H5415">
        <v>17</v>
      </c>
      <c r="I5415" t="s">
        <v>379</v>
      </c>
      <c r="J5415" t="s">
        <v>218</v>
      </c>
      <c r="K5415" t="s">
        <v>219</v>
      </c>
      <c r="L5415" s="1">
        <f>L1767-L$3</f>
        <v>-4662382.0965323001</v>
      </c>
      <c r="M5415">
        <v>0</v>
      </c>
      <c r="N5415">
        <v>0</v>
      </c>
      <c r="O5415">
        <v>0</v>
      </c>
      <c r="P5415" s="1">
        <v>0</v>
      </c>
      <c r="Q5415" t="str">
        <f t="shared" si="6615"/>
        <v>Moderate sensitivity</v>
      </c>
      <c r="R5415" t="s">
        <v>514</v>
      </c>
    </row>
    <row r="5416" spans="1:18" x14ac:dyDescent="0.3">
      <c r="A5416" t="str">
        <f t="shared" ref="A5416" si="6654">A5415</f>
        <v>methane conversion 35</v>
      </c>
      <c r="B5416" t="str">
        <f t="shared" si="6651"/>
        <v>Conversion factor methane landfill</v>
      </c>
      <c r="C5416" t="str">
        <f t="shared" ref="C5416:G5416" si="6655">C5415</f>
        <v>Conversion factor</v>
      </c>
      <c r="D5416" t="str">
        <f t="shared" si="6655"/>
        <v>methane</v>
      </c>
      <c r="E5416" t="str">
        <f t="shared" si="6655"/>
        <v>landfill</v>
      </c>
      <c r="F5416">
        <f t="shared" si="6655"/>
        <v>5</v>
      </c>
      <c r="G5416" t="str">
        <f t="shared" si="6655"/>
        <v>x</v>
      </c>
      <c r="H5416">
        <v>17</v>
      </c>
      <c r="I5416" t="s">
        <v>379</v>
      </c>
      <c r="J5416" t="s">
        <v>218</v>
      </c>
      <c r="K5416" t="s">
        <v>220</v>
      </c>
      <c r="L5416" s="1">
        <f>L1768-L$4</f>
        <v>0</v>
      </c>
      <c r="M5416">
        <v>0</v>
      </c>
      <c r="N5416">
        <v>0</v>
      </c>
      <c r="O5416">
        <v>0</v>
      </c>
      <c r="P5416" s="1">
        <v>0</v>
      </c>
      <c r="Q5416" t="str">
        <f t="shared" si="6615"/>
        <v>Little to no sensitivity</v>
      </c>
      <c r="R5416" t="s">
        <v>511</v>
      </c>
    </row>
    <row r="5417" spans="1:18" x14ac:dyDescent="0.3">
      <c r="A5417" t="str">
        <f t="shared" ref="A5417" si="6656">A5416</f>
        <v>methane conversion 35</v>
      </c>
      <c r="B5417" t="str">
        <f t="shared" si="6651"/>
        <v>Conversion factor methane landfill</v>
      </c>
      <c r="C5417" t="str">
        <f t="shared" ref="C5417:G5417" si="6657">C5416</f>
        <v>Conversion factor</v>
      </c>
      <c r="D5417" t="str">
        <f t="shared" si="6657"/>
        <v>methane</v>
      </c>
      <c r="E5417" t="str">
        <f t="shared" si="6657"/>
        <v>landfill</v>
      </c>
      <c r="F5417">
        <f t="shared" si="6657"/>
        <v>5</v>
      </c>
      <c r="G5417" t="str">
        <f t="shared" si="6657"/>
        <v>x</v>
      </c>
      <c r="H5417">
        <v>17</v>
      </c>
      <c r="I5417" t="s">
        <v>379</v>
      </c>
      <c r="J5417" t="s">
        <v>218</v>
      </c>
      <c r="K5417" t="s">
        <v>221</v>
      </c>
      <c r="L5417" s="1">
        <f>L1769-L$5</f>
        <v>-4662382.096532315</v>
      </c>
      <c r="M5417">
        <v>0</v>
      </c>
      <c r="N5417">
        <v>0</v>
      </c>
      <c r="O5417">
        <v>0</v>
      </c>
      <c r="P5417" s="1">
        <v>0</v>
      </c>
      <c r="Q5417" t="str">
        <f t="shared" si="6615"/>
        <v>Moderate sensitivity</v>
      </c>
      <c r="R5417" t="s">
        <v>514</v>
      </c>
    </row>
    <row r="5418" spans="1:18" x14ac:dyDescent="0.3">
      <c r="A5418" t="str">
        <f t="shared" ref="A5418" si="6658">A5417</f>
        <v>methane conversion 35</v>
      </c>
      <c r="B5418" t="str">
        <f t="shared" si="6651"/>
        <v>Conversion factor methane landfill</v>
      </c>
      <c r="C5418" t="str">
        <f t="shared" ref="C5418:G5418" si="6659">C5417</f>
        <v>Conversion factor</v>
      </c>
      <c r="D5418" t="str">
        <f t="shared" si="6659"/>
        <v>methane</v>
      </c>
      <c r="E5418" t="str">
        <f t="shared" si="6659"/>
        <v>landfill</v>
      </c>
      <c r="F5418">
        <f t="shared" si="6659"/>
        <v>5</v>
      </c>
      <c r="G5418" t="str">
        <f t="shared" si="6659"/>
        <v>x</v>
      </c>
      <c r="H5418">
        <v>17</v>
      </c>
      <c r="I5418" t="s">
        <v>379</v>
      </c>
      <c r="J5418" t="s">
        <v>218</v>
      </c>
      <c r="K5418" t="s">
        <v>226</v>
      </c>
      <c r="L5418" s="1">
        <f>L1770-L$6</f>
        <v>-2505650.4924294353</v>
      </c>
      <c r="M5418">
        <v>0</v>
      </c>
      <c r="N5418">
        <v>0</v>
      </c>
      <c r="O5418">
        <v>0</v>
      </c>
      <c r="P5418" s="1">
        <v>0</v>
      </c>
      <c r="Q5418" t="str">
        <f t="shared" si="6615"/>
        <v>Little to no sensitivity</v>
      </c>
      <c r="R5418" t="s">
        <v>511</v>
      </c>
    </row>
    <row r="5419" spans="1:18" x14ac:dyDescent="0.3">
      <c r="A5419" t="str">
        <f t="shared" ref="A5419:I5419" si="6660">A5418</f>
        <v>methane conversion 35</v>
      </c>
      <c r="B5419" t="str">
        <f t="shared" si="6660"/>
        <v>Conversion factor methane landfill</v>
      </c>
      <c r="C5419" t="str">
        <f t="shared" si="6660"/>
        <v>Conversion factor</v>
      </c>
      <c r="D5419" t="str">
        <f t="shared" si="6660"/>
        <v>methane</v>
      </c>
      <c r="E5419" t="str">
        <f t="shared" si="6660"/>
        <v>landfill</v>
      </c>
      <c r="F5419">
        <f t="shared" si="6660"/>
        <v>5</v>
      </c>
      <c r="G5419" t="str">
        <f t="shared" si="6660"/>
        <v>x</v>
      </c>
      <c r="H5419">
        <f t="shared" si="6660"/>
        <v>17</v>
      </c>
      <c r="I5419" t="str">
        <f t="shared" si="6660"/>
        <v>medium</v>
      </c>
      <c r="J5419" t="s">
        <v>218</v>
      </c>
      <c r="K5419" t="s">
        <v>386</v>
      </c>
      <c r="L5419" s="1">
        <f>L1771-L$7</f>
        <v>9187385.1389079094</v>
      </c>
      <c r="M5419">
        <v>0</v>
      </c>
      <c r="N5419">
        <v>0</v>
      </c>
      <c r="O5419">
        <v>0</v>
      </c>
      <c r="P5419" s="1">
        <v>0</v>
      </c>
      <c r="Q5419" t="str">
        <f t="shared" si="6615"/>
        <v>Little to no sensitivity</v>
      </c>
      <c r="R5419" t="s">
        <v>511</v>
      </c>
    </row>
    <row r="5420" spans="1:18" x14ac:dyDescent="0.3">
      <c r="A5420" t="s">
        <v>150</v>
      </c>
      <c r="B5420" t="str">
        <f t="shared" ref="B5420:B5424" si="6661">C5420&amp;" "&amp;D5420&amp;" "&amp;E5420</f>
        <v>MSW - recovered methane landfill</v>
      </c>
      <c r="C5420" t="s">
        <v>370</v>
      </c>
      <c r="D5420" t="s">
        <v>210</v>
      </c>
      <c r="E5420" t="s">
        <v>200</v>
      </c>
      <c r="F5420">
        <v>-0.1</v>
      </c>
      <c r="G5420" t="s">
        <v>166</v>
      </c>
      <c r="H5420">
        <v>-10</v>
      </c>
      <c r="I5420" t="s">
        <v>379</v>
      </c>
      <c r="J5420" t="s">
        <v>218</v>
      </c>
      <c r="K5420" t="s">
        <v>225</v>
      </c>
      <c r="L5420" s="1">
        <f>L1772-L$2</f>
        <v>-1377851.435501039</v>
      </c>
      <c r="M5420">
        <v>0</v>
      </c>
      <c r="N5420">
        <v>0</v>
      </c>
      <c r="O5420">
        <v>0</v>
      </c>
      <c r="P5420" s="1">
        <v>0</v>
      </c>
      <c r="Q5420" t="str">
        <f t="shared" si="6615"/>
        <v>Little to no sensitivity</v>
      </c>
      <c r="R5420" t="s">
        <v>511</v>
      </c>
    </row>
    <row r="5421" spans="1:18" x14ac:dyDescent="0.3">
      <c r="A5421" t="str">
        <f t="shared" ref="A5421" si="6662">A5420</f>
        <v>methane recovered MSW 0.501851852</v>
      </c>
      <c r="B5421" t="str">
        <f t="shared" si="6661"/>
        <v>MSW - recovered methane landfill</v>
      </c>
      <c r="C5421" t="str">
        <f t="shared" ref="C5421:G5421" si="6663">C5420</f>
        <v>MSW - recovered</v>
      </c>
      <c r="D5421" t="str">
        <f t="shared" si="6663"/>
        <v>methane</v>
      </c>
      <c r="E5421" t="str">
        <f t="shared" si="6663"/>
        <v>landfill</v>
      </c>
      <c r="F5421">
        <f t="shared" si="6663"/>
        <v>-0.1</v>
      </c>
      <c r="G5421" t="str">
        <f t="shared" si="6663"/>
        <v>%</v>
      </c>
      <c r="H5421">
        <v>-10</v>
      </c>
      <c r="I5421" t="s">
        <v>379</v>
      </c>
      <c r="J5421" t="s">
        <v>218</v>
      </c>
      <c r="K5421" t="s">
        <v>219</v>
      </c>
      <c r="L5421" s="1">
        <f>L1773-L$3</f>
        <v>-4726844.020769015</v>
      </c>
      <c r="M5421">
        <v>0</v>
      </c>
      <c r="N5421">
        <v>0</v>
      </c>
      <c r="O5421">
        <v>0</v>
      </c>
      <c r="P5421" s="1">
        <v>0</v>
      </c>
      <c r="Q5421" t="str">
        <f t="shared" si="6615"/>
        <v>Moderate sensitivity</v>
      </c>
      <c r="R5421" t="s">
        <v>514</v>
      </c>
    </row>
    <row r="5422" spans="1:18" x14ac:dyDescent="0.3">
      <c r="A5422" t="str">
        <f t="shared" ref="A5422" si="6664">A5421</f>
        <v>methane recovered MSW 0.501851852</v>
      </c>
      <c r="B5422" t="str">
        <f t="shared" si="6661"/>
        <v>MSW - recovered methane landfill</v>
      </c>
      <c r="C5422" t="str">
        <f t="shared" ref="C5422:G5422" si="6665">C5421</f>
        <v>MSW - recovered</v>
      </c>
      <c r="D5422" t="str">
        <f t="shared" si="6665"/>
        <v>methane</v>
      </c>
      <c r="E5422" t="str">
        <f t="shared" si="6665"/>
        <v>landfill</v>
      </c>
      <c r="F5422">
        <f t="shared" si="6665"/>
        <v>-0.1</v>
      </c>
      <c r="G5422" t="str">
        <f t="shared" si="6665"/>
        <v>%</v>
      </c>
      <c r="H5422">
        <v>-10</v>
      </c>
      <c r="I5422" t="s">
        <v>379</v>
      </c>
      <c r="J5422" t="s">
        <v>218</v>
      </c>
      <c r="K5422" t="s">
        <v>220</v>
      </c>
      <c r="L5422" s="1">
        <f>L1774-L$4</f>
        <v>0</v>
      </c>
      <c r="M5422">
        <v>0</v>
      </c>
      <c r="N5422">
        <v>0</v>
      </c>
      <c r="O5422">
        <v>0</v>
      </c>
      <c r="P5422" s="1">
        <v>0</v>
      </c>
      <c r="Q5422" t="str">
        <f t="shared" si="6615"/>
        <v>Little to no sensitivity</v>
      </c>
      <c r="R5422" t="s">
        <v>511</v>
      </c>
    </row>
    <row r="5423" spans="1:18" x14ac:dyDescent="0.3">
      <c r="A5423" t="str">
        <f t="shared" ref="A5423" si="6666">A5422</f>
        <v>methane recovered MSW 0.501851852</v>
      </c>
      <c r="B5423" t="str">
        <f t="shared" si="6661"/>
        <v>MSW - recovered methane landfill</v>
      </c>
      <c r="C5423" t="str">
        <f t="shared" ref="C5423:G5423" si="6667">C5422</f>
        <v>MSW - recovered</v>
      </c>
      <c r="D5423" t="str">
        <f t="shared" si="6667"/>
        <v>methane</v>
      </c>
      <c r="E5423" t="str">
        <f t="shared" si="6667"/>
        <v>landfill</v>
      </c>
      <c r="F5423">
        <f t="shared" si="6667"/>
        <v>-0.1</v>
      </c>
      <c r="G5423" t="str">
        <f t="shared" si="6667"/>
        <v>%</v>
      </c>
      <c r="H5423">
        <v>-10</v>
      </c>
      <c r="I5423" t="s">
        <v>379</v>
      </c>
      <c r="J5423" t="s">
        <v>218</v>
      </c>
      <c r="K5423" t="s">
        <v>221</v>
      </c>
      <c r="L5423" s="1">
        <f>L1775-L$5</f>
        <v>-4726844.0207690299</v>
      </c>
      <c r="M5423">
        <v>0</v>
      </c>
      <c r="N5423">
        <v>0</v>
      </c>
      <c r="O5423">
        <v>0</v>
      </c>
      <c r="P5423" s="1">
        <v>0</v>
      </c>
      <c r="Q5423" t="str">
        <f t="shared" si="6615"/>
        <v>Moderate sensitivity</v>
      </c>
      <c r="R5423" t="s">
        <v>514</v>
      </c>
    </row>
    <row r="5424" spans="1:18" x14ac:dyDescent="0.3">
      <c r="A5424" t="str">
        <f t="shared" ref="A5424" si="6668">A5423</f>
        <v>methane recovered MSW 0.501851852</v>
      </c>
      <c r="B5424" t="str">
        <f t="shared" si="6661"/>
        <v>MSW - recovered methane landfill</v>
      </c>
      <c r="C5424" t="str">
        <f t="shared" ref="C5424:G5424" si="6669">C5423</f>
        <v>MSW - recovered</v>
      </c>
      <c r="D5424" t="str">
        <f t="shared" si="6669"/>
        <v>methane</v>
      </c>
      <c r="E5424" t="str">
        <f t="shared" si="6669"/>
        <v>landfill</v>
      </c>
      <c r="F5424">
        <f t="shared" si="6669"/>
        <v>-0.1</v>
      </c>
      <c r="G5424" t="str">
        <f t="shared" si="6669"/>
        <v>%</v>
      </c>
      <c r="H5424">
        <v>-10</v>
      </c>
      <c r="I5424" t="s">
        <v>379</v>
      </c>
      <c r="J5424" t="s">
        <v>218</v>
      </c>
      <c r="K5424" t="s">
        <v>226</v>
      </c>
      <c r="L5424" s="1">
        <f>L1776-L$6</f>
        <v>-2666990.7138925791</v>
      </c>
      <c r="M5424">
        <v>0</v>
      </c>
      <c r="N5424">
        <v>0</v>
      </c>
      <c r="O5424">
        <v>0</v>
      </c>
      <c r="P5424" s="1">
        <v>0</v>
      </c>
      <c r="Q5424" t="str">
        <f t="shared" si="6615"/>
        <v>Little to no sensitivity</v>
      </c>
      <c r="R5424" t="s">
        <v>511</v>
      </c>
    </row>
    <row r="5425" spans="1:18" x14ac:dyDescent="0.3">
      <c r="A5425" t="str">
        <f t="shared" ref="A5425:I5425" si="6670">A5424</f>
        <v>methane recovered MSW 0.501851852</v>
      </c>
      <c r="B5425" t="str">
        <f t="shared" si="6670"/>
        <v>MSW - recovered methane landfill</v>
      </c>
      <c r="C5425" t="str">
        <f t="shared" si="6670"/>
        <v>MSW - recovered</v>
      </c>
      <c r="D5425" t="str">
        <f t="shared" si="6670"/>
        <v>methane</v>
      </c>
      <c r="E5425" t="str">
        <f t="shared" si="6670"/>
        <v>landfill</v>
      </c>
      <c r="F5425">
        <f t="shared" si="6670"/>
        <v>-0.1</v>
      </c>
      <c r="G5425" t="str">
        <f t="shared" si="6670"/>
        <v>%</v>
      </c>
      <c r="H5425">
        <f t="shared" si="6670"/>
        <v>-10</v>
      </c>
      <c r="I5425" t="str">
        <f t="shared" si="6670"/>
        <v>medium</v>
      </c>
      <c r="J5425" t="s">
        <v>218</v>
      </c>
      <c r="K5425" t="s">
        <v>386</v>
      </c>
      <c r="L5425" s="1">
        <f>L1777-L$7</f>
        <v>9778965.9509396553</v>
      </c>
      <c r="M5425">
        <v>0</v>
      </c>
      <c r="N5425">
        <v>0</v>
      </c>
      <c r="O5425">
        <v>0</v>
      </c>
      <c r="P5425" s="1">
        <v>0</v>
      </c>
      <c r="Q5425" t="str">
        <f t="shared" si="6615"/>
        <v>Little to no sensitivity</v>
      </c>
      <c r="R5425" t="s">
        <v>511</v>
      </c>
    </row>
    <row r="5426" spans="1:18" x14ac:dyDescent="0.3">
      <c r="A5426" t="s">
        <v>151</v>
      </c>
      <c r="B5426" t="str">
        <f t="shared" ref="B5426:B5430" si="6671">C5426&amp;" "&amp;D5426&amp;" "&amp;E5426</f>
        <v>MSW - recovered methane landfill</v>
      </c>
      <c r="C5426" t="s">
        <v>370</v>
      </c>
      <c r="D5426" t="s">
        <v>210</v>
      </c>
      <c r="E5426" t="s">
        <v>200</v>
      </c>
      <c r="F5426">
        <v>0.1</v>
      </c>
      <c r="G5426" t="s">
        <v>166</v>
      </c>
      <c r="H5426">
        <v>10</v>
      </c>
      <c r="I5426" t="s">
        <v>379</v>
      </c>
      <c r="J5426" t="s">
        <v>218</v>
      </c>
      <c r="K5426" t="s">
        <v>225</v>
      </c>
      <c r="L5426" s="1">
        <f>L1778-L$2</f>
        <v>1377851.4355010986</v>
      </c>
      <c r="M5426">
        <v>0</v>
      </c>
      <c r="N5426">
        <v>0</v>
      </c>
      <c r="O5426">
        <v>0</v>
      </c>
      <c r="P5426" s="1">
        <v>0</v>
      </c>
      <c r="Q5426" t="str">
        <f t="shared" si="6615"/>
        <v>Little to no sensitivity</v>
      </c>
      <c r="R5426" t="s">
        <v>511</v>
      </c>
    </row>
    <row r="5427" spans="1:18" x14ac:dyDescent="0.3">
      <c r="A5427" t="str">
        <f t="shared" ref="A5427" si="6672">A5426</f>
        <v>methane recovered MSW 0.701851852</v>
      </c>
      <c r="B5427" t="str">
        <f t="shared" si="6671"/>
        <v>MSW - recovered methane landfill</v>
      </c>
      <c r="C5427" t="str">
        <f t="shared" ref="C5427:G5427" si="6673">C5426</f>
        <v>MSW - recovered</v>
      </c>
      <c r="D5427" t="str">
        <f t="shared" si="6673"/>
        <v>methane</v>
      </c>
      <c r="E5427" t="str">
        <f t="shared" si="6673"/>
        <v>landfill</v>
      </c>
      <c r="F5427">
        <f t="shared" si="6673"/>
        <v>0.1</v>
      </c>
      <c r="G5427" t="str">
        <f t="shared" si="6673"/>
        <v>%</v>
      </c>
      <c r="H5427">
        <v>10</v>
      </c>
      <c r="I5427" t="s">
        <v>379</v>
      </c>
      <c r="J5427" t="s">
        <v>218</v>
      </c>
      <c r="K5427" t="s">
        <v>219</v>
      </c>
      <c r="L5427" s="1">
        <f>L1779-L$3</f>
        <v>4726844.0207688957</v>
      </c>
      <c r="M5427">
        <v>0</v>
      </c>
      <c r="N5427">
        <v>0</v>
      </c>
      <c r="O5427">
        <v>0</v>
      </c>
      <c r="P5427" s="1">
        <v>0</v>
      </c>
      <c r="Q5427" t="str">
        <f t="shared" si="6615"/>
        <v>Moderate sensitivity</v>
      </c>
      <c r="R5427" t="s">
        <v>514</v>
      </c>
    </row>
    <row r="5428" spans="1:18" x14ac:dyDescent="0.3">
      <c r="A5428" t="str">
        <f t="shared" ref="A5428" si="6674">A5427</f>
        <v>methane recovered MSW 0.701851852</v>
      </c>
      <c r="B5428" t="str">
        <f t="shared" si="6671"/>
        <v>MSW - recovered methane landfill</v>
      </c>
      <c r="C5428" t="str">
        <f t="shared" ref="C5428:G5428" si="6675">C5427</f>
        <v>MSW - recovered</v>
      </c>
      <c r="D5428" t="str">
        <f t="shared" si="6675"/>
        <v>methane</v>
      </c>
      <c r="E5428" t="str">
        <f t="shared" si="6675"/>
        <v>landfill</v>
      </c>
      <c r="F5428">
        <f t="shared" si="6675"/>
        <v>0.1</v>
      </c>
      <c r="G5428" t="str">
        <f t="shared" si="6675"/>
        <v>%</v>
      </c>
      <c r="H5428">
        <v>10</v>
      </c>
      <c r="I5428" t="s">
        <v>379</v>
      </c>
      <c r="J5428" t="s">
        <v>218</v>
      </c>
      <c r="K5428" t="s">
        <v>220</v>
      </c>
      <c r="L5428" s="1">
        <f>L1780-L$4</f>
        <v>0</v>
      </c>
      <c r="M5428">
        <v>0</v>
      </c>
      <c r="N5428">
        <v>0</v>
      </c>
      <c r="O5428">
        <v>0</v>
      </c>
      <c r="P5428" s="1">
        <v>0</v>
      </c>
      <c r="Q5428" t="str">
        <f t="shared" si="6615"/>
        <v>Little to no sensitivity</v>
      </c>
      <c r="R5428" t="s">
        <v>511</v>
      </c>
    </row>
    <row r="5429" spans="1:18" x14ac:dyDescent="0.3">
      <c r="A5429" t="str">
        <f t="shared" ref="A5429" si="6676">A5428</f>
        <v>methane recovered MSW 0.701851852</v>
      </c>
      <c r="B5429" t="str">
        <f t="shared" si="6671"/>
        <v>MSW - recovered methane landfill</v>
      </c>
      <c r="C5429" t="str">
        <f t="shared" ref="C5429:G5429" si="6677">C5428</f>
        <v>MSW - recovered</v>
      </c>
      <c r="D5429" t="str">
        <f t="shared" si="6677"/>
        <v>methane</v>
      </c>
      <c r="E5429" t="str">
        <f t="shared" si="6677"/>
        <v>landfill</v>
      </c>
      <c r="F5429">
        <f t="shared" si="6677"/>
        <v>0.1</v>
      </c>
      <c r="G5429" t="str">
        <f t="shared" si="6677"/>
        <v>%</v>
      </c>
      <c r="H5429">
        <v>10</v>
      </c>
      <c r="I5429" t="s">
        <v>379</v>
      </c>
      <c r="J5429" t="s">
        <v>218</v>
      </c>
      <c r="K5429" t="s">
        <v>221</v>
      </c>
      <c r="L5429" s="1">
        <f>L1781-L$5</f>
        <v>4726844.0207688808</v>
      </c>
      <c r="M5429">
        <v>0</v>
      </c>
      <c r="N5429">
        <v>0</v>
      </c>
      <c r="O5429">
        <v>0</v>
      </c>
      <c r="P5429" s="1">
        <v>0</v>
      </c>
      <c r="Q5429" t="str">
        <f t="shared" si="6615"/>
        <v>Moderate sensitivity</v>
      </c>
      <c r="R5429" t="s">
        <v>514</v>
      </c>
    </row>
    <row r="5430" spans="1:18" x14ac:dyDescent="0.3">
      <c r="A5430" t="str">
        <f t="shared" ref="A5430" si="6678">A5429</f>
        <v>methane recovered MSW 0.701851852</v>
      </c>
      <c r="B5430" t="str">
        <f t="shared" si="6671"/>
        <v>MSW - recovered methane landfill</v>
      </c>
      <c r="C5430" t="str">
        <f t="shared" ref="C5430:G5430" si="6679">C5429</f>
        <v>MSW - recovered</v>
      </c>
      <c r="D5430" t="str">
        <f t="shared" si="6679"/>
        <v>methane</v>
      </c>
      <c r="E5430" t="str">
        <f t="shared" si="6679"/>
        <v>landfill</v>
      </c>
      <c r="F5430">
        <f t="shared" si="6679"/>
        <v>0.1</v>
      </c>
      <c r="G5430" t="str">
        <f t="shared" si="6679"/>
        <v>%</v>
      </c>
      <c r="H5430">
        <v>10</v>
      </c>
      <c r="I5430" t="s">
        <v>379</v>
      </c>
      <c r="J5430" t="s">
        <v>218</v>
      </c>
      <c r="K5430" t="s">
        <v>226</v>
      </c>
      <c r="L5430" s="1">
        <f>L1782-L$6</f>
        <v>2666990.7138926387</v>
      </c>
      <c r="M5430">
        <v>0</v>
      </c>
      <c r="N5430">
        <v>0</v>
      </c>
      <c r="O5430">
        <v>0</v>
      </c>
      <c r="P5430" s="1">
        <v>0</v>
      </c>
      <c r="Q5430" t="str">
        <f t="shared" si="6615"/>
        <v>Little to no sensitivity</v>
      </c>
      <c r="R5430" t="s">
        <v>511</v>
      </c>
    </row>
    <row r="5431" spans="1:18" x14ac:dyDescent="0.3">
      <c r="A5431" t="str">
        <f t="shared" ref="A5431:I5431" si="6680">A5430</f>
        <v>methane recovered MSW 0.701851852</v>
      </c>
      <c r="B5431" t="str">
        <f t="shared" si="6680"/>
        <v>MSW - recovered methane landfill</v>
      </c>
      <c r="C5431" t="str">
        <f t="shared" si="6680"/>
        <v>MSW - recovered</v>
      </c>
      <c r="D5431" t="str">
        <f t="shared" si="6680"/>
        <v>methane</v>
      </c>
      <c r="E5431" t="str">
        <f t="shared" si="6680"/>
        <v>landfill</v>
      </c>
      <c r="F5431">
        <f t="shared" si="6680"/>
        <v>0.1</v>
      </c>
      <c r="G5431" t="str">
        <f t="shared" si="6680"/>
        <v>%</v>
      </c>
      <c r="H5431">
        <f t="shared" si="6680"/>
        <v>10</v>
      </c>
      <c r="I5431" t="str">
        <f t="shared" si="6680"/>
        <v>medium</v>
      </c>
      <c r="J5431" t="s">
        <v>218</v>
      </c>
      <c r="K5431" t="s">
        <v>386</v>
      </c>
      <c r="L5431" s="1">
        <f>L1783-L$7</f>
        <v>-9778965.9509394169</v>
      </c>
      <c r="M5431">
        <v>0</v>
      </c>
      <c r="N5431">
        <v>0</v>
      </c>
      <c r="O5431">
        <v>0</v>
      </c>
      <c r="P5431" s="1">
        <v>0</v>
      </c>
      <c r="Q5431" t="str">
        <f t="shared" si="6615"/>
        <v>Little to no sensitivity</v>
      </c>
      <c r="R5431" t="s">
        <v>511</v>
      </c>
    </row>
    <row r="5432" spans="1:18" x14ac:dyDescent="0.3">
      <c r="A5432" t="s">
        <v>152</v>
      </c>
      <c r="B5432" t="str">
        <f t="shared" ref="B5432:B5436" si="6681">C5432&amp;" "&amp;D5432&amp;" "&amp;E5432</f>
        <v>MSW - recovered methane landfill</v>
      </c>
      <c r="C5432" t="s">
        <v>370</v>
      </c>
      <c r="D5432" t="s">
        <v>210</v>
      </c>
      <c r="E5432" t="s">
        <v>200</v>
      </c>
      <c r="F5432">
        <v>-0.2</v>
      </c>
      <c r="G5432" t="s">
        <v>166</v>
      </c>
      <c r="H5432">
        <v>-20</v>
      </c>
      <c r="I5432" t="s">
        <v>380</v>
      </c>
      <c r="J5432" t="s">
        <v>218</v>
      </c>
      <c r="K5432" t="s">
        <v>225</v>
      </c>
      <c r="L5432" s="1">
        <f>L1784-L$2</f>
        <v>-2755702.8710020781</v>
      </c>
      <c r="M5432">
        <v>0</v>
      </c>
      <c r="N5432">
        <v>0</v>
      </c>
      <c r="O5432">
        <v>0</v>
      </c>
      <c r="P5432" s="1">
        <v>0</v>
      </c>
      <c r="Q5432" t="str">
        <f t="shared" si="6615"/>
        <v>Little to no sensitivity</v>
      </c>
      <c r="R5432" t="s">
        <v>511</v>
      </c>
    </row>
    <row r="5433" spans="1:18" x14ac:dyDescent="0.3">
      <c r="A5433" t="str">
        <f t="shared" ref="A5433" si="6682">A5432</f>
        <v>methane recovered MSW 0.401851852</v>
      </c>
      <c r="B5433" t="str">
        <f t="shared" si="6681"/>
        <v>MSW - recovered methane landfill</v>
      </c>
      <c r="C5433" t="str">
        <f t="shared" ref="C5433:G5433" si="6683">C5432</f>
        <v>MSW - recovered</v>
      </c>
      <c r="D5433" t="str">
        <f t="shared" si="6683"/>
        <v>methane</v>
      </c>
      <c r="E5433" t="str">
        <f t="shared" si="6683"/>
        <v>landfill</v>
      </c>
      <c r="F5433">
        <f t="shared" si="6683"/>
        <v>-0.2</v>
      </c>
      <c r="G5433" t="str">
        <f t="shared" si="6683"/>
        <v>%</v>
      </c>
      <c r="H5433">
        <v>-20</v>
      </c>
      <c r="I5433" t="s">
        <v>380</v>
      </c>
      <c r="J5433" t="s">
        <v>218</v>
      </c>
      <c r="K5433" t="s">
        <v>219</v>
      </c>
      <c r="L5433" s="1">
        <f>L1785-L$3</f>
        <v>-9453688.0415381193</v>
      </c>
      <c r="M5433">
        <v>0</v>
      </c>
      <c r="N5433">
        <v>0</v>
      </c>
      <c r="O5433">
        <v>0</v>
      </c>
      <c r="P5433" s="1">
        <v>0</v>
      </c>
      <c r="Q5433" t="str">
        <f t="shared" si="6615"/>
        <v>High sensitivity</v>
      </c>
      <c r="R5433" t="s">
        <v>513</v>
      </c>
    </row>
    <row r="5434" spans="1:18" x14ac:dyDescent="0.3">
      <c r="A5434" t="str">
        <f t="shared" ref="A5434" si="6684">A5433</f>
        <v>methane recovered MSW 0.401851852</v>
      </c>
      <c r="B5434" t="str">
        <f t="shared" si="6681"/>
        <v>MSW - recovered methane landfill</v>
      </c>
      <c r="C5434" t="str">
        <f t="shared" ref="C5434:G5434" si="6685">C5433</f>
        <v>MSW - recovered</v>
      </c>
      <c r="D5434" t="str">
        <f t="shared" si="6685"/>
        <v>methane</v>
      </c>
      <c r="E5434" t="str">
        <f t="shared" si="6685"/>
        <v>landfill</v>
      </c>
      <c r="F5434">
        <f t="shared" si="6685"/>
        <v>-0.2</v>
      </c>
      <c r="G5434" t="str">
        <f t="shared" si="6685"/>
        <v>%</v>
      </c>
      <c r="H5434">
        <v>-20</v>
      </c>
      <c r="I5434" t="s">
        <v>380</v>
      </c>
      <c r="J5434" t="s">
        <v>218</v>
      </c>
      <c r="K5434" t="s">
        <v>220</v>
      </c>
      <c r="L5434" s="1">
        <f>L1786-L$4</f>
        <v>0</v>
      </c>
      <c r="M5434">
        <v>0</v>
      </c>
      <c r="N5434">
        <v>0</v>
      </c>
      <c r="O5434">
        <v>0</v>
      </c>
      <c r="P5434" s="1">
        <v>0</v>
      </c>
      <c r="Q5434" t="str">
        <f t="shared" si="6615"/>
        <v>Little to no sensitivity</v>
      </c>
      <c r="R5434" t="s">
        <v>511</v>
      </c>
    </row>
    <row r="5435" spans="1:18" x14ac:dyDescent="0.3">
      <c r="A5435" t="str">
        <f t="shared" ref="A5435" si="6686">A5434</f>
        <v>methane recovered MSW 0.401851852</v>
      </c>
      <c r="B5435" t="str">
        <f t="shared" si="6681"/>
        <v>MSW - recovered methane landfill</v>
      </c>
      <c r="C5435" t="str">
        <f t="shared" ref="C5435:G5435" si="6687">C5434</f>
        <v>MSW - recovered</v>
      </c>
      <c r="D5435" t="str">
        <f t="shared" si="6687"/>
        <v>methane</v>
      </c>
      <c r="E5435" t="str">
        <f t="shared" si="6687"/>
        <v>landfill</v>
      </c>
      <c r="F5435">
        <f t="shared" si="6687"/>
        <v>-0.2</v>
      </c>
      <c r="G5435" t="str">
        <f t="shared" si="6687"/>
        <v>%</v>
      </c>
      <c r="H5435">
        <v>-20</v>
      </c>
      <c r="I5435" t="s">
        <v>380</v>
      </c>
      <c r="J5435" t="s">
        <v>218</v>
      </c>
      <c r="K5435" t="s">
        <v>221</v>
      </c>
      <c r="L5435" s="1">
        <f>L1787-L$5</f>
        <v>-9453688.0415381193</v>
      </c>
      <c r="M5435">
        <v>0</v>
      </c>
      <c r="N5435">
        <v>0</v>
      </c>
      <c r="O5435">
        <v>0</v>
      </c>
      <c r="P5435" s="1">
        <v>0</v>
      </c>
      <c r="Q5435" t="str">
        <f t="shared" si="6615"/>
        <v>Moderate sensitivity</v>
      </c>
      <c r="R5435" t="s">
        <v>514</v>
      </c>
    </row>
    <row r="5436" spans="1:18" x14ac:dyDescent="0.3">
      <c r="A5436" t="str">
        <f t="shared" ref="A5436" si="6688">A5435</f>
        <v>methane recovered MSW 0.401851852</v>
      </c>
      <c r="B5436" t="str">
        <f t="shared" si="6681"/>
        <v>MSW - recovered methane landfill</v>
      </c>
      <c r="C5436" t="str">
        <f t="shared" ref="C5436:G5436" si="6689">C5435</f>
        <v>MSW - recovered</v>
      </c>
      <c r="D5436" t="str">
        <f t="shared" si="6689"/>
        <v>methane</v>
      </c>
      <c r="E5436" t="str">
        <f t="shared" si="6689"/>
        <v>landfill</v>
      </c>
      <c r="F5436">
        <f t="shared" si="6689"/>
        <v>-0.2</v>
      </c>
      <c r="G5436" t="str">
        <f t="shared" si="6689"/>
        <v>%</v>
      </c>
      <c r="H5436">
        <v>-20</v>
      </c>
      <c r="I5436" t="s">
        <v>380</v>
      </c>
      <c r="J5436" t="s">
        <v>218</v>
      </c>
      <c r="K5436" t="s">
        <v>226</v>
      </c>
      <c r="L5436" s="1">
        <f>L1788-L$6</f>
        <v>-5333981.4277852178</v>
      </c>
      <c r="M5436">
        <v>0</v>
      </c>
      <c r="N5436">
        <v>0</v>
      </c>
      <c r="O5436">
        <v>0</v>
      </c>
      <c r="P5436" s="1">
        <v>0</v>
      </c>
      <c r="Q5436" t="str">
        <f t="shared" si="6615"/>
        <v>Little to no sensitivity</v>
      </c>
      <c r="R5436" t="s">
        <v>511</v>
      </c>
    </row>
    <row r="5437" spans="1:18" x14ac:dyDescent="0.3">
      <c r="A5437" t="str">
        <f t="shared" ref="A5437:I5437" si="6690">A5436</f>
        <v>methane recovered MSW 0.401851852</v>
      </c>
      <c r="B5437" t="str">
        <f t="shared" si="6690"/>
        <v>MSW - recovered methane landfill</v>
      </c>
      <c r="C5437" t="str">
        <f t="shared" si="6690"/>
        <v>MSW - recovered</v>
      </c>
      <c r="D5437" t="str">
        <f t="shared" si="6690"/>
        <v>methane</v>
      </c>
      <c r="E5437" t="str">
        <f t="shared" si="6690"/>
        <v>landfill</v>
      </c>
      <c r="F5437">
        <f t="shared" si="6690"/>
        <v>-0.2</v>
      </c>
      <c r="G5437" t="str">
        <f t="shared" si="6690"/>
        <v>%</v>
      </c>
      <c r="H5437">
        <f t="shared" si="6690"/>
        <v>-20</v>
      </c>
      <c r="I5437" t="str">
        <f t="shared" si="6690"/>
        <v>high</v>
      </c>
      <c r="J5437" t="s">
        <v>218</v>
      </c>
      <c r="K5437" t="s">
        <v>386</v>
      </c>
      <c r="L5437" s="1">
        <f>L1789-L$7</f>
        <v>19557931.901879072</v>
      </c>
      <c r="M5437">
        <v>0</v>
      </c>
      <c r="N5437">
        <v>0</v>
      </c>
      <c r="O5437">
        <v>0</v>
      </c>
      <c r="P5437" s="1">
        <v>0</v>
      </c>
      <c r="Q5437" t="str">
        <f t="shared" si="6615"/>
        <v>Little to no sensitivity</v>
      </c>
      <c r="R5437" t="s">
        <v>511</v>
      </c>
    </row>
    <row r="5438" spans="1:18" x14ac:dyDescent="0.3">
      <c r="A5438" t="s">
        <v>153</v>
      </c>
      <c r="B5438" t="str">
        <f t="shared" ref="B5438:B5442" si="6691">C5438&amp;" "&amp;D5438&amp;" "&amp;E5438</f>
        <v>MSW - recovered methane landfill</v>
      </c>
      <c r="C5438" t="s">
        <v>370</v>
      </c>
      <c r="D5438" t="s">
        <v>210</v>
      </c>
      <c r="E5438" t="s">
        <v>200</v>
      </c>
      <c r="F5438">
        <v>0.2</v>
      </c>
      <c r="G5438" t="s">
        <v>166</v>
      </c>
      <c r="H5438">
        <v>20</v>
      </c>
      <c r="I5438" t="s">
        <v>380</v>
      </c>
      <c r="J5438" t="s">
        <v>218</v>
      </c>
      <c r="K5438" t="s">
        <v>225</v>
      </c>
      <c r="L5438" s="1">
        <f>L1790-L$2</f>
        <v>3862341.6294881105</v>
      </c>
      <c r="M5438">
        <v>0</v>
      </c>
      <c r="N5438">
        <v>0</v>
      </c>
      <c r="O5438">
        <v>0</v>
      </c>
      <c r="P5438" s="1">
        <v>0</v>
      </c>
      <c r="Q5438" t="str">
        <f t="shared" si="6615"/>
        <v>Little to no sensitivity</v>
      </c>
      <c r="R5438" t="s">
        <v>511</v>
      </c>
    </row>
    <row r="5439" spans="1:18" x14ac:dyDescent="0.3">
      <c r="A5439" t="str">
        <f t="shared" ref="A5439" si="6692">A5438</f>
        <v>methane recovered MSW 0.801851852</v>
      </c>
      <c r="B5439" t="str">
        <f t="shared" si="6691"/>
        <v>MSW - recovered methane landfill</v>
      </c>
      <c r="C5439" t="str">
        <f t="shared" ref="C5439:G5439" si="6693">C5438</f>
        <v>MSW - recovered</v>
      </c>
      <c r="D5439" t="str">
        <f t="shared" si="6693"/>
        <v>methane</v>
      </c>
      <c r="E5439" t="str">
        <f t="shared" si="6693"/>
        <v>landfill</v>
      </c>
      <c r="F5439">
        <f t="shared" si="6693"/>
        <v>0.2</v>
      </c>
      <c r="G5439" t="str">
        <f t="shared" si="6693"/>
        <v>%</v>
      </c>
      <c r="H5439">
        <v>20</v>
      </c>
      <c r="I5439" t="s">
        <v>380</v>
      </c>
      <c r="J5439" t="s">
        <v>218</v>
      </c>
      <c r="K5439" t="s">
        <v>219</v>
      </c>
      <c r="L5439" s="1">
        <f>L1791-L$3</f>
        <v>9453688.0415379107</v>
      </c>
      <c r="M5439">
        <v>0</v>
      </c>
      <c r="N5439">
        <v>0</v>
      </c>
      <c r="O5439">
        <v>0</v>
      </c>
      <c r="P5439" s="1">
        <v>0</v>
      </c>
      <c r="Q5439" t="str">
        <f t="shared" si="6615"/>
        <v>High sensitivity</v>
      </c>
      <c r="R5439" t="s">
        <v>513</v>
      </c>
    </row>
    <row r="5440" spans="1:18" x14ac:dyDescent="0.3">
      <c r="A5440" t="str">
        <f t="shared" ref="A5440" si="6694">A5439</f>
        <v>methane recovered MSW 0.801851852</v>
      </c>
      <c r="B5440" t="str">
        <f t="shared" si="6691"/>
        <v>MSW - recovered methane landfill</v>
      </c>
      <c r="C5440" t="str">
        <f t="shared" ref="C5440:G5440" si="6695">C5439</f>
        <v>MSW - recovered</v>
      </c>
      <c r="D5440" t="str">
        <f t="shared" si="6695"/>
        <v>methane</v>
      </c>
      <c r="E5440" t="str">
        <f t="shared" si="6695"/>
        <v>landfill</v>
      </c>
      <c r="F5440">
        <f t="shared" si="6695"/>
        <v>0.2</v>
      </c>
      <c r="G5440" t="str">
        <f t="shared" si="6695"/>
        <v>%</v>
      </c>
      <c r="H5440">
        <v>20</v>
      </c>
      <c r="I5440" t="s">
        <v>380</v>
      </c>
      <c r="J5440" t="s">
        <v>218</v>
      </c>
      <c r="K5440" t="s">
        <v>220</v>
      </c>
      <c r="L5440" s="1">
        <f>L1792-L$4</f>
        <v>0</v>
      </c>
      <c r="M5440">
        <v>0</v>
      </c>
      <c r="N5440">
        <v>0</v>
      </c>
      <c r="O5440">
        <v>0</v>
      </c>
      <c r="P5440" s="1">
        <v>0</v>
      </c>
      <c r="Q5440" t="str">
        <f t="shared" si="6615"/>
        <v>Little to no sensitivity</v>
      </c>
      <c r="R5440" t="s">
        <v>511</v>
      </c>
    </row>
    <row r="5441" spans="1:18" x14ac:dyDescent="0.3">
      <c r="A5441" t="str">
        <f t="shared" ref="A5441" si="6696">A5440</f>
        <v>methane recovered MSW 0.801851852</v>
      </c>
      <c r="B5441" t="str">
        <f t="shared" si="6691"/>
        <v>MSW - recovered methane landfill</v>
      </c>
      <c r="C5441" t="str">
        <f t="shared" ref="C5441:G5441" si="6697">C5440</f>
        <v>MSW - recovered</v>
      </c>
      <c r="D5441" t="str">
        <f t="shared" si="6697"/>
        <v>methane</v>
      </c>
      <c r="E5441" t="str">
        <f t="shared" si="6697"/>
        <v>landfill</v>
      </c>
      <c r="F5441">
        <f t="shared" si="6697"/>
        <v>0.2</v>
      </c>
      <c r="G5441" t="str">
        <f t="shared" si="6697"/>
        <v>%</v>
      </c>
      <c r="H5441">
        <v>20</v>
      </c>
      <c r="I5441" t="s">
        <v>380</v>
      </c>
      <c r="J5441" t="s">
        <v>218</v>
      </c>
      <c r="K5441" t="s">
        <v>221</v>
      </c>
      <c r="L5441" s="1">
        <f>L1793-L$5</f>
        <v>9453688.0415379107</v>
      </c>
      <c r="M5441">
        <v>0</v>
      </c>
      <c r="N5441">
        <v>0</v>
      </c>
      <c r="O5441">
        <v>0</v>
      </c>
      <c r="P5441" s="1">
        <v>0</v>
      </c>
      <c r="Q5441" t="str">
        <f t="shared" si="6615"/>
        <v>Moderate sensitivity</v>
      </c>
      <c r="R5441" t="s">
        <v>514</v>
      </c>
    </row>
    <row r="5442" spans="1:18" x14ac:dyDescent="0.3">
      <c r="A5442" t="str">
        <f t="shared" ref="A5442" si="6698">A5441</f>
        <v>methane recovered MSW 0.801851852</v>
      </c>
      <c r="B5442" t="str">
        <f t="shared" si="6691"/>
        <v>MSW - recovered methane landfill</v>
      </c>
      <c r="C5442" t="str">
        <f t="shared" ref="C5442:G5442" si="6699">C5441</f>
        <v>MSW - recovered</v>
      </c>
      <c r="D5442" t="str">
        <f t="shared" si="6699"/>
        <v>methane</v>
      </c>
      <c r="E5442" t="str">
        <f t="shared" si="6699"/>
        <v>landfill</v>
      </c>
      <c r="F5442">
        <f t="shared" si="6699"/>
        <v>0.2</v>
      </c>
      <c r="G5442" t="str">
        <f t="shared" si="6699"/>
        <v>%</v>
      </c>
      <c r="H5442">
        <v>20</v>
      </c>
      <c r="I5442" t="s">
        <v>380</v>
      </c>
      <c r="J5442" t="s">
        <v>218</v>
      </c>
      <c r="K5442" t="s">
        <v>226</v>
      </c>
      <c r="L5442" s="1">
        <f>L1794-L$6</f>
        <v>6440620.1862711906</v>
      </c>
      <c r="M5442">
        <v>0</v>
      </c>
      <c r="N5442">
        <v>0</v>
      </c>
      <c r="O5442">
        <v>0</v>
      </c>
      <c r="P5442" s="1">
        <v>0</v>
      </c>
      <c r="Q5442" t="str">
        <f t="shared" si="6615"/>
        <v>Little to no sensitivity</v>
      </c>
      <c r="R5442" t="s">
        <v>511</v>
      </c>
    </row>
    <row r="5443" spans="1:18" x14ac:dyDescent="0.3">
      <c r="A5443" t="str">
        <f t="shared" ref="A5443:I5443" si="6700">A5442</f>
        <v>methane recovered MSW 0.801851852</v>
      </c>
      <c r="B5443" t="str">
        <f t="shared" si="6700"/>
        <v>MSW - recovered methane landfill</v>
      </c>
      <c r="C5443" t="str">
        <f t="shared" si="6700"/>
        <v>MSW - recovered</v>
      </c>
      <c r="D5443" t="str">
        <f t="shared" si="6700"/>
        <v>methane</v>
      </c>
      <c r="E5443" t="str">
        <f t="shared" si="6700"/>
        <v>landfill</v>
      </c>
      <c r="F5443">
        <f t="shared" si="6700"/>
        <v>0.2</v>
      </c>
      <c r="G5443" t="str">
        <f t="shared" si="6700"/>
        <v>%</v>
      </c>
      <c r="H5443">
        <f t="shared" si="6700"/>
        <v>20</v>
      </c>
      <c r="I5443" t="str">
        <f t="shared" si="6700"/>
        <v>high</v>
      </c>
      <c r="J5443" t="s">
        <v>218</v>
      </c>
      <c r="K5443" t="s">
        <v>386</v>
      </c>
      <c r="L5443" s="1">
        <f>L1795-L$7</f>
        <v>-23615607.349661112</v>
      </c>
      <c r="M5443">
        <v>0</v>
      </c>
      <c r="N5443">
        <v>0</v>
      </c>
      <c r="O5443">
        <v>0</v>
      </c>
      <c r="P5443" s="1">
        <v>0</v>
      </c>
      <c r="Q5443" t="str">
        <f t="shared" si="6615"/>
        <v>Little to no sensitivity</v>
      </c>
      <c r="R5443" t="s">
        <v>511</v>
      </c>
    </row>
    <row r="5444" spans="1:18" x14ac:dyDescent="0.3">
      <c r="A5444" t="s">
        <v>154</v>
      </c>
      <c r="B5444" t="str">
        <f t="shared" ref="B5444:B5448" si="6701">C5444&amp;" "&amp;D5444&amp;" "&amp;E5444</f>
        <v>C&amp;D - recovered methane landfill</v>
      </c>
      <c r="C5444" t="s">
        <v>371</v>
      </c>
      <c r="D5444" t="s">
        <v>210</v>
      </c>
      <c r="E5444" t="s">
        <v>200</v>
      </c>
      <c r="F5444">
        <v>0.1</v>
      </c>
      <c r="G5444" t="s">
        <v>166</v>
      </c>
      <c r="H5444">
        <v>10</v>
      </c>
      <c r="I5444" t="s">
        <v>379</v>
      </c>
      <c r="J5444" t="s">
        <v>218</v>
      </c>
      <c r="K5444" t="s">
        <v>225</v>
      </c>
      <c r="L5444" s="1">
        <f>L1796-L$2</f>
        <v>191866.04589629173</v>
      </c>
      <c r="M5444">
        <v>0</v>
      </c>
      <c r="N5444">
        <v>0</v>
      </c>
      <c r="O5444">
        <v>0</v>
      </c>
      <c r="P5444" s="1">
        <v>0</v>
      </c>
      <c r="Q5444" t="str">
        <f t="shared" si="6615"/>
        <v>Little to no sensitivity</v>
      </c>
      <c r="R5444" t="s">
        <v>511</v>
      </c>
    </row>
    <row r="5445" spans="1:18" x14ac:dyDescent="0.3">
      <c r="A5445" t="str">
        <f t="shared" ref="A5445" si="6702">A5444</f>
        <v>methane recovered C&amp;D 0.1</v>
      </c>
      <c r="B5445" t="str">
        <f t="shared" si="6701"/>
        <v>C&amp;D - recovered methane landfill</v>
      </c>
      <c r="C5445" t="str">
        <f t="shared" ref="C5445:G5445" si="6703">C5444</f>
        <v>C&amp;D - recovered</v>
      </c>
      <c r="D5445" t="str">
        <f t="shared" si="6703"/>
        <v>methane</v>
      </c>
      <c r="E5445" t="str">
        <f t="shared" si="6703"/>
        <v>landfill</v>
      </c>
      <c r="F5445">
        <f t="shared" si="6703"/>
        <v>0.1</v>
      </c>
      <c r="G5445" t="str">
        <f t="shared" si="6703"/>
        <v>%</v>
      </c>
      <c r="H5445">
        <v>10</v>
      </c>
      <c r="I5445" t="s">
        <v>379</v>
      </c>
      <c r="J5445" t="s">
        <v>218</v>
      </c>
      <c r="K5445" t="s">
        <v>219</v>
      </c>
      <c r="L5445" s="1">
        <f>L1797-L$3</f>
        <v>659014.04938338697</v>
      </c>
      <c r="M5445">
        <v>0</v>
      </c>
      <c r="N5445">
        <v>0</v>
      </c>
      <c r="O5445">
        <v>0</v>
      </c>
      <c r="P5445" s="1">
        <v>0</v>
      </c>
      <c r="Q5445" t="str">
        <f t="shared" si="6615"/>
        <v>Little to no sensitivity</v>
      </c>
      <c r="R5445" t="s">
        <v>511</v>
      </c>
    </row>
    <row r="5446" spans="1:18" x14ac:dyDescent="0.3">
      <c r="A5446" t="str">
        <f t="shared" ref="A5446" si="6704">A5445</f>
        <v>methane recovered C&amp;D 0.1</v>
      </c>
      <c r="B5446" t="str">
        <f t="shared" si="6701"/>
        <v>C&amp;D - recovered methane landfill</v>
      </c>
      <c r="C5446" t="str">
        <f t="shared" ref="C5446:G5446" si="6705">C5445</f>
        <v>C&amp;D - recovered</v>
      </c>
      <c r="D5446" t="str">
        <f t="shared" si="6705"/>
        <v>methane</v>
      </c>
      <c r="E5446" t="str">
        <f t="shared" si="6705"/>
        <v>landfill</v>
      </c>
      <c r="F5446">
        <f t="shared" si="6705"/>
        <v>0.1</v>
      </c>
      <c r="G5446" t="str">
        <f t="shared" si="6705"/>
        <v>%</v>
      </c>
      <c r="H5446">
        <v>10</v>
      </c>
      <c r="I5446" t="s">
        <v>379</v>
      </c>
      <c r="J5446" t="s">
        <v>218</v>
      </c>
      <c r="K5446" t="s">
        <v>220</v>
      </c>
      <c r="L5446" s="1">
        <f>L1798-L$4</f>
        <v>0</v>
      </c>
      <c r="M5446">
        <v>0</v>
      </c>
      <c r="N5446">
        <v>0</v>
      </c>
      <c r="O5446">
        <v>0</v>
      </c>
      <c r="P5446" s="1">
        <v>0</v>
      </c>
      <c r="Q5446" t="str">
        <f t="shared" si="6615"/>
        <v>Little to no sensitivity</v>
      </c>
      <c r="R5446" t="s">
        <v>511</v>
      </c>
    </row>
    <row r="5447" spans="1:18" x14ac:dyDescent="0.3">
      <c r="A5447" t="str">
        <f t="shared" ref="A5447" si="6706">A5446</f>
        <v>methane recovered C&amp;D 0.1</v>
      </c>
      <c r="B5447" t="str">
        <f t="shared" si="6701"/>
        <v>C&amp;D - recovered methane landfill</v>
      </c>
      <c r="C5447" t="str">
        <f t="shared" ref="C5447:G5447" si="6707">C5446</f>
        <v>C&amp;D - recovered</v>
      </c>
      <c r="D5447" t="str">
        <f t="shared" si="6707"/>
        <v>methane</v>
      </c>
      <c r="E5447" t="str">
        <f t="shared" si="6707"/>
        <v>landfill</v>
      </c>
      <c r="F5447">
        <f t="shared" si="6707"/>
        <v>0.1</v>
      </c>
      <c r="G5447" t="str">
        <f t="shared" si="6707"/>
        <v>%</v>
      </c>
      <c r="H5447">
        <v>10</v>
      </c>
      <c r="I5447" t="s">
        <v>379</v>
      </c>
      <c r="J5447" t="s">
        <v>218</v>
      </c>
      <c r="K5447" t="s">
        <v>221</v>
      </c>
      <c r="L5447" s="1">
        <f>L1799-L$5</f>
        <v>659014.04938337207</v>
      </c>
      <c r="M5447">
        <v>0</v>
      </c>
      <c r="N5447">
        <v>0</v>
      </c>
      <c r="O5447">
        <v>0</v>
      </c>
      <c r="P5447" s="1">
        <v>0</v>
      </c>
      <c r="Q5447" t="str">
        <f t="shared" si="6615"/>
        <v>Little to no sensitivity</v>
      </c>
      <c r="R5447" t="s">
        <v>511</v>
      </c>
    </row>
    <row r="5448" spans="1:18" x14ac:dyDescent="0.3">
      <c r="A5448" t="str">
        <f t="shared" ref="A5448" si="6708">A5447</f>
        <v>methane recovered C&amp;D 0.1</v>
      </c>
      <c r="B5448" t="str">
        <f t="shared" si="6701"/>
        <v>C&amp;D - recovered methane landfill</v>
      </c>
      <c r="C5448" t="str">
        <f t="shared" ref="C5448:G5448" si="6709">C5447</f>
        <v>C&amp;D - recovered</v>
      </c>
      <c r="D5448" t="str">
        <f t="shared" si="6709"/>
        <v>methane</v>
      </c>
      <c r="E5448" t="str">
        <f t="shared" si="6709"/>
        <v>landfill</v>
      </c>
      <c r="F5448">
        <f t="shared" si="6709"/>
        <v>0.1</v>
      </c>
      <c r="G5448" t="str">
        <f t="shared" si="6709"/>
        <v>%</v>
      </c>
      <c r="H5448">
        <v>10</v>
      </c>
      <c r="I5448" t="s">
        <v>379</v>
      </c>
      <c r="J5448" t="s">
        <v>218</v>
      </c>
      <c r="K5448" t="s">
        <v>226</v>
      </c>
      <c r="L5448" s="1">
        <f>L1800-L$6</f>
        <v>371597.15027362108</v>
      </c>
      <c r="M5448">
        <v>0</v>
      </c>
      <c r="N5448">
        <v>0</v>
      </c>
      <c r="O5448">
        <v>0</v>
      </c>
      <c r="P5448" s="1">
        <v>0</v>
      </c>
      <c r="Q5448" t="str">
        <f t="shared" si="6615"/>
        <v>Little to no sensitivity</v>
      </c>
      <c r="R5448" t="s">
        <v>511</v>
      </c>
    </row>
    <row r="5449" spans="1:18" x14ac:dyDescent="0.3">
      <c r="A5449" t="str">
        <f t="shared" ref="A5449:I5449" si="6710">A5448</f>
        <v>methane recovered C&amp;D 0.1</v>
      </c>
      <c r="B5449" t="str">
        <f t="shared" si="6710"/>
        <v>C&amp;D - recovered methane landfill</v>
      </c>
      <c r="C5449" t="str">
        <f t="shared" si="6710"/>
        <v>C&amp;D - recovered</v>
      </c>
      <c r="D5449" t="str">
        <f t="shared" si="6710"/>
        <v>methane</v>
      </c>
      <c r="E5449" t="str">
        <f t="shared" si="6710"/>
        <v>landfill</v>
      </c>
      <c r="F5449">
        <f t="shared" si="6710"/>
        <v>0.1</v>
      </c>
      <c r="G5449" t="str">
        <f t="shared" si="6710"/>
        <v>%</v>
      </c>
      <c r="H5449">
        <f t="shared" si="6710"/>
        <v>10</v>
      </c>
      <c r="I5449" t="str">
        <f t="shared" si="6710"/>
        <v>medium</v>
      </c>
      <c r="J5449" t="s">
        <v>218</v>
      </c>
      <c r="K5449" t="s">
        <v>386</v>
      </c>
      <c r="L5449" s="1">
        <f>L1801-L$7</f>
        <v>-1362522.88433671</v>
      </c>
      <c r="M5449">
        <v>0</v>
      </c>
      <c r="N5449">
        <v>0</v>
      </c>
      <c r="O5449">
        <v>0</v>
      </c>
      <c r="P5449" s="1">
        <v>0</v>
      </c>
      <c r="Q5449" t="str">
        <f t="shared" ref="Q5449:Q5479" si="6711">Q3625</f>
        <v>Little to no sensitivity</v>
      </c>
      <c r="R5449" t="s">
        <v>511</v>
      </c>
    </row>
    <row r="5450" spans="1:18" x14ac:dyDescent="0.3">
      <c r="A5450" t="s">
        <v>155</v>
      </c>
      <c r="B5450" t="str">
        <f t="shared" ref="B5450:B5454" si="6712">C5450&amp;" "&amp;D5450&amp;" "&amp;E5450</f>
        <v>C&amp;D - recovered methane landfill</v>
      </c>
      <c r="C5450" t="s">
        <v>371</v>
      </c>
      <c r="D5450" t="s">
        <v>210</v>
      </c>
      <c r="E5450" t="s">
        <v>200</v>
      </c>
      <c r="F5450">
        <v>0.2</v>
      </c>
      <c r="G5450" t="s">
        <v>166</v>
      </c>
      <c r="H5450">
        <v>20</v>
      </c>
      <c r="I5450" t="s">
        <v>380</v>
      </c>
      <c r="J5450" t="s">
        <v>218</v>
      </c>
      <c r="K5450" t="s">
        <v>225</v>
      </c>
      <c r="L5450" s="1">
        <f>L1802-L$2</f>
        <v>383732.09179222584</v>
      </c>
      <c r="M5450">
        <v>0</v>
      </c>
      <c r="N5450">
        <v>0</v>
      </c>
      <c r="O5450">
        <v>0</v>
      </c>
      <c r="P5450" s="1">
        <v>0</v>
      </c>
      <c r="Q5450" t="str">
        <f t="shared" si="6711"/>
        <v>Little to no sensitivity</v>
      </c>
      <c r="R5450" t="s">
        <v>511</v>
      </c>
    </row>
    <row r="5451" spans="1:18" x14ac:dyDescent="0.3">
      <c r="A5451" t="str">
        <f t="shared" ref="A5451" si="6713">A5450</f>
        <v>methane recovered C&amp;D 0.2</v>
      </c>
      <c r="B5451" t="str">
        <f t="shared" si="6712"/>
        <v>C&amp;D - recovered methane landfill</v>
      </c>
      <c r="C5451" t="str">
        <f t="shared" ref="C5451:G5451" si="6714">C5450</f>
        <v>C&amp;D - recovered</v>
      </c>
      <c r="D5451" t="str">
        <f t="shared" si="6714"/>
        <v>methane</v>
      </c>
      <c r="E5451" t="str">
        <f t="shared" si="6714"/>
        <v>landfill</v>
      </c>
      <c r="F5451">
        <f t="shared" si="6714"/>
        <v>0.2</v>
      </c>
      <c r="G5451" t="str">
        <f t="shared" si="6714"/>
        <v>%</v>
      </c>
      <c r="H5451">
        <v>20</v>
      </c>
      <c r="I5451" t="s">
        <v>380</v>
      </c>
      <c r="J5451" t="s">
        <v>218</v>
      </c>
      <c r="K5451" t="s">
        <v>219</v>
      </c>
      <c r="L5451" s="1">
        <f>L1803-L$3</f>
        <v>1318028.0987666994</v>
      </c>
      <c r="M5451">
        <v>0</v>
      </c>
      <c r="N5451">
        <v>0</v>
      </c>
      <c r="O5451">
        <v>0</v>
      </c>
      <c r="P5451" s="1">
        <v>0</v>
      </c>
      <c r="Q5451" t="str">
        <f t="shared" si="6711"/>
        <v>Little to no sensitivity</v>
      </c>
      <c r="R5451" t="s">
        <v>511</v>
      </c>
    </row>
    <row r="5452" spans="1:18" x14ac:dyDescent="0.3">
      <c r="A5452" t="str">
        <f t="shared" ref="A5452" si="6715">A5451</f>
        <v>methane recovered C&amp;D 0.2</v>
      </c>
      <c r="B5452" t="str">
        <f t="shared" si="6712"/>
        <v>C&amp;D - recovered methane landfill</v>
      </c>
      <c r="C5452" t="str">
        <f t="shared" ref="C5452:G5452" si="6716">C5451</f>
        <v>C&amp;D - recovered</v>
      </c>
      <c r="D5452" t="str">
        <f t="shared" si="6716"/>
        <v>methane</v>
      </c>
      <c r="E5452" t="str">
        <f t="shared" si="6716"/>
        <v>landfill</v>
      </c>
      <c r="F5452">
        <f t="shared" si="6716"/>
        <v>0.2</v>
      </c>
      <c r="G5452" t="str">
        <f t="shared" si="6716"/>
        <v>%</v>
      </c>
      <c r="H5452">
        <v>20</v>
      </c>
      <c r="I5452" t="s">
        <v>380</v>
      </c>
      <c r="J5452" t="s">
        <v>218</v>
      </c>
      <c r="K5452" t="s">
        <v>220</v>
      </c>
      <c r="L5452" s="1">
        <f>L1804-L$4</f>
        <v>0</v>
      </c>
      <c r="M5452">
        <v>0</v>
      </c>
      <c r="N5452">
        <v>0</v>
      </c>
      <c r="O5452">
        <v>0</v>
      </c>
      <c r="P5452" s="1">
        <v>0</v>
      </c>
      <c r="Q5452" t="str">
        <f t="shared" si="6711"/>
        <v>Little to no sensitivity</v>
      </c>
      <c r="R5452" t="s">
        <v>511</v>
      </c>
    </row>
    <row r="5453" spans="1:18" x14ac:dyDescent="0.3">
      <c r="A5453" t="str">
        <f t="shared" ref="A5453" si="6717">A5452</f>
        <v>methane recovered C&amp;D 0.2</v>
      </c>
      <c r="B5453" t="str">
        <f t="shared" si="6712"/>
        <v>C&amp;D - recovered methane landfill</v>
      </c>
      <c r="C5453" t="str">
        <f t="shared" ref="C5453:G5453" si="6718">C5452</f>
        <v>C&amp;D - recovered</v>
      </c>
      <c r="D5453" t="str">
        <f t="shared" si="6718"/>
        <v>methane</v>
      </c>
      <c r="E5453" t="str">
        <f t="shared" si="6718"/>
        <v>landfill</v>
      </c>
      <c r="F5453">
        <f t="shared" si="6718"/>
        <v>0.2</v>
      </c>
      <c r="G5453" t="str">
        <f t="shared" si="6718"/>
        <v>%</v>
      </c>
      <c r="H5453">
        <v>20</v>
      </c>
      <c r="I5453" t="s">
        <v>380</v>
      </c>
      <c r="J5453" t="s">
        <v>218</v>
      </c>
      <c r="K5453" t="s">
        <v>221</v>
      </c>
      <c r="L5453" s="1">
        <f>L1805-L$5</f>
        <v>1318028.0987666845</v>
      </c>
      <c r="M5453">
        <v>0</v>
      </c>
      <c r="N5453">
        <v>0</v>
      </c>
      <c r="O5453">
        <v>0</v>
      </c>
      <c r="P5453" s="1">
        <v>0</v>
      </c>
      <c r="Q5453" t="str">
        <f t="shared" si="6711"/>
        <v>Little to no sensitivity</v>
      </c>
      <c r="R5453" t="s">
        <v>511</v>
      </c>
    </row>
    <row r="5454" spans="1:18" x14ac:dyDescent="0.3">
      <c r="A5454" t="str">
        <f t="shared" ref="A5454" si="6719">A5453</f>
        <v>methane recovered C&amp;D 0.2</v>
      </c>
      <c r="B5454" t="str">
        <f t="shared" si="6712"/>
        <v>C&amp;D - recovered methane landfill</v>
      </c>
      <c r="C5454" t="str">
        <f t="shared" ref="C5454:G5454" si="6720">C5453</f>
        <v>C&amp;D - recovered</v>
      </c>
      <c r="D5454" t="str">
        <f t="shared" si="6720"/>
        <v>methane</v>
      </c>
      <c r="E5454" t="str">
        <f t="shared" si="6720"/>
        <v>landfill</v>
      </c>
      <c r="F5454">
        <f t="shared" si="6720"/>
        <v>0.2</v>
      </c>
      <c r="G5454" t="str">
        <f t="shared" si="6720"/>
        <v>%</v>
      </c>
      <c r="H5454">
        <v>20</v>
      </c>
      <c r="I5454" t="s">
        <v>380</v>
      </c>
      <c r="J5454" t="s">
        <v>218</v>
      </c>
      <c r="K5454" t="s">
        <v>226</v>
      </c>
      <c r="L5454" s="1">
        <f>L1806-L$6</f>
        <v>743194.30054682493</v>
      </c>
      <c r="M5454">
        <v>0</v>
      </c>
      <c r="N5454">
        <v>0</v>
      </c>
      <c r="O5454">
        <v>0</v>
      </c>
      <c r="P5454" s="1">
        <v>0</v>
      </c>
      <c r="Q5454" t="str">
        <f t="shared" si="6711"/>
        <v>Little to no sensitivity</v>
      </c>
      <c r="R5454" t="s">
        <v>511</v>
      </c>
    </row>
    <row r="5455" spans="1:18" x14ac:dyDescent="0.3">
      <c r="A5455" t="str">
        <f t="shared" ref="A5455:I5455" si="6721">A5454</f>
        <v>methane recovered C&amp;D 0.2</v>
      </c>
      <c r="B5455" t="str">
        <f t="shared" si="6721"/>
        <v>C&amp;D - recovered methane landfill</v>
      </c>
      <c r="C5455" t="str">
        <f t="shared" si="6721"/>
        <v>C&amp;D - recovered</v>
      </c>
      <c r="D5455" t="str">
        <f t="shared" si="6721"/>
        <v>methane</v>
      </c>
      <c r="E5455" t="str">
        <f t="shared" si="6721"/>
        <v>landfill</v>
      </c>
      <c r="F5455">
        <f t="shared" si="6721"/>
        <v>0.2</v>
      </c>
      <c r="G5455" t="str">
        <f t="shared" si="6721"/>
        <v>%</v>
      </c>
      <c r="H5455">
        <f t="shared" si="6721"/>
        <v>20</v>
      </c>
      <c r="I5455" t="str">
        <f t="shared" si="6721"/>
        <v>high</v>
      </c>
      <c r="J5455" t="s">
        <v>218</v>
      </c>
      <c r="K5455" t="s">
        <v>386</v>
      </c>
      <c r="L5455" s="1">
        <f>L1807-L$7</f>
        <v>-2725045.768671751</v>
      </c>
      <c r="M5455">
        <v>0</v>
      </c>
      <c r="N5455">
        <v>0</v>
      </c>
      <c r="O5455">
        <v>0</v>
      </c>
      <c r="P5455" s="1">
        <v>0</v>
      </c>
      <c r="Q5455" t="str">
        <f t="shared" si="6711"/>
        <v>Little to no sensitivity</v>
      </c>
      <c r="R5455" t="s">
        <v>511</v>
      </c>
    </row>
    <row r="5456" spans="1:18" x14ac:dyDescent="0.3">
      <c r="A5456" t="s">
        <v>156</v>
      </c>
      <c r="B5456" t="str">
        <f t="shared" ref="B5456:B5460" si="6722">C5456&amp;" "&amp;D5456&amp;" "&amp;E5456</f>
        <v>Oxidized methane landfill</v>
      </c>
      <c r="C5456" t="s">
        <v>372</v>
      </c>
      <c r="D5456" t="s">
        <v>210</v>
      </c>
      <c r="E5456" t="s">
        <v>200</v>
      </c>
      <c r="F5456">
        <v>-0.1</v>
      </c>
      <c r="G5456" t="s">
        <v>166</v>
      </c>
      <c r="H5456">
        <v>-10</v>
      </c>
      <c r="I5456" t="s">
        <v>379</v>
      </c>
      <c r="J5456" t="s">
        <v>218</v>
      </c>
      <c r="K5456" t="s">
        <v>225</v>
      </c>
      <c r="L5456" s="1">
        <f>L1808-L$2</f>
        <v>-918362.05914020538</v>
      </c>
      <c r="M5456">
        <v>0</v>
      </c>
      <c r="N5456">
        <v>0</v>
      </c>
      <c r="O5456">
        <v>0</v>
      </c>
      <c r="P5456" s="1">
        <v>0</v>
      </c>
      <c r="Q5456" t="str">
        <f t="shared" si="6711"/>
        <v>Little to no sensitivity</v>
      </c>
      <c r="R5456" t="s">
        <v>511</v>
      </c>
    </row>
    <row r="5457" spans="1:18" x14ac:dyDescent="0.3">
      <c r="A5457" t="str">
        <f t="shared" ref="A5457" si="6723">A5456</f>
        <v>methane oxidized 0.122055514 MSW 0 C&amp;D</v>
      </c>
      <c r="B5457" t="str">
        <f t="shared" si="6722"/>
        <v>Oxidized methane landfill</v>
      </c>
      <c r="C5457" t="str">
        <f t="shared" ref="C5457:G5457" si="6724">C5456</f>
        <v>Oxidized</v>
      </c>
      <c r="D5457" t="str">
        <f t="shared" si="6724"/>
        <v>methane</v>
      </c>
      <c r="E5457" t="str">
        <f t="shared" si="6724"/>
        <v>landfill</v>
      </c>
      <c r="F5457">
        <f t="shared" si="6724"/>
        <v>-0.1</v>
      </c>
      <c r="G5457" t="str">
        <f t="shared" si="6724"/>
        <v>%</v>
      </c>
      <c r="H5457">
        <v>-10</v>
      </c>
      <c r="I5457" t="s">
        <v>379</v>
      </c>
      <c r="J5457" t="s">
        <v>218</v>
      </c>
      <c r="K5457" t="s">
        <v>219</v>
      </c>
      <c r="L5457" s="1">
        <f>L1809-L$3</f>
        <v>-3151413.2710674256</v>
      </c>
      <c r="M5457">
        <v>0</v>
      </c>
      <c r="N5457">
        <v>0</v>
      </c>
      <c r="O5457">
        <v>0</v>
      </c>
      <c r="P5457" s="1">
        <v>0</v>
      </c>
      <c r="Q5457" t="str">
        <f t="shared" si="6711"/>
        <v>Some sensitivity</v>
      </c>
      <c r="R5457" t="s">
        <v>512</v>
      </c>
    </row>
    <row r="5458" spans="1:18" x14ac:dyDescent="0.3">
      <c r="A5458" t="str">
        <f t="shared" ref="A5458" si="6725">A5457</f>
        <v>methane oxidized 0.122055514 MSW 0 C&amp;D</v>
      </c>
      <c r="B5458" t="str">
        <f t="shared" si="6722"/>
        <v>Oxidized methane landfill</v>
      </c>
      <c r="C5458" t="str">
        <f t="shared" ref="C5458:G5458" si="6726">C5457</f>
        <v>Oxidized</v>
      </c>
      <c r="D5458" t="str">
        <f t="shared" si="6726"/>
        <v>methane</v>
      </c>
      <c r="E5458" t="str">
        <f t="shared" si="6726"/>
        <v>landfill</v>
      </c>
      <c r="F5458">
        <f t="shared" si="6726"/>
        <v>-0.1</v>
      </c>
      <c r="G5458" t="str">
        <f t="shared" si="6726"/>
        <v>%</v>
      </c>
      <c r="H5458">
        <v>-10</v>
      </c>
      <c r="I5458" t="s">
        <v>379</v>
      </c>
      <c r="J5458" t="s">
        <v>218</v>
      </c>
      <c r="K5458" t="s">
        <v>220</v>
      </c>
      <c r="L5458" s="1">
        <f>L1810-L$4</f>
        <v>0</v>
      </c>
      <c r="M5458">
        <v>0</v>
      </c>
      <c r="N5458">
        <v>0</v>
      </c>
      <c r="O5458">
        <v>0</v>
      </c>
      <c r="P5458" s="1">
        <v>0</v>
      </c>
      <c r="Q5458" t="str">
        <f t="shared" si="6711"/>
        <v>Little to no sensitivity</v>
      </c>
      <c r="R5458" t="s">
        <v>511</v>
      </c>
    </row>
    <row r="5459" spans="1:18" x14ac:dyDescent="0.3">
      <c r="A5459" t="str">
        <f t="shared" ref="A5459" si="6727">A5458</f>
        <v>methane oxidized 0.122055514 MSW 0 C&amp;D</v>
      </c>
      <c r="B5459" t="str">
        <f t="shared" si="6722"/>
        <v>Oxidized methane landfill</v>
      </c>
      <c r="C5459" t="str">
        <f t="shared" ref="C5459:G5459" si="6728">C5458</f>
        <v>Oxidized</v>
      </c>
      <c r="D5459" t="str">
        <f t="shared" si="6728"/>
        <v>methane</v>
      </c>
      <c r="E5459" t="str">
        <f t="shared" si="6728"/>
        <v>landfill</v>
      </c>
      <c r="F5459">
        <f t="shared" si="6728"/>
        <v>-0.1</v>
      </c>
      <c r="G5459" t="str">
        <f t="shared" si="6728"/>
        <v>%</v>
      </c>
      <c r="H5459">
        <v>-10</v>
      </c>
      <c r="I5459" t="s">
        <v>379</v>
      </c>
      <c r="J5459" t="s">
        <v>218</v>
      </c>
      <c r="K5459" t="s">
        <v>221</v>
      </c>
      <c r="L5459" s="1">
        <f>L1811-L$5</f>
        <v>-3151413.2710674405</v>
      </c>
      <c r="M5459">
        <v>0</v>
      </c>
      <c r="N5459">
        <v>0</v>
      </c>
      <c r="O5459">
        <v>0</v>
      </c>
      <c r="P5459" s="1">
        <v>0</v>
      </c>
      <c r="Q5459" t="str">
        <f t="shared" si="6711"/>
        <v>Some sensitivity</v>
      </c>
      <c r="R5459" t="s">
        <v>512</v>
      </c>
    </row>
    <row r="5460" spans="1:18" x14ac:dyDescent="0.3">
      <c r="A5460" t="str">
        <f t="shared" ref="A5460" si="6729">A5459</f>
        <v>methane oxidized 0.122055514 MSW 0 C&amp;D</v>
      </c>
      <c r="B5460" t="str">
        <f t="shared" si="6722"/>
        <v>Oxidized methane landfill</v>
      </c>
      <c r="C5460" t="str">
        <f t="shared" ref="C5460:G5460" si="6730">C5459</f>
        <v>Oxidized</v>
      </c>
      <c r="D5460" t="str">
        <f t="shared" si="6730"/>
        <v>methane</v>
      </c>
      <c r="E5460" t="str">
        <f t="shared" si="6730"/>
        <v>landfill</v>
      </c>
      <c r="F5460">
        <f t="shared" si="6730"/>
        <v>-0.1</v>
      </c>
      <c r="G5460" t="str">
        <f t="shared" si="6730"/>
        <v>%</v>
      </c>
      <c r="H5460">
        <v>-10</v>
      </c>
      <c r="I5460" t="s">
        <v>379</v>
      </c>
      <c r="J5460" t="s">
        <v>218</v>
      </c>
      <c r="K5460" t="s">
        <v>226</v>
      </c>
      <c r="L5460" s="1">
        <f>L1812-L$6</f>
        <v>-1777838.4057949185</v>
      </c>
      <c r="M5460">
        <v>0</v>
      </c>
      <c r="N5460">
        <v>0</v>
      </c>
      <c r="O5460">
        <v>0</v>
      </c>
      <c r="P5460" s="1">
        <v>0</v>
      </c>
      <c r="Q5460" t="str">
        <f t="shared" si="6711"/>
        <v>Little to no sensitivity</v>
      </c>
      <c r="R5460" t="s">
        <v>511</v>
      </c>
    </row>
    <row r="5461" spans="1:18" x14ac:dyDescent="0.3">
      <c r="A5461" t="str">
        <f t="shared" ref="A5461:I5461" si="6731">A5460</f>
        <v>methane oxidized 0.122055514 MSW 0 C&amp;D</v>
      </c>
      <c r="B5461" t="str">
        <f t="shared" si="6731"/>
        <v>Oxidized methane landfill</v>
      </c>
      <c r="C5461" t="str">
        <f t="shared" si="6731"/>
        <v>Oxidized</v>
      </c>
      <c r="D5461" t="str">
        <f t="shared" si="6731"/>
        <v>methane</v>
      </c>
      <c r="E5461" t="str">
        <f t="shared" si="6731"/>
        <v>landfill</v>
      </c>
      <c r="F5461">
        <f t="shared" si="6731"/>
        <v>-0.1</v>
      </c>
      <c r="G5461" t="str">
        <f t="shared" si="6731"/>
        <v>%</v>
      </c>
      <c r="H5461">
        <f t="shared" si="6731"/>
        <v>-10</v>
      </c>
      <c r="I5461" t="str">
        <f t="shared" si="6731"/>
        <v>medium</v>
      </c>
      <c r="J5461" t="s">
        <v>218</v>
      </c>
      <c r="K5461" t="s">
        <v>386</v>
      </c>
      <c r="L5461" s="1">
        <f>L1813-L$7</f>
        <v>6518740.8212478161</v>
      </c>
      <c r="M5461">
        <v>0</v>
      </c>
      <c r="N5461">
        <v>0</v>
      </c>
      <c r="O5461">
        <v>0</v>
      </c>
      <c r="P5461" s="1">
        <v>0</v>
      </c>
      <c r="Q5461" t="str">
        <f t="shared" si="6711"/>
        <v>Little to no sensitivity</v>
      </c>
      <c r="R5461" t="s">
        <v>511</v>
      </c>
    </row>
    <row r="5462" spans="1:18" x14ac:dyDescent="0.3">
      <c r="A5462" t="s">
        <v>157</v>
      </c>
      <c r="B5462" t="str">
        <f t="shared" ref="B5462:B5466" si="6732">C5462&amp;" "&amp;D5462&amp;" "&amp;E5462</f>
        <v>Oxidized methane landfill</v>
      </c>
      <c r="C5462" t="s">
        <v>372</v>
      </c>
      <c r="D5462" t="s">
        <v>210</v>
      </c>
      <c r="E5462" t="s">
        <v>200</v>
      </c>
      <c r="F5462">
        <v>0.1</v>
      </c>
      <c r="G5462" t="s">
        <v>166</v>
      </c>
      <c r="H5462">
        <v>10</v>
      </c>
      <c r="I5462" t="s">
        <v>379</v>
      </c>
      <c r="J5462" t="s">
        <v>218</v>
      </c>
      <c r="K5462" t="s">
        <v>225</v>
      </c>
      <c r="L5462" s="1">
        <f>L1814-L$2</f>
        <v>918362.05913990736</v>
      </c>
      <c r="M5462">
        <v>0</v>
      </c>
      <c r="N5462">
        <v>0</v>
      </c>
      <c r="O5462">
        <v>0</v>
      </c>
      <c r="P5462" s="1">
        <v>0</v>
      </c>
      <c r="Q5462" t="str">
        <f t="shared" si="6711"/>
        <v>Little to no sensitivity</v>
      </c>
      <c r="R5462" t="s">
        <v>511</v>
      </c>
    </row>
    <row r="5463" spans="1:18" x14ac:dyDescent="0.3">
      <c r="A5463" t="str">
        <f t="shared" ref="A5463" si="6733">A5462</f>
        <v>methane oxidized 0.322055514 MSW 0.2 C&amp;D</v>
      </c>
      <c r="B5463" t="str">
        <f t="shared" si="6732"/>
        <v>Oxidized methane landfill</v>
      </c>
      <c r="C5463" t="str">
        <f t="shared" ref="C5463:G5463" si="6734">C5462</f>
        <v>Oxidized</v>
      </c>
      <c r="D5463" t="str">
        <f t="shared" si="6734"/>
        <v>methane</v>
      </c>
      <c r="E5463" t="str">
        <f t="shared" si="6734"/>
        <v>landfill</v>
      </c>
      <c r="F5463">
        <f t="shared" si="6734"/>
        <v>0.1</v>
      </c>
      <c r="G5463" t="str">
        <f t="shared" si="6734"/>
        <v>%</v>
      </c>
      <c r="H5463">
        <v>10</v>
      </c>
      <c r="I5463" t="s">
        <v>379</v>
      </c>
      <c r="J5463" t="s">
        <v>218</v>
      </c>
      <c r="K5463" t="s">
        <v>219</v>
      </c>
      <c r="L5463" s="1">
        <f>L1815-L$3</f>
        <v>3151413.2710673511</v>
      </c>
      <c r="M5463">
        <v>0</v>
      </c>
      <c r="N5463">
        <v>0</v>
      </c>
      <c r="O5463">
        <v>0</v>
      </c>
      <c r="P5463" s="1">
        <v>0</v>
      </c>
      <c r="Q5463" t="str">
        <f t="shared" si="6711"/>
        <v>Some sensitivity</v>
      </c>
      <c r="R5463" t="s">
        <v>512</v>
      </c>
    </row>
    <row r="5464" spans="1:18" x14ac:dyDescent="0.3">
      <c r="A5464" t="str">
        <f t="shared" ref="A5464" si="6735">A5463</f>
        <v>methane oxidized 0.322055514 MSW 0.2 C&amp;D</v>
      </c>
      <c r="B5464" t="str">
        <f t="shared" si="6732"/>
        <v>Oxidized methane landfill</v>
      </c>
      <c r="C5464" t="str">
        <f t="shared" ref="C5464:G5464" si="6736">C5463</f>
        <v>Oxidized</v>
      </c>
      <c r="D5464" t="str">
        <f t="shared" si="6736"/>
        <v>methane</v>
      </c>
      <c r="E5464" t="str">
        <f t="shared" si="6736"/>
        <v>landfill</v>
      </c>
      <c r="F5464">
        <f t="shared" si="6736"/>
        <v>0.1</v>
      </c>
      <c r="G5464" t="str">
        <f t="shared" si="6736"/>
        <v>%</v>
      </c>
      <c r="H5464">
        <v>10</v>
      </c>
      <c r="I5464" t="s">
        <v>379</v>
      </c>
      <c r="J5464" t="s">
        <v>218</v>
      </c>
      <c r="K5464" t="s">
        <v>220</v>
      </c>
      <c r="L5464" s="1">
        <f>L1816-L$4</f>
        <v>0</v>
      </c>
      <c r="M5464">
        <v>0</v>
      </c>
      <c r="N5464">
        <v>0</v>
      </c>
      <c r="O5464">
        <v>0</v>
      </c>
      <c r="P5464" s="1">
        <v>0</v>
      </c>
      <c r="Q5464" t="str">
        <f t="shared" si="6711"/>
        <v>Little to no sensitivity</v>
      </c>
      <c r="R5464" t="s">
        <v>511</v>
      </c>
    </row>
    <row r="5465" spans="1:18" x14ac:dyDescent="0.3">
      <c r="A5465" t="str">
        <f t="shared" ref="A5465" si="6737">A5464</f>
        <v>methane oxidized 0.322055514 MSW 0.2 C&amp;D</v>
      </c>
      <c r="B5465" t="str">
        <f t="shared" si="6732"/>
        <v>Oxidized methane landfill</v>
      </c>
      <c r="C5465" t="str">
        <f t="shared" ref="C5465:G5465" si="6738">C5464</f>
        <v>Oxidized</v>
      </c>
      <c r="D5465" t="str">
        <f t="shared" si="6738"/>
        <v>methane</v>
      </c>
      <c r="E5465" t="str">
        <f t="shared" si="6738"/>
        <v>landfill</v>
      </c>
      <c r="F5465">
        <f t="shared" si="6738"/>
        <v>0.1</v>
      </c>
      <c r="G5465" t="str">
        <f t="shared" si="6738"/>
        <v>%</v>
      </c>
      <c r="H5465">
        <v>10</v>
      </c>
      <c r="I5465" t="s">
        <v>379</v>
      </c>
      <c r="J5465" t="s">
        <v>218</v>
      </c>
      <c r="K5465" t="s">
        <v>221</v>
      </c>
      <c r="L5465" s="1">
        <f>L1817-L$5</f>
        <v>3151413.2710673511</v>
      </c>
      <c r="M5465">
        <v>0</v>
      </c>
      <c r="N5465">
        <v>0</v>
      </c>
      <c r="O5465">
        <v>0</v>
      </c>
      <c r="P5465" s="1">
        <v>0</v>
      </c>
      <c r="Q5465" t="str">
        <f t="shared" si="6711"/>
        <v>Some sensitivity</v>
      </c>
      <c r="R5465" t="s">
        <v>512</v>
      </c>
    </row>
    <row r="5466" spans="1:18" x14ac:dyDescent="0.3">
      <c r="A5466" t="str">
        <f t="shared" ref="A5466" si="6739">A5465</f>
        <v>methane oxidized 0.322055514 MSW 0.2 C&amp;D</v>
      </c>
      <c r="B5466" t="str">
        <f t="shared" si="6732"/>
        <v>Oxidized methane landfill</v>
      </c>
      <c r="C5466" t="str">
        <f t="shared" ref="C5466:G5466" si="6740">C5465</f>
        <v>Oxidized</v>
      </c>
      <c r="D5466" t="str">
        <f t="shared" si="6740"/>
        <v>methane</v>
      </c>
      <c r="E5466" t="str">
        <f t="shared" si="6740"/>
        <v>landfill</v>
      </c>
      <c r="F5466">
        <f t="shared" si="6740"/>
        <v>0.1</v>
      </c>
      <c r="G5466" t="str">
        <f t="shared" si="6740"/>
        <v>%</v>
      </c>
      <c r="H5466">
        <v>10</v>
      </c>
      <c r="I5466" t="s">
        <v>379</v>
      </c>
      <c r="J5466" t="s">
        <v>218</v>
      </c>
      <c r="K5466" t="s">
        <v>226</v>
      </c>
      <c r="L5466" s="1">
        <f>L1818-L$6</f>
        <v>1777838.4057946801</v>
      </c>
      <c r="M5466">
        <v>0</v>
      </c>
      <c r="N5466">
        <v>0</v>
      </c>
      <c r="O5466">
        <v>0</v>
      </c>
      <c r="P5466" s="1">
        <v>0</v>
      </c>
      <c r="Q5466" t="str">
        <f t="shared" si="6711"/>
        <v>Little to no sensitivity</v>
      </c>
      <c r="R5466" t="s">
        <v>511</v>
      </c>
    </row>
    <row r="5467" spans="1:18" x14ac:dyDescent="0.3">
      <c r="A5467" t="str">
        <f t="shared" ref="A5467:I5467" si="6741">A5466</f>
        <v>methane oxidized 0.322055514 MSW 0.2 C&amp;D</v>
      </c>
      <c r="B5467" t="str">
        <f t="shared" si="6741"/>
        <v>Oxidized methane landfill</v>
      </c>
      <c r="C5467" t="str">
        <f t="shared" si="6741"/>
        <v>Oxidized</v>
      </c>
      <c r="D5467" t="str">
        <f t="shared" si="6741"/>
        <v>methane</v>
      </c>
      <c r="E5467" t="str">
        <f t="shared" si="6741"/>
        <v>landfill</v>
      </c>
      <c r="F5467">
        <f t="shared" si="6741"/>
        <v>0.1</v>
      </c>
      <c r="G5467" t="str">
        <f t="shared" si="6741"/>
        <v>%</v>
      </c>
      <c r="H5467">
        <f t="shared" si="6741"/>
        <v>10</v>
      </c>
      <c r="I5467" t="str">
        <f t="shared" si="6741"/>
        <v>medium</v>
      </c>
      <c r="J5467" t="s">
        <v>218</v>
      </c>
      <c r="K5467" t="s">
        <v>386</v>
      </c>
      <c r="L5467" s="1">
        <f>L1819-L$7</f>
        <v>-6518740.8212471008</v>
      </c>
      <c r="M5467">
        <v>0</v>
      </c>
      <c r="N5467">
        <v>0</v>
      </c>
      <c r="O5467">
        <v>0</v>
      </c>
      <c r="P5467" s="1">
        <v>0</v>
      </c>
      <c r="Q5467" t="str">
        <f t="shared" si="6711"/>
        <v>Little to no sensitivity</v>
      </c>
      <c r="R5467" t="s">
        <v>511</v>
      </c>
    </row>
    <row r="5468" spans="1:18" x14ac:dyDescent="0.3">
      <c r="A5468" t="s">
        <v>415</v>
      </c>
      <c r="B5468" t="str">
        <f t="shared" ref="B5468:B5472" si="6742">C5468&amp;" "&amp;D5468&amp;" "&amp;E5468</f>
        <v>Oxidized methane landfill</v>
      </c>
      <c r="C5468" t="s">
        <v>372</v>
      </c>
      <c r="D5468" t="s">
        <v>210</v>
      </c>
      <c r="E5468" t="s">
        <v>200</v>
      </c>
      <c r="F5468">
        <v>-0.2</v>
      </c>
      <c r="G5468" t="s">
        <v>166</v>
      </c>
      <c r="H5468">
        <v>-20</v>
      </c>
      <c r="I5468" t="s">
        <v>380</v>
      </c>
      <c r="J5468" t="s">
        <v>218</v>
      </c>
      <c r="K5468" t="s">
        <v>225</v>
      </c>
      <c r="L5468" s="1">
        <f>L1820-L$2</f>
        <v>-1623539.6228400469</v>
      </c>
      <c r="M5468">
        <v>0</v>
      </c>
      <c r="N5468">
        <v>0</v>
      </c>
      <c r="O5468">
        <v>0</v>
      </c>
      <c r="P5468" s="1">
        <v>0</v>
      </c>
      <c r="Q5468" t="str">
        <f t="shared" si="6711"/>
        <v>Little to no sensitivity</v>
      </c>
      <c r="R5468" t="s">
        <v>511</v>
      </c>
    </row>
    <row r="5469" spans="1:18" x14ac:dyDescent="0.3">
      <c r="A5469" t="str">
        <f t="shared" ref="A5469" si="6743">A5468</f>
        <v>methane oxidized 0.022055514 MSW 0 C&amp;D</v>
      </c>
      <c r="B5469" t="str">
        <f t="shared" si="6742"/>
        <v>Oxidized methane landfill</v>
      </c>
      <c r="C5469" t="str">
        <f t="shared" ref="C5469:G5469" si="6744">C5468</f>
        <v>Oxidized</v>
      </c>
      <c r="D5469" t="str">
        <f t="shared" si="6744"/>
        <v>methane</v>
      </c>
      <c r="E5469" t="str">
        <f t="shared" si="6744"/>
        <v>landfill</v>
      </c>
      <c r="F5469">
        <f t="shared" si="6744"/>
        <v>-0.2</v>
      </c>
      <c r="G5469" t="str">
        <f t="shared" si="6744"/>
        <v>%</v>
      </c>
      <c r="H5469">
        <v>-20</v>
      </c>
      <c r="I5469" t="s">
        <v>380</v>
      </c>
      <c r="J5469" t="s">
        <v>218</v>
      </c>
      <c r="K5469" t="s">
        <v>219</v>
      </c>
      <c r="L5469" s="1">
        <f>L1821-L$3</f>
        <v>-5570588.7094866484</v>
      </c>
      <c r="M5469">
        <v>0</v>
      </c>
      <c r="N5469">
        <v>0</v>
      </c>
      <c r="O5469">
        <v>0</v>
      </c>
      <c r="P5469" s="1">
        <v>0</v>
      </c>
      <c r="Q5469" t="str">
        <f t="shared" si="6711"/>
        <v>Some sensitivity</v>
      </c>
      <c r="R5469" t="s">
        <v>512</v>
      </c>
    </row>
    <row r="5470" spans="1:18" x14ac:dyDescent="0.3">
      <c r="A5470" t="str">
        <f t="shared" ref="A5470" si="6745">A5469</f>
        <v>methane oxidized 0.022055514 MSW 0 C&amp;D</v>
      </c>
      <c r="B5470" t="str">
        <f t="shared" si="6742"/>
        <v>Oxidized methane landfill</v>
      </c>
      <c r="C5470" t="str">
        <f t="shared" ref="C5470:G5470" si="6746">C5469</f>
        <v>Oxidized</v>
      </c>
      <c r="D5470" t="str">
        <f t="shared" si="6746"/>
        <v>methane</v>
      </c>
      <c r="E5470" t="str">
        <f t="shared" si="6746"/>
        <v>landfill</v>
      </c>
      <c r="F5470">
        <f t="shared" si="6746"/>
        <v>-0.2</v>
      </c>
      <c r="G5470" t="str">
        <f t="shared" si="6746"/>
        <v>%</v>
      </c>
      <c r="H5470">
        <v>-20</v>
      </c>
      <c r="I5470" t="s">
        <v>380</v>
      </c>
      <c r="J5470" t="s">
        <v>218</v>
      </c>
      <c r="K5470" t="s">
        <v>220</v>
      </c>
      <c r="L5470" s="1">
        <f>L1822-L$4</f>
        <v>0</v>
      </c>
      <c r="M5470">
        <v>0</v>
      </c>
      <c r="N5470">
        <v>0</v>
      </c>
      <c r="O5470">
        <v>0</v>
      </c>
      <c r="P5470" s="1">
        <v>0</v>
      </c>
      <c r="Q5470" t="str">
        <f t="shared" si="6711"/>
        <v>Little to no sensitivity</v>
      </c>
      <c r="R5470" t="s">
        <v>511</v>
      </c>
    </row>
    <row r="5471" spans="1:18" x14ac:dyDescent="0.3">
      <c r="A5471" t="str">
        <f t="shared" ref="A5471" si="6747">A5470</f>
        <v>methane oxidized 0.022055514 MSW 0 C&amp;D</v>
      </c>
      <c r="B5471" t="str">
        <f t="shared" si="6742"/>
        <v>Oxidized methane landfill</v>
      </c>
      <c r="C5471" t="str">
        <f t="shared" ref="C5471:G5471" si="6748">C5470</f>
        <v>Oxidized</v>
      </c>
      <c r="D5471" t="str">
        <f t="shared" si="6748"/>
        <v>methane</v>
      </c>
      <c r="E5471" t="str">
        <f t="shared" si="6748"/>
        <v>landfill</v>
      </c>
      <c r="F5471">
        <f t="shared" si="6748"/>
        <v>-0.2</v>
      </c>
      <c r="G5471" t="str">
        <f t="shared" si="6748"/>
        <v>%</v>
      </c>
      <c r="H5471">
        <v>-20</v>
      </c>
      <c r="I5471" t="s">
        <v>380</v>
      </c>
      <c r="J5471" t="s">
        <v>218</v>
      </c>
      <c r="K5471" t="s">
        <v>221</v>
      </c>
      <c r="L5471" s="1">
        <f>L1823-L$5</f>
        <v>-5570588.7094866633</v>
      </c>
      <c r="M5471">
        <v>0</v>
      </c>
      <c r="N5471">
        <v>0</v>
      </c>
      <c r="O5471">
        <v>0</v>
      </c>
      <c r="P5471" s="1">
        <v>0</v>
      </c>
      <c r="Q5471" t="str">
        <f t="shared" si="6711"/>
        <v>Some sensitivity</v>
      </c>
      <c r="R5471" t="s">
        <v>512</v>
      </c>
    </row>
    <row r="5472" spans="1:18" x14ac:dyDescent="0.3">
      <c r="A5472" t="str">
        <f t="shared" ref="A5472" si="6749">A5471</f>
        <v>methane oxidized 0.022055514 MSW 0 C&amp;D</v>
      </c>
      <c r="B5472" t="str">
        <f t="shared" si="6742"/>
        <v>Oxidized methane landfill</v>
      </c>
      <c r="C5472" t="str">
        <f t="shared" ref="C5472:G5472" si="6750">C5471</f>
        <v>Oxidized</v>
      </c>
      <c r="D5472" t="str">
        <f t="shared" si="6750"/>
        <v>methane</v>
      </c>
      <c r="E5472" t="str">
        <f t="shared" si="6750"/>
        <v>landfill</v>
      </c>
      <c r="F5472">
        <f t="shared" si="6750"/>
        <v>-0.2</v>
      </c>
      <c r="G5472" t="str">
        <f t="shared" si="6750"/>
        <v>%</v>
      </c>
      <c r="H5472">
        <v>-20</v>
      </c>
      <c r="I5472" t="s">
        <v>380</v>
      </c>
      <c r="J5472" t="s">
        <v>218</v>
      </c>
      <c r="K5472" t="s">
        <v>226</v>
      </c>
      <c r="L5472" s="1">
        <f>L1824-L$6</f>
        <v>-3142791.0890636444</v>
      </c>
      <c r="M5472">
        <v>0</v>
      </c>
      <c r="N5472">
        <v>0</v>
      </c>
      <c r="O5472">
        <v>0</v>
      </c>
      <c r="P5472" s="1">
        <v>0</v>
      </c>
      <c r="Q5472" t="str">
        <f t="shared" si="6711"/>
        <v>Little to no sensitivity</v>
      </c>
      <c r="R5472" t="s">
        <v>511</v>
      </c>
    </row>
    <row r="5473" spans="1:18" x14ac:dyDescent="0.3">
      <c r="A5473" t="str">
        <f t="shared" ref="A5473:I5473" si="6751">A5472</f>
        <v>methane oxidized 0.022055514 MSW 0 C&amp;D</v>
      </c>
      <c r="B5473" t="str">
        <f t="shared" si="6751"/>
        <v>Oxidized methane landfill</v>
      </c>
      <c r="C5473" t="str">
        <f t="shared" si="6751"/>
        <v>Oxidized</v>
      </c>
      <c r="D5473" t="str">
        <f t="shared" si="6751"/>
        <v>methane</v>
      </c>
      <c r="E5473" t="str">
        <f t="shared" si="6751"/>
        <v>landfill</v>
      </c>
      <c r="F5473">
        <f t="shared" si="6751"/>
        <v>-0.2</v>
      </c>
      <c r="G5473" t="str">
        <f t="shared" si="6751"/>
        <v>%</v>
      </c>
      <c r="H5473">
        <f t="shared" si="6751"/>
        <v>-20</v>
      </c>
      <c r="I5473" t="str">
        <f t="shared" si="6751"/>
        <v>high</v>
      </c>
      <c r="J5473" t="s">
        <v>218</v>
      </c>
      <c r="K5473" t="s">
        <v>386</v>
      </c>
      <c r="L5473" s="1">
        <f>L1825-L$7</f>
        <v>11523567.326566935</v>
      </c>
      <c r="M5473">
        <v>0</v>
      </c>
      <c r="N5473">
        <v>0</v>
      </c>
      <c r="O5473">
        <v>0</v>
      </c>
      <c r="P5473" s="1">
        <v>0</v>
      </c>
      <c r="Q5473" t="str">
        <f t="shared" si="6711"/>
        <v>Little to no sensitivity</v>
      </c>
      <c r="R5473" t="s">
        <v>511</v>
      </c>
    </row>
    <row r="5474" spans="1:18" x14ac:dyDescent="0.3">
      <c r="A5474" t="s">
        <v>416</v>
      </c>
      <c r="B5474" t="str">
        <f t="shared" ref="B5474:B5478" si="6752">C5474&amp;" "&amp;D5474&amp;" "&amp;E5474</f>
        <v>Oxidized methane landfill</v>
      </c>
      <c r="C5474" t="s">
        <v>372</v>
      </c>
      <c r="D5474" t="s">
        <v>210</v>
      </c>
      <c r="E5474" t="s">
        <v>200</v>
      </c>
      <c r="F5474">
        <v>0.2</v>
      </c>
      <c r="G5474" t="s">
        <v>166</v>
      </c>
      <c r="H5474">
        <v>20</v>
      </c>
      <c r="I5474" t="s">
        <v>380</v>
      </c>
      <c r="J5474" t="s">
        <v>218</v>
      </c>
      <c r="K5474" t="s">
        <v>225</v>
      </c>
      <c r="L5474" s="1">
        <f>L1826-L$2</f>
        <v>1836724.1182799935</v>
      </c>
      <c r="M5474">
        <v>0</v>
      </c>
      <c r="N5474">
        <v>0</v>
      </c>
      <c r="O5474">
        <v>0</v>
      </c>
      <c r="P5474" s="1">
        <v>0</v>
      </c>
      <c r="Q5474" t="str">
        <f t="shared" si="6711"/>
        <v>Little to no sensitivity</v>
      </c>
      <c r="R5474" t="s">
        <v>511</v>
      </c>
    </row>
    <row r="5475" spans="1:18" x14ac:dyDescent="0.3">
      <c r="A5475" t="str">
        <f t="shared" ref="A5475" si="6753">A5474</f>
        <v>methane oxidized 0.422055514 MSW 0.3 C&amp;D</v>
      </c>
      <c r="B5475" t="str">
        <f t="shared" si="6752"/>
        <v>Oxidized methane landfill</v>
      </c>
      <c r="C5475" t="str">
        <f t="shared" ref="C5475:G5475" si="6754">C5474</f>
        <v>Oxidized</v>
      </c>
      <c r="D5475" t="str">
        <f t="shared" si="6754"/>
        <v>methane</v>
      </c>
      <c r="E5475" t="str">
        <f t="shared" si="6754"/>
        <v>landfill</v>
      </c>
      <c r="F5475">
        <f t="shared" si="6754"/>
        <v>0.2</v>
      </c>
      <c r="G5475" t="str">
        <f t="shared" si="6754"/>
        <v>%</v>
      </c>
      <c r="H5475">
        <v>20</v>
      </c>
      <c r="I5475" t="s">
        <v>380</v>
      </c>
      <c r="J5475" t="s">
        <v>218</v>
      </c>
      <c r="K5475" t="s">
        <v>219</v>
      </c>
      <c r="L5475" s="1">
        <f>L1827-L$3</f>
        <v>6302826.5421346724</v>
      </c>
      <c r="M5475">
        <v>0</v>
      </c>
      <c r="N5475">
        <v>0</v>
      </c>
      <c r="O5475">
        <v>0</v>
      </c>
      <c r="P5475" s="1">
        <v>0</v>
      </c>
      <c r="Q5475" t="str">
        <f t="shared" si="6711"/>
        <v>Moderate sensitivity</v>
      </c>
      <c r="R5475" t="s">
        <v>514</v>
      </c>
    </row>
    <row r="5476" spans="1:18" x14ac:dyDescent="0.3">
      <c r="A5476" t="str">
        <f t="shared" ref="A5476" si="6755">A5475</f>
        <v>methane oxidized 0.422055514 MSW 0.3 C&amp;D</v>
      </c>
      <c r="B5476" t="str">
        <f t="shared" si="6752"/>
        <v>Oxidized methane landfill</v>
      </c>
      <c r="C5476" t="str">
        <f t="shared" ref="C5476:G5476" si="6756">C5475</f>
        <v>Oxidized</v>
      </c>
      <c r="D5476" t="str">
        <f t="shared" si="6756"/>
        <v>methane</v>
      </c>
      <c r="E5476" t="str">
        <f t="shared" si="6756"/>
        <v>landfill</v>
      </c>
      <c r="F5476">
        <f t="shared" si="6756"/>
        <v>0.2</v>
      </c>
      <c r="G5476" t="str">
        <f t="shared" si="6756"/>
        <v>%</v>
      </c>
      <c r="H5476">
        <v>20</v>
      </c>
      <c r="I5476" t="s">
        <v>380</v>
      </c>
      <c r="J5476" t="s">
        <v>218</v>
      </c>
      <c r="K5476" t="s">
        <v>220</v>
      </c>
      <c r="L5476" s="1">
        <f>L1828-L$4</f>
        <v>0</v>
      </c>
      <c r="M5476">
        <v>0</v>
      </c>
      <c r="N5476">
        <v>0</v>
      </c>
      <c r="O5476">
        <v>0</v>
      </c>
      <c r="P5476" s="1">
        <v>0</v>
      </c>
      <c r="Q5476" t="str">
        <f t="shared" si="6711"/>
        <v>Little to no sensitivity</v>
      </c>
      <c r="R5476" t="s">
        <v>511</v>
      </c>
    </row>
    <row r="5477" spans="1:18" x14ac:dyDescent="0.3">
      <c r="A5477" t="str">
        <f t="shared" ref="A5477" si="6757">A5476</f>
        <v>methane oxidized 0.422055514 MSW 0.3 C&amp;D</v>
      </c>
      <c r="B5477" t="str">
        <f t="shared" si="6752"/>
        <v>Oxidized methane landfill</v>
      </c>
      <c r="C5477" t="str">
        <f t="shared" ref="C5477:G5477" si="6758">C5476</f>
        <v>Oxidized</v>
      </c>
      <c r="D5477" t="str">
        <f t="shared" si="6758"/>
        <v>methane</v>
      </c>
      <c r="E5477" t="str">
        <f t="shared" si="6758"/>
        <v>landfill</v>
      </c>
      <c r="F5477">
        <f t="shared" si="6758"/>
        <v>0.2</v>
      </c>
      <c r="G5477" t="str">
        <f t="shared" si="6758"/>
        <v>%</v>
      </c>
      <c r="H5477">
        <v>20</v>
      </c>
      <c r="I5477" t="s">
        <v>380</v>
      </c>
      <c r="J5477" t="s">
        <v>218</v>
      </c>
      <c r="K5477" t="s">
        <v>221</v>
      </c>
      <c r="L5477" s="1">
        <f>L1829-L$5</f>
        <v>6302826.5421346724</v>
      </c>
      <c r="M5477">
        <v>0</v>
      </c>
      <c r="N5477">
        <v>0</v>
      </c>
      <c r="O5477">
        <v>0</v>
      </c>
      <c r="P5477" s="1">
        <v>0</v>
      </c>
      <c r="Q5477" t="str">
        <f t="shared" si="6711"/>
        <v>Some sensitivity</v>
      </c>
      <c r="R5477" t="s">
        <v>512</v>
      </c>
    </row>
    <row r="5478" spans="1:18" x14ac:dyDescent="0.3">
      <c r="A5478" t="str">
        <f t="shared" ref="A5478" si="6759">A5477</f>
        <v>methane oxidized 0.422055514 MSW 0.3 C&amp;D</v>
      </c>
      <c r="B5478" t="str">
        <f t="shared" si="6752"/>
        <v>Oxidized methane landfill</v>
      </c>
      <c r="C5478" t="str">
        <f t="shared" ref="C5478:G5478" si="6760">C5477</f>
        <v>Oxidized</v>
      </c>
      <c r="D5478" t="str">
        <f t="shared" si="6760"/>
        <v>methane</v>
      </c>
      <c r="E5478" t="str">
        <f t="shared" si="6760"/>
        <v>landfill</v>
      </c>
      <c r="F5478">
        <f t="shared" si="6760"/>
        <v>0.2</v>
      </c>
      <c r="G5478" t="str">
        <f t="shared" si="6760"/>
        <v>%</v>
      </c>
      <c r="H5478">
        <v>20</v>
      </c>
      <c r="I5478" t="s">
        <v>380</v>
      </c>
      <c r="J5478" t="s">
        <v>218</v>
      </c>
      <c r="K5478" t="s">
        <v>226</v>
      </c>
      <c r="L5478" s="1">
        <f>L1830-L$6</f>
        <v>3555676.8115894794</v>
      </c>
      <c r="M5478">
        <v>0</v>
      </c>
      <c r="N5478">
        <v>0</v>
      </c>
      <c r="O5478">
        <v>0</v>
      </c>
      <c r="P5478" s="1">
        <v>0</v>
      </c>
      <c r="Q5478" t="str">
        <f t="shared" si="6711"/>
        <v>Little to no sensitivity</v>
      </c>
      <c r="R5478" t="s">
        <v>511</v>
      </c>
    </row>
    <row r="5479" spans="1:18" x14ac:dyDescent="0.3">
      <c r="A5479" t="str">
        <f t="shared" ref="A5479:I5479" si="6761">A5478</f>
        <v>methane oxidized 0.422055514 MSW 0.3 C&amp;D</v>
      </c>
      <c r="B5479" t="str">
        <f t="shared" si="6761"/>
        <v>Oxidized methane landfill</v>
      </c>
      <c r="C5479" t="str">
        <f t="shared" si="6761"/>
        <v>Oxidized</v>
      </c>
      <c r="D5479" t="str">
        <f t="shared" si="6761"/>
        <v>methane</v>
      </c>
      <c r="E5479" t="str">
        <f t="shared" si="6761"/>
        <v>landfill</v>
      </c>
      <c r="F5479">
        <f t="shared" si="6761"/>
        <v>0.2</v>
      </c>
      <c r="G5479" t="str">
        <f t="shared" si="6761"/>
        <v>%</v>
      </c>
      <c r="H5479">
        <f t="shared" si="6761"/>
        <v>20</v>
      </c>
      <c r="I5479" t="str">
        <f t="shared" si="6761"/>
        <v>high</v>
      </c>
      <c r="J5479" t="s">
        <v>218</v>
      </c>
      <c r="K5479" t="s">
        <v>386</v>
      </c>
      <c r="L5479" s="1">
        <f>L1831-L$7</f>
        <v>-13037481.642494917</v>
      </c>
      <c r="M5479">
        <v>0</v>
      </c>
      <c r="N5479">
        <v>0</v>
      </c>
      <c r="O5479">
        <v>0</v>
      </c>
      <c r="P5479" s="1">
        <v>0</v>
      </c>
      <c r="Q5479" t="str">
        <f t="shared" si="6711"/>
        <v>Little to no sensitivity</v>
      </c>
      <c r="R5479" t="s">
        <v>511</v>
      </c>
    </row>
    <row r="5480" spans="1:18" x14ac:dyDescent="0.3">
      <c r="L5480" s="1"/>
    </row>
    <row r="5481" spans="1:18" x14ac:dyDescent="0.3">
      <c r="L5481" s="1"/>
    </row>
    <row r="5482" spans="1:18" x14ac:dyDescent="0.3">
      <c r="L5482" s="1"/>
    </row>
    <row r="5483" spans="1:18" x14ac:dyDescent="0.3">
      <c r="L5483" s="1"/>
    </row>
    <row r="5484" spans="1:18" x14ac:dyDescent="0.3">
      <c r="L5484" s="1"/>
    </row>
    <row r="5485" spans="1:18" x14ac:dyDescent="0.3">
      <c r="L5485" s="1"/>
    </row>
    <row r="5486" spans="1:18" x14ac:dyDescent="0.3">
      <c r="L5486" s="1"/>
    </row>
    <row r="5487" spans="1:18" x14ac:dyDescent="0.3">
      <c r="L5487" s="1"/>
    </row>
    <row r="5488" spans="1:18" x14ac:dyDescent="0.3">
      <c r="L5488" s="1"/>
    </row>
    <row r="5489" spans="12:12" x14ac:dyDescent="0.3">
      <c r="L5489" s="1"/>
    </row>
    <row r="5490" spans="12:12" x14ac:dyDescent="0.3">
      <c r="L5490" s="1"/>
    </row>
    <row r="5491" spans="12:12" x14ac:dyDescent="0.3">
      <c r="L5491" s="1"/>
    </row>
    <row r="5492" spans="12:12" x14ac:dyDescent="0.3">
      <c r="L5492" s="1"/>
    </row>
    <row r="5493" spans="12:12" x14ac:dyDescent="0.3">
      <c r="L5493" s="1"/>
    </row>
    <row r="5494" spans="12:12" x14ac:dyDescent="0.3">
      <c r="L5494" s="1"/>
    </row>
    <row r="5495" spans="12:12" x14ac:dyDescent="0.3">
      <c r="L5495" s="1"/>
    </row>
    <row r="5496" spans="12:12" x14ac:dyDescent="0.3">
      <c r="L5496" s="1"/>
    </row>
    <row r="5497" spans="12:12" x14ac:dyDescent="0.3">
      <c r="L5497" s="1"/>
    </row>
    <row r="5498" spans="12:12" x14ac:dyDescent="0.3">
      <c r="L5498" s="1"/>
    </row>
    <row r="5499" spans="12:12" x14ac:dyDescent="0.3">
      <c r="L5499" s="1"/>
    </row>
    <row r="5500" spans="12:12" x14ac:dyDescent="0.3">
      <c r="L5500" s="1"/>
    </row>
    <row r="5501" spans="12:12" x14ac:dyDescent="0.3">
      <c r="L5501" s="1"/>
    </row>
    <row r="5502" spans="12:12" x14ac:dyDescent="0.3">
      <c r="L5502" s="1"/>
    </row>
    <row r="5503" spans="12:12" x14ac:dyDescent="0.3">
      <c r="L5503" s="1"/>
    </row>
    <row r="5504" spans="12:12" x14ac:dyDescent="0.3">
      <c r="L5504" s="1"/>
    </row>
    <row r="5505" spans="12:12" x14ac:dyDescent="0.3">
      <c r="L5505" s="1"/>
    </row>
    <row r="5506" spans="12:12" x14ac:dyDescent="0.3">
      <c r="L5506" s="1"/>
    </row>
    <row r="5507" spans="12:12" x14ac:dyDescent="0.3">
      <c r="L5507" s="1"/>
    </row>
    <row r="5508" spans="12:12" x14ac:dyDescent="0.3">
      <c r="L5508" s="1"/>
    </row>
    <row r="5509" spans="12:12" x14ac:dyDescent="0.3">
      <c r="L5509" s="1"/>
    </row>
    <row r="5510" spans="12:12" x14ac:dyDescent="0.3">
      <c r="L5510" s="1"/>
    </row>
    <row r="5511" spans="12:12" x14ac:dyDescent="0.3">
      <c r="L5511" s="1"/>
    </row>
    <row r="5512" spans="12:12" x14ac:dyDescent="0.3">
      <c r="L5512" s="1"/>
    </row>
    <row r="5513" spans="12:12" x14ac:dyDescent="0.3">
      <c r="L5513" s="1"/>
    </row>
    <row r="5514" spans="12:12" x14ac:dyDescent="0.3">
      <c r="L5514" s="1"/>
    </row>
    <row r="5515" spans="12:12" x14ac:dyDescent="0.3">
      <c r="L5515" s="1"/>
    </row>
    <row r="5516" spans="12:12" x14ac:dyDescent="0.3">
      <c r="L5516" s="1"/>
    </row>
    <row r="5517" spans="12:12" x14ac:dyDescent="0.3">
      <c r="L5517" s="1"/>
    </row>
    <row r="5518" spans="12:12" x14ac:dyDescent="0.3">
      <c r="L5518" s="1"/>
    </row>
    <row r="5519" spans="12:12" x14ac:dyDescent="0.3">
      <c r="L5519" s="1"/>
    </row>
    <row r="5520" spans="12:12" x14ac:dyDescent="0.3">
      <c r="L5520" s="1"/>
    </row>
    <row r="5521" spans="12:12" x14ac:dyDescent="0.3">
      <c r="L5521" s="1"/>
    </row>
    <row r="5522" spans="12:12" x14ac:dyDescent="0.3">
      <c r="L5522" s="1"/>
    </row>
    <row r="5523" spans="12:12" x14ac:dyDescent="0.3">
      <c r="L5523" s="1"/>
    </row>
    <row r="5524" spans="12:12" x14ac:dyDescent="0.3">
      <c r="L5524" s="1"/>
    </row>
    <row r="5525" spans="12:12" x14ac:dyDescent="0.3">
      <c r="L5525" s="1"/>
    </row>
    <row r="5526" spans="12:12" x14ac:dyDescent="0.3">
      <c r="L5526" s="1"/>
    </row>
    <row r="5527" spans="12:12" x14ac:dyDescent="0.3">
      <c r="L5527" s="1"/>
    </row>
    <row r="5528" spans="12:12" x14ac:dyDescent="0.3">
      <c r="L5528" s="1"/>
    </row>
    <row r="5529" spans="12:12" x14ac:dyDescent="0.3">
      <c r="L5529" s="1"/>
    </row>
    <row r="5530" spans="12:12" x14ac:dyDescent="0.3">
      <c r="L5530" s="1"/>
    </row>
    <row r="5531" spans="12:12" x14ac:dyDescent="0.3">
      <c r="L5531" s="1"/>
    </row>
    <row r="5532" spans="12:12" x14ac:dyDescent="0.3">
      <c r="L5532" s="1"/>
    </row>
    <row r="5533" spans="12:12" x14ac:dyDescent="0.3">
      <c r="L5533" s="1"/>
    </row>
    <row r="5534" spans="12:12" x14ac:dyDescent="0.3">
      <c r="L5534" s="1"/>
    </row>
    <row r="5535" spans="12:12" x14ac:dyDescent="0.3">
      <c r="L5535" s="1"/>
    </row>
    <row r="5536" spans="12:12" x14ac:dyDescent="0.3">
      <c r="L5536" s="1"/>
    </row>
    <row r="5537" spans="12:12" x14ac:dyDescent="0.3">
      <c r="L5537" s="1"/>
    </row>
    <row r="5538" spans="12:12" x14ac:dyDescent="0.3">
      <c r="L5538" s="1"/>
    </row>
    <row r="5539" spans="12:12" x14ac:dyDescent="0.3">
      <c r="L5539" s="1"/>
    </row>
    <row r="5540" spans="12:12" x14ac:dyDescent="0.3">
      <c r="L5540" s="1"/>
    </row>
    <row r="5541" spans="12:12" x14ac:dyDescent="0.3">
      <c r="L5541" s="1"/>
    </row>
    <row r="5542" spans="12:12" x14ac:dyDescent="0.3">
      <c r="L5542" s="1"/>
    </row>
    <row r="5543" spans="12:12" x14ac:dyDescent="0.3">
      <c r="L5543" s="1"/>
    </row>
    <row r="5544" spans="12:12" x14ac:dyDescent="0.3">
      <c r="L5544" s="1"/>
    </row>
    <row r="5545" spans="12:12" x14ac:dyDescent="0.3">
      <c r="L5545" s="1"/>
    </row>
    <row r="5546" spans="12:12" x14ac:dyDescent="0.3">
      <c r="L5546" s="1"/>
    </row>
    <row r="5547" spans="12:12" x14ac:dyDescent="0.3">
      <c r="L5547" s="1"/>
    </row>
    <row r="5548" spans="12:12" x14ac:dyDescent="0.3">
      <c r="L5548" s="1"/>
    </row>
    <row r="5549" spans="12:12" x14ac:dyDescent="0.3">
      <c r="L5549" s="1"/>
    </row>
    <row r="5550" spans="12:12" x14ac:dyDescent="0.3">
      <c r="L5550" s="1"/>
    </row>
    <row r="5551" spans="12:12" x14ac:dyDescent="0.3">
      <c r="L5551" s="1"/>
    </row>
    <row r="5552" spans="12:12" x14ac:dyDescent="0.3">
      <c r="L5552" s="1"/>
    </row>
    <row r="5553" spans="12:12" x14ac:dyDescent="0.3">
      <c r="L5553" s="1"/>
    </row>
    <row r="5554" spans="12:12" x14ac:dyDescent="0.3">
      <c r="L5554" s="1"/>
    </row>
    <row r="5555" spans="12:12" x14ac:dyDescent="0.3">
      <c r="L5555" s="1"/>
    </row>
    <row r="5556" spans="12:12" x14ac:dyDescent="0.3">
      <c r="L5556" s="1"/>
    </row>
    <row r="5557" spans="12:12" x14ac:dyDescent="0.3">
      <c r="L5557" s="1"/>
    </row>
    <row r="5558" spans="12:12" x14ac:dyDescent="0.3">
      <c r="L5558" s="1"/>
    </row>
    <row r="5559" spans="12:12" x14ac:dyDescent="0.3">
      <c r="L5559" s="1"/>
    </row>
    <row r="5560" spans="12:12" x14ac:dyDescent="0.3">
      <c r="L5560" s="1"/>
    </row>
    <row r="5561" spans="12:12" x14ac:dyDescent="0.3">
      <c r="L5561" s="1"/>
    </row>
    <row r="5562" spans="12:12" x14ac:dyDescent="0.3">
      <c r="L5562" s="1"/>
    </row>
    <row r="5563" spans="12:12" x14ac:dyDescent="0.3">
      <c r="L5563" s="1"/>
    </row>
    <row r="5564" spans="12:12" x14ac:dyDescent="0.3">
      <c r="L5564" s="1"/>
    </row>
    <row r="5565" spans="12:12" x14ac:dyDescent="0.3">
      <c r="L5565" s="1"/>
    </row>
    <row r="5566" spans="12:12" x14ac:dyDescent="0.3">
      <c r="L5566" s="1"/>
    </row>
    <row r="5567" spans="12:12" x14ac:dyDescent="0.3">
      <c r="L5567" s="1"/>
    </row>
    <row r="5568" spans="12:12" x14ac:dyDescent="0.3">
      <c r="L5568" s="1"/>
    </row>
    <row r="5569" spans="12:12" x14ac:dyDescent="0.3">
      <c r="L5569" s="1"/>
    </row>
    <row r="5570" spans="12:12" x14ac:dyDescent="0.3">
      <c r="L5570" s="1"/>
    </row>
    <row r="5571" spans="12:12" x14ac:dyDescent="0.3">
      <c r="L5571" s="1"/>
    </row>
    <row r="5572" spans="12:12" x14ac:dyDescent="0.3">
      <c r="L5572" s="1"/>
    </row>
    <row r="5573" spans="12:12" x14ac:dyDescent="0.3">
      <c r="L5573" s="1"/>
    </row>
    <row r="5574" spans="12:12" x14ac:dyDescent="0.3">
      <c r="L5574" s="1"/>
    </row>
    <row r="5575" spans="12:12" x14ac:dyDescent="0.3">
      <c r="L5575" s="1"/>
    </row>
  </sheetData>
  <conditionalFormatting sqref="M1832:O5479">
    <cfRule type="cellIs" dxfId="2" priority="1" operator="equal">
      <formula>3</formula>
    </cfRule>
    <cfRule type="cellIs" dxfId="1" priority="2" operator="equal">
      <formula>2</formula>
    </cfRule>
    <cfRule type="cellIs" dxfId="0" priority="3" operator="equal">
      <formula>1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2DC66-221A-459D-AC8B-AB4C9A31856A}">
  <dimension ref="A1:B9"/>
  <sheetViews>
    <sheetView workbookViewId="0">
      <selection activeCell="B19" sqref="B19"/>
    </sheetView>
  </sheetViews>
  <sheetFormatPr defaultRowHeight="14.4" x14ac:dyDescent="0.3"/>
  <cols>
    <col min="1" max="1" width="12.5546875" bestFit="1" customWidth="1"/>
    <col min="2" max="2" width="21.88671875" bestFit="1" customWidth="1"/>
  </cols>
  <sheetData>
    <row r="1" spans="1:2" x14ac:dyDescent="0.3">
      <c r="A1" s="3" t="s">
        <v>224</v>
      </c>
      <c r="B1" t="s">
        <v>226</v>
      </c>
    </row>
    <row r="2" spans="1:2" x14ac:dyDescent="0.3">
      <c r="A2" s="3" t="s">
        <v>217</v>
      </c>
      <c r="B2" t="s">
        <v>369</v>
      </c>
    </row>
    <row r="4" spans="1:2" x14ac:dyDescent="0.3">
      <c r="A4" s="3" t="s">
        <v>417</v>
      </c>
      <c r="B4" t="s">
        <v>509</v>
      </c>
    </row>
    <row r="5" spans="1:2" x14ac:dyDescent="0.3">
      <c r="A5" s="4" t="s">
        <v>380</v>
      </c>
      <c r="B5">
        <v>2.4397527755029635</v>
      </c>
    </row>
    <row r="6" spans="1:2" x14ac:dyDescent="0.3">
      <c r="A6" s="4" t="s">
        <v>381</v>
      </c>
      <c r="B6">
        <v>1.507658672144137</v>
      </c>
    </row>
    <row r="7" spans="1:2" x14ac:dyDescent="0.3">
      <c r="A7" s="4" t="s">
        <v>379</v>
      </c>
      <c r="B7">
        <v>1.2532409450723001</v>
      </c>
    </row>
    <row r="8" spans="1:2" x14ac:dyDescent="0.3">
      <c r="A8" s="4" t="s">
        <v>505</v>
      </c>
      <c r="B8">
        <v>0.56589011682961399</v>
      </c>
    </row>
    <row r="9" spans="1:2" x14ac:dyDescent="0.3">
      <c r="A9" s="4" t="s">
        <v>418</v>
      </c>
      <c r="B9">
        <v>1.8661870542939363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2BAE-06AE-40E3-99E8-D4CD9015870D}">
  <dimension ref="A1:G92"/>
  <sheetViews>
    <sheetView workbookViewId="0">
      <selection activeCell="I13" sqref="I13"/>
    </sheetView>
  </sheetViews>
  <sheetFormatPr defaultRowHeight="14.4" x14ac:dyDescent="0.3"/>
  <cols>
    <col min="1" max="1" width="52.109375" bestFit="1" customWidth="1"/>
    <col min="2" max="2" width="21.88671875" bestFit="1" customWidth="1"/>
    <col min="3" max="3" width="17" bestFit="1" customWidth="1"/>
    <col min="4" max="4" width="17.44140625" bestFit="1" customWidth="1"/>
    <col min="6" max="6" width="46.77734375" customWidth="1"/>
  </cols>
  <sheetData>
    <row r="1" spans="1:7" x14ac:dyDescent="0.3">
      <c r="A1" s="3" t="s">
        <v>224</v>
      </c>
      <c r="B1" t="s">
        <v>226</v>
      </c>
    </row>
    <row r="2" spans="1:7" x14ac:dyDescent="0.3">
      <c r="A2" s="3" t="s">
        <v>217</v>
      </c>
      <c r="B2" t="s">
        <v>369</v>
      </c>
    </row>
    <row r="3" spans="1:7" x14ac:dyDescent="0.3">
      <c r="A3" s="3" t="s">
        <v>383</v>
      </c>
      <c r="B3" t="s">
        <v>506</v>
      </c>
    </row>
    <row r="4" spans="1:7" x14ac:dyDescent="0.3">
      <c r="F4" t="s">
        <v>417</v>
      </c>
      <c r="G4" t="s">
        <v>504</v>
      </c>
    </row>
    <row r="5" spans="1:7" x14ac:dyDescent="0.3">
      <c r="A5" s="3" t="s">
        <v>417</v>
      </c>
      <c r="B5" t="s">
        <v>504</v>
      </c>
      <c r="C5" t="s">
        <v>508</v>
      </c>
      <c r="D5" t="s">
        <v>507</v>
      </c>
      <c r="F5" t="s">
        <v>429</v>
      </c>
      <c r="G5">
        <v>3</v>
      </c>
    </row>
    <row r="6" spans="1:7" x14ac:dyDescent="0.3">
      <c r="A6" s="4" t="s">
        <v>419</v>
      </c>
      <c r="B6">
        <v>0</v>
      </c>
      <c r="C6" s="5">
        <v>-1.3192233720675118E-2</v>
      </c>
      <c r="D6" s="5">
        <v>1.1938971517236451E-2</v>
      </c>
      <c r="F6" t="s">
        <v>447</v>
      </c>
      <c r="G6">
        <v>3</v>
      </c>
    </row>
    <row r="7" spans="1:7" x14ac:dyDescent="0.3">
      <c r="A7" s="4" t="s">
        <v>420</v>
      </c>
      <c r="B7">
        <v>0</v>
      </c>
      <c r="C7" s="5">
        <v>-0.40949150304798931</v>
      </c>
      <c r="D7" s="5">
        <v>0.4094915030478482</v>
      </c>
      <c r="F7" t="s">
        <v>479</v>
      </c>
      <c r="G7">
        <v>2</v>
      </c>
    </row>
    <row r="8" spans="1:7" x14ac:dyDescent="0.3">
      <c r="A8" s="4" t="s">
        <v>421</v>
      </c>
      <c r="B8">
        <v>0</v>
      </c>
      <c r="C8" s="5">
        <v>-3.0695028540918479E-2</v>
      </c>
      <c r="D8" s="5">
        <v>0.11690502569773373</v>
      </c>
      <c r="F8" t="s">
        <v>425</v>
      </c>
      <c r="G8">
        <v>1</v>
      </c>
    </row>
    <row r="9" spans="1:7" x14ac:dyDescent="0.3">
      <c r="A9" s="4" t="s">
        <v>422</v>
      </c>
      <c r="B9">
        <v>0</v>
      </c>
      <c r="C9" s="5">
        <v>-0.32729873599723586</v>
      </c>
      <c r="D9" s="5">
        <v>0.2603113731052879</v>
      </c>
      <c r="F9" t="s">
        <v>426</v>
      </c>
      <c r="G9">
        <v>1</v>
      </c>
    </row>
    <row r="10" spans="1:7" x14ac:dyDescent="0.3">
      <c r="A10" s="4" t="s">
        <v>423</v>
      </c>
      <c r="B10">
        <v>0</v>
      </c>
      <c r="C10" s="5">
        <v>9.7715672252968941E-2</v>
      </c>
      <c r="D10" s="5">
        <v>0.19543134450582816</v>
      </c>
      <c r="F10" t="s">
        <v>431</v>
      </c>
      <c r="G10">
        <v>1</v>
      </c>
    </row>
    <row r="11" spans="1:7" x14ac:dyDescent="0.3">
      <c r="A11" s="4" t="s">
        <v>424</v>
      </c>
      <c r="B11">
        <v>0</v>
      </c>
      <c r="C11" s="5">
        <v>-0.76430476417921422</v>
      </c>
      <c r="D11" s="5">
        <v>1.6615320960415212</v>
      </c>
      <c r="F11" t="s">
        <v>432</v>
      </c>
      <c r="G11">
        <v>1</v>
      </c>
    </row>
    <row r="12" spans="1:7" x14ac:dyDescent="0.3">
      <c r="A12" s="4" t="s">
        <v>425</v>
      </c>
      <c r="B12">
        <v>1</v>
      </c>
      <c r="C12" s="5">
        <v>3.4310497194232861</v>
      </c>
      <c r="D12" s="5">
        <v>3.4310497194232861</v>
      </c>
      <c r="F12" t="s">
        <v>492</v>
      </c>
      <c r="G12">
        <v>1</v>
      </c>
    </row>
    <row r="13" spans="1:7" x14ac:dyDescent="0.3">
      <c r="A13" s="4" t="s">
        <v>426</v>
      </c>
      <c r="B13">
        <v>1</v>
      </c>
      <c r="C13" s="5">
        <v>2.4571818910066736</v>
      </c>
      <c r="D13" s="5">
        <v>2.4571818910066736</v>
      </c>
      <c r="F13" t="s">
        <v>494</v>
      </c>
      <c r="G13">
        <v>1</v>
      </c>
    </row>
    <row r="14" spans="1:7" x14ac:dyDescent="0.3">
      <c r="A14" s="4" t="s">
        <v>427</v>
      </c>
      <c r="B14">
        <v>0</v>
      </c>
      <c r="C14" s="5">
        <v>-0.65888912796677523</v>
      </c>
      <c r="D14" s="5">
        <v>0.65888912796683796</v>
      </c>
      <c r="F14" t="s">
        <v>428</v>
      </c>
      <c r="G14">
        <v>0.66666666666666663</v>
      </c>
    </row>
    <row r="15" spans="1:7" x14ac:dyDescent="0.3">
      <c r="A15" s="4" t="s">
        <v>428</v>
      </c>
      <c r="B15">
        <v>0.66666666666666663</v>
      </c>
      <c r="C15" s="5">
        <v>-0.92133206174777815</v>
      </c>
      <c r="D15" s="5">
        <v>3.2904716490991719</v>
      </c>
      <c r="F15" t="s">
        <v>430</v>
      </c>
      <c r="G15">
        <v>0.5</v>
      </c>
    </row>
    <row r="16" spans="1:7" x14ac:dyDescent="0.3">
      <c r="A16" s="4" t="s">
        <v>429</v>
      </c>
      <c r="B16">
        <v>3</v>
      </c>
      <c r="C16" s="5">
        <v>-6.0786770685645406</v>
      </c>
      <c r="D16" s="5">
        <v>19.580905808799486</v>
      </c>
      <c r="F16" t="s">
        <v>501</v>
      </c>
      <c r="G16">
        <v>0.5</v>
      </c>
    </row>
    <row r="17" spans="1:7" x14ac:dyDescent="0.3">
      <c r="A17" s="4" t="s">
        <v>430</v>
      </c>
      <c r="B17">
        <v>0.5</v>
      </c>
      <c r="C17" s="5">
        <v>-0.43723739038290971</v>
      </c>
      <c r="D17" s="5">
        <v>3.4199987358019213</v>
      </c>
      <c r="F17" t="s">
        <v>478</v>
      </c>
      <c r="G17">
        <v>0.25</v>
      </c>
    </row>
    <row r="18" spans="1:7" x14ac:dyDescent="0.3">
      <c r="A18" s="4" t="s">
        <v>431</v>
      </c>
      <c r="B18">
        <v>1</v>
      </c>
      <c r="C18" s="5">
        <v>-3.8924003693661446</v>
      </c>
      <c r="D18" s="5">
        <v>4.2905007153018389</v>
      </c>
      <c r="F18" t="s">
        <v>419</v>
      </c>
      <c r="G18">
        <v>0</v>
      </c>
    </row>
    <row r="19" spans="1:7" x14ac:dyDescent="0.3">
      <c r="A19" s="4" t="s">
        <v>432</v>
      </c>
      <c r="B19">
        <v>1</v>
      </c>
      <c r="C19" s="5">
        <v>-4.7739555922948718</v>
      </c>
      <c r="D19" s="5">
        <v>3.6377668603612094</v>
      </c>
      <c r="F19" t="s">
        <v>420</v>
      </c>
      <c r="G19">
        <v>0</v>
      </c>
    </row>
    <row r="20" spans="1:7" x14ac:dyDescent="0.3">
      <c r="A20" s="4" t="s">
        <v>433</v>
      </c>
      <c r="B20">
        <v>0</v>
      </c>
      <c r="C20" s="5">
        <v>-0.89622413863585282</v>
      </c>
      <c r="D20" s="5">
        <v>0.81108284546546872</v>
      </c>
      <c r="F20" t="s">
        <v>421</v>
      </c>
      <c r="G20">
        <v>0</v>
      </c>
    </row>
    <row r="21" spans="1:7" x14ac:dyDescent="0.3">
      <c r="A21" s="4" t="s">
        <v>434</v>
      </c>
      <c r="B21">
        <v>0</v>
      </c>
      <c r="C21" s="5">
        <v>-0.1129395723531284</v>
      </c>
      <c r="D21" s="5">
        <v>0.43015277398818513</v>
      </c>
      <c r="F21" t="s">
        <v>422</v>
      </c>
      <c r="G21">
        <v>0</v>
      </c>
    </row>
    <row r="22" spans="1:7" x14ac:dyDescent="0.3">
      <c r="A22" s="4" t="s">
        <v>435</v>
      </c>
      <c r="B22">
        <v>0</v>
      </c>
      <c r="C22" s="5">
        <v>1.6744587897143115E-2</v>
      </c>
      <c r="D22" s="5">
        <v>3.5256963643434586E-2</v>
      </c>
      <c r="F22" t="s">
        <v>423</v>
      </c>
      <c r="G22">
        <v>0</v>
      </c>
    </row>
    <row r="23" spans="1:7" x14ac:dyDescent="0.3">
      <c r="A23" s="4" t="s">
        <v>436</v>
      </c>
      <c r="B23">
        <v>0</v>
      </c>
      <c r="C23" s="5">
        <v>-3.8521525600345168E-3</v>
      </c>
      <c r="D23" s="5">
        <v>3.8521525600345168E-3</v>
      </c>
      <c r="F23" t="s">
        <v>424</v>
      </c>
      <c r="G23">
        <v>0</v>
      </c>
    </row>
    <row r="24" spans="1:7" x14ac:dyDescent="0.3">
      <c r="A24" s="4" t="s">
        <v>437</v>
      </c>
      <c r="B24">
        <v>0</v>
      </c>
      <c r="C24" s="5">
        <v>-0.12277023741814697</v>
      </c>
      <c r="D24" s="5">
        <v>-0.12277023741814697</v>
      </c>
      <c r="F24" t="s">
        <v>427</v>
      </c>
      <c r="G24">
        <v>0</v>
      </c>
    </row>
    <row r="25" spans="1:7" x14ac:dyDescent="0.3">
      <c r="A25" s="4" t="s">
        <v>438</v>
      </c>
      <c r="B25">
        <v>0</v>
      </c>
      <c r="C25" s="5">
        <v>-0.27198321603013192</v>
      </c>
      <c r="D25" s="5">
        <v>0.24614481050734094</v>
      </c>
      <c r="F25" t="s">
        <v>433</v>
      </c>
      <c r="G25">
        <v>0</v>
      </c>
    </row>
    <row r="26" spans="1:7" x14ac:dyDescent="0.3">
      <c r="A26" s="4" t="s">
        <v>439</v>
      </c>
      <c r="B26">
        <v>0</v>
      </c>
      <c r="C26" s="5">
        <v>-0.21370769070928899</v>
      </c>
      <c r="D26" s="5">
        <v>0.2126391522556921</v>
      </c>
      <c r="F26" t="s">
        <v>434</v>
      </c>
      <c r="G26">
        <v>0</v>
      </c>
    </row>
    <row r="27" spans="1:7" x14ac:dyDescent="0.3">
      <c r="A27" s="4" t="s">
        <v>440</v>
      </c>
      <c r="B27">
        <v>0</v>
      </c>
      <c r="C27" s="5">
        <v>-4.2241550441449595E-2</v>
      </c>
      <c r="D27" s="5">
        <v>3.8586527057081724E-2</v>
      </c>
      <c r="F27" t="s">
        <v>435</v>
      </c>
      <c r="G27">
        <v>0</v>
      </c>
    </row>
    <row r="28" spans="1:7" x14ac:dyDescent="0.3">
      <c r="A28" s="4" t="s">
        <v>441</v>
      </c>
      <c r="B28">
        <v>0</v>
      </c>
      <c r="C28" s="5">
        <v>-0.42496021309236304</v>
      </c>
      <c r="D28" s="5">
        <v>9.3203514274454238E-2</v>
      </c>
      <c r="F28" t="s">
        <v>436</v>
      </c>
      <c r="G28">
        <v>0</v>
      </c>
    </row>
    <row r="29" spans="1:7" x14ac:dyDescent="0.3">
      <c r="A29" s="4" t="s">
        <v>442</v>
      </c>
      <c r="B29">
        <v>0</v>
      </c>
      <c r="C29" s="5">
        <v>0.71872260729052417</v>
      </c>
      <c r="D29" s="5">
        <v>1.4374452145810952</v>
      </c>
      <c r="F29" t="s">
        <v>437</v>
      </c>
      <c r="G29">
        <v>0</v>
      </c>
    </row>
    <row r="30" spans="1:7" x14ac:dyDescent="0.3">
      <c r="A30" s="4" t="s">
        <v>443</v>
      </c>
      <c r="B30">
        <v>0</v>
      </c>
      <c r="C30" s="5">
        <v>-0.31094265229597423</v>
      </c>
      <c r="D30" s="5">
        <v>0.58607146325651838</v>
      </c>
      <c r="F30" t="s">
        <v>438</v>
      </c>
      <c r="G30">
        <v>0</v>
      </c>
    </row>
    <row r="31" spans="1:7" x14ac:dyDescent="0.3">
      <c r="A31" s="4" t="s">
        <v>444</v>
      </c>
      <c r="B31">
        <v>0</v>
      </c>
      <c r="C31" s="5">
        <v>-0.25001489574416308</v>
      </c>
      <c r="D31" s="5">
        <v>0.25001489574411606</v>
      </c>
      <c r="F31" t="s">
        <v>439</v>
      </c>
      <c r="G31">
        <v>0</v>
      </c>
    </row>
    <row r="32" spans="1:7" x14ac:dyDescent="0.3">
      <c r="A32" s="4" t="s">
        <v>445</v>
      </c>
      <c r="B32">
        <v>0</v>
      </c>
      <c r="C32" s="5">
        <v>-2.095512720780035E-2</v>
      </c>
      <c r="D32" s="5">
        <v>2.0955127207816022E-2</v>
      </c>
      <c r="F32" t="s">
        <v>440</v>
      </c>
      <c r="G32">
        <v>0</v>
      </c>
    </row>
    <row r="33" spans="1:7" x14ac:dyDescent="0.3">
      <c r="A33" s="4" t="s">
        <v>446</v>
      </c>
      <c r="B33">
        <v>0</v>
      </c>
      <c r="C33" s="5">
        <v>-2.7046162865422486E-2</v>
      </c>
      <c r="D33" s="5">
        <v>2.0181678599375329E-2</v>
      </c>
      <c r="F33" t="s">
        <v>441</v>
      </c>
      <c r="G33">
        <v>0</v>
      </c>
    </row>
    <row r="34" spans="1:7" x14ac:dyDescent="0.3">
      <c r="A34" s="4" t="s">
        <v>447</v>
      </c>
      <c r="B34">
        <v>3</v>
      </c>
      <c r="C34" s="5">
        <v>-7.90845044890591</v>
      </c>
      <c r="D34" s="5">
        <v>7.9084504489056284</v>
      </c>
      <c r="F34" t="s">
        <v>442</v>
      </c>
      <c r="G34">
        <v>0</v>
      </c>
    </row>
    <row r="35" spans="1:7" x14ac:dyDescent="0.3">
      <c r="A35" s="4" t="s">
        <v>448</v>
      </c>
      <c r="B35">
        <v>0</v>
      </c>
      <c r="C35" s="5">
        <v>-3.7348631230065599E-2</v>
      </c>
      <c r="D35" s="5">
        <v>2.4454172141005058E-2</v>
      </c>
      <c r="F35" t="s">
        <v>443</v>
      </c>
      <c r="G35">
        <v>0</v>
      </c>
    </row>
    <row r="36" spans="1:7" x14ac:dyDescent="0.3">
      <c r="A36" s="4" t="s">
        <v>449</v>
      </c>
      <c r="B36">
        <v>0</v>
      </c>
      <c r="C36" s="5">
        <v>0.97386782841653452</v>
      </c>
      <c r="D36" s="5">
        <v>0.97386782841653452</v>
      </c>
      <c r="F36" t="s">
        <v>444</v>
      </c>
      <c r="G36">
        <v>0</v>
      </c>
    </row>
    <row r="37" spans="1:7" x14ac:dyDescent="0.3">
      <c r="A37" s="4" t="s">
        <v>450</v>
      </c>
      <c r="B37">
        <v>0</v>
      </c>
      <c r="C37" s="5">
        <v>-0.59617248022317959</v>
      </c>
      <c r="D37" s="5">
        <v>0.59319161782203034</v>
      </c>
      <c r="F37" t="s">
        <v>445</v>
      </c>
      <c r="G37">
        <v>0</v>
      </c>
    </row>
    <row r="38" spans="1:7" x14ac:dyDescent="0.3">
      <c r="A38" s="4" t="s">
        <v>451</v>
      </c>
      <c r="B38">
        <v>0</v>
      </c>
      <c r="C38" s="5">
        <v>-0.13586217303455181</v>
      </c>
      <c r="D38" s="5">
        <v>0.12632451679599746</v>
      </c>
      <c r="F38" t="s">
        <v>446</v>
      </c>
      <c r="G38">
        <v>0</v>
      </c>
    </row>
    <row r="39" spans="1:7" x14ac:dyDescent="0.3">
      <c r="A39" s="4" t="s">
        <v>452</v>
      </c>
      <c r="B39">
        <v>0</v>
      </c>
      <c r="C39" s="5">
        <v>-0.47821705350472388</v>
      </c>
      <c r="D39" s="5">
        <v>0.47821705350466115</v>
      </c>
      <c r="F39" t="s">
        <v>448</v>
      </c>
      <c r="G39">
        <v>0</v>
      </c>
    </row>
    <row r="40" spans="1:7" x14ac:dyDescent="0.3">
      <c r="A40" s="4" t="s">
        <v>453</v>
      </c>
      <c r="B40">
        <v>0</v>
      </c>
      <c r="C40" s="5">
        <v>-7.5428928192081371E-2</v>
      </c>
      <c r="D40" s="5">
        <v>0.28545255482256732</v>
      </c>
      <c r="F40" t="s">
        <v>449</v>
      </c>
      <c r="G40">
        <v>0</v>
      </c>
    </row>
    <row r="41" spans="1:7" x14ac:dyDescent="0.3">
      <c r="A41" s="4" t="s">
        <v>454</v>
      </c>
      <c r="B41">
        <v>0</v>
      </c>
      <c r="C41" s="5">
        <v>-0.41352184650921381</v>
      </c>
      <c r="D41" s="5">
        <v>0.222765404799321</v>
      </c>
      <c r="F41" t="s">
        <v>450</v>
      </c>
      <c r="G41">
        <v>0</v>
      </c>
    </row>
    <row r="42" spans="1:7" x14ac:dyDescent="0.3">
      <c r="A42" s="4" t="s">
        <v>455</v>
      </c>
      <c r="B42">
        <v>0</v>
      </c>
      <c r="C42" s="5">
        <v>-1.7296876244207775E-2</v>
      </c>
      <c r="D42" s="5">
        <v>5.8269195610547393E-2</v>
      </c>
      <c r="F42" t="s">
        <v>451</v>
      </c>
      <c r="G42">
        <v>0</v>
      </c>
    </row>
    <row r="43" spans="1:7" x14ac:dyDescent="0.3">
      <c r="A43" s="4" t="s">
        <v>456</v>
      </c>
      <c r="B43">
        <v>0</v>
      </c>
      <c r="C43" s="5">
        <v>-7.9598639406100237E-6</v>
      </c>
      <c r="D43" s="5">
        <v>4.7635680879973471E-8</v>
      </c>
      <c r="F43" t="s">
        <v>452</v>
      </c>
      <c r="G43">
        <v>0</v>
      </c>
    </row>
    <row r="44" spans="1:7" x14ac:dyDescent="0.3">
      <c r="A44" s="4" t="s">
        <v>457</v>
      </c>
      <c r="B44">
        <v>0</v>
      </c>
      <c r="C44" s="5">
        <v>-1.4026307268963023</v>
      </c>
      <c r="D44" s="5">
        <v>1.693633901024584</v>
      </c>
      <c r="F44" t="s">
        <v>453</v>
      </c>
      <c r="G44">
        <v>0</v>
      </c>
    </row>
    <row r="45" spans="1:7" x14ac:dyDescent="0.3">
      <c r="A45" s="4" t="s">
        <v>458</v>
      </c>
      <c r="B45">
        <v>0</v>
      </c>
      <c r="C45" s="5">
        <v>-0.16752233187113322</v>
      </c>
      <c r="D45" s="5">
        <v>0.11953981792436989</v>
      </c>
      <c r="F45" t="s">
        <v>454</v>
      </c>
      <c r="G45">
        <v>0</v>
      </c>
    </row>
    <row r="46" spans="1:7" x14ac:dyDescent="0.3">
      <c r="A46" s="4" t="s">
        <v>459</v>
      </c>
      <c r="B46">
        <v>0</v>
      </c>
      <c r="C46" s="5">
        <v>-7.0306705847215907E-3</v>
      </c>
      <c r="D46" s="5">
        <v>7.0306705847372648E-3</v>
      </c>
      <c r="F46" t="s">
        <v>455</v>
      </c>
      <c r="G46">
        <v>0</v>
      </c>
    </row>
    <row r="47" spans="1:7" x14ac:dyDescent="0.3">
      <c r="A47" s="4" t="s">
        <v>460</v>
      </c>
      <c r="B47">
        <v>0</v>
      </c>
      <c r="C47" s="5">
        <v>-6.451330837231634E-5</v>
      </c>
      <c r="D47" s="5">
        <v>6.4513308419337484E-5</v>
      </c>
      <c r="F47" t="s">
        <v>456</v>
      </c>
      <c r="G47">
        <v>0</v>
      </c>
    </row>
    <row r="48" spans="1:7" x14ac:dyDescent="0.3">
      <c r="A48" s="4" t="s">
        <v>461</v>
      </c>
      <c r="B48">
        <v>0</v>
      </c>
      <c r="C48" s="5">
        <v>-0.92995452180833982</v>
      </c>
      <c r="D48" s="5">
        <v>0.92995452180837124</v>
      </c>
      <c r="F48" t="s">
        <v>457</v>
      </c>
      <c r="G48">
        <v>0</v>
      </c>
    </row>
    <row r="49" spans="1:7" x14ac:dyDescent="0.3">
      <c r="A49" s="4" t="s">
        <v>462</v>
      </c>
      <c r="B49">
        <v>0</v>
      </c>
      <c r="C49" s="5">
        <v>-1.9097135492974326E-2</v>
      </c>
      <c r="D49" s="5">
        <v>1.9097135492911629E-2</v>
      </c>
      <c r="F49" t="s">
        <v>458</v>
      </c>
      <c r="G49">
        <v>0</v>
      </c>
    </row>
    <row r="50" spans="1:7" x14ac:dyDescent="0.3">
      <c r="A50" s="4" t="s">
        <v>463</v>
      </c>
      <c r="B50">
        <v>0</v>
      </c>
      <c r="C50" s="5">
        <v>-6.3865142695997785E-3</v>
      </c>
      <c r="D50" s="5">
        <v>6.3865142696154517E-3</v>
      </c>
      <c r="F50" t="s">
        <v>459</v>
      </c>
      <c r="G50">
        <v>0</v>
      </c>
    </row>
    <row r="51" spans="1:7" x14ac:dyDescent="0.3">
      <c r="A51" s="4" t="s">
        <v>464</v>
      </c>
      <c r="B51">
        <v>0</v>
      </c>
      <c r="C51" s="5">
        <v>-0.58663174571095522</v>
      </c>
      <c r="D51" s="5">
        <v>0.58369858698229116</v>
      </c>
      <c r="F51" t="s">
        <v>460</v>
      </c>
      <c r="G51">
        <v>0</v>
      </c>
    </row>
    <row r="52" spans="1:7" x14ac:dyDescent="0.3">
      <c r="A52" s="4" t="s">
        <v>465</v>
      </c>
      <c r="B52">
        <v>0</v>
      </c>
      <c r="C52" s="5">
        <v>-7.2063314907440834E-2</v>
      </c>
      <c r="D52" s="5">
        <v>6.8546526139856068E-2</v>
      </c>
      <c r="F52" t="s">
        <v>461</v>
      </c>
      <c r="G52">
        <v>0</v>
      </c>
    </row>
    <row r="53" spans="1:7" x14ac:dyDescent="0.3">
      <c r="A53" s="4" t="s">
        <v>466</v>
      </c>
      <c r="B53">
        <v>0</v>
      </c>
      <c r="C53" s="5">
        <v>-6.0560869683545043E-2</v>
      </c>
      <c r="D53" s="5">
        <v>4.2102110088147106E-2</v>
      </c>
      <c r="F53" t="s">
        <v>462</v>
      </c>
      <c r="G53">
        <v>0</v>
      </c>
    </row>
    <row r="54" spans="1:7" x14ac:dyDescent="0.3">
      <c r="A54" s="4" t="s">
        <v>467</v>
      </c>
      <c r="B54">
        <v>0</v>
      </c>
      <c r="C54" s="5">
        <v>-0.2329943047315961</v>
      </c>
      <c r="D54" s="5">
        <v>0.23299430473150204</v>
      </c>
      <c r="F54" t="s">
        <v>463</v>
      </c>
      <c r="G54">
        <v>0</v>
      </c>
    </row>
    <row r="55" spans="1:7" x14ac:dyDescent="0.3">
      <c r="A55" s="4" t="s">
        <v>468</v>
      </c>
      <c r="B55">
        <v>0</v>
      </c>
      <c r="C55" s="5">
        <v>-3.224419482870905E-2</v>
      </c>
      <c r="D55" s="5">
        <v>6.0775164835401484E-2</v>
      </c>
      <c r="F55" t="s">
        <v>464</v>
      </c>
      <c r="G55">
        <v>0</v>
      </c>
    </row>
    <row r="56" spans="1:7" x14ac:dyDescent="0.3">
      <c r="A56" s="4" t="s">
        <v>469</v>
      </c>
      <c r="B56">
        <v>0</v>
      </c>
      <c r="C56" s="5">
        <v>-0.82643245189680559</v>
      </c>
      <c r="D56" s="5">
        <v>0.93500542106666318</v>
      </c>
      <c r="F56" t="s">
        <v>465</v>
      </c>
      <c r="G56">
        <v>0</v>
      </c>
    </row>
    <row r="57" spans="1:7" x14ac:dyDescent="0.3">
      <c r="A57" s="4" t="s">
        <v>470</v>
      </c>
      <c r="B57">
        <v>0</v>
      </c>
      <c r="C57" s="5">
        <v>-1.5757650286473728</v>
      </c>
      <c r="D57" s="5">
        <v>1.5757650286473572</v>
      </c>
      <c r="F57" t="s">
        <v>466</v>
      </c>
      <c r="G57">
        <v>0</v>
      </c>
    </row>
    <row r="58" spans="1:7" x14ac:dyDescent="0.3">
      <c r="A58" s="4" t="s">
        <v>471</v>
      </c>
      <c r="B58">
        <v>0</v>
      </c>
      <c r="C58" s="5">
        <v>-0.27710639148389044</v>
      </c>
      <c r="D58" s="5">
        <v>1.0357106302333972</v>
      </c>
      <c r="F58" t="s">
        <v>467</v>
      </c>
      <c r="G58">
        <v>0</v>
      </c>
    </row>
    <row r="59" spans="1:7" x14ac:dyDescent="0.3">
      <c r="A59" s="4" t="s">
        <v>472</v>
      </c>
      <c r="B59">
        <v>0</v>
      </c>
      <c r="C59" s="5">
        <v>-1.2920154547707663</v>
      </c>
      <c r="D59" s="5">
        <v>1.4350238471608616</v>
      </c>
      <c r="F59" t="s">
        <v>468</v>
      </c>
      <c r="G59">
        <v>0</v>
      </c>
    </row>
    <row r="60" spans="1:7" x14ac:dyDescent="0.3">
      <c r="A60" s="4" t="s">
        <v>473</v>
      </c>
      <c r="B60">
        <v>0</v>
      </c>
      <c r="C60" s="5">
        <v>-0.15888319551420904</v>
      </c>
      <c r="D60" s="5">
        <v>0.25466979483689445</v>
      </c>
      <c r="F60" t="s">
        <v>469</v>
      </c>
      <c r="G60">
        <v>0</v>
      </c>
    </row>
    <row r="61" spans="1:7" x14ac:dyDescent="0.3">
      <c r="A61" s="4" t="s">
        <v>474</v>
      </c>
      <c r="B61">
        <v>0</v>
      </c>
      <c r="C61" s="5">
        <v>-1.2351241587872169E-3</v>
      </c>
      <c r="D61" s="5">
        <v>4.8740879496843291E-5</v>
      </c>
      <c r="F61" t="s">
        <v>470</v>
      </c>
      <c r="G61">
        <v>0</v>
      </c>
    </row>
    <row r="62" spans="1:7" x14ac:dyDescent="0.3">
      <c r="A62" s="4" t="s">
        <v>475</v>
      </c>
      <c r="B62">
        <v>0</v>
      </c>
      <c r="C62" s="5">
        <v>0.23330015816450653</v>
      </c>
      <c r="D62" s="5">
        <v>0.46660031632899734</v>
      </c>
      <c r="F62" t="s">
        <v>471</v>
      </c>
      <c r="G62">
        <v>0</v>
      </c>
    </row>
    <row r="63" spans="1:7" x14ac:dyDescent="0.3">
      <c r="A63" s="4" t="s">
        <v>476</v>
      </c>
      <c r="B63">
        <v>0</v>
      </c>
      <c r="C63" s="5">
        <v>-0.28899248197205651</v>
      </c>
      <c r="D63" s="5">
        <v>1.0164542788757189</v>
      </c>
      <c r="F63" t="s">
        <v>472</v>
      </c>
      <c r="G63">
        <v>0</v>
      </c>
    </row>
    <row r="64" spans="1:7" x14ac:dyDescent="0.3">
      <c r="A64" s="4" t="s">
        <v>477</v>
      </c>
      <c r="B64">
        <v>0</v>
      </c>
      <c r="C64" s="5">
        <v>-0.17965825521597925</v>
      </c>
      <c r="D64" s="5">
        <v>0.17965825521597925</v>
      </c>
      <c r="F64" t="s">
        <v>473</v>
      </c>
      <c r="G64">
        <v>0</v>
      </c>
    </row>
    <row r="65" spans="1:7" x14ac:dyDescent="0.3">
      <c r="A65" s="4" t="s">
        <v>478</v>
      </c>
      <c r="B65">
        <v>0.25</v>
      </c>
      <c r="C65" s="5">
        <v>-2.4996502075430627</v>
      </c>
      <c r="D65" s="5">
        <v>2.1359597255569773</v>
      </c>
      <c r="F65" t="s">
        <v>474</v>
      </c>
      <c r="G65">
        <v>0</v>
      </c>
    </row>
    <row r="66" spans="1:7" x14ac:dyDescent="0.3">
      <c r="A66" s="4" t="s">
        <v>479</v>
      </c>
      <c r="B66">
        <v>2</v>
      </c>
      <c r="C66" s="5">
        <v>-3.1389358250163721</v>
      </c>
      <c r="D66" s="5">
        <v>6.277871650032667</v>
      </c>
      <c r="F66" t="s">
        <v>475</v>
      </c>
      <c r="G66">
        <v>0</v>
      </c>
    </row>
    <row r="67" spans="1:7" x14ac:dyDescent="0.3">
      <c r="A67" s="4" t="s">
        <v>480</v>
      </c>
      <c r="B67">
        <v>0</v>
      </c>
      <c r="C67" s="5">
        <v>-1.233670644123481E-2</v>
      </c>
      <c r="D67" s="5">
        <v>1.2336706441203464E-2</v>
      </c>
      <c r="F67" t="s">
        <v>476</v>
      </c>
      <c r="G67">
        <v>0</v>
      </c>
    </row>
    <row r="68" spans="1:7" x14ac:dyDescent="0.3">
      <c r="A68" s="4" t="s">
        <v>481</v>
      </c>
      <c r="B68">
        <v>0</v>
      </c>
      <c r="C68" s="5">
        <v>-6.9837234487433964E-3</v>
      </c>
      <c r="D68" s="5">
        <v>6.9837234487433964E-3</v>
      </c>
      <c r="F68" t="s">
        <v>477</v>
      </c>
      <c r="G68">
        <v>0</v>
      </c>
    </row>
    <row r="69" spans="1:7" x14ac:dyDescent="0.3">
      <c r="A69" s="4" t="s">
        <v>482</v>
      </c>
      <c r="B69">
        <v>0</v>
      </c>
      <c r="C69" s="5">
        <v>-1.7165933270836559E-2</v>
      </c>
      <c r="D69" s="5">
        <v>1.7165933270820888E-2</v>
      </c>
      <c r="F69" t="s">
        <v>480</v>
      </c>
      <c r="G69">
        <v>0</v>
      </c>
    </row>
    <row r="70" spans="1:7" x14ac:dyDescent="0.3">
      <c r="A70" s="4" t="s">
        <v>483</v>
      </c>
      <c r="B70">
        <v>0</v>
      </c>
      <c r="C70" s="5">
        <v>-7.5918980001332837E-3</v>
      </c>
      <c r="D70" s="5">
        <v>7.5918980001332837E-3</v>
      </c>
      <c r="F70" t="s">
        <v>481</v>
      </c>
      <c r="G70">
        <v>0</v>
      </c>
    </row>
    <row r="71" spans="1:7" x14ac:dyDescent="0.3">
      <c r="A71" s="4" t="s">
        <v>484</v>
      </c>
      <c r="B71">
        <v>0</v>
      </c>
      <c r="C71" s="5">
        <v>-1.6583995529090556</v>
      </c>
      <c r="D71" s="5">
        <v>1.6583995529090245</v>
      </c>
      <c r="F71" t="s">
        <v>482</v>
      </c>
      <c r="G71">
        <v>0</v>
      </c>
    </row>
    <row r="72" spans="1:7" x14ac:dyDescent="0.3">
      <c r="A72" s="4" t="s">
        <v>485</v>
      </c>
      <c r="B72">
        <v>0</v>
      </c>
      <c r="C72" s="5">
        <v>-7.9680173366121522E-3</v>
      </c>
      <c r="D72" s="5">
        <v>7.9680173365651325E-3</v>
      </c>
      <c r="F72" t="s">
        <v>483</v>
      </c>
      <c r="G72">
        <v>0</v>
      </c>
    </row>
    <row r="73" spans="1:7" x14ac:dyDescent="0.3">
      <c r="A73" s="4" t="s">
        <v>486</v>
      </c>
      <c r="B73">
        <v>0</v>
      </c>
      <c r="C73" s="5">
        <v>-9.1081550917674378E-4</v>
      </c>
      <c r="D73" s="5">
        <v>9.1081550919241755E-4</v>
      </c>
      <c r="F73" t="s">
        <v>484</v>
      </c>
      <c r="G73">
        <v>0</v>
      </c>
    </row>
    <row r="74" spans="1:7" x14ac:dyDescent="0.3">
      <c r="A74" s="4" t="s">
        <v>487</v>
      </c>
      <c r="B74">
        <v>0</v>
      </c>
      <c r="C74" s="5">
        <v>-1.9951070360856527E-2</v>
      </c>
      <c r="D74" s="5">
        <v>1.9951070360825177E-2</v>
      </c>
      <c r="F74" t="s">
        <v>485</v>
      </c>
      <c r="G74">
        <v>0</v>
      </c>
    </row>
    <row r="75" spans="1:7" x14ac:dyDescent="0.3">
      <c r="A75" s="4" t="s">
        <v>488</v>
      </c>
      <c r="B75">
        <v>0</v>
      </c>
      <c r="C75" s="5">
        <v>-5.2051011406873661E-2</v>
      </c>
      <c r="D75" s="5">
        <v>3.6676718620771806E-2</v>
      </c>
      <c r="F75" t="s">
        <v>486</v>
      </c>
      <c r="G75">
        <v>0</v>
      </c>
    </row>
    <row r="76" spans="1:7" x14ac:dyDescent="0.3">
      <c r="A76" s="4" t="s">
        <v>489</v>
      </c>
      <c r="B76">
        <v>0</v>
      </c>
      <c r="C76" s="5">
        <v>-0.20688366292670196</v>
      </c>
      <c r="D76" s="5">
        <v>0.20688366292676463</v>
      </c>
      <c r="F76" t="s">
        <v>487</v>
      </c>
      <c r="G76">
        <v>0</v>
      </c>
    </row>
    <row r="77" spans="1:7" x14ac:dyDescent="0.3">
      <c r="A77" s="4" t="s">
        <v>378</v>
      </c>
      <c r="B77">
        <v>0</v>
      </c>
      <c r="C77" s="5">
        <v>-0.79084504489058005</v>
      </c>
      <c r="D77" s="5">
        <v>0.79084504489059571</v>
      </c>
      <c r="F77" t="s">
        <v>488</v>
      </c>
      <c r="G77">
        <v>0</v>
      </c>
    </row>
    <row r="78" spans="1:7" x14ac:dyDescent="0.3">
      <c r="A78" s="4" t="s">
        <v>490</v>
      </c>
      <c r="B78">
        <v>0</v>
      </c>
      <c r="C78" s="5">
        <v>-5.8965003014132364E-2</v>
      </c>
      <c r="D78" s="5">
        <v>5.8965003013991296E-2</v>
      </c>
      <c r="F78" t="s">
        <v>489</v>
      </c>
      <c r="G78">
        <v>0</v>
      </c>
    </row>
    <row r="79" spans="1:7" x14ac:dyDescent="0.3">
      <c r="A79" s="4" t="s">
        <v>491</v>
      </c>
      <c r="B79">
        <v>0</v>
      </c>
      <c r="C79" s="5">
        <v>-6.339101599693435E-2</v>
      </c>
      <c r="D79" s="5">
        <v>5.2223834523549187E-2</v>
      </c>
      <c r="F79" t="s">
        <v>378</v>
      </c>
      <c r="G79">
        <v>0</v>
      </c>
    </row>
    <row r="80" spans="1:7" x14ac:dyDescent="0.3">
      <c r="A80" s="4" t="s">
        <v>492</v>
      </c>
      <c r="B80">
        <v>1</v>
      </c>
      <c r="C80" s="5">
        <v>-3.6511065950373398</v>
      </c>
      <c r="D80" s="5">
        <v>3.6511065950372146</v>
      </c>
      <c r="F80" t="s">
        <v>490</v>
      </c>
      <c r="G80">
        <v>0</v>
      </c>
    </row>
    <row r="81" spans="1:7" x14ac:dyDescent="0.3">
      <c r="A81" s="4" t="s">
        <v>493</v>
      </c>
      <c r="B81">
        <v>0</v>
      </c>
      <c r="C81" s="5">
        <v>-1.8984022017753528</v>
      </c>
      <c r="D81" s="5">
        <v>1.8984022017753683</v>
      </c>
      <c r="F81" t="s">
        <v>491</v>
      </c>
      <c r="G81">
        <v>0</v>
      </c>
    </row>
    <row r="82" spans="1:7" x14ac:dyDescent="0.3">
      <c r="A82" s="4" t="s">
        <v>494</v>
      </c>
      <c r="B82">
        <v>1</v>
      </c>
      <c r="C82" s="5">
        <v>-3.0722337315220485</v>
      </c>
      <c r="D82" s="5">
        <v>3.0722337315219543</v>
      </c>
      <c r="F82" t="s">
        <v>493</v>
      </c>
      <c r="G82">
        <v>0</v>
      </c>
    </row>
    <row r="83" spans="1:7" x14ac:dyDescent="0.3">
      <c r="A83" s="4" t="s">
        <v>495</v>
      </c>
      <c r="B83">
        <v>0</v>
      </c>
      <c r="C83" s="5">
        <v>-0.42728299378919843</v>
      </c>
      <c r="D83" s="5">
        <v>1.6273954710580401</v>
      </c>
      <c r="F83" t="s">
        <v>495</v>
      </c>
      <c r="G83">
        <v>0</v>
      </c>
    </row>
    <row r="84" spans="1:7" x14ac:dyDescent="0.3">
      <c r="A84" s="4" t="s">
        <v>496</v>
      </c>
      <c r="B84">
        <v>0</v>
      </c>
      <c r="C84" s="5">
        <v>6.334969573010342E-2</v>
      </c>
      <c r="D84" s="5">
        <v>0.1333874704758046</v>
      </c>
      <c r="F84" t="s">
        <v>496</v>
      </c>
      <c r="G84">
        <v>0</v>
      </c>
    </row>
    <row r="85" spans="1:7" x14ac:dyDescent="0.3">
      <c r="A85" s="4" t="s">
        <v>497</v>
      </c>
      <c r="B85">
        <v>0</v>
      </c>
      <c r="C85" s="5">
        <v>-0.84514815817609579</v>
      </c>
      <c r="D85" s="5">
        <v>2.3673631438865503</v>
      </c>
      <c r="F85" t="s">
        <v>497</v>
      </c>
      <c r="G85">
        <v>0</v>
      </c>
    </row>
    <row r="86" spans="1:7" x14ac:dyDescent="0.3">
      <c r="A86" s="4" t="s">
        <v>498</v>
      </c>
      <c r="B86">
        <v>0</v>
      </c>
      <c r="C86" s="5">
        <v>-1.017807828692791</v>
      </c>
      <c r="D86" s="5">
        <v>0.72419119495235629</v>
      </c>
      <c r="F86" t="s">
        <v>498</v>
      </c>
      <c r="G86">
        <v>0</v>
      </c>
    </row>
    <row r="87" spans="1:7" x14ac:dyDescent="0.3">
      <c r="A87" s="4" t="s">
        <v>499</v>
      </c>
      <c r="B87">
        <v>0</v>
      </c>
      <c r="C87" s="5">
        <v>-2.0112674917527867E-2</v>
      </c>
      <c r="D87" s="5">
        <v>1.8838462476253716E-3</v>
      </c>
      <c r="F87" t="s">
        <v>499</v>
      </c>
      <c r="G87">
        <v>0</v>
      </c>
    </row>
    <row r="88" spans="1:7" x14ac:dyDescent="0.3">
      <c r="A88" s="4" t="s">
        <v>500</v>
      </c>
      <c r="B88">
        <v>0</v>
      </c>
      <c r="C88" s="5">
        <v>-0.85969657172662217</v>
      </c>
      <c r="D88" s="5">
        <v>0.53562596288376185</v>
      </c>
      <c r="F88" t="s">
        <v>500</v>
      </c>
      <c r="G88">
        <v>0</v>
      </c>
    </row>
    <row r="89" spans="1:7" x14ac:dyDescent="0.3">
      <c r="A89" s="4" t="s">
        <v>501</v>
      </c>
      <c r="B89">
        <v>0.5</v>
      </c>
      <c r="C89" s="5">
        <v>-3.90723190864444</v>
      </c>
      <c r="D89" s="5">
        <v>1.821497416239853</v>
      </c>
      <c r="F89" t="s">
        <v>502</v>
      </c>
      <c r="G89">
        <v>0</v>
      </c>
    </row>
    <row r="90" spans="1:7" x14ac:dyDescent="0.3">
      <c r="A90" s="4" t="s">
        <v>502</v>
      </c>
      <c r="B90">
        <v>0</v>
      </c>
      <c r="C90" s="5">
        <v>-1.0608190855430804</v>
      </c>
      <c r="D90" s="5">
        <v>0.83675518833245599</v>
      </c>
      <c r="F90" t="s">
        <v>503</v>
      </c>
      <c r="G90">
        <v>0</v>
      </c>
    </row>
    <row r="91" spans="1:7" x14ac:dyDescent="0.3">
      <c r="A91" s="4" t="s">
        <v>503</v>
      </c>
      <c r="B91">
        <v>0</v>
      </c>
      <c r="C91" s="5">
        <v>-2.1459071318735279</v>
      </c>
      <c r="D91" s="5">
        <v>2.1459071318735119</v>
      </c>
    </row>
    <row r="92" spans="1:7" x14ac:dyDescent="0.3">
      <c r="A92" s="4" t="s">
        <v>418</v>
      </c>
      <c r="B92">
        <v>0.17687074829931973</v>
      </c>
      <c r="C92" s="5">
        <v>-7.90845044890591</v>
      </c>
      <c r="D92" s="5">
        <v>19.580905808799486</v>
      </c>
    </row>
  </sheetData>
  <sortState xmlns:xlrd2="http://schemas.microsoft.com/office/spreadsheetml/2017/richdata2" ref="F5:G90">
    <sortCondition descending="1" ref="G5:G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Sensitivity</vt:lpstr>
      <vt:lpstr>StDev</vt:lpstr>
      <vt:lpstr>Rankings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 Song</dc:creator>
  <cp:lastModifiedBy>River Song</cp:lastModifiedBy>
  <dcterms:created xsi:type="dcterms:W3CDTF">2023-04-18T04:49:22Z</dcterms:created>
  <dcterms:modified xsi:type="dcterms:W3CDTF">2023-08-28T20:19:39Z</dcterms:modified>
</cp:coreProperties>
</file>